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647AGEZ/AG_ZechnerE/09_PUBLICATIONS/PAPERS_MANUSCRIPTS/2024/KoSCAPE/GutMicrobes/1_Gut_Microbes_Revision/"/>
    </mc:Choice>
  </mc:AlternateContent>
  <xr:revisionPtr revIDLastSave="0" documentId="13_ncr:1_{8E3C6542-EFE1-3942-9B95-2D84243D0F76}" xr6:coauthVersionLast="47" xr6:coauthVersionMax="47" xr10:uidLastSave="{00000000-0000-0000-0000-000000000000}"/>
  <bookViews>
    <workbookView xWindow="0" yWindow="500" windowWidth="36240" windowHeight="23760" tabRatio="603" activeTab="7" xr2:uid="{00000000-000D-0000-FFFF-FFFF00000000}"/>
  </bookViews>
  <sheets>
    <sheet name="Table S1" sheetId="14" r:id="rId1"/>
    <sheet name="Table S2" sheetId="17" r:id="rId2"/>
    <sheet name="Table S3" sheetId="16" r:id="rId3"/>
    <sheet name="Table S4" sheetId="13" r:id="rId4"/>
    <sheet name="Table S5" sheetId="19" r:id="rId5"/>
    <sheet name="Table S6" sheetId="20" r:id="rId6"/>
    <sheet name="Table S7" sheetId="2" r:id="rId7"/>
    <sheet name="Table S8" sheetId="18" r:id="rId8"/>
    <sheet name="Matching" sheetId="4" state="hidden" r:id="rId9"/>
  </sheets>
  <definedNames>
    <definedName name="_xlnm._FilterDatabase" localSheetId="8" hidden="1">Matching!$A$1:$A$1325</definedName>
    <definedName name="_xlnm._FilterDatabase" localSheetId="0" hidden="1">'Table S1'!$A$4:$CO$1328</definedName>
    <definedName name="_xlnm._FilterDatabase" localSheetId="2" hidden="1">'Table S3'!$A$3:$F$909</definedName>
    <definedName name="_xlnm._FilterDatabase" localSheetId="4" hidden="1">'Table S5'!$A$4:$N$4</definedName>
    <definedName name="_xlnm._FilterDatabase" localSheetId="6" hidden="1">'Table S7'!$O$4:$O$52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2" i="2" l="1"/>
  <c r="M52" i="2" s="1"/>
  <c r="K52" i="2"/>
  <c r="J52" i="2"/>
  <c r="L51" i="2"/>
  <c r="M51" i="2" s="1"/>
  <c r="K51" i="2"/>
  <c r="J51" i="2"/>
  <c r="L50" i="2"/>
  <c r="M50" i="2" s="1"/>
  <c r="K50" i="2"/>
  <c r="J50" i="2"/>
  <c r="L49" i="2"/>
  <c r="M49" i="2" s="1"/>
  <c r="K49" i="2"/>
  <c r="J49" i="2"/>
  <c r="L48" i="2"/>
  <c r="M48" i="2" s="1"/>
  <c r="K48" i="2"/>
  <c r="J48" i="2"/>
  <c r="L47" i="2"/>
  <c r="M47" i="2" s="1"/>
  <c r="K47" i="2"/>
  <c r="J47" i="2"/>
  <c r="L46" i="2"/>
  <c r="M46" i="2" s="1"/>
  <c r="K46" i="2"/>
  <c r="J46" i="2"/>
  <c r="L45" i="2"/>
  <c r="M45" i="2" s="1"/>
  <c r="K45" i="2"/>
  <c r="J45" i="2"/>
  <c r="L44" i="2"/>
  <c r="M44" i="2" s="1"/>
  <c r="K44" i="2"/>
  <c r="J44" i="2"/>
  <c r="L43" i="2"/>
  <c r="M43" i="2" s="1"/>
  <c r="K43" i="2"/>
  <c r="J43" i="2"/>
  <c r="L42" i="2"/>
  <c r="M42" i="2" s="1"/>
  <c r="K42" i="2"/>
  <c r="J42" i="2"/>
  <c r="L41" i="2"/>
  <c r="M41" i="2" s="1"/>
  <c r="K41" i="2"/>
  <c r="J41" i="2"/>
  <c r="L40" i="2"/>
  <c r="M40" i="2" s="1"/>
  <c r="K40" i="2"/>
  <c r="J40" i="2"/>
  <c r="L39" i="2"/>
  <c r="M39" i="2" s="1"/>
  <c r="K39" i="2"/>
  <c r="J39" i="2"/>
  <c r="L38" i="2"/>
  <c r="M38" i="2" s="1"/>
  <c r="K38" i="2"/>
  <c r="J38" i="2"/>
  <c r="L37" i="2"/>
  <c r="M37" i="2" s="1"/>
  <c r="K37" i="2"/>
  <c r="J37" i="2"/>
  <c r="L36" i="2"/>
  <c r="M36" i="2" s="1"/>
  <c r="K36" i="2"/>
  <c r="J36" i="2"/>
  <c r="L35" i="2"/>
  <c r="M35" i="2" s="1"/>
  <c r="K35" i="2"/>
  <c r="J35" i="2"/>
  <c r="L34" i="2"/>
  <c r="M34" i="2" s="1"/>
  <c r="K34" i="2"/>
  <c r="J34" i="2"/>
  <c r="L33" i="2"/>
  <c r="M33" i="2" s="1"/>
  <c r="K33" i="2"/>
  <c r="J33" i="2"/>
  <c r="L32" i="2"/>
  <c r="M32" i="2" s="1"/>
  <c r="K32" i="2"/>
  <c r="J32" i="2"/>
  <c r="L31" i="2"/>
  <c r="M31" i="2" s="1"/>
  <c r="K31" i="2"/>
  <c r="J31" i="2"/>
  <c r="L30" i="2"/>
  <c r="M30" i="2" s="1"/>
  <c r="K30" i="2"/>
  <c r="J30" i="2"/>
  <c r="L29" i="2"/>
  <c r="M29" i="2" s="1"/>
  <c r="K29" i="2"/>
  <c r="J29" i="2"/>
  <c r="L28" i="2"/>
  <c r="M28" i="2" s="1"/>
  <c r="K28" i="2"/>
  <c r="J28" i="2"/>
  <c r="L27" i="2"/>
  <c r="M27" i="2" s="1"/>
  <c r="K27" i="2"/>
  <c r="J27" i="2"/>
  <c r="L26" i="2"/>
  <c r="M26" i="2" s="1"/>
  <c r="K26" i="2"/>
  <c r="J26" i="2"/>
  <c r="L25" i="2"/>
  <c r="M25" i="2" s="1"/>
  <c r="K25" i="2"/>
  <c r="J25" i="2"/>
  <c r="L24" i="2"/>
  <c r="M24" i="2" s="1"/>
  <c r="K24" i="2"/>
  <c r="J24" i="2"/>
  <c r="L23" i="2"/>
  <c r="M23" i="2" s="1"/>
  <c r="K23" i="2"/>
  <c r="J23" i="2"/>
  <c r="L22" i="2"/>
  <c r="M22" i="2" s="1"/>
  <c r="K22" i="2"/>
  <c r="J22" i="2"/>
  <c r="L21" i="2"/>
  <c r="M21" i="2" s="1"/>
  <c r="K21" i="2"/>
  <c r="J21" i="2"/>
  <c r="L20" i="2"/>
  <c r="M20" i="2" s="1"/>
  <c r="K20" i="2"/>
  <c r="J20" i="2"/>
  <c r="L19" i="2"/>
  <c r="M19" i="2" s="1"/>
  <c r="K19" i="2"/>
  <c r="J19" i="2"/>
  <c r="L18" i="2"/>
  <c r="M18" i="2" s="1"/>
  <c r="K18" i="2"/>
  <c r="J18" i="2"/>
  <c r="L17" i="2"/>
  <c r="M17" i="2" s="1"/>
  <c r="K17" i="2"/>
  <c r="J17" i="2"/>
  <c r="L16" i="2"/>
  <c r="M16" i="2" s="1"/>
  <c r="K16" i="2"/>
  <c r="J16" i="2"/>
  <c r="L15" i="2"/>
  <c r="M15" i="2" s="1"/>
  <c r="K15" i="2"/>
  <c r="J15" i="2"/>
  <c r="L14" i="2"/>
  <c r="M14" i="2" s="1"/>
  <c r="K14" i="2"/>
  <c r="J14" i="2"/>
  <c r="L13" i="2"/>
  <c r="M13" i="2" s="1"/>
  <c r="K13" i="2"/>
  <c r="J13" i="2"/>
  <c r="L12" i="2"/>
  <c r="M12" i="2" s="1"/>
  <c r="K12" i="2"/>
  <c r="J12" i="2"/>
  <c r="L11" i="2"/>
  <c r="M11" i="2" s="1"/>
  <c r="K11" i="2"/>
  <c r="J11" i="2"/>
  <c r="L10" i="2"/>
  <c r="M10" i="2" s="1"/>
  <c r="K10" i="2"/>
  <c r="J10" i="2"/>
  <c r="L9" i="2"/>
  <c r="M9" i="2" s="1"/>
  <c r="K9" i="2"/>
  <c r="J9" i="2"/>
  <c r="L8" i="2"/>
  <c r="M8" i="2" s="1"/>
  <c r="K8" i="2"/>
  <c r="J8" i="2"/>
  <c r="L7" i="2"/>
  <c r="M7" i="2" s="1"/>
  <c r="K7" i="2"/>
  <c r="J7" i="2"/>
  <c r="L6" i="2"/>
  <c r="M6" i="2" s="1"/>
  <c r="K6" i="2"/>
  <c r="J6" i="2"/>
  <c r="L5" i="2"/>
  <c r="M5" i="2" s="1"/>
  <c r="K5" i="2"/>
  <c r="J5" i="2"/>
  <c r="D909" i="16" l="1"/>
  <c r="E909" i="16"/>
  <c r="C909" i="16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2" i="4"/>
  <c r="W3" i="4"/>
  <c r="W381" i="4"/>
  <c r="W4" i="4"/>
  <c r="W373" i="4"/>
  <c r="W5" i="4"/>
  <c r="W6" i="4"/>
  <c r="W382" i="4"/>
  <c r="W383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94" i="4"/>
  <c r="W506" i="4"/>
  <c r="W38" i="4"/>
  <c r="W39" i="4"/>
  <c r="W40" i="4"/>
  <c r="W41" i="4"/>
  <c r="W42" i="4"/>
  <c r="W43" i="4"/>
  <c r="W44" i="4"/>
  <c r="W45" i="4"/>
  <c r="W46" i="4"/>
  <c r="W47" i="4"/>
  <c r="W48" i="4"/>
  <c r="W49" i="4"/>
  <c r="W632" i="4"/>
  <c r="W50" i="4"/>
  <c r="W635" i="4"/>
  <c r="W51" i="4"/>
  <c r="W52" i="4"/>
  <c r="W53" i="4"/>
  <c r="W54" i="4"/>
  <c r="W55" i="4"/>
  <c r="W56" i="4"/>
  <c r="W57" i="4"/>
  <c r="W58" i="4"/>
  <c r="W701" i="4"/>
  <c r="W59" i="4"/>
  <c r="W754" i="4"/>
  <c r="W60" i="4"/>
  <c r="W61" i="4"/>
  <c r="W62" i="4"/>
  <c r="W63" i="4"/>
  <c r="W64" i="4"/>
  <c r="W65" i="4"/>
  <c r="W66" i="4"/>
  <c r="W67" i="4"/>
  <c r="W68" i="4"/>
  <c r="W69" i="4"/>
  <c r="W70" i="4"/>
  <c r="W71" i="4"/>
  <c r="W190" i="4"/>
  <c r="W72" i="4"/>
  <c r="W73" i="4"/>
  <c r="W74" i="4"/>
  <c r="W75" i="4"/>
  <c r="W194" i="4"/>
  <c r="W76" i="4"/>
  <c r="W77" i="4"/>
  <c r="W78" i="4"/>
  <c r="W187" i="4"/>
  <c r="W213" i="4"/>
  <c r="W214" i="4"/>
  <c r="W79" i="4"/>
  <c r="W217" i="4"/>
  <c r="W80" i="4"/>
  <c r="W81" i="4"/>
  <c r="W218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260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288" i="4"/>
  <c r="W122" i="4"/>
  <c r="W123" i="4"/>
  <c r="W124" i="4"/>
  <c r="W293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323" i="4"/>
  <c r="W139" i="4"/>
  <c r="W324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357" i="4"/>
  <c r="W167" i="4"/>
  <c r="W358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8" i="4"/>
  <c r="W287" i="4"/>
  <c r="W189" i="4"/>
  <c r="W286" i="4"/>
  <c r="W191" i="4"/>
  <c r="W192" i="4"/>
  <c r="W193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5" i="4"/>
  <c r="W216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9" i="4"/>
  <c r="W290" i="4"/>
  <c r="W291" i="4"/>
  <c r="W292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4" i="4"/>
  <c r="W375" i="4"/>
  <c r="W376" i="4"/>
  <c r="W377" i="4"/>
  <c r="W613" i="4"/>
  <c r="W614" i="4"/>
  <c r="W378" i="4"/>
  <c r="W379" i="4"/>
  <c r="W380" i="4"/>
  <c r="W384" i="4"/>
  <c r="W385" i="4"/>
  <c r="W386" i="4"/>
  <c r="W387" i="4"/>
  <c r="W403" i="4"/>
  <c r="W404" i="4"/>
  <c r="W405" i="4"/>
  <c r="W408" i="4"/>
  <c r="W388" i="4"/>
  <c r="W389" i="4"/>
  <c r="W390" i="4"/>
  <c r="W391" i="4"/>
  <c r="W841" i="4"/>
  <c r="W392" i="4"/>
  <c r="W393" i="4"/>
  <c r="W395" i="4"/>
  <c r="W396" i="4"/>
  <c r="W397" i="4"/>
  <c r="W398" i="4"/>
  <c r="W399" i="4"/>
  <c r="W400" i="4"/>
  <c r="W401" i="4"/>
  <c r="W402" i="4"/>
  <c r="W514" i="4"/>
  <c r="W406" i="4"/>
  <c r="W545" i="4"/>
  <c r="W407" i="4"/>
  <c r="W409" i="4"/>
  <c r="W410" i="4"/>
  <c r="W411" i="4"/>
  <c r="W412" i="4"/>
  <c r="W413" i="4"/>
  <c r="W414" i="4"/>
  <c r="W864" i="4"/>
  <c r="W865" i="4"/>
  <c r="W415" i="4"/>
  <c r="W416" i="4"/>
  <c r="W417" i="4"/>
  <c r="W418" i="4"/>
  <c r="W419" i="4"/>
  <c r="W420" i="4"/>
  <c r="W421" i="4"/>
  <c r="W422" i="4"/>
  <c r="W873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7" i="4"/>
  <c r="W508" i="4"/>
  <c r="W509" i="4"/>
  <c r="W510" i="4"/>
  <c r="W511" i="4"/>
  <c r="W512" i="4"/>
  <c r="W513" i="4"/>
  <c r="W515" i="4"/>
  <c r="W892" i="4"/>
  <c r="W516" i="4"/>
  <c r="W517" i="4"/>
  <c r="W518" i="4"/>
  <c r="W519" i="4"/>
  <c r="W520" i="4"/>
  <c r="W521" i="4"/>
  <c r="W522" i="4"/>
  <c r="W523" i="4"/>
  <c r="W89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912" i="4"/>
  <c r="W607" i="4"/>
  <c r="W608" i="4"/>
  <c r="W915" i="4"/>
  <c r="W609" i="4"/>
  <c r="W610" i="4"/>
  <c r="W611" i="4"/>
  <c r="W612" i="4"/>
  <c r="W615" i="4"/>
  <c r="W616" i="4"/>
  <c r="W617" i="4"/>
  <c r="W618" i="4"/>
  <c r="W619" i="4"/>
  <c r="W620" i="4"/>
  <c r="W621" i="4"/>
  <c r="W622" i="4"/>
  <c r="W623" i="4"/>
  <c r="W624" i="4"/>
  <c r="W918" i="4"/>
  <c r="W625" i="4"/>
  <c r="W626" i="4"/>
  <c r="W627" i="4"/>
  <c r="W628" i="4"/>
  <c r="W629" i="4"/>
  <c r="W630" i="4"/>
  <c r="W631" i="4"/>
  <c r="W919" i="4"/>
  <c r="W633" i="4"/>
  <c r="W634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925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953" i="4"/>
  <c r="W694" i="4"/>
  <c r="W954" i="4"/>
  <c r="W695" i="4"/>
  <c r="W955" i="4"/>
  <c r="W696" i="4"/>
  <c r="W697" i="4"/>
  <c r="W698" i="4"/>
  <c r="W699" i="4"/>
  <c r="W700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963" i="4"/>
  <c r="W731" i="4"/>
  <c r="W732" i="4"/>
  <c r="W733" i="4"/>
  <c r="W734" i="4"/>
  <c r="W735" i="4"/>
  <c r="W736" i="4"/>
  <c r="W964" i="4"/>
  <c r="W737" i="4"/>
  <c r="W738" i="4"/>
  <c r="W856" i="4"/>
  <c r="W739" i="4"/>
  <c r="W857" i="4"/>
  <c r="W740" i="4"/>
  <c r="W741" i="4"/>
  <c r="W858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975" i="4"/>
  <c r="W976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9" i="4"/>
  <c r="W861" i="4"/>
  <c r="W862" i="4"/>
  <c r="W863" i="4"/>
  <c r="W866" i="4"/>
  <c r="W867" i="4"/>
  <c r="W868" i="4"/>
  <c r="W869" i="4"/>
  <c r="W870" i="4"/>
  <c r="W871" i="4"/>
  <c r="W872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3" i="4"/>
  <c r="W914" i="4"/>
  <c r="W916" i="4"/>
  <c r="W917" i="4"/>
  <c r="W920" i="4"/>
  <c r="W921" i="4"/>
  <c r="W922" i="4"/>
  <c r="W923" i="4"/>
  <c r="W924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6" i="4"/>
  <c r="W957" i="4"/>
  <c r="W958" i="4"/>
  <c r="W959" i="4"/>
  <c r="W960" i="4"/>
  <c r="W961" i="4"/>
  <c r="W962" i="4"/>
  <c r="W965" i="4"/>
  <c r="W966" i="4"/>
  <c r="W967" i="4"/>
  <c r="W968" i="4"/>
  <c r="W969" i="4"/>
  <c r="W970" i="4"/>
  <c r="W971" i="4"/>
  <c r="W972" i="4"/>
  <c r="W973" i="4"/>
  <c r="W974" i="4"/>
  <c r="W860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2" i="4"/>
  <c r="K85" i="4"/>
  <c r="J85" i="4" s="1"/>
  <c r="K86" i="4"/>
  <c r="J86" i="4"/>
  <c r="K87" i="4"/>
  <c r="J87" i="4" s="1"/>
  <c r="K88" i="4"/>
  <c r="J88" i="4" s="1"/>
  <c r="K89" i="4"/>
  <c r="J89" i="4" s="1"/>
  <c r="K90" i="4"/>
  <c r="J90" i="4" s="1"/>
  <c r="K117" i="4"/>
  <c r="J117" i="4" s="1"/>
  <c r="K118" i="4"/>
  <c r="J118" i="4" s="1"/>
  <c r="K119" i="4"/>
  <c r="J119" i="4" s="1"/>
  <c r="K120" i="4"/>
  <c r="J120" i="4" s="1"/>
  <c r="K121" i="4"/>
  <c r="J121" i="4" s="1"/>
  <c r="K122" i="4"/>
  <c r="J122" i="4" s="1"/>
  <c r="K150" i="4"/>
  <c r="J150" i="4" s="1"/>
  <c r="K151" i="4"/>
  <c r="J151" i="4" s="1"/>
  <c r="K241" i="4"/>
  <c r="J241" i="4" s="1"/>
  <c r="K245" i="4"/>
  <c r="J245" i="4" s="1"/>
  <c r="K246" i="4"/>
  <c r="J246" i="4" s="1"/>
  <c r="K247" i="4"/>
  <c r="J247" i="4" s="1"/>
  <c r="K248" i="4"/>
  <c r="J248" i="4" s="1"/>
  <c r="K249" i="4"/>
  <c r="J249" i="4" s="1"/>
  <c r="K250" i="4"/>
  <c r="J250" i="4" s="1"/>
  <c r="K277" i="4"/>
  <c r="J277" i="4" s="1"/>
  <c r="K278" i="4"/>
  <c r="J278" i="4" s="1"/>
  <c r="K305" i="4"/>
  <c r="J305" i="4" s="1"/>
  <c r="K311" i="4"/>
  <c r="J311" i="4" s="1"/>
  <c r="K312" i="4"/>
  <c r="J312" i="4" s="1"/>
  <c r="K369" i="4"/>
  <c r="J369" i="4" s="1"/>
  <c r="K370" i="4"/>
  <c r="J370" i="4" s="1"/>
  <c r="K371" i="4"/>
  <c r="J371" i="4" s="1"/>
  <c r="K376" i="4"/>
  <c r="J376" i="4" s="1"/>
  <c r="K377" i="4"/>
  <c r="J377" i="4" s="1"/>
  <c r="K378" i="4"/>
  <c r="J378" i="4" s="1"/>
  <c r="K379" i="4"/>
  <c r="J379" i="4" s="1"/>
  <c r="K433" i="4"/>
  <c r="J433" i="4"/>
  <c r="K437" i="4"/>
  <c r="J437" i="4" s="1"/>
  <c r="K438" i="4"/>
  <c r="J438" i="4" s="1"/>
  <c r="K439" i="4"/>
  <c r="J439" i="4" s="1"/>
  <c r="K440" i="4"/>
  <c r="J440" i="4" s="1"/>
  <c r="K441" i="4"/>
  <c r="J441" i="4" s="1"/>
  <c r="K442" i="4"/>
  <c r="J442" i="4" s="1"/>
  <c r="K443" i="4"/>
  <c r="J443" i="4" s="1"/>
  <c r="K444" i="4"/>
  <c r="J444" i="4" s="1"/>
  <c r="K498" i="4"/>
  <c r="J498" i="4" s="1"/>
  <c r="K501" i="4"/>
  <c r="J501" i="4" s="1"/>
  <c r="K593" i="4"/>
  <c r="J593" i="4" s="1"/>
  <c r="K594" i="4"/>
  <c r="J594" i="4" s="1"/>
  <c r="K597" i="4"/>
  <c r="J597" i="4" s="1"/>
  <c r="K598" i="4"/>
  <c r="J598" i="4" s="1"/>
  <c r="K599" i="4"/>
  <c r="J599" i="4" s="1"/>
  <c r="K630" i="4"/>
  <c r="J630" i="4" s="1"/>
  <c r="K631" i="4"/>
  <c r="J631" i="4" s="1"/>
  <c r="K632" i="4"/>
  <c r="J632" i="4" s="1"/>
  <c r="K633" i="4"/>
  <c r="J633" i="4" s="1"/>
  <c r="K634" i="4"/>
  <c r="J634" i="4" s="1"/>
  <c r="K635" i="4"/>
  <c r="J635" i="4" s="1"/>
  <c r="K636" i="4"/>
  <c r="J636" i="4" s="1"/>
  <c r="K657" i="4"/>
  <c r="J657" i="4" s="1"/>
  <c r="K661" i="4"/>
  <c r="J661" i="4" s="1"/>
  <c r="K693" i="4"/>
  <c r="J693" i="4" s="1"/>
  <c r="K757" i="4"/>
  <c r="J757" i="4" s="1"/>
  <c r="K758" i="4"/>
  <c r="J758" i="4" s="1"/>
  <c r="K759" i="4"/>
  <c r="J759" i="4" s="1"/>
  <c r="K760" i="4"/>
  <c r="J760" i="4" s="1"/>
  <c r="K761" i="4"/>
  <c r="J761" i="4" s="1"/>
  <c r="K762" i="4"/>
  <c r="J762" i="4" s="1"/>
  <c r="K763" i="4"/>
  <c r="J763" i="4"/>
  <c r="K764" i="4"/>
  <c r="J764" i="4" s="1"/>
  <c r="K785" i="4"/>
  <c r="J785" i="4" s="1"/>
  <c r="K789" i="4"/>
  <c r="J789" i="4" s="1"/>
  <c r="K790" i="4"/>
  <c r="J790" i="4" s="1"/>
  <c r="K791" i="4"/>
  <c r="J791" i="4" s="1"/>
  <c r="K792" i="4"/>
  <c r="J792" i="4" s="1"/>
  <c r="K793" i="4"/>
  <c r="J793" i="4" s="1"/>
  <c r="K794" i="4"/>
  <c r="J794" i="4" s="1"/>
  <c r="K823" i="4"/>
  <c r="J823" i="4" s="1"/>
  <c r="K913" i="4"/>
  <c r="J913" i="4" s="1"/>
  <c r="K914" i="4"/>
  <c r="J914" i="4" s="1"/>
  <c r="K915" i="4"/>
  <c r="J915" i="4" s="1"/>
  <c r="K922" i="4"/>
  <c r="J922" i="4" s="1"/>
  <c r="K923" i="4"/>
  <c r="J923" i="4" s="1"/>
  <c r="K945" i="4"/>
  <c r="J945" i="4" s="1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K2" i="4"/>
  <c r="J2" i="4"/>
  <c r="L2" i="4"/>
  <c r="L3" i="4"/>
  <c r="I3" i="4" s="1"/>
  <c r="L4" i="4"/>
  <c r="G2" i="4"/>
  <c r="L976" i="4"/>
  <c r="K3" i="4"/>
  <c r="J3" i="4" s="1"/>
  <c r="K4" i="4"/>
  <c r="J4" i="4" s="1"/>
  <c r="K5" i="4"/>
  <c r="J5" i="4" s="1"/>
  <c r="K6" i="4"/>
  <c r="J6" i="4" s="1"/>
  <c r="K7" i="4"/>
  <c r="J7" i="4" s="1"/>
  <c r="K8" i="4"/>
  <c r="J8" i="4"/>
  <c r="K9" i="4"/>
  <c r="J9" i="4" s="1"/>
  <c r="K10" i="4"/>
  <c r="J10" i="4" s="1"/>
  <c r="K11" i="4"/>
  <c r="J11" i="4" s="1"/>
  <c r="K12" i="4"/>
  <c r="J12" i="4" s="1"/>
  <c r="K13" i="4"/>
  <c r="J13" i="4" s="1"/>
  <c r="K14" i="4"/>
  <c r="J14" i="4"/>
  <c r="K15" i="4"/>
  <c r="J15" i="4" s="1"/>
  <c r="K16" i="4"/>
  <c r="J16" i="4" s="1"/>
  <c r="K17" i="4"/>
  <c r="J17" i="4" s="1"/>
  <c r="K18" i="4"/>
  <c r="J18" i="4" s="1"/>
  <c r="K19" i="4"/>
  <c r="J19" i="4" s="1"/>
  <c r="K20" i="4"/>
  <c r="J20" i="4" s="1"/>
  <c r="K21" i="4"/>
  <c r="K22" i="4"/>
  <c r="J22" i="4"/>
  <c r="K23" i="4"/>
  <c r="J23" i="4" s="1"/>
  <c r="K24" i="4"/>
  <c r="J24" i="4" s="1"/>
  <c r="K25" i="4"/>
  <c r="J25" i="4" s="1"/>
  <c r="K26" i="4"/>
  <c r="J26" i="4" s="1"/>
  <c r="K27" i="4"/>
  <c r="J27" i="4"/>
  <c r="K28" i="4"/>
  <c r="J28" i="4" s="1"/>
  <c r="K29" i="4"/>
  <c r="J29" i="4" s="1"/>
  <c r="K30" i="4"/>
  <c r="J30" i="4" s="1"/>
  <c r="K31" i="4"/>
  <c r="J31" i="4"/>
  <c r="K32" i="4"/>
  <c r="J32" i="4" s="1"/>
  <c r="K33" i="4"/>
  <c r="J33" i="4" s="1"/>
  <c r="K34" i="4"/>
  <c r="J34" i="4" s="1"/>
  <c r="K35" i="4"/>
  <c r="J35" i="4" s="1"/>
  <c r="K36" i="4"/>
  <c r="J36" i="4" s="1"/>
  <c r="K37" i="4"/>
  <c r="J37" i="4" s="1"/>
  <c r="K38" i="4"/>
  <c r="J38" i="4" s="1"/>
  <c r="K39" i="4"/>
  <c r="J39" i="4" s="1"/>
  <c r="K40" i="4"/>
  <c r="J40" i="4" s="1"/>
  <c r="K41" i="4"/>
  <c r="J41" i="4"/>
  <c r="K42" i="4"/>
  <c r="J42" i="4"/>
  <c r="K43" i="4"/>
  <c r="J43" i="4" s="1"/>
  <c r="K44" i="4"/>
  <c r="J44" i="4" s="1"/>
  <c r="K45" i="4"/>
  <c r="J45" i="4" s="1"/>
  <c r="K46" i="4"/>
  <c r="J46" i="4" s="1"/>
  <c r="K47" i="4"/>
  <c r="J47" i="4" s="1"/>
  <c r="K48" i="4"/>
  <c r="J48" i="4"/>
  <c r="K49" i="4"/>
  <c r="J49" i="4" s="1"/>
  <c r="K50" i="4"/>
  <c r="J50" i="4" s="1"/>
  <c r="K51" i="4"/>
  <c r="J51" i="4" s="1"/>
  <c r="K52" i="4"/>
  <c r="J52" i="4" s="1"/>
  <c r="K53" i="4"/>
  <c r="J53" i="4"/>
  <c r="K54" i="4"/>
  <c r="J54" i="4"/>
  <c r="K55" i="4"/>
  <c r="J55" i="4"/>
  <c r="K56" i="4"/>
  <c r="J56" i="4"/>
  <c r="K57" i="4"/>
  <c r="J57" i="4" s="1"/>
  <c r="K58" i="4"/>
  <c r="J58" i="4" s="1"/>
  <c r="K59" i="4"/>
  <c r="J59" i="4" s="1"/>
  <c r="K60" i="4"/>
  <c r="J60" i="4" s="1"/>
  <c r="K61" i="4"/>
  <c r="J61" i="4" s="1"/>
  <c r="K62" i="4"/>
  <c r="J62" i="4" s="1"/>
  <c r="K63" i="4"/>
  <c r="J63" i="4" s="1"/>
  <c r="K64" i="4"/>
  <c r="J64" i="4" s="1"/>
  <c r="K65" i="4"/>
  <c r="J65" i="4" s="1"/>
  <c r="K66" i="4"/>
  <c r="J66" i="4" s="1"/>
  <c r="K67" i="4"/>
  <c r="J67" i="4" s="1"/>
  <c r="K68" i="4"/>
  <c r="J68" i="4" s="1"/>
  <c r="K69" i="4"/>
  <c r="J69" i="4" s="1"/>
  <c r="K70" i="4"/>
  <c r="J70" i="4"/>
  <c r="K71" i="4"/>
  <c r="J71" i="4" s="1"/>
  <c r="K72" i="4"/>
  <c r="J72" i="4" s="1"/>
  <c r="K73" i="4"/>
  <c r="J73" i="4" s="1"/>
  <c r="K74" i="4"/>
  <c r="J74" i="4" s="1"/>
  <c r="K75" i="4"/>
  <c r="J75" i="4"/>
  <c r="K76" i="4"/>
  <c r="J76" i="4" s="1"/>
  <c r="K77" i="4"/>
  <c r="J77" i="4" s="1"/>
  <c r="K78" i="4"/>
  <c r="J78" i="4" s="1"/>
  <c r="K79" i="4"/>
  <c r="J79" i="4" s="1"/>
  <c r="K80" i="4"/>
  <c r="J80" i="4" s="1"/>
  <c r="K81" i="4"/>
  <c r="J81" i="4" s="1"/>
  <c r="K82" i="4"/>
  <c r="J82" i="4"/>
  <c r="K83" i="4"/>
  <c r="J83" i="4" s="1"/>
  <c r="K84" i="4"/>
  <c r="J84" i="4" s="1"/>
  <c r="K91" i="4"/>
  <c r="J91" i="4"/>
  <c r="K92" i="4"/>
  <c r="J92" i="4" s="1"/>
  <c r="K93" i="4"/>
  <c r="J93" i="4"/>
  <c r="K94" i="4"/>
  <c r="J94" i="4"/>
  <c r="K95" i="4"/>
  <c r="J95" i="4"/>
  <c r="K96" i="4"/>
  <c r="J96" i="4"/>
  <c r="K97" i="4"/>
  <c r="J97" i="4" s="1"/>
  <c r="K98" i="4"/>
  <c r="J98" i="4" s="1"/>
  <c r="K99" i="4"/>
  <c r="J99" i="4" s="1"/>
  <c r="K100" i="4"/>
  <c r="J100" i="4" s="1"/>
  <c r="K101" i="4"/>
  <c r="J101" i="4" s="1"/>
  <c r="K102" i="4"/>
  <c r="J102" i="4" s="1"/>
  <c r="K103" i="4"/>
  <c r="J103" i="4" s="1"/>
  <c r="K104" i="4"/>
  <c r="J104" i="4" s="1"/>
  <c r="K105" i="4"/>
  <c r="J105" i="4"/>
  <c r="K106" i="4"/>
  <c r="J106" i="4" s="1"/>
  <c r="K107" i="4"/>
  <c r="J107" i="4" s="1"/>
  <c r="K108" i="4"/>
  <c r="J108" i="4" s="1"/>
  <c r="K109" i="4"/>
  <c r="J109" i="4" s="1"/>
  <c r="K110" i="4"/>
  <c r="J110" i="4"/>
  <c r="K111" i="4"/>
  <c r="J111" i="4" s="1"/>
  <c r="K112" i="4"/>
  <c r="J112" i="4" s="1"/>
  <c r="K113" i="4"/>
  <c r="J113" i="4" s="1"/>
  <c r="K114" i="4"/>
  <c r="J114" i="4" s="1"/>
  <c r="K115" i="4"/>
  <c r="J115" i="4" s="1"/>
  <c r="K116" i="4"/>
  <c r="J116" i="4" s="1"/>
  <c r="K123" i="4"/>
  <c r="J123" i="4" s="1"/>
  <c r="K124" i="4"/>
  <c r="J124" i="4" s="1"/>
  <c r="K125" i="4"/>
  <c r="J125" i="4" s="1"/>
  <c r="K126" i="4"/>
  <c r="J126" i="4" s="1"/>
  <c r="K127" i="4"/>
  <c r="J127" i="4" s="1"/>
  <c r="K128" i="4"/>
  <c r="J128" i="4" s="1"/>
  <c r="K129" i="4"/>
  <c r="J129" i="4" s="1"/>
  <c r="K130" i="4"/>
  <c r="J130" i="4" s="1"/>
  <c r="K131" i="4"/>
  <c r="J131" i="4"/>
  <c r="K132" i="4"/>
  <c r="J132" i="4" s="1"/>
  <c r="K133" i="4"/>
  <c r="J133" i="4" s="1"/>
  <c r="K134" i="4"/>
  <c r="J134" i="4" s="1"/>
  <c r="K135" i="4"/>
  <c r="J135" i="4" s="1"/>
  <c r="K136" i="4"/>
  <c r="J136" i="4" s="1"/>
  <c r="K137" i="4"/>
  <c r="J137" i="4"/>
  <c r="K138" i="4"/>
  <c r="J138" i="4" s="1"/>
  <c r="K139" i="4"/>
  <c r="J139" i="4" s="1"/>
  <c r="K140" i="4"/>
  <c r="J140" i="4" s="1"/>
  <c r="K141" i="4"/>
  <c r="J141" i="4" s="1"/>
  <c r="K142" i="4"/>
  <c r="J142" i="4" s="1"/>
  <c r="K143" i="4"/>
  <c r="K144" i="4"/>
  <c r="J144" i="4" s="1"/>
  <c r="K145" i="4"/>
  <c r="J145" i="4"/>
  <c r="K146" i="4"/>
  <c r="J146" i="4" s="1"/>
  <c r="K147" i="4"/>
  <c r="J147" i="4" s="1"/>
  <c r="K148" i="4"/>
  <c r="J148" i="4"/>
  <c r="K149" i="4"/>
  <c r="J149" i="4"/>
  <c r="K152" i="4"/>
  <c r="J152" i="4"/>
  <c r="K153" i="4"/>
  <c r="J153" i="4"/>
  <c r="K154" i="4"/>
  <c r="J154" i="4" s="1"/>
  <c r="K155" i="4"/>
  <c r="J155" i="4" s="1"/>
  <c r="K156" i="4"/>
  <c r="J156" i="4"/>
  <c r="K157" i="4"/>
  <c r="J157" i="4" s="1"/>
  <c r="K158" i="4"/>
  <c r="J158" i="4" s="1"/>
  <c r="K159" i="4"/>
  <c r="J159" i="4" s="1"/>
  <c r="K160" i="4"/>
  <c r="J160" i="4" s="1"/>
  <c r="K161" i="4"/>
  <c r="J161" i="4" s="1"/>
  <c r="K162" i="4"/>
  <c r="J162" i="4" s="1"/>
  <c r="K163" i="4"/>
  <c r="J163" i="4" s="1"/>
  <c r="K164" i="4"/>
  <c r="J164" i="4"/>
  <c r="K165" i="4"/>
  <c r="J165" i="4" s="1"/>
  <c r="K166" i="4"/>
  <c r="J166" i="4" s="1"/>
  <c r="K167" i="4"/>
  <c r="J167" i="4"/>
  <c r="K168" i="4"/>
  <c r="J168" i="4" s="1"/>
  <c r="K169" i="4"/>
  <c r="J169" i="4" s="1"/>
  <c r="K170" i="4"/>
  <c r="J170" i="4" s="1"/>
  <c r="K171" i="4"/>
  <c r="J171" i="4" s="1"/>
  <c r="K172" i="4"/>
  <c r="J172" i="4" s="1"/>
  <c r="K173" i="4"/>
  <c r="J173" i="4"/>
  <c r="K174" i="4"/>
  <c r="J174" i="4" s="1"/>
  <c r="K175" i="4"/>
  <c r="J175" i="4" s="1"/>
  <c r="K176" i="4"/>
  <c r="J176" i="4" s="1"/>
  <c r="K177" i="4"/>
  <c r="J177" i="4" s="1"/>
  <c r="K178" i="4"/>
  <c r="J178" i="4" s="1"/>
  <c r="K179" i="4"/>
  <c r="J179" i="4" s="1"/>
  <c r="K180" i="4"/>
  <c r="J180" i="4" s="1"/>
  <c r="K181" i="4"/>
  <c r="J181" i="4"/>
  <c r="K182" i="4"/>
  <c r="J182" i="4" s="1"/>
  <c r="K183" i="4"/>
  <c r="J183" i="4" s="1"/>
  <c r="K184" i="4"/>
  <c r="J184" i="4"/>
  <c r="K185" i="4"/>
  <c r="J185" i="4"/>
  <c r="K186" i="4"/>
  <c r="J186" i="4" s="1"/>
  <c r="K187" i="4"/>
  <c r="J187" i="4" s="1"/>
  <c r="K188" i="4"/>
  <c r="J188" i="4" s="1"/>
  <c r="K189" i="4"/>
  <c r="K190" i="4"/>
  <c r="J190" i="4" s="1"/>
  <c r="K191" i="4"/>
  <c r="J191" i="4" s="1"/>
  <c r="K192" i="4"/>
  <c r="J192" i="4" s="1"/>
  <c r="K193" i="4"/>
  <c r="J193" i="4" s="1"/>
  <c r="K194" i="4"/>
  <c r="J194" i="4" s="1"/>
  <c r="K195" i="4"/>
  <c r="J195" i="4"/>
  <c r="K196" i="4"/>
  <c r="J196" i="4"/>
  <c r="K197" i="4"/>
  <c r="J197" i="4" s="1"/>
  <c r="K198" i="4"/>
  <c r="J198" i="4"/>
  <c r="K199" i="4"/>
  <c r="J199" i="4" s="1"/>
  <c r="K200" i="4"/>
  <c r="J200" i="4" s="1"/>
  <c r="K201" i="4"/>
  <c r="J201" i="4"/>
  <c r="K202" i="4"/>
  <c r="J202" i="4" s="1"/>
  <c r="K203" i="4"/>
  <c r="J203" i="4" s="1"/>
  <c r="K204" i="4"/>
  <c r="J204" i="4" s="1"/>
  <c r="K205" i="4"/>
  <c r="J205" i="4" s="1"/>
  <c r="K206" i="4"/>
  <c r="I206" i="4" s="1"/>
  <c r="K207" i="4"/>
  <c r="J207" i="4"/>
  <c r="K208" i="4"/>
  <c r="J208" i="4" s="1"/>
  <c r="K209" i="4"/>
  <c r="J209" i="4" s="1"/>
  <c r="K210" i="4"/>
  <c r="J210" i="4" s="1"/>
  <c r="K211" i="4"/>
  <c r="J211" i="4" s="1"/>
  <c r="K212" i="4"/>
  <c r="J212" i="4" s="1"/>
  <c r="K213" i="4"/>
  <c r="J213" i="4" s="1"/>
  <c r="K214" i="4"/>
  <c r="J214" i="4" s="1"/>
  <c r="K215" i="4"/>
  <c r="J215" i="4"/>
  <c r="K216" i="4"/>
  <c r="J216" i="4" s="1"/>
  <c r="K217" i="4"/>
  <c r="J217" i="4" s="1"/>
  <c r="K218" i="4"/>
  <c r="J218" i="4" s="1"/>
  <c r="K219" i="4"/>
  <c r="J219" i="4" s="1"/>
  <c r="K220" i="4"/>
  <c r="J220" i="4" s="1"/>
  <c r="K221" i="4"/>
  <c r="J221" i="4" s="1"/>
  <c r="K222" i="4"/>
  <c r="J222" i="4" s="1"/>
  <c r="K223" i="4"/>
  <c r="K224" i="4"/>
  <c r="J224" i="4"/>
  <c r="K225" i="4"/>
  <c r="J225" i="4" s="1"/>
  <c r="K226" i="4"/>
  <c r="J226" i="4" s="1"/>
  <c r="K227" i="4"/>
  <c r="J227" i="4"/>
  <c r="K228" i="4"/>
  <c r="J228" i="4"/>
  <c r="K229" i="4"/>
  <c r="J229" i="4"/>
  <c r="K230" i="4"/>
  <c r="J230" i="4"/>
  <c r="K231" i="4"/>
  <c r="J231" i="4" s="1"/>
  <c r="K232" i="4"/>
  <c r="J232" i="4"/>
  <c r="K233" i="4"/>
  <c r="J233" i="4" s="1"/>
  <c r="K234" i="4"/>
  <c r="J234" i="4" s="1"/>
  <c r="K235" i="4"/>
  <c r="J235" i="4" s="1"/>
  <c r="K236" i="4"/>
  <c r="J236" i="4" s="1"/>
  <c r="K237" i="4"/>
  <c r="J237" i="4" s="1"/>
  <c r="K238" i="4"/>
  <c r="J238" i="4" s="1"/>
  <c r="K239" i="4"/>
  <c r="J239" i="4" s="1"/>
  <c r="K240" i="4"/>
  <c r="J240" i="4" s="1"/>
  <c r="K242" i="4"/>
  <c r="J242" i="4"/>
  <c r="K243" i="4"/>
  <c r="J243" i="4" s="1"/>
  <c r="K244" i="4"/>
  <c r="J244" i="4" s="1"/>
  <c r="K251" i="4"/>
  <c r="J251" i="4"/>
  <c r="K252" i="4"/>
  <c r="J252" i="4" s="1"/>
  <c r="K253" i="4"/>
  <c r="J253" i="4" s="1"/>
  <c r="K254" i="4"/>
  <c r="J254" i="4" s="1"/>
  <c r="K255" i="4"/>
  <c r="J255" i="4" s="1"/>
  <c r="K256" i="4"/>
  <c r="J256" i="4"/>
  <c r="K257" i="4"/>
  <c r="J257" i="4" s="1"/>
  <c r="K258" i="4"/>
  <c r="J258" i="4" s="1"/>
  <c r="K259" i="4"/>
  <c r="J259" i="4" s="1"/>
  <c r="K260" i="4"/>
  <c r="J260" i="4" s="1"/>
  <c r="K261" i="4"/>
  <c r="J261" i="4" s="1"/>
  <c r="K262" i="4"/>
  <c r="J262" i="4" s="1"/>
  <c r="K263" i="4"/>
  <c r="J263" i="4" s="1"/>
  <c r="K264" i="4"/>
  <c r="J264" i="4" s="1"/>
  <c r="K265" i="4"/>
  <c r="J265" i="4" s="1"/>
  <c r="K266" i="4"/>
  <c r="J266" i="4" s="1"/>
  <c r="K267" i="4"/>
  <c r="J267" i="4" s="1"/>
  <c r="K268" i="4"/>
  <c r="J268" i="4" s="1"/>
  <c r="K269" i="4"/>
  <c r="J269" i="4" s="1"/>
  <c r="K270" i="4"/>
  <c r="J270" i="4" s="1"/>
  <c r="K271" i="4"/>
  <c r="J271" i="4"/>
  <c r="K272" i="4"/>
  <c r="J272" i="4" s="1"/>
  <c r="K273" i="4"/>
  <c r="J273" i="4" s="1"/>
  <c r="K274" i="4"/>
  <c r="J274" i="4"/>
  <c r="K275" i="4"/>
  <c r="J275" i="4" s="1"/>
  <c r="K276" i="4"/>
  <c r="J276" i="4" s="1"/>
  <c r="K279" i="4"/>
  <c r="J279" i="4" s="1"/>
  <c r="K280" i="4"/>
  <c r="J280" i="4" s="1"/>
  <c r="K281" i="4"/>
  <c r="J281" i="4" s="1"/>
  <c r="K282" i="4"/>
  <c r="J282" i="4" s="1"/>
  <c r="K283" i="4"/>
  <c r="J283" i="4" s="1"/>
  <c r="K284" i="4"/>
  <c r="J284" i="4" s="1"/>
  <c r="K285" i="4"/>
  <c r="J285" i="4" s="1"/>
  <c r="K286" i="4"/>
  <c r="J286" i="4"/>
  <c r="K287" i="4"/>
  <c r="J287" i="4"/>
  <c r="K288" i="4"/>
  <c r="J288" i="4"/>
  <c r="K289" i="4"/>
  <c r="J289" i="4" s="1"/>
  <c r="K290" i="4"/>
  <c r="J290" i="4"/>
  <c r="K291" i="4"/>
  <c r="J291" i="4" s="1"/>
  <c r="K292" i="4"/>
  <c r="J292" i="4" s="1"/>
  <c r="K293" i="4"/>
  <c r="J293" i="4"/>
  <c r="K294" i="4"/>
  <c r="J294" i="4" s="1"/>
  <c r="K295" i="4"/>
  <c r="J295" i="4" s="1"/>
  <c r="K296" i="4"/>
  <c r="J296" i="4" s="1"/>
  <c r="K297" i="4"/>
  <c r="J297" i="4" s="1"/>
  <c r="K298" i="4"/>
  <c r="J298" i="4" s="1"/>
  <c r="K299" i="4"/>
  <c r="J299" i="4" s="1"/>
  <c r="K300" i="4"/>
  <c r="J300" i="4"/>
  <c r="K301" i="4"/>
  <c r="J301" i="4"/>
  <c r="K302" i="4"/>
  <c r="J302" i="4" s="1"/>
  <c r="K303" i="4"/>
  <c r="J303" i="4" s="1"/>
  <c r="K304" i="4"/>
  <c r="J304" i="4" s="1"/>
  <c r="K306" i="4"/>
  <c r="J306" i="4" s="1"/>
  <c r="K307" i="4"/>
  <c r="J307" i="4" s="1"/>
  <c r="K308" i="4"/>
  <c r="J308" i="4" s="1"/>
  <c r="K309" i="4"/>
  <c r="J309" i="4" s="1"/>
  <c r="K310" i="4"/>
  <c r="J310" i="4" s="1"/>
  <c r="K313" i="4"/>
  <c r="J313" i="4" s="1"/>
  <c r="K314" i="4"/>
  <c r="J314" i="4" s="1"/>
  <c r="K315" i="4"/>
  <c r="J315" i="4" s="1"/>
  <c r="K316" i="4"/>
  <c r="J316" i="4" s="1"/>
  <c r="K317" i="4"/>
  <c r="J317" i="4" s="1"/>
  <c r="K318" i="4"/>
  <c r="J318" i="4" s="1"/>
  <c r="K319" i="4"/>
  <c r="J319" i="4"/>
  <c r="K320" i="4"/>
  <c r="J320" i="4" s="1"/>
  <c r="K321" i="4"/>
  <c r="J321" i="4" s="1"/>
  <c r="K322" i="4"/>
  <c r="J322" i="4" s="1"/>
  <c r="K323" i="4"/>
  <c r="J323" i="4"/>
  <c r="K324" i="4"/>
  <c r="J324" i="4"/>
  <c r="K325" i="4"/>
  <c r="J325" i="4"/>
  <c r="K326" i="4"/>
  <c r="J326" i="4" s="1"/>
  <c r="K327" i="4"/>
  <c r="J327" i="4" s="1"/>
  <c r="K328" i="4"/>
  <c r="J328" i="4" s="1"/>
  <c r="K329" i="4"/>
  <c r="J329" i="4" s="1"/>
  <c r="K330" i="4"/>
  <c r="J330" i="4"/>
  <c r="K331" i="4"/>
  <c r="J331" i="4" s="1"/>
  <c r="K332" i="4"/>
  <c r="J332" i="4" s="1"/>
  <c r="K333" i="4"/>
  <c r="J333" i="4" s="1"/>
  <c r="K334" i="4"/>
  <c r="J334" i="4" s="1"/>
  <c r="K335" i="4"/>
  <c r="J335" i="4" s="1"/>
  <c r="K336" i="4"/>
  <c r="J336" i="4"/>
  <c r="K337" i="4"/>
  <c r="J337" i="4"/>
  <c r="K338" i="4"/>
  <c r="J338" i="4"/>
  <c r="K339" i="4"/>
  <c r="J339" i="4" s="1"/>
  <c r="K340" i="4"/>
  <c r="J340" i="4" s="1"/>
  <c r="K341" i="4"/>
  <c r="J341" i="4" s="1"/>
  <c r="K342" i="4"/>
  <c r="J342" i="4" s="1"/>
  <c r="K343" i="4"/>
  <c r="J343" i="4" s="1"/>
  <c r="K344" i="4"/>
  <c r="J344" i="4" s="1"/>
  <c r="K345" i="4"/>
  <c r="J345" i="4" s="1"/>
  <c r="K346" i="4"/>
  <c r="J346" i="4" s="1"/>
  <c r="K347" i="4"/>
  <c r="J347" i="4"/>
  <c r="K348" i="4"/>
  <c r="J348" i="4" s="1"/>
  <c r="K349" i="4"/>
  <c r="J349" i="4" s="1"/>
  <c r="K350" i="4"/>
  <c r="J350" i="4" s="1"/>
  <c r="K351" i="4"/>
  <c r="J351" i="4" s="1"/>
  <c r="K352" i="4"/>
  <c r="J352" i="4" s="1"/>
  <c r="K353" i="4"/>
  <c r="J353" i="4"/>
  <c r="K354" i="4"/>
  <c r="J354" i="4" s="1"/>
  <c r="K355" i="4"/>
  <c r="J355" i="4" s="1"/>
  <c r="K356" i="4"/>
  <c r="J356" i="4" s="1"/>
  <c r="K357" i="4"/>
  <c r="J357" i="4"/>
  <c r="K358" i="4"/>
  <c r="J358" i="4" s="1"/>
  <c r="K359" i="4"/>
  <c r="J359" i="4" s="1"/>
  <c r="K360" i="4"/>
  <c r="J360" i="4" s="1"/>
  <c r="K361" i="4"/>
  <c r="J361" i="4" s="1"/>
  <c r="K362" i="4"/>
  <c r="J362" i="4" s="1"/>
  <c r="K363" i="4"/>
  <c r="J363" i="4" s="1"/>
  <c r="K364" i="4"/>
  <c r="J364" i="4"/>
  <c r="K365" i="4"/>
  <c r="J365" i="4" s="1"/>
  <c r="K366" i="4"/>
  <c r="J366" i="4" s="1"/>
  <c r="K367" i="4"/>
  <c r="J367" i="4"/>
  <c r="K368" i="4"/>
  <c r="J368" i="4"/>
  <c r="K372" i="4"/>
  <c r="J372" i="4" s="1"/>
  <c r="K373" i="4"/>
  <c r="J373" i="4"/>
  <c r="K374" i="4"/>
  <c r="J374" i="4"/>
  <c r="K375" i="4"/>
  <c r="J375" i="4"/>
  <c r="K380" i="4"/>
  <c r="J380" i="4" s="1"/>
  <c r="K381" i="4"/>
  <c r="J381" i="4" s="1"/>
  <c r="K382" i="4"/>
  <c r="J382" i="4" s="1"/>
  <c r="K383" i="4"/>
  <c r="J383" i="4" s="1"/>
  <c r="K384" i="4"/>
  <c r="J384" i="4" s="1"/>
  <c r="K385" i="4"/>
  <c r="J385" i="4" s="1"/>
  <c r="K386" i="4"/>
  <c r="K387" i="4"/>
  <c r="J387" i="4" s="1"/>
  <c r="K388" i="4"/>
  <c r="J388" i="4"/>
  <c r="K389" i="4"/>
  <c r="J389" i="4" s="1"/>
  <c r="K390" i="4"/>
  <c r="J390" i="4" s="1"/>
  <c r="K391" i="4"/>
  <c r="J391" i="4" s="1"/>
  <c r="K392" i="4"/>
  <c r="J392" i="4" s="1"/>
  <c r="K393" i="4"/>
  <c r="J393" i="4" s="1"/>
  <c r="K394" i="4"/>
  <c r="J394" i="4"/>
  <c r="K395" i="4"/>
  <c r="J395" i="4" s="1"/>
  <c r="K396" i="4"/>
  <c r="J396" i="4" s="1"/>
  <c r="K397" i="4"/>
  <c r="J397" i="4" s="1"/>
  <c r="K398" i="4"/>
  <c r="J398" i="4" s="1"/>
  <c r="K399" i="4"/>
  <c r="J399" i="4" s="1"/>
  <c r="K400" i="4"/>
  <c r="J400" i="4" s="1"/>
  <c r="K401" i="4"/>
  <c r="J401" i="4" s="1"/>
  <c r="K402" i="4"/>
  <c r="J402" i="4" s="1"/>
  <c r="K403" i="4"/>
  <c r="I403" i="4" s="1"/>
  <c r="K404" i="4"/>
  <c r="J404" i="4" s="1"/>
  <c r="K405" i="4"/>
  <c r="J405" i="4" s="1"/>
  <c r="K406" i="4"/>
  <c r="J406" i="4" s="1"/>
  <c r="K407" i="4"/>
  <c r="J407" i="4" s="1"/>
  <c r="K408" i="4"/>
  <c r="J408" i="4" s="1"/>
  <c r="K409" i="4"/>
  <c r="J409" i="4"/>
  <c r="K410" i="4"/>
  <c r="J410" i="4" s="1"/>
  <c r="K411" i="4"/>
  <c r="J411" i="4" s="1"/>
  <c r="K412" i="4"/>
  <c r="J412" i="4" s="1"/>
  <c r="K413" i="4"/>
  <c r="J413" i="4" s="1"/>
  <c r="K414" i="4"/>
  <c r="J414" i="4"/>
  <c r="K415" i="4"/>
  <c r="J415" i="4" s="1"/>
  <c r="K416" i="4"/>
  <c r="J416" i="4" s="1"/>
  <c r="K417" i="4"/>
  <c r="J417" i="4" s="1"/>
  <c r="K418" i="4"/>
  <c r="J418" i="4" s="1"/>
  <c r="K419" i="4"/>
  <c r="J419" i="4" s="1"/>
  <c r="K420" i="4"/>
  <c r="K421" i="4"/>
  <c r="J421" i="4" s="1"/>
  <c r="K422" i="4"/>
  <c r="J422" i="4" s="1"/>
  <c r="K423" i="4"/>
  <c r="J423" i="4" s="1"/>
  <c r="K424" i="4"/>
  <c r="J424" i="4"/>
  <c r="K425" i="4"/>
  <c r="J425" i="4" s="1"/>
  <c r="K426" i="4"/>
  <c r="J426" i="4"/>
  <c r="K427" i="4"/>
  <c r="J427" i="4"/>
  <c r="K428" i="4"/>
  <c r="J428" i="4"/>
  <c r="K429" i="4"/>
  <c r="J429" i="4" s="1"/>
  <c r="K430" i="4"/>
  <c r="J430" i="4" s="1"/>
  <c r="K431" i="4"/>
  <c r="J431" i="4" s="1"/>
  <c r="K432" i="4"/>
  <c r="J432" i="4" s="1"/>
  <c r="K434" i="4"/>
  <c r="J434" i="4" s="1"/>
  <c r="K435" i="4"/>
  <c r="J435" i="4" s="1"/>
  <c r="K436" i="4"/>
  <c r="J436" i="4" s="1"/>
  <c r="K445" i="4"/>
  <c r="J445" i="4" s="1"/>
  <c r="K446" i="4"/>
  <c r="J446" i="4" s="1"/>
  <c r="K447" i="4"/>
  <c r="J447" i="4"/>
  <c r="K448" i="4"/>
  <c r="J448" i="4" s="1"/>
  <c r="K449" i="4"/>
  <c r="J449" i="4" s="1"/>
  <c r="K450" i="4"/>
  <c r="J450" i="4" s="1"/>
  <c r="K451" i="4"/>
  <c r="J451" i="4" s="1"/>
  <c r="K452" i="4"/>
  <c r="J452" i="4"/>
  <c r="K453" i="4"/>
  <c r="J453" i="4" s="1"/>
  <c r="K454" i="4"/>
  <c r="J454" i="4" s="1"/>
  <c r="K455" i="4"/>
  <c r="J455" i="4" s="1"/>
  <c r="K456" i="4"/>
  <c r="J456" i="4" s="1"/>
  <c r="K457" i="4"/>
  <c r="J457" i="4"/>
  <c r="K458" i="4"/>
  <c r="J458" i="4" s="1"/>
  <c r="K459" i="4"/>
  <c r="J459" i="4" s="1"/>
  <c r="K460" i="4"/>
  <c r="J460" i="4" s="1"/>
  <c r="K461" i="4"/>
  <c r="J461" i="4" s="1"/>
  <c r="K462" i="4"/>
  <c r="J462" i="4" s="1"/>
  <c r="K463" i="4"/>
  <c r="J463" i="4" s="1"/>
  <c r="K464" i="4"/>
  <c r="J464" i="4" s="1"/>
  <c r="K465" i="4"/>
  <c r="J465" i="4" s="1"/>
  <c r="K466" i="4"/>
  <c r="J466" i="4" s="1"/>
  <c r="K467" i="4"/>
  <c r="J467" i="4"/>
  <c r="K468" i="4"/>
  <c r="J468" i="4" s="1"/>
  <c r="K469" i="4"/>
  <c r="J469" i="4"/>
  <c r="K470" i="4"/>
  <c r="J470" i="4" s="1"/>
  <c r="K471" i="4"/>
  <c r="J471" i="4" s="1"/>
  <c r="K472" i="4"/>
  <c r="J472" i="4" s="1"/>
  <c r="K473" i="4"/>
  <c r="J473" i="4" s="1"/>
  <c r="K474" i="4"/>
  <c r="J474" i="4"/>
  <c r="K475" i="4"/>
  <c r="J475" i="4" s="1"/>
  <c r="K476" i="4"/>
  <c r="J476" i="4" s="1"/>
  <c r="K477" i="4"/>
  <c r="J477" i="4" s="1"/>
  <c r="K478" i="4"/>
  <c r="J478" i="4" s="1"/>
  <c r="K479" i="4"/>
  <c r="J479" i="4"/>
  <c r="K480" i="4"/>
  <c r="J480" i="4"/>
  <c r="K481" i="4"/>
  <c r="J481" i="4"/>
  <c r="K482" i="4"/>
  <c r="J482" i="4" s="1"/>
  <c r="K483" i="4"/>
  <c r="J483" i="4" s="1"/>
  <c r="K484" i="4"/>
  <c r="J484" i="4" s="1"/>
  <c r="K485" i="4"/>
  <c r="J485" i="4" s="1"/>
  <c r="K486" i="4"/>
  <c r="J486" i="4" s="1"/>
  <c r="K487" i="4"/>
  <c r="J487" i="4" s="1"/>
  <c r="K488" i="4"/>
  <c r="J488" i="4" s="1"/>
  <c r="K489" i="4"/>
  <c r="J489" i="4" s="1"/>
  <c r="K490" i="4"/>
  <c r="J490" i="4" s="1"/>
  <c r="K491" i="4"/>
  <c r="J491" i="4"/>
  <c r="K492" i="4"/>
  <c r="J492" i="4" s="1"/>
  <c r="K493" i="4"/>
  <c r="J493" i="4" s="1"/>
  <c r="K494" i="4"/>
  <c r="J494" i="4" s="1"/>
  <c r="K495" i="4"/>
  <c r="J495" i="4"/>
  <c r="K496" i="4"/>
  <c r="J496" i="4" s="1"/>
  <c r="K497" i="4"/>
  <c r="J497" i="4" s="1"/>
  <c r="K499" i="4"/>
  <c r="J499" i="4" s="1"/>
  <c r="K500" i="4"/>
  <c r="J500" i="4" s="1"/>
  <c r="K502" i="4"/>
  <c r="J502" i="4" s="1"/>
  <c r="K503" i="4"/>
  <c r="J503" i="4"/>
  <c r="K504" i="4"/>
  <c r="J504" i="4" s="1"/>
  <c r="K505" i="4"/>
  <c r="J505" i="4" s="1"/>
  <c r="K506" i="4"/>
  <c r="J506" i="4" s="1"/>
  <c r="K507" i="4"/>
  <c r="J507" i="4" s="1"/>
  <c r="K508" i="4"/>
  <c r="J508" i="4" s="1"/>
  <c r="K509" i="4"/>
  <c r="J509" i="4" s="1"/>
  <c r="K510" i="4"/>
  <c r="J510" i="4"/>
  <c r="K511" i="4"/>
  <c r="J511" i="4" s="1"/>
  <c r="K512" i="4"/>
  <c r="J512" i="4" s="1"/>
  <c r="K513" i="4"/>
  <c r="J513" i="4" s="1"/>
  <c r="K514" i="4"/>
  <c r="J514" i="4"/>
  <c r="K515" i="4"/>
  <c r="J515" i="4"/>
  <c r="K516" i="4"/>
  <c r="J516" i="4"/>
  <c r="K517" i="4"/>
  <c r="J517" i="4"/>
  <c r="K518" i="4"/>
  <c r="J518" i="4" s="1"/>
  <c r="K519" i="4"/>
  <c r="J519" i="4" s="1"/>
  <c r="K520" i="4"/>
  <c r="J520" i="4" s="1"/>
  <c r="K521" i="4"/>
  <c r="J521" i="4" s="1"/>
  <c r="K522" i="4"/>
  <c r="J522" i="4" s="1"/>
  <c r="K523" i="4"/>
  <c r="J523" i="4" s="1"/>
  <c r="K524" i="4"/>
  <c r="J524" i="4" s="1"/>
  <c r="K525" i="4"/>
  <c r="J525" i="4" s="1"/>
  <c r="K526" i="4"/>
  <c r="I526" i="4" s="1"/>
  <c r="K527" i="4"/>
  <c r="J527" i="4" s="1"/>
  <c r="K528" i="4"/>
  <c r="J528" i="4" s="1"/>
  <c r="K529" i="4"/>
  <c r="J529" i="4" s="1"/>
  <c r="K530" i="4"/>
  <c r="J530" i="4" s="1"/>
  <c r="K531" i="4"/>
  <c r="J531" i="4"/>
  <c r="K532" i="4"/>
  <c r="J532" i="4" s="1"/>
  <c r="K533" i="4"/>
  <c r="J533" i="4" s="1"/>
  <c r="K534" i="4"/>
  <c r="J534" i="4" s="1"/>
  <c r="K535" i="4"/>
  <c r="J535" i="4" s="1"/>
  <c r="K536" i="4"/>
  <c r="J536" i="4" s="1"/>
  <c r="K537" i="4"/>
  <c r="J537" i="4" s="1"/>
  <c r="K538" i="4"/>
  <c r="J538" i="4" s="1"/>
  <c r="K539" i="4"/>
  <c r="J539" i="4" s="1"/>
  <c r="K540" i="4"/>
  <c r="J540" i="4" s="1"/>
  <c r="K541" i="4"/>
  <c r="J541" i="4" s="1"/>
  <c r="K542" i="4"/>
  <c r="J542" i="4" s="1"/>
  <c r="K543" i="4"/>
  <c r="J543" i="4" s="1"/>
  <c r="K544" i="4"/>
  <c r="J544" i="4" s="1"/>
  <c r="K545" i="4"/>
  <c r="J545" i="4" s="1"/>
  <c r="K546" i="4"/>
  <c r="J546" i="4"/>
  <c r="K547" i="4"/>
  <c r="J547" i="4" s="1"/>
  <c r="K548" i="4"/>
  <c r="J548" i="4" s="1"/>
  <c r="K549" i="4"/>
  <c r="J549" i="4" s="1"/>
  <c r="K550" i="4"/>
  <c r="J550" i="4" s="1"/>
  <c r="K551" i="4"/>
  <c r="J551" i="4"/>
  <c r="K552" i="4"/>
  <c r="J552" i="4" s="1"/>
  <c r="K553" i="4"/>
  <c r="J553" i="4" s="1"/>
  <c r="K554" i="4"/>
  <c r="J554" i="4" s="1"/>
  <c r="K555" i="4"/>
  <c r="J555" i="4" s="1"/>
  <c r="K556" i="4"/>
  <c r="J556" i="4" s="1"/>
  <c r="K557" i="4"/>
  <c r="J557" i="4" s="1"/>
  <c r="K558" i="4"/>
  <c r="J558" i="4" s="1"/>
  <c r="K559" i="4"/>
  <c r="J559" i="4" s="1"/>
  <c r="K560" i="4"/>
  <c r="J560" i="4" s="1"/>
  <c r="K561" i="4"/>
  <c r="J561" i="4" s="1"/>
  <c r="K562" i="4"/>
  <c r="J562" i="4" s="1"/>
  <c r="K563" i="4"/>
  <c r="J563" i="4"/>
  <c r="K564" i="4"/>
  <c r="J564" i="4"/>
  <c r="K565" i="4"/>
  <c r="J565" i="4"/>
  <c r="K566" i="4"/>
  <c r="J566" i="4"/>
  <c r="K567" i="4"/>
  <c r="J567" i="4" s="1"/>
  <c r="K568" i="4"/>
  <c r="J568" i="4" s="1"/>
  <c r="K569" i="4"/>
  <c r="J569" i="4" s="1"/>
  <c r="K570" i="4"/>
  <c r="J570" i="4"/>
  <c r="K571" i="4"/>
  <c r="J571" i="4" s="1"/>
  <c r="K572" i="4"/>
  <c r="J572" i="4" s="1"/>
  <c r="K573" i="4"/>
  <c r="J573" i="4" s="1"/>
  <c r="K574" i="4"/>
  <c r="J574" i="4" s="1"/>
  <c r="K575" i="4"/>
  <c r="J575" i="4" s="1"/>
  <c r="K576" i="4"/>
  <c r="J576" i="4" s="1"/>
  <c r="K577" i="4"/>
  <c r="J577" i="4"/>
  <c r="K578" i="4"/>
  <c r="J578" i="4"/>
  <c r="K579" i="4"/>
  <c r="J579" i="4" s="1"/>
  <c r="K580" i="4"/>
  <c r="J580" i="4"/>
  <c r="K581" i="4"/>
  <c r="J581" i="4" s="1"/>
  <c r="K582" i="4"/>
  <c r="J582" i="4" s="1"/>
  <c r="K583" i="4"/>
  <c r="J583" i="4" s="1"/>
  <c r="K584" i="4"/>
  <c r="J584" i="4" s="1"/>
  <c r="K585" i="4"/>
  <c r="J585" i="4" s="1"/>
  <c r="K586" i="4"/>
  <c r="J586" i="4" s="1"/>
  <c r="K587" i="4"/>
  <c r="J587" i="4"/>
  <c r="K588" i="4"/>
  <c r="J588" i="4" s="1"/>
  <c r="K589" i="4"/>
  <c r="J589" i="4" s="1"/>
  <c r="K590" i="4"/>
  <c r="J590" i="4" s="1"/>
  <c r="K591" i="4"/>
  <c r="J591" i="4" s="1"/>
  <c r="K592" i="4"/>
  <c r="J592" i="4" s="1"/>
  <c r="K595" i="4"/>
  <c r="J595" i="4" s="1"/>
  <c r="K596" i="4"/>
  <c r="J596" i="4"/>
  <c r="K600" i="4"/>
  <c r="J600" i="4" s="1"/>
  <c r="K601" i="4"/>
  <c r="J601" i="4" s="1"/>
  <c r="K602" i="4"/>
  <c r="J602" i="4"/>
  <c r="K603" i="4"/>
  <c r="J603" i="4"/>
  <c r="K604" i="4"/>
  <c r="J604" i="4"/>
  <c r="K605" i="4"/>
  <c r="J605" i="4" s="1"/>
  <c r="K606" i="4"/>
  <c r="J606" i="4" s="1"/>
  <c r="K607" i="4"/>
  <c r="J607" i="4" s="1"/>
  <c r="K608" i="4"/>
  <c r="J608" i="4" s="1"/>
  <c r="K609" i="4"/>
  <c r="J609" i="4"/>
  <c r="K610" i="4"/>
  <c r="J610" i="4" s="1"/>
  <c r="K611" i="4"/>
  <c r="J611" i="4" s="1"/>
  <c r="K612" i="4"/>
  <c r="J612" i="4" s="1"/>
  <c r="K613" i="4"/>
  <c r="J613" i="4" s="1"/>
  <c r="K614" i="4"/>
  <c r="J614" i="4"/>
  <c r="K615" i="4"/>
  <c r="J615" i="4" s="1"/>
  <c r="K616" i="4"/>
  <c r="J616" i="4"/>
  <c r="K617" i="4"/>
  <c r="J617" i="4"/>
  <c r="K618" i="4"/>
  <c r="J618" i="4" s="1"/>
  <c r="K619" i="4"/>
  <c r="J619" i="4"/>
  <c r="K620" i="4"/>
  <c r="J620" i="4" s="1"/>
  <c r="K621" i="4"/>
  <c r="J621" i="4" s="1"/>
  <c r="K622" i="4"/>
  <c r="J622" i="4" s="1"/>
  <c r="K623" i="4"/>
  <c r="J623" i="4" s="1"/>
  <c r="K624" i="4"/>
  <c r="J624" i="4" s="1"/>
  <c r="K625" i="4"/>
  <c r="J625" i="4" s="1"/>
  <c r="K626" i="4"/>
  <c r="J626" i="4"/>
  <c r="K627" i="4"/>
  <c r="J627" i="4" s="1"/>
  <c r="K628" i="4"/>
  <c r="J628" i="4" s="1"/>
  <c r="K629" i="4"/>
  <c r="J629" i="4" s="1"/>
  <c r="K637" i="4"/>
  <c r="J637" i="4" s="1"/>
  <c r="K638" i="4"/>
  <c r="J638" i="4" s="1"/>
  <c r="K639" i="4"/>
  <c r="J639" i="4" s="1"/>
  <c r="K640" i="4"/>
  <c r="J640" i="4"/>
  <c r="K641" i="4"/>
  <c r="J641" i="4" s="1"/>
  <c r="K642" i="4"/>
  <c r="J642" i="4" s="1"/>
  <c r="K643" i="4"/>
  <c r="J643" i="4"/>
  <c r="K644" i="4"/>
  <c r="J644" i="4" s="1"/>
  <c r="K645" i="4"/>
  <c r="J645" i="4" s="1"/>
  <c r="K646" i="4"/>
  <c r="J646" i="4" s="1"/>
  <c r="K647" i="4"/>
  <c r="J647" i="4" s="1"/>
  <c r="K648" i="4"/>
  <c r="J648" i="4" s="1"/>
  <c r="K649" i="4"/>
  <c r="J649" i="4" s="1"/>
  <c r="K650" i="4"/>
  <c r="J650" i="4" s="1"/>
  <c r="K651" i="4"/>
  <c r="J651" i="4" s="1"/>
  <c r="K652" i="4"/>
  <c r="J652" i="4" s="1"/>
  <c r="K653" i="4"/>
  <c r="J653" i="4"/>
  <c r="K654" i="4"/>
  <c r="J654" i="4"/>
  <c r="K655" i="4"/>
  <c r="J655" i="4"/>
  <c r="K656" i="4"/>
  <c r="J656" i="4" s="1"/>
  <c r="K658" i="4"/>
  <c r="J658" i="4"/>
  <c r="K659" i="4"/>
  <c r="J659" i="4"/>
  <c r="K660" i="4"/>
  <c r="J660" i="4" s="1"/>
  <c r="K662" i="4"/>
  <c r="J662" i="4"/>
  <c r="K663" i="4"/>
  <c r="J663" i="4" s="1"/>
  <c r="K664" i="4"/>
  <c r="J664" i="4" s="1"/>
  <c r="K665" i="4"/>
  <c r="J665" i="4" s="1"/>
  <c r="K666" i="4"/>
  <c r="J666" i="4" s="1"/>
  <c r="K667" i="4"/>
  <c r="J667" i="4"/>
  <c r="K668" i="4"/>
  <c r="J668" i="4" s="1"/>
  <c r="K669" i="4"/>
  <c r="J669" i="4" s="1"/>
  <c r="K670" i="4"/>
  <c r="J670" i="4"/>
  <c r="K671" i="4"/>
  <c r="J671" i="4"/>
  <c r="K672" i="4"/>
  <c r="J672" i="4"/>
  <c r="K673" i="4"/>
  <c r="J673" i="4"/>
  <c r="K674" i="4"/>
  <c r="J674" i="4" s="1"/>
  <c r="K675" i="4"/>
  <c r="J675" i="4"/>
  <c r="K676" i="4"/>
  <c r="J676" i="4"/>
  <c r="K677" i="4"/>
  <c r="J677" i="4" s="1"/>
  <c r="K678" i="4"/>
  <c r="J678" i="4"/>
  <c r="K679" i="4"/>
  <c r="J679" i="4" s="1"/>
  <c r="K680" i="4"/>
  <c r="J680" i="4" s="1"/>
  <c r="K681" i="4"/>
  <c r="J681" i="4" s="1"/>
  <c r="K682" i="4"/>
  <c r="J682" i="4" s="1"/>
  <c r="K683" i="4"/>
  <c r="J683" i="4"/>
  <c r="K684" i="4"/>
  <c r="J684" i="4" s="1"/>
  <c r="K685" i="4"/>
  <c r="J685" i="4" s="1"/>
  <c r="K686" i="4"/>
  <c r="J686" i="4"/>
  <c r="K687" i="4"/>
  <c r="J687" i="4"/>
  <c r="K688" i="4"/>
  <c r="J688" i="4"/>
  <c r="K689" i="4"/>
  <c r="J689" i="4"/>
  <c r="K690" i="4"/>
  <c r="J690" i="4" s="1"/>
  <c r="K691" i="4"/>
  <c r="J691" i="4"/>
  <c r="K692" i="4"/>
  <c r="J692" i="4"/>
  <c r="K694" i="4"/>
  <c r="J694" i="4" s="1"/>
  <c r="K695" i="4"/>
  <c r="J695" i="4"/>
  <c r="K696" i="4"/>
  <c r="J696" i="4" s="1"/>
  <c r="K697" i="4"/>
  <c r="J697" i="4" s="1"/>
  <c r="K698" i="4"/>
  <c r="J698" i="4" s="1"/>
  <c r="K699" i="4"/>
  <c r="J699" i="4" s="1"/>
  <c r="K700" i="4"/>
  <c r="J700" i="4"/>
  <c r="K701" i="4"/>
  <c r="J701" i="4" s="1"/>
  <c r="K702" i="4"/>
  <c r="J702" i="4" s="1"/>
  <c r="K703" i="4"/>
  <c r="J703" i="4"/>
  <c r="K704" i="4"/>
  <c r="J704" i="4"/>
  <c r="K705" i="4"/>
  <c r="J705" i="4"/>
  <c r="K706" i="4"/>
  <c r="J706" i="4"/>
  <c r="K707" i="4"/>
  <c r="J707" i="4" s="1"/>
  <c r="K708" i="4"/>
  <c r="J708" i="4"/>
  <c r="K709" i="4"/>
  <c r="J709" i="4"/>
  <c r="K710" i="4"/>
  <c r="J710" i="4" s="1"/>
  <c r="K711" i="4"/>
  <c r="J711" i="4"/>
  <c r="K712" i="4"/>
  <c r="J712" i="4" s="1"/>
  <c r="K713" i="4"/>
  <c r="J713" i="4" s="1"/>
  <c r="K714" i="4"/>
  <c r="J714" i="4" s="1"/>
  <c r="K715" i="4"/>
  <c r="J715" i="4" s="1"/>
  <c r="K716" i="4"/>
  <c r="J716" i="4"/>
  <c r="K717" i="4"/>
  <c r="J717" i="4" s="1"/>
  <c r="K718" i="4"/>
  <c r="J718" i="4" s="1"/>
  <c r="K719" i="4"/>
  <c r="J719" i="4"/>
  <c r="K720" i="4"/>
  <c r="J720" i="4"/>
  <c r="K721" i="4"/>
  <c r="J721" i="4"/>
  <c r="K722" i="4"/>
  <c r="J722" i="4"/>
  <c r="K723" i="4"/>
  <c r="J723" i="4" s="1"/>
  <c r="K724" i="4"/>
  <c r="J724" i="4"/>
  <c r="K725" i="4"/>
  <c r="J725" i="4"/>
  <c r="K726" i="4"/>
  <c r="J726" i="4" s="1"/>
  <c r="K727" i="4"/>
  <c r="J727" i="4"/>
  <c r="K728" i="4"/>
  <c r="J728" i="4" s="1"/>
  <c r="K729" i="4"/>
  <c r="J729" i="4" s="1"/>
  <c r="K730" i="4"/>
  <c r="J730" i="4" s="1"/>
  <c r="K731" i="4"/>
  <c r="J731" i="4" s="1"/>
  <c r="K732" i="4"/>
  <c r="J732" i="4"/>
  <c r="K733" i="4"/>
  <c r="J733" i="4" s="1"/>
  <c r="K734" i="4"/>
  <c r="J734" i="4" s="1"/>
  <c r="K735" i="4"/>
  <c r="J735" i="4"/>
  <c r="K736" i="4"/>
  <c r="J736" i="4"/>
  <c r="K737" i="4"/>
  <c r="J737" i="4"/>
  <c r="K738" i="4"/>
  <c r="J738" i="4"/>
  <c r="K739" i="4"/>
  <c r="J739" i="4" s="1"/>
  <c r="K740" i="4"/>
  <c r="J740" i="4"/>
  <c r="K741" i="4"/>
  <c r="J741" i="4"/>
  <c r="K742" i="4"/>
  <c r="J742" i="4" s="1"/>
  <c r="K743" i="4"/>
  <c r="J743" i="4"/>
  <c r="K744" i="4"/>
  <c r="J744" i="4" s="1"/>
  <c r="K745" i="4"/>
  <c r="J745" i="4" s="1"/>
  <c r="K746" i="4"/>
  <c r="J746" i="4" s="1"/>
  <c r="K747" i="4"/>
  <c r="J747" i="4" s="1"/>
  <c r="K748" i="4"/>
  <c r="J748" i="4"/>
  <c r="K749" i="4"/>
  <c r="J749" i="4" s="1"/>
  <c r="K750" i="4"/>
  <c r="J750" i="4" s="1"/>
  <c r="K751" i="4"/>
  <c r="J751" i="4"/>
  <c r="K752" i="4"/>
  <c r="J752" i="4"/>
  <c r="K753" i="4"/>
  <c r="J753" i="4"/>
  <c r="K754" i="4"/>
  <c r="J754" i="4"/>
  <c r="K755" i="4"/>
  <c r="J755" i="4" s="1"/>
  <c r="K756" i="4"/>
  <c r="J756" i="4"/>
  <c r="K765" i="4"/>
  <c r="J765" i="4"/>
  <c r="K766" i="4"/>
  <c r="J766" i="4" s="1"/>
  <c r="K767" i="4"/>
  <c r="J767" i="4"/>
  <c r="K768" i="4"/>
  <c r="J768" i="4" s="1"/>
  <c r="K769" i="4"/>
  <c r="J769" i="4" s="1"/>
  <c r="K770" i="4"/>
  <c r="J770" i="4" s="1"/>
  <c r="K771" i="4"/>
  <c r="J771" i="4" s="1"/>
  <c r="K772" i="4"/>
  <c r="J772" i="4"/>
  <c r="K773" i="4"/>
  <c r="J773" i="4" s="1"/>
  <c r="K774" i="4"/>
  <c r="J774" i="4" s="1"/>
  <c r="K775" i="4"/>
  <c r="J775" i="4"/>
  <c r="K776" i="4"/>
  <c r="J776" i="4"/>
  <c r="K777" i="4"/>
  <c r="J777" i="4"/>
  <c r="K778" i="4"/>
  <c r="J778" i="4"/>
  <c r="K779" i="4"/>
  <c r="J779" i="4" s="1"/>
  <c r="K780" i="4"/>
  <c r="J780" i="4"/>
  <c r="K781" i="4"/>
  <c r="J781" i="4"/>
  <c r="K782" i="4"/>
  <c r="J782" i="4" s="1"/>
  <c r="K783" i="4"/>
  <c r="J783" i="4"/>
  <c r="K784" i="4"/>
  <c r="J784" i="4" s="1"/>
  <c r="K786" i="4"/>
  <c r="J786" i="4" s="1"/>
  <c r="K787" i="4"/>
  <c r="J787" i="4" s="1"/>
  <c r="K788" i="4"/>
  <c r="J788" i="4" s="1"/>
  <c r="K795" i="4"/>
  <c r="J795" i="4"/>
  <c r="K796" i="4"/>
  <c r="J796" i="4" s="1"/>
  <c r="K797" i="4"/>
  <c r="J797" i="4" s="1"/>
  <c r="K798" i="4"/>
  <c r="J798" i="4"/>
  <c r="K799" i="4"/>
  <c r="J799" i="4"/>
  <c r="K800" i="4"/>
  <c r="J800" i="4"/>
  <c r="K801" i="4"/>
  <c r="J801" i="4"/>
  <c r="K802" i="4"/>
  <c r="J802" i="4" s="1"/>
  <c r="K803" i="4"/>
  <c r="J803" i="4"/>
  <c r="K804" i="4"/>
  <c r="J804" i="4"/>
  <c r="K805" i="4"/>
  <c r="J805" i="4" s="1"/>
  <c r="K806" i="4"/>
  <c r="J806" i="4"/>
  <c r="K807" i="4"/>
  <c r="J807" i="4" s="1"/>
  <c r="K808" i="4"/>
  <c r="J808" i="4" s="1"/>
  <c r="K809" i="4"/>
  <c r="J809" i="4" s="1"/>
  <c r="K810" i="4"/>
  <c r="J810" i="4" s="1"/>
  <c r="K811" i="4"/>
  <c r="J811" i="4"/>
  <c r="K812" i="4"/>
  <c r="J812" i="4" s="1"/>
  <c r="K813" i="4"/>
  <c r="J813" i="4" s="1"/>
  <c r="K814" i="4"/>
  <c r="J814" i="4"/>
  <c r="K815" i="4"/>
  <c r="J815" i="4"/>
  <c r="K816" i="4"/>
  <c r="J816" i="4"/>
  <c r="K817" i="4"/>
  <c r="J817" i="4"/>
  <c r="K818" i="4"/>
  <c r="J818" i="4" s="1"/>
  <c r="K819" i="4"/>
  <c r="J819" i="4"/>
  <c r="K820" i="4"/>
  <c r="J820" i="4"/>
  <c r="K821" i="4"/>
  <c r="J821" i="4" s="1"/>
  <c r="K822" i="4"/>
  <c r="J822" i="4"/>
  <c r="K824" i="4"/>
  <c r="J824" i="4" s="1"/>
  <c r="K825" i="4"/>
  <c r="J825" i="4" s="1"/>
  <c r="K826" i="4"/>
  <c r="J826" i="4" s="1"/>
  <c r="K827" i="4"/>
  <c r="J827" i="4" s="1"/>
  <c r="K828" i="4"/>
  <c r="J828" i="4"/>
  <c r="K829" i="4"/>
  <c r="J829" i="4" s="1"/>
  <c r="K830" i="4"/>
  <c r="J830" i="4" s="1"/>
  <c r="K831" i="4"/>
  <c r="J831" i="4"/>
  <c r="K832" i="4"/>
  <c r="J832" i="4"/>
  <c r="K833" i="4"/>
  <c r="J833" i="4"/>
  <c r="K834" i="4"/>
  <c r="J834" i="4"/>
  <c r="K835" i="4"/>
  <c r="J835" i="4" s="1"/>
  <c r="K836" i="4"/>
  <c r="J836" i="4"/>
  <c r="K837" i="4"/>
  <c r="J837" i="4"/>
  <c r="K838" i="4"/>
  <c r="J838" i="4" s="1"/>
  <c r="K839" i="4"/>
  <c r="J839" i="4"/>
  <c r="K840" i="4"/>
  <c r="J840" i="4" s="1"/>
  <c r="K841" i="4"/>
  <c r="J841" i="4" s="1"/>
  <c r="K842" i="4"/>
  <c r="J842" i="4" s="1"/>
  <c r="K843" i="4"/>
  <c r="J843" i="4" s="1"/>
  <c r="K844" i="4"/>
  <c r="J844" i="4"/>
  <c r="K845" i="4"/>
  <c r="J845" i="4" s="1"/>
  <c r="K846" i="4"/>
  <c r="J846" i="4" s="1"/>
  <c r="K847" i="4"/>
  <c r="J847" i="4"/>
  <c r="K848" i="4"/>
  <c r="J848" i="4"/>
  <c r="K849" i="4"/>
  <c r="J849" i="4"/>
  <c r="K850" i="4"/>
  <c r="J850" i="4"/>
  <c r="K851" i="4"/>
  <c r="J851" i="4" s="1"/>
  <c r="K852" i="4"/>
  <c r="J852" i="4"/>
  <c r="K853" i="4"/>
  <c r="J853" i="4"/>
  <c r="K854" i="4"/>
  <c r="J854" i="4" s="1"/>
  <c r="K855" i="4"/>
  <c r="J855" i="4"/>
  <c r="K856" i="4"/>
  <c r="J856" i="4" s="1"/>
  <c r="K857" i="4"/>
  <c r="J857" i="4" s="1"/>
  <c r="K858" i="4"/>
  <c r="J858" i="4" s="1"/>
  <c r="K859" i="4"/>
  <c r="J859" i="4" s="1"/>
  <c r="K860" i="4"/>
  <c r="J860" i="4"/>
  <c r="K861" i="4"/>
  <c r="J861" i="4" s="1"/>
  <c r="K862" i="4"/>
  <c r="J862" i="4" s="1"/>
  <c r="K863" i="4"/>
  <c r="J863" i="4"/>
  <c r="K864" i="4"/>
  <c r="J864" i="4"/>
  <c r="K865" i="4"/>
  <c r="J865" i="4"/>
  <c r="K866" i="4"/>
  <c r="J866" i="4"/>
  <c r="K867" i="4"/>
  <c r="J867" i="4" s="1"/>
  <c r="K868" i="4"/>
  <c r="J868" i="4"/>
  <c r="K869" i="4"/>
  <c r="J869" i="4"/>
  <c r="K870" i="4"/>
  <c r="J870" i="4" s="1"/>
  <c r="K871" i="4"/>
  <c r="J871" i="4"/>
  <c r="K872" i="4"/>
  <c r="J872" i="4" s="1"/>
  <c r="K873" i="4"/>
  <c r="J873" i="4" s="1"/>
  <c r="K874" i="4"/>
  <c r="J874" i="4" s="1"/>
  <c r="K875" i="4"/>
  <c r="J875" i="4" s="1"/>
  <c r="K876" i="4"/>
  <c r="J876" i="4"/>
  <c r="K877" i="4"/>
  <c r="J877" i="4" s="1"/>
  <c r="K878" i="4"/>
  <c r="J878" i="4" s="1"/>
  <c r="K879" i="4"/>
  <c r="J879" i="4"/>
  <c r="K880" i="4"/>
  <c r="J880" i="4"/>
  <c r="K881" i="4"/>
  <c r="J881" i="4"/>
  <c r="K882" i="4"/>
  <c r="J882" i="4"/>
  <c r="K883" i="4"/>
  <c r="J883" i="4" s="1"/>
  <c r="K884" i="4"/>
  <c r="J884" i="4"/>
  <c r="K885" i="4"/>
  <c r="J885" i="4"/>
  <c r="K886" i="4"/>
  <c r="J886" i="4" s="1"/>
  <c r="K887" i="4"/>
  <c r="J887" i="4"/>
  <c r="K888" i="4"/>
  <c r="J888" i="4" s="1"/>
  <c r="K889" i="4"/>
  <c r="J889" i="4" s="1"/>
  <c r="K890" i="4"/>
  <c r="J890" i="4" s="1"/>
  <c r="K891" i="4"/>
  <c r="J891" i="4" s="1"/>
  <c r="K892" i="4"/>
  <c r="J892" i="4"/>
  <c r="K893" i="4"/>
  <c r="J893" i="4" s="1"/>
  <c r="K894" i="4"/>
  <c r="J894" i="4" s="1"/>
  <c r="K895" i="4"/>
  <c r="J895" i="4"/>
  <c r="K896" i="4"/>
  <c r="J896" i="4"/>
  <c r="K897" i="4"/>
  <c r="J897" i="4"/>
  <c r="K898" i="4"/>
  <c r="J898" i="4"/>
  <c r="K899" i="4"/>
  <c r="J899" i="4" s="1"/>
  <c r="K900" i="4"/>
  <c r="J900" i="4"/>
  <c r="K901" i="4"/>
  <c r="J901" i="4"/>
  <c r="K902" i="4"/>
  <c r="J902" i="4" s="1"/>
  <c r="K903" i="4"/>
  <c r="J903" i="4"/>
  <c r="K904" i="4"/>
  <c r="J904" i="4" s="1"/>
  <c r="K905" i="4"/>
  <c r="J905" i="4" s="1"/>
  <c r="K906" i="4"/>
  <c r="J906" i="4" s="1"/>
  <c r="K907" i="4"/>
  <c r="J907" i="4" s="1"/>
  <c r="K908" i="4"/>
  <c r="J908" i="4"/>
  <c r="K909" i="4"/>
  <c r="J909" i="4" s="1"/>
  <c r="K910" i="4"/>
  <c r="J910" i="4" s="1"/>
  <c r="K911" i="4"/>
  <c r="J911" i="4"/>
  <c r="K912" i="4"/>
  <c r="J912" i="4"/>
  <c r="K916" i="4"/>
  <c r="J916" i="4"/>
  <c r="K917" i="4"/>
  <c r="J917" i="4"/>
  <c r="K918" i="4"/>
  <c r="J918" i="4" s="1"/>
  <c r="K919" i="4"/>
  <c r="J919" i="4"/>
  <c r="K920" i="4"/>
  <c r="J920" i="4"/>
  <c r="K921" i="4"/>
  <c r="J921" i="4" s="1"/>
  <c r="K924" i="4"/>
  <c r="J924" i="4"/>
  <c r="K925" i="4"/>
  <c r="J925" i="4" s="1"/>
  <c r="K926" i="4"/>
  <c r="J926" i="4" s="1"/>
  <c r="K927" i="4"/>
  <c r="J927" i="4" s="1"/>
  <c r="K928" i="4"/>
  <c r="J928" i="4" s="1"/>
  <c r="K929" i="4"/>
  <c r="J929" i="4"/>
  <c r="K930" i="4"/>
  <c r="J930" i="4" s="1"/>
  <c r="K931" i="4"/>
  <c r="J931" i="4" s="1"/>
  <c r="K932" i="4"/>
  <c r="J932" i="4"/>
  <c r="K933" i="4"/>
  <c r="J933" i="4"/>
  <c r="K934" i="4"/>
  <c r="J934" i="4"/>
  <c r="K935" i="4"/>
  <c r="J935" i="4"/>
  <c r="K936" i="4"/>
  <c r="J936" i="4" s="1"/>
  <c r="K937" i="4"/>
  <c r="J937" i="4"/>
  <c r="K938" i="4"/>
  <c r="J938" i="4"/>
  <c r="K939" i="4"/>
  <c r="J939" i="4" s="1"/>
  <c r="K940" i="4"/>
  <c r="J940" i="4"/>
  <c r="K941" i="4"/>
  <c r="J941" i="4" s="1"/>
  <c r="K942" i="4"/>
  <c r="J942" i="4" s="1"/>
  <c r="K943" i="4"/>
  <c r="J943" i="4"/>
  <c r="K944" i="4"/>
  <c r="J944" i="4"/>
  <c r="K946" i="4"/>
  <c r="J946" i="4"/>
  <c r="K947" i="4"/>
  <c r="J947" i="4"/>
  <c r="K948" i="4"/>
  <c r="J948" i="4" s="1"/>
  <c r="K949" i="4"/>
  <c r="J949" i="4" s="1"/>
  <c r="K950" i="4"/>
  <c r="J950" i="4" s="1"/>
  <c r="K951" i="4"/>
  <c r="J951" i="4" s="1"/>
  <c r="K952" i="4"/>
  <c r="J952" i="4"/>
  <c r="K953" i="4"/>
  <c r="J953" i="4"/>
  <c r="K954" i="4"/>
  <c r="J954" i="4" s="1"/>
  <c r="K955" i="4"/>
  <c r="J955" i="4"/>
  <c r="K956" i="4"/>
  <c r="J956" i="4" s="1"/>
  <c r="K957" i="4"/>
  <c r="J957" i="4" s="1"/>
  <c r="K958" i="4"/>
  <c r="J958" i="4"/>
  <c r="K959" i="4"/>
  <c r="J959" i="4" s="1"/>
  <c r="K960" i="4"/>
  <c r="J960" i="4" s="1"/>
  <c r="K961" i="4"/>
  <c r="J961" i="4"/>
  <c r="K962" i="4"/>
  <c r="J962" i="4"/>
  <c r="K963" i="4"/>
  <c r="J963" i="4"/>
  <c r="K964" i="4"/>
  <c r="J964" i="4" s="1"/>
  <c r="K965" i="4"/>
  <c r="J965" i="4" s="1"/>
  <c r="K966" i="4"/>
  <c r="J966" i="4" s="1"/>
  <c r="K967" i="4"/>
  <c r="J967" i="4" s="1"/>
  <c r="K968" i="4"/>
  <c r="J968" i="4"/>
  <c r="K969" i="4"/>
  <c r="J969" i="4"/>
  <c r="K970" i="4"/>
  <c r="J970" i="4"/>
  <c r="K971" i="4"/>
  <c r="J971" i="4" s="1"/>
  <c r="K972" i="4"/>
  <c r="J972" i="4" s="1"/>
  <c r="K973" i="4"/>
  <c r="J973" i="4" s="1"/>
  <c r="K974" i="4"/>
  <c r="J974" i="4" s="1"/>
  <c r="K975" i="4"/>
  <c r="J975" i="4" s="1"/>
  <c r="K976" i="4"/>
  <c r="J976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2" i="4"/>
  <c r="L5" i="4"/>
  <c r="I5" i="4" s="1"/>
  <c r="L6" i="4"/>
  <c r="L7" i="4"/>
  <c r="I6" i="4" s="1"/>
  <c r="L8" i="4"/>
  <c r="L9" i="4"/>
  <c r="I9" i="4" s="1"/>
  <c r="L10" i="4"/>
  <c r="L11" i="4"/>
  <c r="L12" i="4"/>
  <c r="L13" i="4"/>
  <c r="L14" i="4"/>
  <c r="L15" i="4"/>
  <c r="I15" i="4" s="1"/>
  <c r="L16" i="4"/>
  <c r="L17" i="4"/>
  <c r="L18" i="4"/>
  <c r="L19" i="4"/>
  <c r="L20" i="4"/>
  <c r="L21" i="4"/>
  <c r="L22" i="4"/>
  <c r="L23" i="4"/>
  <c r="I23" i="4" s="1"/>
  <c r="L24" i="4"/>
  <c r="L25" i="4"/>
  <c r="I25" i="4" s="1"/>
  <c r="L26" i="4"/>
  <c r="L27" i="4"/>
  <c r="L28" i="4"/>
  <c r="I27" i="4" s="1"/>
  <c r="L29" i="4"/>
  <c r="I28" i="4" s="1"/>
  <c r="L30" i="4"/>
  <c r="L31" i="4"/>
  <c r="L32" i="4"/>
  <c r="L33" i="4"/>
  <c r="L34" i="4"/>
  <c r="L35" i="4"/>
  <c r="I35" i="4" s="1"/>
  <c r="L36" i="4"/>
  <c r="L37" i="4"/>
  <c r="L38" i="4"/>
  <c r="L39" i="4"/>
  <c r="L40" i="4"/>
  <c r="L41" i="4"/>
  <c r="L42" i="4"/>
  <c r="L43" i="4"/>
  <c r="L44" i="4"/>
  <c r="L45" i="4"/>
  <c r="I45" i="4" s="1"/>
  <c r="L46" i="4"/>
  <c r="L47" i="4"/>
  <c r="L48" i="4"/>
  <c r="L49" i="4"/>
  <c r="L50" i="4"/>
  <c r="L51" i="4"/>
  <c r="L52" i="4"/>
  <c r="L53" i="4"/>
  <c r="L54" i="4"/>
  <c r="L55" i="4"/>
  <c r="I55" i="4" s="1"/>
  <c r="L56" i="4"/>
  <c r="L57" i="4"/>
  <c r="I56" i="4" s="1"/>
  <c r="L58" i="4"/>
  <c r="L59" i="4"/>
  <c r="L60" i="4"/>
  <c r="L61" i="4"/>
  <c r="L62" i="4"/>
  <c r="L63" i="4"/>
  <c r="L64" i="4"/>
  <c r="L65" i="4"/>
  <c r="I64" i="4" s="1"/>
  <c r="L66" i="4"/>
  <c r="L67" i="4"/>
  <c r="L68" i="4"/>
  <c r="L69" i="4"/>
  <c r="L70" i="4"/>
  <c r="L71" i="4"/>
  <c r="L72" i="4"/>
  <c r="L73" i="4"/>
  <c r="I72" i="4" s="1"/>
  <c r="L74" i="4"/>
  <c r="L75" i="4"/>
  <c r="L76" i="4"/>
  <c r="L77" i="4"/>
  <c r="L78" i="4"/>
  <c r="L79" i="4"/>
  <c r="L80" i="4"/>
  <c r="L81" i="4"/>
  <c r="L82" i="4"/>
  <c r="L83" i="4"/>
  <c r="L84" i="4"/>
  <c r="L85" i="4"/>
  <c r="I84" i="4" s="1"/>
  <c r="L86" i="4"/>
  <c r="L87" i="4"/>
  <c r="L88" i="4"/>
  <c r="L89" i="4"/>
  <c r="I89" i="4" s="1"/>
  <c r="L90" i="4"/>
  <c r="L91" i="4"/>
  <c r="L92" i="4"/>
  <c r="L93" i="4"/>
  <c r="L94" i="4"/>
  <c r="L95" i="4"/>
  <c r="I95" i="4" s="1"/>
  <c r="L96" i="4"/>
  <c r="L97" i="4"/>
  <c r="L98" i="4"/>
  <c r="L99" i="4"/>
  <c r="L100" i="4"/>
  <c r="L101" i="4"/>
  <c r="L102" i="4"/>
  <c r="L103" i="4"/>
  <c r="I103" i="4" s="1"/>
  <c r="L104" i="4"/>
  <c r="L105" i="4"/>
  <c r="I104" i="4" s="1"/>
  <c r="L106" i="4"/>
  <c r="L107" i="4"/>
  <c r="L108" i="4"/>
  <c r="L109" i="4"/>
  <c r="I108" i="4" s="1"/>
  <c r="L110" i="4"/>
  <c r="L111" i="4"/>
  <c r="L112" i="4"/>
  <c r="L113" i="4"/>
  <c r="L114" i="4"/>
  <c r="L115" i="4"/>
  <c r="I114" i="4" s="1"/>
  <c r="L116" i="4"/>
  <c r="L117" i="4"/>
  <c r="L118" i="4"/>
  <c r="L119" i="4"/>
  <c r="I119" i="4" s="1"/>
  <c r="L120" i="4"/>
  <c r="L121" i="4"/>
  <c r="L122" i="4"/>
  <c r="L123" i="4"/>
  <c r="L124" i="4"/>
  <c r="L125" i="4"/>
  <c r="I125" i="4" s="1"/>
  <c r="L126" i="4"/>
  <c r="L127" i="4"/>
  <c r="L128" i="4"/>
  <c r="L129" i="4"/>
  <c r="L130" i="4"/>
  <c r="L131" i="4"/>
  <c r="L132" i="4"/>
  <c r="L133" i="4"/>
  <c r="L134" i="4"/>
  <c r="L135" i="4"/>
  <c r="I135" i="4" s="1"/>
  <c r="L136" i="4"/>
  <c r="L137" i="4"/>
  <c r="L138" i="4"/>
  <c r="L139" i="4"/>
  <c r="L140" i="4"/>
  <c r="L141" i="4"/>
  <c r="L142" i="4"/>
  <c r="L143" i="4"/>
  <c r="L144" i="4"/>
  <c r="L145" i="4"/>
  <c r="I145" i="4" s="1"/>
  <c r="L146" i="4"/>
  <c r="L147" i="4"/>
  <c r="L148" i="4"/>
  <c r="L149" i="4"/>
  <c r="L150" i="4"/>
  <c r="L151" i="4"/>
  <c r="I151" i="4" s="1"/>
  <c r="L152" i="4"/>
  <c r="L153" i="4"/>
  <c r="I152" i="4" s="1"/>
  <c r="L154" i="4"/>
  <c r="L155" i="4"/>
  <c r="I154" i="4" s="1"/>
  <c r="L156" i="4"/>
  <c r="L157" i="4"/>
  <c r="L158" i="4"/>
  <c r="L159" i="4"/>
  <c r="L160" i="4"/>
  <c r="L161" i="4"/>
  <c r="L162" i="4"/>
  <c r="L163" i="4"/>
  <c r="L164" i="4"/>
  <c r="L165" i="4"/>
  <c r="I165" i="4" s="1"/>
  <c r="L166" i="4"/>
  <c r="L167" i="4"/>
  <c r="L168" i="4"/>
  <c r="L169" i="4"/>
  <c r="I169" i="4" s="1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I185" i="4" s="1"/>
  <c r="L186" i="4"/>
  <c r="L187" i="4"/>
  <c r="L188" i="4"/>
  <c r="L189" i="4"/>
  <c r="I189" i="4" s="1"/>
  <c r="L190" i="4"/>
  <c r="L191" i="4"/>
  <c r="L192" i="4"/>
  <c r="L193" i="4"/>
  <c r="L194" i="4"/>
  <c r="L195" i="4"/>
  <c r="I195" i="4" s="1"/>
  <c r="L196" i="4"/>
  <c r="L197" i="4"/>
  <c r="L198" i="4"/>
  <c r="L199" i="4"/>
  <c r="I199" i="4" s="1"/>
  <c r="L200" i="4"/>
  <c r="L201" i="4"/>
  <c r="I201" i="4" s="1"/>
  <c r="L202" i="4"/>
  <c r="L203" i="4"/>
  <c r="L204" i="4"/>
  <c r="L205" i="4"/>
  <c r="I205" i="4" s="1"/>
  <c r="L206" i="4"/>
  <c r="L207" i="4"/>
  <c r="L208" i="4"/>
  <c r="L209" i="4"/>
  <c r="I209" i="4" s="1"/>
  <c r="L210" i="4"/>
  <c r="L211" i="4"/>
  <c r="L212" i="4"/>
  <c r="L213" i="4"/>
  <c r="L214" i="4"/>
  <c r="L215" i="4"/>
  <c r="I215" i="4" s="1"/>
  <c r="L216" i="4"/>
  <c r="L217" i="4"/>
  <c r="L218" i="4"/>
  <c r="L219" i="4"/>
  <c r="L220" i="4"/>
  <c r="L221" i="4"/>
  <c r="L222" i="4"/>
  <c r="L223" i="4"/>
  <c r="L224" i="4"/>
  <c r="L225" i="4"/>
  <c r="I224" i="4" s="1"/>
  <c r="L226" i="4"/>
  <c r="L227" i="4"/>
  <c r="L228" i="4"/>
  <c r="L229" i="4"/>
  <c r="L230" i="4"/>
  <c r="L231" i="4"/>
  <c r="L232" i="4"/>
  <c r="L233" i="4"/>
  <c r="L234" i="4"/>
  <c r="L235" i="4"/>
  <c r="I234" i="4" s="1"/>
  <c r="L236" i="4"/>
  <c r="L237" i="4"/>
  <c r="L238" i="4"/>
  <c r="L239" i="4"/>
  <c r="L240" i="4"/>
  <c r="L241" i="4"/>
  <c r="L242" i="4"/>
  <c r="L243" i="4"/>
  <c r="L244" i="4"/>
  <c r="L245" i="4"/>
  <c r="I245" i="4" s="1"/>
  <c r="L246" i="4"/>
  <c r="L247" i="4"/>
  <c r="I246" i="4" s="1"/>
  <c r="L248" i="4"/>
  <c r="L249" i="4"/>
  <c r="I248" i="4" s="1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I263" i="4" s="1"/>
  <c r="L264" i="4"/>
  <c r="L265" i="4"/>
  <c r="I265" i="4" s="1"/>
  <c r="L266" i="4"/>
  <c r="L267" i="4"/>
  <c r="L268" i="4"/>
  <c r="I267" i="4" s="1"/>
  <c r="L269" i="4"/>
  <c r="I268" i="4" s="1"/>
  <c r="L270" i="4"/>
  <c r="L271" i="4"/>
  <c r="L272" i="4"/>
  <c r="L273" i="4"/>
  <c r="L274" i="4"/>
  <c r="L275" i="4"/>
  <c r="I274" i="4" s="1"/>
  <c r="L276" i="4"/>
  <c r="L277" i="4"/>
  <c r="L278" i="4"/>
  <c r="L279" i="4"/>
  <c r="I278" i="4" s="1"/>
  <c r="L280" i="4"/>
  <c r="L281" i="4"/>
  <c r="L282" i="4"/>
  <c r="L283" i="4"/>
  <c r="L284" i="4"/>
  <c r="L285" i="4"/>
  <c r="I285" i="4" s="1"/>
  <c r="L286" i="4"/>
  <c r="L287" i="4"/>
  <c r="L288" i="4"/>
  <c r="L289" i="4"/>
  <c r="I289" i="4" s="1"/>
  <c r="L290" i="4"/>
  <c r="L291" i="4"/>
  <c r="L292" i="4"/>
  <c r="L293" i="4"/>
  <c r="L294" i="4"/>
  <c r="L295" i="4"/>
  <c r="I295" i="4" s="1"/>
  <c r="L296" i="4"/>
  <c r="L297" i="4"/>
  <c r="L298" i="4"/>
  <c r="L299" i="4"/>
  <c r="L300" i="4"/>
  <c r="I300" i="4" s="1"/>
  <c r="L301" i="4"/>
  <c r="L302" i="4"/>
  <c r="L303" i="4"/>
  <c r="L304" i="4"/>
  <c r="L305" i="4"/>
  <c r="I304" i="4" s="1"/>
  <c r="L306" i="4"/>
  <c r="L307" i="4"/>
  <c r="L308" i="4"/>
  <c r="L309" i="4"/>
  <c r="L310" i="4"/>
  <c r="L311" i="4"/>
  <c r="L312" i="4"/>
  <c r="L313" i="4"/>
  <c r="I312" i="4" s="1"/>
  <c r="L314" i="4"/>
  <c r="L315" i="4"/>
  <c r="L316" i="4"/>
  <c r="L317" i="4"/>
  <c r="L318" i="4"/>
  <c r="L319" i="4"/>
  <c r="L320" i="4"/>
  <c r="L321" i="4"/>
  <c r="L322" i="4"/>
  <c r="L323" i="4"/>
  <c r="L324" i="4"/>
  <c r="L325" i="4"/>
  <c r="I324" i="4" s="1"/>
  <c r="L326" i="4"/>
  <c r="L327" i="4"/>
  <c r="I326" i="4" s="1"/>
  <c r="L328" i="4"/>
  <c r="L329" i="4"/>
  <c r="I329" i="4" s="1"/>
  <c r="L330" i="4"/>
  <c r="L331" i="4"/>
  <c r="L332" i="4"/>
  <c r="L333" i="4"/>
  <c r="L334" i="4"/>
  <c r="L335" i="4"/>
  <c r="I335" i="4" s="1"/>
  <c r="L336" i="4"/>
  <c r="L337" i="4"/>
  <c r="L338" i="4"/>
  <c r="L339" i="4"/>
  <c r="L340" i="4"/>
  <c r="L341" i="4"/>
  <c r="L342" i="4"/>
  <c r="L343" i="4"/>
  <c r="I343" i="4" s="1"/>
  <c r="L344" i="4"/>
  <c r="L345" i="4"/>
  <c r="I344" i="4" s="1"/>
  <c r="L346" i="4"/>
  <c r="L347" i="4"/>
  <c r="L348" i="4"/>
  <c r="L349" i="4"/>
  <c r="L350" i="4"/>
  <c r="L351" i="4"/>
  <c r="L352" i="4"/>
  <c r="L353" i="4"/>
  <c r="L354" i="4"/>
  <c r="L355" i="4"/>
  <c r="I355" i="4" s="1"/>
  <c r="L356" i="4"/>
  <c r="L357" i="4"/>
  <c r="L358" i="4"/>
  <c r="L359" i="4"/>
  <c r="I359" i="4" s="1"/>
  <c r="L360" i="4"/>
  <c r="L361" i="4"/>
  <c r="L362" i="4"/>
  <c r="L363" i="4"/>
  <c r="L364" i="4"/>
  <c r="L365" i="4"/>
  <c r="I365" i="4" s="1"/>
  <c r="L366" i="4"/>
  <c r="L367" i="4"/>
  <c r="L368" i="4"/>
  <c r="L369" i="4"/>
  <c r="L370" i="4"/>
  <c r="L371" i="4"/>
  <c r="L372" i="4"/>
  <c r="L373" i="4"/>
  <c r="L374" i="4"/>
  <c r="L375" i="4"/>
  <c r="I374" i="4" s="1"/>
  <c r="L376" i="4"/>
  <c r="L377" i="4"/>
  <c r="I376" i="4" s="1"/>
  <c r="L378" i="4"/>
  <c r="L379" i="4"/>
  <c r="L380" i="4"/>
  <c r="I380" i="4" s="1"/>
  <c r="L381" i="4"/>
  <c r="L382" i="4"/>
  <c r="L383" i="4"/>
  <c r="L384" i="4"/>
  <c r="L385" i="4"/>
  <c r="I384" i="4" s="1"/>
  <c r="L386" i="4"/>
  <c r="L387" i="4"/>
  <c r="L388" i="4"/>
  <c r="L389" i="4"/>
  <c r="I388" i="4" s="1"/>
  <c r="L390" i="4"/>
  <c r="L391" i="4"/>
  <c r="I391" i="4" s="1"/>
  <c r="L392" i="4"/>
  <c r="L393" i="4"/>
  <c r="L394" i="4"/>
  <c r="L395" i="4"/>
  <c r="I394" i="4" s="1"/>
  <c r="L396" i="4"/>
  <c r="L397" i="4"/>
  <c r="L398" i="4"/>
  <c r="L399" i="4"/>
  <c r="L400" i="4"/>
  <c r="L401" i="4"/>
  <c r="L402" i="4"/>
  <c r="L403" i="4"/>
  <c r="L404" i="4"/>
  <c r="L405" i="4"/>
  <c r="I405" i="4" s="1"/>
  <c r="L406" i="4"/>
  <c r="L407" i="4"/>
  <c r="I406" i="4" s="1"/>
  <c r="L408" i="4"/>
  <c r="L409" i="4"/>
  <c r="I408" i="4" s="1"/>
  <c r="L410" i="4"/>
  <c r="L411" i="4"/>
  <c r="L412" i="4"/>
  <c r="L413" i="4"/>
  <c r="L414" i="4"/>
  <c r="L415" i="4"/>
  <c r="I415" i="4" s="1"/>
  <c r="L416" i="4"/>
  <c r="L417" i="4"/>
  <c r="L418" i="4"/>
  <c r="L419" i="4"/>
  <c r="L420" i="4"/>
  <c r="L421" i="4"/>
  <c r="L422" i="4"/>
  <c r="L423" i="4"/>
  <c r="I422" i="4" s="1"/>
  <c r="L424" i="4"/>
  <c r="L425" i="4"/>
  <c r="I424" i="4" s="1"/>
  <c r="L426" i="4"/>
  <c r="L427" i="4"/>
  <c r="L428" i="4"/>
  <c r="L429" i="4"/>
  <c r="L430" i="4"/>
  <c r="L431" i="4"/>
  <c r="L432" i="4"/>
  <c r="L433" i="4"/>
  <c r="L434" i="4"/>
  <c r="L435" i="4"/>
  <c r="I435" i="4" s="1"/>
  <c r="L436" i="4"/>
  <c r="L437" i="4"/>
  <c r="L438" i="4"/>
  <c r="L439" i="4"/>
  <c r="I438" i="4" s="1"/>
  <c r="L440" i="4"/>
  <c r="L441" i="4"/>
  <c r="L442" i="4"/>
  <c r="L443" i="4"/>
  <c r="L444" i="4"/>
  <c r="L445" i="4"/>
  <c r="I445" i="4" s="1"/>
  <c r="L446" i="4"/>
  <c r="L447" i="4"/>
  <c r="L448" i="4"/>
  <c r="L449" i="4"/>
  <c r="I449" i="4" s="1"/>
  <c r="L450" i="4"/>
  <c r="L451" i="4"/>
  <c r="L452" i="4"/>
  <c r="L453" i="4"/>
  <c r="L454" i="4"/>
  <c r="L455" i="4"/>
  <c r="L456" i="4"/>
  <c r="L457" i="4"/>
  <c r="L458" i="4"/>
  <c r="L459" i="4"/>
  <c r="L460" i="4"/>
  <c r="I460" i="4" s="1"/>
  <c r="L461" i="4"/>
  <c r="L462" i="4"/>
  <c r="L463" i="4"/>
  <c r="L464" i="4"/>
  <c r="L465" i="4"/>
  <c r="I464" i="4" s="1"/>
  <c r="L466" i="4"/>
  <c r="L467" i="4"/>
  <c r="L468" i="4"/>
  <c r="L469" i="4"/>
  <c r="L470" i="4"/>
  <c r="L471" i="4"/>
  <c r="I471" i="4" s="1"/>
  <c r="L472" i="4"/>
  <c r="L473" i="4"/>
  <c r="I473" i="4" s="1"/>
  <c r="L474" i="4"/>
  <c r="L475" i="4"/>
  <c r="I474" i="4" s="1"/>
  <c r="L476" i="4"/>
  <c r="L477" i="4"/>
  <c r="L478" i="4"/>
  <c r="L479" i="4"/>
  <c r="I478" i="4" s="1"/>
  <c r="L480" i="4"/>
  <c r="L481" i="4"/>
  <c r="L482" i="4"/>
  <c r="L483" i="4"/>
  <c r="L484" i="4"/>
  <c r="L485" i="4"/>
  <c r="I484" i="4" s="1"/>
  <c r="L486" i="4"/>
  <c r="L487" i="4"/>
  <c r="L488" i="4"/>
  <c r="L489" i="4"/>
  <c r="I488" i="4" s="1"/>
  <c r="L490" i="4"/>
  <c r="L491" i="4"/>
  <c r="L492" i="4"/>
  <c r="L493" i="4"/>
  <c r="L494" i="4"/>
  <c r="L495" i="4"/>
  <c r="I495" i="4" s="1"/>
  <c r="L496" i="4"/>
  <c r="L497" i="4"/>
  <c r="L498" i="4"/>
  <c r="L499" i="4"/>
  <c r="L500" i="4"/>
  <c r="L501" i="4"/>
  <c r="L502" i="4"/>
  <c r="L503" i="4"/>
  <c r="I502" i="4" s="1"/>
  <c r="L504" i="4"/>
  <c r="L505" i="4"/>
  <c r="L506" i="4"/>
  <c r="L507" i="4"/>
  <c r="L508" i="4"/>
  <c r="I507" i="4" s="1"/>
  <c r="L509" i="4"/>
  <c r="L510" i="4"/>
  <c r="L511" i="4"/>
  <c r="L512" i="4"/>
  <c r="L513" i="4"/>
  <c r="L514" i="4"/>
  <c r="L515" i="4"/>
  <c r="I515" i="4" s="1"/>
  <c r="L516" i="4"/>
  <c r="L517" i="4"/>
  <c r="L518" i="4"/>
  <c r="L519" i="4"/>
  <c r="I519" i="4" s="1"/>
  <c r="L520" i="4"/>
  <c r="L521" i="4"/>
  <c r="I521" i="4" s="1"/>
  <c r="L522" i="4"/>
  <c r="L523" i="4"/>
  <c r="L524" i="4"/>
  <c r="L525" i="4"/>
  <c r="I525" i="4" s="1"/>
  <c r="L526" i="4"/>
  <c r="L527" i="4"/>
  <c r="L528" i="4"/>
  <c r="L529" i="4"/>
  <c r="I528" i="4" s="1"/>
  <c r="L530" i="4"/>
  <c r="L531" i="4"/>
  <c r="L532" i="4"/>
  <c r="L533" i="4"/>
  <c r="L534" i="4"/>
  <c r="L535" i="4"/>
  <c r="I535" i="4" s="1"/>
  <c r="L536" i="4"/>
  <c r="L537" i="4"/>
  <c r="I536" i="4" s="1"/>
  <c r="L538" i="4"/>
  <c r="L539" i="4"/>
  <c r="L540" i="4"/>
  <c r="I540" i="4" s="1"/>
  <c r="L541" i="4"/>
  <c r="L542" i="4"/>
  <c r="L543" i="4"/>
  <c r="L544" i="4"/>
  <c r="L545" i="4"/>
  <c r="I545" i="4" s="1"/>
  <c r="L546" i="4"/>
  <c r="L547" i="4"/>
  <c r="L548" i="4"/>
  <c r="L549" i="4"/>
  <c r="L550" i="4"/>
  <c r="L551" i="4"/>
  <c r="L552" i="4"/>
  <c r="L553" i="4"/>
  <c r="I553" i="4" s="1"/>
  <c r="L554" i="4"/>
  <c r="L555" i="4"/>
  <c r="I555" i="4" s="1"/>
  <c r="L556" i="4"/>
  <c r="L557" i="4"/>
  <c r="L558" i="4"/>
  <c r="L559" i="4"/>
  <c r="L560" i="4"/>
  <c r="L561" i="4"/>
  <c r="L562" i="4"/>
  <c r="L563" i="4"/>
  <c r="L564" i="4"/>
  <c r="L565" i="4"/>
  <c r="I565" i="4" s="1"/>
  <c r="L566" i="4"/>
  <c r="L567" i="4"/>
  <c r="L568" i="4"/>
  <c r="L569" i="4"/>
  <c r="I569" i="4" s="1"/>
  <c r="L570" i="4"/>
  <c r="L571" i="4"/>
  <c r="L572" i="4"/>
  <c r="L573" i="4"/>
  <c r="L574" i="4"/>
  <c r="L575" i="4"/>
  <c r="I575" i="4" s="1"/>
  <c r="L576" i="4"/>
  <c r="L577" i="4"/>
  <c r="L578" i="4"/>
  <c r="L579" i="4"/>
  <c r="L580" i="4"/>
  <c r="L581" i="4"/>
  <c r="L582" i="4"/>
  <c r="L583" i="4"/>
  <c r="I582" i="4" s="1"/>
  <c r="L584" i="4"/>
  <c r="L585" i="4"/>
  <c r="I584" i="4" s="1"/>
  <c r="L586" i="4"/>
  <c r="L587" i="4"/>
  <c r="L588" i="4"/>
  <c r="L589" i="4"/>
  <c r="L590" i="4"/>
  <c r="L591" i="4"/>
  <c r="L592" i="4"/>
  <c r="L593" i="4"/>
  <c r="L594" i="4"/>
  <c r="L595" i="4"/>
  <c r="I595" i="4" s="1"/>
  <c r="L596" i="4"/>
  <c r="L597" i="4"/>
  <c r="L598" i="4"/>
  <c r="L599" i="4"/>
  <c r="I599" i="4" s="1"/>
  <c r="L600" i="4"/>
  <c r="L601" i="4"/>
  <c r="I601" i="4" s="1"/>
  <c r="L602" i="4"/>
  <c r="L603" i="4"/>
  <c r="L604" i="4"/>
  <c r="L605" i="4"/>
  <c r="I605" i="4" s="1"/>
  <c r="L606" i="4"/>
  <c r="L607" i="4"/>
  <c r="L608" i="4"/>
  <c r="L609" i="4"/>
  <c r="L610" i="4"/>
  <c r="L611" i="4"/>
  <c r="L612" i="4"/>
  <c r="L613" i="4"/>
  <c r="L614" i="4"/>
  <c r="L615" i="4"/>
  <c r="I615" i="4" s="1"/>
  <c r="L616" i="4"/>
  <c r="L617" i="4"/>
  <c r="I616" i="4" s="1"/>
  <c r="L618" i="4"/>
  <c r="L619" i="4"/>
  <c r="L620" i="4"/>
  <c r="I620" i="4" s="1"/>
  <c r="L621" i="4"/>
  <c r="L622" i="4"/>
  <c r="L623" i="4"/>
  <c r="L624" i="4"/>
  <c r="L625" i="4"/>
  <c r="I625" i="4" s="1"/>
  <c r="L626" i="4"/>
  <c r="L627" i="4"/>
  <c r="L628" i="4"/>
  <c r="L629" i="4"/>
  <c r="L630" i="4"/>
  <c r="L631" i="4"/>
  <c r="I631" i="4" s="1"/>
  <c r="L632" i="4"/>
  <c r="L633" i="4"/>
  <c r="I632" i="4" s="1"/>
  <c r="L634" i="4"/>
  <c r="L635" i="4"/>
  <c r="I634" i="4" s="1"/>
  <c r="L636" i="4"/>
  <c r="L637" i="4"/>
  <c r="L638" i="4"/>
  <c r="L639" i="4"/>
  <c r="L640" i="4"/>
  <c r="L641" i="4"/>
  <c r="L642" i="4"/>
  <c r="L643" i="4"/>
  <c r="L644" i="4"/>
  <c r="L645" i="4"/>
  <c r="I644" i="4" s="1"/>
  <c r="L646" i="4"/>
  <c r="L647" i="4"/>
  <c r="L648" i="4"/>
  <c r="L649" i="4"/>
  <c r="I649" i="4" s="1"/>
  <c r="L650" i="4"/>
  <c r="L651" i="4"/>
  <c r="L652" i="4"/>
  <c r="L653" i="4"/>
  <c r="L654" i="4"/>
  <c r="L655" i="4"/>
  <c r="I654" i="4" s="1"/>
  <c r="L656" i="4"/>
  <c r="L657" i="4"/>
  <c r="L658" i="4"/>
  <c r="L659" i="4"/>
  <c r="I659" i="4" s="1"/>
  <c r="L660" i="4"/>
  <c r="L661" i="4"/>
  <c r="L662" i="4"/>
  <c r="L663" i="4"/>
  <c r="L664" i="4"/>
  <c r="L665" i="4"/>
  <c r="I665" i="4" s="1"/>
  <c r="L666" i="4"/>
  <c r="L667" i="4"/>
  <c r="L668" i="4"/>
  <c r="L669" i="4"/>
  <c r="L670" i="4"/>
  <c r="L671" i="4"/>
  <c r="L672" i="4"/>
  <c r="L673" i="4"/>
  <c r="L674" i="4"/>
  <c r="L675" i="4"/>
  <c r="I674" i="4" s="1"/>
  <c r="L676" i="4"/>
  <c r="L677" i="4"/>
  <c r="L678" i="4"/>
  <c r="L679" i="4"/>
  <c r="I678" i="4" s="1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I698" i="4" s="1"/>
  <c r="L700" i="4"/>
  <c r="I700" i="4" s="1"/>
  <c r="L701" i="4"/>
  <c r="L702" i="4"/>
  <c r="L703" i="4"/>
  <c r="L704" i="4"/>
  <c r="L705" i="4"/>
  <c r="I705" i="4" s="1"/>
  <c r="L706" i="4"/>
  <c r="L707" i="4"/>
  <c r="L708" i="4"/>
  <c r="L709" i="4"/>
  <c r="L710" i="4"/>
  <c r="L711" i="4"/>
  <c r="I711" i="4" s="1"/>
  <c r="L712" i="4"/>
  <c r="L713" i="4"/>
  <c r="I713" i="4" s="1"/>
  <c r="L714" i="4"/>
  <c r="L715" i="4"/>
  <c r="I714" i="4" s="1"/>
  <c r="L716" i="4"/>
  <c r="L717" i="4"/>
  <c r="L718" i="4"/>
  <c r="L719" i="4"/>
  <c r="L720" i="4"/>
  <c r="L721" i="4"/>
  <c r="L722" i="4"/>
  <c r="L723" i="4"/>
  <c r="L724" i="4"/>
  <c r="L725" i="4"/>
  <c r="I725" i="4" s="1"/>
  <c r="L726" i="4"/>
  <c r="L727" i="4"/>
  <c r="L728" i="4"/>
  <c r="L729" i="4"/>
  <c r="I728" i="4" s="1"/>
  <c r="L730" i="4"/>
  <c r="L731" i="4"/>
  <c r="L732" i="4"/>
  <c r="L733" i="4"/>
  <c r="L734" i="4"/>
  <c r="L735" i="4"/>
  <c r="I735" i="4" s="1"/>
  <c r="L736" i="4"/>
  <c r="L737" i="4"/>
  <c r="L738" i="4"/>
  <c r="L739" i="4"/>
  <c r="L740" i="4"/>
  <c r="L741" i="4"/>
  <c r="L742" i="4"/>
  <c r="L743" i="4"/>
  <c r="I743" i="4" s="1"/>
  <c r="L744" i="4"/>
  <c r="L745" i="4"/>
  <c r="I744" i="4" s="1"/>
  <c r="L746" i="4"/>
  <c r="L747" i="4"/>
  <c r="L748" i="4"/>
  <c r="I747" i="4" s="1"/>
  <c r="L749" i="4"/>
  <c r="L750" i="4"/>
  <c r="L751" i="4"/>
  <c r="L752" i="4"/>
  <c r="L753" i="4"/>
  <c r="L754" i="4"/>
  <c r="L755" i="4"/>
  <c r="L756" i="4"/>
  <c r="L757" i="4"/>
  <c r="L758" i="4"/>
  <c r="L759" i="4"/>
  <c r="I758" i="4" s="1"/>
  <c r="L760" i="4"/>
  <c r="L761" i="4"/>
  <c r="L762" i="4"/>
  <c r="L763" i="4"/>
  <c r="L764" i="4"/>
  <c r="L765" i="4"/>
  <c r="I765" i="4" s="1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I784" i="4" s="1"/>
  <c r="L786" i="4"/>
  <c r="L787" i="4"/>
  <c r="L788" i="4"/>
  <c r="L789" i="4"/>
  <c r="I789" i="4" s="1"/>
  <c r="L790" i="4"/>
  <c r="L791" i="4"/>
  <c r="L792" i="4"/>
  <c r="L793" i="4"/>
  <c r="L794" i="4"/>
  <c r="L795" i="4"/>
  <c r="I794" i="4" s="1"/>
  <c r="L796" i="4"/>
  <c r="L797" i="4"/>
  <c r="L798" i="4"/>
  <c r="L799" i="4"/>
  <c r="L800" i="4"/>
  <c r="L801" i="4"/>
  <c r="L802" i="4"/>
  <c r="L803" i="4"/>
  <c r="L804" i="4"/>
  <c r="L805" i="4"/>
  <c r="I804" i="4" s="1"/>
  <c r="L806" i="4"/>
  <c r="L807" i="4"/>
  <c r="L808" i="4"/>
  <c r="L809" i="4"/>
  <c r="I809" i="4" s="1"/>
  <c r="L810" i="4"/>
  <c r="L811" i="4"/>
  <c r="L812" i="4"/>
  <c r="L813" i="4"/>
  <c r="L814" i="4"/>
  <c r="L815" i="4"/>
  <c r="I815" i="4" s="1"/>
  <c r="L816" i="4"/>
  <c r="L817" i="4"/>
  <c r="L818" i="4"/>
  <c r="L819" i="4"/>
  <c r="L820" i="4"/>
  <c r="L821" i="4"/>
  <c r="L822" i="4"/>
  <c r="L823" i="4"/>
  <c r="I822" i="4" s="1"/>
  <c r="L824" i="4"/>
  <c r="L825" i="4"/>
  <c r="I824" i="4" s="1"/>
  <c r="L826" i="4"/>
  <c r="L827" i="4"/>
  <c r="L828" i="4"/>
  <c r="L829" i="4"/>
  <c r="I829" i="4" s="1"/>
  <c r="L830" i="4"/>
  <c r="L831" i="4"/>
  <c r="L832" i="4"/>
  <c r="L833" i="4"/>
  <c r="L834" i="4"/>
  <c r="L835" i="4"/>
  <c r="I834" i="4" s="1"/>
  <c r="L836" i="4"/>
  <c r="L837" i="4"/>
  <c r="L838" i="4"/>
  <c r="L839" i="4"/>
  <c r="I838" i="4" s="1"/>
  <c r="L840" i="4"/>
  <c r="L841" i="4"/>
  <c r="I841" i="4" s="1"/>
  <c r="L842" i="4"/>
  <c r="L843" i="4"/>
  <c r="L844" i="4"/>
  <c r="L845" i="4"/>
  <c r="I844" i="4" s="1"/>
  <c r="L846" i="4"/>
  <c r="L847" i="4"/>
  <c r="L848" i="4"/>
  <c r="L849" i="4"/>
  <c r="I848" i="4" s="1"/>
  <c r="L850" i="4"/>
  <c r="L851" i="4"/>
  <c r="L852" i="4"/>
  <c r="L853" i="4"/>
  <c r="L854" i="4"/>
  <c r="L855" i="4"/>
  <c r="I855" i="4" s="1"/>
  <c r="L856" i="4"/>
  <c r="L857" i="4"/>
  <c r="I856" i="4" s="1"/>
  <c r="L858" i="4"/>
  <c r="L859" i="4"/>
  <c r="I858" i="4" s="1"/>
  <c r="L860" i="4"/>
  <c r="I860" i="4" s="1"/>
  <c r="L861" i="4"/>
  <c r="L862" i="4"/>
  <c r="L863" i="4"/>
  <c r="L864" i="4"/>
  <c r="L865" i="4"/>
  <c r="I865" i="4" s="1"/>
  <c r="L866" i="4"/>
  <c r="L867" i="4"/>
  <c r="L868" i="4"/>
  <c r="L869" i="4"/>
  <c r="L870" i="4"/>
  <c r="L871" i="4"/>
  <c r="L872" i="4"/>
  <c r="L873" i="4"/>
  <c r="I872" i="4" s="1"/>
  <c r="L874" i="4"/>
  <c r="L875" i="4"/>
  <c r="I874" i="4" s="1"/>
  <c r="L876" i="4"/>
  <c r="L877" i="4"/>
  <c r="L878" i="4"/>
  <c r="L879" i="4"/>
  <c r="I878" i="4" s="1"/>
  <c r="L880" i="4"/>
  <c r="L881" i="4"/>
  <c r="L882" i="4"/>
  <c r="L883" i="4"/>
  <c r="L884" i="4"/>
  <c r="L885" i="4"/>
  <c r="I884" i="4" s="1"/>
  <c r="L886" i="4"/>
  <c r="L887" i="4"/>
  <c r="I886" i="4" s="1"/>
  <c r="L888" i="4"/>
  <c r="L889" i="4"/>
  <c r="I888" i="4" s="1"/>
  <c r="L890" i="4"/>
  <c r="L891" i="4"/>
  <c r="L892" i="4"/>
  <c r="L893" i="4"/>
  <c r="L894" i="4"/>
  <c r="L895" i="4"/>
  <c r="I894" i="4" s="1"/>
  <c r="L896" i="4"/>
  <c r="L897" i="4"/>
  <c r="L898" i="4"/>
  <c r="L899" i="4"/>
  <c r="L900" i="4"/>
  <c r="L901" i="4"/>
  <c r="L902" i="4"/>
  <c r="L903" i="4"/>
  <c r="L904" i="4"/>
  <c r="L905" i="4"/>
  <c r="I904" i="4" s="1"/>
  <c r="L906" i="4"/>
  <c r="L907" i="4"/>
  <c r="L908" i="4"/>
  <c r="L909" i="4"/>
  <c r="L910" i="4"/>
  <c r="L911" i="4"/>
  <c r="L912" i="4"/>
  <c r="L913" i="4"/>
  <c r="L914" i="4"/>
  <c r="L915" i="4"/>
  <c r="I915" i="4" s="1"/>
  <c r="L916" i="4"/>
  <c r="L917" i="4"/>
  <c r="L918" i="4"/>
  <c r="L919" i="4"/>
  <c r="I918" i="4" s="1"/>
  <c r="L920" i="4"/>
  <c r="L921" i="4"/>
  <c r="I921" i="4" s="1"/>
  <c r="L922" i="4"/>
  <c r="L923" i="4"/>
  <c r="L924" i="4"/>
  <c r="L925" i="4"/>
  <c r="I925" i="4" s="1"/>
  <c r="L926" i="4"/>
  <c r="L927" i="4"/>
  <c r="L928" i="4"/>
  <c r="L929" i="4"/>
  <c r="L930" i="4"/>
  <c r="L931" i="4"/>
  <c r="L932" i="4"/>
  <c r="L933" i="4"/>
  <c r="L934" i="4"/>
  <c r="L935" i="4"/>
  <c r="I934" i="4" s="1"/>
  <c r="L936" i="4"/>
  <c r="L937" i="4"/>
  <c r="I936" i="4" s="1"/>
  <c r="L938" i="4"/>
  <c r="L939" i="4"/>
  <c r="L940" i="4"/>
  <c r="I940" i="4" s="1"/>
  <c r="L941" i="4"/>
  <c r="L942" i="4"/>
  <c r="L943" i="4"/>
  <c r="L944" i="4"/>
  <c r="L945" i="4"/>
  <c r="I945" i="4" s="1"/>
  <c r="L946" i="4"/>
  <c r="L947" i="4"/>
  <c r="L948" i="4"/>
  <c r="L949" i="4"/>
  <c r="L950" i="4"/>
  <c r="L951" i="4"/>
  <c r="L952" i="4"/>
  <c r="L953" i="4"/>
  <c r="I952" i="4" s="1"/>
  <c r="L954" i="4"/>
  <c r="L955" i="4"/>
  <c r="I954" i="4" s="1"/>
  <c r="L956" i="4"/>
  <c r="L957" i="4"/>
  <c r="L958" i="4"/>
  <c r="L959" i="4"/>
  <c r="L960" i="4"/>
  <c r="L961" i="4"/>
  <c r="L962" i="4"/>
  <c r="L963" i="4"/>
  <c r="L964" i="4"/>
  <c r="L965" i="4"/>
  <c r="I965" i="4" s="1"/>
  <c r="L966" i="4"/>
  <c r="L967" i="4"/>
  <c r="L968" i="4"/>
  <c r="L969" i="4"/>
  <c r="I968" i="4" s="1"/>
  <c r="L970" i="4"/>
  <c r="L971" i="4"/>
  <c r="L972" i="4"/>
  <c r="L973" i="4"/>
  <c r="L974" i="4"/>
  <c r="L975" i="4"/>
  <c r="I974" i="4" s="1"/>
  <c r="G3" i="4"/>
  <c r="G4" i="4"/>
  <c r="G5" i="4"/>
  <c r="G6" i="4"/>
  <c r="G7" i="4"/>
  <c r="G8" i="4"/>
  <c r="G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6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324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10" i="4"/>
  <c r="G857" i="4"/>
  <c r="G858" i="4"/>
  <c r="G369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398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732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11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273" i="4"/>
  <c r="G997" i="4"/>
  <c r="G793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274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275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277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F333" i="4"/>
  <c r="F64" i="4"/>
  <c r="F66" i="4"/>
  <c r="F838" i="4"/>
  <c r="F839" i="4"/>
  <c r="F168" i="4"/>
  <c r="F840" i="4"/>
  <c r="F169" i="4"/>
  <c r="F67" i="4"/>
  <c r="F170" i="4"/>
  <c r="F841" i="4"/>
  <c r="F68" i="4"/>
  <c r="F345" i="4"/>
  <c r="F741" i="4"/>
  <c r="F171" i="4"/>
  <c r="F742" i="4"/>
  <c r="F346" i="4"/>
  <c r="F2" i="4"/>
  <c r="F347" i="4"/>
  <c r="F348" i="4"/>
  <c r="F842" i="4"/>
  <c r="F725" i="4"/>
  <c r="F172" i="4"/>
  <c r="F173" i="4"/>
  <c r="F843" i="4"/>
  <c r="F844" i="4"/>
  <c r="F845" i="4"/>
  <c r="F349" i="4"/>
  <c r="F174" i="4"/>
  <c r="F350" i="4"/>
  <c r="F726" i="4"/>
  <c r="F743" i="4"/>
  <c r="F744" i="4"/>
  <c r="F846" i="4"/>
  <c r="F745" i="4"/>
  <c r="F175" i="4"/>
  <c r="F746" i="4"/>
  <c r="F351" i="4"/>
  <c r="F176" i="4"/>
  <c r="F747" i="4"/>
  <c r="F177" i="4"/>
  <c r="F178" i="4"/>
  <c r="F352" i="4"/>
  <c r="F353" i="4"/>
  <c r="F748" i="4"/>
  <c r="F179" i="4"/>
  <c r="F180" i="4"/>
  <c r="F181" i="4"/>
  <c r="F847" i="4"/>
  <c r="F354" i="4"/>
  <c r="F848" i="4"/>
  <c r="F849" i="4"/>
  <c r="F182" i="4"/>
  <c r="F183" i="4"/>
  <c r="F850" i="4"/>
  <c r="F851" i="4"/>
  <c r="F15" i="4"/>
  <c r="F852" i="4"/>
  <c r="F184" i="4"/>
  <c r="F355" i="4"/>
  <c r="F356" i="4"/>
  <c r="F341" i="4"/>
  <c r="F853" i="4"/>
  <c r="F854" i="4"/>
  <c r="F855" i="4"/>
  <c r="F749" i="4"/>
  <c r="F357" i="4"/>
  <c r="F750" i="4"/>
  <c r="F69" i="4"/>
  <c r="F70" i="4"/>
  <c r="F358" i="4"/>
  <c r="F751" i="4"/>
  <c r="F185" i="4"/>
  <c r="F186" i="4"/>
  <c r="F729" i="4"/>
  <c r="F359" i="4"/>
  <c r="F360" i="4"/>
  <c r="F361" i="4"/>
  <c r="F362" i="4"/>
  <c r="F71" i="4"/>
  <c r="F856" i="4"/>
  <c r="F72" i="4"/>
  <c r="F363" i="4"/>
  <c r="F364" i="4"/>
  <c r="F10" i="4"/>
  <c r="F857" i="4"/>
  <c r="F365" i="4"/>
  <c r="F723" i="4"/>
  <c r="F752" i="4"/>
  <c r="F366" i="4"/>
  <c r="F187" i="4"/>
  <c r="F858" i="4"/>
  <c r="F188" i="4"/>
  <c r="F73" i="4"/>
  <c r="F367" i="4"/>
  <c r="F368" i="4"/>
  <c r="F3" i="4"/>
  <c r="F369" i="4"/>
  <c r="F859" i="4"/>
  <c r="F753" i="4"/>
  <c r="F370" i="4"/>
  <c r="F860" i="4"/>
  <c r="F861" i="4"/>
  <c r="F74" i="4"/>
  <c r="F862" i="4"/>
  <c r="F863" i="4"/>
  <c r="F371" i="4"/>
  <c r="F75" i="4"/>
  <c r="F189" i="4"/>
  <c r="F727" i="4"/>
  <c r="F372" i="4"/>
  <c r="F373" i="4"/>
  <c r="F26" i="4"/>
  <c r="F59" i="4"/>
  <c r="F754" i="4"/>
  <c r="F374" i="4"/>
  <c r="F864" i="4"/>
  <c r="F375" i="4"/>
  <c r="F755" i="4"/>
  <c r="F376" i="4"/>
  <c r="F190" i="4"/>
  <c r="F377" i="4"/>
  <c r="F865" i="4"/>
  <c r="F378" i="4"/>
  <c r="F379" i="4"/>
  <c r="F866" i="4"/>
  <c r="F867" i="4"/>
  <c r="F191" i="4"/>
  <c r="F868" i="4"/>
  <c r="F869" i="4"/>
  <c r="F192" i="4"/>
  <c r="F870" i="4"/>
  <c r="F871" i="4"/>
  <c r="F380" i="4"/>
  <c r="F872" i="4"/>
  <c r="F873" i="4"/>
  <c r="F193" i="4"/>
  <c r="F874" i="4"/>
  <c r="F194" i="4"/>
  <c r="F875" i="4"/>
  <c r="F381" i="4"/>
  <c r="F382" i="4"/>
  <c r="F383" i="4"/>
  <c r="F384" i="4"/>
  <c r="F385" i="4"/>
  <c r="F386" i="4"/>
  <c r="F27" i="4"/>
  <c r="F387" i="4"/>
  <c r="F388" i="4"/>
  <c r="F389" i="4"/>
  <c r="F335" i="4"/>
  <c r="F17" i="4"/>
  <c r="F390" i="4"/>
  <c r="F391" i="4"/>
  <c r="F18" i="4"/>
  <c r="F28" i="4"/>
  <c r="F195" i="4"/>
  <c r="F876" i="4"/>
  <c r="F196" i="4"/>
  <c r="F392" i="4"/>
  <c r="F393" i="4"/>
  <c r="F394" i="4"/>
  <c r="F877" i="4"/>
  <c r="F395" i="4"/>
  <c r="F396" i="4"/>
  <c r="F878" i="4"/>
  <c r="F29" i="4"/>
  <c r="F197" i="4"/>
  <c r="F30" i="4"/>
  <c r="F397" i="4"/>
  <c r="F879" i="4"/>
  <c r="F756" i="4"/>
  <c r="F880" i="4"/>
  <c r="F881" i="4"/>
  <c r="F882" i="4"/>
  <c r="F883" i="4"/>
  <c r="F884" i="4"/>
  <c r="F885" i="4"/>
  <c r="F886" i="4"/>
  <c r="F887" i="4"/>
  <c r="F398" i="4"/>
  <c r="F888" i="4"/>
  <c r="F757" i="4"/>
  <c r="F758" i="4"/>
  <c r="F399" i="4"/>
  <c r="F400" i="4"/>
  <c r="F401" i="4"/>
  <c r="F402" i="4"/>
  <c r="F403" i="4"/>
  <c r="F404" i="4"/>
  <c r="F405" i="4"/>
  <c r="F406" i="4"/>
  <c r="F340" i="4"/>
  <c r="F889" i="4"/>
  <c r="F198" i="4"/>
  <c r="F199" i="4"/>
  <c r="F407" i="4"/>
  <c r="F408" i="4"/>
  <c r="F759" i="4"/>
  <c r="F200" i="4"/>
  <c r="F201" i="4"/>
  <c r="F202" i="4"/>
  <c r="F76" i="4"/>
  <c r="F890" i="4"/>
  <c r="F891" i="4"/>
  <c r="F203" i="4"/>
  <c r="F892" i="4"/>
  <c r="F204" i="4"/>
  <c r="F409" i="4"/>
  <c r="F77" i="4"/>
  <c r="F410" i="4"/>
  <c r="F893" i="4"/>
  <c r="F205" i="4"/>
  <c r="F78" i="4"/>
  <c r="F206" i="4"/>
  <c r="F411" i="4"/>
  <c r="F412" i="4"/>
  <c r="F894" i="4"/>
  <c r="F413" i="4"/>
  <c r="F207" i="4"/>
  <c r="F895" i="4"/>
  <c r="F414" i="4"/>
  <c r="F208" i="4"/>
  <c r="F415" i="4"/>
  <c r="F760" i="4"/>
  <c r="F416" i="4"/>
  <c r="F417" i="4"/>
  <c r="F79" i="4"/>
  <c r="F896" i="4"/>
  <c r="F80" i="4"/>
  <c r="F81" i="4"/>
  <c r="F418" i="4"/>
  <c r="F209" i="4"/>
  <c r="F419" i="4"/>
  <c r="F420" i="4"/>
  <c r="F210" i="4"/>
  <c r="F325" i="4"/>
  <c r="F897" i="4"/>
  <c r="F82" i="4"/>
  <c r="F83" i="4"/>
  <c r="F211" i="4"/>
  <c r="F212" i="4"/>
  <c r="F84" i="4"/>
  <c r="F85" i="4"/>
  <c r="F213" i="4"/>
  <c r="F898" i="4"/>
  <c r="F421" i="4"/>
  <c r="F422" i="4"/>
  <c r="F761" i="4"/>
  <c r="F762" i="4"/>
  <c r="F763" i="4"/>
  <c r="F764" i="4"/>
  <c r="F423" i="4"/>
  <c r="F424" i="4"/>
  <c r="F31" i="4"/>
  <c r="F425" i="4"/>
  <c r="F426" i="4"/>
  <c r="F427" i="4"/>
  <c r="F214" i="4"/>
  <c r="F899" i="4"/>
  <c r="F428" i="4"/>
  <c r="F215" i="4"/>
  <c r="F216" i="4"/>
  <c r="F217" i="4"/>
  <c r="F218" i="4"/>
  <c r="F219" i="4"/>
  <c r="F900" i="4"/>
  <c r="F86" i="4"/>
  <c r="F220" i="4"/>
  <c r="F221" i="4"/>
  <c r="F222" i="4"/>
  <c r="F901" i="4"/>
  <c r="F223" i="4"/>
  <c r="F429" i="4"/>
  <c r="F87" i="4"/>
  <c r="F765" i="4"/>
  <c r="F430" i="4"/>
  <c r="F342" i="4"/>
  <c r="F766" i="4"/>
  <c r="F431" i="4"/>
  <c r="F432" i="4"/>
  <c r="F433" i="4"/>
  <c r="F88" i="4"/>
  <c r="F224" i="4"/>
  <c r="F902" i="4"/>
  <c r="F434" i="4"/>
  <c r="F435" i="4"/>
  <c r="F436" i="4"/>
  <c r="F437" i="4"/>
  <c r="F438" i="4"/>
  <c r="F225" i="4"/>
  <c r="F439" i="4"/>
  <c r="F440" i="4"/>
  <c r="F903" i="4"/>
  <c r="F441" i="4"/>
  <c r="F442" i="4"/>
  <c r="F443" i="4"/>
  <c r="F767" i="4"/>
  <c r="F904" i="4"/>
  <c r="F768" i="4"/>
  <c r="F905" i="4"/>
  <c r="F444" i="4"/>
  <c r="F445" i="4"/>
  <c r="F89" i="4"/>
  <c r="F446" i="4"/>
  <c r="F769" i="4"/>
  <c r="F770" i="4"/>
  <c r="F90" i="4"/>
  <c r="F91" i="4"/>
  <c r="F92" i="4"/>
  <c r="F93" i="4"/>
  <c r="F94" i="4"/>
  <c r="F95" i="4"/>
  <c r="F96" i="4"/>
  <c r="F97" i="4"/>
  <c r="F98" i="4"/>
  <c r="F99" i="4"/>
  <c r="F906" i="4"/>
  <c r="F907" i="4"/>
  <c r="F908" i="4"/>
  <c r="F326" i="4"/>
  <c r="F447" i="4"/>
  <c r="F448" i="4"/>
  <c r="F449" i="4"/>
  <c r="F450" i="4"/>
  <c r="F451" i="4"/>
  <c r="F730" i="4"/>
  <c r="F909" i="4"/>
  <c r="F910" i="4"/>
  <c r="F226" i="4"/>
  <c r="F911" i="4"/>
  <c r="F452" i="4"/>
  <c r="F453" i="4"/>
  <c r="F912" i="4"/>
  <c r="F771" i="4"/>
  <c r="F913" i="4"/>
  <c r="F454" i="4"/>
  <c r="F455" i="4"/>
  <c r="F456" i="4"/>
  <c r="F914" i="4"/>
  <c r="F915" i="4"/>
  <c r="F916" i="4"/>
  <c r="F227" i="4"/>
  <c r="F343" i="4"/>
  <c r="F32" i="4"/>
  <c r="F457" i="4"/>
  <c r="F458" i="4"/>
  <c r="F228" i="4"/>
  <c r="F459" i="4"/>
  <c r="F917" i="4"/>
  <c r="F229" i="4"/>
  <c r="F460" i="4"/>
  <c r="F230" i="4"/>
  <c r="F231" i="4"/>
  <c r="F232" i="4"/>
  <c r="F100" i="4"/>
  <c r="F101" i="4"/>
  <c r="F102" i="4"/>
  <c r="F918" i="4"/>
  <c r="F919" i="4"/>
  <c r="F461" i="4"/>
  <c r="F462" i="4"/>
  <c r="F463" i="4"/>
  <c r="F233" i="4"/>
  <c r="F234" i="4"/>
  <c r="F920" i="4"/>
  <c r="F235" i="4"/>
  <c r="F236" i="4"/>
  <c r="F464" i="4"/>
  <c r="F921" i="4"/>
  <c r="F237" i="4"/>
  <c r="F922" i="4"/>
  <c r="F772" i="4"/>
  <c r="F238" i="4"/>
  <c r="F923" i="4"/>
  <c r="F465" i="4"/>
  <c r="F466" i="4"/>
  <c r="F33" i="4"/>
  <c r="F239" i="4"/>
  <c r="F240" i="4"/>
  <c r="F241" i="4"/>
  <c r="F467" i="4"/>
  <c r="F103" i="4"/>
  <c r="F468" i="4"/>
  <c r="F773" i="4"/>
  <c r="F924" i="4"/>
  <c r="F469" i="4"/>
  <c r="F774" i="4"/>
  <c r="F470" i="4"/>
  <c r="F471" i="4"/>
  <c r="F336" i="4"/>
  <c r="F60" i="4"/>
  <c r="F472" i="4"/>
  <c r="F473" i="4"/>
  <c r="F925" i="4"/>
  <c r="F474" i="4"/>
  <c r="F775" i="4"/>
  <c r="F34" i="4"/>
  <c r="F926" i="4"/>
  <c r="F776" i="4"/>
  <c r="F731" i="4"/>
  <c r="F19" i="4"/>
  <c r="F475" i="4"/>
  <c r="F777" i="4"/>
  <c r="F476" i="4"/>
  <c r="F35" i="4"/>
  <c r="F477" i="4"/>
  <c r="F478" i="4"/>
  <c r="F479" i="4"/>
  <c r="F36" i="4"/>
  <c r="F20" i="4"/>
  <c r="F480" i="4"/>
  <c r="F104" i="4"/>
  <c r="F105" i="4"/>
  <c r="F106" i="4"/>
  <c r="F242" i="4"/>
  <c r="F243" i="4"/>
  <c r="F244" i="4"/>
  <c r="F37" i="4"/>
  <c r="F778" i="4"/>
  <c r="F38" i="4"/>
  <c r="F481" i="4"/>
  <c r="F482" i="4"/>
  <c r="F483" i="4"/>
  <c r="F927" i="4"/>
  <c r="F245" i="4"/>
  <c r="F779" i="4"/>
  <c r="F928" i="4"/>
  <c r="F246" i="4"/>
  <c r="F107" i="4"/>
  <c r="F929" i="4"/>
  <c r="F21" i="4"/>
  <c r="F484" i="4"/>
  <c r="F485" i="4"/>
  <c r="F486" i="4"/>
  <c r="F930" i="4"/>
  <c r="F247" i="4"/>
  <c r="F248" i="4"/>
  <c r="F487" i="4"/>
  <c r="F488" i="4"/>
  <c r="F931" i="4"/>
  <c r="F108" i="4"/>
  <c r="F109" i="4"/>
  <c r="F489" i="4"/>
  <c r="F39" i="4"/>
  <c r="F490" i="4"/>
  <c r="F932" i="4"/>
  <c r="F491" i="4"/>
  <c r="F933" i="4"/>
  <c r="F780" i="4"/>
  <c r="F492" i="4"/>
  <c r="F934" i="4"/>
  <c r="F493" i="4"/>
  <c r="F22" i="4"/>
  <c r="F494" i="4"/>
  <c r="F495" i="4"/>
  <c r="F935" i="4"/>
  <c r="F936" i="4"/>
  <c r="F167" i="4"/>
  <c r="F5" i="4"/>
  <c r="F166" i="4"/>
  <c r="F328" i="4"/>
  <c r="F110" i="4"/>
  <c r="F781" i="4"/>
  <c r="F496" i="4"/>
  <c r="F111" i="4"/>
  <c r="F249" i="4"/>
  <c r="F937" i="4"/>
  <c r="F497" i="4"/>
  <c r="F938" i="4"/>
  <c r="F250" i="4"/>
  <c r="F498" i="4"/>
  <c r="F499" i="4"/>
  <c r="F939" i="4"/>
  <c r="F732" i="4"/>
  <c r="F940" i="4"/>
  <c r="F782" i="4"/>
  <c r="F783" i="4"/>
  <c r="F500" i="4"/>
  <c r="F941" i="4"/>
  <c r="F501" i="4"/>
  <c r="F942" i="4"/>
  <c r="F50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503" i="4"/>
  <c r="F955" i="4"/>
  <c r="F504" i="4"/>
  <c r="F505" i="4"/>
  <c r="F506" i="4"/>
  <c r="F956" i="4"/>
  <c r="F957" i="4"/>
  <c r="F958" i="4"/>
  <c r="F959" i="4"/>
  <c r="F960" i="4"/>
  <c r="F507" i="4"/>
  <c r="F508" i="4"/>
  <c r="F251" i="4"/>
  <c r="F252" i="4"/>
  <c r="F961" i="4"/>
  <c r="F784" i="4"/>
  <c r="F509" i="4"/>
  <c r="F510" i="4"/>
  <c r="F962" i="4"/>
  <c r="F112" i="4"/>
  <c r="F511" i="4"/>
  <c r="F512" i="4"/>
  <c r="F513" i="4"/>
  <c r="F724" i="4"/>
  <c r="F785" i="4"/>
  <c r="F514" i="4"/>
  <c r="F786" i="4"/>
  <c r="F113" i="4"/>
  <c r="F515" i="4"/>
  <c r="F787" i="4"/>
  <c r="F253" i="4"/>
  <c r="F329" i="4"/>
  <c r="F254" i="4"/>
  <c r="F114" i="4"/>
  <c r="F255" i="4"/>
  <c r="F963" i="4"/>
  <c r="F964" i="4"/>
  <c r="F256" i="4"/>
  <c r="F965" i="4"/>
  <c r="F516" i="4"/>
  <c r="F517" i="4"/>
  <c r="F344" i="4"/>
  <c r="F518" i="4"/>
  <c r="F788" i="4"/>
  <c r="F519" i="4"/>
  <c r="F966" i="4"/>
  <c r="F324" i="4"/>
  <c r="F967" i="4"/>
  <c r="F257" i="4"/>
  <c r="F115" i="4"/>
  <c r="F258" i="4"/>
  <c r="F40" i="4"/>
  <c r="F41" i="4"/>
  <c r="F968" i="4"/>
  <c r="F520" i="4"/>
  <c r="F521" i="4"/>
  <c r="F522" i="4"/>
  <c r="F523" i="4"/>
  <c r="F969" i="4"/>
  <c r="F116" i="4"/>
  <c r="F970" i="4"/>
  <c r="F971" i="4"/>
  <c r="F259" i="4"/>
  <c r="F117" i="4"/>
  <c r="F972" i="4"/>
  <c r="F260" i="4"/>
  <c r="F118" i="4"/>
  <c r="F119" i="4"/>
  <c r="F261" i="4"/>
  <c r="F262" i="4"/>
  <c r="F263" i="4"/>
  <c r="F973" i="4"/>
  <c r="F264" i="4"/>
  <c r="F974" i="4"/>
  <c r="F975" i="4"/>
  <c r="F976" i="4"/>
  <c r="F524" i="4"/>
  <c r="F525" i="4"/>
  <c r="F977" i="4"/>
  <c r="F265" i="4"/>
  <c r="F266" i="4"/>
  <c r="F267" i="4"/>
  <c r="F268" i="4"/>
  <c r="F269" i="4"/>
  <c r="F270" i="4"/>
  <c r="F526" i="4"/>
  <c r="F120" i="4"/>
  <c r="F527" i="4"/>
  <c r="F528" i="4"/>
  <c r="F978" i="4"/>
  <c r="F529" i="4"/>
  <c r="F979" i="4"/>
  <c r="F980" i="4"/>
  <c r="F271" i="4"/>
  <c r="F530" i="4"/>
  <c r="F11" i="4"/>
  <c r="F981" i="4"/>
  <c r="F531" i="4"/>
  <c r="F982" i="4"/>
  <c r="F983" i="4"/>
  <c r="F984" i="4"/>
  <c r="F532" i="4"/>
  <c r="F533" i="4"/>
  <c r="F733" i="4"/>
  <c r="F534" i="4"/>
  <c r="F272" i="4"/>
  <c r="F985" i="4"/>
  <c r="F535" i="4"/>
  <c r="F986" i="4"/>
  <c r="F987" i="4"/>
  <c r="F42" i="4"/>
  <c r="F536" i="4"/>
  <c r="F988" i="4"/>
  <c r="F989" i="4"/>
  <c r="F43" i="4"/>
  <c r="F537" i="4"/>
  <c r="F789" i="4"/>
  <c r="F990" i="4"/>
  <c r="F538" i="4"/>
  <c r="F44" i="4"/>
  <c r="F539" i="4"/>
  <c r="F540" i="4"/>
  <c r="F541" i="4"/>
  <c r="F542" i="4"/>
  <c r="F543" i="4"/>
  <c r="F544" i="4"/>
  <c r="F545" i="4"/>
  <c r="F546" i="4"/>
  <c r="F547" i="4"/>
  <c r="F790" i="4"/>
  <c r="F548" i="4"/>
  <c r="F6" i="4"/>
  <c r="F121" i="4"/>
  <c r="F549" i="4"/>
  <c r="F550" i="4"/>
  <c r="F551" i="4"/>
  <c r="F552" i="4"/>
  <c r="F553" i="4"/>
  <c r="F23" i="4"/>
  <c r="F554" i="4"/>
  <c r="F555" i="4"/>
  <c r="F122" i="4"/>
  <c r="F991" i="4"/>
  <c r="F556" i="4"/>
  <c r="F992" i="4"/>
  <c r="F45" i="4"/>
  <c r="F557" i="4"/>
  <c r="F558" i="4"/>
  <c r="F559" i="4"/>
  <c r="F791" i="4"/>
  <c r="F560" i="4"/>
  <c r="F561" i="4"/>
  <c r="F993" i="4"/>
  <c r="F734" i="4"/>
  <c r="F562" i="4"/>
  <c r="F563" i="4"/>
  <c r="F994" i="4"/>
  <c r="F995" i="4"/>
  <c r="F996" i="4"/>
  <c r="F792" i="4"/>
  <c r="F273" i="4"/>
  <c r="F997" i="4"/>
  <c r="F793" i="4"/>
  <c r="F998" i="4"/>
  <c r="F564" i="4"/>
  <c r="F565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566" i="4"/>
  <c r="F567" i="4"/>
  <c r="F568" i="4"/>
  <c r="F569" i="4"/>
  <c r="F570" i="4"/>
  <c r="F571" i="4"/>
  <c r="F572" i="4"/>
  <c r="F573" i="4"/>
  <c r="F574" i="4"/>
  <c r="F1016" i="4"/>
  <c r="F1017" i="4"/>
  <c r="F1018" i="4"/>
  <c r="F575" i="4"/>
  <c r="F1019" i="4"/>
  <c r="F1020" i="4"/>
  <c r="F1021" i="4"/>
  <c r="F1022" i="4"/>
  <c r="F1023" i="4"/>
  <c r="F1024" i="4"/>
  <c r="F1025" i="4"/>
  <c r="F274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275" i="4"/>
  <c r="F1050" i="4"/>
  <c r="F1051" i="4"/>
  <c r="F1052" i="4"/>
  <c r="F1053" i="4"/>
  <c r="F1054" i="4"/>
  <c r="F576" i="4"/>
  <c r="F577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276" i="4"/>
  <c r="F1074" i="4"/>
  <c r="F1075" i="4"/>
  <c r="F1076" i="4"/>
  <c r="F1077" i="4"/>
  <c r="F1078" i="4"/>
  <c r="F1079" i="4"/>
  <c r="F1080" i="4"/>
  <c r="F1081" i="4"/>
  <c r="F1082" i="4"/>
  <c r="F1083" i="4"/>
  <c r="F1084" i="4"/>
  <c r="F277" i="4"/>
  <c r="F1085" i="4"/>
  <c r="F578" i="4"/>
  <c r="F46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47" i="4"/>
  <c r="F48" i="4"/>
  <c r="F49" i="4"/>
  <c r="F50" i="4"/>
  <c r="F1086" i="4"/>
  <c r="F818" i="4"/>
  <c r="F579" i="4"/>
  <c r="F580" i="4"/>
  <c r="F123" i="4"/>
  <c r="F278" i="4"/>
  <c r="F1087" i="4"/>
  <c r="F1088" i="4"/>
  <c r="F1089" i="4"/>
  <c r="F1090" i="4"/>
  <c r="F1091" i="4"/>
  <c r="F1092" i="4"/>
  <c r="F1093" i="4"/>
  <c r="F279" i="4"/>
  <c r="F124" i="4"/>
  <c r="F581" i="4"/>
  <c r="F582" i="4"/>
  <c r="F1094" i="4"/>
  <c r="F1095" i="4"/>
  <c r="F1096" i="4"/>
  <c r="F1097" i="4"/>
  <c r="F583" i="4"/>
  <c r="F1098" i="4"/>
  <c r="F24" i="4"/>
  <c r="F819" i="4"/>
  <c r="F1099" i="4"/>
  <c r="F1100" i="4"/>
  <c r="F1101" i="4"/>
  <c r="F1102" i="4"/>
  <c r="F584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585" i="4"/>
  <c r="F1117" i="4"/>
  <c r="F1118" i="4"/>
  <c r="F1119" i="4"/>
  <c r="F280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586" i="4"/>
  <c r="F1136" i="4"/>
  <c r="F1137" i="4"/>
  <c r="F1138" i="4"/>
  <c r="F820" i="4"/>
  <c r="F1139" i="4"/>
  <c r="F1140" i="4"/>
  <c r="F1141" i="4"/>
  <c r="F1142" i="4"/>
  <c r="F1143" i="4"/>
  <c r="F1144" i="4"/>
  <c r="F1145" i="4"/>
  <c r="F587" i="4"/>
  <c r="F588" i="4"/>
  <c r="F1146" i="4"/>
  <c r="F1147" i="4"/>
  <c r="F337" i="4"/>
  <c r="F1148" i="4"/>
  <c r="F1149" i="4"/>
  <c r="F1150" i="4"/>
  <c r="F1151" i="4"/>
  <c r="F1152" i="4"/>
  <c r="F1153" i="4"/>
  <c r="F1154" i="4"/>
  <c r="F589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590" i="4"/>
  <c r="F591" i="4"/>
  <c r="F592" i="4"/>
  <c r="F593" i="4"/>
  <c r="F1172" i="4"/>
  <c r="F1173" i="4"/>
  <c r="F1174" i="4"/>
  <c r="F1175" i="4"/>
  <c r="F1176" i="4"/>
  <c r="F594" i="4"/>
  <c r="F595" i="4"/>
  <c r="F125" i="4"/>
  <c r="F126" i="4"/>
  <c r="F281" i="4"/>
  <c r="F1177" i="4"/>
  <c r="F821" i="4"/>
  <c r="F1178" i="4"/>
  <c r="F596" i="4"/>
  <c r="F1179" i="4"/>
  <c r="F1180" i="4"/>
  <c r="F282" i="4"/>
  <c r="F1181" i="4"/>
  <c r="F1182" i="4"/>
  <c r="F1183" i="4"/>
  <c r="F1184" i="4"/>
  <c r="F1185" i="4"/>
  <c r="F1186" i="4"/>
  <c r="F597" i="4"/>
  <c r="F1187" i="4"/>
  <c r="F1188" i="4"/>
  <c r="F1189" i="4"/>
  <c r="F1190" i="4"/>
  <c r="F1191" i="4"/>
  <c r="F1192" i="4"/>
  <c r="F1193" i="4"/>
  <c r="F1194" i="4"/>
  <c r="F1195" i="4"/>
  <c r="F127" i="4"/>
  <c r="F128" i="4"/>
  <c r="F129" i="4"/>
  <c r="F51" i="4"/>
  <c r="F598" i="4"/>
  <c r="F7" i="4"/>
  <c r="F1196" i="4"/>
  <c r="F1197" i="4"/>
  <c r="F1198" i="4"/>
  <c r="F283" i="4"/>
  <c r="F735" i="4"/>
  <c r="F736" i="4"/>
  <c r="F1199" i="4"/>
  <c r="F822" i="4"/>
  <c r="F284" i="4"/>
  <c r="F285" i="4"/>
  <c r="F599" i="4"/>
  <c r="F1200" i="4"/>
  <c r="F1201" i="4"/>
  <c r="F1202" i="4"/>
  <c r="F1203" i="4"/>
  <c r="F1204" i="4"/>
  <c r="F1205" i="4"/>
  <c r="F1206" i="4"/>
  <c r="F1207" i="4"/>
  <c r="F600" i="4"/>
  <c r="F601" i="4"/>
  <c r="F738" i="4"/>
  <c r="F602" i="4"/>
  <c r="F603" i="4"/>
  <c r="F1208" i="4"/>
  <c r="F1209" i="4"/>
  <c r="F604" i="4"/>
  <c r="F1210" i="4"/>
  <c r="F286" i="4"/>
  <c r="F287" i="4"/>
  <c r="F1211" i="4"/>
  <c r="F605" i="4"/>
  <c r="F606" i="4"/>
  <c r="F607" i="4"/>
  <c r="F823" i="4"/>
  <c r="F608" i="4"/>
  <c r="F824" i="4"/>
  <c r="F12" i="4"/>
  <c r="F609" i="4"/>
  <c r="F610" i="4"/>
  <c r="F611" i="4"/>
  <c r="F612" i="4"/>
  <c r="F613" i="4"/>
  <c r="F1212" i="4"/>
  <c r="F614" i="4"/>
  <c r="F1213" i="4"/>
  <c r="F1214" i="4"/>
  <c r="F825" i="4"/>
  <c r="F615" i="4"/>
  <c r="F616" i="4"/>
  <c r="F617" i="4"/>
  <c r="F288" i="4"/>
  <c r="F826" i="4"/>
  <c r="F289" i="4"/>
  <c r="F1215" i="4"/>
  <c r="F290" i="4"/>
  <c r="F618" i="4"/>
  <c r="F130" i="4"/>
  <c r="F619" i="4"/>
  <c r="F1216" i="4"/>
  <c r="F131" i="4"/>
  <c r="F132" i="4"/>
  <c r="F133" i="4"/>
  <c r="F134" i="4"/>
  <c r="F1217" i="4"/>
  <c r="F620" i="4"/>
  <c r="F739" i="4"/>
  <c r="F291" i="4"/>
  <c r="F621" i="4"/>
  <c r="F827" i="4"/>
  <c r="F292" i="4"/>
  <c r="F737" i="4"/>
  <c r="F135" i="4"/>
  <c r="F622" i="4"/>
  <c r="F293" i="4"/>
  <c r="F294" i="4"/>
  <c r="F623" i="4"/>
  <c r="F624" i="4"/>
  <c r="F295" i="4"/>
  <c r="F625" i="4"/>
  <c r="F1218" i="4"/>
  <c r="F1219" i="4"/>
  <c r="F1220" i="4"/>
  <c r="F1221" i="4"/>
  <c r="F626" i="4"/>
  <c r="F1222" i="4"/>
  <c r="F332" i="4"/>
  <c r="F1223" i="4"/>
  <c r="F627" i="4"/>
  <c r="F628" i="4"/>
  <c r="F1224" i="4"/>
  <c r="F629" i="4"/>
  <c r="F1225" i="4"/>
  <c r="F630" i="4"/>
  <c r="F631" i="4"/>
  <c r="F632" i="4"/>
  <c r="F633" i="4"/>
  <c r="F634" i="4"/>
  <c r="F635" i="4"/>
  <c r="F828" i="4"/>
  <c r="F1226" i="4"/>
  <c r="F1227" i="4"/>
  <c r="F1228" i="4"/>
  <c r="F296" i="4"/>
  <c r="F297" i="4"/>
  <c r="F636" i="4"/>
  <c r="F829" i="4"/>
  <c r="F637" i="4"/>
  <c r="F1229" i="4"/>
  <c r="F136" i="4"/>
  <c r="F1230" i="4"/>
  <c r="F638" i="4"/>
  <c r="F137" i="4"/>
  <c r="F298" i="4"/>
  <c r="F639" i="4"/>
  <c r="F299" i="4"/>
  <c r="F138" i="4"/>
  <c r="F300" i="4"/>
  <c r="F1231" i="4"/>
  <c r="F139" i="4"/>
  <c r="F301" i="4"/>
  <c r="F140" i="4"/>
  <c r="F302" i="4"/>
  <c r="F303" i="4"/>
  <c r="F141" i="4"/>
  <c r="F142" i="4"/>
  <c r="F304" i="4"/>
  <c r="F1232" i="4"/>
  <c r="F143" i="4"/>
  <c r="F1233" i="4"/>
  <c r="F1234" i="4"/>
  <c r="F144" i="4"/>
  <c r="F305" i="4"/>
  <c r="F145" i="4"/>
  <c r="F640" i="4"/>
  <c r="F306" i="4"/>
  <c r="F146" i="4"/>
  <c r="F641" i="4"/>
  <c r="F147" i="4"/>
  <c r="F307" i="4"/>
  <c r="F148" i="4"/>
  <c r="F308" i="4"/>
  <c r="F149" i="4"/>
  <c r="F150" i="4"/>
  <c r="F151" i="4"/>
  <c r="F1235" i="4"/>
  <c r="F642" i="4"/>
  <c r="F323" i="4"/>
  <c r="F643" i="4"/>
  <c r="F1236" i="4"/>
  <c r="F644" i="4"/>
  <c r="F1237" i="4"/>
  <c r="F152" i="4"/>
  <c r="F65" i="4"/>
  <c r="F13" i="4"/>
  <c r="F14" i="4"/>
  <c r="F153" i="4"/>
  <c r="F309" i="4"/>
  <c r="F1238" i="4"/>
  <c r="F154" i="4"/>
  <c r="F52" i="4"/>
  <c r="F645" i="4"/>
  <c r="F646" i="4"/>
  <c r="F647" i="4"/>
  <c r="F1239" i="4"/>
  <c r="F648" i="4"/>
  <c r="F649" i="4"/>
  <c r="F330" i="4"/>
  <c r="F1240" i="4"/>
  <c r="F650" i="4"/>
  <c r="F830" i="4"/>
  <c r="F334" i="4"/>
  <c r="F8" i="4"/>
  <c r="F9" i="4"/>
  <c r="F651" i="4"/>
  <c r="F652" i="4"/>
  <c r="F831" i="4"/>
  <c r="F653" i="4"/>
  <c r="F654" i="4"/>
  <c r="F655" i="4"/>
  <c r="F832" i="4"/>
  <c r="F728" i="4"/>
  <c r="F656" i="4"/>
  <c r="F310" i="4"/>
  <c r="F1241" i="4"/>
  <c r="F657" i="4"/>
  <c r="F658" i="4"/>
  <c r="F659" i="4"/>
  <c r="F660" i="4"/>
  <c r="F833" i="4"/>
  <c r="F53" i="4"/>
  <c r="F661" i="4"/>
  <c r="F311" i="4"/>
  <c r="F662" i="4"/>
  <c r="F338" i="4"/>
  <c r="F663" i="4"/>
  <c r="F664" i="4"/>
  <c r="F665" i="4"/>
  <c r="F666" i="4"/>
  <c r="F155" i="4"/>
  <c r="F667" i="4"/>
  <c r="F668" i="4"/>
  <c r="F669" i="4"/>
  <c r="F670" i="4"/>
  <c r="F671" i="4"/>
  <c r="F1242" i="4"/>
  <c r="F1243" i="4"/>
  <c r="F1244" i="4"/>
  <c r="F339" i="4"/>
  <c r="F1245" i="4"/>
  <c r="F672" i="4"/>
  <c r="F673" i="4"/>
  <c r="F1246" i="4"/>
  <c r="F674" i="4"/>
  <c r="F675" i="4"/>
  <c r="F676" i="4"/>
  <c r="F677" i="4"/>
  <c r="F678" i="4"/>
  <c r="F679" i="4"/>
  <c r="F1247" i="4"/>
  <c r="F54" i="4"/>
  <c r="F1248" i="4"/>
  <c r="F834" i="4"/>
  <c r="F680" i="4"/>
  <c r="F312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61" i="4"/>
  <c r="F313" i="4"/>
  <c r="F1261" i="4"/>
  <c r="F681" i="4"/>
  <c r="F1262" i="4"/>
  <c r="F1263" i="4"/>
  <c r="F1264" i="4"/>
  <c r="F1265" i="4"/>
  <c r="F682" i="4"/>
  <c r="F1266" i="4"/>
  <c r="F1267" i="4"/>
  <c r="F683" i="4"/>
  <c r="F684" i="4"/>
  <c r="F685" i="4"/>
  <c r="F1268" i="4"/>
  <c r="F686" i="4"/>
  <c r="F1269" i="4"/>
  <c r="F687" i="4"/>
  <c r="F688" i="4"/>
  <c r="F1270" i="4"/>
  <c r="F331" i="4"/>
  <c r="F16" i="4"/>
  <c r="F1271" i="4"/>
  <c r="F1272" i="4"/>
  <c r="F1273" i="4"/>
  <c r="F689" i="4"/>
  <c r="F1274" i="4"/>
  <c r="F327" i="4"/>
  <c r="F1275" i="4"/>
  <c r="F690" i="4"/>
  <c r="F1276" i="4"/>
  <c r="F691" i="4"/>
  <c r="F25" i="4"/>
  <c r="F1277" i="4"/>
  <c r="F1278" i="4"/>
  <c r="F1279" i="4"/>
  <c r="F55" i="4"/>
  <c r="F692" i="4"/>
  <c r="F835" i="4"/>
  <c r="F1280" i="4"/>
  <c r="F1281" i="4"/>
  <c r="F1282" i="4"/>
  <c r="F1283" i="4"/>
  <c r="F836" i="4"/>
  <c r="F693" i="4"/>
  <c r="F156" i="4"/>
  <c r="F1284" i="4"/>
  <c r="F694" i="4"/>
  <c r="F1285" i="4"/>
  <c r="F62" i="4"/>
  <c r="F56" i="4"/>
  <c r="F1286" i="4"/>
  <c r="F314" i="4"/>
  <c r="F695" i="4"/>
  <c r="F1287" i="4"/>
  <c r="F696" i="4"/>
  <c r="F697" i="4"/>
  <c r="F698" i="4"/>
  <c r="F315" i="4"/>
  <c r="F1288" i="4"/>
  <c r="F699" i="4"/>
  <c r="F1289" i="4"/>
  <c r="F1290" i="4"/>
  <c r="F700" i="4"/>
  <c r="F701" i="4"/>
  <c r="F1291" i="4"/>
  <c r="F1292" i="4"/>
  <c r="F702" i="4"/>
  <c r="F1293" i="4"/>
  <c r="F703" i="4"/>
  <c r="F704" i="4"/>
  <c r="F1294" i="4"/>
  <c r="F1295" i="4"/>
  <c r="F705" i="4"/>
  <c r="F57" i="4"/>
  <c r="F1296" i="4"/>
  <c r="F316" i="4"/>
  <c r="F706" i="4"/>
  <c r="F707" i="4"/>
  <c r="F837" i="4"/>
  <c r="F708" i="4"/>
  <c r="F1297" i="4"/>
  <c r="F709" i="4"/>
  <c r="F1298" i="4"/>
  <c r="F710" i="4"/>
  <c r="F711" i="4"/>
  <c r="F58" i="4"/>
  <c r="F63" i="4"/>
  <c r="F712" i="4"/>
  <c r="F1299" i="4"/>
  <c r="F713" i="4"/>
  <c r="F1300" i="4"/>
  <c r="F1301" i="4"/>
  <c r="F1302" i="4"/>
  <c r="F714" i="4"/>
  <c r="F1303" i="4"/>
  <c r="F157" i="4"/>
  <c r="F158" i="4"/>
  <c r="F1304" i="4"/>
  <c r="F317" i="4"/>
  <c r="F1305" i="4"/>
  <c r="F159" i="4"/>
  <c r="F1306" i="4"/>
  <c r="F160" i="4"/>
  <c r="F1307" i="4"/>
  <c r="F161" i="4"/>
  <c r="F1308" i="4"/>
  <c r="F162" i="4"/>
  <c r="F1309" i="4"/>
  <c r="F163" i="4"/>
  <c r="F1310" i="4"/>
  <c r="F318" i="4"/>
  <c r="F1311" i="4"/>
  <c r="F164" i="4"/>
  <c r="F1312" i="4"/>
  <c r="F715" i="4"/>
  <c r="F716" i="4"/>
  <c r="F319" i="4"/>
  <c r="F165" i="4"/>
  <c r="F717" i="4"/>
  <c r="F1313" i="4"/>
  <c r="F1314" i="4"/>
  <c r="F1315" i="4"/>
  <c r="F718" i="4"/>
  <c r="F320" i="4"/>
  <c r="F719" i="4"/>
  <c r="F4" i="4"/>
  <c r="F321" i="4"/>
  <c r="F720" i="4"/>
  <c r="F721" i="4"/>
  <c r="F722" i="4"/>
  <c r="F1316" i="4"/>
  <c r="F1317" i="4"/>
  <c r="F1318" i="4"/>
  <c r="F1319" i="4"/>
  <c r="F1320" i="4"/>
  <c r="F1321" i="4"/>
  <c r="F1322" i="4"/>
  <c r="F1323" i="4"/>
  <c r="F322" i="4"/>
  <c r="F1324" i="4"/>
  <c r="F1325" i="4"/>
  <c r="F740" i="4"/>
  <c r="I722" i="4"/>
  <c r="I2" i="4"/>
  <c r="I503" i="4"/>
  <c r="I279" i="4"/>
  <c r="I183" i="4"/>
  <c r="I719" i="4"/>
  <c r="I303" i="4"/>
  <c r="I207" i="4"/>
  <c r="I186" i="4"/>
  <c r="I57" i="4"/>
  <c r="I736" i="4"/>
  <c r="I737" i="4"/>
  <c r="I926" i="4"/>
  <c r="I731" i="4"/>
  <c r="I922" i="4"/>
  <c r="I823" i="4"/>
  <c r="I730" i="4"/>
  <c r="I218" i="4"/>
  <c r="I729" i="4"/>
  <c r="I439" i="4"/>
  <c r="I222" i="4"/>
  <c r="I957" i="4"/>
  <c r="I893" i="4"/>
  <c r="I861" i="4"/>
  <c r="I797" i="4"/>
  <c r="I733" i="4"/>
  <c r="I701" i="4"/>
  <c r="I669" i="4"/>
  <c r="I573" i="4"/>
  <c r="I381" i="4"/>
  <c r="I349" i="4"/>
  <c r="I253" i="4"/>
  <c r="I221" i="4"/>
  <c r="I29" i="4"/>
  <c r="I636" i="4"/>
  <c r="I348" i="4"/>
  <c r="I955" i="4"/>
  <c r="I476" i="4"/>
  <c r="I187" i="4"/>
  <c r="I833" i="4"/>
  <c r="I831" i="4"/>
  <c r="I606" i="4"/>
  <c r="I892" i="4"/>
  <c r="I699" i="4"/>
  <c r="I692" i="4"/>
  <c r="I308" i="4"/>
  <c r="I212" i="4"/>
  <c r="I657" i="4"/>
  <c r="I656" i="4"/>
  <c r="I367" i="4"/>
  <c r="I717" i="4"/>
  <c r="I927" i="4"/>
  <c r="I412" i="4"/>
  <c r="I827" i="4"/>
  <c r="I539" i="4"/>
  <c r="I411" i="4"/>
  <c r="I826" i="4"/>
  <c r="I570" i="4"/>
  <c r="I410" i="4"/>
  <c r="I832" i="4"/>
  <c r="I413" i="4"/>
  <c r="I572" i="4"/>
  <c r="I571" i="4"/>
  <c r="I347" i="4"/>
  <c r="I123" i="4"/>
  <c r="I282" i="4"/>
  <c r="I122" i="4"/>
  <c r="I58" i="4"/>
  <c r="I468" i="4"/>
  <c r="I180" i="4"/>
  <c r="I417" i="4"/>
  <c r="I416" i="4"/>
  <c r="I220" i="4"/>
  <c r="I60" i="4"/>
  <c r="I763" i="4"/>
  <c r="I890" i="4"/>
  <c r="I762" i="4"/>
  <c r="I538" i="4"/>
  <c r="I346" i="4"/>
  <c r="I761" i="4"/>
  <c r="I281" i="4"/>
  <c r="I153" i="4"/>
  <c r="I759" i="4"/>
  <c r="I500" i="4"/>
  <c r="I52" i="4"/>
  <c r="I928" i="4"/>
  <c r="I830" i="4"/>
  <c r="I859" i="4"/>
  <c r="I602" i="4"/>
  <c r="I916" i="4"/>
  <c r="I276" i="4"/>
  <c r="I919" i="4"/>
  <c r="I791" i="4"/>
  <c r="I726" i="4"/>
  <c r="I662" i="4"/>
  <c r="I630" i="4"/>
  <c r="I598" i="4"/>
  <c r="I566" i="4"/>
  <c r="I470" i="4"/>
  <c r="I182" i="4"/>
  <c r="I150" i="4"/>
  <c r="I118" i="4"/>
  <c r="I86" i="4"/>
  <c r="I22" i="4"/>
  <c r="I917" i="4"/>
  <c r="I853" i="4"/>
  <c r="I788" i="4"/>
  <c r="I693" i="4"/>
  <c r="I661" i="4"/>
  <c r="I629" i="4"/>
  <c r="I597" i="4"/>
  <c r="I533" i="4"/>
  <c r="I501" i="4"/>
  <c r="I469" i="4"/>
  <c r="I437" i="4"/>
  <c r="I372" i="4"/>
  <c r="I341" i="4"/>
  <c r="I309" i="4"/>
  <c r="I277" i="4"/>
  <c r="I213" i="4"/>
  <c r="I181" i="4"/>
  <c r="I149" i="4"/>
  <c r="I117" i="4"/>
  <c r="I53" i="4"/>
  <c r="I210" i="4"/>
  <c r="I793" i="4"/>
  <c r="I720" i="4"/>
  <c r="I496" i="4"/>
  <c r="I368" i="4"/>
  <c r="I240" i="4"/>
  <c r="I239" i="4"/>
  <c r="I653" i="4"/>
  <c r="I792" i="4"/>
  <c r="I76" i="4"/>
  <c r="I938" i="4"/>
  <c r="I924" i="4"/>
  <c r="I796" i="4"/>
  <c r="I508" i="4"/>
  <c r="I252" i="4"/>
  <c r="I92" i="4"/>
  <c r="I846" i="4"/>
  <c r="I590" i="4"/>
  <c r="I366" i="4"/>
  <c r="I238" i="4"/>
  <c r="I110" i="4"/>
  <c r="I510" i="4"/>
  <c r="I883" i="4"/>
  <c r="I627" i="4"/>
  <c r="I499" i="4"/>
  <c r="I371" i="4"/>
  <c r="I275" i="4"/>
  <c r="I147" i="4"/>
  <c r="I19" i="4"/>
  <c r="I658" i="4"/>
  <c r="I306" i="4"/>
  <c r="I880" i="4"/>
  <c r="I80" i="4"/>
  <c r="I942" i="4"/>
  <c r="I782" i="4"/>
  <c r="I398" i="4"/>
  <c r="I270" i="4"/>
  <c r="I142" i="4"/>
  <c r="I813" i="4"/>
  <c r="I930" i="4"/>
  <c r="I321" i="4"/>
  <c r="I666" i="4"/>
  <c r="I506" i="4"/>
  <c r="I442" i="4"/>
  <c r="I378" i="4"/>
  <c r="I314" i="4"/>
  <c r="I250" i="4"/>
  <c r="I90" i="4"/>
  <c r="I26" i="4"/>
  <c r="I373" i="4"/>
  <c r="I21" i="4"/>
  <c r="I596" i="4"/>
  <c r="I851" i="4"/>
  <c r="I467" i="4"/>
  <c r="I339" i="4"/>
  <c r="I179" i="4"/>
  <c r="I83" i="4"/>
  <c r="I82" i="4"/>
  <c r="I81" i="4"/>
  <c r="I591" i="4"/>
  <c r="I79" i="4"/>
  <c r="I910" i="4"/>
  <c r="I686" i="4"/>
  <c r="I558" i="4"/>
  <c r="I430" i="4"/>
  <c r="I302" i="4"/>
  <c r="I46" i="4"/>
  <c r="I77" i="4"/>
  <c r="I418" i="4"/>
  <c r="I929" i="4"/>
  <c r="I512" i="4"/>
  <c r="I511" i="4"/>
  <c r="I319" i="4"/>
  <c r="I318" i="4"/>
  <c r="I317" i="4"/>
  <c r="I313" i="4"/>
  <c r="I249" i="4"/>
  <c r="I757" i="4"/>
  <c r="I947" i="4"/>
  <c r="I819" i="4"/>
  <c r="I691" i="4"/>
  <c r="I563" i="4"/>
  <c r="I307" i="4"/>
  <c r="I51" i="4"/>
  <c r="I509" i="4"/>
  <c r="I949" i="4"/>
  <c r="I821" i="4"/>
  <c r="I820" i="4"/>
  <c r="I787" i="4"/>
  <c r="I531" i="4"/>
  <c r="I243" i="4"/>
  <c r="I498" i="4"/>
  <c r="I146" i="4"/>
  <c r="I879" i="4"/>
  <c r="I751" i="4"/>
  <c r="I750" i="4"/>
  <c r="I622" i="4"/>
  <c r="I462" i="4"/>
  <c r="I334" i="4"/>
  <c r="I78" i="4"/>
  <c r="I877" i="4"/>
  <c r="I301" i="4"/>
  <c r="I322" i="4"/>
  <c r="I320" i="4"/>
  <c r="I93" i="4"/>
  <c r="I951" i="4"/>
  <c r="I663" i="4"/>
  <c r="I375" i="4"/>
  <c r="I311" i="4"/>
  <c r="I247" i="4"/>
  <c r="I87" i="4"/>
  <c r="I882" i="4"/>
  <c r="I626" i="4"/>
  <c r="I466" i="4"/>
  <c r="I338" i="4"/>
  <c r="I178" i="4"/>
  <c r="I976" i="4"/>
  <c r="I975" i="4"/>
  <c r="I944" i="4"/>
  <c r="I911" i="4"/>
  <c r="I912" i="4"/>
  <c r="I783" i="4"/>
  <c r="I752" i="4"/>
  <c r="I688" i="4"/>
  <c r="I687" i="4"/>
  <c r="I592" i="4"/>
  <c r="I559" i="4"/>
  <c r="I560" i="4"/>
  <c r="I463" i="4"/>
  <c r="I432" i="4"/>
  <c r="I400" i="4"/>
  <c r="I399" i="4"/>
  <c r="I336" i="4"/>
  <c r="I271" i="4"/>
  <c r="I272" i="4"/>
  <c r="I176" i="4"/>
  <c r="I112" i="4"/>
  <c r="I47" i="4"/>
  <c r="I48" i="4"/>
  <c r="I16" i="4"/>
  <c r="I778" i="4"/>
  <c r="I786" i="4"/>
  <c r="I562" i="4"/>
  <c r="I402" i="4"/>
  <c r="I849" i="4"/>
  <c r="I689" i="4"/>
  <c r="I529" i="4"/>
  <c r="I208" i="4"/>
  <c r="I17" i="4"/>
  <c r="I909" i="4"/>
  <c r="I493" i="4"/>
  <c r="I141" i="4"/>
  <c r="I140" i="4"/>
  <c r="I497" i="4"/>
  <c r="I369" i="4"/>
  <c r="I781" i="4"/>
  <c r="I557" i="4"/>
  <c r="I397" i="4"/>
  <c r="I173" i="4"/>
  <c r="I812" i="4"/>
  <c r="I906" i="4"/>
  <c r="I810" i="4"/>
  <c r="I682" i="4"/>
  <c r="I817" i="4"/>
  <c r="I305" i="4"/>
  <c r="I113" i="4"/>
  <c r="I973" i="4"/>
  <c r="I589" i="4"/>
  <c r="I13" i="4"/>
  <c r="I816" i="4"/>
  <c r="I242" i="4"/>
  <c r="I881" i="4"/>
  <c r="I561" i="4"/>
  <c r="I401" i="4"/>
  <c r="I241" i="4"/>
  <c r="I333" i="4"/>
  <c r="I109" i="4"/>
  <c r="I946" i="4"/>
  <c r="I818" i="4"/>
  <c r="I690" i="4"/>
  <c r="I530" i="4"/>
  <c r="I50" i="4"/>
  <c r="I913" i="4"/>
  <c r="I753" i="4"/>
  <c r="I593" i="4"/>
  <c r="I273" i="4"/>
  <c r="I941" i="4"/>
  <c r="I749" i="4"/>
  <c r="I621" i="4"/>
  <c r="I429" i="4"/>
  <c r="I780" i="4"/>
  <c r="I428" i="4"/>
  <c r="I842" i="4"/>
  <c r="I850" i="4"/>
  <c r="I721" i="4"/>
  <c r="I370" i="4"/>
  <c r="I18" i="4"/>
  <c r="I433" i="4"/>
  <c r="I337" i="4"/>
  <c r="I177" i="4"/>
  <c r="I49" i="4"/>
  <c r="I461" i="4"/>
  <c r="I237" i="4"/>
  <c r="I492" i="4"/>
  <c r="I332" i="4"/>
  <c r="I236" i="4"/>
  <c r="I970" i="4"/>
  <c r="I746" i="4"/>
  <c r="I943" i="4"/>
  <c r="I847" i="4"/>
  <c r="I718" i="4"/>
  <c r="I623" i="4"/>
  <c r="I527" i="4"/>
  <c r="I431" i="4"/>
  <c r="I111" i="4"/>
  <c r="I458" i="4"/>
  <c r="I298" i="4"/>
  <c r="I138" i="4"/>
  <c r="I520" i="4"/>
  <c r="I296" i="4"/>
  <c r="I839" i="4"/>
  <c r="I610" i="4"/>
  <c r="I162" i="4"/>
  <c r="I897" i="4"/>
  <c r="I769" i="4"/>
  <c r="I641" i="4"/>
  <c r="I481" i="4"/>
  <c r="I161" i="4"/>
  <c r="I33" i="4"/>
  <c r="I352" i="4"/>
  <c r="I192" i="4"/>
  <c r="I96" i="4"/>
  <c r="I799" i="4"/>
  <c r="I671" i="4"/>
  <c r="I351" i="4"/>
  <c r="I159" i="4"/>
  <c r="I31" i="4"/>
  <c r="I638" i="4"/>
  <c r="I360" i="4"/>
  <c r="I136" i="4"/>
  <c r="I962" i="4"/>
  <c r="I706" i="4"/>
  <c r="I482" i="4"/>
  <c r="I194" i="4"/>
  <c r="I480" i="4"/>
  <c r="I251" i="4"/>
  <c r="I586" i="4"/>
  <c r="I456" i="4"/>
  <c r="I232" i="4"/>
  <c r="I770" i="4"/>
  <c r="I546" i="4"/>
  <c r="I130" i="4"/>
  <c r="I577" i="4"/>
  <c r="I257" i="4"/>
  <c r="I800" i="4"/>
  <c r="I608" i="4"/>
  <c r="I543" i="4"/>
  <c r="I383" i="4"/>
  <c r="I63" i="4"/>
  <c r="I802" i="4"/>
  <c r="I578" i="4"/>
  <c r="I290" i="4"/>
  <c r="I98" i="4"/>
  <c r="I896" i="4"/>
  <c r="I618" i="4"/>
  <c r="I426" i="4"/>
  <c r="I266" i="4"/>
  <c r="I106" i="4"/>
  <c r="I167" i="4"/>
  <c r="I39" i="4"/>
  <c r="I866" i="4"/>
  <c r="I642" i="4"/>
  <c r="I450" i="4"/>
  <c r="I801" i="4"/>
  <c r="I609" i="4"/>
  <c r="I129" i="4"/>
  <c r="I864" i="4"/>
  <c r="I672" i="4"/>
  <c r="I448" i="4"/>
  <c r="I288" i="4"/>
  <c r="I128" i="4"/>
  <c r="I959" i="4"/>
  <c r="I767" i="4"/>
  <c r="I607" i="4"/>
  <c r="I287" i="4"/>
  <c r="I127" i="4"/>
  <c r="I542" i="4"/>
  <c r="I650" i="4"/>
  <c r="I490" i="4"/>
  <c r="I330" i="4"/>
  <c r="I170" i="4"/>
  <c r="I10" i="4"/>
  <c r="I967" i="4"/>
  <c r="I807" i="4"/>
  <c r="I551" i="4"/>
  <c r="I423" i="4"/>
  <c r="I71" i="4"/>
  <c r="I898" i="4"/>
  <c r="I258" i="4"/>
  <c r="I66" i="4"/>
  <c r="I961" i="4"/>
  <c r="I673" i="4"/>
  <c r="I513" i="4"/>
  <c r="I353" i="4"/>
  <c r="I193" i="4"/>
  <c r="I65" i="4"/>
  <c r="I960" i="4"/>
  <c r="I768" i="4"/>
  <c r="I576" i="4"/>
  <c r="I256" i="4"/>
  <c r="I639" i="4"/>
  <c r="I447" i="4"/>
  <c r="I158" i="4"/>
  <c r="I522" i="4"/>
  <c r="I362" i="4"/>
  <c r="I202" i="4"/>
  <c r="I42" i="4"/>
  <c r="I648" i="4"/>
  <c r="I903" i="4"/>
  <c r="I385" i="4"/>
  <c r="I97" i="4"/>
  <c r="I640" i="4"/>
  <c r="I160" i="4"/>
  <c r="I32" i="4"/>
  <c r="I863" i="4"/>
  <c r="I703" i="4"/>
  <c r="I479" i="4"/>
  <c r="I191" i="4"/>
  <c r="I62" i="4"/>
  <c r="I948" i="4"/>
  <c r="I852" i="4"/>
  <c r="I756" i="4"/>
  <c r="I723" i="4"/>
  <c r="I660" i="4"/>
  <c r="I628" i="4"/>
  <c r="I532" i="4"/>
  <c r="I436" i="4"/>
  <c r="I340" i="4"/>
  <c r="I244" i="4"/>
  <c r="I211" i="4"/>
  <c r="I148" i="4"/>
  <c r="I116" i="4"/>
  <c r="I869" i="4"/>
  <c r="I709" i="4"/>
  <c r="I358" i="4"/>
  <c r="I262" i="4"/>
  <c r="I166" i="4"/>
  <c r="I70" i="4"/>
  <c r="I933" i="4"/>
  <c r="I837" i="4"/>
  <c r="I677" i="4"/>
  <c r="I773" i="4"/>
  <c r="I966" i="4"/>
  <c r="I38" i="4"/>
  <c r="I901" i="4"/>
  <c r="I902" i="4"/>
  <c r="I806" i="4"/>
  <c r="I710" i="4"/>
  <c r="I741" i="4"/>
  <c r="I517" i="4"/>
  <c r="I389" i="4"/>
  <c r="I293" i="4"/>
  <c r="I37" i="4"/>
  <c r="I932" i="4"/>
  <c r="I772" i="4"/>
  <c r="I260" i="4"/>
  <c r="I132" i="4"/>
  <c r="I963" i="4"/>
  <c r="I739" i="4"/>
  <c r="I579" i="4"/>
  <c r="I483" i="4"/>
  <c r="I382" i="4"/>
  <c r="I157" i="4"/>
  <c r="I549" i="4"/>
  <c r="I421" i="4"/>
  <c r="I261" i="4"/>
  <c r="I133" i="4"/>
  <c r="I868" i="4"/>
  <c r="I740" i="4"/>
  <c r="I612" i="4"/>
  <c r="I420" i="4"/>
  <c r="I36" i="4"/>
  <c r="I867" i="4"/>
  <c r="I707" i="4"/>
  <c r="I611" i="4"/>
  <c r="I451" i="4"/>
  <c r="I291" i="4"/>
  <c r="I163" i="4"/>
  <c r="I67" i="4"/>
  <c r="I738" i="4"/>
  <c r="I958" i="4"/>
  <c r="I446" i="4"/>
  <c r="I862" i="4"/>
  <c r="I350" i="4"/>
  <c r="I670" i="4"/>
  <c r="I477" i="4"/>
  <c r="I61" i="4"/>
  <c r="I396" i="4"/>
  <c r="I971" i="4"/>
  <c r="I939" i="4"/>
  <c r="I875" i="4"/>
  <c r="I811" i="4"/>
  <c r="I619" i="4"/>
  <c r="I587" i="4"/>
  <c r="I523" i="4"/>
  <c r="I491" i="4"/>
  <c r="I459" i="4"/>
  <c r="I427" i="4"/>
  <c r="I363" i="4"/>
  <c r="I299" i="4"/>
  <c r="I171" i="4"/>
  <c r="I107" i="4"/>
  <c r="I43" i="4"/>
  <c r="I11" i="4"/>
  <c r="I798" i="4"/>
  <c r="I286" i="4"/>
  <c r="I900" i="4"/>
  <c r="I708" i="4"/>
  <c r="I548" i="4"/>
  <c r="I292" i="4"/>
  <c r="I100" i="4"/>
  <c r="I126" i="4"/>
  <c r="I637" i="4"/>
  <c r="I541" i="4"/>
  <c r="I30" i="4"/>
  <c r="I613" i="4"/>
  <c r="I357" i="4"/>
  <c r="I229" i="4"/>
  <c r="I101" i="4"/>
  <c r="I580" i="4"/>
  <c r="I452" i="4"/>
  <c r="I356" i="4"/>
  <c r="I228" i="4"/>
  <c r="I68" i="4"/>
  <c r="I899" i="4"/>
  <c r="I771" i="4"/>
  <c r="I643" i="4"/>
  <c r="I323" i="4"/>
  <c r="I227" i="4"/>
  <c r="I99" i="4"/>
  <c r="I873" i="4"/>
  <c r="I489" i="4"/>
  <c r="I393" i="4"/>
  <c r="I361" i="4"/>
  <c r="I702" i="4"/>
  <c r="I190" i="4"/>
  <c r="I581" i="4"/>
  <c r="I453" i="4"/>
  <c r="I197" i="4"/>
  <c r="I69" i="4"/>
  <c r="I836" i="4"/>
  <c r="I676" i="4"/>
  <c r="I516" i="4"/>
  <c r="I196" i="4"/>
  <c r="I931" i="4"/>
  <c r="I803" i="4"/>
  <c r="I547" i="4"/>
  <c r="I259" i="4"/>
  <c r="I131" i="4"/>
  <c r="I226" i="4"/>
  <c r="I766" i="4"/>
  <c r="I964" i="4" l="1"/>
  <c r="I134" i="4"/>
  <c r="I544" i="4"/>
  <c r="I594" i="4"/>
  <c r="I914" i="4"/>
  <c r="I155" i="4"/>
  <c r="I534" i="4"/>
  <c r="I354" i="4"/>
  <c r="I704" i="4"/>
  <c r="I465" i="4"/>
  <c r="I144" i="4"/>
  <c r="I885" i="4"/>
  <c r="I94" i="4"/>
  <c r="I404" i="4"/>
  <c r="I124" i="4"/>
  <c r="I754" i="4"/>
  <c r="I755" i="4"/>
  <c r="I905" i="4"/>
  <c r="I564" i="4"/>
  <c r="I734" i="4"/>
  <c r="I454" i="4"/>
  <c r="I455" i="4"/>
  <c r="I434" i="4"/>
  <c r="I414" i="4"/>
  <c r="I574" i="4"/>
  <c r="I835" i="4"/>
  <c r="I514" i="4"/>
  <c r="I845" i="4"/>
  <c r="I675" i="4"/>
  <c r="I325" i="4"/>
  <c r="I115" i="4"/>
  <c r="I14" i="4"/>
  <c r="I54" i="4"/>
  <c r="I225" i="4"/>
  <c r="J143" i="4"/>
  <c r="I143" i="4"/>
  <c r="I685" i="4"/>
  <c r="I684" i="4"/>
  <c r="I255" i="4"/>
  <c r="I254" i="4"/>
  <c r="I175" i="4"/>
  <c r="I174" i="4"/>
  <c r="I4" i="4"/>
  <c r="I395" i="4"/>
  <c r="I805" i="4"/>
  <c r="I604" i="4"/>
  <c r="I504" i="4"/>
  <c r="I505" i="4"/>
  <c r="I554" i="4"/>
  <c r="I494" i="4"/>
  <c r="I785" i="4"/>
  <c r="I814" i="4"/>
  <c r="I724" i="4"/>
  <c r="I825" i="4"/>
  <c r="I204" i="4"/>
  <c r="I34" i="4"/>
  <c r="I655" i="4"/>
  <c r="J21" i="4"/>
  <c r="I20" i="4"/>
  <c r="I774" i="4"/>
  <c r="I775" i="4"/>
  <c r="I695" i="4"/>
  <c r="I694" i="4"/>
  <c r="I75" i="4"/>
  <c r="I74" i="4"/>
  <c r="I764" i="4"/>
  <c r="I485" i="4"/>
  <c r="I44" i="4"/>
  <c r="I164" i="4"/>
  <c r="I645" i="4"/>
  <c r="I895" i="4"/>
  <c r="I624" i="4"/>
  <c r="I935" i="4"/>
  <c r="I214" i="4"/>
  <c r="I85" i="4"/>
  <c r="I795" i="4"/>
  <c r="I923" i="4"/>
  <c r="I843" i="4"/>
  <c r="I683" i="4"/>
  <c r="I603" i="4"/>
  <c r="I524" i="4"/>
  <c r="I444" i="4"/>
  <c r="I364" i="4"/>
  <c r="I284" i="4"/>
  <c r="I203" i="4"/>
  <c r="I386" i="4"/>
  <c r="I392" i="4"/>
  <c r="I233" i="4"/>
  <c r="I419" i="4"/>
  <c r="I972" i="4"/>
  <c r="I891" i="4"/>
  <c r="I732" i="4"/>
  <c r="I652" i="4"/>
  <c r="I331" i="4"/>
  <c r="I172" i="4"/>
  <c r="I91" i="4"/>
  <c r="I12" i="4"/>
  <c r="I950" i="4"/>
  <c r="I870" i="4"/>
  <c r="I790" i="4"/>
  <c r="I760" i="4"/>
  <c r="I681" i="4"/>
  <c r="I550" i="4"/>
  <c r="I440" i="4"/>
  <c r="I310" i="4"/>
  <c r="I280" i="4"/>
  <c r="I230" i="4"/>
  <c r="I120" i="4"/>
  <c r="I40" i="4"/>
  <c r="I779" i="4"/>
  <c r="I219" i="4"/>
  <c r="I139" i="4"/>
  <c r="I59" i="4"/>
  <c r="I908" i="4"/>
  <c r="I828" i="4"/>
  <c r="I668" i="4"/>
  <c r="I588" i="4"/>
  <c r="I188" i="4"/>
  <c r="I679" i="4"/>
  <c r="I518" i="4"/>
  <c r="I269" i="4"/>
  <c r="I777" i="4"/>
  <c r="I727" i="4"/>
  <c r="I697" i="4"/>
  <c r="I647" i="4"/>
  <c r="I567" i="4"/>
  <c r="I487" i="4"/>
  <c r="I457" i="4"/>
  <c r="I297" i="4"/>
  <c r="I217" i="4"/>
  <c r="I137" i="4"/>
  <c r="I223" i="4"/>
  <c r="I956" i="4"/>
  <c r="I876" i="4"/>
  <c r="I716" i="4"/>
  <c r="I635" i="4"/>
  <c r="I556" i="4"/>
  <c r="I475" i="4"/>
  <c r="I316" i="4"/>
  <c r="I235" i="4"/>
  <c r="I156" i="4"/>
  <c r="I425" i="4"/>
  <c r="I937" i="4"/>
  <c r="I8" i="4"/>
  <c r="I680" i="4"/>
  <c r="I552" i="4"/>
  <c r="I712" i="4"/>
  <c r="I377" i="4"/>
  <c r="I409" i="4"/>
  <c r="I387" i="4"/>
  <c r="I969" i="4"/>
  <c r="I200" i="4"/>
  <c r="I441" i="4"/>
  <c r="I88" i="4"/>
  <c r="I633" i="4"/>
  <c r="J526" i="4"/>
  <c r="J223" i="4"/>
  <c r="J206" i="4"/>
  <c r="J189" i="4"/>
  <c r="J420" i="4"/>
  <c r="J403" i="4"/>
  <c r="J386" i="4"/>
  <c r="I168" i="4"/>
  <c r="I889" i="4"/>
  <c r="I664" i="4"/>
  <c r="I73" i="4"/>
  <c r="I585" i="4"/>
  <c r="I651" i="4"/>
  <c r="I294" i="4"/>
  <c r="I920" i="4"/>
  <c r="I953" i="4"/>
  <c r="I840" i="4"/>
  <c r="I568" i="4"/>
  <c r="I328" i="4"/>
  <c r="I486" i="4"/>
  <c r="I808" i="4"/>
  <c r="I7" i="4"/>
  <c r="I748" i="4"/>
  <c r="I379" i="4"/>
  <c r="I105" i="4"/>
  <c r="I715" i="4"/>
  <c r="I102" i="4"/>
  <c r="I646" i="4"/>
  <c r="I871" i="4"/>
  <c r="I315" i="4"/>
  <c r="I407" i="4"/>
  <c r="I537" i="4"/>
  <c r="I776" i="4"/>
  <c r="I198" i="4"/>
  <c r="I614" i="4"/>
  <c r="I742" i="4"/>
  <c r="I231" i="4"/>
  <c r="I667" i="4"/>
  <c r="I443" i="4"/>
  <c r="I342" i="4"/>
  <c r="I854" i="4"/>
  <c r="I887" i="4"/>
  <c r="I216" i="4"/>
  <c r="I283" i="4"/>
  <c r="I184" i="4"/>
  <c r="I617" i="4"/>
  <c r="I390" i="4"/>
  <c r="I264" i="4"/>
  <c r="I327" i="4"/>
  <c r="I24" i="4"/>
  <c r="I121" i="4"/>
  <c r="I745" i="4"/>
  <c r="I41" i="4"/>
  <c r="I583" i="4"/>
  <c r="I600" i="4"/>
  <c r="I345" i="4"/>
  <c r="I472" i="4"/>
  <c r="I696" i="4"/>
  <c r="I907" i="4"/>
  <c r="I857" i="4"/>
</calcChain>
</file>

<file path=xl/sharedStrings.xml><?xml version="1.0" encoding="utf-8"?>
<sst xmlns="http://schemas.openxmlformats.org/spreadsheetml/2006/main" count="52680" uniqueCount="15577">
  <si>
    <t>Klebsiella_michiganensis_strain_M1_NZ_CP008841_consensus-2</t>
  </si>
  <si>
    <t>Klebsiella_michiganensis_strain_M82255_NZ_CP035214_consensus-1</t>
  </si>
  <si>
    <t>Klebsiella_oxytoca_isolate_kreshist0061_NZ_CAXLPL010000001_consensus-2</t>
  </si>
  <si>
    <t>Klebsiella_michiganensis_strain_Kox58_NZ_CP089395_consensus-1</t>
  </si>
  <si>
    <t>Klebsiella_michiganensis_strain_Kox58_NZ_CP089395_consensus-2</t>
  </si>
  <si>
    <t>MAG__Klebsiella_huaxiensis_isolate_NZ_CP119320_consensus-1</t>
  </si>
  <si>
    <t>MAG__Klebsiella_huaxiensis_isolate_NZ_CP119320_consensus-2</t>
  </si>
  <si>
    <t>Klebsiella_huaxiensis_strain_20-M0000649-0_NZ_JADOYW010000122_gene_copy-1</t>
  </si>
  <si>
    <t>Klebsiella_huaxiensis_isolate_SB6422_NZ_CABGGW010000023_gene_copy-1</t>
  </si>
  <si>
    <t>Klebsiella_huaxiensis_isolate_SB6421_NZ_CABGGQ010000001_gene_copy-1</t>
  </si>
  <si>
    <t>Klebsiella_huaxiensis_strain_WCHKl090001_NZ_CP036175_consensus-1</t>
  </si>
  <si>
    <t>Klebsiella_huaxiensis_strain_ZR-9_NZ_JAPQEX020000001_consensus-1</t>
  </si>
  <si>
    <t>Klebsiella_huaxiensis_strain_UMB11391_NZ_JBCGEF010000053_gene_copy-1</t>
  </si>
  <si>
    <t>Klebsiella_oxytoca_strain_NCTC11696_NZ_UGJT01000003_consensus-1</t>
  </si>
  <si>
    <t>Klebsiella_oxytoca_strain_NCTC11696_NZ_UGJT01000003_consensus-2</t>
  </si>
  <si>
    <t>Klebsiella_oxytoca_strain_NCTC11696_NZ_UGJT01000003_consensus-3</t>
  </si>
  <si>
    <t>Klebsiella_oxytoca_strain_NCTC11696_NZ_UGJT01000003_consensus-4</t>
  </si>
  <si>
    <t>Klebsiella_oxytoca_strain_NCTC11696_NZ_UGJT01000003_consensus-5</t>
  </si>
  <si>
    <t>Klebsiella_oxytoca_strain_NCTC11355_NZ_LS483483_consensus-2</t>
  </si>
  <si>
    <t>Klebsiella_oxytoca_strain_ICU1-2b_NZ_LQAL01000001_consensus-1</t>
  </si>
  <si>
    <t>Klebsiella_grimontii_strain_4928STDY7071147_NZ_CABGWD010000034_gene_copy-1</t>
  </si>
  <si>
    <t>Klebsiella_grimontii_strain_RHBSTW-00853_NZ_CP056150_consensus-1</t>
  </si>
  <si>
    <t>Klebsiella_grimontii_strain_RHBSTW-00577_NZ_CP056701_consensus-2</t>
  </si>
  <si>
    <t>Klebsiella_grimontii_strain_620260661315_NZ_VNSO01000035_gene_copy-1</t>
  </si>
  <si>
    <t>Klebsiella_grimontii_strain_620206143210_NZ_VNSG01000107_gene_copy-1</t>
  </si>
  <si>
    <t>Klebsiella_grimontii_strain_502310-17_NZ_VNQW01000106_gene_copy-1</t>
  </si>
  <si>
    <t>Klebsiella_grimontii_strain_BEITU-N349_NZ_JACLVA010000040_gene_copy-1</t>
  </si>
  <si>
    <t>Klebsiella_grimontii_strain_GD04057_NZ_JAOECO010000090_gene_copy-1</t>
  </si>
  <si>
    <t>Klebsiella_grimontii_strain_2017E043892A_NZ_VLPT01000131_gene_copy-1</t>
  </si>
  <si>
    <t>Klebsiella_grimontii_strain_4928STDY7071192_NZ_CABGXF010000007_gene_copy-1</t>
  </si>
  <si>
    <t>Klebsiella_grimontii_strain_P038I_NZ_QFVM01000043_gene_copy-1</t>
  </si>
  <si>
    <t>Klebsiella_grimontii_strain_RHBSTW-00181_NZ_CP058112_consensus-1</t>
  </si>
  <si>
    <t>Klebsiella_grimontii_strain_RHBSTW-00186_NZ_CP056760_consensus-1</t>
  </si>
  <si>
    <t>Klebsiella_grimontii_strain_RHBSTW-00189_NZ_JABXQY010000001_consensus-1</t>
  </si>
  <si>
    <t>Klebsiella_grimontii_strain_RHBSTW-00092_NZ_JABXRN010000001_consensus-1</t>
  </si>
  <si>
    <t>Klebsiella_grimontii_strain_KOX_NZ_CP067433_consensus-1</t>
  </si>
  <si>
    <t>Klebsiella_grimontii_strain_M5aI_NZ_JAFHKG010000017_consensus-1</t>
  </si>
  <si>
    <t>Klebsiella_grimontii_strain_M5aI_NZ_JAFHKG010000018_consensus-2</t>
  </si>
  <si>
    <t>Klebsiella_grimontii_strain_705420-17_NZ_VNTY01000069_gene_copy-1</t>
  </si>
  <si>
    <t>Klebsiella_grimontii_strain_620262936017_NZ_VNST01000073_gene_copy-1</t>
  </si>
  <si>
    <t>Klebsiella_grimontii_strain_620258715808_NZ_VNSL01000032_gene_copy-1</t>
  </si>
  <si>
    <t>Klebsiella_grimontii_strain_620255534809-17_NZ_VNSH01000041_gene_copy-1</t>
  </si>
  <si>
    <t>Klebsiella_grimontii_strain_606641-17_NZ_VNRO01000077_gene_copy-1</t>
  </si>
  <si>
    <t>Klebsiella_grimontii_strain_605112-17_NZ_VNRK01000043_gene_copy-1</t>
  </si>
  <si>
    <t>Klebsiella_grimontii_strain_40-2021-2_NZ_VNOB01000115_gene_copy-1</t>
  </si>
  <si>
    <t>Klebsiella_grimontii_strain_20M0142_NZ_JAPJJD010000054_gene_copy-1</t>
  </si>
  <si>
    <t>Klebsiella_grimontii_strain_08KM1900_NZ_JAPJJC010000037_gene_copy-1</t>
  </si>
  <si>
    <t>Klebsiella_grimontii_strain_2022CK-00781_NZ_CP117730_consensus-2</t>
  </si>
  <si>
    <t>Klebsiella_grimontii_strain_2020CK-00211_NZ_CP118189_consensus-1</t>
  </si>
  <si>
    <t>Klebsiella_grimontii_strain_FR_NZ_JARANP010000027_gene_copy-1</t>
  </si>
  <si>
    <t>Klebsiella_grimontii_strain_GD03894_NZ_JAOCCC010000083_gene_copy-1</t>
  </si>
  <si>
    <t>Klebsiella_grimontii_strain_TUM14374_NZ_JAUCHH010000098_gene_copy-1</t>
  </si>
  <si>
    <t>Klebsiella_grimontii_strain_TUM13776_NZ_JAUCKY010000492_gene_copy-1</t>
  </si>
  <si>
    <t>Klebsiella_grimontii_strain_TUM13777_NZ_JAUCKX010000361_gene_copy-1</t>
  </si>
  <si>
    <t>Klebsiella_grimontii_strain_TUM13749_NZ_JAUCLE010000385_gene_copy-1</t>
  </si>
  <si>
    <t>Klebsiella_grimontii_strain_TUM13748_NZ_JAUCLF010000405_gene_copy-1</t>
  </si>
  <si>
    <t>Klebsiella_pasteurii_strain_KO200862_NZ_CP143095_consensus-1</t>
  </si>
  <si>
    <t>Klebsiella_grimontii_strain_NCTC9146_NZ_LR594038_consensus-2</t>
  </si>
  <si>
    <t>Klebsiella_grimontii_strain_4928STDY7071299_NZ_CABGKU010000109_gene_copy-1</t>
  </si>
  <si>
    <t>Klebsiella_grimontii_strain_4928STDY7071470_NZ_CABGOZ010000130_gene_copy-1</t>
  </si>
  <si>
    <t>Klebsiella_grimontii_strain_4928STDY7071184_NZ_CABGXA010000001_gene_copy-1</t>
  </si>
  <si>
    <t>Klebsiella_grimontii_strain_4928STDY7387690_NZ_CABHCH010000118_gene_copy-1</t>
  </si>
  <si>
    <t>Klebsiella_grimontii_strain_4928STDY7387942_NZ_CABHJO010000110_gene_copy-1</t>
  </si>
  <si>
    <t>Klebsiella_grimontii_strain_4928STDY7387762_NZ_LR607363_gene_copy-1</t>
  </si>
  <si>
    <t>Klebsiella_grimontii_strain_P079F_NZ_QFVK01000048_gene_copy-1</t>
  </si>
  <si>
    <t>Klebsiella_grimontii_strain_620271411010-17_NZ_VNSY01000039_gene_copy-1</t>
  </si>
  <si>
    <t>Klebsiella_grimontii_strain_4928STDY7071523_NZ_CABGQZ010000083_gene_copy-1</t>
  </si>
  <si>
    <t>Klebsiella_grimontii_strain_4928STDY7387684_NZ_CABHCE010000068_gene_copy-1</t>
  </si>
  <si>
    <t>Klebsiella_grimontii_strain_4928STDY7387763_NZ_LR607357_gene_copy-1</t>
  </si>
  <si>
    <t>Klebsiella_oxytoca_10-5243_strain_Oct-43_NZ_JH603143_consensus-2</t>
  </si>
  <si>
    <t>Klebsiella_oxytoca_strain_NCTC11691_NZ_UGJS01000001_consensus-1</t>
  </si>
  <si>
    <t>Klebsiella_oxytoca_strain_NCTC11691_NZ_UGJS01000001_consensus-2</t>
  </si>
  <si>
    <t>Klebsiella_oxytoca_10-5245_strain_Oct-45_NZ_JH603137_gene_copy-1</t>
  </si>
  <si>
    <t>Klebsiella_oxytoca_MGH_28_NZ_KI535631_consensus-1</t>
  </si>
  <si>
    <t>Klebsiella_oxytoca_OK-1_ctgN200L1764C39.2458_NZ_JAKY01000066_gene_copy-1</t>
  </si>
  <si>
    <t>Klebsiella_oxytoca_strain_UNM_NZ_PCMV01000048_gene_copy-1</t>
  </si>
  <si>
    <t>Klebsiella_oxytoca_strain_FDAARGOS_432_NZ_PDLB01000004_consensus-4</t>
  </si>
  <si>
    <t>Klebsiella_oxytoca_strain_FDAARGOS_335_NZ_CP027426_consensus-1</t>
  </si>
  <si>
    <t>Klebsiella_oxytoca_strain_AR380_NZ_CP029128_consensus-1</t>
  </si>
  <si>
    <t>Klebsiella_oxytoca_strain_AR380_NZ_CP029128_consensus-3</t>
  </si>
  <si>
    <t>Klebsiella_oxytoca_strain_102B7_NZ_RZUU01000022_gene_copy-1</t>
  </si>
  <si>
    <t>Klebsiella_oxytoca_strain_BX1S15_NZ_SRRL01000042_gene_copy-1</t>
  </si>
  <si>
    <t>Klebsiella_oxytoca_strain_T0143A.B-10_NZ_QYOD01000069_gene_copy-1</t>
  </si>
  <si>
    <t>Klebsiella_oxytoca_strain_708776-17_NZ_VNUH01000348_gene_copy-1</t>
  </si>
  <si>
    <t>Klebsiella_oxytoca_strain_KLO00028_NZ_JADRTP010000042_gene_copy-1</t>
  </si>
  <si>
    <t>Klebsiella_oxytoca_strain_KLO00027_NZ_JADRTQ010000079_gene_copy-1</t>
  </si>
  <si>
    <t>Klebsiella_oxytoca_strain_KLO00008_NZ_JADRTU010000044_gene_copy-1</t>
  </si>
  <si>
    <t>Klebsiella_oxytoca_strain_KLO00006_NZ_JADRTW010000039_gene_copy-1</t>
  </si>
  <si>
    <t>Klebsiella_oxytoca_strain_KLO00003_NZ_JADRTX010000001_consensus-1</t>
  </si>
  <si>
    <t>Klebsiella_oxytoca_strain_KO57_H_NZ_WMNY01000044_gene_copy-1</t>
  </si>
  <si>
    <t>Klebsiella_oxytoca_strain_KO52_H_NZ_WMNZ01000032_gene_copy-1</t>
  </si>
  <si>
    <t>Klebsiella_oxytoca_strain_KO19_H_NZ_WMOD01000040_gene_copy-1</t>
  </si>
  <si>
    <t>Klebsiella_oxytoca_strain_KO39_H_NZ_WMOB01000060_gene_copy-1</t>
  </si>
  <si>
    <t>Klebsiella_oxytoca_strain_FDAARGOS_1334_NZ_CP069911_consensus-1</t>
  </si>
  <si>
    <t>Klebsiella_oxytoca_strain_FDAARGOS_1334_NZ_CP069911_consensus-2</t>
  </si>
  <si>
    <t>Klebsiella_oxytoca_strain_IR5392_NZ_CP064108_consensus-1</t>
  </si>
  <si>
    <t>Klebsiella_oxytoca_isolate_KoPF10_NZ_CP072914_consensus-1</t>
  </si>
  <si>
    <t>Klebsiella_oxytoca_isolate_KoPF10_NZ_CP072914_consensus-2</t>
  </si>
  <si>
    <t>Klebsiella_oxytoca_strain_Survcare179_NZ_JAFHXY010000044_gene_copy-1</t>
  </si>
  <si>
    <t>Klebsiella_oxytoca_strain_Survcare083-2_NZ_JAFHUR010000070_gene_copy-1</t>
  </si>
  <si>
    <t>Klebsiella_oxytoca_strain_Survcare074_NZ_JAFHUH010000068_gene_copy-1</t>
  </si>
  <si>
    <t>Klebsiella_oxytoca_strain_Survcare068-2_NZ_JAFHUC010000078_gene_copy-1</t>
  </si>
  <si>
    <t>Klebsiella_oxytoca_strain_Survcare066-2_NZ_JAFHTY010000071_gene_copy-1</t>
  </si>
  <si>
    <t>Klebsiella_oxytoca_strain_Survcare067-2_NZ_JAFHUA010000070_gene_copy-1</t>
  </si>
  <si>
    <t>Klebsiella_oxytoca_strain_Survcare063-2_NZ_JAFHTT010000073_gene_copy-1</t>
  </si>
  <si>
    <t>Klebsiella_oxytoca_strain_Survcare062-2_NZ_JAFHTR010000094_gene_copy-1</t>
  </si>
  <si>
    <t>Klebsiella_oxytoca_strain_Survcare061-2_NZ_JAFHTO010000071_gene_copy-1</t>
  </si>
  <si>
    <t>Klebsiella_oxytoca_strain_Survcare060_NZ_JAFHTM010000055_gene_copy-1</t>
  </si>
  <si>
    <t>Klebsiella_oxytoca_strain_Survcare051-1_NZ_JAFHTB010000081_gene_copy-1</t>
  </si>
  <si>
    <t>Klebsiella_oxytoca_strain_711206-17_NZ_VNUU01000077_gene_copy-1</t>
  </si>
  <si>
    <t>Klebsiella_oxytoca_strain_711469-2009_NZ_VNUV01000088_gene_copy-1</t>
  </si>
  <si>
    <t>Klebsiella_oxytoca_strain_711093-17_NZ_VNUT01000070_gene_copy-1</t>
  </si>
  <si>
    <t>Klebsiella_oxytoca_strain_700456-16_NZ_VNTI01000056_gene_copy-1</t>
  </si>
  <si>
    <t>Klebsiella_oxytoca_strain_608815-17_NZ_VNRZ01000091_gene_copy-1</t>
  </si>
  <si>
    <t>Klebsiella_oxytoca_strain_608715-17_NZ_VNRX01000168_gene_copy-1</t>
  </si>
  <si>
    <t>Klebsiella_oxytoca_strain_608668-17_NZ_VNRW01000213_gene_copy-1</t>
  </si>
  <si>
    <t>Klebsiella_oxytoca_strain_502610-17_NZ_VNQZ01000066_gene_copy-1</t>
  </si>
  <si>
    <t>Klebsiella_oxytoca_strain_400125-17_NZ_VNOE01000054_gene_copy-1</t>
  </si>
  <si>
    <t>Klebsiella_oxytoca_strain_400086-17_NZ_VNOD01000055_gene_copy-1</t>
  </si>
  <si>
    <t>Klebsiella_oxytoca_strain_Kox100_NZ_CP089411_consensus-2</t>
  </si>
  <si>
    <t>Klebsiella_oxytoca_strain_KPN101_NZ_JAJRNI010000104_gene_copy-1</t>
  </si>
  <si>
    <t>Klebsiella_oxytoca_strain_CCBH28636_NZ_JAMKDS010000102_gene_copy-1</t>
  </si>
  <si>
    <t>Klebsiella_oxytoca_strain_ST34_NZ_CP103690_consensus-2</t>
  </si>
  <si>
    <t>Klebsiella_oxytoca_strain_TYL-T1_NZ_CP107040_consensus-1</t>
  </si>
  <si>
    <t>Klebsiella_oxytoca_strain_TYL-T1_NZ_CP107040_consensus-2</t>
  </si>
  <si>
    <t>Klebsiella_oxytoca_strain_17KM1096_NZ_JAPJJA010000037_gene_copy-1</t>
  </si>
  <si>
    <t>Klebsiella_oxytoca_strain_08KM1888_NZ_JAPJJK010000053_gene_copy-1</t>
  </si>
  <si>
    <t>Klebsiella_oxytoca_strain_7510.48_NZ_JAPJJP010000047_gene_copy-1</t>
  </si>
  <si>
    <t>Klebsiella_oxytoca_strain_8005.38-2_NZ_JAPJJQ010000041_gene_copy-1</t>
  </si>
  <si>
    <t>Klebsiella_oxytoca_strain_8005.38-1_NZ_JAPJJR010000041_gene_copy-1</t>
  </si>
  <si>
    <t>Klebsiella_oxytoca_strain_7407.04_NZ_JAPJKI010000051_gene_copy-1</t>
  </si>
  <si>
    <t>Klebsiella_oxytoca_strain_2020CK-00213_NZ_CP118212_consensus-1</t>
  </si>
  <si>
    <t>Klebsiella_oxytoca_strain_2020CK-00213_NZ_CP118212_consensus-2</t>
  </si>
  <si>
    <t>Klebsiella_oxytoca_strain_GD04023_NZ_JAOEDW010000061_gene_copy-1</t>
  </si>
  <si>
    <t>Klebsiella_oxytoca_strain_RSM6895_NZ_CP130257_gene_copy-1</t>
  </si>
  <si>
    <t>Klebsiella_oxytoca_strain_KMB-1248_NZ_JAUTYA010000070_gene_copy-1</t>
  </si>
  <si>
    <t>Klebsiella_oxytoca_strain_SRY435_NZ_CP138718_consensus-2</t>
  </si>
  <si>
    <t>Klebsiella_oxytoca_strain_86_NZ_CP138757_consensus-2</t>
  </si>
  <si>
    <t>Klebsiella_oxytoca_strain_HA22pKo_NZ_JAYXHV010000061_gene_copy-1</t>
  </si>
  <si>
    <t>Klebsiella_oxytoca_strain_HA28pKo_NZ_JAYXHW010000051_gene_copy-1</t>
  </si>
  <si>
    <t>Klebsiella_oxytoca_strain_HA54Ko_NZ_JAYXHX010000052_gene_copy-1</t>
  </si>
  <si>
    <t>Klebsiella_oxytoca_strain_fly-1157_NZ_JBEESB010000036_gene_copy-1</t>
  </si>
  <si>
    <t>Klebsiella_oxytoca_strain_fly-1125_NZ_JBEESW010000046_gene_copy-1</t>
  </si>
  <si>
    <t>Klebsiella_oxytoca_strain_fly-1118_NZ_JBEETA010000055_gene_copy-1</t>
  </si>
  <si>
    <t>Klebsiella_oxytoca_strain_fly-1115_NZ_JBEETB010000047_gene_copy-1</t>
  </si>
  <si>
    <t>Klebsiella_oxytoca_strain_fly-1110_NZ_JBEETF010000056_gene_copy-1</t>
  </si>
  <si>
    <t>Klebsiella_oxytoca_strain_ST106KO11_NZ_JBBFQQ010000001_consensus-1</t>
  </si>
  <si>
    <t>Klebsiella_oxytoca_strain_ST106KO11_NZ_JBBFQQ010000001_consensus-2</t>
  </si>
  <si>
    <t>Klebsiella_oxytoca_strain_2880STDY5682471_NZ_FKZQ01000017_gene_copy-1</t>
  </si>
  <si>
    <t>Klebsiella_oxytoca_strain_2880STDY5682683_NZ_FKZK01000022_gene_copy-1</t>
  </si>
  <si>
    <t>Klebsiella_oxytoca_strain_2880STDY5682626_NZ_FKYZ01000009_gene_copy-1</t>
  </si>
  <si>
    <t>Klebsiella_oxytoca_strain_2880STDY5682532_NZ_FKZS01000040_gene_copy-1</t>
  </si>
  <si>
    <t>Klebsiella_oxytoca_strain_2880STDY5682493_NZ_FKZU01000060_gene_copy-1</t>
  </si>
  <si>
    <t>Klebsiella_oxytoca_strain_2880STDY5682504_NZ_FKYW01000040_gene_copy-1</t>
  </si>
  <si>
    <t>Klebsiella_oxytoca_strain_2880STDY5682495_NZ_FKZG01000038_gene_copy-1</t>
  </si>
  <si>
    <t>Klebsiella_oxytoca_strain_2880STDY5682686_NZ_FKZH01000002_gene_copy-1</t>
  </si>
  <si>
    <t>Klebsiella_oxytoca_strain_2880STDY5682482_NZ_FKZT01000027_gene_copy-1</t>
  </si>
  <si>
    <t>Klebsiella_oxytoca_strain_2880STDY5682611_NZ_FKYT01000060_gene_copy-1</t>
  </si>
  <si>
    <t>Klebsiella_oxytoca_strain_2880STDY5682435_NZ_FKZX01000017_gene_copy-1</t>
  </si>
  <si>
    <t>Klebsiella_oxytoca_strain_2880STDY5682455_NZ_FKYR01000037_gene_copy-1</t>
  </si>
  <si>
    <t>Klebsiella_oxytoca_strain_2880STDY5682542_NZ_FKZZ01000008_gene_copy-1</t>
  </si>
  <si>
    <t>Klebsiella_oxytoca_strain_2880STDY5682554_NZ_FKYX01000001_gene_copy-1</t>
  </si>
  <si>
    <t>Klebsiella_oxytoca_strain_2880STDY5682534_NZ_FLAA01000044_gene_copy-1</t>
  </si>
  <si>
    <t>Klebsiella_oxytoca_strain_2880STDY5682795_NZ_FKYP01000019_gene_copy-1</t>
  </si>
  <si>
    <t>Klebsiella_oxytoca_strain_NCTC13775_NZ_UGJO01000002_consensus-1</t>
  </si>
  <si>
    <t>Klebsiella_oxytoca_strain_NCTC11356_NZ_LR133932_consensus-1</t>
  </si>
  <si>
    <t>Klebsiella_oxytoca_isolate_Klebsiella_oxytoca_MC1_NZ_CAAKNQ010000002_gene_copy-1</t>
  </si>
  <si>
    <t>Klebsiella_oxytoca_strain_4928STDY7071345_NZ_CABGLK010000041_gene_copy-1</t>
  </si>
  <si>
    <t>Klebsiella_oxytoca_strain_4928STDY7071714_NZ_CABGZP010000013_gene_copy-1</t>
  </si>
  <si>
    <t>Klebsiella_oxytoca_strain_MSB1_10D_NZ_LR890312_consensus-1</t>
  </si>
  <si>
    <t>Klebsiella_oxytoca_isolate_325_NZ_CAJNJK010000001_consensus-1</t>
  </si>
  <si>
    <t>Klebsiella_oxytoca_isolate_325_NZ_OW849470_consensus-1</t>
  </si>
  <si>
    <t>Klebsiella_oxytoca_isolate_2_NZ_CAJNSB010000001_consensus-1</t>
  </si>
  <si>
    <t>Klebsiella_oxytoca_isolate_2_NZ_OW967518_consensus-1</t>
  </si>
  <si>
    <t>Klebsiella_oxytoca_isolate_101_NZ_CAJNWH010000001_consensus-1</t>
  </si>
  <si>
    <t>Klebsiella_oxytoca_isolate_101_NZ_OW968347_consensus-1</t>
  </si>
  <si>
    <t>Klebsiella_oxytoca_isolate_101_NZ_CAJNWJ010000001_consensus-1</t>
  </si>
  <si>
    <t>Klebsiella_oxytoca_isolate_101_NZ_OW968280_consensus-1</t>
  </si>
  <si>
    <t>Klebsiella_oxytoca_isolate_36_NZ_CAJNXU010000002_consensus-1</t>
  </si>
  <si>
    <t>Klebsiella_oxytoca_isolate_36_NZ_CAJNXU020000002_consensus-1</t>
  </si>
  <si>
    <t>Klebsiella_oxytoca_isolate_2_NZ_CAJNYH010000002_consensus-1</t>
  </si>
  <si>
    <t>Klebsiella_oxytoca_isolate_2_NZ_CAJNYH020000002_consensus-1</t>
  </si>
  <si>
    <t>Klebsiella_oxytoca_isolate_328_NZ_CAJPES010000001_consensus-1</t>
  </si>
  <si>
    <t>Klebsiella_oxytoca_isolate_328_NZ_OW969781_consensus-1</t>
  </si>
  <si>
    <t>Klebsiella_oxytoca_strain_ARGID_32545_NZ_CAKLPF010000001_consensus-1</t>
  </si>
  <si>
    <t>Klebsiella_oxytoca_strain_FDAARGOS_432_NZ_PDLB01000004_consensus-3</t>
  </si>
  <si>
    <t>Klebsiella_oxytoca_strain_Kox26_NZ_CP089399_consensus-1</t>
  </si>
  <si>
    <t>Klebsiella_oxytoca_strain_Kox71_NZ_CP089392_consensus-2</t>
  </si>
  <si>
    <t>Klebsiella_oxytoca_10-5243_strain_Oct-43_NZ_JH603143_consensus-1</t>
  </si>
  <si>
    <t>Klebsiella_oxytoca_10-5248_cont1.1_NZ_AKCF01000001_consensus-1</t>
  </si>
  <si>
    <t>Klebsiella_oxytoca_MGH_42_NZ_KI535598_consensus-1</t>
  </si>
  <si>
    <t>Klebsiella_oxytoca_MGH_42_NZ_KI535598_consensus-2</t>
  </si>
  <si>
    <t>Klebsiella_oxytoca_MGH_28_NZ_KI535631_consensus-2</t>
  </si>
  <si>
    <t>Klebsiella_oxytoca_BRL6-2_G360DRAFT_scaffold00001.1_C_NZ_ARVT01000001_consensus-1</t>
  </si>
  <si>
    <t>Klebsiella_oxytoca_G54_adHqJ-supercont1.1_NZ_KK097709_consensus-1</t>
  </si>
  <si>
    <t>Klebsiella_oxytoca_G54_adHqJ-supercont1.9_NZ_KK097717_consensus-2</t>
  </si>
  <si>
    <t>Klebsiella_oxytoca_strain_CAV1335_NZ_CP011618_consensus-1</t>
  </si>
  <si>
    <t>Klebsiella_oxytoca_strain_CAV1099_NZ_CP011597_consensus-1</t>
  </si>
  <si>
    <t>Klebsiella_oxytoca_strain_MGH88_NZ_KQ088036_consensus-1</t>
  </si>
  <si>
    <t>Klebsiella_oxytoca_strain_MGH88_NZ_KQ088036_consensus-2</t>
  </si>
  <si>
    <t>Klebsiella_oxytoca_strain_1047_KOXY_NZ_JWEV01000170_gene_copy-1</t>
  </si>
  <si>
    <t>Klebsiella_oxytoca_strain_197_KOXY_NZ_JVQJ01000089_gene_copy-1</t>
  </si>
  <si>
    <t>Klebsiella_oxytoca_strain_346_KOXY_NZ_JVKR01000200_gene_copy-1</t>
  </si>
  <si>
    <t>Klebsiella_oxytoca_strain_181_KOXY_NZ_JVRA01000236_gene_copy-1</t>
  </si>
  <si>
    <t>Klebsiella_oxytoca_strain_582_KOXY_NZ_JVBF01000195_consensus-1</t>
  </si>
  <si>
    <t>Klebsiella_oxytoca_strain_588_KOXY_NZ_JVAZ01000023_gene_copy-1</t>
  </si>
  <si>
    <t>Klebsiella_oxytoca_strain_633_KOXY_NZ_JUZH01000622_gene_copy-1</t>
  </si>
  <si>
    <t>Klebsiella_oxytoca_10-5248_supercont1.1_NZ_KQ235784_consensus-1</t>
  </si>
  <si>
    <t>Klebsiella_oxytoca_10-5249_supercont1.1_NZ_KQ235790_consensus-1</t>
  </si>
  <si>
    <t>Klebsiella_oxytoca_10-5249_supercont1.2_NZ_KQ235791_consensus-2</t>
  </si>
  <si>
    <t>Klebsiella_oxytoca_strain_CAV1015_NZ_CP017928_consensus-1</t>
  </si>
  <si>
    <t>Klebsiella_oxytoca_strain_FDAARGOS_432_NZ_PDLB01000004_consensus-1</t>
  </si>
  <si>
    <t>Klebsiella_oxytoca_strain_FDAARGOS_432_NZ_PDLB01000004_consensus-2</t>
  </si>
  <si>
    <t>Klebsiella_oxytoca_strain_WCHKO085010_NZ_NWER01000079_gene_copy-1</t>
  </si>
  <si>
    <t>Klebsiella_oxytoca_strain_WCHKO085006_NZ_NWES01000078_gene_copy-1</t>
  </si>
  <si>
    <t>Klebsiella_oxytoca_strain_FDAARGOS_335_NZ_CP027426_consensus-2</t>
  </si>
  <si>
    <t>Klebsiella_oxytoca_strain_AR380_NZ_CP029128_consensus-2</t>
  </si>
  <si>
    <t>Klebsiella_oxytoca_strain_FDAARGOS_500_NZ_CP033844_consensus-1</t>
  </si>
  <si>
    <t>Klebsiella_oxytoca_strain_FDAARGOS_500_NZ_CP033844_consensus-2</t>
  </si>
  <si>
    <t>Klebsiella_oxytoca_strain_ID154312_NZ_NDXV01000030_gene_copy-1</t>
  </si>
  <si>
    <t>Klebsiella_oxytoca_strain_T0101B.F-13_NZ_QYNQ01000093_gene_copy-1</t>
  </si>
  <si>
    <t>Klebsiella_oxytoca_strain_CLF20_NZ_WJHB01000058_gene_copy-1</t>
  </si>
  <si>
    <t>Klebsiella_oxytoca_strain_AS012479_NZ_VKSM01000080_gene_copy-1</t>
  </si>
  <si>
    <t>Klebsiella_oxytoca_strain_AS012465_NZ_VKSW01000071_gene_copy-1</t>
  </si>
  <si>
    <t>Klebsiella_oxytoca_strain_AS012254_NZ_VKYY01000002_gene_copy-1</t>
  </si>
  <si>
    <t>Klebsiella_oxytoca_strain_18099069b_NZ_JAAWXG010000068_gene_copy-1</t>
  </si>
  <si>
    <t>Klebsiella_oxytoca_strain_RHBSTW-00373_NZ_CP056567_consensus-1</t>
  </si>
  <si>
    <t>Klebsiella_oxytoca_strain_RHB30-C02_NZ_CP057330_consensus-1</t>
  </si>
  <si>
    <t>Klebsiella_oxytoca_strain_RHBSTW-00178_NZ_JABXQZ010000001_consensus-1</t>
  </si>
  <si>
    <t>Klebsiella_oxytoca_strain_EC7_NZ_JADIWP010000047_gene_copy-1</t>
  </si>
  <si>
    <t>Klebsiella_oxytoca_strain_K51_NZ_JADIWS010000040_gene_copy-1</t>
  </si>
  <si>
    <t>Klebsiella_oxytoca_strain_1001216B_150713_B10_NZ_JADNDL010000045_gene_copy-1</t>
  </si>
  <si>
    <t>Klebsiella_oxytoca_strain_1001095A_150126_A4_NZ_JADNIS010000056_gene_copy-1</t>
  </si>
  <si>
    <t>Klebsiella_oxytoca_strain_1001311H_170123_C2_NZ_JADMPF010000045_gene_copy-1</t>
  </si>
  <si>
    <t>Klebsiella_oxytoca_strain_KLO00036_NZ_JADRTM010000033_gene_copy-1</t>
  </si>
  <si>
    <t>Klebsiella_oxytoca_strain_KLO00033_NZ_JADRTO010000054_gene_copy-1</t>
  </si>
  <si>
    <t>Klebsiella_oxytoca_strain_KLO00026_NZ_JADRTR010000086_gene_copy-1</t>
  </si>
  <si>
    <t>Klebsiella_oxytoca_strain_KLO00024_NZ_JADRTS010000046_gene_copy-1</t>
  </si>
  <si>
    <t>Klebsiella_oxytoca_strain_KLO00017_NZ_JADRXB010000001_consensus-1</t>
  </si>
  <si>
    <t>Klebsiella_oxytoca_strain_KLO00014_NZ_JADRTT010000040_gene_copy-1</t>
  </si>
  <si>
    <t>Klebsiella_oxytoca_strain_KLO00001_NZ_JADRTY010000063_gene_copy-1</t>
  </si>
  <si>
    <t>Klebsiella_oxytoca_strain_1-22_NZ_JAAFFD010000063_gene_copy-1</t>
  </si>
  <si>
    <t>Klebsiella_oxytoca_strain_KO105_C_NZ_WMNW01000046_gene_copy-1</t>
  </si>
  <si>
    <t>Klebsiella_oxytoca_strain_KO104_H_NZ_WMNX01000057_gene_copy-1</t>
  </si>
  <si>
    <t>Klebsiella_oxytoca_strain_KO31_C_NZ_WMOC01000052_gene_copy-1</t>
  </si>
  <si>
    <t>Klebsiella_oxytoca_strain_KLEB012_NZ_JAERPX010000059_gene_copy-1</t>
  </si>
  <si>
    <t>Klebsiella_oxytoca_strain_CPO119_NZ_JAETUY010000001_consensus-1</t>
  </si>
  <si>
    <t>Klebsiella_oxytoca_strain_CPO082_NZ_JAETVF010000001_consensus-1</t>
  </si>
  <si>
    <t>Klebsiella_oxytoca_strain_CPO118_NZ_JAETUZ010000001_consensus-1</t>
  </si>
  <si>
    <t>Klebsiella_oxytoca_strain_CPO121_NZ_JAETUX010000001_consensus-1</t>
  </si>
  <si>
    <t>Klebsiella_oxytoca_strain_CPO088_NZ_JAETVE010000001_consensus-1</t>
  </si>
  <si>
    <t>Klebsiella_oxytoca_strain_FDAARGOS_1332_NZ_CP069943_consensus-1</t>
  </si>
  <si>
    <t>Klebsiella_oxytoca_strain_FDAARGOS_1332_NZ_CP069943_consensus-2</t>
  </si>
  <si>
    <t>Klebsiella_oxytoca_strain_FDAARGOS_1332_NZ_CP069943_consensus-3</t>
  </si>
  <si>
    <t>Klebsiella_oxytoca_strain_FDAARGOS_1333_NZ_CP070020_consensus-1</t>
  </si>
  <si>
    <t>Klebsiella_oxytoca_strain_FDAARGOS_1331_NZ_CP070144_consensus-1</t>
  </si>
  <si>
    <t>Klebsiella_oxytoca_strain_FDAARGOS_1331_NZ_CP070144_consensus-2</t>
  </si>
  <si>
    <t>Klebsiella_oxytoca_strain_FDAARGOS_1336_NZ_JAFFQV010000001_consensus-1</t>
  </si>
  <si>
    <t>Klebsiella_oxytoca_strain_IR5392_NZ_CP064108_consensus-2</t>
  </si>
  <si>
    <t>Klebsiella_oxytoca_strain_ISMETTKLB165_NZ_JAEQKI010000072_gene_copy-1</t>
  </si>
  <si>
    <t>Klebsiella_oxytoca_strain_SCPM-O-B-9254_NZ_JAGRYX010000066_gene_copy-1</t>
  </si>
  <si>
    <t>Klebsiella_oxytoca_strain_CVUAS_NZ_NMOU01000048_gene_copy-1</t>
  </si>
  <si>
    <t>Klebsiella_oxytoca_strain_KO-16-21_NZ_JAIHLW010000105_gene_copy-1</t>
  </si>
  <si>
    <t>Klebsiella_oxytoca_strain_DSM_NZ_VNWH01000048_gene_copy-1</t>
  </si>
  <si>
    <t>Klebsiella_oxytoca_strain_722058-16_NZ_VNVG01000057_gene_copy-1</t>
  </si>
  <si>
    <t>Klebsiella_oxytoca_strain_713447-17_NZ_VNUZ01000294_gene_copy-1</t>
  </si>
  <si>
    <t>Klebsiella_oxytoca_strain_713490-17_NZ_VNVA01000281_gene_copy-1</t>
  </si>
  <si>
    <t>Klebsiella_oxytoca_strain_712881-17_NZ_VNUX01000065_gene_copy-1</t>
  </si>
  <si>
    <t>Klebsiella_oxytoca_strain_709965-17_NZ_VNUN01000066_gene_copy-1</t>
  </si>
  <si>
    <t>Klebsiella_oxytoca_strain_709253-17_NZ_VNUL01000046_gene_copy-1</t>
  </si>
  <si>
    <t>Klebsiella_oxytoca_strain_709833-17_NZ_VNUM01000050_gene_copy-1</t>
  </si>
  <si>
    <t>Klebsiella_oxytoca_strain_708994-2009_NZ_VNUJ01000055_gene_copy-1</t>
  </si>
  <si>
    <t>Klebsiella_oxytoca_strain_708712-17_NZ_VNUG01000084_gene_copy-1</t>
  </si>
  <si>
    <t>Klebsiella_oxytoca_strain_706127-17_NZ_VNUC01000087_gene_copy-1</t>
  </si>
  <si>
    <t>Klebsiella_oxytoca_strain_701520-2009_NZ_VNTS01000067_gene_copy-1</t>
  </si>
  <si>
    <t>Klebsiella_oxytoca_strain_700765-17_NZ_VNTQ01000083_gene_copy-1</t>
  </si>
  <si>
    <t>Klebsiella_oxytoca_strain_700570-17_NZ_VNTM01000115_gene_copy-1</t>
  </si>
  <si>
    <t>Klebsiella_oxytoca_strain_608431-17_NZ_VNRV01000165_gene_copy-1</t>
  </si>
  <si>
    <t>Klebsiella_oxytoca_strain_608110-17_NZ_VNRR01000114_gene_copy-1</t>
  </si>
  <si>
    <t>Klebsiella_oxytoca_strain_606250-17_NZ_VNRN01000044_gene_copy-1</t>
  </si>
  <si>
    <t>Klebsiella_oxytoca_strain_502954-17_NZ_VNRD01000054_gene_copy-1</t>
  </si>
  <si>
    <t>Klebsiella_oxytoca_strain_502573-2009_NZ_VNQY01000064_gene_copy-1</t>
  </si>
  <si>
    <t>Klebsiella_oxytoca_strain_404821-16_NZ_VNQQ01000149_gene_copy-1</t>
  </si>
  <si>
    <t>Klebsiella_oxytoca_strain_404813-5-17_NZ_VNQO01000067_gene_copy-1</t>
  </si>
  <si>
    <t>Klebsiella_oxytoca_strain_Kox71_NZ_CP089392_consensus-3</t>
  </si>
  <si>
    <t>Klebsiella_oxytoca_strain_Kox26_NZ_CP089399_consensus-2</t>
  </si>
  <si>
    <t>Klebsiella_oxytoca_strain_Kox100_NZ_CP089411_consensus-1</t>
  </si>
  <si>
    <t>Klebsiella_oxytoca_strain_MVC303_NZ_JAEHKL010000029_gene_copy-1</t>
  </si>
  <si>
    <t>Klebsiella_oxytoca_strain_KONSF-1_NZ_CP090245_consensus-1</t>
  </si>
  <si>
    <t>Klebsiella_oxytoca_strain_C-21-18_NZ_CP093271_consensus-1</t>
  </si>
  <si>
    <t>Klebsiella_oxytoca_strain_2022EL-00172_NZ_ABFNOZ020000131_gene_copy-1</t>
  </si>
  <si>
    <t>Klebsiella_oxytoca_strain_ST34_NZ_CP103690_consensus-1</t>
  </si>
  <si>
    <t>Klebsiella_oxytoca_strain_2022CK-00499_NZ_CP114308_consensus-1</t>
  </si>
  <si>
    <t>Klebsiella_oxytoca_strain_2022CK-00498_NZ_CP114305_consensus-2</t>
  </si>
  <si>
    <t>Klebsiella_oxytoca_strain_LZSYXJAT008_NZ_JAOWLF010000058_gene_copy-1</t>
  </si>
  <si>
    <t>Klebsiella_oxytoca_strain_AAHC-1_NZ_JAPDEA010000030_gene_copy-1</t>
  </si>
  <si>
    <t>Klebsiella_oxytoca_strain_14/F0005_NZ_JAPJIZ010000038_gene_copy-1</t>
  </si>
  <si>
    <t>Klebsiella_oxytoca_strain_09KM0284_NZ_JAPJIY010000043_gene_copy-1</t>
  </si>
  <si>
    <t>Klebsiella_oxytoca_strain_7802.78_NZ_JAPJJM010000036_gene_copy-1</t>
  </si>
  <si>
    <t>Klebsiella_oxytoca_strain_7610.07_NZ_JAPJJO010000037_gene_copy-1</t>
  </si>
  <si>
    <t>Klebsiella_oxytoca_strain_8108.57_NZ_JAPJJT010000039_gene_copy-1</t>
  </si>
  <si>
    <t>Klebsiella_oxytoca_strain_8306.21_NZ_JAPJJU010000036_gene_copy-1</t>
  </si>
  <si>
    <t>Klebsiella_oxytoca_strain_8111.31_NZ_JAPJJS010000069_gene_copy-1</t>
  </si>
  <si>
    <t>Klebsiella_oxytoca_strain_8309.06_NZ_JAPJJX010000036_gene_copy-1</t>
  </si>
  <si>
    <t>Klebsiella_oxytoca_strain_KM57/09_NZ_JAPJKE010000056_gene_copy-1</t>
  </si>
  <si>
    <t>Klebsiella_oxytoca_strain_13KM1040_NZ_JAPJKF010000045_gene_copy-1</t>
  </si>
  <si>
    <t>Klebsiella_oxytoca_strain_KM24/09_NZ_JAPJKD010000052_gene_copy-1</t>
  </si>
  <si>
    <t>Klebsiella_oxytoca_strain_13KM0084_NZ_JAPJKG010000046_gene_copy-1</t>
  </si>
  <si>
    <t>Klebsiella_oxytoca_strain_15KM0222_NZ_JAPJKH010000053_gene_copy-1</t>
  </si>
  <si>
    <t>Klebsiella_oxytoca_strain_8212.48_NZ_JAPJKJ010000095_gene_copy-1</t>
  </si>
  <si>
    <t>Klebsiella_oxytoca_strain_S42_CRE27b_NZ_JAHLSX010000001_consensus-1</t>
  </si>
  <si>
    <t>Klebsiella_oxytoca_strain_AHC-6_NZ_CP098757_consensus-1</t>
  </si>
  <si>
    <t>Klebsiella_oxytoca_strain_AHC-6_NZ_CP098757_consensus-2</t>
  </si>
  <si>
    <t>Klebsiella_oxytoca_strain_CPO534_NZ_JARTMD020000001_consensus-1</t>
  </si>
  <si>
    <t>Klebsiella_oxytoca_strain_NMI253_19_NZ_JATAUB020000001_consensus-1</t>
  </si>
  <si>
    <t>Klebsiella_oxytoca_strain_NMI2990_17_NZ_CP129616_consensus-1</t>
  </si>
  <si>
    <t>Klebsiella_oxytoca_strain_NMI5820_12_NZ_JATAWR010000047_gene_copy-1</t>
  </si>
  <si>
    <t>Klebsiella_oxytoca_strain_NMI2092_09_NZ_JATAXJ020000001_consensus-1</t>
  </si>
  <si>
    <t>Klebsiella_oxytoca_strain_RSM6774_NZ_CP130256_gene_copy-1</t>
  </si>
  <si>
    <t>Klebsiella_oxytoca_strain_RSM5034_NZ_CP130582_gene_copy-1</t>
  </si>
  <si>
    <t>Klebsiella_oxytoca_strain_HD2641_NZ_JAQSLH010000051_gene_copy-1</t>
  </si>
  <si>
    <t>Klebsiella_oxytoca_strain_SRY435_NZ_CP138718_consensus-1</t>
  </si>
  <si>
    <t>Klebsiella_oxytoca_strain_86_NZ_CP138757_consensus-1</t>
  </si>
  <si>
    <t>Klebsiella_oxytoca_strain_45_NZ_CP138767_consensus-1</t>
  </si>
  <si>
    <t>Klebsiella_oxytoca_strain_2023EL-01221_NZ_JAXUDJ010000055_gene_copy-1</t>
  </si>
  <si>
    <t>Klebsiella_oxytoca_strain_KO190245_NZ_CP144730_consensus-1</t>
  </si>
  <si>
    <t>Klebsiella_oxytoca_strain_CDS0301_NZ_JATACO010000071_gene_copy-1</t>
  </si>
  <si>
    <t>Klebsiella_oxytoca_strain_CDS7405_NZ_JATAJP010000070_gene_copy-1</t>
  </si>
  <si>
    <t>Klebsiella_oxytoca_strain_SCPM-O-B-10693_NZ_JBBMSF010000038_gene_copy-1</t>
  </si>
  <si>
    <t>Klebsiella_oxytoca_strain_SCPM-O-B-10650_NZ_JBBMSR010000042_gene_copy-1</t>
  </si>
  <si>
    <t>Klebsiella_oxytoca_strain_CDS0301_NZ_JAYDVV010000071_gene_copy-1</t>
  </si>
  <si>
    <t>Klebsiella_oxytoca_strain_2024CK-00609_NZ_CP166429_consensus-1</t>
  </si>
  <si>
    <t>Klebsiella_oxytoca_strain_CLA-MB-H007_NZ_JBBNOX010000046_gene_copy-1</t>
  </si>
  <si>
    <t>Klebsiella_oxytoca_strain_KN_NZ_CP158459_consensus-1</t>
  </si>
  <si>
    <t>Klebsiella_oxytoca_strain_ST30KO2_NZ_JBBFQG010000001_consensus-1</t>
  </si>
  <si>
    <t>Klebsiella_oxytoca_strain_ST30KO2_NZ_JBBFQG010000001_consensus-2</t>
  </si>
  <si>
    <t>Klebsiella_oxytoca_strain_ST176KO1_NZ_JBBFWN010000001_consensus-1</t>
  </si>
  <si>
    <t>Klebsiella_oxytoca_strain_ST176KO1_NZ_JBBFWN010000001_consensus-2</t>
  </si>
  <si>
    <t>Klebsiella_oxytoca_strain_ST176KO1_NZ_JBBFWN010000001_consensus-3</t>
  </si>
  <si>
    <t>Klebsiella_oxytoca_strain_ST30KO1_NZ_JBBFYB010000001_consensus-1</t>
  </si>
  <si>
    <t>Klebsiella_oxytoca_strain_ST30KO3_NZ_JBBFYZ010000001_consensus-1</t>
  </si>
  <si>
    <t>Klebsiella_oxytoca_strain_ST30KO3_NZ_JBBFYZ010000001_consensus-2</t>
  </si>
  <si>
    <t>Klebsiella_oxytoca_strain_Kox-78_NZ_JBGREA010000046_gene_copy-1</t>
  </si>
  <si>
    <t>Klebsiella_oxytoca_strain_3238_NZ_CP169719_consensus-1</t>
  </si>
  <si>
    <t>Klebsiella_oxytoca_strain_2880STDY5682672_NZ_FLAE01000035_gene_copy-1</t>
  </si>
  <si>
    <t>Klebsiella_oxytoca_strain_2880STDY5682681_NZ_FKZL01000024_gene_copy-1</t>
  </si>
  <si>
    <t>Klebsiella_oxytoca_strain_2880STDY5682516_NZ_FKZB01000014_gene_copy-1</t>
  </si>
  <si>
    <t>Klebsiella_oxytoca_strain_2880STDY5682541_NZ_FKZV01000006_gene_copy-1</t>
  </si>
  <si>
    <t>Klebsiella_oxytoca_strain_2880STDY5682436_NZ_FLAD01000006_gene_copy-1</t>
  </si>
  <si>
    <t>Klebsiella_oxytoca_strain_2880STDY5682675_NZ_FKZJ01000004_gene_copy-1</t>
  </si>
  <si>
    <t>Klebsiella_oxytoca_strain_2880STDY5682743_NZ_FKZI01000049_gene_copy-1</t>
  </si>
  <si>
    <t>Klebsiella_oxytoca_strain_2880STDY5682456_NZ_FKZW01000059_gene_copy-1</t>
  </si>
  <si>
    <t>Klebsiella_oxytoca_strain_2880STDY5682490_NZ_FKYU01000051_gene_copy-1</t>
  </si>
  <si>
    <t>Klebsiella_oxytoca_strain_2880STDY5682710_NZ_FLAF01000009_gene_copy-1</t>
  </si>
  <si>
    <t>Klebsiella_oxytoca_strain_2880STDY5682506_NZ_FKYY01000032_gene_copy-1</t>
  </si>
  <si>
    <t>Klebsiella_oxytoca_strain_NCTC13775_NZ_UGJO01000002_consensus-2</t>
  </si>
  <si>
    <t>Klebsiella_oxytoca_strain_NCTC11356_NZ_LR133932_consensus-2</t>
  </si>
  <si>
    <t>Klebsiella_oxytoca_strain_NCTC13727_NZ_LR134333_consensus-1</t>
  </si>
  <si>
    <t>Klebsiella_oxytoca_strain_4928STDY7071294_NZ_CABGIA010000042_gene_copy-1</t>
  </si>
  <si>
    <t>Klebsiella_oxytoca_strain_4928STDY7071293_NZ_CABGKK010000046_gene_copy-1</t>
  </si>
  <si>
    <t>Klebsiella_oxytoca_strain_4928STDY7071478_NZ_CABGPE010000041_gene_copy-1</t>
  </si>
  <si>
    <t>Klebsiella_oxytoca_strain_4928STDY7071547_NZ_CABGRI010000045_gene_copy-1</t>
  </si>
  <si>
    <t>Klebsiella_oxytoca_strain_4928STDY7387694_NZ_CABHCR010000084_gene_copy-1</t>
  </si>
  <si>
    <t>Klebsiella_oxytoca_strain_4928STDY7387745_NZ_CABHEV010000011_gene_copy-1</t>
  </si>
  <si>
    <t>Klebsiella_oxytoca_strain_4928STDY7071102_NZ_CABHJS010000031_gene_copy-1</t>
  </si>
  <si>
    <t>Klebsiella_oxytoca_isolate_145_NZ_CAJNRP010000001_consensus-1</t>
  </si>
  <si>
    <t>Klebsiella_oxytoca_isolate_145_NZ_OW967374_consensus-1</t>
  </si>
  <si>
    <t>Klebsiella_oxytoca_isolate_36_NZ_CAJOWL010000001_consensus-1</t>
  </si>
  <si>
    <t>Klebsiella_oxytoca_isolate_36_NZ_OW969659_consensus-1</t>
  </si>
  <si>
    <t>Klebsiella_oxytoca_strain_ARGID_29498_NZ_CAKLPG010000001_consensus-1</t>
  </si>
  <si>
    <t>Klebsiella_oxytoca_isolate_kreshist0062_NZ_CAXLPJ010000001_consensus-1</t>
  </si>
  <si>
    <t>Klebsiella_oxytoca_isolate_kreshist0061_NZ_CAXLPL010000001_consensus-1</t>
  </si>
  <si>
    <t>Klebsiella_oxytoca_isolate_kreshist0068_NZ_CAXLPM010000001_consensus-1</t>
  </si>
  <si>
    <t>Klebsiella_oxytoca_MGH_42_NZ_CAXSZK010000005_gene_copy-1</t>
  </si>
  <si>
    <t>Klebsiella_oxytoca_strain_2880STDY5682786_NZ_FLAI01000006_gene_copy-1</t>
  </si>
  <si>
    <t>Klebsiella_michiganensis_strain_1060_21_NZ_JAOCNS020000001_consensus-1</t>
  </si>
  <si>
    <t>Klebsiella_michiganensis_strain_BD-50-Km_NZ_CP061930_consensus-2</t>
  </si>
  <si>
    <t>Klebsiella_grimontii_strain_NY3_NZ_CP079754_consensus-1</t>
  </si>
  <si>
    <t>Klebsiella_michiganensis_strain_4928STDY7071172_NZ_CABGWL010000038_gene_copy-1</t>
  </si>
  <si>
    <t>Klebsiella_michiganensis_strain_M82255_NZ_CP035214_consensus-2</t>
  </si>
  <si>
    <t>Klebsiella_michiganensis_strain_Kox58_NZ_CP089395_consensus-4</t>
  </si>
  <si>
    <t>Klebsiella_michiganensis_strain_Kox58_NZ_CP089395_consensus-5</t>
  </si>
  <si>
    <t>Klebsiella_pasteurii_strain_Kox205_NZ_CP089403_consensus-2</t>
  </si>
  <si>
    <t>Klebsiella_pasteurii_strain_Kox205_NZ_CP089403_consensus-3</t>
  </si>
  <si>
    <t>Klebsiella_pasteurii_strain_Kox205_NZ_CP089403_consensus-1</t>
  </si>
  <si>
    <t>Klebsiella_michiganensis_strain_K5-3_NZ_CP106838_consensus-5</t>
  </si>
  <si>
    <t>Klebsiella_spallanzanii_isolate_SB6411_NZ_CABGGS010000012_gene_copy-1</t>
  </si>
  <si>
    <t>Klebsiella_grimontii_strain_4928STDY7071144_NZ_CABGVY010000033_gene_copy-1</t>
  </si>
  <si>
    <t>Klebsiella_grimontii_strain_93_NZ_JBFPGH010000043_gene_copy-1</t>
  </si>
  <si>
    <t>Klebsiella_michiganensis_strain_Oct-42_NZ_JH603153_consensus-2</t>
  </si>
  <si>
    <t>Klebsiella_spallanzanii_isolate_SB6408_NZ_CABGHF010000006_gene_copy-1</t>
  </si>
  <si>
    <t>Klebsiella_grimontii_strain_RHBSTW-00165_NZ_CP055364_consensus-1</t>
  </si>
  <si>
    <t>Klebsiella_grimontii_strain_KOX_NZ_CP067433_consensus-3</t>
  </si>
  <si>
    <t>Klebsiella_grimontii_strain_620273821510-17_NZ_VNTA01000090_gene_copy-1</t>
  </si>
  <si>
    <t>Klebsiella_grimontii_strain_12-19119-21_NZ_JAWDFZ010000028_gene_copy-1</t>
  </si>
  <si>
    <t>Klebsiella_grimontii_strain_4928STDY7071327_NZ_CABGLA010000005_gene_copy-1</t>
  </si>
  <si>
    <t>Klebsiella_grimontii_strain_4928STDY7071404_NZ_CABGMV010000048_gene_copy-1</t>
  </si>
  <si>
    <t>Klebsiella_michiganensis_strain_THO-011_NZ_AP022547_consensus-1</t>
  </si>
  <si>
    <t>Klebsiella_michiganensis_strain_3T412C_NZ_MPJL01000056_gene_copy-1</t>
  </si>
  <si>
    <t>Klebsiella_michiganensis_strain_LDS17_NZ_CP065338_consensus-2</t>
  </si>
  <si>
    <t>Klebsiella_michiganensis_strain_LDS17_NZ_CP065338_consensus-3</t>
  </si>
  <si>
    <t>Klebsiella_michiganensis_strain_K5-3_NZ_CP106838_consensus-1</t>
  </si>
  <si>
    <t>Klebsiella_michiganensis_strain_K5-3_NZ_CP106838_consensus-2</t>
  </si>
  <si>
    <t>Klebsiella_michiganensis_strain_K5-3_NZ_CP106838_consensus-3</t>
  </si>
  <si>
    <t>Klebsiella_michiganensis_strain_CCRI-24235_NZ_CP081351_consensus-1</t>
  </si>
  <si>
    <t>Klebsiella_michiganensis_strain_NUBL-17187_NZ_BQUL01000090_gene_copy-1</t>
  </si>
  <si>
    <t>Klebsiella_michiganensis_strain_K5-3_NZ_CP106838_consensus-4</t>
  </si>
  <si>
    <t>Klebsiella_michiganensis_strain_MGH_NZ_KK036954_consensus-1</t>
  </si>
  <si>
    <t>Klebsiella_michiganensis_strain_MGH_NZ_KK036955_consensus-2</t>
  </si>
  <si>
    <t>Klebsiella_michiganensis_H1g_Contig53_NZ_AYMI01000052_gene_copy-1</t>
  </si>
  <si>
    <t>Klebsiella_michiganensis_strain_R8A_NZ_JNCH01000064_gene_copy-1</t>
  </si>
  <si>
    <t>Klebsiella_michiganensis_strain_FDAARGOS_66_NZ_JTBQ01000003_consensus-1</t>
  </si>
  <si>
    <t>Klebsiella_michiganensis_strain_FDAARGOS_66_NZ_JTBQ02000003_consensus-1</t>
  </si>
  <si>
    <t>Klebsiella_michiganensis_strain_MGH87_NZ_KQ088024_consensus-1</t>
  </si>
  <si>
    <t>Klebsiella_michiganensis_strain_MGH87_NZ_KQ088025_consensus-2</t>
  </si>
  <si>
    <t>Klebsiella_michiganensis_strain_GY84G39_NZ_LDZM01000065_gene_copy-1</t>
  </si>
  <si>
    <t>Klebsiella_michiganensis_strain_1113_KOXY_NZ_JWCT01000033_gene_copy-1</t>
  </si>
  <si>
    <t>Klebsiella_michiganensis_strain_337_KOXY_NZ_JVLB01000405_consensus-1</t>
  </si>
  <si>
    <t>Klebsiella_michiganensis_strain_345_KOXY_NZ_JVKS01000332_consensus-1</t>
  </si>
  <si>
    <t>Klebsiella_michiganensis_strain_793_KOXY_NZ_JUSQ01000093_gene_copy-1</t>
  </si>
  <si>
    <t>Klebsiella_michiganensis_strain_CAV1755_NZ_MRWY01000008_consensus-2</t>
  </si>
  <si>
    <t>Klebsiella_michiganensis_strain_97_38_NZ_MPJB01000122_gene_copy-1</t>
  </si>
  <si>
    <t>Klebsiella_michiganensis_strain_K1439_NZ_NPHU01000044_gene_copy-1</t>
  </si>
  <si>
    <t>Klebsiella_michiganensis_strain_SCKM020008_NZ_NWEF01000079_gene_copy-1</t>
  </si>
  <si>
    <t>Klebsiella_michiganensis_strain_YD358_NZ_PGIP01000123_gene_copy-1</t>
  </si>
  <si>
    <t>Klebsiella_michiganensis_strain_YDC736-2_NZ_PGIL01000074_gene_copy-1</t>
  </si>
  <si>
    <t>Klebsiella_michiganensis_strain_KONIH10_NZ_PQKO01000085_gene_copy-1</t>
  </si>
  <si>
    <t>Klebsiella_michiganensis_strain_DSM_NZ_PRDB01000001_consensus-1</t>
  </si>
  <si>
    <t>Klebsiella_michiganensis_strain_DSM_NZ_PRDB01000001_consensus-2</t>
  </si>
  <si>
    <t>Klebsiella_michiganensis_strain_DSM_NZ_PRDB01000004_consensus-3</t>
  </si>
  <si>
    <t>Klebsiella_michiganensis_strain_AR375_NZ_CP029141_consensus-2</t>
  </si>
  <si>
    <t>Klebsiella_michiganensis_strain_AR375_NZ_CP029141_consensus-3</t>
  </si>
  <si>
    <t>Klebsiella_grimontii_strain_WCHKG020121_NZ_QBDY01000136_gene_copy-1</t>
  </si>
  <si>
    <t>Klebsiella_michiganensis_strain_IS1015-72_NZ_QDDS01000084_gene_copy-1</t>
  </si>
  <si>
    <t>Klebsiella_michiganensis_strain_1016942_NZ_RDRD01000358_gene_copy-1</t>
  </si>
  <si>
    <t>Klebsiella_michiganensis_strain_GEO_33_Up_A_NZ_QKPB01000223_gene_copy-1</t>
  </si>
  <si>
    <t>Klebsiella_michiganensis_strain_GEO_49_Down_A_NZ_QKOQ01000138_gene_copy-1</t>
  </si>
  <si>
    <t>Klebsiella_grimontii_strain_SS141_NZ_CP044527_consensus-1</t>
  </si>
  <si>
    <t>Klebsiella_michiganensis_strain_Kox37_NZ_RZJS01000090_gene_copy-1</t>
  </si>
  <si>
    <t>Klebsiella_michiganensis_strain_KNU07_NZ_CP041515_consensus-1</t>
  </si>
  <si>
    <t>Klebsiella_michiganensis_strain_KNU07_NZ_CP041515_consensus-2</t>
  </si>
  <si>
    <t>Klebsiella_michiganensis_strain_P049A_NZ_QFUG01000095_gene_copy-1</t>
  </si>
  <si>
    <t>Klebsiella_grimontii_strain_P043G_NZ_QFVL01000008_gene_copy-1</t>
  </si>
  <si>
    <t>Klebsiella_grimontii_strain_K1_NZ_VTUJ01000022_gene_copy-1</t>
  </si>
  <si>
    <t>Klebsiella_grimontii_strain_K1_NZ_CP126593_consensus-1</t>
  </si>
  <si>
    <t>Klebsiella_grimontii_strain_K1_NZ_CP126593_consensus-2</t>
  </si>
  <si>
    <t>Klebsiella_michiganensis_strain_FDAARGOS_647_NZ_CP044109_consensus-1</t>
  </si>
  <si>
    <t>Klebsiella_michiganensis_strain_FDAARGOS_647_NZ_CP044109_consensus-2</t>
  </si>
  <si>
    <t>Klebsiella_michiganensis_strain_CCUG_NZ_VZPD01000075_gene_copy-1</t>
  </si>
  <si>
    <t>Klebsiella_michiganensis_strain_1305118_NZ_WUMF01000042_gene_copy-1</t>
  </si>
  <si>
    <t>Klebsiella_michiganensis_strain_F107_NZ_CP024643_consensus-1</t>
  </si>
  <si>
    <t>Klebsiella_michiganensis_strain_F107_NZ_CP024643_consensus-2</t>
  </si>
  <si>
    <t>Klebsiella_michiganensis_strain_BD177_NZ_CP048108_consensus-1</t>
  </si>
  <si>
    <t>Klebsiella_michiganensis_strain_BD177_NZ_CP048108_consensus-2</t>
  </si>
  <si>
    <t>Klebsiella_michiganensis_strain_AS012446_NZ_VLME01000006_gene_copy-1</t>
  </si>
  <si>
    <t>Klebsiella_michiganensis_strain_CRN_NZ_JABRVP010000147_gene_copy-1</t>
  </si>
  <si>
    <t>Klebsiella_michiganensis_strain_ZH142-C_NZ_JAAEIO010000068_gene_copy-1</t>
  </si>
  <si>
    <t>Klebsiella_grimontii_strain_RHBSTW-00054_NZ_CP055412_consensus-1</t>
  </si>
  <si>
    <t>Klebsiella_grimontii_strain_RHBSTW-00866_NZ_CP055309_consensus-1</t>
  </si>
  <si>
    <t>Klebsiella_grimontii_strain_RHBSTW-00555_NZ_CP055315_consensus-1</t>
  </si>
  <si>
    <t>Klebsiella_michiganensis_strain_RHBSTW-00409_NZ_CP055325_consensus-1</t>
  </si>
  <si>
    <t>Klebsiella_michiganensis_strain_RHBSTW-00167_NZ_CP058118_consensus-1</t>
  </si>
  <si>
    <t>Klebsiella_grimontii_strain_RHBSTW-00039_NZ_CP058180_consensus-1</t>
  </si>
  <si>
    <t>Klebsiella_michiganensis_strain_RHB20-C02_NZ_CP058212_consensus-1</t>
  </si>
  <si>
    <t>Klebsiella_michiganensis_strain_RHBSTW-00909_NZ_CP056136_consensus-1</t>
  </si>
  <si>
    <t>Klebsiella_grimontii_strain_RHBSTW-00634_NZ_CP056682_consensus-1</t>
  </si>
  <si>
    <t>Klebsiella_michiganensis_strain_RHBSTW-00676_NZ_CP055985_consensus-1</t>
  </si>
  <si>
    <t>Klebsiella_grimontii_strain_RHBSTW-00494_NZ_CP055991_consensus-1</t>
  </si>
  <si>
    <t>Klebsiella_michiganensis_strain_PS_Koxy4_NZ_VTQA01000088_gene_copy-1</t>
  </si>
  <si>
    <t>Klebsiella_michiganensis_strain_PS_Koxy4_NZ_CP113904_consensus-1</t>
  </si>
  <si>
    <t>Klebsiella_michiganensis_strain_PS_Koxy2_NZ_VTQB01000083_gene_copy-1</t>
  </si>
  <si>
    <t>Klebsiella_michiganensis_strain_PS_Koxy1_NZ_VTQC01000087_gene_copy-1</t>
  </si>
  <si>
    <t>Klebsiella_michiganensis_strain_PS_Koxy1_NZ_VTQC02000001_consensus-1</t>
  </si>
  <si>
    <t>Klebsiella_michiganensis_strain_RHB20-C01_NZ_JABXTO010000001_consensus-1</t>
  </si>
  <si>
    <t>Klebsiella_michiganensis_strain_KO13459-1_NZ_VKMF01000156_gene_copy-1</t>
  </si>
  <si>
    <t>Klebsiella_michiganensis_strain_KO14657_NZ_VKNN01000096_gene_copy-1</t>
  </si>
  <si>
    <t>Klebsiella_michiganensis_strain_KO16162_NZ_VKNM01000049_gene_copy-1</t>
  </si>
  <si>
    <t>Klebsiella_michiganensis_strain_KO13048_NZ_VKNQ01000030_gene_copy-1</t>
  </si>
  <si>
    <t>Klebsiella_michiganensis_strain_KO14641_NZ_VKNO01000075_gene_copy-1</t>
  </si>
  <si>
    <t>Klebsiella_michiganensis_strain_KO13137a_NZ_VKNP01000038_gene_copy-1</t>
  </si>
  <si>
    <t>Klebsiella_michiganensis_strain_KO13047_NZ_VKNR01000044_gene_copy-1</t>
  </si>
  <si>
    <t>Klebsiella_grimontii_strain_UCICRE-146_NZ_JACRQQ010000001_gene_copy-1</t>
  </si>
  <si>
    <t>Klebsiella_grimontii_strain_M5a1_NZ_CP063301_consensus-1</t>
  </si>
  <si>
    <t>Klebsiella_grimontii_strain_M5a1_NZ_CP063301_consensus-2</t>
  </si>
  <si>
    <t>Klebsiella_michiganensis_strain_CPE6_NZ_JACYGP010000007_consensus-1</t>
  </si>
  <si>
    <t>Klebsiella_michiganensis_strain_CPE6_NZ_JACYGP010000007_consensus-2</t>
  </si>
  <si>
    <t>Klebsiella_michiganensis_strain_CPE5_NZ_JACYGO010000010_consensus-1</t>
  </si>
  <si>
    <t>Klebsiella_michiganensis_strain_CPE5_NZ_JACYGO010000010_consensus-2</t>
  </si>
  <si>
    <t>Klebsiella_michiganensis_strain_KLO00030_NZ_JADRUG010000053_gene_copy-1</t>
  </si>
  <si>
    <t>Klebsiella_michiganensis_strain_KLO00031_NZ_JADRUF010000041_gene_copy-1</t>
  </si>
  <si>
    <t>Klebsiella_michiganensis_strain_KLO00019_NZ_JADRXA010000086_gene_copy-1</t>
  </si>
  <si>
    <t>Klebsiella_michiganensis_strain_KLO00023_NZ_JADRUI010000001_consensus-1</t>
  </si>
  <si>
    <t>Klebsiella_michiganensis_strain_KLO00018_NZ_JADRUJ010000046_gene_copy-1</t>
  </si>
  <si>
    <t>Klebsiella_michiganensis_strain_KLO00015_NZ_JADRUL010000001_consensus-1</t>
  </si>
  <si>
    <t>Klebsiella_michiganensis_strain_KLO00012_NZ_JADRUN010000076_gene_copy-1</t>
  </si>
  <si>
    <t>Klebsiella_michiganensis_strain_KLO00011_NZ_JADRUO010000080_gene_copy-1</t>
  </si>
  <si>
    <t>Klebsiella_michiganensis_strain_KLO00010_NZ_JADRUP010000069_gene_copy-1</t>
  </si>
  <si>
    <t>Klebsiella_michiganensis_strain_KLO00005_NZ_JADRUQ010000088_gene_copy-1</t>
  </si>
  <si>
    <t>Klebsiella_michiganensis_strain_Lac4_NZ_JADWYL010000067_gene_copy-1</t>
  </si>
  <si>
    <t>Klebsiella_michiganensis_strain_7525_NZ_CP065474_consensus-1</t>
  </si>
  <si>
    <t>Klebsiella_michiganensis_strain_KA43_C_NZ_WMOS01000084_gene_copy-1</t>
  </si>
  <si>
    <t>Klebsiella_michiganensis_strain_KO99_C_NZ_WMOT01000063_gene_copy-1</t>
  </si>
  <si>
    <t>Klebsiella_grimontii_strain_KO10_C_NZ_WMOY01000029_gene_copy-1</t>
  </si>
  <si>
    <t>Klebsiella_michiganensis_strain_KO7_H_NZ_WMOZ01000060_gene_copy-1</t>
  </si>
  <si>
    <t>Klebsiella_grimontii_strain_KOX_NZ_CP067433_consensus-2</t>
  </si>
  <si>
    <t>Klebsiella_michiganensis_strain_KLEB011_NZ_JAEQMJ010000080_gene_copy-1</t>
  </si>
  <si>
    <t>Klebsiella_michiganensis_strain_KLEB016_NZ_JAERPT010000070_gene_copy-1</t>
  </si>
  <si>
    <t>Klebsiella_michiganensis_strain_KLEB015_NZ_JAERPU010000104_gene_copy-1</t>
  </si>
  <si>
    <t>Klebsiella_michiganensis_strain_CPO116_NZ_JAETVA010000001_consensus-1</t>
  </si>
  <si>
    <t>Klebsiella_michiganensis_strain_KO45182_NZ_JAFIQE010000001_consensus-1</t>
  </si>
  <si>
    <t>Klebsiella_michiganensis_strain_KO45182_NZ_JAFIQE010000001_consensus-3</t>
  </si>
  <si>
    <t>Klebsiella_michiganensis_strain_12084_NZ_CP072119_consensus-1</t>
  </si>
  <si>
    <t>Klebsiella_michiganensis_strain_LDS17_NZ_CP065338_consensus-1</t>
  </si>
  <si>
    <t>Klebsiella_michiganensis_strain_X2-1_NZ_CP051427_consensus-2</t>
  </si>
  <si>
    <t>Klebsiella_grimontii_strain_2481359_NZ_CP067380_consensus-1</t>
  </si>
  <si>
    <t>Klebsiella_grimontii_strain_5512.56_NZ_CP067391_consensus-1</t>
  </si>
  <si>
    <t>Klebsiella_michiganensis_strain_20-MO00090-0_NZ_JABJXH010000096_gene_copy-1</t>
  </si>
  <si>
    <t>Klebsiella_michiganensis_strain_20-MO00090-1_NZ_JABJXI010000101_gene_copy-1</t>
  </si>
  <si>
    <t>Klebsiella_michiganensis_strain_SCPM-O-B-9255_NZ_JAGRYW010000054_gene_copy-1</t>
  </si>
  <si>
    <t>Klebsiella_michiganensis_strain_SCPM-O-B-9252_NZ_JAGRYZ010000092_gene_copy-1</t>
  </si>
  <si>
    <t>Klebsiella_michiganensis_strain_SCPM-O-B-9251_NZ_JAGRZA010000063_gene_copy-1</t>
  </si>
  <si>
    <t>Klebsiella_pasteurii_strain_Sb-24_NZ_CP073236_consensus-1</t>
  </si>
  <si>
    <t>Klebsiella_michiganensis_strain_CZ598_NZ_CP073305_consensus-1</t>
  </si>
  <si>
    <t>Klebsiella_michiganensis_strain_CZ598_NZ_CP073305_consensus-2</t>
  </si>
  <si>
    <t>Klebsiella_michiganensis_strain_Survcare371_NZ_JAFHGN010000089_gene_copy-1</t>
  </si>
  <si>
    <t>Klebsiella_michiganensis_strain_Survcare365_NZ_JAFHGH010000366_gene_copy-1</t>
  </si>
  <si>
    <t>Klebsiella_michiganensis_strain_NRZ-41473_NZ_JAFHOQ010000045_gene_copy-1</t>
  </si>
  <si>
    <t>Klebsiella_michiganensis_strain_NRZ-36109_NZ_JAFHNP010000119_gene_copy-1</t>
  </si>
  <si>
    <t>Klebsiella_michiganensis_strain_Survcare276_NZ_JAFIAS010000093_gene_copy-1</t>
  </si>
  <si>
    <t>Klebsiella_michiganensis_strain_Survcare124_NZ_JAFHWD010000072_gene_copy-1</t>
  </si>
  <si>
    <t>Klebsiella_michiganensis_strain_Colony483_NZ_CP080008_consensus-1</t>
  </si>
  <si>
    <t>Klebsiella_michiganensis_strain_Colony483_NZ_CP080008_consensus-2</t>
  </si>
  <si>
    <t>Klebsiella_michiganensis_strain_Colony517_NZ_CP080009_consensus-1</t>
  </si>
  <si>
    <t>Klebsiella_michiganensis_strain_Colony517_NZ_CP080009_consensus-2</t>
  </si>
  <si>
    <t>Klebsiella_michiganensis_strain_Colony351_NZ_CP080010_consensus-1</t>
  </si>
  <si>
    <t>Klebsiella_michiganensis_strain_Colony351_NZ_CP080010_consensus-2</t>
  </si>
  <si>
    <t>Klebsiella_michiganensis_strain_CVUAS_NZ_NKTR01000133_gene_copy-1</t>
  </si>
  <si>
    <t>Klebsiella_michiganensis_strain_CVUAS_NZ_NKTP01000131_gene_copy-1</t>
  </si>
  <si>
    <t>Klebsiella_grimontii_strain_CVUAS_NZ_VYHY01000044_gene_copy-1</t>
  </si>
  <si>
    <t>Klebsiella_michiganensis_strain_CVUAS_NZ_PIZW01000211_gene_copy-1</t>
  </si>
  <si>
    <t>Klebsiella_michiganensis_strain_CVUAS_NZ_QNRD01000087_gene_copy-1</t>
  </si>
  <si>
    <t>Klebsiella_michiganensis_strain_Y18_NZ_JAASKQ010000057_gene_copy-1</t>
  </si>
  <si>
    <t>Klebsiella_michiganensis_strain_Y16_NZ_JAASKO010000016_gene_copy-1</t>
  </si>
  <si>
    <t>Klebsiella_michiganensis_strain_CCRI-24235_NZ_CP081351_consensus-2</t>
  </si>
  <si>
    <t>Klebsiella_michiganensis_strain_141125-16_NZ_VNNN01000126_gene_copy-1</t>
  </si>
  <si>
    <t>Klebsiella_michiganensis_strain_DSM_NZ_VNWI01000061_gene_copy-1</t>
  </si>
  <si>
    <t>Klebsiella_grimontii_strain_804720-15_NZ_VNVV01000112_gene_copy-1</t>
  </si>
  <si>
    <t>Klebsiella_michiganensis_strain_720807-16_NZ_VNVF01000159_gene_copy-1</t>
  </si>
  <si>
    <t>Klebsiella_grimontii_strain_710455-17_NZ_VNUQ01000058_gene_copy-1</t>
  </si>
  <si>
    <t>Klebsiella_grimontii_strain_710322-17_NZ_VNUP01000072_gene_copy-1</t>
  </si>
  <si>
    <t>Klebsiella_michiganensis_strain_710217-17_NZ_VNUO01000074_gene_copy-1</t>
  </si>
  <si>
    <t>Klebsiella_michiganensis_strain_707154-17_NZ_VNUF01000146_gene_copy-1</t>
  </si>
  <si>
    <t>Klebsiella_michiganensis_strain_705849-17_NZ_VNUB01000052_gene_copy-1</t>
  </si>
  <si>
    <t>Klebsiella_michiganensis_strain_705823-17_NZ_VNUA01000098_gene_copy-1</t>
  </si>
  <si>
    <t>Klebsiella_grimontii_strain_700466-17_NZ_VNTJ01000047_gene_copy-1</t>
  </si>
  <si>
    <t>Klebsiella_michiganensis_strain_620286643710_NZ_VNTG01000130_gene_copy-1</t>
  </si>
  <si>
    <t>Klebsiella_michiganensis_strain_620278998915_NZ_VNTC01000051_gene_copy-1</t>
  </si>
  <si>
    <t>Klebsiella_grimontii_strain_620279031217_NZ_VNTD01000057_gene_copy-1</t>
  </si>
  <si>
    <t>Klebsiella_michiganensis_strain_620277132808_NZ_VNTB01000089_gene_copy-1</t>
  </si>
  <si>
    <t>Klebsiella_michiganensis_strain_620267602911_NZ_VNSX01000075_gene_copy-1</t>
  </si>
  <si>
    <t>Klebsiella_michiganensis_strain_620272244309_NZ_VNSZ01000090_gene_copy-1</t>
  </si>
  <si>
    <t>Klebsiella_michiganensis_strain_620263865211_NZ_VNSU01000103_gene_copy-1</t>
  </si>
  <si>
    <t>Klebsiella_grimontii_strain_620259814713-17_NZ_VNSM01000072_gene_copy-1</t>
  </si>
  <si>
    <t>Klebsiella_grimontii_strain_620262140113_NZ_VNSP01000080_gene_copy-1</t>
  </si>
  <si>
    <t>Klebsiella_grimontii_strain_620257851413_NZ_VNSK01000043_gene_copy-1</t>
  </si>
  <si>
    <t>Klebsiella_michiganensis_strain_620256896681_NZ_VNSJ01000077_gene_copy-1</t>
  </si>
  <si>
    <t>Klebsiella_grimontii_strain_620256532320_NZ_VNSI01000048_gene_copy-1</t>
  </si>
  <si>
    <t>Klebsiella_michiganensis_strain_620203084113_NZ_VNSF01000075_gene_copy-1</t>
  </si>
  <si>
    <t>Klebsiella_michiganensis_strain_603572-17_NZ_VNRJ01000073_gene_copy-1</t>
  </si>
  <si>
    <t>Klebsiella_michiganensis_strain_602734-17_NZ_VNRI01000087_gene_copy-1</t>
  </si>
  <si>
    <t>Klebsiella_grimontii_strain_502988-17_NZ_VNRE01000053_gene_copy-1</t>
  </si>
  <si>
    <t>Klebsiella_michiganensis_strain_501671-17_NZ_VNQV01000122_gene_copy-1</t>
  </si>
  <si>
    <t>Klebsiella_michiganensis_strain_500137-17_NZ_VNQT01000087_gene_copy-1</t>
  </si>
  <si>
    <t>Klebsiella_grimontii_strain_500013-17_NZ_VNQS01000093_gene_copy-1</t>
  </si>
  <si>
    <t>Klebsiella_grimontii_strain_402620-12_NZ_VNPO01000137_gene_copy-1</t>
  </si>
  <si>
    <t>Klebsiella_grimontii_strain_402496-14_NZ_VNPM01000094_gene_copy-1</t>
  </si>
  <si>
    <t>Klebsiella_michiganensis_strain_400041-17_NZ_VNOC01000068_gene_copy-1</t>
  </si>
  <si>
    <t>Klebsiella_grimontii_strain_170079723-17_NZ_VNNQ01000149_gene_copy-1</t>
  </si>
  <si>
    <t>Klebsiella_grimontii_strain_170067317-17_NZ_VNNO01000101_gene_copy-1</t>
  </si>
  <si>
    <t>Klebsiella_michiganensis_strain_126192-17_NZ_VNMX01000061_gene_copy-1</t>
  </si>
  <si>
    <t>Klebsiella_michiganensis_strain_109680-17_NZ_VNMN01000088_gene_copy-1</t>
  </si>
  <si>
    <t>Klebsiella_michiganensis_strain_BEITU-N172_NZ_JACLVI010000066_gene_copy-1</t>
  </si>
  <si>
    <t>Klebsiella_michiganensis_strain_53828CZ_NZ_CP085764_consensus-1</t>
  </si>
  <si>
    <t>Klebsiella_michiganensis_strain_53828CZ_NZ_CP085764_consensus-2</t>
  </si>
  <si>
    <t>Klebsiella_michiganensis_strain_8-1_NZ_CP089448_consensus-1</t>
  </si>
  <si>
    <t>Klebsiella_michiganensis_strain_KM41_NZ_CP090078_consensus-1</t>
  </si>
  <si>
    <t>Klebsiella_michiganensis_strain_KM41_NZ_CP090078_consensus-2</t>
  </si>
  <si>
    <t>Klebsiella_michiganensis_strain_INSAq73_NZ_JAKCMN010000114_gene_copy-1</t>
  </si>
  <si>
    <t>Klebsiella_michiganensis_strain_MIN-086_NZ_CP086124_consensus-1</t>
  </si>
  <si>
    <t>Klebsiella_michiganensis_strain_B199A_NZ_JAKSGB010000049_gene_copy-1</t>
  </si>
  <si>
    <t>Klebsiella_michiganensis_strain_E2_NZ_JAKPCC010000041_gene_copy-1</t>
  </si>
  <si>
    <t>Klebsiella_grimontii_strain_AGK0678_NZ_JAKWGI010000015_gene_copy-1</t>
  </si>
  <si>
    <t>Klebsiella_grimontii_strain_AGK0556_NZ_JAKWHF010000008_gene_copy-1</t>
  </si>
  <si>
    <t>Klebsiella_grimontii_strain_AGK0569_NZ_JAKWHE010000078_gene_copy-1</t>
  </si>
  <si>
    <t>Klebsiella_grimontii_strain_AGK0542_NZ_JAKWHG010000041_gene_copy-1</t>
  </si>
  <si>
    <t>Klebsiella_grimontii_strain_AGK0540_NZ_JAKWHI010000019_gene_copy-1</t>
  </si>
  <si>
    <t>Klebsiella_grimontii_strain_LC-1303-2020_NZ_CP091752_consensus-1</t>
  </si>
  <si>
    <t>Klebsiella_michiganensis_strain_K342_NZ_CP093010_consensus-1</t>
  </si>
  <si>
    <t>Klebsiella_michiganensis_strain_CCBH27439_NZ_JALLLX010000105_gene_copy-1</t>
  </si>
  <si>
    <t>Klebsiella_michiganensis_strain_K254_NZ_CP095761_consensus-1</t>
  </si>
  <si>
    <t>Klebsiella_grimontii_strain_LH87-a_NZ_CP100482_consensus-1</t>
  </si>
  <si>
    <t>Klebsiella_michiganensis_strain_LH71_NZ_CP100497_consensus-1</t>
  </si>
  <si>
    <t>Klebsiella_michiganensis_strain_LH71_NZ_CP100497_consensus-2</t>
  </si>
  <si>
    <t>Klebsiella_michiganensis_strain_HOBD-7_NZ_CP092828_consensus-1</t>
  </si>
  <si>
    <t>Klebsiella_michiganensis_strain_HOBD-7_NZ_CP092828_consensus-2</t>
  </si>
  <si>
    <t>Klebsiella_grimontii_strain_MIR_NZ_JANTNQ010000073_gene_copy-1</t>
  </si>
  <si>
    <t>Klebsiella_michiganensis_strain_BSI-KPN166_NZ_CP102103_consensus-2</t>
  </si>
  <si>
    <t>Klebsiella_michiganensis_strain_MX581_NZ_CP110123_consensus-1</t>
  </si>
  <si>
    <t>Klebsiella_michiganensis_strain_NUBL-21980_NZ_BQUK01000065_gene_copy-1</t>
  </si>
  <si>
    <t>Klebsiella_grimontii_strain_46493_NZ_JAKSEQ010000065_gene_copy-1</t>
  </si>
  <si>
    <t>Klebsiella_michiganensis_strain_MX518_NZ_JAPCZD010000056_gene_copy-1</t>
  </si>
  <si>
    <t>Klebsiella_michiganensis_strain_1060_21_NZ_JAOCNS010000065_gene_copy-1</t>
  </si>
  <si>
    <t>Klebsiella_michiganensis_strain_1060_21_NZ_JAOCNS020000001_consensus-2</t>
  </si>
  <si>
    <t>Klebsiella_michiganensis_strain_15A0136_NZ_JAPJJE010000061_gene_copy-1</t>
  </si>
  <si>
    <t>Klebsiella_pasteurii_strain_15Km1352_NZ_JAPJJB010000031_gene_copy-1</t>
  </si>
  <si>
    <t>Klebsiella_michiganensis_strain_ZH142-C_NZ_JAPJJH010000053_gene_copy-1</t>
  </si>
  <si>
    <t>Klebsiella_michiganensis_strain_17KM0578_NZ_JAPJJG010000066_gene_copy-1</t>
  </si>
  <si>
    <t>Klebsiella_michiganensis_strain_7202.3_NZ_JAPJJZ010000042_gene_copy-1</t>
  </si>
  <si>
    <t>Klebsiella_michiganensis_strain_8011.16_NZ_JAPJKB010000064_gene_copy-1</t>
  </si>
  <si>
    <t>Klebsiella_michiganensis_strain_1312240753_NZ_JAPJKK010000044_gene_copy-1</t>
  </si>
  <si>
    <t>Klebsiella_michiganensis_strain_5401.38_NZ_JAPJKL010000043_gene_copy-1</t>
  </si>
  <si>
    <t>Klebsiella_michiganensis_strain_7907.29_NZ_JAPJKM010000049_gene_copy-1</t>
  </si>
  <si>
    <t>Klebsiella_michiganensis_strain_X_33_NZ_JAIUCN010000001_consensus-2</t>
  </si>
  <si>
    <t>Klebsiella_michiganensis_strain_S17_CRE17_NZ_JAHBNO010000001_consensus-1</t>
  </si>
  <si>
    <t>Klebsiella_michiganensis_strain_2022CK-00497_NZ_CP114156_consensus-1</t>
  </si>
  <si>
    <t>Klebsiella_michiganensis_strain_2022CK-00497_NZ_CP114156_consensus-2</t>
  </si>
  <si>
    <t>Klebsiella_michiganensis_strain_2022CK-00496_NZ_CP114149_consensus-2</t>
  </si>
  <si>
    <t>Klebsiella_michiganensis_strain_NR2144_NZ_JAIPKO010000001_consensus-1</t>
  </si>
  <si>
    <t>Klebsiella_michiganensis_strain_S4_CRE4_NZ_CP074449_consensus-1</t>
  </si>
  <si>
    <t>Klebsiella_michiganensis_strain_2563_NZ_CP116214_consensus-1</t>
  </si>
  <si>
    <t>Klebsiella_grimontii_strain_2022CK-00781_NZ_CP117730_consensus-1</t>
  </si>
  <si>
    <t>Klebsiella_michiganensis_strain_2020CK-00215_NZ_CP117853_consensus-1</t>
  </si>
  <si>
    <t>Klebsiella_michiganensis_strain_2020CK-00215_NZ_CP117853_consensus-2</t>
  </si>
  <si>
    <t>Klebsiella_grimontii_strain_2020CK-00211_NZ_CP118189_consensus-2</t>
  </si>
  <si>
    <t>Klebsiella_grimontii_strain_YWC001_NZ_CP118223_consensus-1</t>
  </si>
  <si>
    <t>Klebsiella_grimontii_strain_FR_NZ_JARANO010000023_gene_copy-1</t>
  </si>
  <si>
    <t>Klebsiella_pasteurii_strain_FR_NZ_JARANL010000049_gene_copy-1</t>
  </si>
  <si>
    <t>Klebsiella_pasteurii_strain_FR_NZ_JARANM010000045_gene_copy-1</t>
  </si>
  <si>
    <t>Klebsiella_grimontii_strain_FR_NZ_JARANQ010000024_gene_copy-1</t>
  </si>
  <si>
    <t>Klebsiella_pasteurii_strain_FR_NZ_JARANN010000047_gene_copy-1</t>
  </si>
  <si>
    <t>Klebsiella_grimontii_strain_FR_NZ_JARANR010000025_gene_copy-1</t>
  </si>
  <si>
    <t>Klebsiella_grimontii_strain_FR_NZ_JARANS010000024_gene_copy-1</t>
  </si>
  <si>
    <t>Klebsiella_michiganensis_strain_FR_NZ_JARANH010000043_gene_copy-1</t>
  </si>
  <si>
    <t>Klebsiella_michiganensis_strain_FR_NZ_JARANG010000046_gene_copy-1</t>
  </si>
  <si>
    <t>Klebsiella_michiganensis_strain_FR_NZ_JARANF010000038_gene_copy-1</t>
  </si>
  <si>
    <t>Klebsiella_michiganensis_strain_YZUMF202001_NZ_CP097554_consensus-1</t>
  </si>
  <si>
    <t>Klebsiella_michiganensis_strain_RHB20-SO-C02_NZ_CP099304_consensus-1</t>
  </si>
  <si>
    <t>Klebsiella_michiganensis_strain_RHB20-SO-C01_NZ_CP099306_consensus-1</t>
  </si>
  <si>
    <t>Klebsiella_pasteurii_strain_GD04085_NZ_JAOEBM010000072_gene_copy-1</t>
  </si>
  <si>
    <t>Klebsiella_michiganensis_strain_GD04079_NZ_JAOEBS010000085_gene_copy-1</t>
  </si>
  <si>
    <t>Klebsiella_grimontii_strain_GD04070_NZ_JAOECB010000102_gene_copy-1</t>
  </si>
  <si>
    <t>Klebsiella_grimontii_strain_GD04038_NZ_JAOEDH010000117_gene_copy-1</t>
  </si>
  <si>
    <t>Klebsiella_michiganensis_strain_GD04031_NZ_JAOEDO010000071_gene_copy-1</t>
  </si>
  <si>
    <t>Klebsiella_michiganensis_strain_GD03924_NZ_JAOCBA010000082_gene_copy-1</t>
  </si>
  <si>
    <t>Klebsiella_michiganensis_strain_GD03887_NZ_JAOCCJ010000069_gene_copy-1</t>
  </si>
  <si>
    <t>Klebsiella_michiganensis_strain_GD03883_NZ_JAOCCN010000063_gene_copy-1</t>
  </si>
  <si>
    <t>Klebsiella_michiganensis_strain_GD03831_NZ_JAOCEL010000038_gene_copy-1</t>
  </si>
  <si>
    <t>Klebsiella_michiganensis_strain_GD03802_NZ_JAOCFN010000092_gene_copy-1</t>
  </si>
  <si>
    <t>Klebsiella_michiganensis_strain_GD03789_NZ_JAOCFZ010000001_consensus-1</t>
  </si>
  <si>
    <t>Klebsiella_grimontii_strain_GD03677_NZ_JAOCKF010000079_gene_copy-1</t>
  </si>
  <si>
    <t>Klebsiella_michiganensis_strain_HGDC6_1_NZ_JASBWG010000113_gene_copy-1</t>
  </si>
  <si>
    <t>Klebsiella_michiganensis_strain_CPO249_NZ_JARTQJ020000001_consensus-1</t>
  </si>
  <si>
    <t>Klebsiella_michiganensis_strain_CPO243_NZ_JARTQM020000001_consensus-1</t>
  </si>
  <si>
    <t>Klebsiella_michiganensis_strain_ETN19_NZ_JAPFRA010000001_consensus-1</t>
  </si>
  <si>
    <t>Klebsiella_michiganensis_strain_CPO453_NZ_JASUWR010000001_consensus-1</t>
  </si>
  <si>
    <t>Klebsiella_michiganensis_strain_CPO453_NZ_JASUWR010000001_consensus-2</t>
  </si>
  <si>
    <t>Klebsiella_michiganensis_strain_CPO404_NZ_JASUWG010000001_consensus-2</t>
  </si>
  <si>
    <t>Klebsiella_michiganensis_strain_CPO282_NZ_JASUVI010000001_consensus-1</t>
  </si>
  <si>
    <t>Klebsiella_michiganensis_strain_CPO282_NZ_JASUVI010000001_consensus-2</t>
  </si>
  <si>
    <t>Klebsiella_michiganensis_strain_UTM00027_NZ_JASWFI010000001_consensus-1</t>
  </si>
  <si>
    <t>Klebsiella_michiganensis_strain_ELP1.34B_NZ_CP127873_consensus-1</t>
  </si>
  <si>
    <t>Klebsiella_michiganensis_strain_CPO595_NZ_JASUWV010000001_consensus-2</t>
  </si>
  <si>
    <t>Klebsiella_michiganensis_strain_CPO266_NZ_JASUWZ010000001_consensus-1</t>
  </si>
  <si>
    <t>Klebsiella_michiganensis_strain_CPO266_NZ_JASUWZ010000001_consensus-2</t>
  </si>
  <si>
    <t>Klebsiella_michiganensis_strain_CPO433_NZ_JASUXH010000001_consensus-1</t>
  </si>
  <si>
    <t>Klebsiella_michiganensis_strain_CPO433_NZ_JASUXH010000001_consensus-2</t>
  </si>
  <si>
    <t>Klebsiella_michiganensis_strain_NMI10279_19_NZ_JATATP010000070_gene_copy-1</t>
  </si>
  <si>
    <t>Klebsiella_michiganensis_strain_NMI1086_17_NZ_JATAVF010000056_gene_copy-1</t>
  </si>
  <si>
    <t>Klebsiella_michiganensis_strain_NMI1085_17_NZ_JATAVG010000057_gene_copy-1</t>
  </si>
  <si>
    <t>Klebsiella_michiganensis_strain_TUM14377_NZ_JAUCHG010000283_gene_copy-1</t>
  </si>
  <si>
    <t>Klebsiella_michiganensis_strain_9152_NZ_CP129895_gene_copy-1</t>
  </si>
  <si>
    <t>Klebsiella_michiganensis_strain_RSM5061_NZ_CP129892_gene_copy-1</t>
  </si>
  <si>
    <t>Klebsiella_michiganensis_strain_RSM7756_NZ_CP132016_gene_copy-1</t>
  </si>
  <si>
    <t>Klebsiella_michiganensis_strain_2023EL-00796_NZ_JAVDLA010000052_gene_copy-1</t>
  </si>
  <si>
    <t>Klebsiella_michiganensis_strain_9273_NZ_JAVFHI010000114_gene_copy-1</t>
  </si>
  <si>
    <t>Klebsiella_michiganensis_strain_HD7525_NZ_JAQSKO010000062_gene_copy-1</t>
  </si>
  <si>
    <t>Klebsiella_pasteurii_strain_HD7419_NZ_JAQSLB010000071_gene_copy-1</t>
  </si>
  <si>
    <t>Klebsiella_michiganensis_strain_2437_NZ_JAVRYB010000067_gene_copy-1</t>
  </si>
  <si>
    <t>Klebsiella_grimontii_strain_INSA57232_NZ_JAWDFN010000115_gene_copy-1</t>
  </si>
  <si>
    <t>Klebsiella_grimontii_strain_INSA57167_NZ_JAWDFO010000168_gene_copy-1</t>
  </si>
  <si>
    <t>Klebsiella_pasteurii_strain_23-M-RB-89_NZ_JAWIAR010000010_gene_copy-1</t>
  </si>
  <si>
    <t>Klebsiella_michiganensis_strain_PP-E732.3_NZ_JASGOD010000001_consensus-1</t>
  </si>
  <si>
    <t>Klebsiella_michiganensis_strain_PP-E700.2B_NZ_JASGOE010000001_consensus-1</t>
  </si>
  <si>
    <t>Klebsiella_michiganensis_strain_PP-E660.1_NZ_JASGOJ010000001_consensus-1</t>
  </si>
  <si>
    <t>Klebsiella_michiganensis_strain_2023EL-00972_NZ_JAWLOD010000049_gene_copy-1</t>
  </si>
  <si>
    <t>Klebsiella_michiganensis_strain_2023EL-01197_NZ_JAWQLQ010000052_gene_copy-1</t>
  </si>
  <si>
    <t>Klebsiella_michiganensis_strain_2023EL-01196_NZ_JAWQLR010000051_gene_copy-1</t>
  </si>
  <si>
    <t>Klebsiella_michiganensis_strain_2023EL-01212_NZ_JAXQFY010000062_gene_copy-1</t>
  </si>
  <si>
    <t>Klebsiella_michiganensis_strain_MGG-8mu_NZ_JALLMD010000062_gene_copy-1</t>
  </si>
  <si>
    <t>Klebsiella_pasteurii_strain_KO200862_NZ_CP143095_consensus-2</t>
  </si>
  <si>
    <t>Klebsiella_michiganensis_strain_KO2008341_NZ_JAZDCS010000001_consensus-1</t>
  </si>
  <si>
    <t>Klebsiella_michiganensis_strain_CDS2101_NZ_JATAJT010000128_gene_copy-1</t>
  </si>
  <si>
    <t>Klebsiella_grimontii_strain_K15g_NZ_JBAMIA010000040_gene_copy-1</t>
  </si>
  <si>
    <t>Klebsiella_michiganensis_strain_KoLESPA_200_NZ_JAYETJ010000237_gene_copy-1</t>
  </si>
  <si>
    <t>Klebsiella_michiganensis_strain_B4.H1.30_NZ_CP146534_consensus-1</t>
  </si>
  <si>
    <t>Klebsiella_michiganensis_strain_B4.H1.30_NZ_CP146534_consensus-2</t>
  </si>
  <si>
    <t>Klebsiella_michiganensis_strain_B3.H1.24_NZ_CP146550_consensus-1</t>
  </si>
  <si>
    <t>Klebsiella_michiganensis_strain_B3.H1.24_NZ_CP146550_consensus-2</t>
  </si>
  <si>
    <t>Klebsiella_michiganensis_strain_USHLN16_NZ_JBBCKT010000020_gene_copy-1</t>
  </si>
  <si>
    <t>Klebsiella_grimontii_strain_Kg_Case5.2_NZ_JBBWWK010000090_gene_copy-1</t>
  </si>
  <si>
    <t>Klebsiella_michiganensis_strain_Km_Control5_NZ_JBBWWL010000101_gene_copy-1</t>
  </si>
  <si>
    <t>Klebsiella_grimontii_strain_Kg_Case4.2_NZ_JBBWWI010000122_gene_copy-1</t>
  </si>
  <si>
    <t>Klebsiella_grimontii_strain_Kg_Case1_NZ_JBBWWF010000077_gene_copy-1</t>
  </si>
  <si>
    <t>Klebsiella_michiganensis_strain_UMB11423_NZ_JBCGEI010000079_gene_copy-1</t>
  </si>
  <si>
    <t>Klebsiella_michiganensis_strain_UMB11142_NZ_JBCGEJ010000039_gene_copy-1</t>
  </si>
  <si>
    <t>Klebsiella_grimontii_strain_UMB12659_NZ_JBCGEK010000071_gene_copy-1</t>
  </si>
  <si>
    <t>Klebsiella_grimontii_strain_UMB12885_NZ_JBCGEL010000077_gene_copy-1</t>
  </si>
  <si>
    <t>Klebsiella_grimontii_strain_UMB12529_NZ_JBCGEM010000074_gene_copy-1</t>
  </si>
  <si>
    <t>Klebsiella_michiganensis_strain_CDS8806_NZ_JAYDVP010000086_gene_copy-1</t>
  </si>
  <si>
    <t>Klebsiella_michiganensis_strain_CDS1701_NZ_JAYDVT010000067_gene_copy-1</t>
  </si>
  <si>
    <t>Klebsiella_michiganensis_strain_CDS0801_NZ_JAYDVU010000060_gene_copy-1</t>
  </si>
  <si>
    <t>Klebsiella_michiganensis_strain_CDS0204_NZ_JAYDVW010000116_gene_copy-1</t>
  </si>
  <si>
    <t>Klebsiella_michiganensis_strain_fly-1174_NZ_JBEERM010000057_gene_copy-1</t>
  </si>
  <si>
    <t>Klebsiella_michiganensis_strain_fly-1139_NZ_JBEESO010000164_gene_copy-1</t>
  </si>
  <si>
    <t>Klebsiella_pasteurii_strain_fly-1048_NZ_JBEEVD010000035_gene_copy-1</t>
  </si>
  <si>
    <t>Klebsiella_grimontii_strain_KP001-TF60_NZ_JBELOB010000029_gene_copy-1</t>
  </si>
  <si>
    <t>Klebsiella_michiganensis_strain_ST50KM1_NZ_JBBHES010000001_consensus-1</t>
  </si>
  <si>
    <t>Klebsiella_michiganensis_strain_ST167KM1_NZ_JBBGAS010000001_consensus-1</t>
  </si>
  <si>
    <t>Klebsiella_michiganensis_strain_ST43KM1_NZ_JBBFZV010000001_consensus-2</t>
  </si>
  <si>
    <t>Klebsiella_michiganensis_strain_895358_NZ_CP159879_consensus-2</t>
  </si>
  <si>
    <t>Klebsiella_michiganensis_strain_KM-405983_NZ_JBFNHI010000079_gene_copy-1</t>
  </si>
  <si>
    <t>Klebsiella_pasteurii_strain_W257_NZ_CP162997_consensus-1</t>
  </si>
  <si>
    <t>Klebsiella_pasteurii_strain_W255_NZ_CP163001_consensus-1</t>
  </si>
  <si>
    <t>Klebsiella_pasteurii_strain_5-274_NZ_JBCLTP010000028_gene_copy-1</t>
  </si>
  <si>
    <t>Klebsiella_michiganensis_strain_2021CK-01841_NZ_CP166210_consensus-1</t>
  </si>
  <si>
    <t>Klebsiella_michiganensis_strain_2022CK-00199_NZ_CP166215_consensus-1</t>
  </si>
  <si>
    <t>Klebsiella_michiganensis_strain_2022CK-00199_NZ_CP166215_consensus-2</t>
  </si>
  <si>
    <t>Klebsiella_michiganensis_strain_2022CK-00289_NZ_CP166218_consensus-1</t>
  </si>
  <si>
    <t>Klebsiella_michiganensis_strain_2022CK-00479_NZ_CP166222_consensus-1</t>
  </si>
  <si>
    <t>Klebsiella_michiganensis_strain_2022CK-00479_NZ_CP166222_consensus-2</t>
  </si>
  <si>
    <t>Klebsiella_pasteurii_strain_2023CK-01306_NZ_CP166204_consensus-1</t>
  </si>
  <si>
    <t>Klebsiella_pasteurii_strain_2023CK-01306_NZ_CP166204_consensus-2</t>
  </si>
  <si>
    <t>Klebsiella_michiganensis_strain_2022CK-00623_NZ_CP166234_consensus-1</t>
  </si>
  <si>
    <t>Klebsiella_grimontii_strain_2750_NZ_CP169721_consensus-1</t>
  </si>
  <si>
    <t>Klebsiella_michiganensis_strain_2880STDY5682563_NZ_FLAH01000005_gene_copy-1</t>
  </si>
  <si>
    <t>Klebsiella_grimontii_strain_2880STDY5682622_NZ_FLAB01000009_gene_copy-1</t>
  </si>
  <si>
    <t>Klebsiella_michiganensis_strain_2880STDY5682809_NZ_FKYS01000044_gene_copy-1</t>
  </si>
  <si>
    <t>Klebsiella_michiganensis_strain_2880STDY5682470_NZ_FKYQ01000041_gene_copy-1</t>
  </si>
  <si>
    <t>Klebsiella_michiganensis_strain_2880STDY5682598_NZ_FKZY01000031_gene_copy-1</t>
  </si>
  <si>
    <t>Klebsiella_michiganensis_strain_2880STDY5682685_NZ_FKZF01000018_gene_copy-1</t>
  </si>
  <si>
    <t>Klebsiella_grimontii_strain_06D021_NZ_FZTC01000044_gene_copy-1</t>
  </si>
  <si>
    <t>Klebsiella_michiganensis_strain_KCRI-40_NZ_OVDX01000122_gene_copy-1</t>
  </si>
  <si>
    <t>Klebsiella_grimontii_strain_NCTC9146_NZ_LR594038_consensus-1</t>
  </si>
  <si>
    <t>Klebsiella_michiganensis_isolate_SB9_NZ_CABEJA010000074_gene_copy-1</t>
  </si>
  <si>
    <t>Klebsiella_michiganensis_isolate_SB4934_NZ_CABEJB010000001_consensus-1</t>
  </si>
  <si>
    <t>Klebsiella_michiganensis_isolate_SB4934_NZ_CABEJB010000001_consensus-2</t>
  </si>
  <si>
    <t>Klebsiella_michiganensis_isolate_SB4934_NZ_CABEJB010000027_consensus-3</t>
  </si>
  <si>
    <t>Klebsiella_pasteurii_isolate_SB3355_NZ_CABEJD010000023_gene_copy-1</t>
  </si>
  <si>
    <t>Klebsiella_michiganensis_isolate_SB2908_NZ_CABEJE010000019_gene_copy-1</t>
  </si>
  <si>
    <t>Klebsiella_pasteurii_isolate_SB6410_NZ_CABGGO010000028_gene_copy-1</t>
  </si>
  <si>
    <t>Klebsiella_pasteurii_isolate_SB6409_NZ_CABGGP010000001_gene_copy-1</t>
  </si>
  <si>
    <t>Klebsiella_pasteurii_isolate_SB6415_NZ_CABGGT010000016_gene_copy-1</t>
  </si>
  <si>
    <t>Klebsiella_pasteurii_isolate_SB6420_NZ_CABGGY010000023_gene_copy-1</t>
  </si>
  <si>
    <t>Klebsiella_pasteurii_isolate_SB6416_NZ_CABGGR010000019_gene_copy-1</t>
  </si>
  <si>
    <t>Klebsiella_pasteurii_isolate_SB6424_NZ_CABGGX010000034_gene_copy-1</t>
  </si>
  <si>
    <t>Klebsiella_pasteurii_isolate_SB6417_NZ_CABGHE010000008_gene_copy-1</t>
  </si>
  <si>
    <t>Klebsiella_pasteurii_isolate_SB6412_NZ_CABGHC010000001_gene_copy-1</t>
  </si>
  <si>
    <t>Klebsiella_michiganensis_strain_4928STDY7071300_NZ_CABGIC010000087_gene_copy-1</t>
  </si>
  <si>
    <t>Klebsiella_michiganensis_strain_4928STDY7071335_NZ_CABGII010000101_gene_copy-1</t>
  </si>
  <si>
    <t>Klebsiella_grimontii_strain_4928STDY7071291_NZ_CABGKG010000012_gene_copy-1</t>
  </si>
  <si>
    <t>Klebsiella_michiganensis_strain_4928STDY7071654_NZ_CABGKF010000007_gene_copy-1</t>
  </si>
  <si>
    <t>Klebsiella_grimontii_strain_4928STDY7071309_NZ_CABGKR010000004_gene_copy-1</t>
  </si>
  <si>
    <t>Klebsiella_grimontii_strain_4928STDY7071297_NZ_CABGKM010000002_gene_copy-1</t>
  </si>
  <si>
    <t>Klebsiella_grimontii_strain_4928STDY7071314_NZ_CABGKV010000001_gene_copy-1</t>
  </si>
  <si>
    <t>Klebsiella_michiganensis_strain_4928STDY7071333_NZ_CABGLH010000062_gene_copy-1</t>
  </si>
  <si>
    <t>Klebsiella_michiganensis_strain_4928STDY7071332_NZ_CABGLF010000061_gene_copy-1</t>
  </si>
  <si>
    <t>Klebsiella_michiganensis_strain_4928STDY7071339_NZ_CABGLJ010000037_gene_copy-1</t>
  </si>
  <si>
    <t>Klebsiella_michiganensis_strain_4928STDY7071334_NZ_CABGLL010000054_gene_copy-1</t>
  </si>
  <si>
    <t>Klebsiella_michiganensis_strain_4928STDY7071331_NZ_CABGLI010000065_gene_copy-1</t>
  </si>
  <si>
    <t>Klebsiella_michiganensis_strain_4928STDY7071337_NZ_CABGLD010000009_gene_copy-1</t>
  </si>
  <si>
    <t>Klebsiella_michiganensis_strain_4928STDY7071363_NZ_CABGLQ010000029_gene_copy-1</t>
  </si>
  <si>
    <t>Klebsiella_michiganensis_strain_4928STDY7071362_NZ_CABGLR010000013_gene_copy-1</t>
  </si>
  <si>
    <t>Klebsiella_grimontii_strain_4928STDY7071413_NZ_CABGNE010000062_gene_copy-1</t>
  </si>
  <si>
    <t>Klebsiella_grimontii_strain_4928STDY7071415_NZ_CABGNF010000063_gene_copy-1</t>
  </si>
  <si>
    <t>Klebsiella_grimontii_strain_4928STDY7071420_NZ_CABGNK010000061_gene_copy-1</t>
  </si>
  <si>
    <t>Klebsiella_grimontii_strain_4928STDY7071425_NZ_CABGNN010000059_gene_copy-1</t>
  </si>
  <si>
    <t>Klebsiella_grimontii_strain_4928STDY7071421_NZ_CABGNQ010000065_gene_copy-1</t>
  </si>
  <si>
    <t>Klebsiella_grimontii_strain_4928STDY7071422_NZ_CABGNR010000095_gene_copy-1</t>
  </si>
  <si>
    <t>Klebsiella_grimontii_strain_4928STDY7071433_NZ_CABGNY010000129_gene_copy-1</t>
  </si>
  <si>
    <t>Klebsiella_grimontii_strain_4928STDY7071448_NZ_CABGOL010000073_gene_copy-1</t>
  </si>
  <si>
    <t>Klebsiella_grimontii_strain_4928STDY7071460_NZ_CABGPA010000004_gene_copy-1</t>
  </si>
  <si>
    <t>Klebsiella_grimontii_strain_4928STDY7071567_NZ_CABGSM010000037_gene_copy-1</t>
  </si>
  <si>
    <t>Klebsiella_grimontii_strain_4928STDY7071670_NZ_CABGUY010000046_gene_copy-1</t>
  </si>
  <si>
    <t>Klebsiella_grimontii_strain_4928STDY7071668_NZ_CABGVD010000110_gene_copy-1</t>
  </si>
  <si>
    <t>Klebsiella_michiganensis_strain_4928STDY7071118_NZ_CABGVP010000052_gene_copy-1</t>
  </si>
  <si>
    <t>Klebsiella_michiganensis_strain_4928STDY7071132_NZ_CABGVR010000007_gene_copy-1</t>
  </si>
  <si>
    <t>Klebsiella_michiganensis_strain_4928STDY7071121_NZ_CABGVJ010000049_gene_copy-1</t>
  </si>
  <si>
    <t>Klebsiella_michiganensis_strain_4928STDY7071119_NZ_CABGVT010000018_gene_copy-1</t>
  </si>
  <si>
    <t>Klebsiella_michiganensis_strain_4928STDY7071131_NZ_CABGVK010000006_gene_copy-1</t>
  </si>
  <si>
    <t>Klebsiella_grimontii_strain_4928STDY7071153_NZ_CABGWM010000016_gene_copy-1</t>
  </si>
  <si>
    <t>Klebsiella_michiganensis_strain_4928STDY7071177_NZ_CABGWQ010000067_gene_copy-1</t>
  </si>
  <si>
    <t>Klebsiella_michiganensis_strain_4928STDY7071178_NZ_CABGWU010000071_gene_copy-1</t>
  </si>
  <si>
    <t>Klebsiella_grimontii_strain_4928STDY7071683_NZ_CABGYL010000061_gene_copy-1</t>
  </si>
  <si>
    <t>Klebsiella_michiganensis_strain_4928STDY7071709_NZ_CABGZM010000084_gene_copy-1</t>
  </si>
  <si>
    <t>Klebsiella_grimontii_strain_4928STDY7387682_NZ_CABHBR010000049_gene_copy-1</t>
  </si>
  <si>
    <t>Klebsiella_michiganensis_strain_4928STDY7387714_NZ_CABHDA010000001_gene_copy-1</t>
  </si>
  <si>
    <t>Klebsiella_michiganensis_strain_4928STDY7387742_NZ_CABHDV010000013_gene_copy-1</t>
  </si>
  <si>
    <t>Klebsiella_michiganensis_strain_4928STDY7071292_NZ_LR607327_gene_copy-1</t>
  </si>
  <si>
    <t>Klebsiella_grimontii_strain_4928STDY7071328_NZ_LR607336_gene_copy-1</t>
  </si>
  <si>
    <t>Klebsiella_grimontii_strain_4928STDY7387754_NZ_CABHES010000041_gene_copy-1</t>
  </si>
  <si>
    <t>Klebsiella_michiganensis_strain_4928STDY7387753_NZ_CABHET010000013_gene_copy-1</t>
  </si>
  <si>
    <t>Klebsiella_grimontii_strain_4928STDY7387748_NZ_CABHER010000057_gene_copy-1</t>
  </si>
  <si>
    <t>Klebsiella_grimontii_strain_4928STDY7387828_NZ_CABHGZ010000008_gene_copy-1</t>
  </si>
  <si>
    <t>Klebsiella_grimontii_strain_4928STDY7387829_NZ_CABHHC010000015_gene_copy-1</t>
  </si>
  <si>
    <t>Klebsiella_grimontii_strain_4928STDY7387850_NZ_CABHHR010000008_gene_copy-1</t>
  </si>
  <si>
    <t>Klebsiella_grimontii_strain_4928STDY7387956_NZ_CABHJN010000086_gene_copy-1</t>
  </si>
  <si>
    <t>Klebsiella_michiganensis_strain_4928STDY7071103_NZ_CABHJZ010000021_gene_copy-1</t>
  </si>
  <si>
    <t>Klebsiella_michiganensis_strain_4928STDY7071104_NZ_CABHJW010000020_gene_copy-1</t>
  </si>
  <si>
    <t>Klebsiella_michiganensis_strain_4928STDY7071171_NZ_LR607351_gene_copy-1</t>
  </si>
  <si>
    <t>Klebsiella_grimontii_strain_4928STDY7071187_NZ_LR607341_gene_copy-1</t>
  </si>
  <si>
    <t>Klebsiella_michiganensis_strain_4928STDY7387759_NZ_LR607369_gene_copy-1</t>
  </si>
  <si>
    <t>Klebsiella_michiganensis_strain_4928STDY7387738_NZ_LR607366_gene_copy-1</t>
  </si>
  <si>
    <t>Klebsiella_michiganensis_strain_4928STDY7387739_NZ_LR607380_gene_copy-1</t>
  </si>
  <si>
    <t>Klebsiella_michiganensis_isolate_MGYG-HGUT-02351_NZ_CABMHT010000001_consensus-1</t>
  </si>
  <si>
    <t>Klebsiella_michiganensis_isolate_SFB9_NZ_CADDTQ010000064_gene_copy-1</t>
  </si>
  <si>
    <t>Klebsiella_michiganensis_strain_ARGID_31680_NZ_CAKLOQ010000001_consensus-1</t>
  </si>
  <si>
    <t>Klebsiella_michiganensis_strain_ARGID_32776_NZ_CAKLPE010000001_consensus-1</t>
  </si>
  <si>
    <t>Klebsiella_michiganensis_strain_ARGID_32776_NZ_CAKLPE010000001_consensus-2</t>
  </si>
  <si>
    <t>Klebsiella_michiganensis_strain_ARGID_31165_NZ_CAKLPI010000001_consensus-1</t>
  </si>
  <si>
    <t>Klebsiella_michiganensis_isolate_kreshist0060_NZ_CAXLPI010000001_consensus-1</t>
  </si>
  <si>
    <t>Klebsiella_michiganensis_isolate_kreshist0081_NZ_CAXLPK010000001_consensus-1</t>
  </si>
  <si>
    <t>Klebsiella_michiganensis_isolate_kreshist0073_NZ_CAXLPN010000001_consensus-1</t>
  </si>
  <si>
    <t>Klebsiella_michiganensis_isolate_kreshist0054_NZ_CAXLPO010000001_consensus-1</t>
  </si>
  <si>
    <t>Klebsiella_michiganensis_isolate_kreshist0053_NZ_CAXLPP010000001_consensus-1</t>
  </si>
  <si>
    <t>Klebsiella_michiganensis_strain_XP-B1_NZ_LFZL01000073_gene_copy-1</t>
  </si>
  <si>
    <t>Klebsiella_michiganensis_strain_6678897_NZ_JAMOIU010000075_gene_copy-1</t>
  </si>
  <si>
    <t>Klebsiella_michiganensis_strain_CH2_NZ_JSWW01000059_gene_copy-1</t>
  </si>
  <si>
    <t>Klebsiella_michiganensis_strain_CH5_NZ_LFUC01000008_gene_copy-1</t>
  </si>
  <si>
    <t>Klebsiella_michiganensis_strain_P095L_NZ_QFTT01000055_gene_copy-1</t>
  </si>
  <si>
    <t>Klebsiella_michiganensis_strain_Oct-42_NZ_JH603153_consensus-1</t>
  </si>
  <si>
    <t>Klebsiella_pasteurii_isolate_SB6413_NZ_CABGGV010000011_gene_copy-1</t>
  </si>
  <si>
    <t>Klebsiella_michiganensis_strain_D40_NZ_PIDU01000254_gene_copy-1</t>
  </si>
  <si>
    <t>Klebsiella_michiganensis_strain_CVUAS_NZ_NNBF01000052_gene_copy-1</t>
  </si>
  <si>
    <t>Klebsiella_michiganensis_strain_620262455609_NZ_VNSQ01000094_gene_copy-1</t>
  </si>
  <si>
    <t>Klebsiella_michiganensis_strain_KO_408_NZ_CP091470_consensus-1</t>
  </si>
  <si>
    <t>Klebsiella_michiganensis_strain_KO_408_NZ_CP091470_consensus-2</t>
  </si>
  <si>
    <t>Klebsiella_michiganensis_strain_NR1295_NZ_JAIPKU010000002_consensus-1</t>
  </si>
  <si>
    <t>Klebsiella_michiganensis_strain_GD03693_NZ_JAOCJP010000097_gene_copy-1</t>
  </si>
  <si>
    <t>Klebsiella_michiganensis_strain_GN-078_NZ_JBAJLD010000110_gene_copy-1</t>
  </si>
  <si>
    <t>Klebsiella_michiganensis_strain_GN-076_NZ_JBAJLF010000114_gene_copy-1</t>
  </si>
  <si>
    <t>Klebsiella_michiganensis_strain_ST363KM2_NZ_JBBFQP010000001_consensus-1</t>
  </si>
  <si>
    <t>Klebsiella_michiganensis_strain_KoLESPA_188_NZ_JAYETD010000106_gene_copy-1</t>
  </si>
  <si>
    <t>Klebsiella_michiganensis_strain_K2405_NZ_CP157950_consensus-1</t>
  </si>
  <si>
    <t>Klebsiella_michiganensis_strain_K2405_NZ_CP157950_consensus-2</t>
  </si>
  <si>
    <t>Klebsiella_michiganensis_strain_2022CK-00199_NZ_CP166215_consensus-3</t>
  </si>
  <si>
    <t>Klebsiella_michiganensis_strain_2022CK-00289_NZ_CP166218_consensus-2</t>
  </si>
  <si>
    <t>Klebsiella_michiganensis_strain_2022CK-00479_NZ_CP166222_consensus-3</t>
  </si>
  <si>
    <t>Klebsiella_michiganensis_KCTC_1686_NC_016612_consensus-1</t>
  </si>
  <si>
    <t>Klebsiella_michiganensis_E718_complete_NC_018106_consensus-1</t>
  </si>
  <si>
    <t>Klebsiella_michiganensis_strain_MGH_NZ_KK036986_consensus-1</t>
  </si>
  <si>
    <t>Klebsiella_michiganensis_strain_MGH_NZ_KK036986_consensus-2</t>
  </si>
  <si>
    <t>Klebsiella_michiganensis_HKOPL1_chromosome_NZ_CP004887_consensus-1</t>
  </si>
  <si>
    <t>Klebsiella_michiganensis_strain_FDAARGOS_66_NZ_JTBQ01000003_consensus-2</t>
  </si>
  <si>
    <t>Klebsiella_michiganensis_strain_FDAARGOS_66_NZ_JTBQ02000003_consensus-2</t>
  </si>
  <si>
    <t>Klebsiella_michiganensis_strain_1081_KOXY_NZ_JWDQ01000191_gene_copy-1</t>
  </si>
  <si>
    <t>Klebsiella_michiganensis_strain_1082_KOXY_NZ_JWDP01000216_gene_copy-1</t>
  </si>
  <si>
    <t>Klebsiella_michiganensis_strain_1084_KOXY_NZ_JWDN01000255_gene_copy-1</t>
  </si>
  <si>
    <t>Klebsiella_michiganensis_strain_1085_KOXY_NZ_JWDM01000371_consensus-1</t>
  </si>
  <si>
    <t>Klebsiella_michiganensis_strain_1085_KOXY_NZ_JWDM01000372_consensus-2</t>
  </si>
  <si>
    <t>Klebsiella_michiganensis_strain_247_KOXY_NZ_JVON01000206_gene_copy-1</t>
  </si>
  <si>
    <t>Klebsiella_michiganensis_strain_442_KOXY_NZ_JVGY01000018_consensus-1</t>
  </si>
  <si>
    <t>Klebsiella_michiganensis_strain_CAV1755_NZ_MRWY01000008_consensus-1</t>
  </si>
  <si>
    <t>Klebsiella_michiganensis_strain_K516_NZ_CP022348_consensus-1</t>
  </si>
  <si>
    <t>Klebsiella_michiganensis_strain_K518_NZ_CP023185_consensus-1</t>
  </si>
  <si>
    <t>Klebsiella_michiganensis_strain_SCKM020040_NZ_NWEL01000063_gene_copy-1</t>
  </si>
  <si>
    <t>Klebsiella_michiganensis_strain_KMISG1_NZ_QVNS01000067_gene_copy-1</t>
  </si>
  <si>
    <t>Klebsiella_michiganensis_strain_A202R3B6_NZ_QKWV01000124_gene_copy-1</t>
  </si>
  <si>
    <t>Klebsiella_michiganensis_strain_T0101B.F-25_NZ_QYNS01000073_gene_copy-1</t>
  </si>
  <si>
    <t>Klebsiella_michiganensis_strain_C52_NZ_CP042545_consensus-1</t>
  </si>
  <si>
    <t>Klebsiella_michiganensis_strain_AKKL-001_NZ_CP060111_consensus-1</t>
  </si>
  <si>
    <t>Klebsiella_michiganensis_strain_KO16290_NZ_VKND01000060_gene_copy-1</t>
  </si>
  <si>
    <t>Klebsiella_michiganensis_strain_KO17045_NZ_VKNC01000047_gene_copy-1</t>
  </si>
  <si>
    <t>Klebsiella_michiganensis_strain_1001254B_151014_G7_NZ_JADNBW010000044_gene_copy-1</t>
  </si>
  <si>
    <t>Klebsiella_michiganensis_strain_KLO00013_NZ_JADRUM010000065_gene_copy-1</t>
  </si>
  <si>
    <t>Klebsiella_michiganensis_strain_KO66_H_NZ_WMOV01000051_gene_copy-1</t>
  </si>
  <si>
    <t>Klebsiella_michiganensis_strain_KO12_C_NZ_WMOX01000053_gene_copy-1</t>
  </si>
  <si>
    <t>Klebsiella_michiganensis_strain_KO70_H_NZ_WMOU01000057_gene_copy-1</t>
  </si>
  <si>
    <t>Klebsiella_michiganensis_strain_KO36_C_NZ_WMOW01000191_gene_copy-1</t>
  </si>
  <si>
    <t>Klebsiella_michiganensis_strain_Kmfe267_NZ_CP071393_consensus-1</t>
  </si>
  <si>
    <t>Klebsiella_michiganensis_strain_ET24_NZ_JADOBN010000054_gene_copy-1</t>
  </si>
  <si>
    <t>Klebsiella_michiganensis_strain_X2-1_NZ_CP051427_consensus-3</t>
  </si>
  <si>
    <t>Klebsiella_pasteurii_strain_Sb-24_NZ_CP073236_consensus-2</t>
  </si>
  <si>
    <t>Klebsiella_michiganensis_strain_NRZ-36825_NZ_JAFHNU010000055_gene_copy-1</t>
  </si>
  <si>
    <t>Klebsiella_michiganensis_strain_NRZ-36521_NZ_JAFHNS010000057_gene_copy-1</t>
  </si>
  <si>
    <t>Klebsiella_michiganensis_strain_Survcare126_NZ_JAFHWF010000053_gene_copy-1</t>
  </si>
  <si>
    <t>Klebsiella_michiganensis_strain_SurvCare087_NZ_JAFHUV010000061_gene_copy-1</t>
  </si>
  <si>
    <t>Klebsiella_michiganensis_strain_CVUAS_NZ_PIZX01000147_gene_copy-1</t>
  </si>
  <si>
    <t>Klebsiella_michiganensis_strain_706508-16_NZ_VNUD01000087_gene_copy-1</t>
  </si>
  <si>
    <t>Klebsiella_michiganensis_strain_620288768518_NZ_VNTH01000149_gene_copy-1</t>
  </si>
  <si>
    <t>Klebsiella_michiganensis_strain_620286429714_NZ_VNTF01000621_gene_copy-1</t>
  </si>
  <si>
    <t>Klebsiella_michiganensis_strain_620264432508_NZ_VNSV01000104_gene_copy-1</t>
  </si>
  <si>
    <t>Klebsiella_michiganensis_strain_620262927814_NZ_VNSS01000052_gene_copy-1</t>
  </si>
  <si>
    <t>Klebsiella_michiganensis_strain_620260277613_NZ_VNSN01000076_gene_copy-1</t>
  </si>
  <si>
    <t>Klebsiella_michiganensis_strain_605924-17_NZ_VNRM01000095_gene_copy-1</t>
  </si>
  <si>
    <t>Klebsiella_michiganensis_strain_502761-17_NZ_VNRB01000061_gene_copy-1</t>
  </si>
  <si>
    <t>Klebsiella_michiganensis_strain_128489-17_NZ_VNMZ01000108_gene_copy-1</t>
  </si>
  <si>
    <t>Klebsiella_michiganensis_strain_K92_NZ_CP089315_consensus-1</t>
  </si>
  <si>
    <t>Klebsiella_michiganensis_strain_YL6-1_NZ_CP084415_consensus-1</t>
  </si>
  <si>
    <t>Klebsiella_michiganensis_strain_YL9_NZ_CP084542_consensus-1</t>
  </si>
  <si>
    <t>Klebsiella_michiganensis_strain_fxq_NZ_CP094999_consensus-2</t>
  </si>
  <si>
    <t>Klebsiella_michiganensis_strain_HOBD-7_NZ_CP092828_consensus-3</t>
  </si>
  <si>
    <t>Klebsiella_michiganensis_strain_17103428_NZ_JADZLY010000057_gene_copy-1</t>
  </si>
  <si>
    <t>Klebsiella_michiganensis_strain_5088_NZ_CP103554_consensus-1</t>
  </si>
  <si>
    <t>Klebsiella_michiganensis_strain_BSI-KPN166_NZ_CP102103_consensus-1</t>
  </si>
  <si>
    <t>Klebsiella_michiganensis_strain_8BG_NZ_CP106658_consensus-1</t>
  </si>
  <si>
    <t>Klebsiella_michiganensis_strain_MX578_NZ_JAPCZC010000054_gene_copy-1</t>
  </si>
  <si>
    <t>Klebsiella_michiganensis_strain_X_33_NZ_JAIUCN010000001_consensus-1</t>
  </si>
  <si>
    <t>Klebsiella_michiganensis_strain_2563_NZ_CP116214_consensus-2</t>
  </si>
  <si>
    <t>Klebsiella_michiganensis_strain_FR_NZ_JARANI010000040_gene_copy-1</t>
  </si>
  <si>
    <t>Klebsiella_michiganensis_strain_FR_NZ_JARANJ010000043_gene_copy-1</t>
  </si>
  <si>
    <t>Klebsiella_michiganensis_strain_GD03824_NZ_JAOCER010000001_consensus-1</t>
  </si>
  <si>
    <t>Klebsiella_pasteurii_strain_AHM8C130-1I_NZ_CP104925_consensus-1</t>
  </si>
  <si>
    <t>Klebsiella_michiganensis_strain_CPO262_NZ_JARTPZ020000001_consensus-1</t>
  </si>
  <si>
    <t>Klebsiella_michiganensis_strain_CPO595_NZ_JASUWV010000001_consensus-1</t>
  </si>
  <si>
    <t>Klebsiella_michiganensis_strain_TUM13847_NZ_JAUCIS010000281_gene_copy-1</t>
  </si>
  <si>
    <t>Klebsiella_michiganensis_strain_TUM13848_NZ_JAUCIR010000175_gene_copy-1</t>
  </si>
  <si>
    <t>Klebsiella_michiganensis_strain_TUM13845_NZ_JAUCIU010000171_gene_copy-1</t>
  </si>
  <si>
    <t>Klebsiella_michiganensis_strain_TUM13843_NZ_JAUCIW010000272_gene_copy-1</t>
  </si>
  <si>
    <t>Klebsiella_michiganensis_strain_TUM13844_NZ_JAUCIV010000216_gene_copy-1</t>
  </si>
  <si>
    <t>Klebsiella_michiganensis_strain_TUM13842_NZ_JAUCIX010000136_gene_copy-1</t>
  </si>
  <si>
    <t>Klebsiella_michiganensis_strain_TUM13841_NZ_JAUCIY010000148_gene_copy-1</t>
  </si>
  <si>
    <t>Klebsiella_michiganensis_strain_TUM13840_NZ_JAUCIZ010000277_gene_copy-1</t>
  </si>
  <si>
    <t>Klebsiella_michiganensis_strain_TUM13838_NZ_JAUCJB010000177_gene_copy-1</t>
  </si>
  <si>
    <t>Klebsiella_michiganensis_strain_TUM13839_NZ_JAUCJA010000186_gene_copy-1</t>
  </si>
  <si>
    <t>Klebsiella_michiganensis_strain_TUM13836_NZ_JAUCJD010000201_gene_copy-1</t>
  </si>
  <si>
    <t>Klebsiella_michiganensis_strain_TUM13835_NZ_JAUCJE010000212_gene_copy-1</t>
  </si>
  <si>
    <t>Klebsiella_michiganensis_strain_TUM13832_NZ_JAUCJH010000236_gene_copy-1</t>
  </si>
  <si>
    <t>Klebsiella_michiganensis_strain_TUM13837_NZ_JAUCJC010000203_gene_copy-1</t>
  </si>
  <si>
    <t>Klebsiella_michiganensis_strain_TUM13834_NZ_JAUCJF010000190_gene_copy-1</t>
  </si>
  <si>
    <t>Klebsiella_michiganensis_strain_TUM13833_NZ_JAUCJG010000190_gene_copy-1</t>
  </si>
  <si>
    <t>Klebsiella_michiganensis_strain_TUM13830_NZ_JAUCJJ010000186_gene_copy-1</t>
  </si>
  <si>
    <t>Klebsiella_michiganensis_strain_TUM13831_NZ_JAUCJI010000196_gene_copy-1</t>
  </si>
  <si>
    <t>Klebsiella_michiganensis_strain_TUM13829_NZ_JAUCJK010000145_gene_copy-1</t>
  </si>
  <si>
    <t>Klebsiella_michiganensis_strain_TUM13825_NZ_JAUCJO010000173_gene_copy-1</t>
  </si>
  <si>
    <t>Klebsiella_michiganensis_strain_TUM13828_NZ_JAUCJL010000290_gene_copy-1</t>
  </si>
  <si>
    <t>Klebsiella_michiganensis_strain_TUM13827_NZ_JAUCJM010000165_gene_copy-1</t>
  </si>
  <si>
    <t>Klebsiella_michiganensis_strain_TUM13826_NZ_JAUCJN010000257_gene_copy-1</t>
  </si>
  <si>
    <t>Klebsiella_michiganensis_strain_TUM13824_NZ_JAUCJP010000245_gene_copy-1</t>
  </si>
  <si>
    <t>Klebsiella_michiganensis_strain_TUM13905_NZ_JAUCHL010000242_gene_copy-1</t>
  </si>
  <si>
    <t>Klebsiella_pasteurii_strain_CM-1_NZ_CP134211_consensus-1</t>
  </si>
  <si>
    <t>Klebsiella_michiganensis_strain_INSA56361_NZ_JAWDFJ010000131_gene_copy-1</t>
  </si>
  <si>
    <t>Klebsiella_michiganensis_strain_PP-E732.3_NZ_JASGOD010000001_consensus-2</t>
  </si>
  <si>
    <t>Klebsiella_michiganensis_strain_PP-E700.2B_NZ_JASGOE010000001_consensus-2</t>
  </si>
  <si>
    <t>Klebsiella_michiganensis_strain_PP-E660.1_NZ_JASGOJ010000001_consensus-2</t>
  </si>
  <si>
    <t>Klebsiella_pasteurii_strain_CIM-Carb-131_NZ_JAXABL010000063_gene_copy-1</t>
  </si>
  <si>
    <t>Klebsiella_michiganensis_strain_CDS2301_NZ_JATACL010000067_gene_copy-1</t>
  </si>
  <si>
    <t>Klebsiella_michiganensis_strain_Km_Case2_NZ_JBBWWG010000124_gene_copy-1</t>
  </si>
  <si>
    <t>Klebsiella_michiganensis_strain_2024HQ-00017_NZ_CP151768_consensus-1</t>
  </si>
  <si>
    <t>Klebsiella_michiganensis_strain_CDS2301_NZ_JAYDVS010000067_gene_copy-1</t>
  </si>
  <si>
    <t>Klebsiella_michiganensis_strain_CDS0202_NZ_JAYDVX010000043_gene_copy-1</t>
  </si>
  <si>
    <t>Klebsiella_michiganensis_strain_ST324KM1_NZ_JBBFNQ010000001_consensus-1</t>
  </si>
  <si>
    <t>Klebsiella_michiganensis_strain_ST43KM1_NZ_JBBFZV010000001_consensus-1</t>
  </si>
  <si>
    <t>Klebsiella_michiganensis_strain_2021CK-01841_NZ_CP166210_consensus-2</t>
  </si>
  <si>
    <t>Klebsiella_michiganensis_strain_2023CK-00457_NZ_CP166239_consensus-1</t>
  </si>
  <si>
    <t>Klebsiella_michiganensis_strain_a14_NZ_JBHKAI010000028_gene_copy-1</t>
  </si>
  <si>
    <t>Klebsiella_pasteurii_isolate_SB6407_NZ_CABGHD010000001_gene_copy-1</t>
  </si>
  <si>
    <t>Klebsiella_pasteurii_isolate_SB6414_NZ_CABGHA010000012_gene_copy-1</t>
  </si>
  <si>
    <t>Klebsiella_pasteurii_isolate_SB6423_NZ_CABGHB010000037_gene_copy-1</t>
  </si>
  <si>
    <t>Klebsiella_michiganensis_strain_4928STDY7071306_NZ_CABGKN010000073_gene_copy-1</t>
  </si>
  <si>
    <t>Klebsiella_michiganensis_strain_4928STDY7071458_NZ_CABGOT010000048_gene_copy-1</t>
  </si>
  <si>
    <t>Klebsiella_michiganensis_strain_4928STDY7071678_NZ_CABGYM010000039_gene_copy-1</t>
  </si>
  <si>
    <t>Klebsiella_michiganensis_strain_4928STDY7071706_NZ_CABGZJ010000009_gene_copy-1</t>
  </si>
  <si>
    <t>Klebsiella_michiganensis_strain_4928STDY7071186_NZ_LR607342_gene_copy-1</t>
  </si>
  <si>
    <t>Klebsiella_michiganensis_isolate_MGYG-HGUT-02351_NZ_CABMHT010000001_consensus-2</t>
  </si>
  <si>
    <t>Klebsiella_michiganensis_isolate_MGYG-HGUT-02351_NZ_CABMHT010000001_consensus-3</t>
  </si>
  <si>
    <t>Order</t>
  </si>
  <si>
    <t>1_oxy2_Ko</t>
  </si>
  <si>
    <t>2_empty</t>
  </si>
  <si>
    <t>3_npsA_Ko</t>
  </si>
  <si>
    <t>4_thdA_Ko</t>
  </si>
  <si>
    <t>5_npsB_Ko</t>
  </si>
  <si>
    <t>6_aroX_Ko</t>
  </si>
  <si>
    <t>7_dhbX_Ko</t>
  </si>
  <si>
    <t>8_icmX_Ko</t>
  </si>
  <si>
    <t>9_adsX_Ko</t>
  </si>
  <si>
    <t>10_hmoX_Ko</t>
  </si>
  <si>
    <t>11_msfX_Ko</t>
  </si>
  <si>
    <t>12_uvrX_Ko</t>
  </si>
  <si>
    <t>13_oxy6_Kg</t>
  </si>
  <si>
    <t>14_orfABC</t>
  </si>
  <si>
    <t>15_npsA_Kg</t>
  </si>
  <si>
    <t>16_thdA_Kg</t>
  </si>
  <si>
    <t>17_npsB_Kg</t>
  </si>
  <si>
    <t>18_aroX_Kg</t>
  </si>
  <si>
    <t>19_dhbX_Kg</t>
  </si>
  <si>
    <t>20_icmX_Kg</t>
  </si>
  <si>
    <t>21_adsX_Kg</t>
  </si>
  <si>
    <t>22_hmoX_Kg</t>
  </si>
  <si>
    <t>23_msfX_Kg</t>
  </si>
  <si>
    <t>24_uvrX_Kg</t>
  </si>
  <si>
    <t>25_oxy1_Km</t>
  </si>
  <si>
    <t>26_oxy5_Km</t>
  </si>
  <si>
    <t>27_LeupAB</t>
  </si>
  <si>
    <t>28_npsA_Km</t>
  </si>
  <si>
    <t>29_thdA_Km</t>
  </si>
  <si>
    <t>30_npsB_Km</t>
  </si>
  <si>
    <t>31_aroX_Km</t>
  </si>
  <si>
    <t>32_dhbX_Km</t>
  </si>
  <si>
    <t>33_icmX_Km</t>
  </si>
  <si>
    <t>34_adsX_Km</t>
  </si>
  <si>
    <t>35_hmoX_Km</t>
  </si>
  <si>
    <t>36_msfX_Km</t>
  </si>
  <si>
    <t>37_uvrX_Km</t>
  </si>
  <si>
    <t>38_oxy4_Kpas</t>
  </si>
  <si>
    <t>39_orfA_truncated</t>
  </si>
  <si>
    <t>40_npsA_Kpa</t>
  </si>
  <si>
    <t>41_thdA_Kpa</t>
  </si>
  <si>
    <t>42_npsB_Kpa</t>
  </si>
  <si>
    <t>43_aroX_Kpa</t>
  </si>
  <si>
    <t>44_dhbX_Kpa</t>
  </si>
  <si>
    <t>45_icmX_Kpa</t>
  </si>
  <si>
    <t>46_adsX_Kpa</t>
  </si>
  <si>
    <t>47_hmoX_Kpa</t>
  </si>
  <si>
    <t>48_msfX_Kpa</t>
  </si>
  <si>
    <t>49_uvrX_Kpa</t>
  </si>
  <si>
    <t>50_oxy8_Khaux</t>
  </si>
  <si>
    <t>51_oxy3_Sp</t>
  </si>
  <si>
    <t>GCF_000240325.1_ASM24032v1_genomic.fasta</t>
  </si>
  <si>
    <t>GCF_000247835.1_Kleb_oxyt_10-5242_V1_genomic.fasta</t>
  </si>
  <si>
    <t>GCF_000247855.1_Kleb_oxyt_10-5243_V1_genomic.fasta</t>
  </si>
  <si>
    <t>GCF_000247875.1_Kleb_oxyt_10-5245_V1_genomic.fasta</t>
  </si>
  <si>
    <t>GCF_000252915.1_Ko11492-1_1.0_genomic.fasta</t>
  </si>
  <si>
    <t>GCF_000252915.2_Ko11492-1_1.0_genomic.fasta</t>
  </si>
  <si>
    <t>GCF_000269585.1_PB_Kleb_oxyt_10-5248_V1_genomic.fasta</t>
  </si>
  <si>
    <t>GCF_000276705.2_ASM27670v2_genomic.fasta</t>
  </si>
  <si>
    <t>GCF_000492815.1_Kleb_oxyt_MGH_42_V1_genomic.fasta</t>
  </si>
  <si>
    <t>GCF_000492955.1_Kleb_oxyt_MGH_28_V1_genomic.fasta</t>
  </si>
  <si>
    <t>GCF_000507385.1_ASM50738v1_genomic.fasta</t>
  </si>
  <si>
    <t>GCF_000527215.1_KoxKA2v1.0_genomic.fasta</t>
  </si>
  <si>
    <t>GCF_000527235.1_KoxOK1v1.0_genomic.fasta</t>
  </si>
  <si>
    <t>GCF_000567705.1_Kleb_oxyt_MGH_41_V1_genomic.fasta</t>
  </si>
  <si>
    <t>GCF_000567805.1_Kleb_oxyt_MGH_27_V1_genomic.fasta</t>
  </si>
  <si>
    <t>GCF_000607265.1_Kleb_oxyt_G54_V1_genomic.fasta</t>
  </si>
  <si>
    <t>GCF_000632415.1_ASM63241v1_genomic.fasta</t>
  </si>
  <si>
    <t>GCF_000633235.1_ASM63323v1_genomic.fasta</t>
  </si>
  <si>
    <t>GCF_000724525.1_ASM72452v1_genomic.fasta</t>
  </si>
  <si>
    <t>GCF_000735215.1_ASM73521v1_genomic.fasta</t>
  </si>
  <si>
    <t>GCF_000783895.1_ASM78389v1_genomic.fasta</t>
  </si>
  <si>
    <t>GCF_000783895.2_ASM78389v2_genomic.fasta</t>
  </si>
  <si>
    <t>GCF_001006545.1_ASM100654v1_genomic.fasta</t>
  </si>
  <si>
    <t>GCF_001022115.1_ASM102211v1_genomic.fasta</t>
  </si>
  <si>
    <t>GCF_001022295.1_ASM102229v1_genomic.fasta</t>
  </si>
  <si>
    <t>GCF_001028875.1_ASM102887v1_genomic.fasta</t>
  </si>
  <si>
    <t>GCF_001028885.1_ASM102888v1_genomic.fasta</t>
  </si>
  <si>
    <t>GCF_001030705.1_Kleb_oxyt_CHS143_V1_genomic.fasta</t>
  </si>
  <si>
    <t>GCF_001030755.1_Kleb_oxyt_MGH87_V1_genomic.fasta</t>
  </si>
  <si>
    <t>GCF_001030775.1_Kleb_oxyt_MGH88_V1_genomic.fasta</t>
  </si>
  <si>
    <t>GCF_001038305.1_ASM103830v1_genomic.fasta</t>
  </si>
  <si>
    <t>GCF_001051455.1_ASM105145v1_genomic.fasta</t>
  </si>
  <si>
    <t>GCF_001052035.1_ASM105203v1_genomic.fasta</t>
  </si>
  <si>
    <t>GCF_001052045.1_ASM105204v1_genomic.fasta</t>
  </si>
  <si>
    <t>GCF_001052525.1_ASM105252v1_genomic.fasta</t>
  </si>
  <si>
    <t>GCF_001052785.1_ASM105278v1_genomic.fasta</t>
  </si>
  <si>
    <t>GCF_001053715.1_ASM105371v1_genomic.fasta</t>
  </si>
  <si>
    <t>GCF_001053845.1_ASM105384v1_genomic.fasta</t>
  </si>
  <si>
    <t>GCF_001053875.1_ASM105387v1_genomic.fasta</t>
  </si>
  <si>
    <t>GCF_001054575.1_ASM105457v1_genomic.fasta</t>
  </si>
  <si>
    <t>GCF_001054755.1_ASM105475v1_genomic.fasta</t>
  </si>
  <si>
    <t>GCF_001054935.1_ASM105493v1_genomic.fasta</t>
  </si>
  <si>
    <t>GCF_001055635.1_ASM105563v1_genomic.fasta</t>
  </si>
  <si>
    <t>GCF_001056405.1_ASM105640v1_genomic.fasta</t>
  </si>
  <si>
    <t>GCF_001056445.1_ASM105644v1_genomic.fasta</t>
  </si>
  <si>
    <t>GCF_001056765.1_ASM105676v1_genomic.fasta</t>
  </si>
  <si>
    <t>GCF_001057405.1_ASM105740v1_genomic.fasta</t>
  </si>
  <si>
    <t>GCF_001063775.1_ASM106377v1_genomic.fasta</t>
  </si>
  <si>
    <t>GCF_001065715.1_ASM106571v1_genomic.fasta</t>
  </si>
  <si>
    <t>GCF_001066805.1_ASM106680v1_genomic.fasta</t>
  </si>
  <si>
    <t>GCF_001077175.1_ASM107717v1_genomic.fasta</t>
  </si>
  <si>
    <t>GCF_001078175.1_Kleb_oxyt_09-7231_V1_genomic.fasta</t>
  </si>
  <si>
    <t>GCF_001078195.1_Kleb_oxyt_10-5244_V1_genomic.fasta</t>
  </si>
  <si>
    <t>GCF_001078235.1_Kleb_oxyt_10-5248_V1_genomic.fasta</t>
  </si>
  <si>
    <t>GCF_001078255.1_Kleb_oxyt_10-5249_V1_genomic.fasta</t>
  </si>
  <si>
    <t>GCF_001317245.1_ASM131724v1_genomic.fasta</t>
  </si>
  <si>
    <t>GCF_001583485.1_KlebPneuJA29_genomic.fasta</t>
  </si>
  <si>
    <t>GCF_001594375.1_ASM159437v1_genomic.fasta</t>
  </si>
  <si>
    <t>GCF_001598695.1_ASM159869v1_genomic.fasta</t>
  </si>
  <si>
    <t>GCF_001870185.1_ASM187018v1_genomic.fasta</t>
  </si>
  <si>
    <t>GCF_001938605.1_ASM193860v1_genomic.fasta</t>
  </si>
  <si>
    <t>GCF_001945455.1_ASM194545v1_genomic.fasta</t>
  </si>
  <si>
    <t>GCF_002119875.1_ASM211987v1_genomic.fasta</t>
  </si>
  <si>
    <t>GCF_002152315.1_ASM215231v1_genomic.fasta</t>
  </si>
  <si>
    <t>GCF_002152325.1_ASM215232v1_genomic.fasta</t>
  </si>
  <si>
    <t>GCF_002192755.1_ASM219275v1_genomic.fasta</t>
  </si>
  <si>
    <t>GCF_002216835.1_ASM221683v1_genomic.fasta</t>
  </si>
  <si>
    <t>GCF_002265195.1_ASM226519v1_genomic.fasta</t>
  </si>
  <si>
    <t>GCF_002290285.1_ASM229028v1_genomic.fasta</t>
  </si>
  <si>
    <t>GCF_002508265.1_ASM250826v1_genomic.fasta</t>
  </si>
  <si>
    <t>GCF_002588345.1_ASM258834v1_genomic.fasta</t>
  </si>
  <si>
    <t>GCF_002852935.1_ASM285293v1_genomic.fasta</t>
  </si>
  <si>
    <t>GCF_002853055.1_ASM285305v1_genomic.fasta</t>
  </si>
  <si>
    <t>GCF_002853195.1_ASM285319v1_genomic.fasta</t>
  </si>
  <si>
    <t>GCF_002853215.1_ASM285321v1_genomic.fasta</t>
  </si>
  <si>
    <t>GCF_002856965.1_ASM285696v1_genomic.fasta</t>
  </si>
  <si>
    <t>GCF_002887165.1_ASM288716v1_genomic.fasta</t>
  </si>
  <si>
    <t>GCF_002887605.1_ASM288760v1_genomic.fasta</t>
  </si>
  <si>
    <t>GCF_002918665.1_ASM291866v1_genomic.fasta</t>
  </si>
  <si>
    <t>GCF_002925905.1_ASM292590v1_genomic.fasta</t>
  </si>
  <si>
    <t>GCF_002984395.1_ASM298439v1_genomic.fasta</t>
  </si>
  <si>
    <t>GCF_003011775.1_ASM301177v1_genomic.fasta</t>
  </si>
  <si>
    <t>GCF_003073975.1_ASM307397v1_genomic.fasta</t>
  </si>
  <si>
    <t>GCF_003074075.1_ASM307407v1_genomic.fasta</t>
  </si>
  <si>
    <t>GCF_003261555.1_ASM326155v1_genomic.fasta</t>
  </si>
  <si>
    <t>GCF_003261575.1_ASM326157v1_genomic.fasta</t>
  </si>
  <si>
    <t>GCF_003261575.2_ASM326157v2_genomic.fasta</t>
  </si>
  <si>
    <t>GCF_003402095.1_ASM340209v1_genomic.fasta</t>
  </si>
  <si>
    <t>GCF_003590255.1_ASM359025v1_genomic.fasta</t>
  </si>
  <si>
    <t>GCF_003598595.1_ASM359859v1_genomic.fasta</t>
  </si>
  <si>
    <t>GCF_003693455.1_ASM369345v1_genomic.fasta</t>
  </si>
  <si>
    <t>GCF_003812925.1_ASM381292v1_genomic.fasta</t>
  </si>
  <si>
    <t>GCF_003937225.1_ASM393722v1_genomic.fasta</t>
  </si>
  <si>
    <t>GCF_003991285.1_ASM399128v1_genomic.fasta</t>
  </si>
  <si>
    <t>GCF_004005605.1_ASM400560v1_genomic.fasta</t>
  </si>
  <si>
    <t>GCF_004024205.1_ASM402420v1_genomic.fasta</t>
  </si>
  <si>
    <t>GCF_004024445.1_ASM402444v1_genomic.fasta</t>
  </si>
  <si>
    <t>GCF_004102625.1_ASM410262v1_genomic.fasta</t>
  </si>
  <si>
    <t>GCF_004104525.1_ASM410452v1_genomic.fasta</t>
  </si>
  <si>
    <t>GCF_004104525.2_ASM410452v2_genomic.fasta</t>
  </si>
  <si>
    <t>GCF_004115315.1_ASM411531v1_genomic.fasta</t>
  </si>
  <si>
    <t>GCF_004156315.1_ASM415631v1_genomic.fasta</t>
  </si>
  <si>
    <t>GCF_004343645.1_ASM434364v1_genomic.fasta</t>
  </si>
  <si>
    <t>GCF_004360035.1_ASM436003v1_genomic.fasta</t>
  </si>
  <si>
    <t>GCF_004785705.1_ASM478570v1_genomic.fasta</t>
  </si>
  <si>
    <t>GCF_007097115.1_ASM709711v1_genomic.fasta</t>
  </si>
  <si>
    <t>GCF_007097185.1_ASM709718v1_genomic.fasta</t>
  </si>
  <si>
    <t>GCF_007106885.1_ASM710688v1_genomic.fasta</t>
  </si>
  <si>
    <t>GCF_008082015.1_ASM808201v1_genomic.fasta</t>
  </si>
  <si>
    <t>GCF_008082295.1_ASM808229v1_genomic.fasta</t>
  </si>
  <si>
    <t>GCF_008120085.1_ASM812008v1_genomic.fasta</t>
  </si>
  <si>
    <t>GCF_008120305.1_ASM812030v1_genomic.fasta</t>
  </si>
  <si>
    <t>GCF_008120425.1_ASM812042v1_genomic.fasta</t>
  </si>
  <si>
    <t>GCF_008120465.1_ASM812046v1_genomic.fasta</t>
  </si>
  <si>
    <t>GCF_008120915.1_ASM812091v1_genomic.fasta</t>
  </si>
  <si>
    <t>GCF_008121175.1_ASM812117v1_genomic.fasta</t>
  </si>
  <si>
    <t>GCF_008364425.1_ASM836442v1_genomic.fasta</t>
  </si>
  <si>
    <t>GCF_008364425.2_ASM836442v2_genomic.fasta</t>
  </si>
  <si>
    <t>GCF_008693565.1_ASM869356v1_genomic.fasta</t>
  </si>
  <si>
    <t>GCF_008931605.1_ASM893160v1_genomic.fasta</t>
  </si>
  <si>
    <t>GCF_009173485.1_ASM917348v1_genomic.fasta</t>
  </si>
  <si>
    <t>GCF_009648435.1_ASM964843v1_genomic.fasta</t>
  </si>
  <si>
    <t>GCF_009825595.1_ASM982559v1_genomic.fasta</t>
  </si>
  <si>
    <t>GCF_009832375.1_ASM983237v1_genomic.fasta</t>
  </si>
  <si>
    <t>GCF_009930855.1_ASM993085v1_genomic.fasta</t>
  </si>
  <si>
    <t>GCF_010093005.1_ASM1009300v1_genomic.fasta</t>
  </si>
  <si>
    <t>GCF_010365605.1_ASM1036560v1_genomic.fasta</t>
  </si>
  <si>
    <t>GCF_010588125.1_ASM1058812v1_genomic.fasta</t>
  </si>
  <si>
    <t>GCF_010590025.1_ASM1059002v1_genomic.fasta</t>
  </si>
  <si>
    <t>GCF_010590065.1_ASM1059006v1_genomic.fasta</t>
  </si>
  <si>
    <t>GCF_010590245.1_ASM1059024v1_genomic.fasta</t>
  </si>
  <si>
    <t>GCF_010590325.1_ASM1059032v1_genomic.fasta</t>
  </si>
  <si>
    <t>GCF_010590505.1_ASM1059050v1_genomic.fasta</t>
  </si>
  <si>
    <t>GCF_010590585.1_ASM1059058v1_genomic.fasta</t>
  </si>
  <si>
    <t>GCF_010590665.1_ASM1059066v1_genomic.fasta</t>
  </si>
  <si>
    <t>GCF_010592905.1_ASM1059290v1_genomic.fasta</t>
  </si>
  <si>
    <t>GCF_010598605.1_ASM1059860v1_genomic.fasta</t>
  </si>
  <si>
    <t>GCF_010598865.1_ASM1059886v1_genomic.fasta</t>
  </si>
  <si>
    <t>GCF_010598965.1_ASM1059896v1_genomic.fasta</t>
  </si>
  <si>
    <t>GCF_012395905.1_ASM1239590v1_genomic.fasta</t>
  </si>
  <si>
    <t>GCF_013074375.1_ASM1307437v1_genomic.fasta</t>
  </si>
  <si>
    <t>GCF_013266825.1_ASM1326682v1_genomic.fasta</t>
  </si>
  <si>
    <t>GCF_013392155.1_ASM1339215v1_genomic.fasta</t>
  </si>
  <si>
    <t>GCF_013590775.1_ASM1359077v1_genomic.fasta</t>
  </si>
  <si>
    <t>GCF_013606065.1_ASM1360606v1_genomic.fasta</t>
  </si>
  <si>
    <t>GCF_013608545.1_ASM1360854v1_genomic.fasta</t>
  </si>
  <si>
    <t>GCF_013610655.1_ASM1361065v1_genomic.fasta</t>
  </si>
  <si>
    <t>GCF_013624225.1_ASM1362422v1_genomic.fasta</t>
  </si>
  <si>
    <t>GCF_013624375.1_ASM1362437v1_genomic.fasta</t>
  </si>
  <si>
    <t>GCF_013635015.1_ASM1363501v1_genomic.fasta</t>
  </si>
  <si>
    <t>GCF_013636415.1_ASM1363641v1_genomic.fasta</t>
  </si>
  <si>
    <t>GCF_013707575.1_ASM1370757v1_genomic.fasta</t>
  </si>
  <si>
    <t>GCF_013730235.1_ASM1373023v1_genomic.fasta</t>
  </si>
  <si>
    <t>GCF_013732655.1_ASM1373265v1_genomic.fasta</t>
  </si>
  <si>
    <t>GCF_013734595.1_ASM1373459v1_genomic.fasta</t>
  </si>
  <si>
    <t>GCF_013735435.1_ASM1373543v1_genomic.fasta</t>
  </si>
  <si>
    <t>GCF_013744615.1_ASM1374461v1_genomic.fasta</t>
  </si>
  <si>
    <t>GCF_013750595.1_ASM1375059v1_genomic.fasta</t>
  </si>
  <si>
    <t>GCF_013821765.1_ASM1382176v1_genomic.fasta</t>
  </si>
  <si>
    <t>GCF_013826985.1_ASM1382698v1_genomic.fasta</t>
  </si>
  <si>
    <t>GCF_013926025.1_ASM1392602v1_genomic.fasta</t>
  </si>
  <si>
    <t>GCF_013926505.1_ASM1392650v1_genomic.fasta</t>
  </si>
  <si>
    <t>GCF_014050515.1_ASM1405051v1_genomic.fasta</t>
  </si>
  <si>
    <t>GCF_014050515.2_ASM1405051v2_genomic.fasta</t>
  </si>
  <si>
    <t>GCF_014050535.1_ASM1405053v1_genomic.fasta</t>
  </si>
  <si>
    <t>GCF_014050555.1_ASM1405055v1_genomic.fasta</t>
  </si>
  <si>
    <t>GCF_014050555.2_ASM1405055v2_genomic.fasta</t>
  </si>
  <si>
    <t>GCF_014103875.1_ASM1410387v1_genomic.fasta</t>
  </si>
  <si>
    <t>GCF_014103895.1_ASM1410389v1_genomic.fasta</t>
  </si>
  <si>
    <t>GCF_014104195.1_ASM1410419v1_genomic.fasta</t>
  </si>
  <si>
    <t>GCF_014105195.1_ASM1410519v1_genomic.fasta</t>
  </si>
  <si>
    <t>GCF_014129405.1_ASM1412940v1_genomic.fasta</t>
  </si>
  <si>
    <t>GCF_014217275.1_ASM1421727v1_genomic.fasta</t>
  </si>
  <si>
    <t>GCF_014267425.1_ASM1426742v1_genomic.fasta</t>
  </si>
  <si>
    <t>GCF_014330695.1_ASM1433069v1_genomic.fasta</t>
  </si>
  <si>
    <t>GCF_014654995.1_ASM1465499v1_genomic.fasta</t>
  </si>
  <si>
    <t>GCF_014655005.1_ASM1465500v1_genomic.fasta</t>
  </si>
  <si>
    <t>GCF_014655015.1_ASM1465501v1_genomic.fasta</t>
  </si>
  <si>
    <t>GCF_014655075.1_ASM1465507v1_genomic.fasta</t>
  </si>
  <si>
    <t>GCF_014655105.1_ASM1465510v1_genomic.fasta</t>
  </si>
  <si>
    <t>GCF_014655115.1_ASM1465511v1_genomic.fasta</t>
  </si>
  <si>
    <t>GCF_014855615.1_ASM1485561v1_genomic.fasta</t>
  </si>
  <si>
    <t>GCF_014855615.2_ASM1485561v2_genomic.fasta</t>
  </si>
  <si>
    <t>GCF_014856135.1_ASM1485613v1_genomic.fasta</t>
  </si>
  <si>
    <t>GCF_014856145.1_ASM1485614v1_genomic.fasta</t>
  </si>
  <si>
    <t>GCF_014856335.1_ASM1485633v1_genomic.fasta</t>
  </si>
  <si>
    <t>GCF_014856345.1_ASM1485634v1_genomic.fasta</t>
  </si>
  <si>
    <t>GCF_014856365.1_ASM1485636v1_genomic.fasta</t>
  </si>
  <si>
    <t>GCF_014856375.1_ASM1485637v1_genomic.fasta</t>
  </si>
  <si>
    <t>GCF_014856385.1_ASM1485638v1_genomic.fasta</t>
  </si>
  <si>
    <t>GCF_014856435.1_ASM1485643v1_genomic.fasta</t>
  </si>
  <si>
    <t>GCF_014901955.1_ASM1490195v1_genomic.fasta</t>
  </si>
  <si>
    <t>GCF_015074825.1_ASM1507482v1_genomic.fasta</t>
  </si>
  <si>
    <t>GCF_015139575.1_ASM1513957v1_genomic.fasta</t>
  </si>
  <si>
    <t>GCF_015208375.1_ASM1520837v1_genomic.fasta</t>
  </si>
  <si>
    <t>GCF_015265825.1_ASM1526582v1_genomic.fasta</t>
  </si>
  <si>
    <t>GCF_015265865.1_ASM1526586v1_genomic.fasta</t>
  </si>
  <si>
    <t>GCF_015356395.1_ASM1535639v1_genomic.fasta</t>
  </si>
  <si>
    <t>GCF_015356405.1_ASM1535640v1_genomic.fasta</t>
  </si>
  <si>
    <t>GCF_015550995.1_ASM1555099v1_genomic.fasta</t>
  </si>
  <si>
    <t>GCF_015551825.1_ASM1555182v1_genomic.fasta</t>
  </si>
  <si>
    <t>GCF_015554545.1_ASM1555454v1_genomic.fasta</t>
  </si>
  <si>
    <t>GCF_015559095.1_ASM1555909v1_genomic.fasta</t>
  </si>
  <si>
    <t>GCF_015679305.1_ASM1567930v1_genomic.fasta</t>
  </si>
  <si>
    <t>GCF_015679365.1_ASM1567936v1_genomic.fasta</t>
  </si>
  <si>
    <t>GCF_015694145.1_ASM1569414v1_genomic.fasta</t>
  </si>
  <si>
    <t>GCF_015721195.1_ASM1572119v1_genomic.fasta</t>
  </si>
  <si>
    <t>GCF_015721205.1_ASM1572120v1_genomic.fasta</t>
  </si>
  <si>
    <t>GCF_015721265.1_ASM1572126v1_genomic.fasta</t>
  </si>
  <si>
    <t>GCF_015721285.1_ASM1572128v1_genomic.fasta</t>
  </si>
  <si>
    <t>GCF_015721295.1_ASM1572129v1_genomic.fasta</t>
  </si>
  <si>
    <t>GCF_015721325.1_ASM1572132v1_genomic.fasta</t>
  </si>
  <si>
    <t>GCF_015721335.1_ASM1572133v1_genomic.fasta</t>
  </si>
  <si>
    <t>GCF_015721345.1_ASM1572134v1_genomic.fasta</t>
  </si>
  <si>
    <t>GCF_015721385.1_ASM1572138v1_genomic.fasta</t>
  </si>
  <si>
    <t>GCF_015721405.1_ASM1572140v1_genomic.fasta</t>
  </si>
  <si>
    <t>GCF_015721425.1_ASM1572142v1_genomic.fasta</t>
  </si>
  <si>
    <t>GCF_015721435.1_ASM1572143v1_genomic.fasta</t>
  </si>
  <si>
    <t>GCF_015721445.1_ASM1572144v1_genomic.fasta</t>
  </si>
  <si>
    <t>GCF_015721485.1_ASM1572148v1_genomic.fasta</t>
  </si>
  <si>
    <t>GCF_015721495.1_ASM1572149v1_genomic.fasta</t>
  </si>
  <si>
    <t>GCF_015721525.1_ASM1572152v1_genomic.fasta</t>
  </si>
  <si>
    <t>GCF_015721545.1_ASM1572154v1_genomic.fasta</t>
  </si>
  <si>
    <t>GCF_015721555.1_ASM1572155v1_genomic.fasta</t>
  </si>
  <si>
    <t>GCF_015721585.1_ASM1572158v1_genomic.fasta</t>
  </si>
  <si>
    <t>GCF_015721605.1_ASM1572160v1_genomic.fasta</t>
  </si>
  <si>
    <t>GCF_015721625.1_ASM1572162v1_genomic.fasta</t>
  </si>
  <si>
    <t>GCF_015721645.1_ASM1572164v1_genomic.fasta</t>
  </si>
  <si>
    <t>GCF_015721655.1_ASM1572165v1_genomic.fasta</t>
  </si>
  <si>
    <t>GCF_015721685.1_ASM1572168v1_genomic.fasta</t>
  </si>
  <si>
    <t>GCF_015721705.1_ASM1572170v1_genomic.fasta</t>
  </si>
  <si>
    <t>GCF_015721725.1_ASM1572172v1_genomic.fasta</t>
  </si>
  <si>
    <t>GCF_015721745.1_ASM1572174v1_genomic.fasta</t>
  </si>
  <si>
    <t>GCF_015721755.1_ASM1572175v1_genomic.fasta</t>
  </si>
  <si>
    <t>GCF_015773165.1_ASM1577316v1_genomic.fasta</t>
  </si>
  <si>
    <t>GCF_015999385.1_ASM1599938v1_genomic.fasta</t>
  </si>
  <si>
    <t>GCF_016529765.1_ASM1652976v1_genomic.fasta</t>
  </si>
  <si>
    <t>GCF_016618215.1_ASM1661821v1_genomic.fasta</t>
  </si>
  <si>
    <t>GCF_016620455.1_ASM1662045v1_genomic.fasta</t>
  </si>
  <si>
    <t>GCF_016636025.1_ASM1663602v1_genomic.fasta</t>
  </si>
  <si>
    <t>GCF_016636045.1_ASM1663604v1_genomic.fasta</t>
  </si>
  <si>
    <t>GCF_016636055.1_ASM1663605v1_genomic.fasta</t>
  </si>
  <si>
    <t>GCF_016636085.1_ASM1663608v1_genomic.fasta</t>
  </si>
  <si>
    <t>GCF_016636105.1_ASM1663610v1_genomic.fasta</t>
  </si>
  <si>
    <t>GCF_016636135.1_ASM1663613v1_genomic.fasta</t>
  </si>
  <si>
    <t>GCF_016636165.1_ASM1663616v1_genomic.fasta</t>
  </si>
  <si>
    <t>GCF_016643945.1_ASM1664394v1_genomic.fasta</t>
  </si>
  <si>
    <t>GCF_016652915.1_ASM1665291v1_genomic.fasta</t>
  </si>
  <si>
    <t>GCF_016652925.1_ASM1665292v1_genomic.fasta</t>
  </si>
  <si>
    <t>GCF_016652965.1_ASM1665296v1_genomic.fasta</t>
  </si>
  <si>
    <t>GCF_016652995.1_ASM1665299v1_genomic.fasta</t>
  </si>
  <si>
    <t>GCF_016653015.1_ASM1665301v1_genomic.fasta</t>
  </si>
  <si>
    <t>GCF_016653035.1_ASM1665303v1_genomic.fasta</t>
  </si>
  <si>
    <t>GCF_016653045.1_ASM1665304v1_genomic.fasta</t>
  </si>
  <si>
    <t>GCF_016653085.1_ASM1665308v1_genomic.fasta</t>
  </si>
  <si>
    <t>GCF_016656825.1_ASM1665682v1_genomic.fasta</t>
  </si>
  <si>
    <t>GCF_016679895.1_KLEB011_genomic.fasta</t>
  </si>
  <si>
    <t>GCF_016734915.1_ASM1673491v1_genomic.fasta</t>
  </si>
  <si>
    <t>GCF_016734965.1_ASM1673496v1_genomic.fasta</t>
  </si>
  <si>
    <t>GCF_016734995.1_ASM1673499v1_genomic.fasta</t>
  </si>
  <si>
    <t>GCF_016735005.1_ASM1673500v1_genomic.fasta</t>
  </si>
  <si>
    <t>GCF_016772995.1_ASM1677299v1_genomic.fasta</t>
  </si>
  <si>
    <t>GCF_016773035.1_ASM1677303v1_genomic.fasta</t>
  </si>
  <si>
    <t>GCF_016773175.1_ASM1677317v1_genomic.fasta</t>
  </si>
  <si>
    <t>GCF_016774035.1_ASM1677403v1_genomic.fasta</t>
  </si>
  <si>
    <t>GCF_016774075.1_ASM1677407v1_genomic.fasta</t>
  </si>
  <si>
    <t>GCF_016774315.1_ASM1677431v1_genomic.fasta</t>
  </si>
  <si>
    <t>GCF_016811025.1_ASM1681102v1_genomic.fasta</t>
  </si>
  <si>
    <t>GCF_016903415.1_ASM1690341v1_genomic.fasta</t>
  </si>
  <si>
    <t>GCF_016903715.1_ASM1690371v1_genomic.fasta</t>
  </si>
  <si>
    <t>GCF_016903975.1_ASM1690397v1_genomic.fasta</t>
  </si>
  <si>
    <t>GCF_016904515.1_ASM1690451v1_genomic.fasta</t>
  </si>
  <si>
    <t>GCF_016905825.1_ASM1690582v1_genomic.fasta</t>
  </si>
  <si>
    <t>GCF_016918825.1_ASM1691882v1_genomic.fasta</t>
  </si>
  <si>
    <t>GCF_017114595.1_ASM1711459v1_genomic.fasta</t>
  </si>
  <si>
    <t>GCF_017310465.1_ASM1731046v1_genomic.fasta</t>
  </si>
  <si>
    <t>GCF_017348855.1_ASM1734885v1_genomic.fasta</t>
  </si>
  <si>
    <t>GCF_017639895.1_ASM1763989v1_genomic.fasta</t>
  </si>
  <si>
    <t>GCF_017798285.1_ASM1779828v1_genomic.fasta</t>
  </si>
  <si>
    <t>GCF_017810085.1_ASM1781008v1_genomic.fasta</t>
  </si>
  <si>
    <t>GCF_017815775.1_ASM1781577v1_genomic.fasta</t>
  </si>
  <si>
    <t>GCF_017863855.1_ASM1786385v1_genomic.fasta</t>
  </si>
  <si>
    <t>GCF_017863935.1_ASM1786393v1_genomic.fasta</t>
  </si>
  <si>
    <t>GCF_017968865.1_ASM1796886v1_genomic.fasta</t>
  </si>
  <si>
    <t>GCF_017974245.1_ASM1797424v1_genomic.fasta</t>
  </si>
  <si>
    <t>GCF_018068785.1_ASM1806878v1_genomic.fasta</t>
  </si>
  <si>
    <t>GCF_018092585.1_ASM1809258v1_genomic.fasta</t>
  </si>
  <si>
    <t>GCF_018092635.1_ASM1809263v1_genomic.fasta</t>
  </si>
  <si>
    <t>GCF_018138395.1_ASM1813839v1_genomic.fasta</t>
  </si>
  <si>
    <t>GCF_018138465.1_ASM1813846v1_genomic.fasta</t>
  </si>
  <si>
    <t>GCF_018138485.1_ASM1813848v1_genomic.fasta</t>
  </si>
  <si>
    <t>GCF_018138905.1_ASM1813890v1_genomic.fasta</t>
  </si>
  <si>
    <t>GCF_018139045.1_ASM1813904v1_genomic.fasta</t>
  </si>
  <si>
    <t>GCF_018140945.1_ASM1814094v1_genomic.fasta</t>
  </si>
  <si>
    <t>GCF_018257735.1_ASM1825773v1_genomic.fasta</t>
  </si>
  <si>
    <t>GCF_018422065.1_ASM1842206v1_genomic.fasta</t>
  </si>
  <si>
    <t>GCF_018422165.1_ASM1842216v1_genomic.fasta</t>
  </si>
  <si>
    <t>GCF_018438865.1_ASM1843886v1_genomic.fasta</t>
  </si>
  <si>
    <t>GCF_018439305.1_ASM1843930v1_genomic.fasta</t>
  </si>
  <si>
    <t>GCF_018439315.1_ASM1843931v1_genomic.fasta</t>
  </si>
  <si>
    <t>GCF_018439335.1_ASM1843933v1_genomic.fasta</t>
  </si>
  <si>
    <t>GCF_018439355.1_ASM1843935v1_genomic.fasta</t>
  </si>
  <si>
    <t>GCF_018439405.1_ASM1843940v1_genomic.fasta</t>
  </si>
  <si>
    <t>GCF_018440985.1_ASM1844098v1_genomic.fasta</t>
  </si>
  <si>
    <t>GCF_018441525.1_ASM1844152v1_genomic.fasta</t>
  </si>
  <si>
    <t>GCF_018442305.1_ASM1844230v1_genomic.fasta</t>
  </si>
  <si>
    <t>GCF_018442325.1_ASM1844232v1_genomic.fasta</t>
  </si>
  <si>
    <t>GCF_018443125.1_ASM1844312v1_genomic.fasta</t>
  </si>
  <si>
    <t>GCF_018443185.1_ASM1844318v1_genomic.fasta</t>
  </si>
  <si>
    <t>GCF_018443495.1_ASM1844349v1_genomic.fasta</t>
  </si>
  <si>
    <t>GCF_018443665.1_ASM1844366v1_genomic.fasta</t>
  </si>
  <si>
    <t>GCF_018443705.1_ASM1844370v1_genomic.fasta</t>
  </si>
  <si>
    <t>GCF_018443785.1_ASM1844378v1_genomic.fasta</t>
  </si>
  <si>
    <t>GCF_018443915.1_ASM1844391v1_genomic.fasta</t>
  </si>
  <si>
    <t>GCF_018443995.1_ASM1844399v1_genomic.fasta</t>
  </si>
  <si>
    <t>GCF_018444055.1_ASM1844405v1_genomic.fasta</t>
  </si>
  <si>
    <t>GCF_018444115.1_ASM1844411v1_genomic.fasta</t>
  </si>
  <si>
    <t>GCF_018444465.1_ASM1844446v1_genomic.fasta</t>
  </si>
  <si>
    <t>GCF_018447075.1_ASM1844707v1_genomic.fasta</t>
  </si>
  <si>
    <t>GCF_018604105.1_ASM1860410v1_genomic.fasta</t>
  </si>
  <si>
    <t>GCF_019050695.1_ASM1905069v1_genomic.fasta</t>
  </si>
  <si>
    <t>GCF_019334465.1_ASM1933446v1_genomic.fasta</t>
  </si>
  <si>
    <t>GCF_019378535.1_ASM1937853v1_genomic.fasta</t>
  </si>
  <si>
    <t>GCF_019378655.1_ASM1937865v1_genomic.fasta</t>
  </si>
  <si>
    <t>GCF_019378695.1_ASM1937869v1_genomic.fasta</t>
  </si>
  <si>
    <t>GCF_019426465.1_ASM1942646v1_genomic.fasta</t>
  </si>
  <si>
    <t>GCF_019428105.1_ASM1942810v1_genomic.fasta</t>
  </si>
  <si>
    <t>GCF_019428145.1_ASM1942814v1_genomic.fasta</t>
  </si>
  <si>
    <t>GCF_019428225.1_ASM1942822v1_genomic.fasta</t>
  </si>
  <si>
    <t>GCF_019460145.1_ASM1946014v1_genomic.fasta</t>
  </si>
  <si>
    <t>GCF_019677525.1_ASM1967752v1_genomic.fasta</t>
  </si>
  <si>
    <t>GCF_019677765.1_ASM1967776v1_genomic.fasta</t>
  </si>
  <si>
    <t>GCF_019677835.1_ASM1967783v1_genomic.fasta</t>
  </si>
  <si>
    <t>GCF_019678415.1_ASM1967841v1_genomic.fasta</t>
  </si>
  <si>
    <t>GCF_019678495.1_ASM1967849v1_genomic.fasta</t>
  </si>
  <si>
    <t>GCF_019678505.1_ASM1967850v1_genomic.fasta</t>
  </si>
  <si>
    <t>GCF_019678825.1_ASM1967882v1_genomic.fasta</t>
  </si>
  <si>
    <t>GCF_019679175.1_ASM1967917v1_genomic.fasta</t>
  </si>
  <si>
    <t>GCF_019730455.1_ASM1973045v1_genomic.fasta</t>
  </si>
  <si>
    <t>GCF_019730515.1_ASM1973051v1_genomic.fasta</t>
  </si>
  <si>
    <t>GCF_019730535.1_ASM1973053v1_genomic.fasta</t>
  </si>
  <si>
    <t>GCF_019730985.1_ASM1973098v1_genomic.fasta</t>
  </si>
  <si>
    <t>GCF_019731925.1_ASM1973192v1_genomic.fasta</t>
  </si>
  <si>
    <t>GCF_019771925.1_ASM1977192v1_genomic.fasta</t>
  </si>
  <si>
    <t>GCF_019803065.1_ASM1980306v1_genomic.fasta</t>
  </si>
  <si>
    <t>GCF_019913035.1_ASM1991303v1_genomic.fasta</t>
  </si>
  <si>
    <t>GCF_020115135.1_ASM2011513v1_genomic.fasta</t>
  </si>
  <si>
    <t>GCF_020115525.1_ASM2011552v1_genomic.fasta</t>
  </si>
  <si>
    <t>GCF_020115535.1_ASM2011553v1_genomic.fasta</t>
  </si>
  <si>
    <t>GCF_020115715.1_ASM2011571v1_genomic.fasta</t>
  </si>
  <si>
    <t>GCF_020116215.1_ASM2011621v1_genomic.fasta</t>
  </si>
  <si>
    <t>GCF_020116275.1_ASM2011627v1_genomic.fasta</t>
  </si>
  <si>
    <t>GCF_020116315.1_ASM2011631v1_genomic.fasta</t>
  </si>
  <si>
    <t>GCF_020116375.1_ASM2011637v1_genomic.fasta</t>
  </si>
  <si>
    <t>GCF_020116385.1_ASM2011638v1_genomic.fasta</t>
  </si>
  <si>
    <t>GCF_020116545.1_ASM2011654v1_genomic.fasta</t>
  </si>
  <si>
    <t>GCF_020116575.1_ASM2011657v1_genomic.fasta</t>
  </si>
  <si>
    <t>GCF_020116585.1_ASM2011658v1_genomic.fasta</t>
  </si>
  <si>
    <t>GCF_020116615.1_ASM2011661v1_genomic.fasta</t>
  </si>
  <si>
    <t>GCF_020116635.1_ASM2011663v1_genomic.fasta</t>
  </si>
  <si>
    <t>GCF_020116675.1_ASM2011667v1_genomic.fasta</t>
  </si>
  <si>
    <t>GCF_020116695.1_ASM2011669v1_genomic.fasta</t>
  </si>
  <si>
    <t>GCF_020116755.1_ASM2011675v1_genomic.fasta</t>
  </si>
  <si>
    <t>GCF_020116815.1_ASM2011681v1_genomic.fasta</t>
  </si>
  <si>
    <t>GCF_020116835.1_ASM2011683v1_genomic.fasta</t>
  </si>
  <si>
    <t>GCF_020116855.1_ASM2011685v1_genomic.fasta</t>
  </si>
  <si>
    <t>GCF_020116875.1_ASM2011687v1_genomic.fasta</t>
  </si>
  <si>
    <t>GCF_020116885.1_ASM2011688v1_genomic.fasta</t>
  </si>
  <si>
    <t>GCF_020116915.1_ASM2011691v1_genomic.fasta</t>
  </si>
  <si>
    <t>GCF_020116935.1_ASM2011693v1_genomic.fasta</t>
  </si>
  <si>
    <t>GCF_020116955.1_ASM2011695v1_genomic.fasta</t>
  </si>
  <si>
    <t>GCF_020116975.1_ASM2011697v1_genomic.fasta</t>
  </si>
  <si>
    <t>GCF_020116995.1_ASM2011699v1_genomic.fasta</t>
  </si>
  <si>
    <t>GCF_020117015.1_ASM2011701v1_genomic.fasta</t>
  </si>
  <si>
    <t>GCF_020117035.1_ASM2011703v1_genomic.fasta</t>
  </si>
  <si>
    <t>GCF_020117055.1_ASM2011705v1_genomic.fasta</t>
  </si>
  <si>
    <t>GCF_020117075.1_ASM2011707v1_genomic.fasta</t>
  </si>
  <si>
    <t>GCF_020117095.1_ASM2011709v1_genomic.fasta</t>
  </si>
  <si>
    <t>GCF_020117115.1_ASM2011711v1_genomic.fasta</t>
  </si>
  <si>
    <t>GCF_020117225.1_ASM2011722v1_genomic.fasta</t>
  </si>
  <si>
    <t>GCF_020117275.1_ASM2011727v1_genomic.fasta</t>
  </si>
  <si>
    <t>GCF_020117355.1_ASM2011735v1_genomic.fasta</t>
  </si>
  <si>
    <t>GCF_020117435.1_ASM2011743v1_genomic.fasta</t>
  </si>
  <si>
    <t>GCF_020117455.1_ASM2011745v1_genomic.fasta</t>
  </si>
  <si>
    <t>GCF_020117465.1_ASM2011746v1_genomic.fasta</t>
  </si>
  <si>
    <t>GCF_020117475.1_ASM2011747v1_genomic.fasta</t>
  </si>
  <si>
    <t>GCF_020117515.1_ASM2011751v1_genomic.fasta</t>
  </si>
  <si>
    <t>GCF_020117535.1_ASM2011753v1_genomic.fasta</t>
  </si>
  <si>
    <t>GCF_020117545.1_ASM2011754v1_genomic.fasta</t>
  </si>
  <si>
    <t>GCF_020117575.1_ASM2011757v1_genomic.fasta</t>
  </si>
  <si>
    <t>GCF_020117595.1_ASM2011759v1_genomic.fasta</t>
  </si>
  <si>
    <t>GCF_020117615.1_ASM2011761v1_genomic.fasta</t>
  </si>
  <si>
    <t>GCF_020117635.1_ASM2011763v1_genomic.fasta</t>
  </si>
  <si>
    <t>GCF_020117655.1_ASM2011765v1_genomic.fasta</t>
  </si>
  <si>
    <t>GCF_020117665.1_ASM2011766v1_genomic.fasta</t>
  </si>
  <si>
    <t>GCF_020117695.1_ASM2011769v1_genomic.fasta</t>
  </si>
  <si>
    <t>GCF_020117715.1_ASM2011771v1_genomic.fasta</t>
  </si>
  <si>
    <t>GCF_020117735.1_ASM2011773v1_genomic.fasta</t>
  </si>
  <si>
    <t>GCF_020117755.1_ASM2011775v1_genomic.fasta</t>
  </si>
  <si>
    <t>GCF_020117775.1_ASM2011777v1_genomic.fasta</t>
  </si>
  <si>
    <t>GCF_020117795.1_ASM2011779v1_genomic.fasta</t>
  </si>
  <si>
    <t>GCF_020117815.1_ASM2011781v1_genomic.fasta</t>
  </si>
  <si>
    <t>GCF_020117835.1_ASM2011783v1_genomic.fasta</t>
  </si>
  <si>
    <t>GCF_020117855.1_ASM2011785v1_genomic.fasta</t>
  </si>
  <si>
    <t>GCF_020117865.1_ASM2011786v1_genomic.fasta</t>
  </si>
  <si>
    <t>GCF_020117895.1_ASM2011789v1_genomic.fasta</t>
  </si>
  <si>
    <t>GCF_020117915.1_ASM2011791v1_genomic.fasta</t>
  </si>
  <si>
    <t>GCF_020117935.1_ASM2011793v1_genomic.fasta</t>
  </si>
  <si>
    <t>GCF_020117955.1_ASM2011795v1_genomic.fasta</t>
  </si>
  <si>
    <t>GCF_020117965.1_ASM2011796v1_genomic.fasta</t>
  </si>
  <si>
    <t>GCF_020117975.1_ASM2011797v1_genomic.fasta</t>
  </si>
  <si>
    <t>GCF_020118015.1_ASM2011801v1_genomic.fasta</t>
  </si>
  <si>
    <t>GCF_020118035.1_ASM2011803v1_genomic.fasta</t>
  </si>
  <si>
    <t>GCF_020118135.1_ASM2011813v1_genomic.fasta</t>
  </si>
  <si>
    <t>GCF_020118195.1_ASM2011819v1_genomic.fasta</t>
  </si>
  <si>
    <t>GCF_020118215.1_ASM2011821v1_genomic.fasta</t>
  </si>
  <si>
    <t>GCF_020118275.1_ASM2011827v1_genomic.fasta</t>
  </si>
  <si>
    <t>GCF_020118315.1_ASM2011831v1_genomic.fasta</t>
  </si>
  <si>
    <t>GCF_020118355.1_ASM2011835v1_genomic.fasta</t>
  </si>
  <si>
    <t>GCF_020118395.1_ASM2011839v1_genomic.fasta</t>
  </si>
  <si>
    <t>GCF_020118415.1_ASM2011841v1_genomic.fasta</t>
  </si>
  <si>
    <t>GCF_020118435.1_ASM2011843v1_genomic.fasta</t>
  </si>
  <si>
    <t>GCF_020118455.1_ASM2011845v1_genomic.fasta</t>
  </si>
  <si>
    <t>GCF_020118495.1_ASM2011849v1_genomic.fasta</t>
  </si>
  <si>
    <t>GCF_020118535.1_ASM2011853v1_genomic.fasta</t>
  </si>
  <si>
    <t>GCF_020118555.1_ASM2011855v1_genomic.fasta</t>
  </si>
  <si>
    <t>GCF_020118595.1_ASM2011859v1_genomic.fasta</t>
  </si>
  <si>
    <t>GCF_020118655.1_ASM2011865v1_genomic.fasta</t>
  </si>
  <si>
    <t>GCF_020118665.1_ASM2011866v1_genomic.fasta</t>
  </si>
  <si>
    <t>GCF_020118775.1_ASM2011877v1_genomic.fasta</t>
  </si>
  <si>
    <t>GCF_020118785.1_ASM2011878v1_genomic.fasta</t>
  </si>
  <si>
    <t>GCF_020118815.1_ASM2011881v1_genomic.fasta</t>
  </si>
  <si>
    <t>GCF_020118875.1_ASM2011887v1_genomic.fasta</t>
  </si>
  <si>
    <t>GCF_020118915.1_ASM2011891v1_genomic.fasta</t>
  </si>
  <si>
    <t>GCF_020118955.1_ASM2011895v1_genomic.fasta</t>
  </si>
  <si>
    <t>GCF_020119035.1_ASM2011903v1_genomic.fasta</t>
  </si>
  <si>
    <t>GCF_020119055.1_ASM2011905v1_genomic.fasta</t>
  </si>
  <si>
    <t>GCF_020119115.1_ASM2011911v1_genomic.fasta</t>
  </si>
  <si>
    <t>GCF_020119125.1_ASM2011912v1_genomic.fasta</t>
  </si>
  <si>
    <t>GCF_020119845.1_ASM2011984v1_genomic.fasta</t>
  </si>
  <si>
    <t>GCF_020119895.1_ASM2011989v1_genomic.fasta</t>
  </si>
  <si>
    <t>GCF_020120175.1_ASM2012017v1_genomic.fasta</t>
  </si>
  <si>
    <t>GCF_020120515.1_ASM2012051v1_genomic.fasta</t>
  </si>
  <si>
    <t>GCF_020120535.1_ASM2012053v1_genomic.fasta</t>
  </si>
  <si>
    <t>GCF_020120585.1_ASM2012058v1_genomic.fasta</t>
  </si>
  <si>
    <t>GCF_020120615.1_ASM2012061v1_genomic.fasta</t>
  </si>
  <si>
    <t>GCF_020120815.1_ASM2012081v1_genomic.fasta</t>
  </si>
  <si>
    <t>GCF_020120845.1_ASM2012084v1_genomic.fasta</t>
  </si>
  <si>
    <t>GCF_020120855.1_ASM2012085v1_genomic.fasta</t>
  </si>
  <si>
    <t>GCF_020120895.1_ASM2012089v1_genomic.fasta</t>
  </si>
  <si>
    <t>GCF_020121095.1_ASM2012109v1_genomic.fasta</t>
  </si>
  <si>
    <t>GCF_020121115.1_ASM2012111v1_genomic.fasta</t>
  </si>
  <si>
    <t>GCF_020121285.1_ASM2012128v1_genomic.fasta</t>
  </si>
  <si>
    <t>GCF_020121435.1_ASM2012143v1_genomic.fasta</t>
  </si>
  <si>
    <t>GCF_020479545.1_ASM2047954v1_genomic.fasta</t>
  </si>
  <si>
    <t>GCF_020479805.1_ASM2047980v1_genomic.fasta</t>
  </si>
  <si>
    <t>GCF_020695625.1_ASM2069562v1_genomic.fasta</t>
  </si>
  <si>
    <t>GCF_021165695.1_ASM2116569v1_genomic.fasta</t>
  </si>
  <si>
    <t>GCF_021228185.1_ASM2122818v1_genomic.fasta</t>
  </si>
  <si>
    <t>GCF_021228655.1_ASM2122865v1_genomic.fasta</t>
  </si>
  <si>
    <t>GCF_021228695.1_ASM2122869v1_genomic.fasta</t>
  </si>
  <si>
    <t>GCF_021228715.1_ASM2122871v1_genomic.fasta</t>
  </si>
  <si>
    <t>GCF_021228735.1_ASM2122873v1_genomic.fasta</t>
  </si>
  <si>
    <t>GCF_021228775.1_ASM2122877v1_genomic.fasta</t>
  </si>
  <si>
    <t>GCF_021228855.1_ASM2122885v1_genomic.fasta</t>
  </si>
  <si>
    <t>GCF_021228995.1_ASM2122899v1_genomic.fasta</t>
  </si>
  <si>
    <t>GCF_021264605.1_ASM2126460v1_genomic.fasta</t>
  </si>
  <si>
    <t>GCF_021373355.1_ASM2137335v1_genomic.fasta</t>
  </si>
  <si>
    <t>GCF_021373415.1_ASM2137341v1_genomic.fasta</t>
  </si>
  <si>
    <t>GCF_021391575.1_ASM2139157v1_genomic.fasta</t>
  </si>
  <si>
    <t>GCF_021394645.1_ASM2139464v1_genomic.fasta</t>
  </si>
  <si>
    <t>GCF_021398915.1_ASM2139891v1_genomic.fasta</t>
  </si>
  <si>
    <t>GCF_021440665.1_ASM2144066v1_genomic.fasta</t>
  </si>
  <si>
    <t>GCF_021460075.1_ASM2146007v1_genomic.fasta</t>
  </si>
  <si>
    <t>GCF_022014295.1_ASM2201429v1_genomic.fasta</t>
  </si>
  <si>
    <t>GCF_022163245.1_ASM2216324v1_genomic.fasta</t>
  </si>
  <si>
    <t>GCF_022163245.2_ASM2216324v2_genomic.fasta</t>
  </si>
  <si>
    <t>GCF_022343245.1_ASM2234324v1_genomic.fasta</t>
  </si>
  <si>
    <t>GCF_022343265.1_ASM2234326v1_genomic.fasta</t>
  </si>
  <si>
    <t>GCF_022359805.1_ASM2235980v1_genomic.fasta</t>
  </si>
  <si>
    <t>GCF_022501085.1_ASM2250108v1_genomic.fasta</t>
  </si>
  <si>
    <t>GCF_022501105.1_ASM2250110v1_genomic.fasta</t>
  </si>
  <si>
    <t>GCF_022539825.1_ASM2253982v1_genomic.fasta</t>
  </si>
  <si>
    <t>GCF_022539845.1_ASM2253984v1_genomic.fasta</t>
  </si>
  <si>
    <t>GCF_022539865.1_ASM2253986v1_genomic.fasta</t>
  </si>
  <si>
    <t>GCF_022539885.1_ASM2253988v1_genomic.fasta</t>
  </si>
  <si>
    <t>GCF_022539905.1_ASM2253990v1_genomic.fasta</t>
  </si>
  <si>
    <t>GCF_022539995.1_ASM2253999v1_genomic.fasta</t>
  </si>
  <si>
    <t>GCF_022540065.1_ASM2254006v1_genomic.fasta</t>
  </si>
  <si>
    <t>GCF_022540085.1_ASM2254008v1_genomic.fasta</t>
  </si>
  <si>
    <t>GCF_022540125.1_ASM2254012v1_genomic.fasta</t>
  </si>
  <si>
    <t>GCF_022540165.1_ASM2254016v1_genomic.fasta</t>
  </si>
  <si>
    <t>GCF_022543535.1_ASM2254353v1_genomic.fasta</t>
  </si>
  <si>
    <t>GCF_022543575.1_ASM2254357v1_genomic.fasta</t>
  </si>
  <si>
    <t>GCF_022543595.1_ASM2254359v1_genomic.fasta</t>
  </si>
  <si>
    <t>GCF_022543625.1_ASM2254362v1_genomic.fasta</t>
  </si>
  <si>
    <t>GCF_022543655.1_ASM2254365v1_genomic.fasta</t>
  </si>
  <si>
    <t>GCF_022543695.1_ASM2254369v1_genomic.fasta</t>
  </si>
  <si>
    <t>GCF_022543715.1_ASM2254371v1_genomic.fasta</t>
  </si>
  <si>
    <t>GCF_022543725.1_ASM2254372v1_genomic.fasta</t>
  </si>
  <si>
    <t>GCF_022543755.1_ASM2254375v1_genomic.fasta</t>
  </si>
  <si>
    <t>GCF_022543775.1_ASM2254377v1_genomic.fasta</t>
  </si>
  <si>
    <t>GCF_022543785.1_ASM2254378v1_genomic.fasta</t>
  </si>
  <si>
    <t>GCF_022543815.1_ASM2254381v1_genomic.fasta</t>
  </si>
  <si>
    <t>GCF_022543855.1_ASM2254385v1_genomic.fasta</t>
  </si>
  <si>
    <t>GCF_022556395.1_ASM2255639v1_genomic.fasta</t>
  </si>
  <si>
    <t>GCF_022559855.1_ASM2255985v1_genomic.fasta</t>
  </si>
  <si>
    <t>GCF_022569835.1_ASM2256983v1_genomic.fasta</t>
  </si>
  <si>
    <t>GCF_022605305.1_ASM2260530v1_genomic.fasta</t>
  </si>
  <si>
    <t>GCF_022685985.1_ASM2268598v2_genomic.fasta</t>
  </si>
  <si>
    <t>GCF_022859475.1_ASM2285947v1_genomic.fasta</t>
  </si>
  <si>
    <t>GCF_022869885.1_ASM2286988v1_genomic.fasta</t>
  </si>
  <si>
    <t>GCF_023093655.1_ASM2309365v1_genomic.fasta</t>
  </si>
  <si>
    <t>GCF_023093835.1_ASM2309383v1_genomic.fasta</t>
  </si>
  <si>
    <t>GCF_023502385.1_ASM2350238v1_genomic.fasta</t>
  </si>
  <si>
    <t>GCF_023572405.1_ASM2357240v1_genomic.fasta</t>
  </si>
  <si>
    <t>GCF_024224355.1_ASM2422435v1_genomic.fasta</t>
  </si>
  <si>
    <t>GCF_024225115.1_ASM2422511v1_genomic.fasta</t>
  </si>
  <si>
    <t>GCF_024396595.1_ASM2439659v1_genomic.fasta</t>
  </si>
  <si>
    <t>GCF_024499915.1_ASM2449991v1_genomic.fasta</t>
  </si>
  <si>
    <t>GCF_024542875.1_ASM2454287v1_genomic.fasta</t>
  </si>
  <si>
    <t>GCF_024752295.1_ASM2475229v1_genomic.fasta</t>
  </si>
  <si>
    <t>GCF_024917295.1_ASM2491729v1_genomic.fasta</t>
  </si>
  <si>
    <t>GCF_024918735.1_ASM2491873v1_genomic.fasta</t>
  </si>
  <si>
    <t>GCF_025263805.1_ASM2526380v1_genomic.fasta</t>
  </si>
  <si>
    <t>GCF_025490535.1_ASM2549053v1_genomic.fasta</t>
  </si>
  <si>
    <t>GCF_025579125.1_ASM2557912v2_genomic.fasta</t>
  </si>
  <si>
    <t>GCF_025665355.1_ASM2566535v1_genomic.fasta</t>
  </si>
  <si>
    <t>GCF_025676565.1_ASM2567656v2_genomic.fasta</t>
  </si>
  <si>
    <t>GCF_025732175.1_ASM2573217v1_genomic.fasta</t>
  </si>
  <si>
    <t>GCF_025770255.1_ASM2577025v1_genomic.fasta</t>
  </si>
  <si>
    <t>GCF_025863555.1_ASM2586355v2_genomic.fasta</t>
  </si>
  <si>
    <t>GCF_025863775.1_ASM2586377v2_genomic.fasta</t>
  </si>
  <si>
    <t>GCF_025950225.1_ASM2595022v1_genomic.fasta</t>
  </si>
  <si>
    <t>GCF_025950405.1_ASM2595040v1_genomic.fasta</t>
  </si>
  <si>
    <t>GCF_025960245.1_ASM2596024v1_genomic.fasta</t>
  </si>
  <si>
    <t>GCF_026008455.1_ASM2600845v1_genomic.fasta</t>
  </si>
  <si>
    <t>GCF_026008475.1_ASM2600847v1_genomic.fasta</t>
  </si>
  <si>
    <t>GCF_026155385.1_ASM2615538v1_genomic.fasta</t>
  </si>
  <si>
    <t>GCF_026162305.1_ASM2616230v1_genomic.fasta</t>
  </si>
  <si>
    <t>GCF_026162385.1_ASM2616238v1_genomic.fasta</t>
  </si>
  <si>
    <t>GCF_026213795.1_ASM2621379v1_genomic.fasta</t>
  </si>
  <si>
    <t>GCF_026223635.1_ASM2622363v1_genomic.fasta</t>
  </si>
  <si>
    <t>GCF_026223635.2_ASM2622363v2_genomic.fasta</t>
  </si>
  <si>
    <t>GCF_026223815.1_ASM2622381v1_genomic.fasta</t>
  </si>
  <si>
    <t>GCF_026223825.1_ASM2622382v1_genomic.fasta</t>
  </si>
  <si>
    <t>GCF_026223895.1_ASM2622389v1_genomic.fasta</t>
  </si>
  <si>
    <t>GCF_026223915.1_ASM2622391v1_genomic.fasta</t>
  </si>
  <si>
    <t>GCF_026223935.1_ASM2622393v1_genomic.fasta</t>
  </si>
  <si>
    <t>GCF_026223955.1_ASM2622395v1_genomic.fasta</t>
  </si>
  <si>
    <t>GCF_026223965.1_ASM2622396v1_genomic.fasta</t>
  </si>
  <si>
    <t>GCF_026223975.1_ASM2622397v1_genomic.fasta</t>
  </si>
  <si>
    <t>GCF_026224015.1_ASM2622401v1_genomic.fasta</t>
  </si>
  <si>
    <t>GCF_026224035.1_ASM2622403v1_genomic.fasta</t>
  </si>
  <si>
    <t>GCF_026224055.1_ASM2622405v1_genomic.fasta</t>
  </si>
  <si>
    <t>GCF_026224075.1_ASM2622407v1_genomic.fasta</t>
  </si>
  <si>
    <t>GCF_026224085.1_ASM2622408v1_genomic.fasta</t>
  </si>
  <si>
    <t>GCF_026224115.1_ASM2622411v1_genomic.fasta</t>
  </si>
  <si>
    <t>GCF_026224135.1_ASM2622413v1_genomic.fasta</t>
  </si>
  <si>
    <t>GCF_026224155.1_ASM2622415v1_genomic.fasta</t>
  </si>
  <si>
    <t>GCF_026224165.1_ASM2622416v1_genomic.fasta</t>
  </si>
  <si>
    <t>GCF_026224195.1_ASM2622419v1_genomic.fasta</t>
  </si>
  <si>
    <t>GCF_026224215.1_ASM2622421v1_genomic.fasta</t>
  </si>
  <si>
    <t>GCF_026224235.1_ASM2622423v1_genomic.fasta</t>
  </si>
  <si>
    <t>GCF_026224245.1_ASM2622424v1_genomic.fasta</t>
  </si>
  <si>
    <t>GCF_026224275.1_ASM2622427v1_genomic.fasta</t>
  </si>
  <si>
    <t>GCF_026224285.1_ASM2622428v1_genomic.fasta</t>
  </si>
  <si>
    <t>GCF_026224315.1_ASM2622431v1_genomic.fasta</t>
  </si>
  <si>
    <t>GCF_026224335.1_ASM2622433v1_genomic.fasta</t>
  </si>
  <si>
    <t>GCF_026224355.1_ASM2622435v1_genomic.fasta</t>
  </si>
  <si>
    <t>GCF_026224375.1_ASM2622437v1_genomic.fasta</t>
  </si>
  <si>
    <t>GCF_026224385.1_ASM2622438v1_genomic.fasta</t>
  </si>
  <si>
    <t>GCF_026224395.1_ASM2622439v1_genomic.fasta</t>
  </si>
  <si>
    <t>GCF_026224435.1_ASM2622443v1_genomic.fasta</t>
  </si>
  <si>
    <t>GCF_026224455.1_ASM2622445v1_genomic.fasta</t>
  </si>
  <si>
    <t>GCF_026224475.1_ASM2622447v1_genomic.fasta</t>
  </si>
  <si>
    <t>GCF_026224495.1_ASM2622449v1_genomic.fasta</t>
  </si>
  <si>
    <t>GCF_026224505.1_ASM2622450v1_genomic.fasta</t>
  </si>
  <si>
    <t>GCF_026224535.1_ASM2622453v1_genomic.fasta</t>
  </si>
  <si>
    <t>GCF_026224545.1_ASM2622454v1_genomic.fasta</t>
  </si>
  <si>
    <t>GCF_026224595.1_ASM2622459v1_genomic.fasta</t>
  </si>
  <si>
    <t>GCF_026224605.1_ASM2622460v1_genomic.fasta</t>
  </si>
  <si>
    <t>GCF_026224645.1_ASM2622464v1_genomic.fasta</t>
  </si>
  <si>
    <t>GCF_026224675.1_ASM2622467v1_genomic.fasta</t>
  </si>
  <si>
    <t>GCF_026224695.1_ASM2622469v1_genomic.fasta</t>
  </si>
  <si>
    <t>GCF_026274395.1_ASM2627439v1_genomic.fasta</t>
  </si>
  <si>
    <t>GCF_026619535.1_ASM2661953v1_genomic.fasta</t>
  </si>
  <si>
    <t>GCF_026627605.1_ASM2662760v1_genomic.fasta</t>
  </si>
  <si>
    <t>GCF_026627765.1_ASM2662776v1_genomic.fasta</t>
  </si>
  <si>
    <t>GCF_026702885.1_ASM2670288v1_genomic.fasta</t>
  </si>
  <si>
    <t>GCF_026703225.1_ASM2670322v1_genomic.fasta</t>
  </si>
  <si>
    <t>GCF_026735415.1_ASM2673541v1_genomic.fasta</t>
  </si>
  <si>
    <t>GCF_026735415.2_ASM2673541v2_genomic.fasta</t>
  </si>
  <si>
    <t>GCF_026967695.1_ASM2696769v1_genomic.fasta</t>
  </si>
  <si>
    <t>GCF_027257085.1_ASM2725708v1_genomic.fasta</t>
  </si>
  <si>
    <t>GCF_027257135.1_ASM2725713v1_genomic.fasta</t>
  </si>
  <si>
    <t>GCF_027257255.1_ASM2725725v1_genomic.fasta</t>
  </si>
  <si>
    <t>GCF_027577885.1_ASM2757788v1_genomic.fasta</t>
  </si>
  <si>
    <t>GCF_027584345.1_ASM2758434v1_genomic.fasta</t>
  </si>
  <si>
    <t>GCF_027584475.1_ASM2758447v1_genomic.fasta</t>
  </si>
  <si>
    <t>GCF_027595545.1_ASM2759554v1_genomic.fasta</t>
  </si>
  <si>
    <t>GCF_027627785.1_ASM2762778v1_genomic.fasta</t>
  </si>
  <si>
    <t>GCF_027673125.1_ASM2767312v1_genomic.fasta</t>
  </si>
  <si>
    <t>GCF_027945215.1_ASM2794521v1_genomic.fasta</t>
  </si>
  <si>
    <t>GCF_028368715.1_ASM2836871v1_genomic.fasta</t>
  </si>
  <si>
    <t>GCF_028368775.1_ASM2836877v1_genomic.fasta</t>
  </si>
  <si>
    <t>GCF_028622675.1_ASM2862267v1_genomic.fasta</t>
  </si>
  <si>
    <t>GCF_028736015.1_ASM2873601v1_genomic.fasta</t>
  </si>
  <si>
    <t>GCF_028737615.1_ASM2873761v1_genomic.fasta</t>
  </si>
  <si>
    <t>GCF_028737625.1_ASM2873762v1_genomic.fasta</t>
  </si>
  <si>
    <t>GCF_028748965.1_ASM2874896v1_genomic.fasta</t>
  </si>
  <si>
    <t>GCF_028768445.1_ASM2876844v1_genomic.fasta</t>
  </si>
  <si>
    <t>GCF_028801985.1_ASM2880198v1_genomic.fasta</t>
  </si>
  <si>
    <t>GCF_028802335.1_ASM2880233v1_genomic.fasta</t>
  </si>
  <si>
    <t>GCF_028802425.1_ASM2880242v1_genomic.fasta</t>
  </si>
  <si>
    <t>GCF_028802575.1_ASM2880257v1_genomic.fasta</t>
  </si>
  <si>
    <t>GCF_028802585.1_ASM2880258v1_genomic.fasta</t>
  </si>
  <si>
    <t>GCF_028802595.1_ASM2880259v1_genomic.fasta</t>
  </si>
  <si>
    <t>GCF_028802675.1_ASM2880267v1_genomic.fasta</t>
  </si>
  <si>
    <t>GCF_028802695.1_ASM2880269v1_genomic.fasta</t>
  </si>
  <si>
    <t>GCF_028802775.1_ASM2880277v1_genomic.fasta</t>
  </si>
  <si>
    <t>GCF_028807175.1_ASM2880717v1_genomic.fasta</t>
  </si>
  <si>
    <t>GCF_029002075.1_ASM2900207v1_genomic.fasta</t>
  </si>
  <si>
    <t>GCF_029002115.1_ASM2900211v1_genomic.fasta</t>
  </si>
  <si>
    <t>GCF_029002135.1_ASM2900213v1_genomic.fasta</t>
  </si>
  <si>
    <t>GCF_029002155.1_ASM2900215v1_genomic.fasta</t>
  </si>
  <si>
    <t>GCF_029027885.1_ASM2902788v1_genomic.fasta</t>
  </si>
  <si>
    <t>GCF_029202365.1_ASM2920236v1_genomic.fasta</t>
  </si>
  <si>
    <t>GCF_029226505.1_ASM2922650v1_genomic.fasta</t>
  </si>
  <si>
    <t>GCF_029718665.1_ASM2971866v1_genomic.fasta</t>
  </si>
  <si>
    <t>GCF_029718685.1_ASM2971868v1_genomic.fasta</t>
  </si>
  <si>
    <t>GCF_029836315.1_ASM2983631v1_genomic.fasta</t>
  </si>
  <si>
    <t>GCF_029836415.1_ASM2983641v1_genomic.fasta</t>
  </si>
  <si>
    <t>GCF_029836625.1_ASM2983662v1_genomic.fasta</t>
  </si>
  <si>
    <t>GCF_029836835.1_ASM2983683v1_genomic.fasta</t>
  </si>
  <si>
    <t>GCF_029837225.1_ASM2983722v1_genomic.fasta</t>
  </si>
  <si>
    <t>GCF_029837375.1_ASM2983737v1_genomic.fasta</t>
  </si>
  <si>
    <t>GCF_029837515.1_ASM2983751v1_genomic.fasta</t>
  </si>
  <si>
    <t>GCF_029838015.1_ASM2983801v1_genomic.fasta</t>
  </si>
  <si>
    <t>GCF_029839645.1_ASM2983964v1_genomic.fasta</t>
  </si>
  <si>
    <t>GCF_029840005.1_ASM2984000v1_genomic.fasta</t>
  </si>
  <si>
    <t>GCF_029840205.1_ASM2984020v1_genomic.fasta</t>
  </si>
  <si>
    <t>GCF_029840365.1_ASM2984036v1_genomic.fasta</t>
  </si>
  <si>
    <t>GCF_029840445.1_ASM2984044v1_genomic.fasta</t>
  </si>
  <si>
    <t>GCF_029841425.1_ASM2984142v1_genomic.fasta</t>
  </si>
  <si>
    <t>GCF_029841545.1_ASM2984154v1_genomic.fasta</t>
  </si>
  <si>
    <t>GCF_029841985.1_ASM2984198v1_genomic.fasta</t>
  </si>
  <si>
    <t>GCF_029842245.1_ASM2984224v1_genomic.fasta</t>
  </si>
  <si>
    <t>GCF_029842355.1_ASM2984235v1_genomic.fasta</t>
  </si>
  <si>
    <t>GCF_029844325.1_ASM2984432v1_genomic.fasta</t>
  </si>
  <si>
    <t>GCF_029844645.1_ASM2984464v1_genomic.fasta</t>
  </si>
  <si>
    <t>GCF_029960265.1_ASM2996026v1_genomic.fasta</t>
  </si>
  <si>
    <t>GCF_029960425.1_ASM2996042v1_genomic.fasta</t>
  </si>
  <si>
    <t>GCF_030164605.1_ASM3016460v1_genomic.fasta</t>
  </si>
  <si>
    <t>GCF_030164645.1_ASM3016464v1_genomic.fasta</t>
  </si>
  <si>
    <t>GCF_030169945.1_ASM3016994v1_genomic.fasta</t>
  </si>
  <si>
    <t>GCF_030183005.1_ASM3018300v1_genomic.fasta</t>
  </si>
  <si>
    <t>GCF_030183005.2_NA_genomic.fasta</t>
  </si>
  <si>
    <t>GCF_030185035.1_ASM3018503v1_genomic.fasta</t>
  </si>
  <si>
    <t>GCF_030185035.2_NA_genomic.fasta</t>
  </si>
  <si>
    <t>GCF_030185235.1_NA_genomic.fasta</t>
  </si>
  <si>
    <t>GCF_030185295.1_NA_genomic.fasta</t>
  </si>
  <si>
    <t>GCF_030186415.1_ASM3018641v1_genomic.fasta</t>
  </si>
  <si>
    <t>GCF_030193755.1_ASM3019375v1_genomic.fasta</t>
  </si>
  <si>
    <t>GCF_030193795.1_ASM3019379v1_genomic.fasta</t>
  </si>
  <si>
    <t>GCF_030194355.1_ASM3019435v1_genomic.fasta</t>
  </si>
  <si>
    <t>GCF_030194365.1_ASM3019436v1_genomic.fasta</t>
  </si>
  <si>
    <t>GCF_030194535.1_ASM3019453v1_genomic.fasta</t>
  </si>
  <si>
    <t>GCF_030195115.1_ASM3019511v1_genomic.fasta</t>
  </si>
  <si>
    <t>GCF_030195175.1_ASM3019517v1_genomic.fasta</t>
  </si>
  <si>
    <t>GCF_030195225.1_ASM3019522v1_genomic.fasta</t>
  </si>
  <si>
    <t>GCF_030195575.1_ASM3019557v1_genomic.fasta</t>
  </si>
  <si>
    <t>GCF_030213545.1_ASM3021354v1_genomic.fasta</t>
  </si>
  <si>
    <t>GCF_030215845.1_ASM3021584v1_genomic.fasta</t>
  </si>
  <si>
    <t>GCF_030216235.1_ASM3021623v1_genomic.fasta</t>
  </si>
  <si>
    <t>GCF_030225535.1_ASM3022553v1_genomic.fasta</t>
  </si>
  <si>
    <t>GCF_030225565.1_ASM3022556v1_genomic.fasta</t>
  </si>
  <si>
    <t>GCF_030225605.1_ASM3022560v1_genomic.fasta</t>
  </si>
  <si>
    <t>GCF_030225715.1_ASM3022571v1_genomic.fasta</t>
  </si>
  <si>
    <t>GCF_030248395.1_ASM3024839v1_genomic.fasta</t>
  </si>
  <si>
    <t>GCF_030283225.1_ASM3028322v1_genomic.fasta</t>
  </si>
  <si>
    <t>GCF_030283425.1_ASM3028342v1_genomic.fasta</t>
  </si>
  <si>
    <t>GCF_030283905.1_ASM3028390v1_genomic.fasta</t>
  </si>
  <si>
    <t>GCF_030286175.1_ASM3028617v1_genomic.fasta</t>
  </si>
  <si>
    <t>GCF_030291695.1_ASM3029169v1_genomic.fasta</t>
  </si>
  <si>
    <t>GCF_030294205.1_ASM3029420v1_genomic.fasta</t>
  </si>
  <si>
    <t>GCF_030294285.1_ASM3029428v1_genomic.fasta</t>
  </si>
  <si>
    <t>GCF_030294485.1_ASM3029448v1_genomic.fasta</t>
  </si>
  <si>
    <t>GCF_030342765.1_ASM3034276v1_genomic.fasta</t>
  </si>
  <si>
    <t>GCF_030342775.1_ASM3034277v1_genomic.fasta</t>
  </si>
  <si>
    <t>GCF_030342805.1_ASM3034280v1_genomic.fasta</t>
  </si>
  <si>
    <t>GCF_030342845.1_ASM3034284v1_genomic.fasta</t>
  </si>
  <si>
    <t>GCF_030342865.1_ASM3034286v1_genomic.fasta</t>
  </si>
  <si>
    <t>GCF_030342875.1_ASM3034287v1_genomic.fasta</t>
  </si>
  <si>
    <t>GCF_030342905.1_ASM3034290v1_genomic.fasta</t>
  </si>
  <si>
    <t>GCF_030342925.1_ASM3034292v1_genomic.fasta</t>
  </si>
  <si>
    <t>GCF_030342935.1_ASM3034293v1_genomic.fasta</t>
  </si>
  <si>
    <t>GCF_030342985.1_ASM3034298v1_genomic.fasta</t>
  </si>
  <si>
    <t>GCF_030342995.1_ASM3034299v1_genomic.fasta</t>
  </si>
  <si>
    <t>GCF_030343045.1_ASM3034304v1_genomic.fasta</t>
  </si>
  <si>
    <t>GCF_030343045.2_ASM3034304v2_genomic.fasta</t>
  </si>
  <si>
    <t>GCF_030343055.1_ASM3034305v1_genomic.fasta</t>
  </si>
  <si>
    <t>GCF_030343095.1_ASM3034309v1_genomic.fasta</t>
  </si>
  <si>
    <t>GCF_030343105.1_ASM3034310v1_genomic.fasta</t>
  </si>
  <si>
    <t>GCF_030343165.1_ASM3034316v1_genomic.fasta</t>
  </si>
  <si>
    <t>GCF_030343185.1_ASM3034318v1_genomic.fasta</t>
  </si>
  <si>
    <t>GCF_030343205.1_ASM3034320v1_genomic.fasta</t>
  </si>
  <si>
    <t>GCF_030343225.1_ASM3034322v1_genomic.fasta</t>
  </si>
  <si>
    <t>GCF_030343235.1_ASM3034323v1_genomic.fasta</t>
  </si>
  <si>
    <t>GCF_030343265.1_ASM3034326v1_genomic.fasta</t>
  </si>
  <si>
    <t>GCF_030343285.1_ASM3034328v1_genomic.fasta</t>
  </si>
  <si>
    <t>GCF_030343295.1_ASM3034329v1_genomic.fasta</t>
  </si>
  <si>
    <t>GCF_030343325.1_ASM3034332v1_genomic.fasta</t>
  </si>
  <si>
    <t>GCF_030343345.1_ASM3034334v1_genomic.fasta</t>
  </si>
  <si>
    <t>GCF_030343365.1_ASM3034336v1_genomic.fasta</t>
  </si>
  <si>
    <t>GCF_030343375.1_ASM3034337v1_genomic.fasta</t>
  </si>
  <si>
    <t>GCF_030343405.1_ASM3034340v1_genomic.fasta</t>
  </si>
  <si>
    <t>GCF_030343425.1_ASM3034342v1_genomic.fasta</t>
  </si>
  <si>
    <t>GCF_030343445.1_ASM3034344v1_genomic.fasta</t>
  </si>
  <si>
    <t>GCF_030343465.1_ASM3034346v1_genomic.fasta</t>
  </si>
  <si>
    <t>GCF_030343485.1_ASM3034348v1_genomic.fasta</t>
  </si>
  <si>
    <t>GCF_030343495.1_ASM3034349v1_genomic.fasta</t>
  </si>
  <si>
    <t>GCF_030343545.1_ASM3034354v1_genomic.fasta</t>
  </si>
  <si>
    <t>GCF_030343565.1_ASM3034356v1_genomic.fasta</t>
  </si>
  <si>
    <t>GCF_030343625.1_ASM3034362v1_genomic.fasta</t>
  </si>
  <si>
    <t>GCF_030343625.2_ASM3034362v2_genomic.fasta</t>
  </si>
  <si>
    <t>GCF_030343645.1_ASM3034364v1_genomic.fasta</t>
  </si>
  <si>
    <t>GCF_030343655.1_ASM3034365v1_genomic.fasta</t>
  </si>
  <si>
    <t>GCF_030343685.1_ASM3034368v1_genomic.fasta</t>
  </si>
  <si>
    <t>GCF_030343705.1_ASM3034370v1_genomic.fasta</t>
  </si>
  <si>
    <t>GCF_030343745.1_ASM3034374v1_genomic.fasta</t>
  </si>
  <si>
    <t>GCF_030343755.1_ASM3034375v1_genomic.fasta</t>
  </si>
  <si>
    <t>GCF_030343825.1_ASM3034382v1_genomic.fasta</t>
  </si>
  <si>
    <t>GCF_030343845.1_ASM3034384v1_genomic.fasta</t>
  </si>
  <si>
    <t>GCF_030343865.1_ASM3034386v1_genomic.fasta</t>
  </si>
  <si>
    <t>GCF_030343875.1_ASM3034387v1_genomic.fasta</t>
  </si>
  <si>
    <t>GCF_030343905.1_ASM3034390v1_genomic.fasta</t>
  </si>
  <si>
    <t>GCF_030343925.1_ASM3034392v1_genomic.fasta</t>
  </si>
  <si>
    <t>GCF_030343945.1_ASM3034394v1_genomic.fasta</t>
  </si>
  <si>
    <t>GCF_030344005.1_ASM3034400v1_genomic.fasta</t>
  </si>
  <si>
    <t>GCF_030344035.1_ASM3034403v1_genomic.fasta</t>
  </si>
  <si>
    <t>GCF_030344065.1_ASM3034406v1_genomic.fasta</t>
  </si>
  <si>
    <t>GCF_030344075.1_ASM3034407v1_genomic.fasta</t>
  </si>
  <si>
    <t>GCF_030344175.1_ASM3034417v1_genomic.fasta</t>
  </si>
  <si>
    <t>GCF_030344215.1_ASM3034421v1_genomic.fasta</t>
  </si>
  <si>
    <t>GCF_030344265.1_ASM3034426v1_genomic.fasta</t>
  </si>
  <si>
    <t>GCF_030344305.1_ASM3034430v1_genomic.fasta</t>
  </si>
  <si>
    <t>GCF_030344325.1_ASM3034432v1_genomic.fasta</t>
  </si>
  <si>
    <t>GCF_030344345.1_ASM3034434v1_genomic.fasta</t>
  </si>
  <si>
    <t>GCF_030344365.1_ASM3034436v1_genomic.fasta</t>
  </si>
  <si>
    <t>GCF_030344405.1_ASM3034440v1_genomic.fasta</t>
  </si>
  <si>
    <t>GCF_030344465.1_ASM3034446v1_genomic.fasta</t>
  </si>
  <si>
    <t>GCF_030344505.1_ASM3034450v1_genomic.fasta</t>
  </si>
  <si>
    <t>GCF_030344515.1_ASM3034451v1_genomic.fasta</t>
  </si>
  <si>
    <t>GCF_030344545.1_ASM3034454v1_genomic.fasta</t>
  </si>
  <si>
    <t>GCF_030344565.1_ASM3034456v1_genomic.fasta</t>
  </si>
  <si>
    <t>GCF_030344645.1_ASM3034464v1_genomic.fasta</t>
  </si>
  <si>
    <t>GCF_030344665.1_ASM3034466v1_genomic.fasta</t>
  </si>
  <si>
    <t>GCF_030344695.1_ASM3034469v1_genomic.fasta</t>
  </si>
  <si>
    <t>GCF_030344725.1_ASM3034472v1_genomic.fasta</t>
  </si>
  <si>
    <t>GCF_030344735.1_ASM3034473v1_genomic.fasta</t>
  </si>
  <si>
    <t>GCF_030344765.1_ASM3034476v1_genomic.fasta</t>
  </si>
  <si>
    <t>GCF_030344785.1_ASM3034478v1_genomic.fasta</t>
  </si>
  <si>
    <t>GCF_030344825.1_ASM3034482v1_genomic.fasta</t>
  </si>
  <si>
    <t>GCF_030344825.2_ASM3034482v2_genomic.fasta</t>
  </si>
  <si>
    <t>GCF_030358065.1_ASM3035806v1_genomic.fasta</t>
  </si>
  <si>
    <t>GCF_030358075.1_ASM3035807v1_genomic.fasta</t>
  </si>
  <si>
    <t>GCF_030358825.1_ASM3035882v1_genomic.fasta</t>
  </si>
  <si>
    <t>GCF_030358865.1_ASM3035886v1_genomic.fasta</t>
  </si>
  <si>
    <t>GCF_030358885.1_ASM3035888v1_genomic.fasta</t>
  </si>
  <si>
    <t>GCF_030358925.1_ASM3035892v1_genomic.fasta</t>
  </si>
  <si>
    <t>GCF_030358945.1_ASM3035894v1_genomic.fasta</t>
  </si>
  <si>
    <t>GCF_030358965.1_ASM3035896v1_genomic.fasta</t>
  </si>
  <si>
    <t>GCF_030358985.1_ASM3035898v1_genomic.fasta</t>
  </si>
  <si>
    <t>GCF_030359005.1_ASM3035900v1_genomic.fasta</t>
  </si>
  <si>
    <t>GCF_030359025.1_ASM3035902v1_genomic.fasta</t>
  </si>
  <si>
    <t>GCF_030359045.1_ASM3035904v1_genomic.fasta</t>
  </si>
  <si>
    <t>GCF_030359065.1_ASM3035906v1_genomic.fasta</t>
  </si>
  <si>
    <t>GCF_030359085.1_ASM3035908v1_genomic.fasta</t>
  </si>
  <si>
    <t>GCF_030359105.1_ASM3035910v1_genomic.fasta</t>
  </si>
  <si>
    <t>GCF_030359125.1_ASM3035912v1_genomic.fasta</t>
  </si>
  <si>
    <t>GCF_030359145.1_ASM3035914v1_genomic.fasta</t>
  </si>
  <si>
    <t>GCF_030359155.1_ASM3035915v1_genomic.fasta</t>
  </si>
  <si>
    <t>GCF_030359185.1_ASM3035918v1_genomic.fasta</t>
  </si>
  <si>
    <t>GCF_030359205.1_ASM3035920v1_genomic.fasta</t>
  </si>
  <si>
    <t>GCF_030359225.1_ASM3035922v1_genomic.fasta</t>
  </si>
  <si>
    <t>GCF_030359245.1_ASM3035924v1_genomic.fasta</t>
  </si>
  <si>
    <t>GCF_030359265.1_ASM3035926v1_genomic.fasta</t>
  </si>
  <si>
    <t>GCF_030359285.1_ASM3035928v1_genomic.fasta</t>
  </si>
  <si>
    <t>GCF_030359305.1_ASM3035930v1_genomic.fasta</t>
  </si>
  <si>
    <t>GCF_030359405.1_ASM3035940v1_genomic.fasta</t>
  </si>
  <si>
    <t>GCF_030359985.1_ASM3035998v1_genomic.fasta</t>
  </si>
  <si>
    <t>GCF_030360065.1_ASM3036006v1_genomic.fasta</t>
  </si>
  <si>
    <t>GCF_030360115.1_ASM3036011v1_genomic.fasta</t>
  </si>
  <si>
    <t>GCF_030360165.1_ASM3036016v1_genomic.fasta</t>
  </si>
  <si>
    <t>GCF_030361415.1_ASM3036141v1_genomic.fasta</t>
  </si>
  <si>
    <t>GCF_030369335.1_ASM3036933v1_genomic.fasta</t>
  </si>
  <si>
    <t>GCF_030490325.1_ASM3049032v1_genomic.fasta</t>
  </si>
  <si>
    <t>GCF_030490345.1_ASM3049034v1_genomic.fasta</t>
  </si>
  <si>
    <t>GCF_030506015.1_ASM3050601v1_genomic.fasta</t>
  </si>
  <si>
    <t>GCF_030506035.1_ASM3050603v1_genomic.fasta</t>
  </si>
  <si>
    <t>GCF_030518375.1_ASM3051837v1_genomic.fasta</t>
  </si>
  <si>
    <t>GCF_030518375.2_ASM3051837v2_genomic.fasta</t>
  </si>
  <si>
    <t>GCF_030542275.1_ASM3054227v1_genomic.fasta</t>
  </si>
  <si>
    <t>GCF_030542365.1_ASM3054236v1_genomic.fasta</t>
  </si>
  <si>
    <t>GCF_030542385.1_ASM3054238v1_genomic.fasta</t>
  </si>
  <si>
    <t>GCF_030542395.1_ASM3054239v1_genomic.fasta</t>
  </si>
  <si>
    <t>GCF_030542425.1_ASM3054242v1_genomic.fasta</t>
  </si>
  <si>
    <t>GCF_030544885.1_ASM3054488v1_genomic.fasta</t>
  </si>
  <si>
    <t>GCF_030658935.1_ASM3065893v1_genomic.fasta</t>
  </si>
  <si>
    <t>GCF_030717465.1_ASM3071746v1_genomic.fasta</t>
  </si>
  <si>
    <t>GCF_030850045.1_ASM3085004v1_genomic.fasta</t>
  </si>
  <si>
    <t>GCF_030850055.1_ASM3085005v1_genomic.fasta</t>
  </si>
  <si>
    <t>GCF_030850095.1_ASM3085009v1_genomic.fasta</t>
  </si>
  <si>
    <t>GCF_030850165.1_ASM3085016v1_genomic.fasta</t>
  </si>
  <si>
    <t>GCF_030851535.1_ASM3085153v1_genomic.fasta</t>
  </si>
  <si>
    <t>GCF_030913565.1_ASM3091356v1_genomic.fasta</t>
  </si>
  <si>
    <t>GCF_031081595.1_ASM3108159v1_genomic.fasta</t>
  </si>
  <si>
    <t>GCF_031316335.1_ASM3131633v1_genomic.fasta</t>
  </si>
  <si>
    <t>GCF_031593235.1_ASM3159323v1_genomic.fasta</t>
  </si>
  <si>
    <t>GCF_031799435.1_ASM3179943v1_genomic.fasta</t>
  </si>
  <si>
    <t>GCF_031799455.1_ASM3179945v1_genomic.fasta</t>
  </si>
  <si>
    <t>GCF_031799495.1_ASM3179949v1_genomic.fasta</t>
  </si>
  <si>
    <t>GCF_031799515.1_ASM3179951v1_genomic.fasta</t>
  </si>
  <si>
    <t>GCF_031799575.1_ASM3179957v1_genomic.fasta</t>
  </si>
  <si>
    <t>GCF_031799615.1_ASM3179961v1_genomic.fasta</t>
  </si>
  <si>
    <t>GCF_031799655.1_ASM3179965v1_genomic.fasta</t>
  </si>
  <si>
    <t>GCF_031799735.1_ASM3179973v1_genomic.fasta</t>
  </si>
  <si>
    <t>GCF_031799755.1_ASM3179975v1_genomic.fasta</t>
  </si>
  <si>
    <t>GCF_031799765.1_ASM3179976v1_genomic.fasta</t>
  </si>
  <si>
    <t>GCF_031799795.1_ASM3179979v1_genomic.fasta</t>
  </si>
  <si>
    <t>GCF_031799835.1_ASM3179983v1_genomic.fasta</t>
  </si>
  <si>
    <t>GCF_031799915.1_ASM3179991v1_genomic.fasta</t>
  </si>
  <si>
    <t>GCF_031799955.1_ASM3179995v1_genomic.fasta</t>
  </si>
  <si>
    <t>GCF_031799975.1_ASM3179997v1_genomic.fasta</t>
  </si>
  <si>
    <t>GCF_031799995.1_ASM3179999v1_genomic.fasta</t>
  </si>
  <si>
    <t>GCF_031800055.1_ASM3180005v1_genomic.fasta</t>
  </si>
  <si>
    <t>GCF_031800115.1_ASM3180011v1_genomic.fasta</t>
  </si>
  <si>
    <t>GCF_031800135.1_ASM3180013v1_genomic.fasta</t>
  </si>
  <si>
    <t>GCF_031800155.1_ASM3180015v1_genomic.fasta</t>
  </si>
  <si>
    <t>GCF_031800225.1_ASM3180022v1_genomic.fasta</t>
  </si>
  <si>
    <t>GCF_031800275.1_ASM3180027v1_genomic.fasta</t>
  </si>
  <si>
    <t>GCF_031800315.1_ASM3180031v1_genomic.fasta</t>
  </si>
  <si>
    <t>GCF_031800355.1_ASM3180035v1_genomic.fasta</t>
  </si>
  <si>
    <t>GCF_031800375.1_ASM3180037v1_genomic.fasta</t>
  </si>
  <si>
    <t>GCF_032290465.1_ASM3229046v1_genomic.fasta</t>
  </si>
  <si>
    <t>GCF_032461035.1_ASM3246103v1_genomic.fasta</t>
  </si>
  <si>
    <t>GCF_032670645.1_ASM3267064v1_genomic.fasta</t>
  </si>
  <si>
    <t>GCF_032670665.1_ASM3267066v1_genomic.fasta</t>
  </si>
  <si>
    <t>GCF_032670685.1_ASM3267068v1_genomic.fasta</t>
  </si>
  <si>
    <t>GCF_032670725.1_ASM3267072v1_genomic.fasta</t>
  </si>
  <si>
    <t>GCF_032670805.1_ASM3267080v1_genomic.fasta</t>
  </si>
  <si>
    <t>GCF_032670825.1_ASM3267082v1_genomic.fasta</t>
  </si>
  <si>
    <t>GCF_032670845.1_ASM3267084v1_genomic.fasta</t>
  </si>
  <si>
    <t>GCF_032670895.1_ASM3267089v1_genomic.fasta</t>
  </si>
  <si>
    <t>GCF_032670945.1_ASM3267094v1_genomic.fasta</t>
  </si>
  <si>
    <t>GCF_032671005.1_ASM3267100v1_genomic.fasta</t>
  </si>
  <si>
    <t>GCF_032671025.1_ASM3267102v1_genomic.fasta</t>
  </si>
  <si>
    <t>GCF_032671045.1_ASM3267104v1_genomic.fasta</t>
  </si>
  <si>
    <t>GCF_032671085.1_ASM3267108v1_genomic.fasta</t>
  </si>
  <si>
    <t>GCF_032671165.1_ASM3267116v1_genomic.fasta</t>
  </si>
  <si>
    <t>GCF_032671185.1_ASM3267118v1_genomic.fasta</t>
  </si>
  <si>
    <t>GCF_032671225.1_ASM3267122v1_genomic.fasta</t>
  </si>
  <si>
    <t>GCF_032671245.1_ASM3267124v1_genomic.fasta</t>
  </si>
  <si>
    <t>GCF_032676685.1_ASM3267668v1_genomic.fasta</t>
  </si>
  <si>
    <t>GCF_032676705.1_ASM3267670v1_genomic.fasta</t>
  </si>
  <si>
    <t>GCF_032676725.1_ASM3267672v1_genomic.fasta</t>
  </si>
  <si>
    <t>GCF_032676825.1_ASM3267682v1_genomic.fasta</t>
  </si>
  <si>
    <t>GCF_032676845.1_ASM3267684v1_genomic.fasta</t>
  </si>
  <si>
    <t>GCF_032676965.1_ASM3267696v1_genomic.fasta</t>
  </si>
  <si>
    <t>GCF_032677005.1_ASM3267700v1_genomic.fasta</t>
  </si>
  <si>
    <t>GCF_032677065.1_ASM3267706v1_genomic.fasta</t>
  </si>
  <si>
    <t>GCF_032677145.1_ASM3267714v1_genomic.fasta</t>
  </si>
  <si>
    <t>GCF_032677205.1_ASM3267720v1_genomic.fasta</t>
  </si>
  <si>
    <t>GCF_032677265.1_ASM3267726v1_genomic.fasta</t>
  </si>
  <si>
    <t>GCF_032677325.1_ASM3267732v1_genomic.fasta</t>
  </si>
  <si>
    <t>GCF_032677365.1_ASM3267736v1_genomic.fasta</t>
  </si>
  <si>
    <t>GCF_032677405.1_ASM3267740v1_genomic.fasta</t>
  </si>
  <si>
    <t>GCF_032677425.1_ASM3267742v1_genomic.fasta</t>
  </si>
  <si>
    <t>GCF_032677435.1_ASM3267743v1_genomic.fasta</t>
  </si>
  <si>
    <t>GCF_032677545.1_ASM3267754v1_genomic.fasta</t>
  </si>
  <si>
    <t>GCF_032677565.1_ASM3267756v1_genomic.fasta</t>
  </si>
  <si>
    <t>GCF_032677575.1_ASM3267757v1_genomic.fasta</t>
  </si>
  <si>
    <t>GCF_032742035.1_ASM3274203v1_genomic.fasta</t>
  </si>
  <si>
    <t>GCF_032742175.1_ASM3274217v1_genomic.fasta</t>
  </si>
  <si>
    <t>GCF_032742375.1_ASM3274237v1_genomic.fasta</t>
  </si>
  <si>
    <t>GCF_032742395.1_ASM3274239v1_genomic.fasta</t>
  </si>
  <si>
    <t>GCF_032742415.1_ASM3274241v1_genomic.fasta</t>
  </si>
  <si>
    <t>GCF_032742455.1_ASM3274245v1_genomic.fasta</t>
  </si>
  <si>
    <t>GCF_032742475.1_ASM3274247v1_genomic.fasta</t>
  </si>
  <si>
    <t>GCF_032742495.1_ASM3274249v1_genomic.fasta</t>
  </si>
  <si>
    <t>GCF_032742515.1_ASM3274251v1_genomic.fasta</t>
  </si>
  <si>
    <t>GCF_032743195.1_ASM3274319v1_genomic.fasta</t>
  </si>
  <si>
    <t>GCF_032743635.1_ASM3274363v1_genomic.fasta</t>
  </si>
  <si>
    <t>GCF_032744695.1_ASM3274469v1_genomic.fasta</t>
  </si>
  <si>
    <t>GCF_032744755.1_ASM3274475v1_genomic.fasta</t>
  </si>
  <si>
    <t>GCF_032745295.1_ASM3274529v1_genomic.fasta</t>
  </si>
  <si>
    <t>GCF_032745375.1_ASM3274537v1_genomic.fasta</t>
  </si>
  <si>
    <t>GCF_032746275.1_ASM3274627v1_genomic.fasta</t>
  </si>
  <si>
    <t>GCF_032746355.1_ASM3274635v1_genomic.fasta</t>
  </si>
  <si>
    <t>GCF_032746795.1_ASM3274679v1_genomic.fasta</t>
  </si>
  <si>
    <t>GCF_032803765.1_ASM3280376v1_genomic.fasta</t>
  </si>
  <si>
    <t>GCF_033031495.1_ASM3303149v1_genomic.fasta</t>
  </si>
  <si>
    <t>GCF_033031515.1_ASM3303151v1_genomic.fasta</t>
  </si>
  <si>
    <t>GCF_033031585.1_ASM3303158v1_genomic.fasta</t>
  </si>
  <si>
    <t>GCF_033099835.1_ASM3309983v1_genomic.fasta</t>
  </si>
  <si>
    <t>GCF_033099855.1_ASM3309985v1_genomic.fasta</t>
  </si>
  <si>
    <t>GCF_033237845.1_ASM3323784v1_genomic.fasta</t>
  </si>
  <si>
    <t>GCF_033342075.1_ASM3334207v1_genomic.fasta</t>
  </si>
  <si>
    <t>GCF_033345475.1_ASM3334547v1_genomic.fasta</t>
  </si>
  <si>
    <t>GCF_033345505.1_ASM3334550v1_genomic.fasta</t>
  </si>
  <si>
    <t>GCF_033447165.1_ASM3344716v1_genomic.fasta</t>
  </si>
  <si>
    <t>GCF_033447175.1_ASM3344717v1_genomic.fasta</t>
  </si>
  <si>
    <t>GCF_033860475.1_ASM3386047v1_genomic.fasta</t>
  </si>
  <si>
    <t>GCF_033864495.1_ASM3386449v1_genomic.fasta</t>
  </si>
  <si>
    <t>GCF_033865735.1_ASM3386573v1_genomic.fasta</t>
  </si>
  <si>
    <t>GCF_033898965.1_ASM3389896v1_genomic.fasta</t>
  </si>
  <si>
    <t>GCF_033899885.1_ASM3389988v1_genomic.fasta</t>
  </si>
  <si>
    <t>GCF_033899945.1_ASM3389994v1_genomic.fasta</t>
  </si>
  <si>
    <t>GCF_034427635.1_ASM3442763v1_genomic.fasta</t>
  </si>
  <si>
    <t>GCF_034427675.1_ASM3442767v1_genomic.fasta</t>
  </si>
  <si>
    <t>GCF_034427715.1_ASM3442771v1_genomic.fasta</t>
  </si>
  <si>
    <t>GCF_034506895.1_ASM3450689v1_genomic.fasta</t>
  </si>
  <si>
    <t>GCF_035284165.1_ASM3528416v1_genomic.fasta</t>
  </si>
  <si>
    <t>GCF_035284175.1_ASM3528417v1_genomic.fasta</t>
  </si>
  <si>
    <t>GCF_035284205.1_ASM3528420v1_genomic.fasta</t>
  </si>
  <si>
    <t>GCF_035786615.1_ASM3578661v1_genomic.fasta</t>
  </si>
  <si>
    <t>GCF_035786855.1_ASM3578685v1_genomic.fasta</t>
  </si>
  <si>
    <t>GCF_035786895.1_ASM3578689v1_genomic.fasta</t>
  </si>
  <si>
    <t>GCF_035787195.1_ASM3578719v1_genomic.fasta</t>
  </si>
  <si>
    <t>GCF_035792875.1_ASM3579287v1_genomic.fasta</t>
  </si>
  <si>
    <t>GCF_035792955.1_ASM3579295v1_genomic.fasta</t>
  </si>
  <si>
    <t>GCF_035793375.1_ASM3579337v1_genomic.fasta</t>
  </si>
  <si>
    <t>GCF_035794755.1_ASM3579475v1_genomic.fasta</t>
  </si>
  <si>
    <t>GCF_035795375.1_ASM3579537v1_genomic.fasta</t>
  </si>
  <si>
    <t>GCF_035797335.1_ASM3579733v1_genomic.fasta</t>
  </si>
  <si>
    <t>GCF_035797695.1_ASM3579769v1_genomic.fasta</t>
  </si>
  <si>
    <t>GCF_036016465.1_HA21Ko_genomic.fasta</t>
  </si>
  <si>
    <t>GCF_036016495.1_HA12Ko_genomic.fasta</t>
  </si>
  <si>
    <t>GCF_036016545.1_HA22pKo_genomic.fasta</t>
  </si>
  <si>
    <t>GCF_036016635.1_HA28pKo_genomic.fasta</t>
  </si>
  <si>
    <t>GCF_036016645.1_HA54Ko_genomic.fasta</t>
  </si>
  <si>
    <t>GCF_036287845.1_ASM3628784v1_genomic.fasta</t>
  </si>
  <si>
    <t>GCF_036324245.1_ASM3632424v1_genomic.fasta</t>
  </si>
  <si>
    <t>GCF_036441055.1_ASM3644105v1_genomic.fasta</t>
  </si>
  <si>
    <t>GCF_036542565.1_ASM3654256v1_genomic.fasta</t>
  </si>
  <si>
    <t>GCF_036543365.1_ASM3654336v1_genomic.fasta</t>
  </si>
  <si>
    <t>GCF_036668975.1_ASM3666897v1_genomic.fasta</t>
  </si>
  <si>
    <t>GCF_036687455.1_ASM3668745v1_genomic.fasta</t>
  </si>
  <si>
    <t>GCF_036880125.1_ASM3688012v1_genomic.fasta</t>
  </si>
  <si>
    <t>GCF_036880185.1_ASM3688018v1_genomic.fasta</t>
  </si>
  <si>
    <t>GCF_036906935.1_ASM3690693v1_genomic.fasta</t>
  </si>
  <si>
    <t>GCF_036907955.1_ASM3690795v1_genomic.fasta</t>
  </si>
  <si>
    <t>GCF_036908015.1_ASM3690801v1_genomic.fasta</t>
  </si>
  <si>
    <t>GCF_036911735.1_ASM3691173v1_genomic.fasta</t>
  </si>
  <si>
    <t>GCF_036911815.1_ASM3691181v1_genomic.fasta</t>
  </si>
  <si>
    <t>GCF_036950865.1_ASM3695086v1_genomic.fasta</t>
  </si>
  <si>
    <t>GCF_036951165.1_ASM3695116v1_genomic.fasta</t>
  </si>
  <si>
    <t>GCF_036951205.1_ASM3695120v1_genomic.fasta</t>
  </si>
  <si>
    <t>GCF_036951965.1_ASM3695196v1_genomic.fasta</t>
  </si>
  <si>
    <t>GCF_036952685.1_ASM3695268v1_genomic.fasta</t>
  </si>
  <si>
    <t>GCF_036952705.1_ASM3695270v1_genomic.fasta</t>
  </si>
  <si>
    <t>GCF_036952745.1_ASM3695274v1_genomic.fasta</t>
  </si>
  <si>
    <t>GCF_036958305.1_ASM3695830v1_genomic.fasta</t>
  </si>
  <si>
    <t>GCF_037002785.1_ASM3700278v1_genomic.fasta</t>
  </si>
  <si>
    <t>GCF_037030755.1_ASM3703075v1_genomic.fasta</t>
  </si>
  <si>
    <t>GCF_037030875.1_ASM3703087v1_genomic.fasta</t>
  </si>
  <si>
    <t>GCF_037081885.1_ASM3708188v1_genomic.fasta</t>
  </si>
  <si>
    <t>GCF_037081955.1_ASM3708195v1_genomic.fasta</t>
  </si>
  <si>
    <t>GCF_037145475.1_ASM3714547v1_genomic.fasta</t>
  </si>
  <si>
    <t>GCF_037151075.1_ASM3715107v1_genomic.fasta</t>
  </si>
  <si>
    <t>GCF_037153215.1_ASM3715321v1_genomic.fasta</t>
  </si>
  <si>
    <t>GCF_038039645.1_ASM3803964v1_genomic.fasta</t>
  </si>
  <si>
    <t>GCF_038149365.1_ASM3814936v1_genomic.fasta</t>
  </si>
  <si>
    <t>GCF_038149585.1_ASM3814958v1_genomic.fasta</t>
  </si>
  <si>
    <t>GCF_038185235.1_ASM3818523v1_genomic.fasta</t>
  </si>
  <si>
    <t>GCF_038185285.1_ASM3818528v1_genomic.fasta</t>
  </si>
  <si>
    <t>GCF_038185295.1_ASM3818529v1_genomic.fasta</t>
  </si>
  <si>
    <t>GCF_038185335.1_ASM3818533v1_genomic.fasta</t>
  </si>
  <si>
    <t>GCF_038185415.1_ASM3818541v1_genomic.fasta</t>
  </si>
  <si>
    <t>GCF_038185545.1_ASM3818554v1_genomic.fasta</t>
  </si>
  <si>
    <t>GCF_038448985.1_ASM3844898v1_genomic.fasta</t>
  </si>
  <si>
    <t>GCF_038737695.1_ASM3873769v1_genomic.fasta</t>
  </si>
  <si>
    <t>GCF_038737825.1_ASM3873782v1_genomic.fasta</t>
  </si>
  <si>
    <t>GCF_038737875.1_ASM3873787v1_genomic.fasta</t>
  </si>
  <si>
    <t>GCF_038737905.1_ASM3873790v1_genomic.fasta</t>
  </si>
  <si>
    <t>GCF_038737965.1_ASM3873796v1_genomic.fasta</t>
  </si>
  <si>
    <t>GCF_038738055.1_ASM3873805v1_genomic.fasta</t>
  </si>
  <si>
    <t>GCF_039024105.1_ASM3902410v1_genomic.fasta</t>
  </si>
  <si>
    <t>GCF_039571305.1_ASM3957130v1_genomic.fasta</t>
  </si>
  <si>
    <t>GCF_039571325.1_ASM3957132v1_genomic.fasta</t>
  </si>
  <si>
    <t>GCF_039571335.1_ASM3957133v1_genomic.fasta</t>
  </si>
  <si>
    <t>GCF_039571365.1_ASM3957136v1_genomic.fasta</t>
  </si>
  <si>
    <t>GCF_039571385.1_ASM3957138v1_genomic.fasta</t>
  </si>
  <si>
    <t>GCF_039571405.1_ASM3957140v1_genomic.fasta</t>
  </si>
  <si>
    <t>GCF_039571425.1_ASM3957142v1_genomic.fasta</t>
  </si>
  <si>
    <t>GCF_039571445.1_ASM3957144v1_genomic.fasta</t>
  </si>
  <si>
    <t>GCF_039571465.1_ASM3957146v1_genomic.fasta</t>
  </si>
  <si>
    <t>GCF_039605015.1_ASM3960501v2_genomic.fasta</t>
  </si>
  <si>
    <t>GCF_039631385.1_ASM3963138v1_genomic.fasta</t>
  </si>
  <si>
    <t>GCF_040097165.1_ASM4009716v1_genomic.fasta</t>
  </si>
  <si>
    <t>GCF_040137155.1_ASM4013715v1_genomic.fasta</t>
  </si>
  <si>
    <t>GCF_040137435.1_ASM4013743v1_genomic.fasta</t>
  </si>
  <si>
    <t>GCF_040138355.1_ASM4013835v1_genomic.fasta</t>
  </si>
  <si>
    <t>GCF_040138485.1_ASM4013848v1_genomic.fasta</t>
  </si>
  <si>
    <t>GCF_040138515.1_ASM4013851v1_genomic.fasta</t>
  </si>
  <si>
    <t>GCF_040138595.1_ASM4013859v1_genomic.fasta</t>
  </si>
  <si>
    <t>GCF_040138605.1_ASM4013860v1_genomic.fasta</t>
  </si>
  <si>
    <t>GCF_040138705.1_ASM4013870v1_genomic.fasta</t>
  </si>
  <si>
    <t>GCF_040139465.1_ASM4013946v1_genomic.fasta</t>
  </si>
  <si>
    <t>GCF_040139705.1_ASM4013970v1_genomic.fasta</t>
  </si>
  <si>
    <t>GCF_040215115.1_ASM4021511v1_genomic.fasta</t>
  </si>
  <si>
    <t>GCF_040267715.1_ASM4026771v1_genomic.fasta</t>
  </si>
  <si>
    <t>GCF_040270285.1_ASM4027028v1_genomic.fasta</t>
  </si>
  <si>
    <t>GCF_040558955.1_ASM4055895v1_genomic.fasta</t>
  </si>
  <si>
    <t>GCF_040561235.1_ASM4056123v1_genomic.fasta</t>
  </si>
  <si>
    <t>GCF_040561405.1_ASM4056140v1_genomic.fasta</t>
  </si>
  <si>
    <t>GCF_040561445.1_ASM4056144v1_genomic.fasta</t>
  </si>
  <si>
    <t>GCF_040563745.1_ASM4056374v1_genomic.fasta</t>
  </si>
  <si>
    <t>GCF_040564465.1_ASM4056446v1_genomic.fasta</t>
  </si>
  <si>
    <t>GCF_040565235.1_ASM4056523v1_genomic.fasta</t>
  </si>
  <si>
    <t>GCF_040565895.1_ASM4056589v1_genomic.fasta</t>
  </si>
  <si>
    <t>GCF_040566355.1_ASM4056635v1_genomic.fasta</t>
  </si>
  <si>
    <t>GCF_040566915.1_ASM4056691v1_genomic.fasta</t>
  </si>
  <si>
    <t>GCF_040571345.1_MRSN895358_genomic.fasta</t>
  </si>
  <si>
    <t>GCF_040741945.1_ASM4074194v1_genomic.fasta</t>
  </si>
  <si>
    <t>GCF_040742065.1_ASM4074206v1_genomic.fasta</t>
  </si>
  <si>
    <t>GCF_040742085.1_ASM4074208v1_genomic.fasta</t>
  </si>
  <si>
    <t>GCF_040742135.1_ASM4074213v1_genomic.fasta</t>
  </si>
  <si>
    <t>GCF_040794845.1_ASM4079484v1_genomic.fasta</t>
  </si>
  <si>
    <t>GCF_040797325.1_ASM4079732v1_genomic.fasta</t>
  </si>
  <si>
    <t>GCF_040838935.1_ASM4083893v1_genomic.fasta</t>
  </si>
  <si>
    <t>GCF_040984225.1_ASM4098422v1_genomic.fasta</t>
  </si>
  <si>
    <t>GCF_041003725.1_W257_genomic.fasta</t>
  </si>
  <si>
    <t>GCF_041003735.1_W255_genomic.fasta</t>
  </si>
  <si>
    <t>GCF_041202595.1_ASM4120259v1_genomic.fasta</t>
  </si>
  <si>
    <t>GCF_041226105.1_ASM4122610v1_genomic.fasta</t>
  </si>
  <si>
    <t>GCF_041227195.1_ASM4122719v1_genomic.fasta</t>
  </si>
  <si>
    <t>GCF_041282745.1_ASM4128274v1_genomic.fasta</t>
  </si>
  <si>
    <t>GCF_041283355.1_ASM4128335v1_genomic.fasta</t>
  </si>
  <si>
    <t>GCF_041283395.1_ASM4128339v1_genomic.fasta</t>
  </si>
  <si>
    <t>GCF_041283405.1_ASM4128340v1_genomic.fasta</t>
  </si>
  <si>
    <t>GCF_041283475.1_ASM4128347v1_genomic.fasta</t>
  </si>
  <si>
    <t>GCF_041283485.1_ASM4128348v1_genomic.fasta</t>
  </si>
  <si>
    <t>GCF_041283495.1_ASM4128349v1_genomic.fasta</t>
  </si>
  <si>
    <t>GCF_041353115.1_ASM4135311v1_genomic.fasta</t>
  </si>
  <si>
    <t>GCF_041698715.1_ASM4169871v1_genomic.fasta</t>
  </si>
  <si>
    <t>GCF_041699445.1_ASM4169944v1_genomic.fasta</t>
  </si>
  <si>
    <t>GCF_041699465.1_ASM4169946v1_genomic.fasta</t>
  </si>
  <si>
    <t>GCF_042137955.1_sbm_k_oxy_1_genomic.fasta</t>
  </si>
  <si>
    <t>GCF_042137965.1_sbm_k_grim_1_genomic.fasta</t>
  </si>
  <si>
    <t>GCF_042274125.1_ASM4227412v1_genomic.fasta</t>
  </si>
  <si>
    <t>GCF_900083565.1_12082_4_84_genomic.fasta</t>
  </si>
  <si>
    <t>GCF_900083575.1_12045_6_1_genomic.fasta</t>
  </si>
  <si>
    <t>GCF_900083585.1_12045_6_24_genomic.fasta</t>
  </si>
  <si>
    <t>GCF_900083595.1_12045_6_57_genomic.fasta</t>
  </si>
  <si>
    <t>GCF_900083605.1_11983_8_48_genomic.fasta</t>
  </si>
  <si>
    <t>GCF_900083615.1_11983_8_91_genomic.fasta</t>
  </si>
  <si>
    <t>GCF_900083625.1_11983_8_83_genomic.fasta</t>
  </si>
  <si>
    <t>GCF_900083635.1_12082_2_19_genomic.fasta</t>
  </si>
  <si>
    <t>GCF_900083645.1_12082_5_20_genomic.fasta</t>
  </si>
  <si>
    <t>GCF_900083655.1_11983_8_52_genomic.fasta</t>
  </si>
  <si>
    <t>GCF_900083675.1_12045_6_65_genomic.fasta</t>
  </si>
  <si>
    <t>GCF_900083695.1_12045_6_61_genomic.fasta</t>
  </si>
  <si>
    <t>GCF_900083705.1_12045_6_72_genomic.fasta</t>
  </si>
  <si>
    <t>GCF_900083715.1_12045_6_80_genomic.fasta</t>
  </si>
  <si>
    <t>GCF_900083725.1_12045_6_46_genomic.fasta</t>
  </si>
  <si>
    <t>GCF_900083735.1_12045_5_89_genomic.fasta</t>
  </si>
  <si>
    <t>GCF_900083745.1_11983_8_86_genomic.fasta</t>
  </si>
  <si>
    <t>GCF_900083765.1_12045_6_56_genomic.fasta</t>
  </si>
  <si>
    <t>GCF_900083785.1_12045_6_48_genomic.fasta</t>
  </si>
  <si>
    <t>GCF_900083795.1_12045_7_49_genomic.fasta</t>
  </si>
  <si>
    <t>GCF_900083805.1_11983_8_73_genomic.fasta</t>
  </si>
  <si>
    <t>GCF_900083815.1_11983_8_93_genomic.fasta</t>
  </si>
  <si>
    <t>GCF_900083825.1_11983_8_7_genomic.fasta</t>
  </si>
  <si>
    <t>GCF_900083835.1_12045_7_3_genomic.fasta</t>
  </si>
  <si>
    <t>GCF_900083855.1_12045_6_35_genomic.fasta</t>
  </si>
  <si>
    <t>GCF_900083865.1_12082_4_71_genomic.fasta</t>
  </si>
  <si>
    <t>GCF_900083875.1_11983_8_42_genomic.fasta</t>
  </si>
  <si>
    <t>GCF_900083885.1_12045_6_23_genomic.fasta</t>
  </si>
  <si>
    <t>GCF_900083895.1_12045_6_44_genomic.fasta</t>
  </si>
  <si>
    <t>GCF_900083905.1_12045_5_88_genomic.fasta</t>
  </si>
  <si>
    <t>GCF_900083915.1_11983_8_30_genomic.fasta</t>
  </si>
  <si>
    <t>GCF_900083945.1_12045_6_10_genomic.fasta</t>
  </si>
  <si>
    <t>GCF_900083955.1_12045_7_17_genomic.fasta</t>
  </si>
  <si>
    <t>GCF_900083965.1_12045_6_81_genomic.fasta</t>
  </si>
  <si>
    <t>GCF_900083975.1_12045_6_58_genomic.fasta</t>
  </si>
  <si>
    <t>GCF_900083985.1_12045_6_90_genomic.fasta</t>
  </si>
  <si>
    <t>GCF_900083995.1_12045_6_74_genomic.fasta</t>
  </si>
  <si>
    <t>GCF_900084015.1_12082_2_4_genomic.fasta</t>
  </si>
  <si>
    <t>GCF_900084025.1_11983_8_41_genomic.fasta</t>
  </si>
  <si>
    <t>GCF_900084035.1_12082_5_21_genomic.fasta</t>
  </si>
  <si>
    <t>GCF_900084045.1_12082_5_29_genomic.fasta</t>
  </si>
  <si>
    <t>GCF_900200035.1_ASM90020003v1_genomic.fasta</t>
  </si>
  <si>
    <t>GCF_900407115.1_De_novo_assembly_of_KCRI_isolate_R0004_259C_genomic.fasta</t>
  </si>
  <si>
    <t>GCF_900407165.1_De_novo_assembly_of_KCRI_isolate_RDK37_40_genomic.fasta</t>
  </si>
  <si>
    <t>GCF_900407255.1_De_novo_assembly_of_KCRI_isolate_R0009_567C_genomic.fasta</t>
  </si>
  <si>
    <t>GCF_900451165.1_44787_G01_genomic.fasta</t>
  </si>
  <si>
    <t>GCF_900451235.1_36340_F02_genomic.fasta</t>
  </si>
  <si>
    <t>GCF_900451255.1_32473_E02_genomic.fasta</t>
  </si>
  <si>
    <t>GCF_900478285.1_36005_G01_genomic.fasta</t>
  </si>
  <si>
    <t>GCF_900635105.1_36109_D01_genomic.fasta</t>
  </si>
  <si>
    <t>GCF_900636985.1_45889_C01_genomic.fasta</t>
  </si>
  <si>
    <t>GCF_900977765.1_ATCC13182.1_genomic.fasta</t>
  </si>
  <si>
    <t>GCF_901212425.1_NZ_Klebsiella_oxytoca_MC1_genomic.fasta</t>
  </si>
  <si>
    <t>GCF_901542455.1_40345_E01_genomic.fasta</t>
  </si>
  <si>
    <t>GCF_901553745.1_SB9_16A079_Ko1_genomic.fasta</t>
  </si>
  <si>
    <t>GCF_901556995.1_SB4934_W14T_Ko1_genomic.fasta</t>
  </si>
  <si>
    <t>GCF_901563825.1_SB3355_SG266_Ko4_genomic.fasta</t>
  </si>
  <si>
    <t>GCF_901563875.1_SB3356_SG271_Ko3_genomic.fasta</t>
  </si>
  <si>
    <t>GCF_901563895.1_SB2908_10A188_Ko1_genomic.fasta</t>
  </si>
  <si>
    <t>GCF_902158545.1_SB6410_genomic.fasta</t>
  </si>
  <si>
    <t>GCF_902158555.1_SB6411_genomic.fasta</t>
  </si>
  <si>
    <t>GCF_902158565.1_SB6419_genomic.fasta</t>
  </si>
  <si>
    <t>GCF_902158575.1_SB6409_genomic.fasta</t>
  </si>
  <si>
    <t>GCF_902158585.1_SB6407_genomic.fasta</t>
  </si>
  <si>
    <t>GCF_902158595.1_SB6408_genomic.fasta</t>
  </si>
  <si>
    <t>GCF_902158605.1_SB6422_genomic.fasta</t>
  </si>
  <si>
    <t>GCF_902158625.1_SB6421_genomic.fasta</t>
  </si>
  <si>
    <t>GCF_902158635.1_SB6415_genomic.fasta</t>
  </si>
  <si>
    <t>GCF_902158645.1_SB6420_genomic.fasta</t>
  </si>
  <si>
    <t>GCF_902158655.1_SB6414_genomic.fasta</t>
  </si>
  <si>
    <t>GCF_902158665.1_SB6416_genomic.fasta</t>
  </si>
  <si>
    <t>GCF_902158685.1_SB6424_genomic.fasta</t>
  </si>
  <si>
    <t>GCF_902158695.1_SB6417_genomic.fasta</t>
  </si>
  <si>
    <t>GCF_902158705.1_SB6423_genomic.fasta</t>
  </si>
  <si>
    <t>GCF_902158715.1_SB6413_genomic.fasta</t>
  </si>
  <si>
    <t>GCF_902158725.1_SB6412_genomic.fasta</t>
  </si>
  <si>
    <t>GCF_902158835.1_25426_7_11_genomic.fasta</t>
  </si>
  <si>
    <t>GCF_902158845.1_25426_7_19_genomic.fasta</t>
  </si>
  <si>
    <t>GCF_902158915.1_25426_7_15_genomic.fasta</t>
  </si>
  <si>
    <t>GCF_902159075.1_25426_7_27_genomic.fasta</t>
  </si>
  <si>
    <t>GCF_902159485.1_25426_7_80_genomic.fasta</t>
  </si>
  <si>
    <t>GCF_902159515.1_25426_7_77_genomic.fasta</t>
  </si>
  <si>
    <t>GCF_902159535.1_25426_7_89_genomic.fasta</t>
  </si>
  <si>
    <t>GCF_902159585.1_25426_7_84_genomic.fasta</t>
  </si>
  <si>
    <t>GCF_902159595.1_25426_7_91_genomic.fasta</t>
  </si>
  <si>
    <t>GCF_902159605.1_25426_7_82_genomic.fasta</t>
  </si>
  <si>
    <t>GCF_902159625.1_25426_7_83_genomic.fasta</t>
  </si>
  <si>
    <t>GCF_902159665.1_25426_7_100_genomic.fasta</t>
  </si>
  <si>
    <t>GCF_902159715.1_25426_7_95_genomic.fasta</t>
  </si>
  <si>
    <t>GCF_902159745.1_25426_7_106_genomic.fasta</t>
  </si>
  <si>
    <t>GCF_902159765.1_25426_7_105_genomic.fasta</t>
  </si>
  <si>
    <t>GCF_902159775.1_25426_7_111_genomic.fasta</t>
  </si>
  <si>
    <t>GCF_902159785.1_25426_7_115_genomic.fasta</t>
  </si>
  <si>
    <t>GCF_902159795.1_25426_7_107_genomic.fasta</t>
  </si>
  <si>
    <t>GCF_902159805.1_25426_7_104_genomic.fasta</t>
  </si>
  <si>
    <t>GCF_902159815.1_25426_7_109_genomic.fasta</t>
  </si>
  <si>
    <t>GCF_902159865.1_25426_7_125_genomic.fasta</t>
  </si>
  <si>
    <t>GCF_902159905.1_25426_7_124_genomic.fasta</t>
  </si>
  <si>
    <t>GCF_902160175.1_25426_7_158_genomic.fasta</t>
  </si>
  <si>
    <t>GCF_902160195.1_25426_7_156_genomic.fasta</t>
  </si>
  <si>
    <t>GCF_902160215.1_25426_7_154_genomic.fasta</t>
  </si>
  <si>
    <t>GCF_902160225.1_25426_7_157_genomic.fasta</t>
  </si>
  <si>
    <t>GCF_902160245.1_25426_7_159_genomic.fasta</t>
  </si>
  <si>
    <t>GCF_902160265.1_25426_7_165_genomic.fasta</t>
  </si>
  <si>
    <t>GCF_902160275.1_25426_7_167_genomic.fasta</t>
  </si>
  <si>
    <t>GCF_902160315.1_25426_7_161_genomic.fasta</t>
  </si>
  <si>
    <t>GCF_902160335.1_25426_7_171_genomic.fasta</t>
  </si>
  <si>
    <t>GCF_902160345.1_25426_7_176_genomic.fasta</t>
  </si>
  <si>
    <t>GCF_902160355.1_25426_7_172_genomic.fasta</t>
  </si>
  <si>
    <t>GCF_902160365.1_25426_7_173_genomic.fasta</t>
  </si>
  <si>
    <t>GCF_902160515.1_25426_7_183_genomic.fasta</t>
  </si>
  <si>
    <t>GCF_902160585.1_25426_7_195_genomic.fasta</t>
  </si>
  <si>
    <t>GCF_902160605.1_25426_7_196_genomic.fasta</t>
  </si>
  <si>
    <t>GCF_902160675.1_25426_7_211_genomic.fasta</t>
  </si>
  <si>
    <t>GCF_902160685.1_25426_7_209_genomic.fasta</t>
  </si>
  <si>
    <t>GCF_902160725.1_25426_7_203_genomic.fasta</t>
  </si>
  <si>
    <t>GCF_902160755.1_25426_7_205_genomic.fasta</t>
  </si>
  <si>
    <t>GCF_902160765.1_25426_7_217_genomic.fasta</t>
  </si>
  <si>
    <t>GCF_902160775.1_25426_7_216_genomic.fasta</t>
  </si>
  <si>
    <t>GCF_902160845.1_25426_7_218_genomic.fasta</t>
  </si>
  <si>
    <t>GCF_902160885.1_25426_7_226_genomic.fasta</t>
  </si>
  <si>
    <t>GCF_902160925.1_25426_7_228_genomic.fasta</t>
  </si>
  <si>
    <t>GCF_902161015.1_25426_7_257_genomic.fasta</t>
  </si>
  <si>
    <t>GCF_902161025.1_25426_7_255_genomic.fasta</t>
  </si>
  <si>
    <t>GCF_902161065.1_25426_7_242_genomic.fasta</t>
  </si>
  <si>
    <t>GCF_902161135.1_25426_7_256_genomic.fasta</t>
  </si>
  <si>
    <t>GCF_902161195.1_25426_7_243_genomic.fasta</t>
  </si>
  <si>
    <t>GCF_902161205.1_25426_7_241_genomic.fasta</t>
  </si>
  <si>
    <t>GCF_902161235.1_25426_7_258_genomic.fasta</t>
  </si>
  <si>
    <t>GCF_902161245.1_25426_7_260_genomic.fasta</t>
  </si>
  <si>
    <t>GCF_902161285.1_25426_7_259_genomic.fasta</t>
  </si>
  <si>
    <t>GCF_902161405.1_25426_7_277_genomic.fasta</t>
  </si>
  <si>
    <t>GCF_902161425.1_25426_7_286_genomic.fasta</t>
  </si>
  <si>
    <t>GCF_902161625.1_25426_7_294_genomic.fasta</t>
  </si>
  <si>
    <t>GCF_902161885.1_25426_7_333_genomic.fasta</t>
  </si>
  <si>
    <t>GCF_902161925.1_25426_7_329_genomic.fasta</t>
  </si>
  <si>
    <t>GCF_902161955.1_25426_7_332_genomic.fasta</t>
  </si>
  <si>
    <t>GCF_902162205.1_25426_7_380_genomic.fasta</t>
  </si>
  <si>
    <t>GCF_902162255.1_25426_7_381_genomic.fasta</t>
  </si>
  <si>
    <t>GCF_902162325.1_25426_7_370_genomic.fasta</t>
  </si>
  <si>
    <t>GCF_902162365.1_25426_7_382_genomic.fasta</t>
  </si>
  <si>
    <t>GCF_902162375.1_25426_7_379_genomic.fasta</t>
  </si>
  <si>
    <t>GCF_902162385.1_25964_2_5_genomic.fasta</t>
  </si>
  <si>
    <t>GCF_902162395.1_25964_2_15_genomic.fasta</t>
  </si>
  <si>
    <t>GCF_902162405.1_25964_2_7_genomic.fasta</t>
  </si>
  <si>
    <t>GCF_902162445.1_25964_2_8_genomic.fasta</t>
  </si>
  <si>
    <t>GCF_902162465.1_25964_2_12_genomic.fasta</t>
  </si>
  <si>
    <t>GCF_902162475.1_25964_2_6_genomic.fasta</t>
  </si>
  <si>
    <t>GCF_902162505.1_25964_2_14_genomic.fasta</t>
  </si>
  <si>
    <t>GCF_902162525.1_25964_2_13_genomic.fasta</t>
  </si>
  <si>
    <t>GCF_902162565.1_25964_2_23_genomic.fasta</t>
  </si>
  <si>
    <t>GCF_902162595.1_25964_2_26_genomic.fasta</t>
  </si>
  <si>
    <t>GCF_902162635.1_25964_2_32_genomic.fasta</t>
  </si>
  <si>
    <t>GCF_902162645.1_25964_2_41_genomic.fasta</t>
  </si>
  <si>
    <t>GCF_902162685.1_25964_2_33_genomic.fasta</t>
  </si>
  <si>
    <t>GCF_902162695.1_25964_2_29_genomic.fasta</t>
  </si>
  <si>
    <t>GCF_902162705.1_25964_2_34_genomic.fasta</t>
  </si>
  <si>
    <t>GCF_902162725.1_25964_2_43_genomic.fasta</t>
  </si>
  <si>
    <t>GCF_902162735.1_25964_2_47_genomic.fasta</t>
  </si>
  <si>
    <t>GCF_902162745.1_25964_2_48_genomic.fasta</t>
  </si>
  <si>
    <t>GCF_902162765.1_25964_2_46_genomic.fasta</t>
  </si>
  <si>
    <t>GCF_902162775.1_25964_2_49_genomic.fasta</t>
  </si>
  <si>
    <t>GCF_902162835.1_25964_2_58_genomic.fasta</t>
  </si>
  <si>
    <t>GCF_902162845.1_25964_2_52_genomic.fasta</t>
  </si>
  <si>
    <t>GCF_902162875.1_25964_2_51_genomic.fasta</t>
  </si>
  <si>
    <t>GCF_902162905.1_25964_2_59_genomic.fasta</t>
  </si>
  <si>
    <t>GCF_902162915.1_25964_2_53_genomic.fasta</t>
  </si>
  <si>
    <t>GCF_902163185.1_25964_2_102_genomic.fasta</t>
  </si>
  <si>
    <t>GCF_902163205.1_25964_2_97_genomic.fasta</t>
  </si>
  <si>
    <t>GCF_902163215.1_25964_2_96_genomic.fasta</t>
  </si>
  <si>
    <t>GCF_902163225.1_25964_2_98_genomic.fasta</t>
  </si>
  <si>
    <t>GCF_902163235.1_25964_2_101_genomic.fasta</t>
  </si>
  <si>
    <t>GCF_902163375.1_25964_2_120_genomic.fasta</t>
  </si>
  <si>
    <t>GCF_902163385.1_25964_2_125_genomic.fasta</t>
  </si>
  <si>
    <t>GCF_902163395.1_25964_2_128_genomic.fasta</t>
  </si>
  <si>
    <t>GCF_902163545.1_25964_2_133_genomic.fasta</t>
  </si>
  <si>
    <t>GCF_902164055.1_25964_2_199_genomic.fasta</t>
  </si>
  <si>
    <t>GCF_902164065.1_25964_2_198_genomic.fasta</t>
  </si>
  <si>
    <t>GCF_902164135.1_25964_2_207_genomic.fasta</t>
  </si>
  <si>
    <t>GCF_902164155.1_25964_2_200_genomic.fasta</t>
  </si>
  <si>
    <t>GCF_902164185.1_25964_2_206_genomic.fasta</t>
  </si>
  <si>
    <t>GCF_902164205.1_25964_2_201_genomic.fasta</t>
  </si>
  <si>
    <t>GCF_902164285.1_25964_2_210_genomic.fasta</t>
  </si>
  <si>
    <t>GCF_902164365.1_25964_2_229_genomic.fasta</t>
  </si>
  <si>
    <t>GCF_902164595.1_25964_2_255_genomic.fasta</t>
  </si>
  <si>
    <t>GCF_902164605.1_25964_2_256_genomic.fasta</t>
  </si>
  <si>
    <t>GCF_902164635.1_25426_7_81_genomic.fasta</t>
  </si>
  <si>
    <t>GCF_902164675.1_25426_7_101_genomic.fasta</t>
  </si>
  <si>
    <t>GCF_902164825.1_25964_2_259_genomic.fasta</t>
  </si>
  <si>
    <t>GCF_902164835.1_25964_2_271_genomic.fasta</t>
  </si>
  <si>
    <t>GCF_902164895.1_25964_2_268_genomic.fasta</t>
  </si>
  <si>
    <t>GCF_902164905.1_25964_2_261_genomic.fasta</t>
  </si>
  <si>
    <t>GCF_902164935.1_25964_2_270_genomic.fasta</t>
  </si>
  <si>
    <t>GCF_902164965.1_25964_2_267_genomic.fasta</t>
  </si>
  <si>
    <t>GCF_902164975.1_25964_2_262_genomic.fasta</t>
  </si>
  <si>
    <t>GCF_902164985.1_25964_2_269_genomic.fasta</t>
  </si>
  <si>
    <t>GCF_902165095.1_25964_2_292_genomic.fasta</t>
  </si>
  <si>
    <t>GCF_902165435.1_25964_2_341_genomic.fasta</t>
  </si>
  <si>
    <t>GCF_902165535.1_25964_2_347_genomic.fasta</t>
  </si>
  <si>
    <t>GCF_902165565.1_25964_2_342_genomic.fasta</t>
  </si>
  <si>
    <t>GCF_902165685.1_25964_2_363_genomic.fasta</t>
  </si>
  <si>
    <t>GCF_902165695.1_25964_2_355_genomic.fasta</t>
  </si>
  <si>
    <t>GCF_902166115.1_26009_2_29_genomic.fasta</t>
  </si>
  <si>
    <t>GCF_902166145.1_26009_2_47_genomic.fasta</t>
  </si>
  <si>
    <t>GCF_902166185.1_26009_2_38_genomic.fasta</t>
  </si>
  <si>
    <t>GCF_902166275.1_26045_1_284_genomic.fasta</t>
  </si>
  <si>
    <t>GCF_902166285.1_26045_1_281_genomic.fasta</t>
  </si>
  <si>
    <t>GCF_902166295.1_26045_1_282_genomic.fasta</t>
  </si>
  <si>
    <t>GCF_902166305.1_26045_1_283_genomic.fasta</t>
  </si>
  <si>
    <t>GCF_902166415.1_25964_2_54_genomic.fasta</t>
  </si>
  <si>
    <t>GCF_902166425.1_25964_2_42_genomic.fasta</t>
  </si>
  <si>
    <t>GCF_902166465.1_25964_2_27_genomic.fasta</t>
  </si>
  <si>
    <t>GCF_902166545.1_25964_2_55_genomic.fasta</t>
  </si>
  <si>
    <t>GCF_902166555.1_25964_2_221_genomic.fasta</t>
  </si>
  <si>
    <t>GCF_902166585.1_25964_2_273_genomic.fasta</t>
  </si>
  <si>
    <t>GCF_902166625.1_25964_2_252_genomic.fasta</t>
  </si>
  <si>
    <t>GCF_902166675.1_25964_2_276_genomic.fasta</t>
  </si>
  <si>
    <t>GCF_902166735.1_25964_2_277_genomic.fasta</t>
  </si>
  <si>
    <t>GCF_902166795.1_25964_2_253_genomic.fasta</t>
  </si>
  <si>
    <t>GCF_902363365.1_MGYG-HGUT-00107_genomic.fasta</t>
  </si>
  <si>
    <t>GCF_902386125.1_UHGG_MGYG-HGUT-02351_genomic.fasta</t>
  </si>
  <si>
    <t>GCF_902705645.1_21863_KR315_genomic.fasta</t>
  </si>
  <si>
    <t>GCF_902705735.1_21865_KR359_genomic.fasta</t>
  </si>
  <si>
    <t>GCF_902705745.1_21871_KR401_genomic.fasta</t>
  </si>
  <si>
    <t>GCF_902754085.1_SFB9_genomic.fasta</t>
  </si>
  <si>
    <t>GCF_902807095.1_PBIO727_genomic.fasta</t>
  </si>
  <si>
    <t>GCF_904863345.1_MSB1_10D_genomic.fasta</t>
  </si>
  <si>
    <t>GCF_905232115.1_AI2699v1_genomic.fasta</t>
  </si>
  <si>
    <t>GCF_905232115.2_AI2699v1_cp_genomic.fasta</t>
  </si>
  <si>
    <t>GCF_905322525.1_AI2623v1_genomic.fasta</t>
  </si>
  <si>
    <t>GCF_905322525.2_AI2623v1_cpp_genomic.fasta</t>
  </si>
  <si>
    <t>GCF_905329555.1_AI2744v1_genomic.fasta</t>
  </si>
  <si>
    <t>GCF_905329555.2_AI2744v1_cpp_genomic.fasta</t>
  </si>
  <si>
    <t>GCF_905330835.1_AI2945v1_genomic.fasta</t>
  </si>
  <si>
    <t>GCF_905330835.2_AI2945v1_cpp_genomic.fasta</t>
  </si>
  <si>
    <t>GCF_905330865.1_AI2946v1_genomic.fasta</t>
  </si>
  <si>
    <t>GCF_905330865.2_AI2946v1_cpp_genomic.fasta</t>
  </si>
  <si>
    <t>GCF_905331245.1_AI2991v1_genomic.fasta</t>
  </si>
  <si>
    <t>GCF_905331245.2_AI2991v1_cpp_genomic.fasta</t>
  </si>
  <si>
    <t>GCF_905331355.1_AI3012v1_genomic.fasta</t>
  </si>
  <si>
    <t>GCF_905331355.2_AI3012v1_cpp_genomic.fasta</t>
  </si>
  <si>
    <t>GCF_905333885.1_AI2918v1_genomic.fasta</t>
  </si>
  <si>
    <t>GCF_905333885.2_AI2918v1_cp_genomic.fasta</t>
  </si>
  <si>
    <t>GCF_905338025.1_AN2363v1_genomic.fasta</t>
  </si>
  <si>
    <t>GCF_905338025.2_AN2363v1_cp_genomic.fasta</t>
  </si>
  <si>
    <t>GCF_922826575.1_ARGID_31680_genomic.fasta</t>
  </si>
  <si>
    <t>GCF_922831305.1_ARGID_32776_genomic.fasta</t>
  </si>
  <si>
    <t>GCF_922832385.1_ARGID_29498_genomic.fasta</t>
  </si>
  <si>
    <t>GCF_922832405.1_ARGID_32545_genomic.fasta</t>
  </si>
  <si>
    <t>GCF_922832915.1_ARGID_31165_genomic.fasta</t>
  </si>
  <si>
    <t>GCF_929608445.1_cpe088_genomic.fasta</t>
  </si>
  <si>
    <t>GCF_963887275.1_ena-yuan-GCF_010592905.1_genomic.fasta</t>
  </si>
  <si>
    <t>GCF_963887975.1_ena-yuan-GCF_010590585.1_genomic.fasta</t>
  </si>
  <si>
    <t>GCF_964188435.1_kreshist0060_genomic.fasta</t>
  </si>
  <si>
    <t>GCF_964188445.1_kreshist0062_genomic.fasta</t>
  </si>
  <si>
    <t>GCF_964188455.1_kreshist0081_genomic.fasta</t>
  </si>
  <si>
    <t>GCF_964188465.1_kreshist0061_genomic.fasta</t>
  </si>
  <si>
    <t>GCF_964188475.1_kreshist0068_genomic.fasta</t>
  </si>
  <si>
    <t>GCF_964188485.1_kreshist0073_genomic.fasta</t>
  </si>
  <si>
    <t>GCF_964188495.1_kreshist0054_genomic.fasta</t>
  </si>
  <si>
    <t>GCF_964188505.1_kreshist0053_NY_genomic.fasta</t>
  </si>
  <si>
    <t>GCF_964207135.1_FFZB_125.1_genomic.fasta</t>
  </si>
  <si>
    <t>GCF_964207175.1_FFMG_1326-6-21.2_genomic.fasta</t>
  </si>
  <si>
    <t>GCF_964207205.1_FFDD_1141.1_genomic.fasta</t>
  </si>
  <si>
    <t>GCF_964207235.1_FFMG_1053-12-21.2_genomic.fasta</t>
  </si>
  <si>
    <t>GCF_964207295.1_FFSG_66-A-Q20.1_genomic.fasta</t>
  </si>
  <si>
    <t>GCF_964207445.1_FFDD_3748.1_genomic.fasta</t>
  </si>
  <si>
    <t>GCF_964207475.1_FFMG_2228-3-21.2_genomic.fasta</t>
  </si>
  <si>
    <t>GCF_964207735.1_FFDD_533336-L504.1_genomic.fasta</t>
  </si>
  <si>
    <t>GCF_964241835.1_CC00890_genomic.fasta</t>
  </si>
  <si>
    <t>GCF_964243925.1_CC00103_genomic.fasta</t>
  </si>
  <si>
    <t>GCF_964248175.1_CC00090_genomic.fasta</t>
  </si>
  <si>
    <t>npsA</t>
  </si>
  <si>
    <t>npsB</t>
  </si>
  <si>
    <t>uvrX</t>
  </si>
  <si>
    <t>Tox+</t>
  </si>
  <si>
    <t>NC_016612</t>
  </si>
  <si>
    <t>NC_018106</t>
  </si>
  <si>
    <t>header_name</t>
  </si>
  <si>
    <t>NC_016612.1</t>
  </si>
  <si>
    <t>NZ_JH603153.1</t>
  </si>
  <si>
    <t>NZ_JH603143.1</t>
  </si>
  <si>
    <t>NZ_JH603137.1</t>
  </si>
  <si>
    <t>NZ_AIEM01000078.1</t>
  </si>
  <si>
    <t>NZ_AKCF01000001.1</t>
  </si>
  <si>
    <t>NC_018107.1</t>
  </si>
  <si>
    <t>NZ_KI535597.1</t>
  </si>
  <si>
    <t>NZ_KI535631.1</t>
  </si>
  <si>
    <t>NZ_ARVT01000001.1</t>
  </si>
  <si>
    <t>NZ_JAKX01000001.1</t>
  </si>
  <si>
    <t>NZ_JAKY01000041.1</t>
  </si>
  <si>
    <t>NZ_KK036954.1</t>
  </si>
  <si>
    <t>NZ_KK036986.1</t>
  </si>
  <si>
    <t>NZ_KK097709.1</t>
  </si>
  <si>
    <t>NZ_CP004887.1</t>
  </si>
  <si>
    <t>NZ_AYMI01000016.1</t>
  </si>
  <si>
    <t>NZ_CP008841.1</t>
  </si>
  <si>
    <t>NZ_JNCH01000017.1</t>
  </si>
  <si>
    <t>NZ_JTBQ01000003.1</t>
  </si>
  <si>
    <t>NZ_JTBQ02000003.1</t>
  </si>
  <si>
    <t>NZ_JSWW01000013.1</t>
  </si>
  <si>
    <t>NZ_CP011618.1</t>
  </si>
  <si>
    <t>NZ_CP011597.1</t>
  </si>
  <si>
    <t>NZ_LDJW01000081.1</t>
  </si>
  <si>
    <t>NZ_LDJV01000025.1</t>
  </si>
  <si>
    <t>NZ_KQ088007.1</t>
  </si>
  <si>
    <t>NZ_KQ088023.1</t>
  </si>
  <si>
    <t>NZ_KQ088036.1</t>
  </si>
  <si>
    <t>NZ_LDZM01000004.1</t>
  </si>
  <si>
    <t>NZ_LFUC01000020.1</t>
  </si>
  <si>
    <t>NZ_JWDQ01000137.1</t>
  </si>
  <si>
    <t>NZ_JWDP01000096.1</t>
  </si>
  <si>
    <t>NZ_JVXE01000058.1</t>
  </si>
  <si>
    <t>NZ_JWDN01000100.1</t>
  </si>
  <si>
    <t>NZ_JWEV01000085.1</t>
  </si>
  <si>
    <t>NZ_JWDM01000264.1</t>
  </si>
  <si>
    <t>NZ_JWCT01000091.1</t>
  </si>
  <si>
    <t>NZ_JVQJ01000120.1</t>
  </si>
  <si>
    <t>NZ_JVON01000071.1</t>
  </si>
  <si>
    <t>NZ_JVKR01000040.1</t>
  </si>
  <si>
    <t>NZ_JVRA01000184.1</t>
  </si>
  <si>
    <t>NZ_JVLB01000062.1</t>
  </si>
  <si>
    <t>NZ_JVKS01000044.1</t>
  </si>
  <si>
    <t>NZ_JVGY01000056.1</t>
  </si>
  <si>
    <t>NZ_JVBF01000058.1</t>
  </si>
  <si>
    <t>NZ_JVAZ01000295.1</t>
  </si>
  <si>
    <t>NZ_JUZH01000215.1</t>
  </si>
  <si>
    <t>NZ_JUYF01000435.1</t>
  </si>
  <si>
    <t>NZ_JUSQ01000063.1</t>
  </si>
  <si>
    <t>NZ_KQ235799.1</t>
  </si>
  <si>
    <t>NZ_KQ235774.1</t>
  </si>
  <si>
    <t>NZ_KQ235784.1</t>
  </si>
  <si>
    <t>NZ_KQ235792.1</t>
  </si>
  <si>
    <t>NZ_LJFC01000348.1</t>
  </si>
  <si>
    <t>NZ_LQHH01000002.1</t>
  </si>
  <si>
    <t>NZ_LQAL01000010.1</t>
  </si>
  <si>
    <t>NZ_BCZK01000002.1</t>
  </si>
  <si>
    <t>NZ_CP017928.1</t>
  </si>
  <si>
    <t>NZ_MRWY01000003.1</t>
  </si>
  <si>
    <t>NZ_MPJB01000049.1</t>
  </si>
  <si>
    <t>NZ_MPJL01000030.1</t>
  </si>
  <si>
    <t>NZ_NGSM01000001.1</t>
  </si>
  <si>
    <t>NZ_NGSN01000001.1</t>
  </si>
  <si>
    <t>NZ_MTLK01000202.1</t>
  </si>
  <si>
    <t>NZ_CP022348.1</t>
  </si>
  <si>
    <t>NZ_NPHU01000001.1</t>
  </si>
  <si>
    <t>NZ_CP023185.1</t>
  </si>
  <si>
    <t>NZ_PCMV01000012.1</t>
  </si>
  <si>
    <t>NZ_PDLB01000004.1</t>
  </si>
  <si>
    <t>NZ_NWEF01000023.1</t>
  </si>
  <si>
    <t>NZ_NWEL01000002.1</t>
  </si>
  <si>
    <t>NZ_NWER01000019.1</t>
  </si>
  <si>
    <t>NZ_NWES01000020.1</t>
  </si>
  <si>
    <t>NZ_PIDU01000084.1</t>
  </si>
  <si>
    <t>NZ_PGIP01000041.1</t>
  </si>
  <si>
    <t>NZ_PGIL01000005.1</t>
  </si>
  <si>
    <t>NZ_PQKO01000014.1</t>
  </si>
  <si>
    <t>NZ_PRDB01000010.1</t>
  </si>
  <si>
    <t>NZ_CP027426.1</t>
  </si>
  <si>
    <t>NZ_PXUF01000001.1</t>
  </si>
  <si>
    <t>NZ_CP029128.1</t>
  </si>
  <si>
    <t>NZ_CP029141.1</t>
  </si>
  <si>
    <t>NZ_QBDY01000001.1</t>
  </si>
  <si>
    <t>NZ_QAJT01000013.1</t>
  </si>
  <si>
    <t>NZ_CP036175.1</t>
  </si>
  <si>
    <t>NZ_QDDS01000023.1</t>
  </si>
  <si>
    <t>NZ_LFZL01000007.1</t>
  </si>
  <si>
    <t>NZ_QVNS01000001.1</t>
  </si>
  <si>
    <t>NZ_RDRD01000150.1</t>
  </si>
  <si>
    <t>NZ_CP033844.1</t>
  </si>
  <si>
    <t>NZ_RHUL01000003.1</t>
  </si>
  <si>
    <t>NZ_NDXV01000004.1</t>
  </si>
  <si>
    <t>NZ_RZUU01000013.1</t>
  </si>
  <si>
    <t>NZ_QKPB01000033.1</t>
  </si>
  <si>
    <t>NZ_QKOQ01000035.1</t>
  </si>
  <si>
    <t>NZ_CP035214.1</t>
  </si>
  <si>
    <t>NZ_RXHH01000001.1</t>
  </si>
  <si>
    <t>NZ_CP044527.1</t>
  </si>
  <si>
    <t>NZ_QKWV01000132.1</t>
  </si>
  <si>
    <t>NZ_RZJS01000002.1</t>
  </si>
  <si>
    <t>NZ_SKCA01000002.1</t>
  </si>
  <si>
    <t>NZ_SMTQ01000195.1</t>
  </si>
  <si>
    <t>NZ_SRRL01000002.1</t>
  </si>
  <si>
    <t>NZ_VJXS01000001.1</t>
  </si>
  <si>
    <t>NZ_VJXT01000001.1</t>
  </si>
  <si>
    <t>NZ_CP041515.1</t>
  </si>
  <si>
    <t>NZ_QYOD01000018.1</t>
  </si>
  <si>
    <t>NZ_QYNQ01000052.1</t>
  </si>
  <si>
    <t>NZ_QFTT01000020.1</t>
  </si>
  <si>
    <t>NZ_QFUG01000040.1</t>
  </si>
  <si>
    <t>NZ_QFVL01000012.1</t>
  </si>
  <si>
    <t>NZ_QFVM01000001.1</t>
  </si>
  <si>
    <t>NZ_QFVK01000001.1</t>
  </si>
  <si>
    <t>NZ_QYNS01000001.1</t>
  </si>
  <si>
    <t>NZ_VTUJ01000003.1</t>
  </si>
  <si>
    <t>NZ_CP126593.1</t>
  </si>
  <si>
    <t>NZ_CP044109.1</t>
  </si>
  <si>
    <t>NZ_CP042548.1</t>
  </si>
  <si>
    <t>NZ_VZPD01000014.1</t>
  </si>
  <si>
    <t>NZ_WJHB01000036.1</t>
  </si>
  <si>
    <t>NZ_WUMF01000005.1</t>
  </si>
  <si>
    <t>NZ_WVTN01000001.1</t>
  </si>
  <si>
    <t>NZ_CP024643.1</t>
  </si>
  <si>
    <t>NZ_CP048108.1</t>
  </si>
  <si>
    <t>NZ_JAAFYN010000002.1</t>
  </si>
  <si>
    <t>NZ_VLLT01000001.1</t>
  </si>
  <si>
    <t>NZ_VKSM01000002.1</t>
  </si>
  <si>
    <t>NZ_VLLY01000006.1</t>
  </si>
  <si>
    <t>NZ_VLMB01000039.1</t>
  </si>
  <si>
    <t>NZ_VKSW01000019.1</t>
  </si>
  <si>
    <t>NZ_VLMC01000003.1</t>
  </si>
  <si>
    <t>NZ_VKTJ01000008.1</t>
  </si>
  <si>
    <t>NZ_VLME01000002.1</t>
  </si>
  <si>
    <t>NZ_VLMM01000051.1</t>
  </si>
  <si>
    <t>NZ_VLNI01000002.1</t>
  </si>
  <si>
    <t>NZ_VKYY01000011.1</t>
  </si>
  <si>
    <t>NZ_VKZH01000094.1</t>
  </si>
  <si>
    <t>NZ_JAAWXG010000001.1</t>
  </si>
  <si>
    <t>NZ_JABANY010000003.1</t>
  </si>
  <si>
    <t>NZ_JABRVP010000149.1</t>
  </si>
  <si>
    <t>NZ_JAAEIO010000009.1</t>
  </si>
  <si>
    <t>NZ_CP055412.1</t>
  </si>
  <si>
    <t>NZ_CP055309.1</t>
  </si>
  <si>
    <t>NZ_CP055315.1</t>
  </si>
  <si>
    <t>NZ_CP055325.1</t>
  </si>
  <si>
    <t>NZ_CP058112.1</t>
  </si>
  <si>
    <t>NZ_CP058118.1</t>
  </si>
  <si>
    <t>NZ_CP058180.1</t>
  </si>
  <si>
    <t>NZ_CP058213.1</t>
  </si>
  <si>
    <t>NZ_CP055364.1</t>
  </si>
  <si>
    <t>NZ_CP056150.1</t>
  </si>
  <si>
    <t>NZ_CP056136.1</t>
  </si>
  <si>
    <t>NZ_CP056682.1</t>
  </si>
  <si>
    <t>NZ_CP056701.1</t>
  </si>
  <si>
    <t>NZ_CP056760.1</t>
  </si>
  <si>
    <t>NZ_CP056567.1</t>
  </si>
  <si>
    <t>NZ_JAAOCH010000024.1</t>
  </si>
  <si>
    <t>NZ_CP057330.1</t>
  </si>
  <si>
    <t>NZ_CP055985.1</t>
  </si>
  <si>
    <t>NZ_CP055991.1</t>
  </si>
  <si>
    <t>NZ_VTQA01000060.1</t>
  </si>
  <si>
    <t>NZ_CP113905.1</t>
  </si>
  <si>
    <t>NZ_VTQB01000055.1</t>
  </si>
  <si>
    <t>NZ_VTQC01000048.1</t>
  </si>
  <si>
    <t>NZ_VTQC02000003.1</t>
  </si>
  <si>
    <t>NZ_JABXQY010000002.1</t>
  </si>
  <si>
    <t>NZ_JABXQZ010000001.1</t>
  </si>
  <si>
    <t>NZ_JABXRN010000001.1</t>
  </si>
  <si>
    <t>NZ_JABXTO010000001.1</t>
  </si>
  <si>
    <t>NZ_JACERW010000007.1</t>
  </si>
  <si>
    <t>NZ_CP060111.1</t>
  </si>
  <si>
    <t>NZ_JACOEB010000001.1</t>
  </si>
  <si>
    <t>NZ_JACFES010000006.1</t>
  </si>
  <si>
    <t>NZ_JAAQTT010000001.1</t>
  </si>
  <si>
    <t>NZ_JAAQTV010000021.1</t>
  </si>
  <si>
    <t>NZ_JAAQTU010000004.1</t>
  </si>
  <si>
    <t>NZ_JAAQTW010000003.1</t>
  </si>
  <si>
    <t>NZ_JAAQTX010000012.1</t>
  </si>
  <si>
    <t>NZ_JAAQTY010000052.1</t>
  </si>
  <si>
    <t>NZ_VKMF01000269.1</t>
  </si>
  <si>
    <t>NZ_VKND01000039.1</t>
  </si>
  <si>
    <t>NZ_VKNC01000022.1</t>
  </si>
  <si>
    <t>NZ_VKNN01000021.1</t>
  </si>
  <si>
    <t>NZ_VKNM01000035.1</t>
  </si>
  <si>
    <t>NZ_VKNQ01000054.1</t>
  </si>
  <si>
    <t>NZ_VKNO01000011.1</t>
  </si>
  <si>
    <t>NZ_VKNP01000008.1</t>
  </si>
  <si>
    <t>NZ_VKNR01000061.1</t>
  </si>
  <si>
    <t>NZ_JACRQQ010000001.1</t>
  </si>
  <si>
    <t>NZ_CP063301.1</t>
  </si>
  <si>
    <t>NZ_AP022547.1</t>
  </si>
  <si>
    <t>NZ_JAANZR010000005.1</t>
  </si>
  <si>
    <t>NZ_JADIWP010000016.1</t>
  </si>
  <si>
    <t>NZ_JADIWS010000001.1</t>
  </si>
  <si>
    <t>NZ_JACYGP010000007.1</t>
  </si>
  <si>
    <t>NZ_JACYGO010000010.1</t>
  </si>
  <si>
    <t>NZ_JADNBW010000003.1</t>
  </si>
  <si>
    <t>NZ_JADNDL010000001.1</t>
  </si>
  <si>
    <t>NZ_JADNIS010000002.1</t>
  </si>
  <si>
    <t>NZ_JADMPF010000024.1</t>
  </si>
  <si>
    <t>NZ_VNUH01000135.1</t>
  </si>
  <si>
    <t>NZ_VNOT01000005.1</t>
  </si>
  <si>
    <t>NZ_JADQTF010000025.1</t>
  </si>
  <si>
    <t>NZ_JADRTM010000003.1</t>
  </si>
  <si>
    <t>NZ_JADRUE010000034.1</t>
  </si>
  <si>
    <t>NZ_JADRTO010000002.1</t>
  </si>
  <si>
    <t>NZ_JADRUG010000003.1</t>
  </si>
  <si>
    <t>NZ_JADRTP010000018.1</t>
  </si>
  <si>
    <t>NZ_JADRUF010000003.1</t>
  </si>
  <si>
    <t>NZ_JADRUH010000024.1</t>
  </si>
  <si>
    <t>NZ_JADRTR010000001.1</t>
  </si>
  <si>
    <t>NZ_JADRTQ010000008.1</t>
  </si>
  <si>
    <t>NZ_JADRTS010000014.1</t>
  </si>
  <si>
    <t>NZ_JADRXA010000006.1</t>
  </si>
  <si>
    <t>NZ_JADRUI010000001.1</t>
  </si>
  <si>
    <t>NZ_JADRWZ010000001.1</t>
  </si>
  <si>
    <t>NZ_JADRUJ010000013.1</t>
  </si>
  <si>
    <t>NZ_JADRXB010000003.1</t>
  </si>
  <si>
    <t>NZ_JADRUK010000032.1</t>
  </si>
  <si>
    <t>NZ_JADRUL010000002.1</t>
  </si>
  <si>
    <t>NZ_JADRTT010000004.1</t>
  </si>
  <si>
    <t>NZ_JADRUN010000060.1</t>
  </si>
  <si>
    <t>NZ_JADRUM010000046.1</t>
  </si>
  <si>
    <t>NZ_JADRUO010000086.1</t>
  </si>
  <si>
    <t>NZ_JADRUP010000028.1</t>
  </si>
  <si>
    <t>NZ_JADRTU010000003.1</t>
  </si>
  <si>
    <t>NZ_JADRTV010000021.1</t>
  </si>
  <si>
    <t>NZ_JADRTW010000017.1</t>
  </si>
  <si>
    <t>NZ_JADRTX010000002.1</t>
  </si>
  <si>
    <t>NZ_JADRUQ010000001.1</t>
  </si>
  <si>
    <t>NZ_JADRTY010000001.1</t>
  </si>
  <si>
    <t>NZ_JADWYL010000017.1</t>
  </si>
  <si>
    <t>NZ_CP065474.1</t>
  </si>
  <si>
    <t>NZ_JAAFFD010000002.1</t>
  </si>
  <si>
    <t>NZ_CP061930.1</t>
  </si>
  <si>
    <t>NZ_JAEOAU010000001.1</t>
  </si>
  <si>
    <t>NZ_WMNY01000002.1</t>
  </si>
  <si>
    <t>NZ_WMNZ01000001.1</t>
  </si>
  <si>
    <t>NZ_WMNW01000022.1</t>
  </si>
  <si>
    <t>NZ_WMNX01000002.1</t>
  </si>
  <si>
    <t>NZ_WMOD01000004.1</t>
  </si>
  <si>
    <t>NZ_WMOB01000017.1</t>
  </si>
  <si>
    <t>NZ_WMOC01000021.1</t>
  </si>
  <si>
    <t>NZ_JAAFEW010000002.1</t>
  </si>
  <si>
    <t>NZ_WMOS01000027.1</t>
  </si>
  <si>
    <t>NZ_WMOT01000018.1</t>
  </si>
  <si>
    <t>NZ_WMOV01000002.1</t>
  </si>
  <si>
    <t>NZ_WMOX01000004.1</t>
  </si>
  <si>
    <t>NZ_WMOU01000004.1</t>
  </si>
  <si>
    <t>NZ_WMOW01000031.1</t>
  </si>
  <si>
    <t>NZ_WMOY01000002.1</t>
  </si>
  <si>
    <t>NZ_WMOZ01000006.1</t>
  </si>
  <si>
    <t>NZ_CP067433.1</t>
  </si>
  <si>
    <t>NZ_JAEQMJ010000004.1</t>
  </si>
  <si>
    <t>NZ_JAERPT010000003.1</t>
  </si>
  <si>
    <t>NZ_JAERPU010000011.1</t>
  </si>
  <si>
    <t>NZ_JAERPX010000008.1</t>
  </si>
  <si>
    <t>NZ_JAERPV010000007.1</t>
  </si>
  <si>
    <t>NZ_JAETVA010000001.1</t>
  </si>
  <si>
    <t>NZ_JAETUY010000001.1</t>
  </si>
  <si>
    <t>NZ_JAETVF010000001.1</t>
  </si>
  <si>
    <t>NZ_JAETUZ010000001.1</t>
  </si>
  <si>
    <t>NZ_JAETUX010000001.1</t>
  </si>
  <si>
    <t>NZ_JAETVE010000001.1</t>
  </si>
  <si>
    <t>NZ_JAFBAX010000001.1</t>
  </si>
  <si>
    <t>NZ_CP069911.1</t>
  </si>
  <si>
    <t>NZ_CP069943.1</t>
  </si>
  <si>
    <t>NZ_CP070022.1</t>
  </si>
  <si>
    <t>NZ_CP070144.1</t>
  </si>
  <si>
    <t>NZ_JAFEWK010000006.1</t>
  </si>
  <si>
    <t>NZ_JAFFQV010000001.1</t>
  </si>
  <si>
    <t>NZ_JAFIQE010000001.1</t>
  </si>
  <si>
    <t>NZ_CP064108.1</t>
  </si>
  <si>
    <t>NZ_CP071393.1</t>
  </si>
  <si>
    <t>NZ_CP072119.1</t>
  </si>
  <si>
    <t>NZ_CP065338.1</t>
  </si>
  <si>
    <t>NZ_JADOBN010000002.1</t>
  </si>
  <si>
    <t>NZ_CP051427.1</t>
  </si>
  <si>
    <t>NZ_CP067380.1</t>
  </si>
  <si>
    <t>NZ_CP067391.1</t>
  </si>
  <si>
    <t>NZ_CP072914.1</t>
  </si>
  <si>
    <t>NZ_JAEQKI010000062.1</t>
  </si>
  <si>
    <t>NZ_JAGKON010000042.1</t>
  </si>
  <si>
    <t>NZ_JABJXH010000023.1</t>
  </si>
  <si>
    <t>NZ_JABJXI010000022.1</t>
  </si>
  <si>
    <t>NZ_JAGRYW010000001.1</t>
  </si>
  <si>
    <t>NZ_JAGRYZ010000002.1</t>
  </si>
  <si>
    <t>NZ_JAGRZA010000013.1</t>
  </si>
  <si>
    <t>NZ_JAGRYX010000014.1</t>
  </si>
  <si>
    <t>NZ_CP073236.1</t>
  </si>
  <si>
    <t>NZ_CP073305.1</t>
  </si>
  <si>
    <t>NZ_JAERJI010000022.1</t>
  </si>
  <si>
    <t>NZ_JAFHGN010000025.1</t>
  </si>
  <si>
    <t>NZ_JAFHGH010000700.1</t>
  </si>
  <si>
    <t>NZ_JAFHOQ010000009.1</t>
  </si>
  <si>
    <t>NZ_JAFHNU010000013.1</t>
  </si>
  <si>
    <t>NZ_JAFHNV010000013.1</t>
  </si>
  <si>
    <t>NZ_JAFHNS010000011.1</t>
  </si>
  <si>
    <t>NZ_JAFHNR010000074.1</t>
  </si>
  <si>
    <t>NZ_JAFHNP010000004.1</t>
  </si>
  <si>
    <t>NZ_JAFIAS010000042.1</t>
  </si>
  <si>
    <t>NZ_JAFHXY010000001.1</t>
  </si>
  <si>
    <t>NZ_JAFHWD010000012.1</t>
  </si>
  <si>
    <t>NZ_JAFHWF010000011.1</t>
  </si>
  <si>
    <t>NZ_JAFHUV010000011.1</t>
  </si>
  <si>
    <t>NZ_JAFHUR010000014.1</t>
  </si>
  <si>
    <t>NZ_JAFHUH010000006.1</t>
  </si>
  <si>
    <t>NZ_JAFHUC010000011.1</t>
  </si>
  <si>
    <t>NZ_JAFHTY010000006.1</t>
  </si>
  <si>
    <t>NZ_JAFHUA010000006.1</t>
  </si>
  <si>
    <t>NZ_JAFHTT010000019.1</t>
  </si>
  <si>
    <t>NZ_JAFHTR010000016.1</t>
  </si>
  <si>
    <t>NZ_JAFHTO010000006.1</t>
  </si>
  <si>
    <t>NZ_JAFHTM010000014.1</t>
  </si>
  <si>
    <t>NZ_JAFHTB010000009.1</t>
  </si>
  <si>
    <t>NZ_JAFHZC010000027.1</t>
  </si>
  <si>
    <t>NZ_CP075881.1</t>
  </si>
  <si>
    <t>NZ_JAHQQR010000004.1</t>
  </si>
  <si>
    <t>NZ_CP079754.1</t>
  </si>
  <si>
    <t>NZ_CP080008.1</t>
  </si>
  <si>
    <t>NZ_CP080009.1</t>
  </si>
  <si>
    <t>NZ_CP080010.1</t>
  </si>
  <si>
    <t>NZ_NKTR01000042.1</t>
  </si>
  <si>
    <t>NZ_NKTP01000068.1</t>
  </si>
  <si>
    <t>NZ_NNBF01000012.1</t>
  </si>
  <si>
    <t>NZ_NNBG01000017.1</t>
  </si>
  <si>
    <t>NZ_JAHNZR010000010.1</t>
  </si>
  <si>
    <t>NZ_NMOU01000002.1</t>
  </si>
  <si>
    <t>NZ_JAFCNY010000007.1</t>
  </si>
  <si>
    <t>NZ_VYHY01000002.1</t>
  </si>
  <si>
    <t>NZ_PIZW01000094.1</t>
  </si>
  <si>
    <t>NZ_PIZY01000001.1</t>
  </si>
  <si>
    <t>NZ_PIZX01000006.1</t>
  </si>
  <si>
    <t>NZ_PPXI01000019.1</t>
  </si>
  <si>
    <t>NZ_QNRD01000032.1</t>
  </si>
  <si>
    <t>NZ_JAASKQ010000002.1</t>
  </si>
  <si>
    <t>NZ_JAASKO010000002.1</t>
  </si>
  <si>
    <t>NZ_JAASKM010000002.1</t>
  </si>
  <si>
    <t>NZ_JAASJZ010000002.1</t>
  </si>
  <si>
    <t>NZ_VSSJ01000010.1</t>
  </si>
  <si>
    <t>NZ_JAIHLW010000001.1</t>
  </si>
  <si>
    <t>NZ_CP081351.1</t>
  </si>
  <si>
    <t>NZ_JAFHKG010000009.1</t>
  </si>
  <si>
    <t>NZ_VNNN01000039.1</t>
  </si>
  <si>
    <t>NZ_VNWI01000004.1</t>
  </si>
  <si>
    <t>NZ_VNWH01000003.1</t>
  </si>
  <si>
    <t>NZ_VNVV01000025.1</t>
  </si>
  <si>
    <t>NZ_VNVI01000085.1</t>
  </si>
  <si>
    <t>NZ_VNVG01000023.1</t>
  </si>
  <si>
    <t>NZ_VNVF01000074.1</t>
  </si>
  <si>
    <t>NZ_VNUZ01000091.1</t>
  </si>
  <si>
    <t>NZ_VNVA01000025.1</t>
  </si>
  <si>
    <t>NZ_VNUX01000004.1</t>
  </si>
  <si>
    <t>NZ_VNUU01000001.1</t>
  </si>
  <si>
    <t>NZ_VNUV01000003.1</t>
  </si>
  <si>
    <t>NZ_VNUT01000008.1</t>
  </si>
  <si>
    <t>NZ_VNUR01000026.1</t>
  </si>
  <si>
    <t>NZ_VNUS01000001.1</t>
  </si>
  <si>
    <t>NZ_VNUQ01000001.1</t>
  </si>
  <si>
    <t>NZ_VNUP01000034.1</t>
  </si>
  <si>
    <t>NZ_VNUO01000020.1</t>
  </si>
  <si>
    <t>NZ_VNUN01000002.1</t>
  </si>
  <si>
    <t>NZ_VNUL01000001.1</t>
  </si>
  <si>
    <t>NZ_VNUK01000217.1</t>
  </si>
  <si>
    <t>NZ_VNUM01000003.1</t>
  </si>
  <si>
    <t>NZ_VNUJ01000002.1</t>
  </si>
  <si>
    <t>NZ_VNUF01000002.1</t>
  </si>
  <si>
    <t>NZ_VNUI01000024.1</t>
  </si>
  <si>
    <t>NZ_VNUG01000025.1</t>
  </si>
  <si>
    <t>NZ_VNUE01000046.1</t>
  </si>
  <si>
    <t>NZ_VNUD01000006.1</t>
  </si>
  <si>
    <t>NZ_VNUC01000014.1</t>
  </si>
  <si>
    <t>NZ_VNTZ01000004.1</t>
  </si>
  <si>
    <t>NZ_VNUB01000001.1</t>
  </si>
  <si>
    <t>NZ_VNUA01000021.1</t>
  </si>
  <si>
    <t>NZ_VNTY01000003.1</t>
  </si>
  <si>
    <t>NZ_VNTS01000035.1</t>
  </si>
  <si>
    <t>NZ_VNTQ01000029.1</t>
  </si>
  <si>
    <t>NZ_VNTM01000040.1</t>
  </si>
  <si>
    <t>NZ_VNTJ01000028.1</t>
  </si>
  <si>
    <t>NZ_VNTI01000008.1</t>
  </si>
  <si>
    <t>NZ_VNTG01000029.1</t>
  </si>
  <si>
    <t>NZ_VNTH01000004.1</t>
  </si>
  <si>
    <t>NZ_VNTE01000010.1</t>
  </si>
  <si>
    <t>NZ_VNTC01000007.1</t>
  </si>
  <si>
    <t>NZ_VNTF01000566.1</t>
  </si>
  <si>
    <t>NZ_VNTD01000039.1</t>
  </si>
  <si>
    <t>NZ_VNTB01000008.1</t>
  </si>
  <si>
    <t>NZ_VNTA01000047.1</t>
  </si>
  <si>
    <t>NZ_VNSY01000024.1</t>
  </si>
  <si>
    <t>NZ_VNSX01000001.1</t>
  </si>
  <si>
    <t>NZ_VNSZ01000011.1</t>
  </si>
  <si>
    <t>NZ_VNSW01000026.1</t>
  </si>
  <si>
    <t>NZ_VNSU01000019.1</t>
  </si>
  <si>
    <t>NZ_VNSV01000038.1</t>
  </si>
  <si>
    <t>NZ_VNST01000036.1</t>
  </si>
  <si>
    <t>NZ_VNSR01000013.1</t>
  </si>
  <si>
    <t>NZ_VNSS01000023.1</t>
  </si>
  <si>
    <t>NZ_VNSQ01000006.1</t>
  </si>
  <si>
    <t>NZ_VNSO01000006.1</t>
  </si>
  <si>
    <t>NZ_VNSM01000020.1</t>
  </si>
  <si>
    <t>NZ_VNSN01000001.1</t>
  </si>
  <si>
    <t>NZ_VNSP01000038.1</t>
  </si>
  <si>
    <t>NZ_VNSL01000003.1</t>
  </si>
  <si>
    <t>NZ_VNSK01000001.1</t>
  </si>
  <si>
    <t>NZ_VNSJ01000013.1</t>
  </si>
  <si>
    <t>NZ_VNSI01000005.1</t>
  </si>
  <si>
    <t>NZ_VNSH01000009.1</t>
  </si>
  <si>
    <t>NZ_VNSG01000038.1</t>
  </si>
  <si>
    <t>NZ_VNSF01000001.1</t>
  </si>
  <si>
    <t>NZ_VNRZ01000031.1</t>
  </si>
  <si>
    <t>NZ_VNRX01000138.1</t>
  </si>
  <si>
    <t>NZ_VNRW01000067.1</t>
  </si>
  <si>
    <t>NZ_VNRV01000065.1</t>
  </si>
  <si>
    <t>NZ_VNRR01000032.1</t>
  </si>
  <si>
    <t>NZ_VNRN01000014.1</t>
  </si>
  <si>
    <t>NZ_VNRO01000002.1</t>
  </si>
  <si>
    <t>NZ_VNRM01000028.1</t>
  </si>
  <si>
    <t>NZ_VNRK01000002.1</t>
  </si>
  <si>
    <t>NZ_VNRJ01000001.1</t>
  </si>
  <si>
    <t>NZ_VNRI01000003.1</t>
  </si>
  <si>
    <t>NZ_VNRE01000003.1</t>
  </si>
  <si>
    <t>NZ_VNRG01000044.1</t>
  </si>
  <si>
    <t>NZ_VNRD01000004.1</t>
  </si>
  <si>
    <t>NZ_VNRB01000023.1</t>
  </si>
  <si>
    <t>NZ_VNRC01000014.1</t>
  </si>
  <si>
    <t>NZ_VNQY01000023.1</t>
  </si>
  <si>
    <t>NZ_VNQZ01000001.1</t>
  </si>
  <si>
    <t>NZ_VNQX01000003.1</t>
  </si>
  <si>
    <t>NZ_VNQW01000001.1</t>
  </si>
  <si>
    <t>NZ_VNQV01000028.1</t>
  </si>
  <si>
    <t>NZ_VNQT01000021.1</t>
  </si>
  <si>
    <t>NZ_VNQS01000033.1</t>
  </si>
  <si>
    <t>NZ_VNQR01000001.1</t>
  </si>
  <si>
    <t>NZ_VNQQ01000039.1</t>
  </si>
  <si>
    <t>NZ_VNQO01000004.1</t>
  </si>
  <si>
    <t>NZ_VNPO01000025.1</t>
  </si>
  <si>
    <t>NZ_VNPM01000027.1</t>
  </si>
  <si>
    <t>NZ_VNOX01000007.1</t>
  </si>
  <si>
    <t>NZ_VNOE01000005.1</t>
  </si>
  <si>
    <t>NZ_VNOD01000028.1</t>
  </si>
  <si>
    <t>NZ_VNOC01000001.1</t>
  </si>
  <si>
    <t>NZ_VNOB01000006.1</t>
  </si>
  <si>
    <t>NZ_VNNQ01000032.1</t>
  </si>
  <si>
    <t>NZ_VNNR01000031.1</t>
  </si>
  <si>
    <t>NZ_VNNO01000057.1</t>
  </si>
  <si>
    <t>NZ_VNNP01000030.1</t>
  </si>
  <si>
    <t>NZ_VNMZ01000018.1</t>
  </si>
  <si>
    <t>NZ_VNMX01000001.1</t>
  </si>
  <si>
    <t>NZ_VNMR01000005.1</t>
  </si>
  <si>
    <t>NZ_VNMN01000052.1</t>
  </si>
  <si>
    <t>NZ_JACLVA010000014.1</t>
  </si>
  <si>
    <t>NZ_JACLVI010000026.1</t>
  </si>
  <si>
    <t>NZ_CP085764.1</t>
  </si>
  <si>
    <t>NZ_JAJOOY010000121.1</t>
  </si>
  <si>
    <t>NZ_JAJQPC010000009.1</t>
  </si>
  <si>
    <t>NZ_CP089392.1</t>
  </si>
  <si>
    <t>NZ_CP089395.1</t>
  </si>
  <si>
    <t>NZ_CP089399.1</t>
  </si>
  <si>
    <t>NZ_CP089403.1</t>
  </si>
  <si>
    <t>NZ_CP089411.1</t>
  </si>
  <si>
    <t>NZ_CP089315.1</t>
  </si>
  <si>
    <t>NZ_CP089449.1</t>
  </si>
  <si>
    <t>NZ_JAJRNI010000030.1</t>
  </si>
  <si>
    <t>NZ_JAEHKL010000002.1</t>
  </si>
  <si>
    <t>NZ_JAEHKF010000003.1</t>
  </si>
  <si>
    <t>NZ_CP090078.1</t>
  </si>
  <si>
    <t>NZ_JAJVKY010000005.1</t>
  </si>
  <si>
    <t>NZ_CP090245.1</t>
  </si>
  <si>
    <t>NZ_JAKCMN010000030.1</t>
  </si>
  <si>
    <t>NZ_CP086124.1</t>
  </si>
  <si>
    <t>NZ_JAKLTT010000001.1</t>
  </si>
  <si>
    <t>NZ_CP091470.1</t>
  </si>
  <si>
    <t>NZ_CP091470.2</t>
  </si>
  <si>
    <t>NZ_CP084415.1</t>
  </si>
  <si>
    <t>NZ_CP084542.1</t>
  </si>
  <si>
    <t>NZ_JAKSGB010000003.1</t>
  </si>
  <si>
    <t>NZ_JAKPCD010000004.1</t>
  </si>
  <si>
    <t>NZ_JAKPCC010000007.1</t>
  </si>
  <si>
    <t>NZ_JAKWGH010000028.1</t>
  </si>
  <si>
    <t>NZ_JAKWGI010000035.1</t>
  </si>
  <si>
    <t>NZ_JAKWGK010000087.1</t>
  </si>
  <si>
    <t>NZ_JAKWGJ010000027.1</t>
  </si>
  <si>
    <t>NZ_JAKWGL010000084.1</t>
  </si>
  <si>
    <t>NZ_JAKWGQ010000349.1</t>
  </si>
  <si>
    <t>NZ_JAKWGS010000050.1</t>
  </si>
  <si>
    <t>NZ_JAKWGY010000215.1</t>
  </si>
  <si>
    <t>NZ_JAKWHC010000095.1</t>
  </si>
  <si>
    <t>NZ_JAKWHO010000009.1</t>
  </si>
  <si>
    <t>NZ_JAKWGT010000170.1</t>
  </si>
  <si>
    <t>NZ_JAKWGV010000015.1</t>
  </si>
  <si>
    <t>NZ_JAKWGX010000012.1</t>
  </si>
  <si>
    <t>NZ_JAKWGZ010000133.1</t>
  </si>
  <si>
    <t>NZ_JAKWHF010000007.1</t>
  </si>
  <si>
    <t>NZ_JAKWHH010000050.1</t>
  </si>
  <si>
    <t>NZ_JAKWHE010000060.1</t>
  </si>
  <si>
    <t>NZ_JAKWHG010000003.1</t>
  </si>
  <si>
    <t>NZ_JAKWHI010000177.1</t>
  </si>
  <si>
    <t>NZ_JAKWHM010000163.1</t>
  </si>
  <si>
    <t>NZ_JAKWHJ010000071.1</t>
  </si>
  <si>
    <t>NZ_JAKWHK010000064.1</t>
  </si>
  <si>
    <t>NZ_JAKWHN010000001.1</t>
  </si>
  <si>
    <t>NZ_JAKEPR010000001.1</t>
  </si>
  <si>
    <t>NZ_CP091753.1</t>
  </si>
  <si>
    <t>NZ_CP093010.1</t>
  </si>
  <si>
    <t>NZ_CP093271.1</t>
  </si>
  <si>
    <t>NZ_ABFNOZ020000042.1</t>
  </si>
  <si>
    <t>NZ_JAJMNQ010000009.1</t>
  </si>
  <si>
    <t>NZ_CP094999.1</t>
  </si>
  <si>
    <t>NZ_JALLLX010000007.1</t>
  </si>
  <si>
    <t>NZ_CP095761.1</t>
  </si>
  <si>
    <t>NZ_JAJQMM010000020.1</t>
  </si>
  <si>
    <t>NZ_JAMKDS010000085.1</t>
  </si>
  <si>
    <t>NZ_CP100482.1</t>
  </si>
  <si>
    <t>NZ_CP100497.1</t>
  </si>
  <si>
    <t>NZ_CP092828.1</t>
  </si>
  <si>
    <t>NZ_JAMOIU010000009.1</t>
  </si>
  <si>
    <t>NZ_JADZLY010000042.1</t>
  </si>
  <si>
    <t>NZ_JANTNQ010000006.1</t>
  </si>
  <si>
    <t>NZ_CP103555.1</t>
  </si>
  <si>
    <t>NZ_CP103690.1</t>
  </si>
  <si>
    <t>NZ_CP102107.1</t>
  </si>
  <si>
    <t>NZ_CP106658.1</t>
  </si>
  <si>
    <t>NZ_CP114308.1</t>
  </si>
  <si>
    <t>NZ_CP106838.1</t>
  </si>
  <si>
    <t>NZ_CP114305.1</t>
  </si>
  <si>
    <t>NZ_CP107040.1</t>
  </si>
  <si>
    <t>NZ_JAOWLF010000015.1</t>
  </si>
  <si>
    <t>NZ_ABJAKY020000003.1</t>
  </si>
  <si>
    <t>NZ_ABJALC020000062.1</t>
  </si>
  <si>
    <t>NZ_JAPDEA010000004.1</t>
  </si>
  <si>
    <t>NZ_JAPDEB010000011.1</t>
  </si>
  <si>
    <t>NZ_CP110123.1</t>
  </si>
  <si>
    <t>NZ_BQUK01000013.1</t>
  </si>
  <si>
    <t>NZ_BQUL01000059.1</t>
  </si>
  <si>
    <t>NZ_JAKSEQ010000040.1</t>
  </si>
  <si>
    <t>NZ_JAPCZC010000001.1</t>
  </si>
  <si>
    <t>NZ_JAPCZD010000001.1</t>
  </si>
  <si>
    <t>NZ_JAOCPR010000001.1</t>
  </si>
  <si>
    <t>NZ_JAOCNS010000011.1</t>
  </si>
  <si>
    <t>NZ_JAOCNS020000001.1</t>
  </si>
  <si>
    <t>NZ_JAPJIZ010000011.1</t>
  </si>
  <si>
    <t>NZ_JAPJJA010000004.1</t>
  </si>
  <si>
    <t>NZ_JAPJIY010000001.1</t>
  </si>
  <si>
    <t>NZ_JAPJJD010000001.1</t>
  </si>
  <si>
    <t>NZ_JAPJJC010000004.1</t>
  </si>
  <si>
    <t>NZ_JAPJJF010000009.1</t>
  </si>
  <si>
    <t>NZ_JAPJJE010000014.1</t>
  </si>
  <si>
    <t>NZ_JAPJJB010000002.1</t>
  </si>
  <si>
    <t>NZ_JAPJJH010000006.1</t>
  </si>
  <si>
    <t>NZ_JAPJJG010000004.1</t>
  </si>
  <si>
    <t>NZ_JAPJJJ010000011.1</t>
  </si>
  <si>
    <t>NZ_JAPJJK010000020.1</t>
  </si>
  <si>
    <t>NZ_JAPJJI010000008.1</t>
  </si>
  <si>
    <t>NZ_JAPJJL010000002.1</t>
  </si>
  <si>
    <t>NZ_JAPJJM010000001.1</t>
  </si>
  <si>
    <t>NZ_JAPJJP010000001.1</t>
  </si>
  <si>
    <t>NZ_JAPJJN010000002.1</t>
  </si>
  <si>
    <t>NZ_JAPJJO010000002.1</t>
  </si>
  <si>
    <t>NZ_JAPJJQ010000004.1</t>
  </si>
  <si>
    <t>NZ_JAPJJR010000004.1</t>
  </si>
  <si>
    <t>NZ_JAPJJT010000016.1</t>
  </si>
  <si>
    <t>NZ_JAPJJU010000006.1</t>
  </si>
  <si>
    <t>NZ_JAPJJS010000028.1</t>
  </si>
  <si>
    <t>NZ_JAPJJV010000025.1</t>
  </si>
  <si>
    <t>NZ_JAPJJX010000006.1</t>
  </si>
  <si>
    <t>NZ_JAPJJW010000025.1</t>
  </si>
  <si>
    <t>NZ_JAPJJY010000002.1</t>
  </si>
  <si>
    <t>NZ_JAPJKA010000010.1</t>
  </si>
  <si>
    <t>NZ_JAPJJZ010000006.1</t>
  </si>
  <si>
    <t>NZ_JAPJKB010000032.1</t>
  </si>
  <si>
    <t>NZ_JAPJKC010000001.1</t>
  </si>
  <si>
    <t>NZ_JAPJKE010000057.1</t>
  </si>
  <si>
    <t>NZ_JAPJKF010000047.1</t>
  </si>
  <si>
    <t>NZ_JAPJKD010000053.1</t>
  </si>
  <si>
    <t>NZ_JAPJKG010000048.1</t>
  </si>
  <si>
    <t>NZ_JAPJKH010000054.1</t>
  </si>
  <si>
    <t>NZ_JAPJKJ010000066.1</t>
  </si>
  <si>
    <t>NZ_JAPJKK010000033.1</t>
  </si>
  <si>
    <t>NZ_JAPJKI010000041.1</t>
  </si>
  <si>
    <t>NZ_JAPJKL010000031.1</t>
  </si>
  <si>
    <t>NZ_JAPJKM010000040.1</t>
  </si>
  <si>
    <t>NZ_JAPJYQ010000001.1</t>
  </si>
  <si>
    <t>NZ_JAIUCN010000001.1</t>
  </si>
  <si>
    <t>NZ_JAPNME010000011.1</t>
  </si>
  <si>
    <t>NZ_JAPNMM010000002.1</t>
  </si>
  <si>
    <t>NZ_JAHLSX010000001.1</t>
  </si>
  <si>
    <t>NZ_JAHBNO010000001.1</t>
  </si>
  <si>
    <t>NZ_JAPQEX010000004.1</t>
  </si>
  <si>
    <t>NZ_JAPQEX020000001.1</t>
  </si>
  <si>
    <t>NZ_CP114156.1</t>
  </si>
  <si>
    <t>NZ_JAOTIO010000002.1</t>
  </si>
  <si>
    <t>NZ_JAOTIP010000009.1</t>
  </si>
  <si>
    <t>NZ_JAOTIQ010000008.1</t>
  </si>
  <si>
    <t>NZ_CP114149.1</t>
  </si>
  <si>
    <t>NZ_JAIPKO010000001.1</t>
  </si>
  <si>
    <t>NZ_JAIPKU010000002.1</t>
  </si>
  <si>
    <t>NZ_CP074449.1</t>
  </si>
  <si>
    <t>NZ_CP098757.1</t>
  </si>
  <si>
    <t>NZ_JAQDXH010000003.1</t>
  </si>
  <si>
    <t>NZ_CP116214.1</t>
  </si>
  <si>
    <t>NZ_JAQNDH010000001.1</t>
  </si>
  <si>
    <t>NZ_JAQNDI010000001.1</t>
  </si>
  <si>
    <t>NZ_CP117730.1</t>
  </si>
  <si>
    <t>NZ_CP117853.1</t>
  </si>
  <si>
    <t>NZ_JAQZRC010000010.1</t>
  </si>
  <si>
    <t>NZ_JAQZRE010000009.1</t>
  </si>
  <si>
    <t>NZ_CP118189.1</t>
  </si>
  <si>
    <t>NZ_CP118223.1</t>
  </si>
  <si>
    <t>NZ_JARANI010000010.1</t>
  </si>
  <si>
    <t>NZ_JARANK010000017.1</t>
  </si>
  <si>
    <t>NZ_JARANO010000001.1</t>
  </si>
  <si>
    <t>NZ_JARANP010000001.1</t>
  </si>
  <si>
    <t>NZ_JARANL010000002.1</t>
  </si>
  <si>
    <t>NZ_JARANM010000002.1</t>
  </si>
  <si>
    <t>NZ_JARANQ010000001.1</t>
  </si>
  <si>
    <t>NZ_JARANN010000002.1</t>
  </si>
  <si>
    <t>NZ_JARANR010000002.1</t>
  </si>
  <si>
    <t>NZ_JARANS010000002.1</t>
  </si>
  <si>
    <t>NZ_JARANH010000010.1</t>
  </si>
  <si>
    <t>NZ_JARANG010000002.1</t>
  </si>
  <si>
    <t>NZ_JARANF010000010.1</t>
  </si>
  <si>
    <t>NZ_JARANJ010000010.1</t>
  </si>
  <si>
    <t>NZ_CP097554.1</t>
  </si>
  <si>
    <t>NZ_CP119320.1</t>
  </si>
  <si>
    <t>NZ_CP118212.1</t>
  </si>
  <si>
    <t>NZ_CP099305.1</t>
  </si>
  <si>
    <t>NZ_CP099307.1</t>
  </si>
  <si>
    <t>NZ_JAOEBM010000074.1</t>
  </si>
  <si>
    <t>NZ_JAOEBS010000013.1</t>
  </si>
  <si>
    <t>NZ_JAOECB010000003.1</t>
  </si>
  <si>
    <t>NZ_JAOECO010000017.1</t>
  </si>
  <si>
    <t>NZ_JAOEDH010000004.1</t>
  </si>
  <si>
    <t>NZ_JAOEDO010000001.1</t>
  </si>
  <si>
    <t>NZ_JAOEDW010000002.1</t>
  </si>
  <si>
    <t>NZ_JAOEEU010000023.1</t>
  </si>
  <si>
    <t>NZ_JAOCBA010000014.1</t>
  </si>
  <si>
    <t>NZ_JAOCBR010000016.1</t>
  </si>
  <si>
    <t>NZ_JAOCCC010000003.1</t>
  </si>
  <si>
    <t>NZ_JAOCCJ010000002.1</t>
  </si>
  <si>
    <t>NZ_JAOCCN010000002.1</t>
  </si>
  <si>
    <t>NZ_JAOCEL010000004.1</t>
  </si>
  <si>
    <t>NZ_JAOCER010000001.1</t>
  </si>
  <si>
    <t>NZ_JAOCFN010000015.1</t>
  </si>
  <si>
    <t>NZ_JAOCFZ010000001.1</t>
  </si>
  <si>
    <t>NZ_JAOCGF010000015.1</t>
  </si>
  <si>
    <t>NZ_JAOCJP010000068.1</t>
  </si>
  <si>
    <t>NZ_JAOCKF010000002.1</t>
  </si>
  <si>
    <t>NZ_JASBWG010000106.1</t>
  </si>
  <si>
    <t>NZ_JASBWM010000025.1</t>
  </si>
  <si>
    <t>NZ_JASNJA010000038.1</t>
  </si>
  <si>
    <t>NZ_JASNIZ010000069.1</t>
  </si>
  <si>
    <t>NZ_CP104925.1</t>
  </si>
  <si>
    <t>NZ_JARTMD010000002.1</t>
  </si>
  <si>
    <t>NZ_JARTMD020000001.1</t>
  </si>
  <si>
    <t>NZ_JARTPZ010000053.1</t>
  </si>
  <si>
    <t>NZ_JARTPZ020000005.1</t>
  </si>
  <si>
    <t>NZ_JARTQJ020000001.1</t>
  </si>
  <si>
    <t>NZ_JARTQM020000001.1</t>
  </si>
  <si>
    <t>NZ_JARTSR010000003.1</t>
  </si>
  <si>
    <t>NZ_JANGSN010000002.1</t>
  </si>
  <si>
    <t>NZ_JANGSO010000002.1</t>
  </si>
  <si>
    <t>NZ_JANGSW010000003.1</t>
  </si>
  <si>
    <t>NZ_JANGSV010000004.1</t>
  </si>
  <si>
    <t>NZ_JANGSX010000004.1</t>
  </si>
  <si>
    <t>NZ_JANGTY010000005.1</t>
  </si>
  <si>
    <t>NZ_JANGTX010000003.1</t>
  </si>
  <si>
    <t>NZ_JANGUD010000003.1</t>
  </si>
  <si>
    <t>NZ_JANGUU010000004.1</t>
  </si>
  <si>
    <t>NZ_JASOGO010000002.1</t>
  </si>
  <si>
    <t>NZ_JASOJJ010000002.1</t>
  </si>
  <si>
    <t>NZ_JASOKP010000002.1</t>
  </si>
  <si>
    <t>NZ_JASOWM010000026.1</t>
  </si>
  <si>
    <t>NZ_JASOWQ010000003.1</t>
  </si>
  <si>
    <t>NZ_JASOWS010000026.1</t>
  </si>
  <si>
    <t>NZ_JASOWK010000010.1</t>
  </si>
  <si>
    <t>NZ_JAPFRA010000001.1</t>
  </si>
  <si>
    <t>NZ_JASUWR010000001.1</t>
  </si>
  <si>
    <t>NZ_JASUWG010000001.1</t>
  </si>
  <si>
    <t>NZ_JASUVI010000001.1</t>
  </si>
  <si>
    <t>NZ_JASWFI010000001.1</t>
  </si>
  <si>
    <t>NZ_CP127873.1</t>
  </si>
  <si>
    <t>NZ_JASUWV010000001.1</t>
  </si>
  <si>
    <t>NZ_JASUWZ010000001.1</t>
  </si>
  <si>
    <t>NZ_JASUXH010000001.1</t>
  </si>
  <si>
    <t>NZ_JATATN010000023.1</t>
  </si>
  <si>
    <t>NZ_JATATM010000022.1</t>
  </si>
  <si>
    <t>NZ_JATATL010000029.1</t>
  </si>
  <si>
    <t>NZ_JATATP010000001.1</t>
  </si>
  <si>
    <t>NZ_JATATK010000018.1</t>
  </si>
  <si>
    <t>NZ_JATATQ010000018.1</t>
  </si>
  <si>
    <t>NZ_JATATO010000002.1</t>
  </si>
  <si>
    <t>NZ_JATATR010000003.1</t>
  </si>
  <si>
    <t>NZ_JATATS010000003.1</t>
  </si>
  <si>
    <t>NZ_JATATU010000018.1</t>
  </si>
  <si>
    <t>NZ_JATATV010000086.1</t>
  </si>
  <si>
    <t>NZ_JATAUB010000022.1</t>
  </si>
  <si>
    <t>NZ_JATAUB020000001.1</t>
  </si>
  <si>
    <t>NZ_JATAUA010000020.1</t>
  </si>
  <si>
    <t>NZ_JATAUC010000093.1</t>
  </si>
  <si>
    <t>NZ_JATATZ010000019.1</t>
  </si>
  <si>
    <t>NZ_JATAUF010000040.1</t>
  </si>
  <si>
    <t>NZ_JATAUJ010000007.1</t>
  </si>
  <si>
    <t>NZ_JATAUH010000015.1</t>
  </si>
  <si>
    <t>NZ_JATAUG010000020.1</t>
  </si>
  <si>
    <t>NZ_JATAUI010000019.1</t>
  </si>
  <si>
    <t>NZ_JATAUL010000020.1</t>
  </si>
  <si>
    <t>NZ_JATAUK010000021.1</t>
  </si>
  <si>
    <t>NZ_JATAUM010000020.1</t>
  </si>
  <si>
    <t>NZ_JATAUO010000004.1</t>
  </si>
  <si>
    <t>NZ_JATAUP010000018.1</t>
  </si>
  <si>
    <t>NZ_JATAUR010000020.1</t>
  </si>
  <si>
    <t>NZ_JATAUQ010000021.1</t>
  </si>
  <si>
    <t>NZ_JATAUS010000004.1</t>
  </si>
  <si>
    <t>NZ_JATAUV010000036.1</t>
  </si>
  <si>
    <t>NZ_JATAUU010000019.1</t>
  </si>
  <si>
    <t>NZ_JATAUT010000022.1</t>
  </si>
  <si>
    <t>NZ_JATAUN010000020.1</t>
  </si>
  <si>
    <t>NZ_JATAUX010000019.1</t>
  </si>
  <si>
    <t>NZ_JATAUW010000021.1</t>
  </si>
  <si>
    <t>NZ_JATAUY010000021.1</t>
  </si>
  <si>
    <t>NZ_JATAVC010000028.1</t>
  </si>
  <si>
    <t>NZ_CP129617.1</t>
  </si>
  <si>
    <t>NZ_JATAVD010000038.1</t>
  </si>
  <si>
    <t>NZ_JATAUE010000019.1</t>
  </si>
  <si>
    <t>NZ_JATAVH010000023.1</t>
  </si>
  <si>
    <t>NZ_JATATY010000041.1</t>
  </si>
  <si>
    <t>NZ_JATAVF010000001.1</t>
  </si>
  <si>
    <t>NZ_JATAVG010000001.1</t>
  </si>
  <si>
    <t>NZ_JATAVK010000020.1</t>
  </si>
  <si>
    <t>NZ_JATAVN010000041.1</t>
  </si>
  <si>
    <t>NZ_JATAVL010000001.1</t>
  </si>
  <si>
    <t>NZ_JATAVM010000003.1</t>
  </si>
  <si>
    <t>NZ_JATAVP010000022.1</t>
  </si>
  <si>
    <t>NZ_JATAVO010000018.1</t>
  </si>
  <si>
    <t>NZ_JATAVS010000019.1</t>
  </si>
  <si>
    <t>NZ_JATAVT010000022.1</t>
  </si>
  <si>
    <t>NZ_JATAVV010000029.1</t>
  </si>
  <si>
    <t>NZ_JATAWA010000022.1</t>
  </si>
  <si>
    <t>NZ_JATAVW010000021.1</t>
  </si>
  <si>
    <t>NZ_JATAWC010000027.1</t>
  </si>
  <si>
    <t>NZ_JATAWF010000021.1</t>
  </si>
  <si>
    <t>NZ_JATAWH010000025.1</t>
  </si>
  <si>
    <t>NZ_JATAWI010000003.1</t>
  </si>
  <si>
    <t>NZ_JATAWJ010000001.1</t>
  </si>
  <si>
    <t>NZ_JATAWM010000002.1</t>
  </si>
  <si>
    <t>NZ_JATAWK010000003.1</t>
  </si>
  <si>
    <t>NZ_JATAWO010000021.1</t>
  </si>
  <si>
    <t>NZ_JATAWR010000012.1</t>
  </si>
  <si>
    <t>NZ_JATAWQ010000021.1</t>
  </si>
  <si>
    <t>NZ_JATAWT010000021.1</t>
  </si>
  <si>
    <t>NZ_JATAWS010000021.1</t>
  </si>
  <si>
    <t>NZ_JATAWU010000020.1</t>
  </si>
  <si>
    <t>NZ_JATAXA010000035.1</t>
  </si>
  <si>
    <t>NZ_JATAXB010000022.1</t>
  </si>
  <si>
    <t>NZ_JATAWZ010000036.1</t>
  </si>
  <si>
    <t>NZ_JATAXG010000019.1</t>
  </si>
  <si>
    <t>NZ_JATAXE010000020.1</t>
  </si>
  <si>
    <t>NZ_JATAXF010000031.1</t>
  </si>
  <si>
    <t>NZ_JATAXD010000021.1</t>
  </si>
  <si>
    <t>NZ_JATAXJ010000020.1</t>
  </si>
  <si>
    <t>NZ_JATAXJ020000001.1</t>
  </si>
  <si>
    <t>NZ_JAUCHG010000008.1</t>
  </si>
  <si>
    <t>NZ_JAUCHH010000034.1</t>
  </si>
  <si>
    <t>NZ_JAUCIS010000189.1</t>
  </si>
  <si>
    <t>NZ_JAUCIR010000075.1</t>
  </si>
  <si>
    <t>NZ_JAUCIU010000066.1</t>
  </si>
  <si>
    <t>NZ_JAUCIW010000259.1</t>
  </si>
  <si>
    <t>NZ_JAUCIV010000222.1</t>
  </si>
  <si>
    <t>NZ_JAUCIX010000132.1</t>
  </si>
  <si>
    <t>NZ_JAUCIY010000143.1</t>
  </si>
  <si>
    <t>NZ_JAUCIZ010000271.1</t>
  </si>
  <si>
    <t>NZ_JAUCJB010000167.1</t>
  </si>
  <si>
    <t>NZ_JAUCJA010000044.1</t>
  </si>
  <si>
    <t>NZ_JAUCJD010000181.1</t>
  </si>
  <si>
    <t>NZ_JAUCJE010000116.1</t>
  </si>
  <si>
    <t>NZ_JAUCJH010000148.1</t>
  </si>
  <si>
    <t>NZ_JAUCJC010000066.1</t>
  </si>
  <si>
    <t>NZ_JAUCJF010000032.1</t>
  </si>
  <si>
    <t>NZ_JAUCJG010000077.1</t>
  </si>
  <si>
    <t>NZ_JAUCJJ010000084.1</t>
  </si>
  <si>
    <t>NZ_JAUCJI010000073.1</t>
  </si>
  <si>
    <t>NZ_JAUCJK010000009.1</t>
  </si>
  <si>
    <t>NZ_JAUCJO010000065.1</t>
  </si>
  <si>
    <t>NZ_JAUCJL010000179.1</t>
  </si>
  <si>
    <t>NZ_JAUCJM010000055.1</t>
  </si>
  <si>
    <t>NZ_JAUCJN010000265.1</t>
  </si>
  <si>
    <t>NZ_JAUCJP010000007.1</t>
  </si>
  <si>
    <t>NZ_JAUCKY010000172.1</t>
  </si>
  <si>
    <t>NZ_JAUCKX010000139.1</t>
  </si>
  <si>
    <t>NZ_JAUCLE010000150.1</t>
  </si>
  <si>
    <t>NZ_JAUCLF010000301.1</t>
  </si>
  <si>
    <t>NZ_JAUBWU010000023.1</t>
  </si>
  <si>
    <t>NZ_JAUCHL010000252.1</t>
  </si>
  <si>
    <t>NZ_CP129895.1</t>
  </si>
  <si>
    <t>NZ_CP129892.1</t>
  </si>
  <si>
    <t>NZ_CP130257.1</t>
  </si>
  <si>
    <t>NZ_CP130256.1</t>
  </si>
  <si>
    <t>NZ_JAULTF010000001.1</t>
  </si>
  <si>
    <t>NZ_CP132967.1</t>
  </si>
  <si>
    <t>NZ_JAUARB010000038.1</t>
  </si>
  <si>
    <t>NZ_JAUAQY010000019.1</t>
  </si>
  <si>
    <t>NZ_JAUAQZ010000068.1</t>
  </si>
  <si>
    <t>NZ_JAUARA010000039.1</t>
  </si>
  <si>
    <t>NZ_JAUAQX010000066.1</t>
  </si>
  <si>
    <t>NZ_CP130582.1</t>
  </si>
  <si>
    <t>NZ_JAUTYA010000025.1</t>
  </si>
  <si>
    <t>NZ_CP132018.1</t>
  </si>
  <si>
    <t>NZ_JAVDLA010000003.1</t>
  </si>
  <si>
    <t>NZ_JAVDKZ010000001.1</t>
  </si>
  <si>
    <t>NZ_JAVDLB010000002.1</t>
  </si>
  <si>
    <t>NZ_JAVDKU010000001.1</t>
  </si>
  <si>
    <t>NZ_JAVDMM010000023.1</t>
  </si>
  <si>
    <t>NZ_JAVFHI010000019.1</t>
  </si>
  <si>
    <t>NZ_JAVHLA010000006.1</t>
  </si>
  <si>
    <t>NZ_VLPT01000047.1</t>
  </si>
  <si>
    <t>NZ_CP134211.1</t>
  </si>
  <si>
    <t>NZ_JAQSKK010000022.1</t>
  </si>
  <si>
    <t>NZ_JAQSKM010000012.1</t>
  </si>
  <si>
    <t>NZ_JAQSKL010000063.1</t>
  </si>
  <si>
    <t>NZ_JAQSKN010000002.1</t>
  </si>
  <si>
    <t>NZ_JAQSKO010000001.1</t>
  </si>
  <si>
    <t>NZ_JAQSKP010000005.1</t>
  </si>
  <si>
    <t>NZ_JAQSKQ010000001.1</t>
  </si>
  <si>
    <t>NZ_JAQSKS010000026.1</t>
  </si>
  <si>
    <t>NZ_JAQSKR010000004.1</t>
  </si>
  <si>
    <t>NZ_JAQSKT010000002.1</t>
  </si>
  <si>
    <t>NZ_JAQSKU010000007.1</t>
  </si>
  <si>
    <t>NZ_JAQSKV010000006.1</t>
  </si>
  <si>
    <t>NZ_JAQSKW010000002.1</t>
  </si>
  <si>
    <t>NZ_JAQSKX010000002.1</t>
  </si>
  <si>
    <t>NZ_JAQSKZ010000017.1</t>
  </si>
  <si>
    <t>NZ_JAQSKY010000025.1</t>
  </si>
  <si>
    <t>NZ_JAQSLA010000001.1</t>
  </si>
  <si>
    <t>NZ_JAQSLE010000001.1</t>
  </si>
  <si>
    <t>NZ_JAQSLC010000010.1</t>
  </si>
  <si>
    <t>NZ_JAQSLB010000038.1</t>
  </si>
  <si>
    <t>NZ_JAQSLD010000001.1</t>
  </si>
  <si>
    <t>NZ_JAQSLF010000002.1</t>
  </si>
  <si>
    <t>NZ_JAQSLG010000008.1</t>
  </si>
  <si>
    <t>NZ_JAQSLH010000007.1</t>
  </si>
  <si>
    <t>NZ_JAQSLI010000001.1</t>
  </si>
  <si>
    <t>NZ_JAVVNT010000039.1</t>
  </si>
  <si>
    <t>NZ_JAWDAY010000004.1</t>
  </si>
  <si>
    <t>NZ_JAVRYO010000003.1</t>
  </si>
  <si>
    <t>NZ_JAVRYN010000002.1</t>
  </si>
  <si>
    <t>NZ_JAVRYL010000031.1</t>
  </si>
  <si>
    <t>NZ_JAVRYM010000004.1</t>
  </si>
  <si>
    <t>NZ_JAVRYK010000018.1</t>
  </si>
  <si>
    <t>NZ_JAVRYI010000001.1</t>
  </si>
  <si>
    <t>NZ_JAVRYJ010000018.1</t>
  </si>
  <si>
    <t>NZ_JAVRYG010000001.1</t>
  </si>
  <si>
    <t>NZ_JAVRYH010000002.1</t>
  </si>
  <si>
    <t>NZ_JAVRYF010000007.1</t>
  </si>
  <si>
    <t>NZ_JAVRYE010000001.1</t>
  </si>
  <si>
    <t>NZ_JAVRYD010000002.1</t>
  </si>
  <si>
    <t>NZ_JAVRYC010000002.1</t>
  </si>
  <si>
    <t>NZ_JAVRYB010000001.1</t>
  </si>
  <si>
    <t>NZ_JAVRXZ010000011.1</t>
  </si>
  <si>
    <t>NZ_JAVRXY010000007.1</t>
  </si>
  <si>
    <t>NZ_JAVRYA010000003.1</t>
  </si>
  <si>
    <t>NZ_JAWDFJ010000052.1</t>
  </si>
  <si>
    <t>NZ_JAWDFI010000001.1</t>
  </si>
  <si>
    <t>NZ_JAWDFQ010000081.1</t>
  </si>
  <si>
    <t>NZ_JAWDFP010000052.1</t>
  </si>
  <si>
    <t>NZ_JAWDFL010000002.1</t>
  </si>
  <si>
    <t>NZ_JAWDFK010000004.1</t>
  </si>
  <si>
    <t>NZ_JAWDFM010000006.1</t>
  </si>
  <si>
    <t>NZ_JAWDFR010000029.1</t>
  </si>
  <si>
    <t>NZ_JAWDFN010000040.1</t>
  </si>
  <si>
    <t>NZ_JAWDFO010000142.1</t>
  </si>
  <si>
    <t>NZ_JAWDFW010000086.1</t>
  </si>
  <si>
    <t>NZ_JAWDFX010000001.1</t>
  </si>
  <si>
    <t>NZ_JAWDFZ010000002.1</t>
  </si>
  <si>
    <t>NZ_JAWDGA010000002.1</t>
  </si>
  <si>
    <t>NZ_JAWDGC010000009.1</t>
  </si>
  <si>
    <t>NZ_JAWDFV010000001.1</t>
  </si>
  <si>
    <t>NZ_JAWDFY010000056.1</t>
  </si>
  <si>
    <t>NZ_JAWDGB010000002.1</t>
  </si>
  <si>
    <t>NZ_JAWDFU010000002.1</t>
  </si>
  <si>
    <t>NZ_JAWIAO010000008.1</t>
  </si>
  <si>
    <t>NZ_JAWIAR010000005.1</t>
  </si>
  <si>
    <t>NZ_JAWIAS010000005.1</t>
  </si>
  <si>
    <t>NZ_JAWIAT010000005.1</t>
  </si>
  <si>
    <t>NZ_JAWIAU010000005.1</t>
  </si>
  <si>
    <t>NZ_JAWIAW010000005.1</t>
  </si>
  <si>
    <t>NZ_JAWIAZ010000005.1</t>
  </si>
  <si>
    <t>NZ_JAWIAY010000006.1</t>
  </si>
  <si>
    <t>NZ_JAWIBE010000005.1</t>
  </si>
  <si>
    <t>NZ_JAWIBZ010000012.1</t>
  </si>
  <si>
    <t>NZ_JAWIBG010000005.1</t>
  </si>
  <si>
    <t>NZ_JAWIDH010000078.1</t>
  </si>
  <si>
    <t>NZ_JAWIDL010000074.1</t>
  </si>
  <si>
    <t>NZ_JAWIEF010000003.1</t>
  </si>
  <si>
    <t>NZ_JAWIEK010000003.1</t>
  </si>
  <si>
    <t>NZ_JAWIHF010000017.1</t>
  </si>
  <si>
    <t>NZ_JAWIHN010000017.1</t>
  </si>
  <si>
    <t>NZ_JAWIHT010000058.1</t>
  </si>
  <si>
    <t>NZ_JAWIAV010000005.1</t>
  </si>
  <si>
    <t>NZ_JASGOD010000001.1</t>
  </si>
  <si>
    <t>NZ_JASGOE010000001.1</t>
  </si>
  <si>
    <t>NZ_JASGOJ010000001.1</t>
  </si>
  <si>
    <t>NZ_JAWLOD010000003.1</t>
  </si>
  <si>
    <t>NZ_JAWLOE010000002.1</t>
  </si>
  <si>
    <t>NZ_JAVXUQ010000066.1</t>
  </si>
  <si>
    <t>NZ_JAWPBP010000065.1</t>
  </si>
  <si>
    <t>NZ_JAWPHA010000021.1</t>
  </si>
  <si>
    <t>NZ_JAWPHB010000019.1</t>
  </si>
  <si>
    <t>NZ_JAWQLQ010000003.1</t>
  </si>
  <si>
    <t>NZ_JAWQLR010000003.1</t>
  </si>
  <si>
    <t>NZ_CP138718.1</t>
  </si>
  <si>
    <t>NZ_CP138757.1</t>
  </si>
  <si>
    <t>NZ_CP138767.1</t>
  </si>
  <si>
    <t>NZ_JAWZZR010000001.1</t>
  </si>
  <si>
    <t>NZ_JAXABL010000061.1</t>
  </si>
  <si>
    <t>NZ_JAXABQ010000032.1</t>
  </si>
  <si>
    <t>NZ_JAXQFY010000002.1</t>
  </si>
  <si>
    <t>NZ_JAXQFW010000020.1</t>
  </si>
  <si>
    <t>NZ_JAXQFX010000001.1</t>
  </si>
  <si>
    <t>NZ_JAXUDJ010000005.1</t>
  </si>
  <si>
    <t>NZ_JAYKNP010000001.1</t>
  </si>
  <si>
    <t>NZ_JAYKNQ010000001.1</t>
  </si>
  <si>
    <t>NZ_JAYKNR010000021.1</t>
  </si>
  <si>
    <t>NZ_JALKSQ010000002.1</t>
  </si>
  <si>
    <t>NZ_JALKSY010000001.1</t>
  </si>
  <si>
    <t>NZ_JALKTA010000001.1</t>
  </si>
  <si>
    <t>NZ_JALLMD010000026.1</t>
  </si>
  <si>
    <t>NZ_JAMWJJ010000002.1</t>
  </si>
  <si>
    <t>NZ_JAMWJF010000005.1</t>
  </si>
  <si>
    <t>NZ_JAMWIL010000001.1</t>
  </si>
  <si>
    <t>NZ_JAMWXO010000009.1</t>
  </si>
  <si>
    <t>NZ_JAMWWK010000009.1</t>
  </si>
  <si>
    <t>NZ_JAMWUA010000002.1</t>
  </si>
  <si>
    <t>NZ_JAMWTJ010000017.1</t>
  </si>
  <si>
    <t>NZ_JAYXHU010000008.1</t>
  </si>
  <si>
    <t>NZ_JAYXHT010000007.1</t>
  </si>
  <si>
    <t>NZ_JAYXHV010000025.1</t>
  </si>
  <si>
    <t>NZ_JAYXHW010000002.1</t>
  </si>
  <si>
    <t>NZ_JAYXHX010000017.1</t>
  </si>
  <si>
    <t>NZ_CP143095.1</t>
  </si>
  <si>
    <t>NZ_JAZDCS010000002.1</t>
  </si>
  <si>
    <t>NZ_JADOYW010000022.1</t>
  </si>
  <si>
    <t>NZ_JAZHGZ010000004.1</t>
  </si>
  <si>
    <t>NZ_JAZHGY010000013.1</t>
  </si>
  <si>
    <t>NZ_JAZEVY010000007.1</t>
  </si>
  <si>
    <t>NZ_CP144730.1</t>
  </si>
  <si>
    <t>NZ_JBAJLD010000004.1</t>
  </si>
  <si>
    <t>NZ_JBAJLF010000004.1</t>
  </si>
  <si>
    <t>NZ_JBAKVY010000020.1</t>
  </si>
  <si>
    <t>NZ_JATACL010000037.1</t>
  </si>
  <si>
    <t>NZ_JATACO010000019.1</t>
  </si>
  <si>
    <t>NZ_JATAJP010000001.1</t>
  </si>
  <si>
    <t>NZ_JATAJT010000010.1</t>
  </si>
  <si>
    <t>NZ_JAQNLU010000002.1</t>
  </si>
  <si>
    <t>NZ_JAQNMJ010000002.1</t>
  </si>
  <si>
    <t>NZ_JAQNML010000012.1</t>
  </si>
  <si>
    <t>NZ_JAQNNX010000001.1</t>
  </si>
  <si>
    <t>NZ_JAQOAC010000048.1</t>
  </si>
  <si>
    <t>NZ_JAQOAD010000047.1</t>
  </si>
  <si>
    <t>NZ_JAQOAG010000001.1</t>
  </si>
  <si>
    <t>NZ_JAQOKW010000032.1</t>
  </si>
  <si>
    <t>NZ_JBAMIA010000009.1</t>
  </si>
  <si>
    <t>NZ_JAYETJ010000256.1</t>
  </si>
  <si>
    <t>NZ_JAYETD010000001.1</t>
  </si>
  <si>
    <t>NZ_CP146534.1</t>
  </si>
  <si>
    <t>NZ_CP146550.1</t>
  </si>
  <si>
    <t>NZ_JBBCXH010000012.1</t>
  </si>
  <si>
    <t>NZ_JBBCOV010000001.1</t>
  </si>
  <si>
    <t>NZ_JBBCKT010000003.1</t>
  </si>
  <si>
    <t>NZ_JBBPHZ010000004.1</t>
  </si>
  <si>
    <t>NZ_JBBMSF010000001.1</t>
  </si>
  <si>
    <t>NZ_JBBMSR010000005.1</t>
  </si>
  <si>
    <t>NZ_JBBWWM010000001.1</t>
  </si>
  <si>
    <t>NZ_JBBWWK010000003.1</t>
  </si>
  <si>
    <t>NZ_JBBWWL010000033.1</t>
  </si>
  <si>
    <t>NZ_JBBWWI010000024.1</t>
  </si>
  <si>
    <t>NZ_JBBWWG010000041.1</t>
  </si>
  <si>
    <t>NZ_JBBWWF010000004.1</t>
  </si>
  <si>
    <t>NZ_CP151768.1</t>
  </si>
  <si>
    <t>NZ_JBCGEF010000011.1</t>
  </si>
  <si>
    <t>NZ_JBCGEI010000001.1</t>
  </si>
  <si>
    <t>NZ_JBCGEJ010000003.1</t>
  </si>
  <si>
    <t>NZ_JBCGEK010000004.1</t>
  </si>
  <si>
    <t>NZ_JBCGEL010000004.1</t>
  </si>
  <si>
    <t>NZ_JBCGEM010000005.1</t>
  </si>
  <si>
    <t>NZ_JBCHKI010000001.1</t>
  </si>
  <si>
    <t>NZ_JAYDVP010000001.1</t>
  </si>
  <si>
    <t>NZ_JAYDVR010000012.1</t>
  </si>
  <si>
    <t>NZ_JAYDVQ010000007.1</t>
  </si>
  <si>
    <t>NZ_JAYDVS010000037.1</t>
  </si>
  <si>
    <t>NZ_JAYDVT010000014.1</t>
  </si>
  <si>
    <t>NZ_JAYDVU010000001.1</t>
  </si>
  <si>
    <t>NZ_JAYDVW010000003.1</t>
  </si>
  <si>
    <t>NZ_JAYDVV010000019.1</t>
  </si>
  <si>
    <t>NZ_JAYDVX010000001.1</t>
  </si>
  <si>
    <t>NZ_CP166429.1</t>
  </si>
  <si>
    <t>NZ_JBDIVI010000003.1</t>
  </si>
  <si>
    <t>NZ_JBBNOX010000001.1</t>
  </si>
  <si>
    <t>NZ_JBEERM010000001.1</t>
  </si>
  <si>
    <t>NZ_JBEESB010000002.1</t>
  </si>
  <si>
    <t>NZ_JBEESO010000032.1</t>
  </si>
  <si>
    <t>NZ_JBEESX010000002.1</t>
  </si>
  <si>
    <t>NZ_JBEESW010000002.1</t>
  </si>
  <si>
    <t>NZ_JBEETA010000010.1</t>
  </si>
  <si>
    <t>NZ_JBEETB010000002.1</t>
  </si>
  <si>
    <t>NZ_JBEETF010000010.1</t>
  </si>
  <si>
    <t>NZ_JBEEUR010000016.1</t>
  </si>
  <si>
    <t>NZ_JBEEVD010000003.1</t>
  </si>
  <si>
    <t>NZ_CP157950.1</t>
  </si>
  <si>
    <t>NZ_CP158459.1</t>
  </si>
  <si>
    <t>NZ_JBELOB010000002.1</t>
  </si>
  <si>
    <t>NZ_JBBFNQ010000001.1</t>
  </si>
  <si>
    <t>NZ_JBBFQG010000001.1</t>
  </si>
  <si>
    <t>NZ_JBBFQP010000001.1</t>
  </si>
  <si>
    <t>NZ_JBBFQQ010000001.1</t>
  </si>
  <si>
    <t>NZ_JBBHES010000001.1</t>
  </si>
  <si>
    <t>NZ_JBBFWN010000001.1</t>
  </si>
  <si>
    <t>NZ_JBBFYB010000001.1</t>
  </si>
  <si>
    <t>NZ_JBBGAS010000001.1</t>
  </si>
  <si>
    <t>NZ_JBBFZV010000001.1</t>
  </si>
  <si>
    <t>NZ_JBBFYZ010000001.1</t>
  </si>
  <si>
    <t>NZ_CP159880.1</t>
  </si>
  <si>
    <t>NZ_JBFLIS010000038.1</t>
  </si>
  <si>
    <t>NZ_JBFLIQ010000028.1</t>
  </si>
  <si>
    <t>NZ_JBFLIO010000035.1</t>
  </si>
  <si>
    <t>NZ_JBFLIP010000029.1</t>
  </si>
  <si>
    <t>NZ_JBFNHI010000014.1</t>
  </si>
  <si>
    <t>NZ_JBFNQC010000002.1</t>
  </si>
  <si>
    <t>NZ_JBFPGH010000001.1</t>
  </si>
  <si>
    <t>NZ_JBBMKR010000001.1</t>
  </si>
  <si>
    <t>NZ_CP162997.1</t>
  </si>
  <si>
    <t>NZ_CP163001.1</t>
  </si>
  <si>
    <t>NZ_JBGEOY010000091.1</t>
  </si>
  <si>
    <t>NZ_JBCLTP010000002.1</t>
  </si>
  <si>
    <t>NZ_JBGFGS010000012.1</t>
  </si>
  <si>
    <t>NZ_CP166210.1</t>
  </si>
  <si>
    <t>NZ_CP166215.1</t>
  </si>
  <si>
    <t>NZ_CP166218.1</t>
  </si>
  <si>
    <t>NZ_CP166222.1</t>
  </si>
  <si>
    <t>NZ_CP166204.1</t>
  </si>
  <si>
    <t>NZ_CP166236.1</t>
  </si>
  <si>
    <t>NZ_CP166239.1</t>
  </si>
  <si>
    <t>NZ_JAUEGY010000027.1</t>
  </si>
  <si>
    <t>NZ_JBGREC010000004.1</t>
  </si>
  <si>
    <t>NZ_JBGREB010000002.1</t>
  </si>
  <si>
    <t>NZ_JBGREA010000002.1</t>
  </si>
  <si>
    <t>NZ_CP169719.1</t>
  </si>
  <si>
    <t>NZ_CP169721.1</t>
  </si>
  <si>
    <t>NZ_JBHKAI010000153.1</t>
  </si>
  <si>
    <t>NZ_FLAH01000010.1</t>
  </si>
  <si>
    <t>NZ_FKZM01000030.1</t>
  </si>
  <si>
    <t>NZ_FKZQ01000006.1</t>
  </si>
  <si>
    <t>NZ_FKZP01000004.1</t>
  </si>
  <si>
    <t>NZ_FLAB01000011.1</t>
  </si>
  <si>
    <t>NZ_FKZK01000002.1</t>
  </si>
  <si>
    <t>NZ_FLAE01000001.1</t>
  </si>
  <si>
    <t>NZ_FKYS01000004.1</t>
  </si>
  <si>
    <t>NZ_FKZL01000020.1</t>
  </si>
  <si>
    <t>NZ_FKYZ01000006.1</t>
  </si>
  <si>
    <t>NZ_FKZB01000002.1</t>
  </si>
  <si>
    <t>NZ_FKZA01000001.1</t>
  </si>
  <si>
    <t>NZ_FKZS01000007.1</t>
  </si>
  <si>
    <t>NZ_FKZV01000003.1</t>
  </si>
  <si>
    <t>NZ_FKZU01000005.1</t>
  </si>
  <si>
    <t>NZ_FLAD01000014.1</t>
  </si>
  <si>
    <t>NZ_FKZJ01000002.1</t>
  </si>
  <si>
    <t>NZ_FKYW01000002.1</t>
  </si>
  <si>
    <t>NZ_FKZG01000008.1</t>
  </si>
  <si>
    <t>NZ_FKZI01000040.1</t>
  </si>
  <si>
    <t>NZ_FKZD01000003.1</t>
  </si>
  <si>
    <t>NZ_FKZH01000008.1</t>
  </si>
  <si>
    <t>NZ_FKZR01000004.1</t>
  </si>
  <si>
    <t>NZ_FKYO01000003.1</t>
  </si>
  <si>
    <t>NZ_FKZT01000008.1</t>
  </si>
  <si>
    <t>NZ_FKZW01000002.1</t>
  </si>
  <si>
    <t>NZ_FKYT01000029.1</t>
  </si>
  <si>
    <t>NZ_FKYQ01000002.1</t>
  </si>
  <si>
    <t>NZ_FKYU01000013.1</t>
  </si>
  <si>
    <t>NZ_FKZX01000022.1</t>
  </si>
  <si>
    <t>NZ_FKZY01000007.1</t>
  </si>
  <si>
    <t>NZ_FKYR01000029.1</t>
  </si>
  <si>
    <t>NZ_FLAF01000012.1</t>
  </si>
  <si>
    <t>NZ_FKZZ01000006.1</t>
  </si>
  <si>
    <t>NZ_FKYY01000005.1</t>
  </si>
  <si>
    <t>NZ_FKYX01000007.1</t>
  </si>
  <si>
    <t>NZ_FLAA01000007.1</t>
  </si>
  <si>
    <t>NZ_FKYP01000008.1</t>
  </si>
  <si>
    <t>NZ_FKZN01000027.1</t>
  </si>
  <si>
    <t>NZ_FKZF01000026.1</t>
  </si>
  <si>
    <t>NZ_FLAI01000001.1</t>
  </si>
  <si>
    <t>NZ_FZTC01000015.1</t>
  </si>
  <si>
    <t>NZ_OVDO01000003.1</t>
  </si>
  <si>
    <t>NZ_OVDX01000101.1</t>
  </si>
  <si>
    <t>NZ_OVED01000021.1</t>
  </si>
  <si>
    <t>NZ_UGJO01000002.1</t>
  </si>
  <si>
    <t>NZ_UGJS01000001.1</t>
  </si>
  <si>
    <t>NZ_UGJT01000003.1</t>
  </si>
  <si>
    <t>NZ_LS483483.1</t>
  </si>
  <si>
    <t>NZ_LR133932.1</t>
  </si>
  <si>
    <t>NZ_LR134333.1</t>
  </si>
  <si>
    <t>NZ_CAAHFW010000130.1</t>
  </si>
  <si>
    <t>NZ_CAAKNQ010000020.1</t>
  </si>
  <si>
    <t>NZ_LR594038.1</t>
  </si>
  <si>
    <t>NZ_CABEJA010000048.1</t>
  </si>
  <si>
    <t>NZ_CABEJB010000002.1</t>
  </si>
  <si>
    <t>NZ_CABEJD010000021.1</t>
  </si>
  <si>
    <t>NZ_CABEJC010000013.1</t>
  </si>
  <si>
    <t>NZ_CABEJE010000012.1</t>
  </si>
  <si>
    <t>NZ_CABGGO010000001.1</t>
  </si>
  <si>
    <t>NZ_CABGGS010000001.1</t>
  </si>
  <si>
    <t>NZ_CABGGU010000083.1</t>
  </si>
  <si>
    <t>NZ_CABGGP010000001.1</t>
  </si>
  <si>
    <t>NZ_CABGHD010000001.1</t>
  </si>
  <si>
    <t>NZ_CABGHF010000006.1</t>
  </si>
  <si>
    <t>NZ_CABGGW010000001.1</t>
  </si>
  <si>
    <t>NZ_CABGGQ010000064.1</t>
  </si>
  <si>
    <t>NZ_CABGGT010000016.1</t>
  </si>
  <si>
    <t>NZ_CABGGY010000012.1</t>
  </si>
  <si>
    <t>NZ_CABGHA010000001.1</t>
  </si>
  <si>
    <t>NZ_CABGGR010000001.1</t>
  </si>
  <si>
    <t>NZ_CABGGX010000001.1</t>
  </si>
  <si>
    <t>NZ_CABGHE010000001.1</t>
  </si>
  <si>
    <t>NZ_CABGHB010000001.1</t>
  </si>
  <si>
    <t>NZ_CABGGV010000008.1</t>
  </si>
  <si>
    <t>NZ_CABGHC010000001.1</t>
  </si>
  <si>
    <t>NZ_CABGIA010000002.1</t>
  </si>
  <si>
    <t>NZ_CABGHZ010000003.1</t>
  </si>
  <si>
    <t>NZ_CABGIC010000003.1</t>
  </si>
  <si>
    <t>NZ_CABGII010000031.1</t>
  </si>
  <si>
    <t>NZ_CABGKG010000002.1</t>
  </si>
  <si>
    <t>NZ_CABGKF010000001.1</t>
  </si>
  <si>
    <t>NZ_CABGKN010000021.1</t>
  </si>
  <si>
    <t>NZ_CABGKU010000003.1</t>
  </si>
  <si>
    <t>NZ_CABGKR010000002.1</t>
  </si>
  <si>
    <t>NZ_CABGKK010000002.1</t>
  </si>
  <si>
    <t>NZ_CABGKM010000010.1</t>
  </si>
  <si>
    <t>NZ_CABGLA010000008.1</t>
  </si>
  <si>
    <t>NZ_CABGKV010000010.1</t>
  </si>
  <si>
    <t>NZ_CABGLH010000001.1</t>
  </si>
  <si>
    <t>NZ_CABGLF010000001.1</t>
  </si>
  <si>
    <t>NZ_CABGLJ010000012.1</t>
  </si>
  <si>
    <t>NZ_CABGLK010000002.1</t>
  </si>
  <si>
    <t>NZ_CABGLL010000031.1</t>
  </si>
  <si>
    <t>NZ_CABGLI010000001.1</t>
  </si>
  <si>
    <t>NZ_CABGLD010000011.1</t>
  </si>
  <si>
    <t>NZ_CABGLQ010000006.1</t>
  </si>
  <si>
    <t>NZ_CABGLR010000004.1</t>
  </si>
  <si>
    <t>NZ_CABGMY010000002.1</t>
  </si>
  <si>
    <t>NZ_CABGMX010000002.1</t>
  </si>
  <si>
    <t>NZ_CABGMQ010000011.1</t>
  </si>
  <si>
    <t>NZ_CABGMV010000002.1</t>
  </si>
  <si>
    <t>NZ_CABGNB010000003.1</t>
  </si>
  <si>
    <t>NZ_CABGNE010000001.1</t>
  </si>
  <si>
    <t>NZ_CABGNF010000002.1</t>
  </si>
  <si>
    <t>NZ_CABGNH010000011.1</t>
  </si>
  <si>
    <t>NZ_CABGNK010000006.1</t>
  </si>
  <si>
    <t>NZ_CABGNN010000001.1</t>
  </si>
  <si>
    <t>NZ_CABGNQ010000006.1</t>
  </si>
  <si>
    <t>NZ_CABGNR010000007.1</t>
  </si>
  <si>
    <t>NZ_CABGNY010000003.1</t>
  </si>
  <si>
    <t>NZ_CABGOL010000003.1</t>
  </si>
  <si>
    <t>NZ_CABGOK010000002.1</t>
  </si>
  <si>
    <t>NZ_CABGOZ010000001.1</t>
  </si>
  <si>
    <t>NZ_CABGOU010000003.1</t>
  </si>
  <si>
    <t>NZ_CABGOT010000018.1</t>
  </si>
  <si>
    <t>NZ_CABGPA010000001.1</t>
  </si>
  <si>
    <t>NZ_CABGPE010000002.1</t>
  </si>
  <si>
    <t>NZ_CABGPJ010000013.1</t>
  </si>
  <si>
    <t>NZ_CABGPG010000013.1</t>
  </si>
  <si>
    <t>NZ_CABGPL010000002.1</t>
  </si>
  <si>
    <t>NZ_CABGPN010000003.1</t>
  </si>
  <si>
    <t>NZ_CABGQR010000004.1</t>
  </si>
  <si>
    <t>NZ_CABGQK010000004.1</t>
  </si>
  <si>
    <t>NZ_CABGQI010000003.1</t>
  </si>
  <si>
    <t>NZ_CABGQF010000004.1</t>
  </si>
  <si>
    <t>NZ_CABGQT010000003.1</t>
  </si>
  <si>
    <t>NZ_CABGQN010000003.1</t>
  </si>
  <si>
    <t>NZ_CABGQV010000004.1</t>
  </si>
  <si>
    <t>NZ_CABGRA010000004.1</t>
  </si>
  <si>
    <t>NZ_CABGQZ010000003.1</t>
  </si>
  <si>
    <t>NZ_CABGRI010000002.1</t>
  </si>
  <si>
    <t>NZ_CABGRW010000026.1</t>
  </si>
  <si>
    <t>NZ_CABGSM010000001.1</t>
  </si>
  <si>
    <t>NZ_CABGTM010000002.1</t>
  </si>
  <si>
    <t>NZ_CABGTQ010000030.1</t>
  </si>
  <si>
    <t>NZ_CABGTO010000002.1</t>
  </si>
  <si>
    <t>NZ_CABGVF010000006.1</t>
  </si>
  <si>
    <t>NZ_CABGUY010000005.1</t>
  </si>
  <si>
    <t>NZ_CABGVB010000019.1</t>
  </si>
  <si>
    <t>NZ_CABGVA010000004.1</t>
  </si>
  <si>
    <t>NZ_CABGVD010000006.1</t>
  </si>
  <si>
    <t>NZ_CABGVP010000002.1</t>
  </si>
  <si>
    <t>NZ_CABGVR010000003.1</t>
  </si>
  <si>
    <t>NZ_CABGVV010000002.1</t>
  </si>
  <si>
    <t>NZ_CABGVJ010000008.1</t>
  </si>
  <si>
    <t>NZ_CABGVN010000003.1</t>
  </si>
  <si>
    <t>NZ_CABGVT010000002.1</t>
  </si>
  <si>
    <t>NZ_CABGVK010000003.1</t>
  </si>
  <si>
    <t>NZ_CABGVQ010000002.1</t>
  </si>
  <si>
    <t>NZ_CABGVY010000001.1</t>
  </si>
  <si>
    <t>NZ_CABGWD010000001.1</t>
  </si>
  <si>
    <t>NZ_CABGWG010000003.1</t>
  </si>
  <si>
    <t>NZ_CABGWH010000004.1</t>
  </si>
  <si>
    <t>NZ_CABGWE010000003.1</t>
  </si>
  <si>
    <t>NZ_CABGWM010000024.1</t>
  </si>
  <si>
    <t>NZ_CABGWB010000003.1</t>
  </si>
  <si>
    <t>NZ_CABGWL010000026.1</t>
  </si>
  <si>
    <t>NZ_CABGWR010000004.1</t>
  </si>
  <si>
    <t>NZ_CABGWQ010000027.1</t>
  </si>
  <si>
    <t>NZ_CABGWT010000001.1</t>
  </si>
  <si>
    <t>NZ_CABGWU010000028.1</t>
  </si>
  <si>
    <t>NZ_CABGXF010000003.1</t>
  </si>
  <si>
    <t>NZ_CABGXE010000001.1</t>
  </si>
  <si>
    <t>NZ_CABGXC010000002.1</t>
  </si>
  <si>
    <t>NZ_CABGXI010000003.1</t>
  </si>
  <si>
    <t>NZ_CABGXA010000029.1</t>
  </si>
  <si>
    <t>NZ_CABGYL010000013.1</t>
  </si>
  <si>
    <t>NZ_CABGYM010000023.1</t>
  </si>
  <si>
    <t>NZ_CABGYO010000023.1</t>
  </si>
  <si>
    <t>NZ_CABGYI010000022.1</t>
  </si>
  <si>
    <t>NZ_CABGYN010000005.1</t>
  </si>
  <si>
    <t>NZ_CABGZI010000001.1</t>
  </si>
  <si>
    <t>NZ_CABGZJ010000008.1</t>
  </si>
  <si>
    <t>NZ_CABGZM010000019.1</t>
  </si>
  <si>
    <t>NZ_CABGZP010000001.1</t>
  </si>
  <si>
    <t>NZ_CABHBS010000001.1</t>
  </si>
  <si>
    <t>NZ_CABHBR010000005.1</t>
  </si>
  <si>
    <t>NZ_CABHCA010000001.1</t>
  </si>
  <si>
    <t>NZ_CABHCE010000001.1</t>
  </si>
  <si>
    <t>NZ_CABHCH010000010.1</t>
  </si>
  <si>
    <t>NZ_CABHCF010000001.1</t>
  </si>
  <si>
    <t>NZ_CABHCR010000012.1</t>
  </si>
  <si>
    <t>NZ_CABHDA010000045.1</t>
  </si>
  <si>
    <t>NZ_CABHDO010000003.1</t>
  </si>
  <si>
    <t>NZ_CABHDV010000002.1</t>
  </si>
  <si>
    <t>NZ_LR607327.1</t>
  </si>
  <si>
    <t>NZ_LR607336.1</t>
  </si>
  <si>
    <t>NZ_CABHEV010000007.1</t>
  </si>
  <si>
    <t>NZ_CABHEP010000009.1</t>
  </si>
  <si>
    <t>NZ_CABHES010000006.1</t>
  </si>
  <si>
    <t>NZ_CABHEU010000029.1</t>
  </si>
  <si>
    <t>NZ_CABHEL010000039.1</t>
  </si>
  <si>
    <t>NZ_CABHET010000016.1</t>
  </si>
  <si>
    <t>NZ_CABHER010000009.1</t>
  </si>
  <si>
    <t>NZ_CABHEH010000017.1</t>
  </si>
  <si>
    <t>NZ_CABHFJ010000006.1</t>
  </si>
  <si>
    <t>NZ_CABHGZ010000024.1</t>
  </si>
  <si>
    <t>NZ_CABHGV010000002.1</t>
  </si>
  <si>
    <t>NZ_CABHHC010000023.1</t>
  </si>
  <si>
    <t>NZ_CABHHR010000002.1</t>
  </si>
  <si>
    <t>NZ_CABHHP010000001.1</t>
  </si>
  <si>
    <t>NZ_CABHJE010000005.1</t>
  </si>
  <si>
    <t>NZ_CABHJN010000024.1</t>
  </si>
  <si>
    <t>NZ_CABHJO010000027.1</t>
  </si>
  <si>
    <t>NZ_CABHJU010000030.1</t>
  </si>
  <si>
    <t>NZ_CABHJS010000001.1</t>
  </si>
  <si>
    <t>NZ_CABHJZ010000011.1</t>
  </si>
  <si>
    <t>NZ_CABHJW010000011.1</t>
  </si>
  <si>
    <t>NZ_LR607342.1</t>
  </si>
  <si>
    <t>NZ_LR607351.1</t>
  </si>
  <si>
    <t>NZ_LR607350.1</t>
  </si>
  <si>
    <t>NZ_LR607341.1</t>
  </si>
  <si>
    <t>NZ_LR607367.1</t>
  </si>
  <si>
    <t>NZ_LR607369.1</t>
  </si>
  <si>
    <t>NZ_LR607366.1</t>
  </si>
  <si>
    <t>NZ_LR607363.1</t>
  </si>
  <si>
    <t>NZ_LR607357.1</t>
  </si>
  <si>
    <t>NZ_LR607380.1</t>
  </si>
  <si>
    <t>NZ_CABIZQ010000002.1</t>
  </si>
  <si>
    <t>NZ_CABMHT010000001.1</t>
  </si>
  <si>
    <t>NZ_CACSIA010000077.1</t>
  </si>
  <si>
    <t>NZ_CACSHZ010000084.1</t>
  </si>
  <si>
    <t>NZ_CACSIC010000236.1</t>
  </si>
  <si>
    <t>NZ_CADDTQ010000056.1</t>
  </si>
  <si>
    <t>NZ_CADCYI010000039.1</t>
  </si>
  <si>
    <t>NZ_LR890312.1</t>
  </si>
  <si>
    <t>NZ_CAJNJK010000002.1</t>
  </si>
  <si>
    <t>NZ_OW849471.1</t>
  </si>
  <si>
    <t>NZ_CAJNRP010000002.1</t>
  </si>
  <si>
    <t>NZ_OW967375.1</t>
  </si>
  <si>
    <t>NZ_CAJNSB010000001.1</t>
  </si>
  <si>
    <t>NZ_OW967518.1</t>
  </si>
  <si>
    <t>NZ_CAJNWH010000002.1</t>
  </si>
  <si>
    <t>NZ_OW968348.1</t>
  </si>
  <si>
    <t>NZ_CAJNWJ010000002.1</t>
  </si>
  <si>
    <t>NZ_OW968281.1</t>
  </si>
  <si>
    <t>NZ_CAJNXU010000001.1</t>
  </si>
  <si>
    <t>NZ_CAJNXU020000001.1</t>
  </si>
  <si>
    <t>NZ_CAJNYH010000001.1</t>
  </si>
  <si>
    <t>NZ_CAJNYH020000001.1</t>
  </si>
  <si>
    <t>NZ_CAJOWL010000001.1</t>
  </si>
  <si>
    <t>NZ_OW969659.1</t>
  </si>
  <si>
    <t>NZ_CAJPES010000001.1</t>
  </si>
  <si>
    <t>NZ_OW969781.1</t>
  </si>
  <si>
    <t>NZ_CAKLOQ010000001.1</t>
  </si>
  <si>
    <t>NZ_CAKLPE010000001.1</t>
  </si>
  <si>
    <t>NZ_CAKLPG010000001.1</t>
  </si>
  <si>
    <t>NZ_CAKLPF010000001.1</t>
  </si>
  <si>
    <t>NZ_CAKLPI010000001.1</t>
  </si>
  <si>
    <t>NZ_CAKNCC010000001.1</t>
  </si>
  <si>
    <t>NZ_CAWPKS010001371.1</t>
  </si>
  <si>
    <t>NZ_CAWPIY010000485.1</t>
  </si>
  <si>
    <t>NZ_CAXLPI010000001.1</t>
  </si>
  <si>
    <t>NZ_CAXLPJ010000002.1</t>
  </si>
  <si>
    <t>NZ_CAXLPK010000003.1</t>
  </si>
  <si>
    <t>NZ_CAXLPL010000002.1</t>
  </si>
  <si>
    <t>NZ_CAXLPM010000003.1</t>
  </si>
  <si>
    <t>NZ_CAXLPN010000001.1</t>
  </si>
  <si>
    <t>NZ_CAXLPO010000003.1</t>
  </si>
  <si>
    <t>NZ_CAXLPP010000003.1</t>
  </si>
  <si>
    <t>NZ_CAXOAL010000020.1</t>
  </si>
  <si>
    <t>NZ_CAXOAO010000001.1</t>
  </si>
  <si>
    <t>NZ_CAXOAR010000001.1</t>
  </si>
  <si>
    <t>NZ_CAXOBB010000026.1</t>
  </si>
  <si>
    <t>NZ_CAXOBG010000024.1</t>
  </si>
  <si>
    <t>NZ_CAXODD010000529.1</t>
  </si>
  <si>
    <t>NZ_CAXOBU010000002.1</t>
  </si>
  <si>
    <t>NZ_CAXODB010000237.1</t>
  </si>
  <si>
    <t>NZ_CAXSZK010000042.1</t>
  </si>
  <si>
    <t>NZ_CAXTHB010000002.1</t>
  </si>
  <si>
    <t>NZ_CAXTXG010000002.1</t>
  </si>
  <si>
    <t>Klebsiella_michiganensis_strain_M1</t>
  </si>
  <si>
    <t>Klebsiella_michiganensis_strain_M82255</t>
  </si>
  <si>
    <t>Klebsiella_oxytoca_isolate_kreshist0061</t>
  </si>
  <si>
    <t>Klebsiella_michiganensis_strain_Kox58</t>
  </si>
  <si>
    <t>MAG__Klebsiella_huaxiensis_isolate</t>
  </si>
  <si>
    <t>Klebsiella_huaxiensis_strain_20-M0000649-0</t>
  </si>
  <si>
    <t>Klebsiella_huaxiensis_isolate_SB6422</t>
  </si>
  <si>
    <t>Klebsiella_huaxiensis_isolate_SB6421</t>
  </si>
  <si>
    <t>Klebsiella_huaxiensis_strain_WCHKl090001</t>
  </si>
  <si>
    <t>Klebsiella_huaxiensis_strain_ZR-9</t>
  </si>
  <si>
    <t>Klebsiella_huaxiensis_strain_UMB11391</t>
  </si>
  <si>
    <t>Klebsiella_oxytoca_strain_ICU1-2b</t>
  </si>
  <si>
    <t>Klebsiella_grimontii_strain_4928STDY7071147</t>
  </si>
  <si>
    <t>Klebsiella_grimontii_strain_RHBSTW-00853</t>
  </si>
  <si>
    <t>Klebsiella_grimontii_strain_RHBSTW-00577</t>
  </si>
  <si>
    <t>Klebsiella_grimontii_strain_620260661315</t>
  </si>
  <si>
    <t>Klebsiella_grimontii_strain_620206143210</t>
  </si>
  <si>
    <t>Klebsiella_grimontii_strain_502310-17</t>
  </si>
  <si>
    <t>Klebsiella_grimontii_strain_BEITU-N349</t>
  </si>
  <si>
    <t>Klebsiella_grimontii_strain_GD04057</t>
  </si>
  <si>
    <t>Klebsiella_grimontii_strain_2017E043892A</t>
  </si>
  <si>
    <t>Klebsiella_grimontii_strain_4928STDY7071192</t>
  </si>
  <si>
    <t>Klebsiella_grimontii_strain_P038I</t>
  </si>
  <si>
    <t>Klebsiella_grimontii_strain_RHBSTW-00181</t>
  </si>
  <si>
    <t>Klebsiella_grimontii_strain_RHBSTW-00186</t>
  </si>
  <si>
    <t>Klebsiella_grimontii_strain_RHBSTW-00189</t>
  </si>
  <si>
    <t>Klebsiella_grimontii_strain_RHBSTW-00092</t>
  </si>
  <si>
    <t>Klebsiella_grimontii_strain_KOX</t>
  </si>
  <si>
    <t>Klebsiella_grimontii_strain_M5aI</t>
  </si>
  <si>
    <t>Klebsiella_grimontii_strain_705420-17</t>
  </si>
  <si>
    <t>Klebsiella_grimontii_strain_620262936017</t>
  </si>
  <si>
    <t>Klebsiella_grimontii_strain_620258715808</t>
  </si>
  <si>
    <t>Klebsiella_grimontii_strain_620255534809-17</t>
  </si>
  <si>
    <t>Klebsiella_grimontii_strain_606641-17</t>
  </si>
  <si>
    <t>Klebsiella_grimontii_strain_605112-17</t>
  </si>
  <si>
    <t>Klebsiella_grimontii_strain_40-2021-2</t>
  </si>
  <si>
    <t>Klebsiella_grimontii_strain_20M0142</t>
  </si>
  <si>
    <t>Klebsiella_grimontii_strain_08KM1900</t>
  </si>
  <si>
    <t>Klebsiella_grimontii_strain_2022CK-00781</t>
  </si>
  <si>
    <t>Klebsiella_grimontii_strain_2020CK-00211</t>
  </si>
  <si>
    <t>Klebsiella_grimontii_strain_FR</t>
  </si>
  <si>
    <t>Klebsiella_grimontii_strain_GD03894</t>
  </si>
  <si>
    <t>Klebsiella_grimontii_strain_TUM14374</t>
  </si>
  <si>
    <t>Klebsiella_grimontii_strain_TUM13776</t>
  </si>
  <si>
    <t>Klebsiella_grimontii_strain_TUM13777</t>
  </si>
  <si>
    <t>Klebsiella_grimontii_strain_TUM13749</t>
  </si>
  <si>
    <t>Klebsiella_grimontii_strain_TUM13748</t>
  </si>
  <si>
    <t>Klebsiella_pasteurii_strain_KO200862</t>
  </si>
  <si>
    <t>Klebsiella_grimontii_strain_4928STDY7071299</t>
  </si>
  <si>
    <t>Klebsiella_grimontii_strain_4928STDY7071470</t>
  </si>
  <si>
    <t>Klebsiella_grimontii_strain_4928STDY7071184</t>
  </si>
  <si>
    <t>Klebsiella_grimontii_strain_4928STDY7387690</t>
  </si>
  <si>
    <t>Klebsiella_grimontii_strain_4928STDY7387942</t>
  </si>
  <si>
    <t>Klebsiella_grimontii_strain_4928STDY7387762</t>
  </si>
  <si>
    <t>Klebsiella_grimontii_strain_P079F</t>
  </si>
  <si>
    <t>Klebsiella_grimontii_strain_620271411010-17</t>
  </si>
  <si>
    <t>Klebsiella_grimontii_strain_4928STDY7071523</t>
  </si>
  <si>
    <t>Klebsiella_grimontii_strain_4928STDY7387684</t>
  </si>
  <si>
    <t>Klebsiella_grimontii_strain_4928STDY7387763</t>
  </si>
  <si>
    <t>Klebsiella_oxytoca_10-5243_strain_Oct-43</t>
  </si>
  <si>
    <t>Klebsiella_oxytoca_10-5245_strain_Oct-45</t>
  </si>
  <si>
    <t>Klebsiella_oxytoca_MGH_28</t>
  </si>
  <si>
    <t>Klebsiella_oxytoca_OK-1_ctgN200L1764C39.2458</t>
  </si>
  <si>
    <t>Klebsiella_oxytoca_strain_UNM</t>
  </si>
  <si>
    <t>Klebsiella_oxytoca_strain_FDAARGOS_432</t>
  </si>
  <si>
    <t>Klebsiella_oxytoca_strain_FDAARGOS_335</t>
  </si>
  <si>
    <t>Klebsiella_oxytoca_strain_AR380</t>
  </si>
  <si>
    <t>Klebsiella_oxytoca_strain_102B7</t>
  </si>
  <si>
    <t>Klebsiella_oxytoca_strain_BX1S15</t>
  </si>
  <si>
    <t>Klebsiella_oxytoca_strain_T0143A.B-10</t>
  </si>
  <si>
    <t>Klebsiella_oxytoca_strain_708776-17</t>
  </si>
  <si>
    <t>Klebsiella_oxytoca_strain_KLO00028</t>
  </si>
  <si>
    <t>Klebsiella_oxytoca_strain_KLO00027</t>
  </si>
  <si>
    <t>Klebsiella_oxytoca_strain_KLO00008</t>
  </si>
  <si>
    <t>Klebsiella_oxytoca_strain_KLO00006</t>
  </si>
  <si>
    <t>Klebsiella_oxytoca_strain_KLO00003</t>
  </si>
  <si>
    <t>Klebsiella_oxytoca_strain_KO57_H</t>
  </si>
  <si>
    <t>Klebsiella_oxytoca_strain_KO52_H</t>
  </si>
  <si>
    <t>Klebsiella_oxytoca_strain_KO19_H</t>
  </si>
  <si>
    <t>Klebsiella_oxytoca_strain_KO39_H</t>
  </si>
  <si>
    <t>Klebsiella_oxytoca_strain_FDAARGOS_1334</t>
  </si>
  <si>
    <t>Klebsiella_oxytoca_strain_IR5392</t>
  </si>
  <si>
    <t>Klebsiella_oxytoca_isolate_KoPF10</t>
  </si>
  <si>
    <t>Klebsiella_oxytoca_strain_Survcare179</t>
  </si>
  <si>
    <t>Klebsiella_oxytoca_strain_Survcare083-2</t>
  </si>
  <si>
    <t>Klebsiella_oxytoca_strain_Survcare074</t>
  </si>
  <si>
    <t>Klebsiella_oxytoca_strain_Survcare068-2</t>
  </si>
  <si>
    <t>Klebsiella_oxytoca_strain_Survcare066-2</t>
  </si>
  <si>
    <t>Klebsiella_oxytoca_strain_Survcare067-2</t>
  </si>
  <si>
    <t>Klebsiella_oxytoca_strain_Survcare063-2</t>
  </si>
  <si>
    <t>Klebsiella_oxytoca_strain_Survcare062-2</t>
  </si>
  <si>
    <t>Klebsiella_oxytoca_strain_Survcare061-2</t>
  </si>
  <si>
    <t>Klebsiella_oxytoca_strain_Survcare060</t>
  </si>
  <si>
    <t>Klebsiella_oxytoca_strain_Survcare051-1</t>
  </si>
  <si>
    <t>Klebsiella_oxytoca_strain_711206-17</t>
  </si>
  <si>
    <t>Klebsiella_oxytoca_strain_711469-2009</t>
  </si>
  <si>
    <t>Klebsiella_oxytoca_strain_711093-17</t>
  </si>
  <si>
    <t>Klebsiella_oxytoca_strain_700456-16</t>
  </si>
  <si>
    <t>Klebsiella_oxytoca_strain_608815-17</t>
  </si>
  <si>
    <t>Klebsiella_oxytoca_strain_608715-17</t>
  </si>
  <si>
    <t>Klebsiella_oxytoca_strain_608668-17</t>
  </si>
  <si>
    <t>Klebsiella_oxytoca_strain_502610-17</t>
  </si>
  <si>
    <t>Klebsiella_oxytoca_strain_400125-17</t>
  </si>
  <si>
    <t>Klebsiella_oxytoca_strain_400086-17</t>
  </si>
  <si>
    <t>Klebsiella_oxytoca_strain_Kox100</t>
  </si>
  <si>
    <t>Klebsiella_oxytoca_strain_KPN101</t>
  </si>
  <si>
    <t>Klebsiella_oxytoca_strain_CCBH28636</t>
  </si>
  <si>
    <t>Klebsiella_oxytoca_strain_ST34</t>
  </si>
  <si>
    <t>Klebsiella_oxytoca_strain_TYL-T1</t>
  </si>
  <si>
    <t>Klebsiella_oxytoca_strain_17KM1096</t>
  </si>
  <si>
    <t>Klebsiella_oxytoca_strain_08KM1888</t>
  </si>
  <si>
    <t>Klebsiella_oxytoca_strain_7510.48</t>
  </si>
  <si>
    <t>Klebsiella_oxytoca_strain_8005.38-2</t>
  </si>
  <si>
    <t>Klebsiella_oxytoca_strain_8005.38-1</t>
  </si>
  <si>
    <t>Klebsiella_oxytoca_strain_7407.04</t>
  </si>
  <si>
    <t>Klebsiella_oxytoca_strain_2020CK-00213</t>
  </si>
  <si>
    <t>Klebsiella_oxytoca_strain_GD04023</t>
  </si>
  <si>
    <t>Klebsiella_oxytoca_strain_RSM6895</t>
  </si>
  <si>
    <t>Klebsiella_oxytoca_strain_KMB-1248</t>
  </si>
  <si>
    <t>Klebsiella_oxytoca_strain_SRY435</t>
  </si>
  <si>
    <t>Klebsiella_oxytoca_strain_86</t>
  </si>
  <si>
    <t>Klebsiella_oxytoca_strain_HA22pKo</t>
  </si>
  <si>
    <t>Klebsiella_oxytoca_strain_HA28pKo</t>
  </si>
  <si>
    <t>Klebsiella_oxytoca_strain_HA54Ko</t>
  </si>
  <si>
    <t>Klebsiella_oxytoca_strain_fly-1157</t>
  </si>
  <si>
    <t>Klebsiella_oxytoca_strain_fly-1125</t>
  </si>
  <si>
    <t>Klebsiella_oxytoca_strain_fly-1118</t>
  </si>
  <si>
    <t>Klebsiella_oxytoca_strain_fly-1115</t>
  </si>
  <si>
    <t>Klebsiella_oxytoca_strain_fly-1110</t>
  </si>
  <si>
    <t>Klebsiella_oxytoca_strain_ST106KO11</t>
  </si>
  <si>
    <t>Klebsiella_oxytoca_strain_2880STDY5682471</t>
  </si>
  <si>
    <t>Klebsiella_oxytoca_strain_2880STDY5682683</t>
  </si>
  <si>
    <t>Klebsiella_oxytoca_strain_2880STDY5682626</t>
  </si>
  <si>
    <t>Klebsiella_oxytoca_strain_2880STDY5682532</t>
  </si>
  <si>
    <t>Klebsiella_oxytoca_strain_2880STDY5682493</t>
  </si>
  <si>
    <t>Klebsiella_oxytoca_strain_2880STDY5682504</t>
  </si>
  <si>
    <t>Klebsiella_oxytoca_strain_2880STDY5682495</t>
  </si>
  <si>
    <t>Klebsiella_oxytoca_strain_2880STDY5682686</t>
  </si>
  <si>
    <t>Klebsiella_oxytoca_strain_2880STDY5682482</t>
  </si>
  <si>
    <t>Klebsiella_oxytoca_strain_2880STDY5682611</t>
  </si>
  <si>
    <t>Klebsiella_oxytoca_strain_2880STDY5682435</t>
  </si>
  <si>
    <t>Klebsiella_oxytoca_strain_2880STDY5682455</t>
  </si>
  <si>
    <t>Klebsiella_oxytoca_strain_2880STDY5682542</t>
  </si>
  <si>
    <t>Klebsiella_oxytoca_strain_2880STDY5682554</t>
  </si>
  <si>
    <t>Klebsiella_oxytoca_strain_2880STDY5682534</t>
  </si>
  <si>
    <t>Klebsiella_oxytoca_strain_2880STDY5682795</t>
  </si>
  <si>
    <t>Klebsiella_oxytoca_isolate_Klebsiella_oxytoca_MC1</t>
  </si>
  <si>
    <t>Klebsiella_oxytoca_strain_4928STDY7071345</t>
  </si>
  <si>
    <t>Klebsiella_oxytoca_strain_4928STDY7071714</t>
  </si>
  <si>
    <t>Klebsiella_oxytoca_strain_MSB1_10D</t>
  </si>
  <si>
    <t>Klebsiella_oxytoca_isolate_325</t>
  </si>
  <si>
    <t>Klebsiella_oxytoca_isolate_2</t>
  </si>
  <si>
    <t>Klebsiella_oxytoca_isolate_101</t>
  </si>
  <si>
    <t>Klebsiella_oxytoca_isolate_36</t>
  </si>
  <si>
    <t>Klebsiella_oxytoca_isolate_328</t>
  </si>
  <si>
    <t>Klebsiella_oxytoca_strain_ARGID_32545</t>
  </si>
  <si>
    <t>Klebsiella_oxytoca_strain_Kox26</t>
  </si>
  <si>
    <t>Klebsiella_oxytoca_strain_Kox71</t>
  </si>
  <si>
    <t>Klebsiella_oxytoca_10-5248_cont1.1</t>
  </si>
  <si>
    <t>Klebsiella_oxytoca_MGH_42</t>
  </si>
  <si>
    <t>Klebsiella_oxytoca_BRL6-2_G360DRAFT_scaffold00001.1_C</t>
  </si>
  <si>
    <t>Klebsiella_oxytoca_G54_adHqJ-supercont1.1</t>
  </si>
  <si>
    <t>Klebsiella_oxytoca_G54_adHqJ-supercont1.9</t>
  </si>
  <si>
    <t>Klebsiella_oxytoca_strain_CAV1335</t>
  </si>
  <si>
    <t>Klebsiella_oxytoca_strain_CAV1099</t>
  </si>
  <si>
    <t>Klebsiella_oxytoca_strain_MGH88</t>
  </si>
  <si>
    <t>Klebsiella_oxytoca_strain_1047_KOXY</t>
  </si>
  <si>
    <t>Klebsiella_oxytoca_strain_197_KOXY</t>
  </si>
  <si>
    <t>Klebsiella_oxytoca_strain_346_KOXY</t>
  </si>
  <si>
    <t>Klebsiella_oxytoca_strain_181_KOXY</t>
  </si>
  <si>
    <t>Klebsiella_oxytoca_strain_582_KOXY</t>
  </si>
  <si>
    <t>Klebsiella_oxytoca_strain_588_KOXY</t>
  </si>
  <si>
    <t>Klebsiella_oxytoca_strain_633_KOXY</t>
  </si>
  <si>
    <t>Klebsiella_oxytoca_10-5248_supercont1.1</t>
  </si>
  <si>
    <t>Klebsiella_oxytoca_10-5249_supercont1.1</t>
  </si>
  <si>
    <t>Klebsiella_oxytoca_10-5249_supercont1.2</t>
  </si>
  <si>
    <t>Klebsiella_oxytoca_strain_CAV1015</t>
  </si>
  <si>
    <t>Klebsiella_oxytoca_strain_WCHKO085010</t>
  </si>
  <si>
    <t>Klebsiella_oxytoca_strain_WCHKO085006</t>
  </si>
  <si>
    <t>Klebsiella_oxytoca_strain_FDAARGOS_500</t>
  </si>
  <si>
    <t>Klebsiella_oxytoca_strain_ID154312</t>
  </si>
  <si>
    <t>Klebsiella_oxytoca_strain_T0101B.F-13</t>
  </si>
  <si>
    <t>Klebsiella_oxytoca_strain_CLF20</t>
  </si>
  <si>
    <t>Klebsiella_oxytoca_strain_AS012479</t>
  </si>
  <si>
    <t>Klebsiella_oxytoca_strain_AS012465</t>
  </si>
  <si>
    <t>Klebsiella_oxytoca_strain_AS012254</t>
  </si>
  <si>
    <t>Klebsiella_oxytoca_strain_18099069b</t>
  </si>
  <si>
    <t>Klebsiella_oxytoca_strain_RHBSTW-00373</t>
  </si>
  <si>
    <t>Klebsiella_oxytoca_strain_RHB30-C02</t>
  </si>
  <si>
    <t>Klebsiella_oxytoca_strain_RHBSTW-00178</t>
  </si>
  <si>
    <t>Klebsiella_oxytoca_strain_EC7</t>
  </si>
  <si>
    <t>Klebsiella_oxytoca_strain_K51</t>
  </si>
  <si>
    <t>Klebsiella_oxytoca_strain_1001216B_150713_B10</t>
  </si>
  <si>
    <t>Klebsiella_oxytoca_strain_1001095A_150126_A4</t>
  </si>
  <si>
    <t>Klebsiella_oxytoca_strain_1001311H_170123_C2</t>
  </si>
  <si>
    <t>Klebsiella_oxytoca_strain_KLO00036</t>
  </si>
  <si>
    <t>Klebsiella_oxytoca_strain_KLO00033</t>
  </si>
  <si>
    <t>Klebsiella_oxytoca_strain_KLO00026</t>
  </si>
  <si>
    <t>Klebsiella_oxytoca_strain_KLO00024</t>
  </si>
  <si>
    <t>Klebsiella_oxytoca_strain_KLO00017</t>
  </si>
  <si>
    <t>Klebsiella_oxytoca_strain_KLO00014</t>
  </si>
  <si>
    <t>Klebsiella_oxytoca_strain_KLO00001</t>
  </si>
  <si>
    <t>Klebsiella_oxytoca_strain_1-22</t>
  </si>
  <si>
    <t>Klebsiella_oxytoca_strain_KO105_C</t>
  </si>
  <si>
    <t>Klebsiella_oxytoca_strain_KO104_H</t>
  </si>
  <si>
    <t>Klebsiella_oxytoca_strain_KO31_C</t>
  </si>
  <si>
    <t>Klebsiella_oxytoca_strain_KLEB012</t>
  </si>
  <si>
    <t>Klebsiella_oxytoca_strain_CPO119</t>
  </si>
  <si>
    <t>Klebsiella_oxytoca_strain_CPO082</t>
  </si>
  <si>
    <t>Klebsiella_oxytoca_strain_CPO118</t>
  </si>
  <si>
    <t>Klebsiella_oxytoca_strain_CPO121</t>
  </si>
  <si>
    <t>Klebsiella_oxytoca_strain_CPO088</t>
  </si>
  <si>
    <t>Klebsiella_oxytoca_strain_FDAARGOS_1332</t>
  </si>
  <si>
    <t>Klebsiella_oxytoca_strain_FDAARGOS_1333</t>
  </si>
  <si>
    <t>Klebsiella_oxytoca_strain_FDAARGOS_1331</t>
  </si>
  <si>
    <t>Klebsiella_oxytoca_strain_FDAARGOS_1336</t>
  </si>
  <si>
    <t>Klebsiella_oxytoca_strain_ISMETTKLB165</t>
  </si>
  <si>
    <t>Klebsiella_oxytoca_strain_SCPM-O-B-9254</t>
  </si>
  <si>
    <t>Klebsiella_oxytoca_strain_CVUAS</t>
  </si>
  <si>
    <t>Klebsiella_oxytoca_strain_KO-16-21</t>
  </si>
  <si>
    <t>Klebsiella_oxytoca_strain_DSM</t>
  </si>
  <si>
    <t>Klebsiella_oxytoca_strain_722058-16</t>
  </si>
  <si>
    <t>Klebsiella_oxytoca_strain_713447-17</t>
  </si>
  <si>
    <t>Klebsiella_oxytoca_strain_713490-17</t>
  </si>
  <si>
    <t>Klebsiella_oxytoca_strain_712881-17</t>
  </si>
  <si>
    <t>Klebsiella_oxytoca_strain_709965-17</t>
  </si>
  <si>
    <t>Klebsiella_oxytoca_strain_709253-17</t>
  </si>
  <si>
    <t>Klebsiella_oxytoca_strain_709833-17</t>
  </si>
  <si>
    <t>Klebsiella_oxytoca_strain_708994-2009</t>
  </si>
  <si>
    <t>Klebsiella_oxytoca_strain_708712-17</t>
  </si>
  <si>
    <t>Klebsiella_oxytoca_strain_706127-17</t>
  </si>
  <si>
    <t>Klebsiella_oxytoca_strain_701520-2009</t>
  </si>
  <si>
    <t>Klebsiella_oxytoca_strain_700765-17</t>
  </si>
  <si>
    <t>Klebsiella_oxytoca_strain_700570-17</t>
  </si>
  <si>
    <t>Klebsiella_oxytoca_strain_608431-17</t>
  </si>
  <si>
    <t>Klebsiella_oxytoca_strain_608110-17</t>
  </si>
  <si>
    <t>Klebsiella_oxytoca_strain_606250-17</t>
  </si>
  <si>
    <t>Klebsiella_oxytoca_strain_502954-17</t>
  </si>
  <si>
    <t>Klebsiella_oxytoca_strain_502573-2009</t>
  </si>
  <si>
    <t>Klebsiella_oxytoca_strain_404821-16</t>
  </si>
  <si>
    <t>Klebsiella_oxytoca_strain_404813-5-17</t>
  </si>
  <si>
    <t>Klebsiella_oxytoca_strain_MVC303</t>
  </si>
  <si>
    <t>Klebsiella_oxytoca_strain_KONSF-1</t>
  </si>
  <si>
    <t>Klebsiella_oxytoca_strain_C-21-18</t>
  </si>
  <si>
    <t>Klebsiella_oxytoca_strain_2022EL-00172</t>
  </si>
  <si>
    <t>Klebsiella_oxytoca_strain_2022CK-00499</t>
  </si>
  <si>
    <t>Klebsiella_oxytoca_strain_2022CK-00498</t>
  </si>
  <si>
    <t>Klebsiella_oxytoca_strain_LZSYXJAT008</t>
  </si>
  <si>
    <t>Klebsiella_oxytoca_strain_AAHC-1</t>
  </si>
  <si>
    <t>Klebsiella_oxytoca_strain_14/F0005</t>
  </si>
  <si>
    <t>Klebsiella_oxytoca_strain_09KM0284</t>
  </si>
  <si>
    <t>Klebsiella_oxytoca_strain_7802.78</t>
  </si>
  <si>
    <t>Klebsiella_oxytoca_strain_7610.07</t>
  </si>
  <si>
    <t>Klebsiella_oxytoca_strain_8108.57</t>
  </si>
  <si>
    <t>Klebsiella_oxytoca_strain_8306.21</t>
  </si>
  <si>
    <t>Klebsiella_oxytoca_strain_8111.31</t>
  </si>
  <si>
    <t>Klebsiella_oxytoca_strain_8309.06</t>
  </si>
  <si>
    <t>Klebsiella_oxytoca_strain_KM57/09</t>
  </si>
  <si>
    <t>Klebsiella_oxytoca_strain_13KM1040</t>
  </si>
  <si>
    <t>Klebsiella_oxytoca_strain_KM24/09</t>
  </si>
  <si>
    <t>Klebsiella_oxytoca_strain_13KM0084</t>
  </si>
  <si>
    <t>Klebsiella_oxytoca_strain_15KM0222</t>
  </si>
  <si>
    <t>Klebsiella_oxytoca_strain_8212.48</t>
  </si>
  <si>
    <t>Klebsiella_oxytoca_strain_S42_CRE27b</t>
  </si>
  <si>
    <t>Klebsiella_oxytoca_strain_AHC-6</t>
  </si>
  <si>
    <t>Klebsiella_oxytoca_strain_CPO534</t>
  </si>
  <si>
    <t>Klebsiella_oxytoca_strain_NMI253_19</t>
  </si>
  <si>
    <t>Klebsiella_oxytoca_strain_NMI2990_17</t>
  </si>
  <si>
    <t>Klebsiella_oxytoca_strain_NMI5820_12</t>
  </si>
  <si>
    <t>Klebsiella_oxytoca_strain_NMI2092_09</t>
  </si>
  <si>
    <t>Klebsiella_oxytoca_strain_RSM6774</t>
  </si>
  <si>
    <t>Klebsiella_oxytoca_strain_RSM5034</t>
  </si>
  <si>
    <t>Klebsiella_oxytoca_strain_HD2641</t>
  </si>
  <si>
    <t>Klebsiella_oxytoca_strain_45</t>
  </si>
  <si>
    <t>Klebsiella_oxytoca_strain_2023EL-01221</t>
  </si>
  <si>
    <t>Klebsiella_oxytoca_strain_KO190245</t>
  </si>
  <si>
    <t>Klebsiella_oxytoca_strain_CDS0301</t>
  </si>
  <si>
    <t>Klebsiella_oxytoca_strain_CDS7405</t>
  </si>
  <si>
    <t>Klebsiella_oxytoca_strain_SCPM-O-B-10693</t>
  </si>
  <si>
    <t>Klebsiella_oxytoca_strain_SCPM-O-B-10650</t>
  </si>
  <si>
    <t>Klebsiella_oxytoca_strain_2024CK-00609</t>
  </si>
  <si>
    <t>Klebsiella_oxytoca_strain_CLA-MB-H007</t>
  </si>
  <si>
    <t>Klebsiella_oxytoca_strain_KN</t>
  </si>
  <si>
    <t>Klebsiella_oxytoca_strain_ST30KO2</t>
  </si>
  <si>
    <t>Klebsiella_oxytoca_strain_ST176KO1</t>
  </si>
  <si>
    <t>Klebsiella_oxytoca_strain_ST30KO1</t>
  </si>
  <si>
    <t>Klebsiella_oxytoca_strain_ST30KO3</t>
  </si>
  <si>
    <t>Klebsiella_oxytoca_strain_Kox-78</t>
  </si>
  <si>
    <t>Klebsiella_oxytoca_strain_3238</t>
  </si>
  <si>
    <t>Klebsiella_oxytoca_strain_2880STDY5682672</t>
  </si>
  <si>
    <t>Klebsiella_oxytoca_strain_2880STDY5682681</t>
  </si>
  <si>
    <t>Klebsiella_oxytoca_strain_2880STDY5682516</t>
  </si>
  <si>
    <t>Klebsiella_oxytoca_strain_2880STDY5682541</t>
  </si>
  <si>
    <t>Klebsiella_oxytoca_strain_2880STDY5682436</t>
  </si>
  <si>
    <t>Klebsiella_oxytoca_strain_2880STDY5682675</t>
  </si>
  <si>
    <t>Klebsiella_oxytoca_strain_2880STDY5682743</t>
  </si>
  <si>
    <t>Klebsiella_oxytoca_strain_2880STDY5682456</t>
  </si>
  <si>
    <t>Klebsiella_oxytoca_strain_2880STDY5682490</t>
  </si>
  <si>
    <t>Klebsiella_oxytoca_strain_2880STDY5682710</t>
  </si>
  <si>
    <t>Klebsiella_oxytoca_strain_2880STDY5682506</t>
  </si>
  <si>
    <t>Klebsiella_oxytoca_strain_4928STDY7071294</t>
  </si>
  <si>
    <t>Klebsiella_oxytoca_strain_4928STDY7071293</t>
  </si>
  <si>
    <t>Klebsiella_oxytoca_strain_4928STDY7071478</t>
  </si>
  <si>
    <t>Klebsiella_oxytoca_strain_4928STDY7071547</t>
  </si>
  <si>
    <t>Klebsiella_oxytoca_strain_4928STDY7387694</t>
  </si>
  <si>
    <t>Klebsiella_oxytoca_strain_4928STDY7387745</t>
  </si>
  <si>
    <t>Klebsiella_oxytoca_strain_4928STDY7071102</t>
  </si>
  <si>
    <t>Klebsiella_oxytoca_isolate_145</t>
  </si>
  <si>
    <t>Klebsiella_oxytoca_strain_ARGID_29498</t>
  </si>
  <si>
    <t>Klebsiella_oxytoca_isolate_kreshist0062</t>
  </si>
  <si>
    <t>Klebsiella_oxytoca_isolate_kreshist0068</t>
  </si>
  <si>
    <t>Klebsiella_oxytoca_strain_2880STDY5682786</t>
  </si>
  <si>
    <t>Klebsiella_michiganensis_strain_1060_21</t>
  </si>
  <si>
    <t>Klebsiella_michiganensis_strain_BD-50-Km</t>
  </si>
  <si>
    <t>Klebsiella_grimontii_strain_NY3</t>
  </si>
  <si>
    <t>Klebsiella_michiganensis_strain_4928STDY7071172</t>
  </si>
  <si>
    <t>Klebsiella_pasteurii_strain_Kox205</t>
  </si>
  <si>
    <t>Klebsiella_michiganensis_strain_K5-3</t>
  </si>
  <si>
    <t>Klebsiella_spallanzanii_isolate_SB6411</t>
  </si>
  <si>
    <t>Klebsiella_grimontii_strain_4928STDY7071144</t>
  </si>
  <si>
    <t>Klebsiella_grimontii_strain_93</t>
  </si>
  <si>
    <t>Klebsiella_michiganensis_strain_Oct-42</t>
  </si>
  <si>
    <t>Klebsiella_spallanzanii_isolate_SB6408</t>
  </si>
  <si>
    <t>Klebsiella_grimontii_strain_RHBSTW-00165</t>
  </si>
  <si>
    <t>Klebsiella_grimontii_strain_620273821510-17</t>
  </si>
  <si>
    <t>Klebsiella_grimontii_strain_12-19119-21</t>
  </si>
  <si>
    <t>Klebsiella_grimontii_strain_4928STDY7071327</t>
  </si>
  <si>
    <t>Klebsiella_grimontii_strain_4928STDY7071404</t>
  </si>
  <si>
    <t>Klebsiella_michiganensis_strain_THO-011</t>
  </si>
  <si>
    <t>Klebsiella_michiganensis_strain_3T412C</t>
  </si>
  <si>
    <t>Klebsiella_michiganensis_strain_LDS17</t>
  </si>
  <si>
    <t>Klebsiella_michiganensis_strain_CCRI-24235</t>
  </si>
  <si>
    <t>Klebsiella_michiganensis_strain_NUBL-17187</t>
  </si>
  <si>
    <t>Klebsiella_michiganensis_strain_MGH</t>
  </si>
  <si>
    <t>Klebsiella_michiganensis_H1g_Contig53</t>
  </si>
  <si>
    <t>Klebsiella_michiganensis_strain_R8A</t>
  </si>
  <si>
    <t>Klebsiella_michiganensis_strain_FDAARGOS_66</t>
  </si>
  <si>
    <t>Klebsiella_michiganensis_strain_MGH87</t>
  </si>
  <si>
    <t>Klebsiella_michiganensis_strain_GY84G39</t>
  </si>
  <si>
    <t>Klebsiella_michiganensis_strain_1113_KOXY</t>
  </si>
  <si>
    <t>Klebsiella_michiganensis_strain_337_KOXY</t>
  </si>
  <si>
    <t>Klebsiella_michiganensis_strain_345_KOXY</t>
  </si>
  <si>
    <t>Klebsiella_michiganensis_strain_793_KOXY</t>
  </si>
  <si>
    <t>Klebsiella_michiganensis_strain_CAV1755</t>
  </si>
  <si>
    <t>Klebsiella_michiganensis_strain_97_38</t>
  </si>
  <si>
    <t>Klebsiella_michiganensis_strain_K1439</t>
  </si>
  <si>
    <t>Klebsiella_michiganensis_strain_SCKM020008</t>
  </si>
  <si>
    <t>Klebsiella_michiganensis_strain_YD358</t>
  </si>
  <si>
    <t>Klebsiella_michiganensis_strain_YDC736-2</t>
  </si>
  <si>
    <t>Klebsiella_michiganensis_strain_KONIH10</t>
  </si>
  <si>
    <t>Klebsiella_michiganensis_strain_DSM</t>
  </si>
  <si>
    <t>Klebsiella_michiganensis_strain_AR375</t>
  </si>
  <si>
    <t>Klebsiella_grimontii_strain_WCHKG020121</t>
  </si>
  <si>
    <t>Klebsiella_michiganensis_strain_IS1015-72</t>
  </si>
  <si>
    <t>Klebsiella_michiganensis_strain_1016942</t>
  </si>
  <si>
    <t>Klebsiella_michiganensis_strain_GEO_33_Up_A</t>
  </si>
  <si>
    <t>Klebsiella_michiganensis_strain_GEO_49_Down_A</t>
  </si>
  <si>
    <t>Klebsiella_grimontii_strain_SS141</t>
  </si>
  <si>
    <t>Klebsiella_michiganensis_strain_Kox37</t>
  </si>
  <si>
    <t>Klebsiella_michiganensis_strain_KNU07</t>
  </si>
  <si>
    <t>Klebsiella_michiganensis_strain_P049A</t>
  </si>
  <si>
    <t>Klebsiella_grimontii_strain_P043G</t>
  </si>
  <si>
    <t>Klebsiella_grimontii_strain_K1</t>
  </si>
  <si>
    <t>Klebsiella_michiganensis_strain_FDAARGOS_647</t>
  </si>
  <si>
    <t>Klebsiella_michiganensis_strain_CCUG</t>
  </si>
  <si>
    <t>Klebsiella_michiganensis_strain_1305118</t>
  </si>
  <si>
    <t>Klebsiella_michiganensis_strain_F107</t>
  </si>
  <si>
    <t>Klebsiella_michiganensis_strain_BD177</t>
  </si>
  <si>
    <t>Klebsiella_michiganensis_strain_AS012446</t>
  </si>
  <si>
    <t>Klebsiella_michiganensis_strain_CRN</t>
  </si>
  <si>
    <t>Klebsiella_michiganensis_strain_ZH142-C</t>
  </si>
  <si>
    <t>Klebsiella_grimontii_strain_RHBSTW-00054</t>
  </si>
  <si>
    <t>Klebsiella_grimontii_strain_RHBSTW-00866</t>
  </si>
  <si>
    <t>Klebsiella_grimontii_strain_RHBSTW-00555</t>
  </si>
  <si>
    <t>Klebsiella_michiganensis_strain_RHBSTW-00409</t>
  </si>
  <si>
    <t>Klebsiella_michiganensis_strain_RHBSTW-00167</t>
  </si>
  <si>
    <t>Klebsiella_grimontii_strain_RHBSTW-00039</t>
  </si>
  <si>
    <t>Klebsiella_michiganensis_strain_RHB20-C02</t>
  </si>
  <si>
    <t>Klebsiella_michiganensis_strain_RHBSTW-00909</t>
  </si>
  <si>
    <t>Klebsiella_grimontii_strain_RHBSTW-00634</t>
  </si>
  <si>
    <t>Klebsiella_michiganensis_strain_RHBSTW-00676</t>
  </si>
  <si>
    <t>Klebsiella_grimontii_strain_RHBSTW-00494</t>
  </si>
  <si>
    <t>Klebsiella_michiganensis_strain_PS_Koxy4</t>
  </si>
  <si>
    <t>Klebsiella_michiganensis_strain_PS_Koxy2</t>
  </si>
  <si>
    <t>Klebsiella_michiganensis_strain_PS_Koxy1</t>
  </si>
  <si>
    <t>Klebsiella_michiganensis_strain_RHB20-C01</t>
  </si>
  <si>
    <t>Klebsiella_michiganensis_strain_KO13459-1</t>
  </si>
  <si>
    <t>Klebsiella_michiganensis_strain_KO14657</t>
  </si>
  <si>
    <t>Klebsiella_michiganensis_strain_KO16162</t>
  </si>
  <si>
    <t>Klebsiella_michiganensis_strain_KO13048</t>
  </si>
  <si>
    <t>Klebsiella_michiganensis_strain_KO14641</t>
  </si>
  <si>
    <t>Klebsiella_michiganensis_strain_KO13137a</t>
  </si>
  <si>
    <t>Klebsiella_michiganensis_strain_KO13047</t>
  </si>
  <si>
    <t>Klebsiella_grimontii_strain_UCICRE-146</t>
  </si>
  <si>
    <t>Klebsiella_grimontii_strain_M5a1</t>
  </si>
  <si>
    <t>Klebsiella_michiganensis_strain_CPE6</t>
  </si>
  <si>
    <t>Klebsiella_michiganensis_strain_CPE5</t>
  </si>
  <si>
    <t>Klebsiella_michiganensis_strain_KLO00030</t>
  </si>
  <si>
    <t>Klebsiella_michiganensis_strain_KLO00031</t>
  </si>
  <si>
    <t>Klebsiella_michiganensis_strain_KLO00019</t>
  </si>
  <si>
    <t>Klebsiella_michiganensis_strain_KLO00023</t>
  </si>
  <si>
    <t>Klebsiella_michiganensis_strain_KLO00018</t>
  </si>
  <si>
    <t>Klebsiella_michiganensis_strain_KLO00015</t>
  </si>
  <si>
    <t>Klebsiella_michiganensis_strain_KLO00012</t>
  </si>
  <si>
    <t>Klebsiella_michiganensis_strain_KLO00011</t>
  </si>
  <si>
    <t>Klebsiella_michiganensis_strain_KLO00010</t>
  </si>
  <si>
    <t>Klebsiella_michiganensis_strain_KLO00005</t>
  </si>
  <si>
    <t>Klebsiella_michiganensis_strain_Lac4</t>
  </si>
  <si>
    <t>Klebsiella_michiganensis_strain_7525</t>
  </si>
  <si>
    <t>Klebsiella_michiganensis_strain_KA43_C</t>
  </si>
  <si>
    <t>Klebsiella_michiganensis_strain_KO99_C</t>
  </si>
  <si>
    <t>Klebsiella_grimontii_strain_KO10_C</t>
  </si>
  <si>
    <t>Klebsiella_michiganensis_strain_KO7_H</t>
  </si>
  <si>
    <t>Klebsiella_michiganensis_strain_KLEB011</t>
  </si>
  <si>
    <t>Klebsiella_michiganensis_strain_KLEB016</t>
  </si>
  <si>
    <t>Klebsiella_michiganensis_strain_KLEB015</t>
  </si>
  <si>
    <t>Klebsiella_michiganensis_strain_CPO116</t>
  </si>
  <si>
    <t>Klebsiella_michiganensis_strain_KO45182</t>
  </si>
  <si>
    <t>Klebsiella_michiganensis_strain_12084</t>
  </si>
  <si>
    <t>Klebsiella_michiganensis_strain_X2-1</t>
  </si>
  <si>
    <t>Klebsiella_grimontii_strain_2481359</t>
  </si>
  <si>
    <t>Klebsiella_grimontii_strain_5512.56</t>
  </si>
  <si>
    <t>Klebsiella_michiganensis_strain_20-MO00090-0</t>
  </si>
  <si>
    <t>Klebsiella_michiganensis_strain_20-MO00090-1</t>
  </si>
  <si>
    <t>Klebsiella_michiganensis_strain_SCPM-O-B-9255</t>
  </si>
  <si>
    <t>Klebsiella_michiganensis_strain_SCPM-O-B-9252</t>
  </si>
  <si>
    <t>Klebsiella_michiganensis_strain_SCPM-O-B-9251</t>
  </si>
  <si>
    <t>Klebsiella_pasteurii_strain_Sb-24</t>
  </si>
  <si>
    <t>Klebsiella_michiganensis_strain_CZ598</t>
  </si>
  <si>
    <t>Klebsiella_michiganensis_strain_Survcare371</t>
  </si>
  <si>
    <t>Klebsiella_michiganensis_strain_Survcare365</t>
  </si>
  <si>
    <t>Klebsiella_michiganensis_strain_NRZ-41473</t>
  </si>
  <si>
    <t>Klebsiella_michiganensis_strain_NRZ-36109</t>
  </si>
  <si>
    <t>Klebsiella_michiganensis_strain_Survcare276</t>
  </si>
  <si>
    <t>Klebsiella_michiganensis_strain_Survcare124</t>
  </si>
  <si>
    <t>Klebsiella_michiganensis_strain_Colony483</t>
  </si>
  <si>
    <t>Klebsiella_michiganensis_strain_Colony517</t>
  </si>
  <si>
    <t>Klebsiella_michiganensis_strain_Colony351</t>
  </si>
  <si>
    <t>Klebsiella_michiganensis_strain_CVUAS</t>
  </si>
  <si>
    <t>Klebsiella_grimontii_strain_CVUAS</t>
  </si>
  <si>
    <t>Klebsiella_michiganensis_strain_Y18</t>
  </si>
  <si>
    <t>Klebsiella_michiganensis_strain_Y16</t>
  </si>
  <si>
    <t>Klebsiella_michiganensis_strain_141125-16</t>
  </si>
  <si>
    <t>Klebsiella_grimontii_strain_804720-15</t>
  </si>
  <si>
    <t>Klebsiella_michiganensis_strain_720807-16</t>
  </si>
  <si>
    <t>Klebsiella_grimontii_strain_710455-17</t>
  </si>
  <si>
    <t>Klebsiella_grimontii_strain_710322-17</t>
  </si>
  <si>
    <t>Klebsiella_michiganensis_strain_710217-17</t>
  </si>
  <si>
    <t>Klebsiella_michiganensis_strain_707154-17</t>
  </si>
  <si>
    <t>Klebsiella_michiganensis_strain_705849-17</t>
  </si>
  <si>
    <t>Klebsiella_michiganensis_strain_705823-17</t>
  </si>
  <si>
    <t>Klebsiella_grimontii_strain_700466-17</t>
  </si>
  <si>
    <t>Klebsiella_michiganensis_strain_620286643710</t>
  </si>
  <si>
    <t>Klebsiella_michiganensis_strain_620278998915</t>
  </si>
  <si>
    <t>Klebsiella_grimontii_strain_620279031217</t>
  </si>
  <si>
    <t>Klebsiella_michiganensis_strain_620277132808</t>
  </si>
  <si>
    <t>Klebsiella_michiganensis_strain_620267602911</t>
  </si>
  <si>
    <t>Klebsiella_michiganensis_strain_620272244309</t>
  </si>
  <si>
    <t>Klebsiella_michiganensis_strain_620263865211</t>
  </si>
  <si>
    <t>Klebsiella_grimontii_strain_620259814713-17</t>
  </si>
  <si>
    <t>Klebsiella_grimontii_strain_620262140113</t>
  </si>
  <si>
    <t>Klebsiella_grimontii_strain_620257851413</t>
  </si>
  <si>
    <t>Klebsiella_michiganensis_strain_620256896681</t>
  </si>
  <si>
    <t>Klebsiella_grimontii_strain_620256532320</t>
  </si>
  <si>
    <t>Klebsiella_michiganensis_strain_620203084113</t>
  </si>
  <si>
    <t>Klebsiella_michiganensis_strain_603572-17</t>
  </si>
  <si>
    <t>Klebsiella_michiganensis_strain_602734-17</t>
  </si>
  <si>
    <t>Klebsiella_grimontii_strain_502988-17</t>
  </si>
  <si>
    <t>Klebsiella_michiganensis_strain_501671-17</t>
  </si>
  <si>
    <t>Klebsiella_michiganensis_strain_500137-17</t>
  </si>
  <si>
    <t>Klebsiella_grimontii_strain_500013-17</t>
  </si>
  <si>
    <t>Klebsiella_grimontii_strain_402620-12</t>
  </si>
  <si>
    <t>Klebsiella_grimontii_strain_402496-14</t>
  </si>
  <si>
    <t>Klebsiella_michiganensis_strain_400041-17</t>
  </si>
  <si>
    <t>Klebsiella_grimontii_strain_170079723-17</t>
  </si>
  <si>
    <t>Klebsiella_grimontii_strain_170067317-17</t>
  </si>
  <si>
    <t>Klebsiella_michiganensis_strain_126192-17</t>
  </si>
  <si>
    <t>Klebsiella_michiganensis_strain_109680-17</t>
  </si>
  <si>
    <t>Klebsiella_michiganensis_strain_BEITU-N172</t>
  </si>
  <si>
    <t>Klebsiella_michiganensis_strain_53828CZ</t>
  </si>
  <si>
    <t>Klebsiella_michiganensis_strain_8-1</t>
  </si>
  <si>
    <t>Klebsiella_michiganensis_strain_KM41</t>
  </si>
  <si>
    <t>Klebsiella_michiganensis_strain_INSAq73</t>
  </si>
  <si>
    <t>Klebsiella_michiganensis_strain_MIN-086</t>
  </si>
  <si>
    <t>Klebsiella_michiganensis_strain_B199A</t>
  </si>
  <si>
    <t>Klebsiella_michiganensis_strain_E2</t>
  </si>
  <si>
    <t>Klebsiella_grimontii_strain_AGK0678</t>
  </si>
  <si>
    <t>Klebsiella_grimontii_strain_AGK0556</t>
  </si>
  <si>
    <t>Klebsiella_grimontii_strain_AGK0569</t>
  </si>
  <si>
    <t>Klebsiella_grimontii_strain_AGK0542</t>
  </si>
  <si>
    <t>Klebsiella_grimontii_strain_AGK0540</t>
  </si>
  <si>
    <t>Klebsiella_grimontii_strain_LC-1303-2020</t>
  </si>
  <si>
    <t>Klebsiella_michiganensis_strain_K342</t>
  </si>
  <si>
    <t>Klebsiella_michiganensis_strain_CCBH27439</t>
  </si>
  <si>
    <t>Klebsiella_michiganensis_strain_K254</t>
  </si>
  <si>
    <t>Klebsiella_grimontii_strain_LH87-a</t>
  </si>
  <si>
    <t>Klebsiella_michiganensis_strain_LH71</t>
  </si>
  <si>
    <t>Klebsiella_michiganensis_strain_HOBD-7</t>
  </si>
  <si>
    <t>Klebsiella_grimontii_strain_MIR</t>
  </si>
  <si>
    <t>Klebsiella_michiganensis_strain_BSI-KPN166</t>
  </si>
  <si>
    <t>Klebsiella_michiganensis_strain_MX581</t>
  </si>
  <si>
    <t>Klebsiella_michiganensis_strain_NUBL-21980</t>
  </si>
  <si>
    <t>Klebsiella_grimontii_strain_46493</t>
  </si>
  <si>
    <t>Klebsiella_michiganensis_strain_MX518</t>
  </si>
  <si>
    <t>Klebsiella_michiganensis_strain_15A0136</t>
  </si>
  <si>
    <t>Klebsiella_pasteurii_strain_15Km1352</t>
  </si>
  <si>
    <t>Klebsiella_michiganensis_strain_17KM0578</t>
  </si>
  <si>
    <t>Klebsiella_michiganensis_strain_7202.3</t>
  </si>
  <si>
    <t>Klebsiella_michiganensis_strain_8011.16</t>
  </si>
  <si>
    <t>Klebsiella_michiganensis_strain_1312240753</t>
  </si>
  <si>
    <t>Klebsiella_michiganensis_strain_5401.38</t>
  </si>
  <si>
    <t>Klebsiella_michiganensis_strain_7907.29</t>
  </si>
  <si>
    <t>Klebsiella_michiganensis_strain_X_33</t>
  </si>
  <si>
    <t>Klebsiella_michiganensis_strain_S17_CRE17</t>
  </si>
  <si>
    <t>Klebsiella_michiganensis_strain_2022CK-00497</t>
  </si>
  <si>
    <t>Klebsiella_michiganensis_strain_2022CK-00496</t>
  </si>
  <si>
    <t>Klebsiella_michiganensis_strain_NR2144</t>
  </si>
  <si>
    <t>Klebsiella_michiganensis_strain_S4_CRE4</t>
  </si>
  <si>
    <t>Klebsiella_michiganensis_strain_2563</t>
  </si>
  <si>
    <t>Klebsiella_michiganensis_strain_2020CK-00215</t>
  </si>
  <si>
    <t>Klebsiella_grimontii_strain_YWC001</t>
  </si>
  <si>
    <t>Klebsiella_pasteurii_strain_FR</t>
  </si>
  <si>
    <t>Klebsiella_michiganensis_strain_FR</t>
  </si>
  <si>
    <t>Klebsiella_michiganensis_strain_YZUMF202001</t>
  </si>
  <si>
    <t>Klebsiella_michiganensis_strain_RHB20-SO-C02</t>
  </si>
  <si>
    <t>Klebsiella_michiganensis_strain_RHB20-SO-C01</t>
  </si>
  <si>
    <t>Klebsiella_pasteurii_strain_GD04085</t>
  </si>
  <si>
    <t>Klebsiella_michiganensis_strain_GD04079</t>
  </si>
  <si>
    <t>Klebsiella_grimontii_strain_GD04070</t>
  </si>
  <si>
    <t>Klebsiella_grimontii_strain_GD04038</t>
  </si>
  <si>
    <t>Klebsiella_michiganensis_strain_GD04031</t>
  </si>
  <si>
    <t>Klebsiella_michiganensis_strain_GD03924</t>
  </si>
  <si>
    <t>Klebsiella_michiganensis_strain_GD03887</t>
  </si>
  <si>
    <t>Klebsiella_michiganensis_strain_GD03883</t>
  </si>
  <si>
    <t>Klebsiella_michiganensis_strain_GD03831</t>
  </si>
  <si>
    <t>Klebsiella_michiganensis_strain_GD03802</t>
  </si>
  <si>
    <t>Klebsiella_michiganensis_strain_GD03789</t>
  </si>
  <si>
    <t>Klebsiella_grimontii_strain_GD03677</t>
  </si>
  <si>
    <t>Klebsiella_michiganensis_strain_HGDC6_1</t>
  </si>
  <si>
    <t>Klebsiella_michiganensis_strain_CPO249</t>
  </si>
  <si>
    <t>Klebsiella_michiganensis_strain_CPO243</t>
  </si>
  <si>
    <t>Klebsiella_michiganensis_strain_ETN19</t>
  </si>
  <si>
    <t>Klebsiella_michiganensis_strain_CPO453</t>
  </si>
  <si>
    <t>Klebsiella_michiganensis_strain_CPO404</t>
  </si>
  <si>
    <t>Klebsiella_michiganensis_strain_CPO282</t>
  </si>
  <si>
    <t>Klebsiella_michiganensis_strain_UTM00027</t>
  </si>
  <si>
    <t>Klebsiella_michiganensis_strain_ELP1.34B</t>
  </si>
  <si>
    <t>Klebsiella_michiganensis_strain_CPO595</t>
  </si>
  <si>
    <t>Klebsiella_michiganensis_strain_CPO266</t>
  </si>
  <si>
    <t>Klebsiella_michiganensis_strain_CPO433</t>
  </si>
  <si>
    <t>Klebsiella_michiganensis_strain_NMI10279_19</t>
  </si>
  <si>
    <t>Klebsiella_michiganensis_strain_NMI1086_17</t>
  </si>
  <si>
    <t>Klebsiella_michiganensis_strain_NMI1085_17</t>
  </si>
  <si>
    <t>Klebsiella_michiganensis_strain_TUM14377</t>
  </si>
  <si>
    <t>Klebsiella_michiganensis_strain_9152</t>
  </si>
  <si>
    <t>Klebsiella_michiganensis_strain_RSM5061</t>
  </si>
  <si>
    <t>Klebsiella_michiganensis_strain_RSM7756</t>
  </si>
  <si>
    <t>Klebsiella_michiganensis_strain_2023EL-00796</t>
  </si>
  <si>
    <t>Klebsiella_michiganensis_strain_9273</t>
  </si>
  <si>
    <t>Klebsiella_michiganensis_strain_HD7525</t>
  </si>
  <si>
    <t>Klebsiella_pasteurii_strain_HD7419</t>
  </si>
  <si>
    <t>Klebsiella_michiganensis_strain_2437</t>
  </si>
  <si>
    <t>Klebsiella_grimontii_strain_INSA57232</t>
  </si>
  <si>
    <t>Klebsiella_grimontii_strain_INSA57167</t>
  </si>
  <si>
    <t>Klebsiella_pasteurii_strain_23-M-RB-89</t>
  </si>
  <si>
    <t>Klebsiella_michiganensis_strain_PP-E732.3</t>
  </si>
  <si>
    <t>Klebsiella_michiganensis_strain_PP-E700.2B</t>
  </si>
  <si>
    <t>Klebsiella_michiganensis_strain_PP-E660.1</t>
  </si>
  <si>
    <t>Klebsiella_michiganensis_strain_2023EL-00972</t>
  </si>
  <si>
    <t>Klebsiella_michiganensis_strain_2023EL-01197</t>
  </si>
  <si>
    <t>Klebsiella_michiganensis_strain_2023EL-01196</t>
  </si>
  <si>
    <t>Klebsiella_michiganensis_strain_2023EL-01212</t>
  </si>
  <si>
    <t>Klebsiella_michiganensis_strain_MGG-8mu</t>
  </si>
  <si>
    <t>Klebsiella_michiganensis_strain_KO2008341</t>
  </si>
  <si>
    <t>Klebsiella_michiganensis_strain_CDS2101</t>
  </si>
  <si>
    <t>Klebsiella_grimontii_strain_K15g</t>
  </si>
  <si>
    <t>Klebsiella_michiganensis_strain_KoLESPA_200</t>
  </si>
  <si>
    <t>Klebsiella_michiganensis_strain_B4.H1.30</t>
  </si>
  <si>
    <t>Klebsiella_michiganensis_strain_B3.H1.24</t>
  </si>
  <si>
    <t>Klebsiella_michiganensis_strain_USHLN16</t>
  </si>
  <si>
    <t>Klebsiella_grimontii_strain_Kg_Case5.2</t>
  </si>
  <si>
    <t>Klebsiella_michiganensis_strain_Km_Control5</t>
  </si>
  <si>
    <t>Klebsiella_grimontii_strain_Kg_Case4.2</t>
  </si>
  <si>
    <t>Klebsiella_grimontii_strain_Kg_Case1</t>
  </si>
  <si>
    <t>Klebsiella_michiganensis_strain_UMB11423</t>
  </si>
  <si>
    <t>Klebsiella_michiganensis_strain_UMB11142</t>
  </si>
  <si>
    <t>Klebsiella_grimontii_strain_UMB12659</t>
  </si>
  <si>
    <t>Klebsiella_grimontii_strain_UMB12885</t>
  </si>
  <si>
    <t>Klebsiella_grimontii_strain_UMB12529</t>
  </si>
  <si>
    <t>Klebsiella_michiganensis_strain_CDS8806</t>
  </si>
  <si>
    <t>Klebsiella_michiganensis_strain_CDS1701</t>
  </si>
  <si>
    <t>Klebsiella_michiganensis_strain_CDS0801</t>
  </si>
  <si>
    <t>Klebsiella_michiganensis_strain_CDS0204</t>
  </si>
  <si>
    <t>Klebsiella_michiganensis_strain_fly-1174</t>
  </si>
  <si>
    <t>Klebsiella_michiganensis_strain_fly-1139</t>
  </si>
  <si>
    <t>Klebsiella_pasteurii_strain_fly-1048</t>
  </si>
  <si>
    <t>Klebsiella_grimontii_strain_KP001-TF60</t>
  </si>
  <si>
    <t>Klebsiella_michiganensis_strain_ST50KM1</t>
  </si>
  <si>
    <t>Klebsiella_michiganensis_strain_ST167KM1</t>
  </si>
  <si>
    <t>Klebsiella_michiganensis_strain_ST43KM1</t>
  </si>
  <si>
    <t>Klebsiella_michiganensis_strain_895358</t>
  </si>
  <si>
    <t>Klebsiella_michiganensis_strain_KM-405983</t>
  </si>
  <si>
    <t>Klebsiella_pasteurii_strain_W257</t>
  </si>
  <si>
    <t>Klebsiella_pasteurii_strain_W255</t>
  </si>
  <si>
    <t>Klebsiella_pasteurii_strain_5-274</t>
  </si>
  <si>
    <t>Klebsiella_michiganensis_strain_2021CK-01841</t>
  </si>
  <si>
    <t>Klebsiella_michiganensis_strain_2022CK-00199</t>
  </si>
  <si>
    <t>Klebsiella_michiganensis_strain_2022CK-00289</t>
  </si>
  <si>
    <t>Klebsiella_michiganensis_strain_2022CK-00479</t>
  </si>
  <si>
    <t>Klebsiella_pasteurii_strain_2023CK-01306</t>
  </si>
  <si>
    <t>Klebsiella_michiganensis_strain_2022CK-00623</t>
  </si>
  <si>
    <t>Klebsiella_grimontii_strain_2750</t>
  </si>
  <si>
    <t>Klebsiella_michiganensis_strain_2880STDY5682563</t>
  </si>
  <si>
    <t>Klebsiella_grimontii_strain_2880STDY5682622</t>
  </si>
  <si>
    <t>Klebsiella_michiganensis_strain_2880STDY5682809</t>
  </si>
  <si>
    <t>Klebsiella_michiganensis_strain_2880STDY5682470</t>
  </si>
  <si>
    <t>Klebsiella_michiganensis_strain_2880STDY5682598</t>
  </si>
  <si>
    <t>Klebsiella_michiganensis_strain_2880STDY5682685</t>
  </si>
  <si>
    <t>Klebsiella_grimontii_strain_06D021</t>
  </si>
  <si>
    <t>Klebsiella_michiganensis_strain_KCRI-40</t>
  </si>
  <si>
    <t>Klebsiella_michiganensis_isolate_SB9</t>
  </si>
  <si>
    <t>Klebsiella_michiganensis_isolate_SB4934</t>
  </si>
  <si>
    <t>Klebsiella_pasteurii_isolate_SB3355</t>
  </si>
  <si>
    <t>Klebsiella_michiganensis_isolate_SB2908</t>
  </si>
  <si>
    <t>Klebsiella_pasteurii_isolate_SB6410</t>
  </si>
  <si>
    <t>Klebsiella_pasteurii_isolate_SB6409</t>
  </si>
  <si>
    <t>Klebsiella_pasteurii_isolate_SB6415</t>
  </si>
  <si>
    <t>Klebsiella_pasteurii_isolate_SB6420</t>
  </si>
  <si>
    <t>Klebsiella_pasteurii_isolate_SB6416</t>
  </si>
  <si>
    <t>Klebsiella_pasteurii_isolate_SB6424</t>
  </si>
  <si>
    <t>Klebsiella_pasteurii_isolate_SB6417</t>
  </si>
  <si>
    <t>Klebsiella_pasteurii_isolate_SB6412</t>
  </si>
  <si>
    <t>Klebsiella_michiganensis_strain_4928STDY7071300</t>
  </si>
  <si>
    <t>Klebsiella_michiganensis_strain_4928STDY7071335</t>
  </si>
  <si>
    <t>Klebsiella_grimontii_strain_4928STDY7071291</t>
  </si>
  <si>
    <t>Klebsiella_michiganensis_strain_4928STDY7071654</t>
  </si>
  <si>
    <t>Klebsiella_grimontii_strain_4928STDY7071309</t>
  </si>
  <si>
    <t>Klebsiella_grimontii_strain_4928STDY7071297</t>
  </si>
  <si>
    <t>Klebsiella_grimontii_strain_4928STDY7071314</t>
  </si>
  <si>
    <t>Klebsiella_michiganensis_strain_4928STDY7071333</t>
  </si>
  <si>
    <t>Klebsiella_michiganensis_strain_4928STDY7071332</t>
  </si>
  <si>
    <t>Klebsiella_michiganensis_strain_4928STDY7071339</t>
  </si>
  <si>
    <t>Klebsiella_michiganensis_strain_4928STDY7071334</t>
  </si>
  <si>
    <t>Klebsiella_michiganensis_strain_4928STDY7071331</t>
  </si>
  <si>
    <t>Klebsiella_michiganensis_strain_4928STDY7071337</t>
  </si>
  <si>
    <t>Klebsiella_michiganensis_strain_4928STDY7071363</t>
  </si>
  <si>
    <t>Klebsiella_michiganensis_strain_4928STDY7071362</t>
  </si>
  <si>
    <t>Klebsiella_grimontii_strain_4928STDY7071413</t>
  </si>
  <si>
    <t>Klebsiella_grimontii_strain_4928STDY7071415</t>
  </si>
  <si>
    <t>Klebsiella_grimontii_strain_4928STDY7071420</t>
  </si>
  <si>
    <t>Klebsiella_grimontii_strain_4928STDY7071425</t>
  </si>
  <si>
    <t>Klebsiella_grimontii_strain_4928STDY7071421</t>
  </si>
  <si>
    <t>Klebsiella_grimontii_strain_4928STDY7071422</t>
  </si>
  <si>
    <t>Klebsiella_grimontii_strain_4928STDY7071433</t>
  </si>
  <si>
    <t>Klebsiella_grimontii_strain_4928STDY7071448</t>
  </si>
  <si>
    <t>Klebsiella_grimontii_strain_4928STDY7071460</t>
  </si>
  <si>
    <t>Klebsiella_grimontii_strain_4928STDY7071567</t>
  </si>
  <si>
    <t>Klebsiella_grimontii_strain_4928STDY7071670</t>
  </si>
  <si>
    <t>Klebsiella_grimontii_strain_4928STDY7071668</t>
  </si>
  <si>
    <t>Klebsiella_michiganensis_strain_4928STDY7071118</t>
  </si>
  <si>
    <t>Klebsiella_michiganensis_strain_4928STDY7071132</t>
  </si>
  <si>
    <t>Klebsiella_michiganensis_strain_4928STDY7071121</t>
  </si>
  <si>
    <t>Klebsiella_michiganensis_strain_4928STDY7071119</t>
  </si>
  <si>
    <t>Klebsiella_michiganensis_strain_4928STDY7071131</t>
  </si>
  <si>
    <t>Klebsiella_grimontii_strain_4928STDY7071153</t>
  </si>
  <si>
    <t>Klebsiella_michiganensis_strain_4928STDY7071177</t>
  </si>
  <si>
    <t>Klebsiella_michiganensis_strain_4928STDY7071178</t>
  </si>
  <si>
    <t>Klebsiella_grimontii_strain_4928STDY7071683</t>
  </si>
  <si>
    <t>Klebsiella_michiganensis_strain_4928STDY7071709</t>
  </si>
  <si>
    <t>Klebsiella_grimontii_strain_4928STDY7387682</t>
  </si>
  <si>
    <t>Klebsiella_michiganensis_strain_4928STDY7387714</t>
  </si>
  <si>
    <t>Klebsiella_michiganensis_strain_4928STDY7387742</t>
  </si>
  <si>
    <t>Klebsiella_michiganensis_strain_4928STDY7071292</t>
  </si>
  <si>
    <t>Klebsiella_grimontii_strain_4928STDY7071328</t>
  </si>
  <si>
    <t>Klebsiella_grimontii_strain_4928STDY7387754</t>
  </si>
  <si>
    <t>Klebsiella_michiganensis_strain_4928STDY7387753</t>
  </si>
  <si>
    <t>Klebsiella_grimontii_strain_4928STDY7387748</t>
  </si>
  <si>
    <t>Klebsiella_grimontii_strain_4928STDY7387828</t>
  </si>
  <si>
    <t>Klebsiella_grimontii_strain_4928STDY7387829</t>
  </si>
  <si>
    <t>Klebsiella_grimontii_strain_4928STDY7387850</t>
  </si>
  <si>
    <t>Klebsiella_grimontii_strain_4928STDY7387956</t>
  </si>
  <si>
    <t>Klebsiella_michiganensis_strain_4928STDY7071103</t>
  </si>
  <si>
    <t>Klebsiella_michiganensis_strain_4928STDY7071104</t>
  </si>
  <si>
    <t>Klebsiella_michiganensis_strain_4928STDY7071171</t>
  </si>
  <si>
    <t>Klebsiella_grimontii_strain_4928STDY7071187</t>
  </si>
  <si>
    <t>Klebsiella_michiganensis_strain_4928STDY7387759</t>
  </si>
  <si>
    <t>Klebsiella_michiganensis_strain_4928STDY7387738</t>
  </si>
  <si>
    <t>Klebsiella_michiganensis_strain_4928STDY7387739</t>
  </si>
  <si>
    <t>Klebsiella_michiganensis_isolate_MGYG-HGUT-02351</t>
  </si>
  <si>
    <t>Klebsiella_michiganensis_isolate_SFB9</t>
  </si>
  <si>
    <t>Klebsiella_michiganensis_strain_ARGID_31680</t>
  </si>
  <si>
    <t>Klebsiella_michiganensis_strain_ARGID_32776</t>
  </si>
  <si>
    <t>Klebsiella_michiganensis_strain_ARGID_31165</t>
  </si>
  <si>
    <t>Klebsiella_michiganensis_isolate_kreshist0060</t>
  </si>
  <si>
    <t>Klebsiella_michiganensis_isolate_kreshist0081</t>
  </si>
  <si>
    <t>Klebsiella_michiganensis_isolate_kreshist0073</t>
  </si>
  <si>
    <t>Klebsiella_michiganensis_isolate_kreshist0054</t>
  </si>
  <si>
    <t>Klebsiella_michiganensis_isolate_kreshist0053</t>
  </si>
  <si>
    <t>Klebsiella_michiganensis_strain_XP-B1</t>
  </si>
  <si>
    <t>Klebsiella_michiganensis_strain_6678897</t>
  </si>
  <si>
    <t>Klebsiella_michiganensis_strain_CH2</t>
  </si>
  <si>
    <t>Klebsiella_michiganensis_strain_CH5</t>
  </si>
  <si>
    <t>Klebsiella_michiganensis_strain_P095L</t>
  </si>
  <si>
    <t>Klebsiella_pasteurii_isolate_SB6413</t>
  </si>
  <si>
    <t>Klebsiella_michiganensis_strain_D40</t>
  </si>
  <si>
    <t>Klebsiella_michiganensis_strain_620262455609</t>
  </si>
  <si>
    <t>Klebsiella_michiganensis_strain_KO_408</t>
  </si>
  <si>
    <t>Klebsiella_michiganensis_strain_NR1295</t>
  </si>
  <si>
    <t>Klebsiella_michiganensis_strain_GD03693</t>
  </si>
  <si>
    <t>Klebsiella_michiganensis_strain_GN-078</t>
  </si>
  <si>
    <t>Klebsiella_michiganensis_strain_GN-076</t>
  </si>
  <si>
    <t>Klebsiella_michiganensis_strain_ST363KM2</t>
  </si>
  <si>
    <t>Klebsiella_michiganensis_strain_KoLESPA_188</t>
  </si>
  <si>
    <t>Klebsiella_michiganensis_strain_K2405</t>
  </si>
  <si>
    <t>Klebsiella_michiganensis_HKOPL1_chromosome</t>
  </si>
  <si>
    <t>Klebsiella_michiganensis_strain_1081_KOXY</t>
  </si>
  <si>
    <t>Klebsiella_michiganensis_strain_1082_KOXY</t>
  </si>
  <si>
    <t>Klebsiella_michiganensis_strain_1084_KOXY</t>
  </si>
  <si>
    <t>Klebsiella_michiganensis_strain_1085_KOXY</t>
  </si>
  <si>
    <t>Klebsiella_michiganensis_strain_247_KOXY</t>
  </si>
  <si>
    <t>Klebsiella_michiganensis_strain_442_KOXY</t>
  </si>
  <si>
    <t>Klebsiella_michiganensis_strain_K516</t>
  </si>
  <si>
    <t>Klebsiella_michiganensis_strain_K518</t>
  </si>
  <si>
    <t>Klebsiella_michiganensis_strain_SCKM020040</t>
  </si>
  <si>
    <t>Klebsiella_michiganensis_strain_KMISG1</t>
  </si>
  <si>
    <t>Klebsiella_michiganensis_strain_A202R3B6</t>
  </si>
  <si>
    <t>Klebsiella_michiganensis_strain_T0101B.F-25</t>
  </si>
  <si>
    <t>Klebsiella_michiganensis_strain_C52</t>
  </si>
  <si>
    <t>Klebsiella_michiganensis_strain_AKKL-001</t>
  </si>
  <si>
    <t>Klebsiella_michiganensis_strain_KO16290</t>
  </si>
  <si>
    <t>Klebsiella_michiganensis_strain_KO17045</t>
  </si>
  <si>
    <t>Klebsiella_michiganensis_strain_1001254B_151014_G7</t>
  </si>
  <si>
    <t>Klebsiella_michiganensis_strain_KLO00013</t>
  </si>
  <si>
    <t>Klebsiella_michiganensis_strain_KO66_H</t>
  </si>
  <si>
    <t>Klebsiella_michiganensis_strain_KO12_C</t>
  </si>
  <si>
    <t>Klebsiella_michiganensis_strain_KO70_H</t>
  </si>
  <si>
    <t>Klebsiella_michiganensis_strain_KO36_C</t>
  </si>
  <si>
    <t>Klebsiella_michiganensis_strain_Kmfe267</t>
  </si>
  <si>
    <t>Klebsiella_michiganensis_strain_ET24</t>
  </si>
  <si>
    <t>Klebsiella_michiganensis_strain_NRZ-36825</t>
  </si>
  <si>
    <t>Klebsiella_michiganensis_strain_NRZ-36521</t>
  </si>
  <si>
    <t>Klebsiella_michiganensis_strain_Survcare126</t>
  </si>
  <si>
    <t>Klebsiella_michiganensis_strain_SurvCare087</t>
  </si>
  <si>
    <t>Klebsiella_michiganensis_strain_706508-16</t>
  </si>
  <si>
    <t>Klebsiella_michiganensis_strain_620288768518</t>
  </si>
  <si>
    <t>Klebsiella_michiganensis_strain_620286429714</t>
  </si>
  <si>
    <t>Klebsiella_michiganensis_strain_620264432508</t>
  </si>
  <si>
    <t>Klebsiella_michiganensis_strain_620262927814</t>
  </si>
  <si>
    <t>Klebsiella_michiganensis_strain_620260277613</t>
  </si>
  <si>
    <t>Klebsiella_michiganensis_strain_605924-17</t>
  </si>
  <si>
    <t>Klebsiella_michiganensis_strain_502761-17</t>
  </si>
  <si>
    <t>Klebsiella_michiganensis_strain_128489-17</t>
  </si>
  <si>
    <t>Klebsiella_michiganensis_strain_K92</t>
  </si>
  <si>
    <t>Klebsiella_michiganensis_strain_YL6-1</t>
  </si>
  <si>
    <t>Klebsiella_michiganensis_strain_YL9</t>
  </si>
  <si>
    <t>Klebsiella_michiganensis_strain_fxq</t>
  </si>
  <si>
    <t>Klebsiella_michiganensis_strain_17103428</t>
  </si>
  <si>
    <t>Klebsiella_michiganensis_strain_5088</t>
  </si>
  <si>
    <t>Klebsiella_michiganensis_strain_8BG</t>
  </si>
  <si>
    <t>Klebsiella_michiganensis_strain_MX578</t>
  </si>
  <si>
    <t>Klebsiella_michiganensis_strain_GD03824</t>
  </si>
  <si>
    <t>Klebsiella_pasteurii_strain_AHM8C130-1I</t>
  </si>
  <si>
    <t>Klebsiella_michiganensis_strain_CPO262</t>
  </si>
  <si>
    <t>Klebsiella_michiganensis_strain_TUM13847</t>
  </si>
  <si>
    <t>Klebsiella_michiganensis_strain_TUM13848</t>
  </si>
  <si>
    <t>Klebsiella_michiganensis_strain_TUM13845</t>
  </si>
  <si>
    <t>Klebsiella_michiganensis_strain_TUM13843</t>
  </si>
  <si>
    <t>Klebsiella_michiganensis_strain_TUM13844</t>
  </si>
  <si>
    <t>Klebsiella_michiganensis_strain_TUM13842</t>
  </si>
  <si>
    <t>Klebsiella_michiganensis_strain_TUM13841</t>
  </si>
  <si>
    <t>Klebsiella_michiganensis_strain_TUM13840</t>
  </si>
  <si>
    <t>Klebsiella_michiganensis_strain_TUM13838</t>
  </si>
  <si>
    <t>Klebsiella_michiganensis_strain_TUM13839</t>
  </si>
  <si>
    <t>Klebsiella_michiganensis_strain_TUM13836</t>
  </si>
  <si>
    <t>Klebsiella_michiganensis_strain_TUM13835</t>
  </si>
  <si>
    <t>Klebsiella_michiganensis_strain_TUM13832</t>
  </si>
  <si>
    <t>Klebsiella_michiganensis_strain_TUM13837</t>
  </si>
  <si>
    <t>Klebsiella_michiganensis_strain_TUM13834</t>
  </si>
  <si>
    <t>Klebsiella_michiganensis_strain_TUM13833</t>
  </si>
  <si>
    <t>Klebsiella_michiganensis_strain_TUM13830</t>
  </si>
  <si>
    <t>Klebsiella_michiganensis_strain_TUM13831</t>
  </si>
  <si>
    <t>Klebsiella_michiganensis_strain_TUM13829</t>
  </si>
  <si>
    <t>Klebsiella_michiganensis_strain_TUM13825</t>
  </si>
  <si>
    <t>Klebsiella_michiganensis_strain_TUM13828</t>
  </si>
  <si>
    <t>Klebsiella_michiganensis_strain_TUM13827</t>
  </si>
  <si>
    <t>Klebsiella_michiganensis_strain_TUM13826</t>
  </si>
  <si>
    <t>Klebsiella_michiganensis_strain_TUM13824</t>
  </si>
  <si>
    <t>Klebsiella_michiganensis_strain_TUM13905</t>
  </si>
  <si>
    <t>Klebsiella_pasteurii_strain_CM-1</t>
  </si>
  <si>
    <t>Klebsiella_michiganensis_strain_INSA56361</t>
  </si>
  <si>
    <t>Klebsiella_pasteurii_strain_CIM-Carb-131</t>
  </si>
  <si>
    <t>Klebsiella_michiganensis_strain_CDS2301</t>
  </si>
  <si>
    <t>Klebsiella_michiganensis_strain_Km_Case2</t>
  </si>
  <si>
    <t>Klebsiella_michiganensis_strain_2024HQ-00017</t>
  </si>
  <si>
    <t>Klebsiella_michiganensis_strain_CDS0202</t>
  </si>
  <si>
    <t>Klebsiella_michiganensis_strain_ST324KM1</t>
  </si>
  <si>
    <t>Klebsiella_michiganensis_strain_2023CK-00457</t>
  </si>
  <si>
    <t>Klebsiella_michiganensis_strain_a14</t>
  </si>
  <si>
    <t>Klebsiella_pasteurii_isolate_SB6407</t>
  </si>
  <si>
    <t>Klebsiella_pasteurii_isolate_SB6414</t>
  </si>
  <si>
    <t>Klebsiella_pasteurii_isolate_SB6423</t>
  </si>
  <si>
    <t>Klebsiella_michiganensis_strain_4928STDY7071306</t>
  </si>
  <si>
    <t>Klebsiella_michiganensis_strain_4928STDY7071458</t>
  </si>
  <si>
    <t>Klebsiella_michiganensis_strain_4928STDY7071678</t>
  </si>
  <si>
    <t>Klebsiella_michiganensis_strain_4928STDY7071706</t>
  </si>
  <si>
    <t>Klebsiella_michiganensis_strain_4928STDY7071186</t>
  </si>
  <si>
    <t>Klebsiella_oxytoca_strain_NCTC11696</t>
  </si>
  <si>
    <t>Klebsiella_oxytoca_strain_NCTC11355</t>
  </si>
  <si>
    <t>Klebsiella_grimontii_strain_NCTC9146</t>
  </si>
  <si>
    <t>Klebsiella_oxytoca_strain_NCTC11691</t>
  </si>
  <si>
    <t>Klebsiella_oxytoca_strain_NCTC13775</t>
  </si>
  <si>
    <t>Klebsiella_oxytoca_strain_NCTC11356</t>
  </si>
  <si>
    <t>Klebsiella_oxytoca_strain_NCTC13727</t>
  </si>
  <si>
    <t>NZ_JH603153</t>
  </si>
  <si>
    <t>NZ_JH603143</t>
  </si>
  <si>
    <t>NZ_JH603137</t>
  </si>
  <si>
    <t>NZ_AKCF01000001</t>
  </si>
  <si>
    <t>NZ_KI535631</t>
  </si>
  <si>
    <t>NZ_ARVT01000001</t>
  </si>
  <si>
    <t>NZ_KK036954</t>
  </si>
  <si>
    <t>NZ_KK036986</t>
  </si>
  <si>
    <t>NZ_KK097709</t>
  </si>
  <si>
    <t>NZ_CP004887</t>
  </si>
  <si>
    <t>NZ_CP008841</t>
  </si>
  <si>
    <t>NZ_JTBQ01000003</t>
  </si>
  <si>
    <t>NZ_JTBQ02000003</t>
  </si>
  <si>
    <t>NZ_CP011618</t>
  </si>
  <si>
    <t>NZ_CP011597</t>
  </si>
  <si>
    <t>NZ_KQ088036</t>
  </si>
  <si>
    <t>NZ_KQ235784</t>
  </si>
  <si>
    <t>NZ_CP017928</t>
  </si>
  <si>
    <t>NZ_CP022348</t>
  </si>
  <si>
    <t>NZ_CP023185</t>
  </si>
  <si>
    <t>NZ_PDLB01000004</t>
  </si>
  <si>
    <t>NZ_CP027426</t>
  </si>
  <si>
    <t>NZ_CP029128</t>
  </si>
  <si>
    <t>NZ_CP029141</t>
  </si>
  <si>
    <t>NZ_CP036175</t>
  </si>
  <si>
    <t>NZ_CP033844</t>
  </si>
  <si>
    <t>NZ_CP035214</t>
  </si>
  <si>
    <t>NZ_CP044527</t>
  </si>
  <si>
    <t>NZ_CP041515</t>
  </si>
  <si>
    <t>NZ_CP126593</t>
  </si>
  <si>
    <t>NZ_CP044109</t>
  </si>
  <si>
    <t>NZ_CP024643</t>
  </si>
  <si>
    <t>NZ_CP048108</t>
  </si>
  <si>
    <t>NZ_CP055412</t>
  </si>
  <si>
    <t>NZ_CP055309</t>
  </si>
  <si>
    <t>NZ_CP055315</t>
  </si>
  <si>
    <t>NZ_CP055325</t>
  </si>
  <si>
    <t>NZ_CP058112</t>
  </si>
  <si>
    <t>NZ_CP058118</t>
  </si>
  <si>
    <t>NZ_CP058180</t>
  </si>
  <si>
    <t>NZ_CP055364</t>
  </si>
  <si>
    <t>NZ_CP056150</t>
  </si>
  <si>
    <t>NZ_CP056136</t>
  </si>
  <si>
    <t>NZ_CP056682</t>
  </si>
  <si>
    <t>NZ_CP056701</t>
  </si>
  <si>
    <t>NZ_CP056760</t>
  </si>
  <si>
    <t>NZ_CP056567</t>
  </si>
  <si>
    <t>NZ_CP057330</t>
  </si>
  <si>
    <t>NZ_CP055985</t>
  </si>
  <si>
    <t>NZ_CP055991</t>
  </si>
  <si>
    <t>NZ_JABXQZ010000001</t>
  </si>
  <si>
    <t>NZ_JABXRN010000001</t>
  </si>
  <si>
    <t>NZ_JABXTO010000001</t>
  </si>
  <si>
    <t>NZ_CP060111</t>
  </si>
  <si>
    <t>NZ_JACRQQ010000001</t>
  </si>
  <si>
    <t>NZ_CP063301</t>
  </si>
  <si>
    <t>NZ_AP022547</t>
  </si>
  <si>
    <t>NZ_JACYGP010000007</t>
  </si>
  <si>
    <t>NZ_JACYGO010000010</t>
  </si>
  <si>
    <t>NZ_JADRUI010000001</t>
  </si>
  <si>
    <t>NZ_CP065474</t>
  </si>
  <si>
    <t>NZ_CP061930</t>
  </si>
  <si>
    <t>NZ_CP067433</t>
  </si>
  <si>
    <t>NZ_JAETVA010000001</t>
  </si>
  <si>
    <t>NZ_JAETUY010000001</t>
  </si>
  <si>
    <t>NZ_JAETVF010000001</t>
  </si>
  <si>
    <t>NZ_JAETUZ010000001</t>
  </si>
  <si>
    <t>NZ_JAETUX010000001</t>
  </si>
  <si>
    <t>NZ_JAETVE010000001</t>
  </si>
  <si>
    <t>NZ_CP069911</t>
  </si>
  <si>
    <t>NZ_CP069943</t>
  </si>
  <si>
    <t>NZ_CP070144</t>
  </si>
  <si>
    <t>NZ_JAFFQV010000001</t>
  </si>
  <si>
    <t>NZ_JAFIQE010000001</t>
  </si>
  <si>
    <t>NZ_CP064108</t>
  </si>
  <si>
    <t>NZ_CP071393</t>
  </si>
  <si>
    <t>NZ_CP072119</t>
  </si>
  <si>
    <t>NZ_CP065338</t>
  </si>
  <si>
    <t>NZ_CP051427</t>
  </si>
  <si>
    <t>NZ_CP067380</t>
  </si>
  <si>
    <t>NZ_CP067391</t>
  </si>
  <si>
    <t>NZ_CP072914</t>
  </si>
  <si>
    <t>NZ_CP073236</t>
  </si>
  <si>
    <t>NZ_CP073305</t>
  </si>
  <si>
    <t>NZ_CP079754</t>
  </si>
  <si>
    <t>NZ_CP080008</t>
  </si>
  <si>
    <t>NZ_CP080009</t>
  </si>
  <si>
    <t>NZ_CP080010</t>
  </si>
  <si>
    <t>NZ_CP081351</t>
  </si>
  <si>
    <t>NZ_CP085764</t>
  </si>
  <si>
    <t>NZ_CP089392</t>
  </si>
  <si>
    <t>NZ_CP089395</t>
  </si>
  <si>
    <t>NZ_CP089399</t>
  </si>
  <si>
    <t>NZ_CP089403</t>
  </si>
  <si>
    <t>NZ_CP089411</t>
  </si>
  <si>
    <t>NZ_CP089315</t>
  </si>
  <si>
    <t>NZ_CP090078</t>
  </si>
  <si>
    <t>NZ_CP090245</t>
  </si>
  <si>
    <t>NZ_CP086124</t>
  </si>
  <si>
    <t>NZ_CP091470</t>
  </si>
  <si>
    <t>NZ_CP084415</t>
  </si>
  <si>
    <t>NZ_CP084542</t>
  </si>
  <si>
    <t>NZ_CP093010</t>
  </si>
  <si>
    <t>NZ_CP093271</t>
  </si>
  <si>
    <t>NZ_CP094999</t>
  </si>
  <si>
    <t>NZ_CP095761</t>
  </si>
  <si>
    <t>NZ_CP100482</t>
  </si>
  <si>
    <t>NZ_CP100497</t>
  </si>
  <si>
    <t>NZ_CP092828</t>
  </si>
  <si>
    <t>NZ_CP103690</t>
  </si>
  <si>
    <t>NZ_CP106658</t>
  </si>
  <si>
    <t>NZ_CP114308</t>
  </si>
  <si>
    <t>NZ_CP106838</t>
  </si>
  <si>
    <t>NZ_CP114305</t>
  </si>
  <si>
    <t>NZ_CP107040</t>
  </si>
  <si>
    <t>NZ_CP110123</t>
  </si>
  <si>
    <t>NZ_JAOCNS020000001</t>
  </si>
  <si>
    <t>NZ_JAIUCN010000001</t>
  </si>
  <si>
    <t>NZ_JAHLSX010000001</t>
  </si>
  <si>
    <t>NZ_JAHBNO010000001</t>
  </si>
  <si>
    <t>NZ_JAPQEX020000001</t>
  </si>
  <si>
    <t>NZ_CP114156</t>
  </si>
  <si>
    <t>NZ_CP114149</t>
  </si>
  <si>
    <t>NZ_JAIPKO010000001</t>
  </si>
  <si>
    <t>NZ_JAIPKU010000002</t>
  </si>
  <si>
    <t>NZ_CP074449</t>
  </si>
  <si>
    <t>NZ_CP098757</t>
  </si>
  <si>
    <t>NZ_CP116214</t>
  </si>
  <si>
    <t>NZ_CP117730</t>
  </si>
  <si>
    <t>NZ_CP117853</t>
  </si>
  <si>
    <t>NZ_CP118189</t>
  </si>
  <si>
    <t>NZ_CP118223</t>
  </si>
  <si>
    <t>NZ_CP097554</t>
  </si>
  <si>
    <t>NZ_CP119320</t>
  </si>
  <si>
    <t>NZ_CP118212</t>
  </si>
  <si>
    <t>NZ_JAOCER010000001</t>
  </si>
  <si>
    <t>NZ_JAOCFZ010000001</t>
  </si>
  <si>
    <t>NZ_CP104925</t>
  </si>
  <si>
    <t>NZ_JARTMD020000001</t>
  </si>
  <si>
    <t>NZ_JARTQJ020000001</t>
  </si>
  <si>
    <t>NZ_JARTQM020000001</t>
  </si>
  <si>
    <t>NZ_JAPFRA010000001</t>
  </si>
  <si>
    <t>NZ_JASUWR010000001</t>
  </si>
  <si>
    <t>NZ_JASUWG010000001</t>
  </si>
  <si>
    <t>NZ_JASUVI010000001</t>
  </si>
  <si>
    <t>NZ_JASWFI010000001</t>
  </si>
  <si>
    <t>NZ_CP127873</t>
  </si>
  <si>
    <t>NZ_JASUWV010000001</t>
  </si>
  <si>
    <t>NZ_JASUWZ010000001</t>
  </si>
  <si>
    <t>NZ_JASUXH010000001</t>
  </si>
  <si>
    <t>NZ_JATAUB020000001</t>
  </si>
  <si>
    <t>NZ_JATAXJ020000001</t>
  </si>
  <si>
    <t>NZ_CP129895</t>
  </si>
  <si>
    <t>NZ_CP129892</t>
  </si>
  <si>
    <t>NZ_CP130257</t>
  </si>
  <si>
    <t>NZ_CP130256</t>
  </si>
  <si>
    <t>NZ_CP130582</t>
  </si>
  <si>
    <t>NZ_CP134211</t>
  </si>
  <si>
    <t>NZ_JASGOD010000001</t>
  </si>
  <si>
    <t>NZ_JASGOE010000001</t>
  </si>
  <si>
    <t>NZ_JASGOJ010000001</t>
  </si>
  <si>
    <t>NZ_CP138718</t>
  </si>
  <si>
    <t>NZ_CP138757</t>
  </si>
  <si>
    <t>NZ_CP138767</t>
  </si>
  <si>
    <t>NZ_CP143095</t>
  </si>
  <si>
    <t>NZ_CP144730</t>
  </si>
  <si>
    <t>NZ_CP146534</t>
  </si>
  <si>
    <t>NZ_CP146550</t>
  </si>
  <si>
    <t>NZ_CP151768</t>
  </si>
  <si>
    <t>NZ_CP166429</t>
  </si>
  <si>
    <t>NZ_CP157950</t>
  </si>
  <si>
    <t>NZ_CP158459</t>
  </si>
  <si>
    <t>NZ_JBBFNQ010000001</t>
  </si>
  <si>
    <t>NZ_JBBFQG010000001</t>
  </si>
  <si>
    <t>NZ_JBBFQP010000001</t>
  </si>
  <si>
    <t>NZ_JBBFQQ010000001</t>
  </si>
  <si>
    <t>NZ_JBBHES010000001</t>
  </si>
  <si>
    <t>NZ_JBBFWN010000001</t>
  </si>
  <si>
    <t>NZ_JBBFYB010000001</t>
  </si>
  <si>
    <t>NZ_JBBGAS010000001</t>
  </si>
  <si>
    <t>NZ_JBBFZV010000001</t>
  </si>
  <si>
    <t>NZ_JBBFYZ010000001</t>
  </si>
  <si>
    <t>NZ_CP162997</t>
  </si>
  <si>
    <t>NZ_CP163001</t>
  </si>
  <si>
    <t>NZ_CP166210</t>
  </si>
  <si>
    <t>NZ_CP166215</t>
  </si>
  <si>
    <t>NZ_CP166218</t>
  </si>
  <si>
    <t>NZ_CP166222</t>
  </si>
  <si>
    <t>NZ_CP166204</t>
  </si>
  <si>
    <t>NZ_CP166239</t>
  </si>
  <si>
    <t>NZ_CP169719</t>
  </si>
  <si>
    <t>NZ_CP169721</t>
  </si>
  <si>
    <t>NZ_UGJO01000002</t>
  </si>
  <si>
    <t>NZ_UGJS01000001</t>
  </si>
  <si>
    <t>NZ_UGJT01000003</t>
  </si>
  <si>
    <t>NZ_LS483483</t>
  </si>
  <si>
    <t>NZ_LR133932</t>
  </si>
  <si>
    <t>NZ_LR134333</t>
  </si>
  <si>
    <t>NZ_LR594038</t>
  </si>
  <si>
    <t>NZ_CABGGP010000001</t>
  </si>
  <si>
    <t>NZ_CABGHD010000001</t>
  </si>
  <si>
    <t>NZ_CABGHF010000006</t>
  </si>
  <si>
    <t>NZ_CABGGT010000016</t>
  </si>
  <si>
    <t>NZ_CABGHC010000001</t>
  </si>
  <si>
    <t>NZ_LR607327</t>
  </si>
  <si>
    <t>NZ_LR607336</t>
  </si>
  <si>
    <t>NZ_LR607342</t>
  </si>
  <si>
    <t>NZ_LR607351</t>
  </si>
  <si>
    <t>NZ_LR607341</t>
  </si>
  <si>
    <t>NZ_LR607369</t>
  </si>
  <si>
    <t>NZ_LR607366</t>
  </si>
  <si>
    <t>NZ_LR607363</t>
  </si>
  <si>
    <t>NZ_LR607357</t>
  </si>
  <si>
    <t>NZ_LR607380</t>
  </si>
  <si>
    <t>NZ_CABMHT010000001</t>
  </si>
  <si>
    <t>NZ_LR890312</t>
  </si>
  <si>
    <t>NZ_CAJNSB010000001</t>
  </si>
  <si>
    <t>NZ_OW967518</t>
  </si>
  <si>
    <t>NZ_CAJOWL010000001</t>
  </si>
  <si>
    <t>NZ_OW969659</t>
  </si>
  <si>
    <t>NZ_CAJPES010000001</t>
  </si>
  <si>
    <t>NZ_OW969781</t>
  </si>
  <si>
    <t>NZ_CAKLOQ010000001</t>
  </si>
  <si>
    <t>NZ_CAKLPE010000001</t>
  </si>
  <si>
    <t>NZ_CAKLPG010000001</t>
  </si>
  <si>
    <t>NZ_CAKLPF010000001</t>
  </si>
  <si>
    <t>NZ_CAKLPI010000001</t>
  </si>
  <si>
    <t>NZ_CAXLPI010000001</t>
  </si>
  <si>
    <t>NZ_CAXLPN010000001</t>
  </si>
  <si>
    <t>NZ_CAXLPL010000001</t>
  </si>
  <si>
    <t>NZ_JADOYW010000122</t>
  </si>
  <si>
    <t>NZ_CABGGW010000023</t>
  </si>
  <si>
    <t>NZ_CABGGQ010000001</t>
  </si>
  <si>
    <t>NZ_JBCGEF010000053</t>
  </si>
  <si>
    <t>NZ_LQAL01000001</t>
  </si>
  <si>
    <t>NZ_CABGWD010000034</t>
  </si>
  <si>
    <t>NZ_VNSO01000035</t>
  </si>
  <si>
    <t>NZ_VNSG01000107</t>
  </si>
  <si>
    <t>NZ_VNQW01000106</t>
  </si>
  <si>
    <t>NZ_JACLVA010000040</t>
  </si>
  <si>
    <t>NZ_JAOECO010000090</t>
  </si>
  <si>
    <t>NZ_VLPT01000131</t>
  </si>
  <si>
    <t>NZ_CABGXF010000007</t>
  </si>
  <si>
    <t>NZ_QFVM01000043</t>
  </si>
  <si>
    <t>NZ_JABXQY010000001</t>
  </si>
  <si>
    <t>NZ_JAFHKG010000017</t>
  </si>
  <si>
    <t>NZ_JAFHKG010000018</t>
  </si>
  <si>
    <t>NZ_VNTY01000069</t>
  </si>
  <si>
    <t>NZ_VNST01000073</t>
  </si>
  <si>
    <t>NZ_VNSL01000032</t>
  </si>
  <si>
    <t>NZ_VNSH01000041</t>
  </si>
  <si>
    <t>NZ_VNRO01000077</t>
  </si>
  <si>
    <t>NZ_VNRK01000043</t>
  </si>
  <si>
    <t>NZ_VNOB01000115</t>
  </si>
  <si>
    <t>NZ_JAPJJD010000054</t>
  </si>
  <si>
    <t>NZ_JAPJJC010000037</t>
  </si>
  <si>
    <t>NZ_JARANP010000027</t>
  </si>
  <si>
    <t>NZ_JAOCCC010000083</t>
  </si>
  <si>
    <t>NZ_JAUCHH010000098</t>
  </si>
  <si>
    <t>NZ_JAUCKY010000492</t>
  </si>
  <si>
    <t>NZ_JAUCKX010000361</t>
  </si>
  <si>
    <t>NZ_JAUCLE010000385</t>
  </si>
  <si>
    <t>NZ_JAUCLF010000405</t>
  </si>
  <si>
    <t>NZ_CABGKU010000109</t>
  </si>
  <si>
    <t>NZ_CABGOZ010000130</t>
  </si>
  <si>
    <t>NZ_CABGXA010000001</t>
  </si>
  <si>
    <t>NZ_CABHCH010000118</t>
  </si>
  <si>
    <t>NZ_CABHJO010000110</t>
  </si>
  <si>
    <t>NZ_QFVK01000048</t>
  </si>
  <si>
    <t>NZ_VNSY01000039</t>
  </si>
  <si>
    <t>NZ_CABGQZ010000083</t>
  </si>
  <si>
    <t>NZ_CABHCE010000068</t>
  </si>
  <si>
    <t>NZ_JAKY01000066</t>
  </si>
  <si>
    <t>NZ_PCMV01000048</t>
  </si>
  <si>
    <t>NZ_RZUU01000022</t>
  </si>
  <si>
    <t>NZ_SRRL01000042</t>
  </si>
  <si>
    <t>NZ_QYOD01000069</t>
  </si>
  <si>
    <t>NZ_VNUH01000348</t>
  </si>
  <si>
    <t>NZ_JADRTP010000042</t>
  </si>
  <si>
    <t>NZ_JADRTQ010000079</t>
  </si>
  <si>
    <t>NZ_JADRTU010000044</t>
  </si>
  <si>
    <t>NZ_JADRTW010000039</t>
  </si>
  <si>
    <t>NZ_JADRTX010000001</t>
  </si>
  <si>
    <t>NZ_WMNY01000044</t>
  </si>
  <si>
    <t>NZ_WMNZ01000032</t>
  </si>
  <si>
    <t>NZ_WMOD01000040</t>
  </si>
  <si>
    <t>NZ_WMOB01000060</t>
  </si>
  <si>
    <t>NZ_JAFHXY010000044</t>
  </si>
  <si>
    <t>NZ_JAFHUR010000070</t>
  </si>
  <si>
    <t>NZ_JAFHUH010000068</t>
  </si>
  <si>
    <t>NZ_JAFHUC010000078</t>
  </si>
  <si>
    <t>NZ_JAFHTY010000071</t>
  </si>
  <si>
    <t>NZ_JAFHUA010000070</t>
  </si>
  <si>
    <t>NZ_JAFHTT010000073</t>
  </si>
  <si>
    <t>NZ_JAFHTR010000094</t>
  </si>
  <si>
    <t>NZ_JAFHTO010000071</t>
  </si>
  <si>
    <t>NZ_JAFHTM010000055</t>
  </si>
  <si>
    <t>NZ_JAFHTB010000081</t>
  </si>
  <si>
    <t>NZ_VNUU01000077</t>
  </si>
  <si>
    <t>NZ_VNUV01000088</t>
  </si>
  <si>
    <t>NZ_VNUT01000070</t>
  </si>
  <si>
    <t>NZ_VNTI01000056</t>
  </si>
  <si>
    <t>NZ_VNRZ01000091</t>
  </si>
  <si>
    <t>NZ_VNRX01000168</t>
  </si>
  <si>
    <t>NZ_VNRW01000213</t>
  </si>
  <si>
    <t>NZ_VNQZ01000066</t>
  </si>
  <si>
    <t>NZ_VNOE01000054</t>
  </si>
  <si>
    <t>NZ_VNOD01000055</t>
  </si>
  <si>
    <t>NZ_JAJRNI010000104</t>
  </si>
  <si>
    <t>NZ_JAMKDS010000102</t>
  </si>
  <si>
    <t>NZ_JAPJJA010000037</t>
  </si>
  <si>
    <t>NZ_JAPJJK010000053</t>
  </si>
  <si>
    <t>NZ_JAPJJP010000047</t>
  </si>
  <si>
    <t>NZ_JAPJJQ010000041</t>
  </si>
  <si>
    <t>NZ_JAPJJR010000041</t>
  </si>
  <si>
    <t>NZ_JAPJKI010000051</t>
  </si>
  <si>
    <t>NZ_JAOEDW010000061</t>
  </si>
  <si>
    <t>NZ_JAUTYA010000070</t>
  </si>
  <si>
    <t>NZ_JAYXHV010000061</t>
  </si>
  <si>
    <t>NZ_JAYXHW010000051</t>
  </si>
  <si>
    <t>NZ_JAYXHX010000052</t>
  </si>
  <si>
    <t>NZ_JBEESB010000036</t>
  </si>
  <si>
    <t>NZ_JBEESW010000046</t>
  </si>
  <si>
    <t>NZ_JBEETA010000055</t>
  </si>
  <si>
    <t>NZ_JBEETB010000047</t>
  </si>
  <si>
    <t>NZ_JBEETF010000056</t>
  </si>
  <si>
    <t>NZ_FKZQ01000017</t>
  </si>
  <si>
    <t>NZ_FKZK01000022</t>
  </si>
  <si>
    <t>NZ_FKYZ01000009</t>
  </si>
  <si>
    <t>NZ_FKZS01000040</t>
  </si>
  <si>
    <t>NZ_FKZU01000060</t>
  </si>
  <si>
    <t>NZ_FKYW01000040</t>
  </si>
  <si>
    <t>NZ_FKZG01000038</t>
  </si>
  <si>
    <t>NZ_FKZH01000002</t>
  </si>
  <si>
    <t>NZ_FKZT01000027</t>
  </si>
  <si>
    <t>NZ_FKYT01000060</t>
  </si>
  <si>
    <t>NZ_FKZX01000017</t>
  </si>
  <si>
    <t>NZ_FKYR01000037</t>
  </si>
  <si>
    <t>NZ_FKZZ01000008</t>
  </si>
  <si>
    <t>NZ_FKYX01000001</t>
  </si>
  <si>
    <t>NZ_FLAA01000044</t>
  </si>
  <si>
    <t>NZ_FKYP01000019</t>
  </si>
  <si>
    <t>NZ_CAAKNQ010000002</t>
  </si>
  <si>
    <t>NZ_CABGLK010000041</t>
  </si>
  <si>
    <t>NZ_CABGZP010000013</t>
  </si>
  <si>
    <t>NZ_CAJNJK010000001</t>
  </si>
  <si>
    <t>NZ_OW849470</t>
  </si>
  <si>
    <t>NZ_CAJNWH010000001</t>
  </si>
  <si>
    <t>NZ_OW968347</t>
  </si>
  <si>
    <t>NZ_CAJNWJ010000001</t>
  </si>
  <si>
    <t>NZ_OW968280</t>
  </si>
  <si>
    <t>NZ_CAJNXU010000002</t>
  </si>
  <si>
    <t>NZ_CAJNXU020000002</t>
  </si>
  <si>
    <t>NZ_CAJNYH010000002</t>
  </si>
  <si>
    <t>NZ_CAJNYH020000002</t>
  </si>
  <si>
    <t>NZ_KI535598</t>
  </si>
  <si>
    <t>NZ_KK097717</t>
  </si>
  <si>
    <t>NZ_JWEV01000170</t>
  </si>
  <si>
    <t>NZ_JVQJ01000089</t>
  </si>
  <si>
    <t>NZ_JVKR01000200</t>
  </si>
  <si>
    <t>NZ_JVRA01000236</t>
  </si>
  <si>
    <t>NZ_JVBF01000195</t>
  </si>
  <si>
    <t>NZ_JVAZ01000023</t>
  </si>
  <si>
    <t>NZ_JUZH01000622</t>
  </si>
  <si>
    <t>NZ_KQ235790</t>
  </si>
  <si>
    <t>NZ_KQ235791</t>
  </si>
  <si>
    <t>NZ_NWER01000079</t>
  </si>
  <si>
    <t>NZ_NWES01000078</t>
  </si>
  <si>
    <t>NZ_NDXV01000030</t>
  </si>
  <si>
    <t>NZ_QYNQ01000093</t>
  </si>
  <si>
    <t>NZ_WJHB01000058</t>
  </si>
  <si>
    <t>NZ_VKSM01000080</t>
  </si>
  <si>
    <t>NZ_VKSW01000071</t>
  </si>
  <si>
    <t>NZ_VKYY01000002</t>
  </si>
  <si>
    <t>NZ_JAAWXG010000068</t>
  </si>
  <si>
    <t>NZ_JADIWP010000047</t>
  </si>
  <si>
    <t>NZ_JADIWS010000040</t>
  </si>
  <si>
    <t>NZ_JADNDL010000045</t>
  </si>
  <si>
    <t>NZ_JADNIS010000056</t>
  </si>
  <si>
    <t>NZ_JADMPF010000045</t>
  </si>
  <si>
    <t>NZ_JADRTM010000033</t>
  </si>
  <si>
    <t>NZ_JADRTO010000054</t>
  </si>
  <si>
    <t>NZ_JADRTR010000086</t>
  </si>
  <si>
    <t>NZ_JADRTS010000046</t>
  </si>
  <si>
    <t>NZ_JADRXB010000001</t>
  </si>
  <si>
    <t>NZ_JADRTT010000040</t>
  </si>
  <si>
    <t>NZ_JADRTY010000063</t>
  </si>
  <si>
    <t>NZ_JAAFFD010000063</t>
  </si>
  <si>
    <t>NZ_WMNW01000046</t>
  </si>
  <si>
    <t>NZ_WMNX01000057</t>
  </si>
  <si>
    <t>NZ_WMOC01000052</t>
  </si>
  <si>
    <t>NZ_JAERPX010000059</t>
  </si>
  <si>
    <t>NZ_CP070020</t>
  </si>
  <si>
    <t>NZ_JAEQKI010000072</t>
  </si>
  <si>
    <t>NZ_JAGRYX010000066</t>
  </si>
  <si>
    <t>NZ_NMOU01000048</t>
  </si>
  <si>
    <t>NZ_JAIHLW010000105</t>
  </si>
  <si>
    <t>NZ_VNWH01000048</t>
  </si>
  <si>
    <t>NZ_VNVG01000057</t>
  </si>
  <si>
    <t>NZ_VNUZ01000294</t>
  </si>
  <si>
    <t>NZ_VNVA01000281</t>
  </si>
  <si>
    <t>NZ_VNUX01000065</t>
  </si>
  <si>
    <t>NZ_VNUN01000066</t>
  </si>
  <si>
    <t>NZ_VNUL01000046</t>
  </si>
  <si>
    <t>NZ_VNUM01000050</t>
  </si>
  <si>
    <t>NZ_VNUJ01000055</t>
  </si>
  <si>
    <t>NZ_VNUG01000084</t>
  </si>
  <si>
    <t>NZ_VNUC01000087</t>
  </si>
  <si>
    <t>NZ_VNTS01000067</t>
  </si>
  <si>
    <t>NZ_VNTQ01000083</t>
  </si>
  <si>
    <t>NZ_VNTM01000115</t>
  </si>
  <si>
    <t>NZ_VNRV01000165</t>
  </si>
  <si>
    <t>NZ_VNRR01000114</t>
  </si>
  <si>
    <t>NZ_VNRN01000044</t>
  </si>
  <si>
    <t>NZ_VNRD01000054</t>
  </si>
  <si>
    <t>NZ_VNQY01000064</t>
  </si>
  <si>
    <t>NZ_VNQQ01000149</t>
  </si>
  <si>
    <t>NZ_VNQO01000067</t>
  </si>
  <si>
    <t>NZ_JAEHKL010000029</t>
  </si>
  <si>
    <t>NZ_ABFNOZ020000131</t>
  </si>
  <si>
    <t>NZ_JAOWLF010000058</t>
  </si>
  <si>
    <t>NZ_JAPDEA010000030</t>
  </si>
  <si>
    <t>NZ_JAPJIZ010000038</t>
  </si>
  <si>
    <t>NZ_JAPJIY010000043</t>
  </si>
  <si>
    <t>NZ_JAPJJM010000036</t>
  </si>
  <si>
    <t>NZ_JAPJJO010000037</t>
  </si>
  <si>
    <t>NZ_JAPJJT010000039</t>
  </si>
  <si>
    <t>NZ_JAPJJU010000036</t>
  </si>
  <si>
    <t>NZ_JAPJJS010000069</t>
  </si>
  <si>
    <t>NZ_JAPJJX010000036</t>
  </si>
  <si>
    <t>NZ_JAPJKE010000056</t>
  </si>
  <si>
    <t>NZ_JAPJKF010000045</t>
  </si>
  <si>
    <t>NZ_JAPJKD010000052</t>
  </si>
  <si>
    <t>NZ_JAPJKG010000046</t>
  </si>
  <si>
    <t>NZ_JAPJKH010000053</t>
  </si>
  <si>
    <t>NZ_JAPJKJ010000095</t>
  </si>
  <si>
    <t>NZ_CP129616</t>
  </si>
  <si>
    <t>NZ_JATAWR010000047</t>
  </si>
  <si>
    <t>NZ_JAQSLH010000051</t>
  </si>
  <si>
    <t>NZ_JAXUDJ010000055</t>
  </si>
  <si>
    <t>NZ_JATACO010000071</t>
  </si>
  <si>
    <t>NZ_JATAJP010000070</t>
  </si>
  <si>
    <t>NZ_JBBMSF010000038</t>
  </si>
  <si>
    <t>NZ_JBBMSR010000042</t>
  </si>
  <si>
    <t>NZ_JAYDVV010000071</t>
  </si>
  <si>
    <t>NZ_JBBNOX010000046</t>
  </si>
  <si>
    <t>NZ_JBGREA010000046</t>
  </si>
  <si>
    <t>NZ_FLAE01000035</t>
  </si>
  <si>
    <t>NZ_FKZL01000024</t>
  </si>
  <si>
    <t>NZ_FKZB01000014</t>
  </si>
  <si>
    <t>NZ_FKZV01000006</t>
  </si>
  <si>
    <t>NZ_FLAD01000006</t>
  </si>
  <si>
    <t>NZ_FKZJ01000004</t>
  </si>
  <si>
    <t>NZ_FKZI01000049</t>
  </si>
  <si>
    <t>NZ_FKZW01000059</t>
  </si>
  <si>
    <t>NZ_FKYU01000051</t>
  </si>
  <si>
    <t>NZ_FLAF01000009</t>
  </si>
  <si>
    <t>NZ_FKYY01000032</t>
  </si>
  <si>
    <t>NZ_CABGIA010000042</t>
  </si>
  <si>
    <t>NZ_CABGKK010000046</t>
  </si>
  <si>
    <t>NZ_CABGPE010000041</t>
  </si>
  <si>
    <t>NZ_CABGRI010000045</t>
  </si>
  <si>
    <t>NZ_CABHCR010000084</t>
  </si>
  <si>
    <t>NZ_CABHEV010000011</t>
  </si>
  <si>
    <t>NZ_CABHJS010000031</t>
  </si>
  <si>
    <t>NZ_CAJNRP010000001</t>
  </si>
  <si>
    <t>NZ_OW967374</t>
  </si>
  <si>
    <t>NZ_CAXLPJ010000001</t>
  </si>
  <si>
    <t>NZ_CAXLPM010000001</t>
  </si>
  <si>
    <t>NZ_CAXSZK010000005</t>
  </si>
  <si>
    <t>NZ_FLAI01000006</t>
  </si>
  <si>
    <t>NZ_CABGWL010000038</t>
  </si>
  <si>
    <t>NZ_CABGGS010000012</t>
  </si>
  <si>
    <t>NZ_CABGVY010000033</t>
  </si>
  <si>
    <t>NZ_JBFPGH010000043</t>
  </si>
  <si>
    <t>NZ_VNTA01000090</t>
  </si>
  <si>
    <t>NZ_JAWDFZ010000028</t>
  </si>
  <si>
    <t>NZ_CABGLA010000005</t>
  </si>
  <si>
    <t>NZ_CABGMV010000048</t>
  </si>
  <si>
    <t>NZ_MPJL01000056</t>
  </si>
  <si>
    <t>NZ_BQUL01000090</t>
  </si>
  <si>
    <t>NZ_KK036955</t>
  </si>
  <si>
    <t>NZ_AYMI01000052</t>
  </si>
  <si>
    <t>NZ_JNCH01000064</t>
  </si>
  <si>
    <t>NZ_KQ088024</t>
  </si>
  <si>
    <t>NZ_KQ088025</t>
  </si>
  <si>
    <t>NZ_LDZM01000065</t>
  </si>
  <si>
    <t>NZ_JWCT01000033</t>
  </si>
  <si>
    <t>NZ_JVLB01000405</t>
  </si>
  <si>
    <t>NZ_JVKS01000332</t>
  </si>
  <si>
    <t>NZ_JUSQ01000093</t>
  </si>
  <si>
    <t>NZ_MRWY01000008</t>
  </si>
  <si>
    <t>NZ_MPJB01000122</t>
  </si>
  <si>
    <t>NZ_NPHU01000044</t>
  </si>
  <si>
    <t>NZ_NWEF01000079</t>
  </si>
  <si>
    <t>NZ_PGIP01000123</t>
  </si>
  <si>
    <t>NZ_PGIL01000074</t>
  </si>
  <si>
    <t>NZ_PQKO01000085</t>
  </si>
  <si>
    <t>NZ_PRDB01000001</t>
  </si>
  <si>
    <t>NZ_PRDB01000004</t>
  </si>
  <si>
    <t>NZ_QBDY01000136</t>
  </si>
  <si>
    <t>NZ_QDDS01000084</t>
  </si>
  <si>
    <t>NZ_RDRD01000358</t>
  </si>
  <si>
    <t>NZ_QKPB01000223</t>
  </si>
  <si>
    <t>NZ_QKOQ01000138</t>
  </si>
  <si>
    <t>NZ_RZJS01000090</t>
  </si>
  <si>
    <t>NZ_QFUG01000095</t>
  </si>
  <si>
    <t>NZ_QFVL01000008</t>
  </si>
  <si>
    <t>NZ_VTUJ01000022</t>
  </si>
  <si>
    <t>NZ_VZPD01000075</t>
  </si>
  <si>
    <t>NZ_WUMF01000042</t>
  </si>
  <si>
    <t>NZ_VLME01000006</t>
  </si>
  <si>
    <t>NZ_JABRVP010000147</t>
  </si>
  <si>
    <t>NZ_JAAEIO010000068</t>
  </si>
  <si>
    <t>NZ_CP058212</t>
  </si>
  <si>
    <t>NZ_VTQA01000088</t>
  </si>
  <si>
    <t>NZ_CP113904</t>
  </si>
  <si>
    <t>NZ_VTQB01000083</t>
  </si>
  <si>
    <t>NZ_VTQC01000087</t>
  </si>
  <si>
    <t>NZ_VTQC02000001</t>
  </si>
  <si>
    <t>NZ_VKMF01000156</t>
  </si>
  <si>
    <t>NZ_VKNN01000096</t>
  </si>
  <si>
    <t>NZ_VKNM01000049</t>
  </si>
  <si>
    <t>NZ_VKNQ01000030</t>
  </si>
  <si>
    <t>NZ_VKNO01000075</t>
  </si>
  <si>
    <t>NZ_VKNP01000038</t>
  </si>
  <si>
    <t>NZ_VKNR01000044</t>
  </si>
  <si>
    <t>NZ_JADRUG010000053</t>
  </si>
  <si>
    <t>NZ_JADRUF010000041</t>
  </si>
  <si>
    <t>NZ_JADRXA010000086</t>
  </si>
  <si>
    <t>NZ_JADRUJ010000046</t>
  </si>
  <si>
    <t>NZ_JADRUL010000001</t>
  </si>
  <si>
    <t>NZ_JADRUN010000076</t>
  </si>
  <si>
    <t>NZ_JADRUO010000080</t>
  </si>
  <si>
    <t>NZ_JADRUP010000069</t>
  </si>
  <si>
    <t>NZ_JADRUQ010000088</t>
  </si>
  <si>
    <t>NZ_JADWYL010000067</t>
  </si>
  <si>
    <t>NZ_WMOS01000084</t>
  </si>
  <si>
    <t>NZ_WMOT01000063</t>
  </si>
  <si>
    <t>NZ_WMOY01000029</t>
  </si>
  <si>
    <t>NZ_WMOZ01000060</t>
  </si>
  <si>
    <t>NZ_JAEQMJ010000080</t>
  </si>
  <si>
    <t>NZ_JAERPT010000070</t>
  </si>
  <si>
    <t>NZ_JAERPU010000104</t>
  </si>
  <si>
    <t>NZ_JABJXH010000096</t>
  </si>
  <si>
    <t>NZ_JABJXI010000101</t>
  </si>
  <si>
    <t>NZ_JAGRYW010000054</t>
  </si>
  <si>
    <t>NZ_JAGRYZ010000092</t>
  </si>
  <si>
    <t>NZ_JAGRZA010000063</t>
  </si>
  <si>
    <t>NZ_JAFHGN010000089</t>
  </si>
  <si>
    <t>NZ_JAFHGH010000366</t>
  </si>
  <si>
    <t>NZ_JAFHOQ010000045</t>
  </si>
  <si>
    <t>NZ_JAFHNP010000119</t>
  </si>
  <si>
    <t>NZ_JAFIAS010000093</t>
  </si>
  <si>
    <t>NZ_JAFHWD010000072</t>
  </si>
  <si>
    <t>NZ_NKTR01000133</t>
  </si>
  <si>
    <t>NZ_NKTP01000131</t>
  </si>
  <si>
    <t>NZ_VYHY01000044</t>
  </si>
  <si>
    <t>NZ_PIZW01000211</t>
  </si>
  <si>
    <t>NZ_QNRD01000087</t>
  </si>
  <si>
    <t>NZ_JAASKQ010000057</t>
  </si>
  <si>
    <t>NZ_JAASKO010000016</t>
  </si>
  <si>
    <t>NZ_VNNN01000126</t>
  </si>
  <si>
    <t>NZ_VNWI01000061</t>
  </si>
  <si>
    <t>NZ_VNVV01000112</t>
  </si>
  <si>
    <t>NZ_VNVF01000159</t>
  </si>
  <si>
    <t>NZ_VNUQ01000058</t>
  </si>
  <si>
    <t>NZ_VNUP01000072</t>
  </si>
  <si>
    <t>NZ_VNUO01000074</t>
  </si>
  <si>
    <t>NZ_VNUF01000146</t>
  </si>
  <si>
    <t>NZ_VNUB01000052</t>
  </si>
  <si>
    <t>NZ_VNUA01000098</t>
  </si>
  <si>
    <t>NZ_VNTJ01000047</t>
  </si>
  <si>
    <t>NZ_VNTG01000130</t>
  </si>
  <si>
    <t>NZ_VNTC01000051</t>
  </si>
  <si>
    <t>NZ_VNTD01000057</t>
  </si>
  <si>
    <t>NZ_VNTB01000089</t>
  </si>
  <si>
    <t>NZ_VNSX01000075</t>
  </si>
  <si>
    <t>NZ_VNSZ01000090</t>
  </si>
  <si>
    <t>NZ_VNSU01000103</t>
  </si>
  <si>
    <t>NZ_VNSM01000072</t>
  </si>
  <si>
    <t>NZ_VNSP01000080</t>
  </si>
  <si>
    <t>NZ_VNSK01000043</t>
  </si>
  <si>
    <t>NZ_VNSJ01000077</t>
  </si>
  <si>
    <t>NZ_VNSI01000048</t>
  </si>
  <si>
    <t>NZ_VNSF01000075</t>
  </si>
  <si>
    <t>NZ_VNRJ01000073</t>
  </si>
  <si>
    <t>NZ_VNRI01000087</t>
  </si>
  <si>
    <t>NZ_VNRE01000053</t>
  </si>
  <si>
    <t>NZ_VNQV01000122</t>
  </si>
  <si>
    <t>NZ_VNQT01000087</t>
  </si>
  <si>
    <t>NZ_VNQS01000093</t>
  </si>
  <si>
    <t>NZ_VNPO01000137</t>
  </si>
  <si>
    <t>NZ_VNPM01000094</t>
  </si>
  <si>
    <t>NZ_VNOC01000068</t>
  </si>
  <si>
    <t>NZ_VNNQ01000149</t>
  </si>
  <si>
    <t>NZ_VNNO01000101</t>
  </si>
  <si>
    <t>NZ_VNMX01000061</t>
  </si>
  <si>
    <t>NZ_VNMN01000088</t>
  </si>
  <si>
    <t>NZ_JACLVI010000066</t>
  </si>
  <si>
    <t>NZ_CP089448</t>
  </si>
  <si>
    <t>NZ_JAKCMN010000114</t>
  </si>
  <si>
    <t>NZ_JAKSGB010000049</t>
  </si>
  <si>
    <t>NZ_JAKPCC010000041</t>
  </si>
  <si>
    <t>NZ_JAKWGI010000015</t>
  </si>
  <si>
    <t>NZ_JAKWHF010000008</t>
  </si>
  <si>
    <t>NZ_JAKWHE010000078</t>
  </si>
  <si>
    <t>NZ_JAKWHG010000041</t>
  </si>
  <si>
    <t>NZ_JAKWHI010000019</t>
  </si>
  <si>
    <t>NZ_CP091752</t>
  </si>
  <si>
    <t>NZ_JALLLX010000105</t>
  </si>
  <si>
    <t>NZ_JANTNQ010000073</t>
  </si>
  <si>
    <t>NZ_CP102103</t>
  </si>
  <si>
    <t>NZ_BQUK01000065</t>
  </si>
  <si>
    <t>NZ_JAKSEQ010000065</t>
  </si>
  <si>
    <t>NZ_JAPCZD010000056</t>
  </si>
  <si>
    <t>NZ_JAOCNS010000065</t>
  </si>
  <si>
    <t>NZ_JAPJJE010000061</t>
  </si>
  <si>
    <t>NZ_JAPJJB010000031</t>
  </si>
  <si>
    <t>NZ_JAPJJH010000053</t>
  </si>
  <si>
    <t>NZ_JAPJJG010000066</t>
  </si>
  <si>
    <t>NZ_JAPJJZ010000042</t>
  </si>
  <si>
    <t>NZ_JAPJKB010000064</t>
  </si>
  <si>
    <t>NZ_JAPJKK010000044</t>
  </si>
  <si>
    <t>NZ_JAPJKL010000043</t>
  </si>
  <si>
    <t>NZ_JAPJKM010000049</t>
  </si>
  <si>
    <t>NZ_JARANO010000023</t>
  </si>
  <si>
    <t>NZ_JARANL010000049</t>
  </si>
  <si>
    <t>NZ_JARANM010000045</t>
  </si>
  <si>
    <t>NZ_JARANQ010000024</t>
  </si>
  <si>
    <t>NZ_JARANN010000047</t>
  </si>
  <si>
    <t>NZ_JARANR010000025</t>
  </si>
  <si>
    <t>NZ_JARANS010000024</t>
  </si>
  <si>
    <t>NZ_JARANH010000043</t>
  </si>
  <si>
    <t>NZ_JARANG010000046</t>
  </si>
  <si>
    <t>NZ_JARANF010000038</t>
  </si>
  <si>
    <t>NZ_CP099304</t>
  </si>
  <si>
    <t>NZ_CP099306</t>
  </si>
  <si>
    <t>NZ_JAOEBM010000072</t>
  </si>
  <si>
    <t>NZ_JAOEBS010000085</t>
  </si>
  <si>
    <t>NZ_JAOECB010000102</t>
  </si>
  <si>
    <t>NZ_JAOEDH010000117</t>
  </si>
  <si>
    <t>NZ_JAOEDO010000071</t>
  </si>
  <si>
    <t>NZ_JAOCBA010000082</t>
  </si>
  <si>
    <t>NZ_JAOCCJ010000069</t>
  </si>
  <si>
    <t>NZ_JAOCCN010000063</t>
  </si>
  <si>
    <t>NZ_JAOCEL010000038</t>
  </si>
  <si>
    <t>NZ_JAOCFN010000092</t>
  </si>
  <si>
    <t>NZ_JAOCKF010000079</t>
  </si>
  <si>
    <t>NZ_JASBWG010000113</t>
  </si>
  <si>
    <t>NZ_JATATP010000070</t>
  </si>
  <si>
    <t>NZ_JATAVF010000056</t>
  </si>
  <si>
    <t>NZ_JATAVG010000057</t>
  </si>
  <si>
    <t>NZ_JAUCHG010000283</t>
  </si>
  <si>
    <t>NZ_CP132016</t>
  </si>
  <si>
    <t>NZ_JAVDLA010000052</t>
  </si>
  <si>
    <t>NZ_JAVFHI010000114</t>
  </si>
  <si>
    <t>NZ_JAQSKO010000062</t>
  </si>
  <si>
    <t>NZ_JAQSLB010000071</t>
  </si>
  <si>
    <t>NZ_JAVRYB010000067</t>
  </si>
  <si>
    <t>NZ_JAWDFN010000115</t>
  </si>
  <si>
    <t>NZ_JAWDFO010000168</t>
  </si>
  <si>
    <t>NZ_JAWIAR010000010</t>
  </si>
  <si>
    <t>NZ_JAWLOD010000049</t>
  </si>
  <si>
    <t>NZ_JAWQLQ010000052</t>
  </si>
  <si>
    <t>NZ_JAWQLR010000051</t>
  </si>
  <si>
    <t>NZ_JAXQFY010000062</t>
  </si>
  <si>
    <t>NZ_JALLMD010000062</t>
  </si>
  <si>
    <t>NZ_JAZDCS010000001</t>
  </si>
  <si>
    <t>NZ_JATAJT010000128</t>
  </si>
  <si>
    <t>NZ_JBAMIA010000040</t>
  </si>
  <si>
    <t>NZ_JAYETJ010000237</t>
  </si>
  <si>
    <t>NZ_JBBCKT010000020</t>
  </si>
  <si>
    <t>NZ_JBBWWK010000090</t>
  </si>
  <si>
    <t>NZ_JBBWWL010000101</t>
  </si>
  <si>
    <t>NZ_JBBWWI010000122</t>
  </si>
  <si>
    <t>NZ_JBBWWF010000077</t>
  </si>
  <si>
    <t>NZ_JBCGEI010000079</t>
  </si>
  <si>
    <t>NZ_JBCGEJ010000039</t>
  </si>
  <si>
    <t>NZ_JBCGEK010000071</t>
  </si>
  <si>
    <t>NZ_JBCGEL010000077</t>
  </si>
  <si>
    <t>NZ_JBCGEM010000074</t>
  </si>
  <si>
    <t>NZ_JAYDVP010000086</t>
  </si>
  <si>
    <t>NZ_JAYDVT010000067</t>
  </si>
  <si>
    <t>NZ_JAYDVU010000060</t>
  </si>
  <si>
    <t>NZ_JAYDVW010000116</t>
  </si>
  <si>
    <t>NZ_JBEERM010000057</t>
  </si>
  <si>
    <t>NZ_JBEESO010000164</t>
  </si>
  <si>
    <t>NZ_JBEEVD010000035</t>
  </si>
  <si>
    <t>NZ_JBELOB010000029</t>
  </si>
  <si>
    <t>NZ_CP159879</t>
  </si>
  <si>
    <t>NZ_JBFNHI010000079</t>
  </si>
  <si>
    <t>NZ_JBCLTP010000028</t>
  </si>
  <si>
    <t>NZ_CP166234</t>
  </si>
  <si>
    <t>NZ_FLAH01000005</t>
  </si>
  <si>
    <t>NZ_FLAB01000009</t>
  </si>
  <si>
    <t>NZ_FKYS01000044</t>
  </si>
  <si>
    <t>NZ_FKYQ01000041</t>
  </si>
  <si>
    <t>NZ_FKZY01000031</t>
  </si>
  <si>
    <t>NZ_FKZF01000018</t>
  </si>
  <si>
    <t>NZ_FZTC01000044</t>
  </si>
  <si>
    <t>NZ_OVDX01000122</t>
  </si>
  <si>
    <t>NZ_CABEJA010000074</t>
  </si>
  <si>
    <t>NZ_CABEJB010000001</t>
  </si>
  <si>
    <t>NZ_CABEJB010000027</t>
  </si>
  <si>
    <t>NZ_CABEJD010000023</t>
  </si>
  <si>
    <t>NZ_CABEJE010000019</t>
  </si>
  <si>
    <t>NZ_CABGGO010000028</t>
  </si>
  <si>
    <t>NZ_CABGGY010000023</t>
  </si>
  <si>
    <t>NZ_CABGGR010000019</t>
  </si>
  <si>
    <t>NZ_CABGGX010000034</t>
  </si>
  <si>
    <t>NZ_CABGHE010000008</t>
  </si>
  <si>
    <t>NZ_CABGIC010000087</t>
  </si>
  <si>
    <t>NZ_CABGII010000101</t>
  </si>
  <si>
    <t>NZ_CABGKG010000012</t>
  </si>
  <si>
    <t>NZ_CABGKF010000007</t>
  </si>
  <si>
    <t>NZ_CABGKR010000004</t>
  </si>
  <si>
    <t>NZ_CABGKM010000002</t>
  </si>
  <si>
    <t>NZ_CABGKV010000001</t>
  </si>
  <si>
    <t>NZ_CABGLH010000062</t>
  </si>
  <si>
    <t>NZ_CABGLF010000061</t>
  </si>
  <si>
    <t>NZ_CABGLJ010000037</t>
  </si>
  <si>
    <t>NZ_CABGLL010000054</t>
  </si>
  <si>
    <t>NZ_CABGLI010000065</t>
  </si>
  <si>
    <t>NZ_CABGLD010000009</t>
  </si>
  <si>
    <t>NZ_CABGLQ010000029</t>
  </si>
  <si>
    <t>NZ_CABGLR010000013</t>
  </si>
  <si>
    <t>NZ_CABGNE010000062</t>
  </si>
  <si>
    <t>NZ_CABGNF010000063</t>
  </si>
  <si>
    <t>NZ_CABGNK010000061</t>
  </si>
  <si>
    <t>NZ_CABGNN010000059</t>
  </si>
  <si>
    <t>NZ_CABGNQ010000065</t>
  </si>
  <si>
    <t>NZ_CABGNR010000095</t>
  </si>
  <si>
    <t>NZ_CABGNY010000129</t>
  </si>
  <si>
    <t>NZ_CABGOL010000073</t>
  </si>
  <si>
    <t>NZ_CABGPA010000004</t>
  </si>
  <si>
    <t>NZ_CABGSM010000037</t>
  </si>
  <si>
    <t>NZ_CABGUY010000046</t>
  </si>
  <si>
    <t>NZ_CABGVD010000110</t>
  </si>
  <si>
    <t>NZ_CABGVP010000052</t>
  </si>
  <si>
    <t>NZ_CABGVR010000007</t>
  </si>
  <si>
    <t>NZ_CABGVJ010000049</t>
  </si>
  <si>
    <t>NZ_CABGVT010000018</t>
  </si>
  <si>
    <t>NZ_CABGVK010000006</t>
  </si>
  <si>
    <t>NZ_CABGWM010000016</t>
  </si>
  <si>
    <t>NZ_CABGWQ010000067</t>
  </si>
  <si>
    <t>NZ_CABGWU010000071</t>
  </si>
  <si>
    <t>NZ_CABGYL010000061</t>
  </si>
  <si>
    <t>NZ_CABGZM010000084</t>
  </si>
  <si>
    <t>NZ_CABHBR010000049</t>
  </si>
  <si>
    <t>NZ_CABHDA010000001</t>
  </si>
  <si>
    <t>NZ_CABHDV010000013</t>
  </si>
  <si>
    <t>NZ_CABHES010000041</t>
  </si>
  <si>
    <t>NZ_CABHET010000013</t>
  </si>
  <si>
    <t>NZ_CABHER010000057</t>
  </si>
  <si>
    <t>NZ_CABHGZ010000008</t>
  </si>
  <si>
    <t>NZ_CABHHC010000015</t>
  </si>
  <si>
    <t>NZ_CABHHR010000008</t>
  </si>
  <si>
    <t>NZ_CABHJN010000086</t>
  </si>
  <si>
    <t>NZ_CABHJZ010000021</t>
  </si>
  <si>
    <t>NZ_CABHJW010000020</t>
  </si>
  <si>
    <t>NZ_CADDTQ010000064</t>
  </si>
  <si>
    <t>NZ_CAXLPK010000001</t>
  </si>
  <si>
    <t>NZ_CAXLPO010000001</t>
  </si>
  <si>
    <t>NZ_CAXLPP010000001</t>
  </si>
  <si>
    <t>NZ_LFZL01000073</t>
  </si>
  <si>
    <t>NZ_JAMOIU010000075</t>
  </si>
  <si>
    <t>NZ_JSWW01000059</t>
  </si>
  <si>
    <t>NZ_LFUC01000008</t>
  </si>
  <si>
    <t>NZ_QFTT01000055</t>
  </si>
  <si>
    <t>NZ_CABGGV010000011</t>
  </si>
  <si>
    <t>NZ_PIDU01000254</t>
  </si>
  <si>
    <t>NZ_NNBF01000052</t>
  </si>
  <si>
    <t>NZ_VNSQ01000094</t>
  </si>
  <si>
    <t>NZ_JAOCJP010000097</t>
  </si>
  <si>
    <t>NZ_JBAJLD010000110</t>
  </si>
  <si>
    <t>NZ_JBAJLF010000114</t>
  </si>
  <si>
    <t>NZ_JAYETD010000106</t>
  </si>
  <si>
    <t>NZ_JWDQ01000191</t>
  </si>
  <si>
    <t>NZ_JWDP01000216</t>
  </si>
  <si>
    <t>NZ_JWDN01000255</t>
  </si>
  <si>
    <t>NZ_JWDM01000371</t>
  </si>
  <si>
    <t>NZ_JWDM01000372</t>
  </si>
  <si>
    <t>NZ_JVON01000206</t>
  </si>
  <si>
    <t>NZ_JVGY01000018</t>
  </si>
  <si>
    <t>NZ_NWEL01000063</t>
  </si>
  <si>
    <t>NZ_QVNS01000067</t>
  </si>
  <si>
    <t>NZ_QKWV01000124</t>
  </si>
  <si>
    <t>NZ_QYNS01000073</t>
  </si>
  <si>
    <t>NZ_CP042545</t>
  </si>
  <si>
    <t>NZ_VKND01000060</t>
  </si>
  <si>
    <t>NZ_VKNC01000047</t>
  </si>
  <si>
    <t>NZ_JADNBW010000044</t>
  </si>
  <si>
    <t>NZ_JADRUM010000065</t>
  </si>
  <si>
    <t>NZ_WMOV01000051</t>
  </si>
  <si>
    <t>NZ_WMOX01000053</t>
  </si>
  <si>
    <t>NZ_WMOU01000057</t>
  </si>
  <si>
    <t>NZ_WMOW01000191</t>
  </si>
  <si>
    <t>NZ_JADOBN010000054</t>
  </si>
  <si>
    <t>NZ_JAFHNU010000055</t>
  </si>
  <si>
    <t>NZ_JAFHNS010000057</t>
  </si>
  <si>
    <t>NZ_JAFHWF010000053</t>
  </si>
  <si>
    <t>NZ_JAFHUV010000061</t>
  </si>
  <si>
    <t>NZ_PIZX01000147</t>
  </si>
  <si>
    <t>NZ_VNUD01000087</t>
  </si>
  <si>
    <t>NZ_VNTH01000149</t>
  </si>
  <si>
    <t>NZ_VNTF01000621</t>
  </si>
  <si>
    <t>NZ_VNSV01000104</t>
  </si>
  <si>
    <t>NZ_VNSS01000052</t>
  </si>
  <si>
    <t>NZ_VNSN01000076</t>
  </si>
  <si>
    <t>NZ_VNRM01000095</t>
  </si>
  <si>
    <t>NZ_VNRB01000061</t>
  </si>
  <si>
    <t>NZ_VNMZ01000108</t>
  </si>
  <si>
    <t>NZ_JADZLY010000057</t>
  </si>
  <si>
    <t>NZ_CP103554</t>
  </si>
  <si>
    <t>NZ_JAPCZC010000054</t>
  </si>
  <si>
    <t>NZ_JARANI010000040</t>
  </si>
  <si>
    <t>NZ_JARANJ010000043</t>
  </si>
  <si>
    <t>NZ_JARTPZ020000001</t>
  </si>
  <si>
    <t>NZ_JAUCIS010000281</t>
  </si>
  <si>
    <t>NZ_JAUCIR010000175</t>
  </si>
  <si>
    <t>NZ_JAUCIU010000171</t>
  </si>
  <si>
    <t>NZ_JAUCIW010000272</t>
  </si>
  <si>
    <t>NZ_JAUCIV010000216</t>
  </si>
  <si>
    <t>NZ_JAUCIX010000136</t>
  </si>
  <si>
    <t>NZ_JAUCIY010000148</t>
  </si>
  <si>
    <t>NZ_JAUCIZ010000277</t>
  </si>
  <si>
    <t>NZ_JAUCJB010000177</t>
  </si>
  <si>
    <t>NZ_JAUCJA010000186</t>
  </si>
  <si>
    <t>NZ_JAUCJD010000201</t>
  </si>
  <si>
    <t>NZ_JAUCJE010000212</t>
  </si>
  <si>
    <t>NZ_JAUCJH010000236</t>
  </si>
  <si>
    <t>NZ_JAUCJC010000203</t>
  </si>
  <si>
    <t>NZ_JAUCJF010000190</t>
  </si>
  <si>
    <t>NZ_JAUCJG010000190</t>
  </si>
  <si>
    <t>NZ_JAUCJJ010000186</t>
  </si>
  <si>
    <t>NZ_JAUCJI010000196</t>
  </si>
  <si>
    <t>NZ_JAUCJK010000145</t>
  </si>
  <si>
    <t>NZ_JAUCJO010000173</t>
  </si>
  <si>
    <t>NZ_JAUCJL010000290</t>
  </si>
  <si>
    <t>NZ_JAUCJM010000165</t>
  </si>
  <si>
    <t>NZ_JAUCJN010000257</t>
  </si>
  <si>
    <t>NZ_JAUCJP010000245</t>
  </si>
  <si>
    <t>NZ_JAUCHL010000242</t>
  </si>
  <si>
    <t>NZ_JAWDFJ010000131</t>
  </si>
  <si>
    <t>NZ_JAXABL010000063</t>
  </si>
  <si>
    <t>NZ_JATACL010000067</t>
  </si>
  <si>
    <t>NZ_JBBWWG010000124</t>
  </si>
  <si>
    <t>NZ_JAYDVS010000067</t>
  </si>
  <si>
    <t>NZ_JAYDVX010000043</t>
  </si>
  <si>
    <t>NZ_JBHKAI010000028</t>
  </si>
  <si>
    <t>NZ_CABGHA010000012</t>
  </si>
  <si>
    <t>NZ_CABGHB010000037</t>
  </si>
  <si>
    <t>NZ_CABGKN010000073</t>
  </si>
  <si>
    <t>NZ_CABGOT010000048</t>
  </si>
  <si>
    <t>NZ_CABGYM010000039</t>
  </si>
  <si>
    <t>NZ_CABGZJ010000009</t>
  </si>
  <si>
    <t>v3-v4</t>
  </si>
  <si>
    <t>v3-v4_follow</t>
  </si>
  <si>
    <t>sample_name_follow</t>
  </si>
  <si>
    <t>NZ/NC ID</t>
  </si>
  <si>
    <t>GCF ID</t>
  </si>
  <si>
    <t>GCF_000724525.1</t>
  </si>
  <si>
    <t>GCF_004102625.1</t>
  </si>
  <si>
    <t>GCF_964188465.1</t>
  </si>
  <si>
    <t>GCF_021228695.1</t>
  </si>
  <si>
    <t>GCF_029202365.1</t>
  </si>
  <si>
    <t>GCF_036441055.1</t>
  </si>
  <si>
    <t>GCF_902158605.1</t>
  </si>
  <si>
    <t>GCF_902158625.1</t>
  </si>
  <si>
    <t>GCF_003261575.2</t>
  </si>
  <si>
    <t>GCF_026735415.2</t>
  </si>
  <si>
    <t>GCF_038737695.1</t>
  </si>
  <si>
    <t>GCF_900451255.1</t>
  </si>
  <si>
    <t>GCF_900478285.1</t>
  </si>
  <si>
    <t>GCF_001594375.1</t>
  </si>
  <si>
    <t>GCF_902162595.1</t>
  </si>
  <si>
    <t>GCF_013730235.1</t>
  </si>
  <si>
    <t>GCF_013735435.1</t>
  </si>
  <si>
    <t>GCF_020117835.1</t>
  </si>
  <si>
    <t>GCF_020118015.1</t>
  </si>
  <si>
    <t>GCF_020118875.1</t>
  </si>
  <si>
    <t>GCF_020479545.1</t>
  </si>
  <si>
    <t>GCF_029836835.1</t>
  </si>
  <si>
    <t>GCF_031316335.1</t>
  </si>
  <si>
    <t>GCF_902162835.1</t>
  </si>
  <si>
    <t>GCF_008120465.1</t>
  </si>
  <si>
    <t>GCF_013624225.1</t>
  </si>
  <si>
    <t>GCF_013744615.1</t>
  </si>
  <si>
    <t>GCF_014103875.1</t>
  </si>
  <si>
    <t>GCF_014104195.1</t>
  </si>
  <si>
    <t>GCF_016656825.1</t>
  </si>
  <si>
    <t>GCF_019913035.1</t>
  </si>
  <si>
    <t>GCF_020117115.1</t>
  </si>
  <si>
    <t>GCF_020117755.1</t>
  </si>
  <si>
    <t>GCF_020117915.1</t>
  </si>
  <si>
    <t>GCF_020117975.1</t>
  </si>
  <si>
    <t>GCF_020118395.1</t>
  </si>
  <si>
    <t>GCF_020118435.1</t>
  </si>
  <si>
    <t>GCF_020120615.1</t>
  </si>
  <si>
    <t>GCF_026223915.1</t>
  </si>
  <si>
    <t>GCF_026223935.1</t>
  </si>
  <si>
    <t>GCF_028622675.1</t>
  </si>
  <si>
    <t>GCF_028748965.1</t>
  </si>
  <si>
    <t>GCF_028802575.1</t>
  </si>
  <si>
    <t>GCF_029840205.1</t>
  </si>
  <si>
    <t>GCF_030358075.1</t>
  </si>
  <si>
    <t>GCF_030359985.1</t>
  </si>
  <si>
    <t>GCF_030360065.1</t>
  </si>
  <si>
    <t>GCF_030360115.1</t>
  </si>
  <si>
    <t>GCF_030360165.1</t>
  </si>
  <si>
    <t>GCF_036287845.1</t>
  </si>
  <si>
    <t>GCF_901542455.1</t>
  </si>
  <si>
    <t>GCF_902159585.1</t>
  </si>
  <si>
    <t>GCF_902160675.1</t>
  </si>
  <si>
    <t>GCF_902162915.1</t>
  </si>
  <si>
    <t>GCF_902164185.1</t>
  </si>
  <si>
    <t>GCF_902166185.1</t>
  </si>
  <si>
    <t>GCF_902166675.1</t>
  </si>
  <si>
    <t>GCF_008120915.1</t>
  </si>
  <si>
    <t>GCF_020117635.1</t>
  </si>
  <si>
    <t>GCF_902161285.1</t>
  </si>
  <si>
    <t>GCF_902164155.1</t>
  </si>
  <si>
    <t>GCF_902166735.1</t>
  </si>
  <si>
    <t>GCF_000247855.1</t>
  </si>
  <si>
    <t>GCF_900451235.1</t>
  </si>
  <si>
    <t>GCF_000247875.1</t>
  </si>
  <si>
    <t>GCF_000492955.1</t>
  </si>
  <si>
    <t>GCF_000527235.1</t>
  </si>
  <si>
    <t>GCF_002508265.1</t>
  </si>
  <si>
    <t>GCF_002588345.1</t>
  </si>
  <si>
    <t>GCF_002984395.1</t>
  </si>
  <si>
    <t>GCF_003073975.1</t>
  </si>
  <si>
    <t>GCF_004005605.1</t>
  </si>
  <si>
    <t>GCF_004785705.1</t>
  </si>
  <si>
    <t>GCF_008082015.1</t>
  </si>
  <si>
    <t>GCF_015679305.1</t>
  </si>
  <si>
    <t>GCF_015721295.1</t>
  </si>
  <si>
    <t>GCF_015721385.1</t>
  </si>
  <si>
    <t>GCF_015721655.1</t>
  </si>
  <si>
    <t>GCF_015721705.1</t>
  </si>
  <si>
    <t>GCF_015721725.1</t>
  </si>
  <si>
    <t>GCF_016636025.1</t>
  </si>
  <si>
    <t>GCF_016636045.1</t>
  </si>
  <si>
    <t>GCF_016636105.1</t>
  </si>
  <si>
    <t>GCF_016636135.1</t>
  </si>
  <si>
    <t>GCF_016903415.1</t>
  </si>
  <si>
    <t>GCF_017310465.1</t>
  </si>
  <si>
    <t>GCF_017968865.1</t>
  </si>
  <si>
    <t>GCF_018441525.1</t>
  </si>
  <si>
    <t>GCF_018443185.1</t>
  </si>
  <si>
    <t>GCF_018443495.1</t>
  </si>
  <si>
    <t>GCF_018443665.1</t>
  </si>
  <si>
    <t>GCF_018443705.1</t>
  </si>
  <si>
    <t>GCF_018443785.1</t>
  </si>
  <si>
    <t>GCF_018443915.1</t>
  </si>
  <si>
    <t>GCF_018443995.1</t>
  </si>
  <si>
    <t>GCF_018444055.1</t>
  </si>
  <si>
    <t>GCF_018444115.1</t>
  </si>
  <si>
    <t>GCF_018444465.1</t>
  </si>
  <si>
    <t>GCF_020116575.1</t>
  </si>
  <si>
    <t>GCF_020116585.1</t>
  </si>
  <si>
    <t>GCF_020116615.1</t>
  </si>
  <si>
    <t>GCF_020117455.1</t>
  </si>
  <si>
    <t>GCF_020118135.1</t>
  </si>
  <si>
    <t>GCF_020118195.1</t>
  </si>
  <si>
    <t>GCF_020118215.1</t>
  </si>
  <si>
    <t>GCF_020118785.1</t>
  </si>
  <si>
    <t>GCF_020120515.1</t>
  </si>
  <si>
    <t>GCF_020120535.1</t>
  </si>
  <si>
    <t>GCF_021228775.1</t>
  </si>
  <si>
    <t>GCF_021264605.1</t>
  </si>
  <si>
    <t>GCF_023572405.1</t>
  </si>
  <si>
    <t>GCF_024918735.1</t>
  </si>
  <si>
    <t>GCF_025732175.1</t>
  </si>
  <si>
    <t>GCF_026223825.1</t>
  </si>
  <si>
    <t>GCF_026224075.1</t>
  </si>
  <si>
    <t>GCF_026224155.1</t>
  </si>
  <si>
    <t>GCF_026224215.1</t>
  </si>
  <si>
    <t>GCF_026224235.1</t>
  </si>
  <si>
    <t>GCF_026224645.1</t>
  </si>
  <si>
    <t>GCF_029226505.1</t>
  </si>
  <si>
    <t>GCF_029837515.1</t>
  </si>
  <si>
    <t>GCF_030506015.1</t>
  </si>
  <si>
    <t>GCF_030658935.1</t>
  </si>
  <si>
    <t>GCF_033860475.1</t>
  </si>
  <si>
    <t>GCF_033864495.1</t>
  </si>
  <si>
    <t>GCF_036016545.1</t>
  </si>
  <si>
    <t>GCF_036016635.1</t>
  </si>
  <si>
    <t>GCF_036016645.1</t>
  </si>
  <si>
    <t>GCF_040137435.1</t>
  </si>
  <si>
    <t>GCF_040138515.1</t>
  </si>
  <si>
    <t>GCF_040138595.1</t>
  </si>
  <si>
    <t>GCF_040138605.1</t>
  </si>
  <si>
    <t>GCF_040138705.1</t>
  </si>
  <si>
    <t>GCF_040561445.1</t>
  </si>
  <si>
    <t>GCF_900083585.1</t>
  </si>
  <si>
    <t>GCF_900083615.1</t>
  </si>
  <si>
    <t>GCF_900083655.1</t>
  </si>
  <si>
    <t>GCF_900083705.1</t>
  </si>
  <si>
    <t>GCF_900083725.1</t>
  </si>
  <si>
    <t>GCF_900083765.1</t>
  </si>
  <si>
    <t>GCF_900083785.1</t>
  </si>
  <si>
    <t>GCF_900083815.1</t>
  </si>
  <si>
    <t>GCF_900083855.1</t>
  </si>
  <si>
    <t>GCF_900083875.1</t>
  </si>
  <si>
    <t>GCF_900083905.1</t>
  </si>
  <si>
    <t>GCF_900083945.1</t>
  </si>
  <si>
    <t>GCF_900083965.1</t>
  </si>
  <si>
    <t>GCF_900083985.1</t>
  </si>
  <si>
    <t>GCF_900083995.1</t>
  </si>
  <si>
    <t>GCF_900084015.1</t>
  </si>
  <si>
    <t>GCF_900451165.1</t>
  </si>
  <si>
    <t>GCF_900635105.1</t>
  </si>
  <si>
    <t>GCF_901212425.1</t>
  </si>
  <si>
    <t>GCF_902159785.1</t>
  </si>
  <si>
    <t>GCF_902163545.1</t>
  </si>
  <si>
    <t>GCF_904863345.1</t>
  </si>
  <si>
    <t>GCF_905232115.1</t>
  </si>
  <si>
    <t>GCF_905232115.2</t>
  </si>
  <si>
    <t>GCF_905329555.1</t>
  </si>
  <si>
    <t>GCF_905329555.2</t>
  </si>
  <si>
    <t>GCF_905330835.1</t>
  </si>
  <si>
    <t>GCF_905330835.2</t>
  </si>
  <si>
    <t>GCF_905330865.1</t>
  </si>
  <si>
    <t>GCF_905330865.2</t>
  </si>
  <si>
    <t>GCF_905331245.1</t>
  </si>
  <si>
    <t>GCF_905331245.2</t>
  </si>
  <si>
    <t>GCF_905331355.1</t>
  </si>
  <si>
    <t>GCF_905331355.2</t>
  </si>
  <si>
    <t>GCF_905338025.1</t>
  </si>
  <si>
    <t>GCF_905338025.2</t>
  </si>
  <si>
    <t>GCF_922832405.1</t>
  </si>
  <si>
    <t>GCF_021228715.1</t>
  </si>
  <si>
    <t>GCF_021228655.1</t>
  </si>
  <si>
    <t>GCF_000269585.1</t>
  </si>
  <si>
    <t>GCF_000492815.1</t>
  </si>
  <si>
    <t>GCF_000507385.1</t>
  </si>
  <si>
    <t>GCF_000607265.1</t>
  </si>
  <si>
    <t>GCF_001022115.1</t>
  </si>
  <si>
    <t>GCF_001022295.1</t>
  </si>
  <si>
    <t>GCF_001030775.1</t>
  </si>
  <si>
    <t>GCF_001053715.1</t>
  </si>
  <si>
    <t>GCF_001054575.1</t>
  </si>
  <si>
    <t>GCF_001054935.1</t>
  </si>
  <si>
    <t>GCF_001055635.1</t>
  </si>
  <si>
    <t>GCF_001057405.1</t>
  </si>
  <si>
    <t>GCF_001063775.1</t>
  </si>
  <si>
    <t>GCF_001065715.1</t>
  </si>
  <si>
    <t>GCF_001078235.1</t>
  </si>
  <si>
    <t>GCF_001078255.1</t>
  </si>
  <si>
    <t>GCF_001870185.1</t>
  </si>
  <si>
    <t>GCF_002853195.1</t>
  </si>
  <si>
    <t>GCF_002853215.1</t>
  </si>
  <si>
    <t>GCF_003812925.1</t>
  </si>
  <si>
    <t>GCF_003991285.1</t>
  </si>
  <si>
    <t>GCF_008082295.1</t>
  </si>
  <si>
    <t>GCF_009648435.1</t>
  </si>
  <si>
    <t>GCF_010590025.1</t>
  </si>
  <si>
    <t>GCF_010590325.1</t>
  </si>
  <si>
    <t>GCF_010598865.1</t>
  </si>
  <si>
    <t>GCF_012395905.1</t>
  </si>
  <si>
    <t>GCF_013750595.1</t>
  </si>
  <si>
    <t>GCF_013826985.1</t>
  </si>
  <si>
    <t>GCF_014103895.1</t>
  </si>
  <si>
    <t>GCF_015265825.1</t>
  </si>
  <si>
    <t>GCF_015265865.1</t>
  </si>
  <si>
    <t>GCF_015551825.1</t>
  </si>
  <si>
    <t>GCF_015554545.1</t>
  </si>
  <si>
    <t>GCF_015559095.1</t>
  </si>
  <si>
    <t>GCF_015721195.1</t>
  </si>
  <si>
    <t>GCF_015721265.1</t>
  </si>
  <si>
    <t>GCF_015721345.1</t>
  </si>
  <si>
    <t>GCF_015721405.1</t>
  </si>
  <si>
    <t>GCF_015721495.1</t>
  </si>
  <si>
    <t>GCF_015721555.1</t>
  </si>
  <si>
    <t>GCF_015721755.1</t>
  </si>
  <si>
    <t>GCF_016529765.1</t>
  </si>
  <si>
    <t>GCF_016636055.1</t>
  </si>
  <si>
    <t>GCF_016636085.1</t>
  </si>
  <si>
    <t>GCF_016636165.1</t>
  </si>
  <si>
    <t>GCF_016734995.1</t>
  </si>
  <si>
    <t>GCF_016773035.1</t>
  </si>
  <si>
    <t>GCF_016773175.1</t>
  </si>
  <si>
    <t>GCF_016774035.1</t>
  </si>
  <si>
    <t>GCF_016774075.1</t>
  </si>
  <si>
    <t>GCF_016774315.1</t>
  </si>
  <si>
    <t>GCF_016903715.1</t>
  </si>
  <si>
    <t>GCF_016903975.1</t>
  </si>
  <si>
    <t>GCF_016904515.1</t>
  </si>
  <si>
    <t>GCF_016918825.1</t>
  </si>
  <si>
    <t>GCF_017974245.1</t>
  </si>
  <si>
    <t>GCF_018138905.1</t>
  </si>
  <si>
    <t>GCF_019677525.1</t>
  </si>
  <si>
    <t>GCF_019771925.1</t>
  </si>
  <si>
    <t>GCF_020115535.1</t>
  </si>
  <si>
    <t>GCF_020116275.1</t>
  </si>
  <si>
    <t>GCF_020116375.1</t>
  </si>
  <si>
    <t>GCF_020116385.1</t>
  </si>
  <si>
    <t>GCF_020116545.1</t>
  </si>
  <si>
    <t>GCF_020116835.1</t>
  </si>
  <si>
    <t>GCF_020116855.1</t>
  </si>
  <si>
    <t>GCF_020116885.1</t>
  </si>
  <si>
    <t>GCF_020116915.1</t>
  </si>
  <si>
    <t>GCF_020116975.1</t>
  </si>
  <si>
    <t>GCF_020117035.1</t>
  </si>
  <si>
    <t>GCF_020117225.1</t>
  </si>
  <si>
    <t>GCF_020117275.1</t>
  </si>
  <si>
    <t>GCF_020117355.1</t>
  </si>
  <si>
    <t>GCF_020118275.1</t>
  </si>
  <si>
    <t>GCF_020118315.1</t>
  </si>
  <si>
    <t>GCF_020118355.1</t>
  </si>
  <si>
    <t>GCF_020118595.1</t>
  </si>
  <si>
    <t>GCF_020118775.1</t>
  </si>
  <si>
    <t>GCF_020119115.1</t>
  </si>
  <si>
    <t>GCF_020119125.1</t>
  </si>
  <si>
    <t>GCF_021373355.1</t>
  </si>
  <si>
    <t>GCF_021398915.1</t>
  </si>
  <si>
    <t>GCF_022605305.1</t>
  </si>
  <si>
    <t>GCF_022685985.1</t>
  </si>
  <si>
    <t>GCF_025579125.1</t>
  </si>
  <si>
    <t>GCF_025676565.1</t>
  </si>
  <si>
    <t>GCF_025770255.1</t>
  </si>
  <si>
    <t>GCF_025950225.1</t>
  </si>
  <si>
    <t>GCF_026223815.1</t>
  </si>
  <si>
    <t>GCF_026223895.1</t>
  </si>
  <si>
    <t>GCF_026224135.1</t>
  </si>
  <si>
    <t>GCF_026224195.1</t>
  </si>
  <si>
    <t>GCF_026224245.1</t>
  </si>
  <si>
    <t>GCF_026224275.1</t>
  </si>
  <si>
    <t>GCF_026224285.1</t>
  </si>
  <si>
    <t>GCF_026224335.1</t>
  </si>
  <si>
    <t>GCF_026224475.1</t>
  </si>
  <si>
    <t>GCF_026224495.1</t>
  </si>
  <si>
    <t>GCF_026224505.1</t>
  </si>
  <si>
    <t>GCF_026224535.1</t>
  </si>
  <si>
    <t>GCF_026224545.1</t>
  </si>
  <si>
    <t>GCF_026224595.1</t>
  </si>
  <si>
    <t>GCF_026702885.1</t>
  </si>
  <si>
    <t>GCF_027627785.1</t>
  </si>
  <si>
    <t>GCF_030183005.2</t>
  </si>
  <si>
    <t>GCF_030343045.2</t>
  </si>
  <si>
    <t>GCF_030343625.2</t>
  </si>
  <si>
    <t>GCF_030344465.1</t>
  </si>
  <si>
    <t>GCF_030344825.2</t>
  </si>
  <si>
    <t>GCF_030506035.1</t>
  </si>
  <si>
    <t>GCF_030544885.1</t>
  </si>
  <si>
    <t>GCF_031800355.1</t>
  </si>
  <si>
    <t>GCF_033865735.1</t>
  </si>
  <si>
    <t>GCF_034506895.1</t>
  </si>
  <si>
    <t>GCF_036687455.1</t>
  </si>
  <si>
    <t>GCF_036908015.1</t>
  </si>
  <si>
    <t>GCF_036911735.1</t>
  </si>
  <si>
    <t>GCF_038149365.1</t>
  </si>
  <si>
    <t>GCF_038149585.1</t>
  </si>
  <si>
    <t>GCF_039571445.1</t>
  </si>
  <si>
    <t>GCF_039605015.1</t>
  </si>
  <si>
    <t>GCF_040097165.1</t>
  </si>
  <si>
    <t>GCF_040267715.1</t>
  </si>
  <si>
    <t>GCF_040561235.1</t>
  </si>
  <si>
    <t>GCF_040564465.1</t>
  </si>
  <si>
    <t>GCF_040565235.1</t>
  </si>
  <si>
    <t>GCF_040566915.1</t>
  </si>
  <si>
    <t>GCF_041699465.1</t>
  </si>
  <si>
    <t>GCF_042137955.1</t>
  </si>
  <si>
    <t>GCF_900083625.1</t>
  </si>
  <si>
    <t>GCF_900083645.1</t>
  </si>
  <si>
    <t>GCF_900083675.1</t>
  </si>
  <si>
    <t>GCF_900083715.1</t>
  </si>
  <si>
    <t>GCF_900083735.1</t>
  </si>
  <si>
    <t>GCF_900083745.1</t>
  </si>
  <si>
    <t>GCF_900083795.1</t>
  </si>
  <si>
    <t>GCF_900083865.1</t>
  </si>
  <si>
    <t>GCF_900083895.1</t>
  </si>
  <si>
    <t>GCF_900083955.1</t>
  </si>
  <si>
    <t>GCF_900083975.1</t>
  </si>
  <si>
    <t>GCF_900636985.1</t>
  </si>
  <si>
    <t>GCF_902158835.1</t>
  </si>
  <si>
    <t>GCF_902159605.1</t>
  </si>
  <si>
    <t>GCF_902160765.1</t>
  </si>
  <si>
    <t>GCF_902161405.1</t>
  </si>
  <si>
    <t>GCF_902164285.1</t>
  </si>
  <si>
    <t>GCF_902164825.1</t>
  </si>
  <si>
    <t>GCF_902166285.1</t>
  </si>
  <si>
    <t>GCF_905322525.1</t>
  </si>
  <si>
    <t>GCF_905322525.2</t>
  </si>
  <si>
    <t>GCF_905333885.1</t>
  </si>
  <si>
    <t>GCF_905333885.2</t>
  </si>
  <si>
    <t>GCF_922832385.1</t>
  </si>
  <si>
    <t>GCF_964188445.1</t>
  </si>
  <si>
    <t>GCF_964188475.1</t>
  </si>
  <si>
    <t>GCF_964241835.1</t>
  </si>
  <si>
    <t>GCF_900084045.1</t>
  </si>
  <si>
    <t>GCF_026223635.2</t>
  </si>
  <si>
    <t>GCF_016618215.1</t>
  </si>
  <si>
    <t>GCF_019334465.1</t>
  </si>
  <si>
    <t>GCF_902162725.1</t>
  </si>
  <si>
    <t>GCF_021228735.1</t>
  </si>
  <si>
    <t>GCF_025665355.1</t>
  </si>
  <si>
    <t>GCF_902158555.1</t>
  </si>
  <si>
    <t>GCF_902162565.1</t>
  </si>
  <si>
    <t>GCF_040838935.1</t>
  </si>
  <si>
    <t>GCF_000247835.1</t>
  </si>
  <si>
    <t>GCF_902158595.1</t>
  </si>
  <si>
    <t>GCF_013707575.1</t>
  </si>
  <si>
    <t>GCF_020117615.1</t>
  </si>
  <si>
    <t>GCF_032677365.1</t>
  </si>
  <si>
    <t>GCF_902159665.1</t>
  </si>
  <si>
    <t>GCF_902160225.1</t>
  </si>
  <si>
    <t>GCF_015139575.1</t>
  </si>
  <si>
    <t>GCF_002119875.1</t>
  </si>
  <si>
    <t>GCF_017798285.1</t>
  </si>
  <si>
    <t>GCF_019803065.1</t>
  </si>
  <si>
    <t>GCF_026008475.1</t>
  </si>
  <si>
    <t>GCF_000567705.1</t>
  </si>
  <si>
    <t>GCF_000633235.1</t>
  </si>
  <si>
    <t>GCF_000735215.1</t>
  </si>
  <si>
    <t>GCF_000783895.1</t>
  </si>
  <si>
    <t>GCF_000783895.2</t>
  </si>
  <si>
    <t>GCF_001030755.1</t>
  </si>
  <si>
    <t>GCF_001038305.1</t>
  </si>
  <si>
    <t>GCF_001053875.1</t>
  </si>
  <si>
    <t>GCF_001056405.1</t>
  </si>
  <si>
    <t>GCF_001056445.1</t>
  </si>
  <si>
    <t>GCF_001077175.1</t>
  </si>
  <si>
    <t>GCF_001938605.1</t>
  </si>
  <si>
    <t>GCF_001945455.1</t>
  </si>
  <si>
    <t>GCF_002265195.1</t>
  </si>
  <si>
    <t>GCF_002852935.1</t>
  </si>
  <si>
    <t>GCF_002887165.1</t>
  </si>
  <si>
    <t>GCF_002887605.1</t>
  </si>
  <si>
    <t>GCF_002918665.1</t>
  </si>
  <si>
    <t>GCF_002925905.1</t>
  </si>
  <si>
    <t>GCF_003074075.1</t>
  </si>
  <si>
    <t>GCF_003261555.1</t>
  </si>
  <si>
    <t>GCF_003402095.1</t>
  </si>
  <si>
    <t>GCF_003693455.1</t>
  </si>
  <si>
    <t>GCF_004024205.1</t>
  </si>
  <si>
    <t>GCF_004024445.1</t>
  </si>
  <si>
    <t>GCF_004104525.2</t>
  </si>
  <si>
    <t>GCF_004156315.1</t>
  </si>
  <si>
    <t>GCF_007106885.1</t>
  </si>
  <si>
    <t>GCF_008120305.1</t>
  </si>
  <si>
    <t>GCF_008120425.1</t>
  </si>
  <si>
    <t>GCF_008364425.1</t>
  </si>
  <si>
    <t>GCF_008364425.2</t>
  </si>
  <si>
    <t>GCF_008693565.1</t>
  </si>
  <si>
    <t>GCF_009173485.1</t>
  </si>
  <si>
    <t>GCF_009825595.1</t>
  </si>
  <si>
    <t>GCF_009930855.1</t>
  </si>
  <si>
    <t>GCF_010093005.1</t>
  </si>
  <si>
    <t>GCF_010590665.1</t>
  </si>
  <si>
    <t>GCF_013266825.1</t>
  </si>
  <si>
    <t>GCF_013392155.1</t>
  </si>
  <si>
    <t>GCF_013590775.1</t>
  </si>
  <si>
    <t>GCF_013606065.1</t>
  </si>
  <si>
    <t>GCF_013608545.1</t>
  </si>
  <si>
    <t>GCF_013610655.1</t>
  </si>
  <si>
    <t>GCF_013624375.1</t>
  </si>
  <si>
    <t>GCF_013635015.1</t>
  </si>
  <si>
    <t>GCF_013636415.1</t>
  </si>
  <si>
    <t>GCF_013732655.1</t>
  </si>
  <si>
    <t>GCF_013734595.1</t>
  </si>
  <si>
    <t>GCF_013926025.1</t>
  </si>
  <si>
    <t>GCF_013926505.1</t>
  </si>
  <si>
    <t>GCF_014050515.1</t>
  </si>
  <si>
    <t>GCF_014050515.2</t>
  </si>
  <si>
    <t>GCF_014050535.1</t>
  </si>
  <si>
    <t>GCF_014050555.1</t>
  </si>
  <si>
    <t>GCF_014050555.2</t>
  </si>
  <si>
    <t>GCF_014105195.1</t>
  </si>
  <si>
    <t>GCF_014855615.2</t>
  </si>
  <si>
    <t>GCF_014856335.1</t>
  </si>
  <si>
    <t>GCF_014856345.1</t>
  </si>
  <si>
    <t>GCF_014856365.1</t>
  </si>
  <si>
    <t>GCF_014856375.1</t>
  </si>
  <si>
    <t>GCF_014856385.1</t>
  </si>
  <si>
    <t>GCF_014856435.1</t>
  </si>
  <si>
    <t>GCF_014901955.1</t>
  </si>
  <si>
    <t>GCF_015074825.1</t>
  </si>
  <si>
    <t>GCF_015356395.1</t>
  </si>
  <si>
    <t>GCF_015356405.1</t>
  </si>
  <si>
    <t>GCF_015721285.1</t>
  </si>
  <si>
    <t>GCF_015721325.1</t>
  </si>
  <si>
    <t>GCF_015721425.1</t>
  </si>
  <si>
    <t>GCF_015721435.1</t>
  </si>
  <si>
    <t>GCF_015721485.1</t>
  </si>
  <si>
    <t>GCF_015721545.1</t>
  </si>
  <si>
    <t>GCF_015721585.1</t>
  </si>
  <si>
    <t>GCF_015721625.1</t>
  </si>
  <si>
    <t>GCF_015721645.1</t>
  </si>
  <si>
    <t>GCF_015721745.1</t>
  </si>
  <si>
    <t>GCF_015773165.1</t>
  </si>
  <si>
    <t>GCF_015999385.1</t>
  </si>
  <si>
    <t>GCF_016652915.1</t>
  </si>
  <si>
    <t>GCF_016652925.1</t>
  </si>
  <si>
    <t>GCF_016653045.1</t>
  </si>
  <si>
    <t>GCF_016653085.1</t>
  </si>
  <si>
    <t>GCF_016679895.1</t>
  </si>
  <si>
    <t>GCF_016734915.1</t>
  </si>
  <si>
    <t>GCF_016734965.1</t>
  </si>
  <si>
    <t>GCF_016772995.1</t>
  </si>
  <si>
    <t>GCF_017114595.1</t>
  </si>
  <si>
    <t>GCF_017639895.1</t>
  </si>
  <si>
    <t>GCF_017815775.1</t>
  </si>
  <si>
    <t>GCF_017863855.1</t>
  </si>
  <si>
    <t>GCF_017863935.1</t>
  </si>
  <si>
    <t>GCF_018092585.1</t>
  </si>
  <si>
    <t>GCF_018092635.1</t>
  </si>
  <si>
    <t>GCF_018138395.1</t>
  </si>
  <si>
    <t>GCF_018138465.1</t>
  </si>
  <si>
    <t>GCF_018138485.1</t>
  </si>
  <si>
    <t>GCF_018139045.1</t>
  </si>
  <si>
    <t>GCF_018140945.1</t>
  </si>
  <si>
    <t>GCF_018422065.1</t>
  </si>
  <si>
    <t>GCF_018422165.1</t>
  </si>
  <si>
    <t>GCF_018438865.1</t>
  </si>
  <si>
    <t>GCF_018439405.1</t>
  </si>
  <si>
    <t>GCF_018440985.1</t>
  </si>
  <si>
    <t>GCF_018442305.1</t>
  </si>
  <si>
    <t>GCF_019378535.1</t>
  </si>
  <si>
    <t>GCF_019378655.1</t>
  </si>
  <si>
    <t>GCF_019378695.1</t>
  </si>
  <si>
    <t>GCF_019426465.1</t>
  </si>
  <si>
    <t>GCF_019428105.1</t>
  </si>
  <si>
    <t>GCF_019677835.1</t>
  </si>
  <si>
    <t>GCF_019678415.1</t>
  </si>
  <si>
    <t>GCF_019679175.1</t>
  </si>
  <si>
    <t>GCF_019730455.1</t>
  </si>
  <si>
    <t>GCF_019730515.1</t>
  </si>
  <si>
    <t>GCF_020115135.1</t>
  </si>
  <si>
    <t>GCF_020115525.1</t>
  </si>
  <si>
    <t>GCF_020115715.1</t>
  </si>
  <si>
    <t>GCF_020116315.1</t>
  </si>
  <si>
    <t>GCF_020116695.1</t>
  </si>
  <si>
    <t>GCF_020116755.1</t>
  </si>
  <si>
    <t>GCF_020116815.1</t>
  </si>
  <si>
    <t>GCF_020116935.1</t>
  </si>
  <si>
    <t>GCF_020117075.1</t>
  </si>
  <si>
    <t>GCF_020117095.1</t>
  </si>
  <si>
    <t>GCF_020117435.1</t>
  </si>
  <si>
    <t>GCF_020117465.1</t>
  </si>
  <si>
    <t>GCF_020117535.1</t>
  </si>
  <si>
    <t>GCF_020117575.1</t>
  </si>
  <si>
    <t>GCF_020117595.1</t>
  </si>
  <si>
    <t>GCF_020117655.1</t>
  </si>
  <si>
    <t>GCF_020117665.1</t>
  </si>
  <si>
    <t>GCF_020117715.1</t>
  </si>
  <si>
    <t>GCF_020117855.1</t>
  </si>
  <si>
    <t>GCF_020117895.1</t>
  </si>
  <si>
    <t>GCF_020117935.1</t>
  </si>
  <si>
    <t>GCF_020117955.1</t>
  </si>
  <si>
    <t>GCF_020117965.1</t>
  </si>
  <si>
    <t>GCF_020118035.1</t>
  </si>
  <si>
    <t>GCF_020118455.1</t>
  </si>
  <si>
    <t>GCF_020118495.1</t>
  </si>
  <si>
    <t>GCF_020118535.1</t>
  </si>
  <si>
    <t>GCF_020118915.1</t>
  </si>
  <si>
    <t>GCF_020118955.1</t>
  </si>
  <si>
    <t>GCF_020119035.1</t>
  </si>
  <si>
    <t>GCF_020119845.1</t>
  </si>
  <si>
    <t>GCF_020119895.1</t>
  </si>
  <si>
    <t>GCF_020120585.1</t>
  </si>
  <si>
    <t>GCF_020120815.1</t>
  </si>
  <si>
    <t>GCF_020120855.1</t>
  </si>
  <si>
    <t>GCF_020121115.1</t>
  </si>
  <si>
    <t>GCF_020121435.1</t>
  </si>
  <si>
    <t>GCF_020479805.1</t>
  </si>
  <si>
    <t>GCF_020695625.1</t>
  </si>
  <si>
    <t>GCF_021228995.1</t>
  </si>
  <si>
    <t>GCF_021391575.1</t>
  </si>
  <si>
    <t>GCF_021440665.1</t>
  </si>
  <si>
    <t>GCF_021460075.1</t>
  </si>
  <si>
    <t>GCF_022359805.1</t>
  </si>
  <si>
    <t>GCF_022501105.1</t>
  </si>
  <si>
    <t>GCF_022539845.1</t>
  </si>
  <si>
    <t>GCF_022543655.1</t>
  </si>
  <si>
    <t>GCF_022543715.1</t>
  </si>
  <si>
    <t>GCF_022543725.1</t>
  </si>
  <si>
    <t>GCF_022543755.1</t>
  </si>
  <si>
    <t>GCF_022559855.1</t>
  </si>
  <si>
    <t>GCF_022569835.1</t>
  </si>
  <si>
    <t>GCF_023093655.1</t>
  </si>
  <si>
    <t>GCF_023093835.1</t>
  </si>
  <si>
    <t>GCF_024224355.1</t>
  </si>
  <si>
    <t>GCF_024225115.1</t>
  </si>
  <si>
    <t>GCF_024396595.1</t>
  </si>
  <si>
    <t>GCF_024752295.1</t>
  </si>
  <si>
    <t>GCF_025263805.1</t>
  </si>
  <si>
    <t>GCF_025960245.1</t>
  </si>
  <si>
    <t>GCF_026008455.1</t>
  </si>
  <si>
    <t>GCF_026155385.1</t>
  </si>
  <si>
    <t>GCF_026162385.1</t>
  </si>
  <si>
    <t>GCF_026223635.1</t>
  </si>
  <si>
    <t>GCF_026223965.1</t>
  </si>
  <si>
    <t>GCF_026223975.1</t>
  </si>
  <si>
    <t>GCF_026224015.1</t>
  </si>
  <si>
    <t>GCF_026224035.1</t>
  </si>
  <si>
    <t>GCF_026224395.1</t>
  </si>
  <si>
    <t>GCF_026224435.1</t>
  </si>
  <si>
    <t>GCF_026224605.1</t>
  </si>
  <si>
    <t>GCF_026224675.1</t>
  </si>
  <si>
    <t>GCF_026224695.1</t>
  </si>
  <si>
    <t>GCF_026619535.1</t>
  </si>
  <si>
    <t>GCF_026703225.1</t>
  </si>
  <si>
    <t>GCF_026967695.1</t>
  </si>
  <si>
    <t>GCF_027577885.1</t>
  </si>
  <si>
    <t>GCF_027584345.1</t>
  </si>
  <si>
    <t>GCF_027595545.1</t>
  </si>
  <si>
    <t>GCF_027945215.1</t>
  </si>
  <si>
    <t>GCF_028736015.1</t>
  </si>
  <si>
    <t>GCF_028768445.1</t>
  </si>
  <si>
    <t>GCF_028802425.1</t>
  </si>
  <si>
    <t>GCF_028802585.1</t>
  </si>
  <si>
    <t>GCF_028802595.1</t>
  </si>
  <si>
    <t>GCF_028802675.1</t>
  </si>
  <si>
    <t>GCF_028802695.1</t>
  </si>
  <si>
    <t>GCF_028802775.1</t>
  </si>
  <si>
    <t>GCF_028807175.1</t>
  </si>
  <si>
    <t>GCF_029002075.1</t>
  </si>
  <si>
    <t>GCF_029002115.1</t>
  </si>
  <si>
    <t>GCF_029002135.1</t>
  </si>
  <si>
    <t>GCF_029027885.1</t>
  </si>
  <si>
    <t>GCF_029718665.1</t>
  </si>
  <si>
    <t>GCF_029718685.1</t>
  </si>
  <si>
    <t>GCF_029836315.1</t>
  </si>
  <si>
    <t>GCF_029836415.1</t>
  </si>
  <si>
    <t>GCF_029836625.1</t>
  </si>
  <si>
    <t>GCF_029837225.1</t>
  </si>
  <si>
    <t>GCF_029837375.1</t>
  </si>
  <si>
    <t>GCF_029839645.1</t>
  </si>
  <si>
    <t>GCF_029840365.1</t>
  </si>
  <si>
    <t>GCF_029840445.1</t>
  </si>
  <si>
    <t>GCF_029841425.1</t>
  </si>
  <si>
    <t>GCF_029841985.1</t>
  </si>
  <si>
    <t>GCF_029842245.1</t>
  </si>
  <si>
    <t>GCF_029844645.1</t>
  </si>
  <si>
    <t>GCF_029960265.1</t>
  </si>
  <si>
    <t>GCF_030185235.1</t>
  </si>
  <si>
    <t>GCF_030185295.1</t>
  </si>
  <si>
    <t>GCF_030248395.1</t>
  </si>
  <si>
    <t>GCF_030283225.1</t>
  </si>
  <si>
    <t>GCF_030283425.1</t>
  </si>
  <si>
    <t>GCF_030283905.1</t>
  </si>
  <si>
    <t>GCF_030286175.1</t>
  </si>
  <si>
    <t>GCF_030291695.1</t>
  </si>
  <si>
    <t>GCF_030294205.1</t>
  </si>
  <si>
    <t>GCF_030294285.1</t>
  </si>
  <si>
    <t>GCF_030294485.1</t>
  </si>
  <si>
    <t>GCF_030342845.1</t>
  </si>
  <si>
    <t>GCF_030343745.1</t>
  </si>
  <si>
    <t>GCF_030343755.1</t>
  </si>
  <si>
    <t>GCF_030358065.1</t>
  </si>
  <si>
    <t>GCF_030490325.1</t>
  </si>
  <si>
    <t>GCF_030490345.1</t>
  </si>
  <si>
    <t>GCF_030717465.1</t>
  </si>
  <si>
    <t>GCF_030850045.1</t>
  </si>
  <si>
    <t>GCF_030913565.1</t>
  </si>
  <si>
    <t>GCF_031799575.1</t>
  </si>
  <si>
    <t>GCF_031800155.1</t>
  </si>
  <si>
    <t>GCF_032671165.1</t>
  </si>
  <si>
    <t>GCF_032677145.1</t>
  </si>
  <si>
    <t>GCF_032677205.1</t>
  </si>
  <si>
    <t>GCF_032742175.1</t>
  </si>
  <si>
    <t>GCF_033031495.1</t>
  </si>
  <si>
    <t>GCF_033031515.1</t>
  </si>
  <si>
    <t>GCF_033031585.1</t>
  </si>
  <si>
    <t>GCF_033099835.1</t>
  </si>
  <si>
    <t>GCF_033447165.1</t>
  </si>
  <si>
    <t>GCF_033447175.1</t>
  </si>
  <si>
    <t>GCF_034427635.1</t>
  </si>
  <si>
    <t>GCF_035787195.1</t>
  </si>
  <si>
    <t>GCF_036324245.1</t>
  </si>
  <si>
    <t>GCF_036911815.1</t>
  </si>
  <si>
    <t>GCF_037002785.1</t>
  </si>
  <si>
    <t>GCF_037030755.1</t>
  </si>
  <si>
    <t>GCF_037081885.1</t>
  </si>
  <si>
    <t>GCF_037081955.1</t>
  </si>
  <si>
    <t>GCF_037153215.1</t>
  </si>
  <si>
    <t>GCF_038185285.1</t>
  </si>
  <si>
    <t>GCF_038185295.1</t>
  </si>
  <si>
    <t>GCF_038185335.1</t>
  </si>
  <si>
    <t>GCF_038185545.1</t>
  </si>
  <si>
    <t>GCF_038737825.1</t>
  </si>
  <si>
    <t>GCF_038737875.1</t>
  </si>
  <si>
    <t>GCF_038737905.1</t>
  </si>
  <si>
    <t>GCF_038737965.1</t>
  </si>
  <si>
    <t>GCF_038738055.1</t>
  </si>
  <si>
    <t>GCF_039571305.1</t>
  </si>
  <si>
    <t>GCF_039571385.1</t>
  </si>
  <si>
    <t>GCF_039571405.1</t>
  </si>
  <si>
    <t>GCF_039571425.1</t>
  </si>
  <si>
    <t>GCF_040137155.1</t>
  </si>
  <si>
    <t>GCF_040138355.1</t>
  </si>
  <si>
    <t>GCF_040139705.1</t>
  </si>
  <si>
    <t>GCF_040270285.1</t>
  </si>
  <si>
    <t>GCF_040563745.1</t>
  </si>
  <si>
    <t>GCF_040565895.1</t>
  </si>
  <si>
    <t>GCF_040566355.1</t>
  </si>
  <si>
    <t>GCF_040571345.1</t>
  </si>
  <si>
    <t>GCF_040794845.1</t>
  </si>
  <si>
    <t>GCF_041003725.1</t>
  </si>
  <si>
    <t>GCF_041003735.1</t>
  </si>
  <si>
    <t>GCF_041226105.1</t>
  </si>
  <si>
    <t>GCF_041282745.1</t>
  </si>
  <si>
    <t>GCF_041283355.1</t>
  </si>
  <si>
    <t>GCF_041283395.1</t>
  </si>
  <si>
    <t>GCF_041283405.1</t>
  </si>
  <si>
    <t>GCF_041283475.1</t>
  </si>
  <si>
    <t>GCF_041283485.1</t>
  </si>
  <si>
    <t>GCF_042137965.1</t>
  </si>
  <si>
    <t>GCF_900083565.1</t>
  </si>
  <si>
    <t>GCF_900083605.1</t>
  </si>
  <si>
    <t>GCF_900083635.1</t>
  </si>
  <si>
    <t>GCF_900083885.1</t>
  </si>
  <si>
    <t>GCF_900083915.1</t>
  </si>
  <si>
    <t>GCF_900084035.1</t>
  </si>
  <si>
    <t>GCF_900200035.1</t>
  </si>
  <si>
    <t>GCF_900407165.1</t>
  </si>
  <si>
    <t>GCF_901553745.1</t>
  </si>
  <si>
    <t>GCF_901556995.1</t>
  </si>
  <si>
    <t>GCF_901563825.1</t>
  </si>
  <si>
    <t>GCF_901563895.1</t>
  </si>
  <si>
    <t>GCF_902158545.1</t>
  </si>
  <si>
    <t>GCF_902158575.1</t>
  </si>
  <si>
    <t>GCF_902158635.1</t>
  </si>
  <si>
    <t>GCF_902158645.1</t>
  </si>
  <si>
    <t>GCF_902158665.1</t>
  </si>
  <si>
    <t>GCF_902158685.1</t>
  </si>
  <si>
    <t>GCF_902158695.1</t>
  </si>
  <si>
    <t>GCF_902158725.1</t>
  </si>
  <si>
    <t>GCF_902158915.1</t>
  </si>
  <si>
    <t>GCF_902159075.1</t>
  </si>
  <si>
    <t>GCF_902159485.1</t>
  </si>
  <si>
    <t>GCF_902159515.1</t>
  </si>
  <si>
    <t>GCF_902159595.1</t>
  </si>
  <si>
    <t>GCF_902159625.1</t>
  </si>
  <si>
    <t>GCF_902159715.1</t>
  </si>
  <si>
    <t>GCF_902159745.1</t>
  </si>
  <si>
    <t>GCF_902159765.1</t>
  </si>
  <si>
    <t>GCF_902159775.1</t>
  </si>
  <si>
    <t>GCF_902159795.1</t>
  </si>
  <si>
    <t>GCF_902159805.1</t>
  </si>
  <si>
    <t>GCF_902159815.1</t>
  </si>
  <si>
    <t>GCF_902159865.1</t>
  </si>
  <si>
    <t>GCF_902159905.1</t>
  </si>
  <si>
    <t>GCF_902160265.1</t>
  </si>
  <si>
    <t>GCF_902160275.1</t>
  </si>
  <si>
    <t>GCF_902160335.1</t>
  </si>
  <si>
    <t>GCF_902160345.1</t>
  </si>
  <si>
    <t>GCF_902160355.1</t>
  </si>
  <si>
    <t>GCF_902160365.1</t>
  </si>
  <si>
    <t>GCF_902160515.1</t>
  </si>
  <si>
    <t>GCF_902160585.1</t>
  </si>
  <si>
    <t>GCF_902160755.1</t>
  </si>
  <si>
    <t>GCF_902161625.1</t>
  </si>
  <si>
    <t>GCF_902162255.1</t>
  </si>
  <si>
    <t>GCF_902162375.1</t>
  </si>
  <si>
    <t>GCF_902162385.1</t>
  </si>
  <si>
    <t>GCF_902162395.1</t>
  </si>
  <si>
    <t>GCF_902162445.1</t>
  </si>
  <si>
    <t>GCF_902162475.1</t>
  </si>
  <si>
    <t>GCF_902162505.1</t>
  </si>
  <si>
    <t>GCF_902162695.1</t>
  </si>
  <si>
    <t>GCF_902162745.1</t>
  </si>
  <si>
    <t>GCF_902162775.1</t>
  </si>
  <si>
    <t>GCF_902163185.1</t>
  </si>
  <si>
    <t>GCF_902163395.1</t>
  </si>
  <si>
    <t>GCF_902164065.1</t>
  </si>
  <si>
    <t>GCF_902164365.1</t>
  </si>
  <si>
    <t>GCF_902164605.1</t>
  </si>
  <si>
    <t>GCF_902164635.1</t>
  </si>
  <si>
    <t>GCF_902164675.1</t>
  </si>
  <si>
    <t>GCF_902164895.1</t>
  </si>
  <si>
    <t>GCF_902164965.1</t>
  </si>
  <si>
    <t>GCF_902164975.1</t>
  </si>
  <si>
    <t>GCF_902165435.1</t>
  </si>
  <si>
    <t>GCF_902165565.1</t>
  </si>
  <si>
    <t>GCF_902165685.1</t>
  </si>
  <si>
    <t>GCF_902166145.1</t>
  </si>
  <si>
    <t>GCF_902166295.1</t>
  </si>
  <si>
    <t>GCF_902166305.1</t>
  </si>
  <si>
    <t>GCF_902166425.1</t>
  </si>
  <si>
    <t>GCF_902166545.1</t>
  </si>
  <si>
    <t>GCF_902166585.1</t>
  </si>
  <si>
    <t>GCF_902166625.1</t>
  </si>
  <si>
    <t>GCF_902166795.1</t>
  </si>
  <si>
    <t>GCF_902386125.1</t>
  </si>
  <si>
    <t>GCF_902754085.1</t>
  </si>
  <si>
    <t>GCF_922826575.1</t>
  </si>
  <si>
    <t>GCF_922831305.1</t>
  </si>
  <si>
    <t>GCF_922832915.1</t>
  </si>
  <si>
    <t>GCF_964188435.1</t>
  </si>
  <si>
    <t>GCF_964188455.1</t>
  </si>
  <si>
    <t>GCF_964188485.1</t>
  </si>
  <si>
    <t>GCF_964188495.1</t>
  </si>
  <si>
    <t>GCF_964188505.1</t>
  </si>
  <si>
    <t>GCF_003590255.1</t>
  </si>
  <si>
    <t>GCF_024499915.1</t>
  </si>
  <si>
    <t>GCF_001006545.1</t>
  </si>
  <si>
    <t>GCF_001051455.1</t>
  </si>
  <si>
    <t>GCF_008120085.1</t>
  </si>
  <si>
    <t>GCF_902158715.1</t>
  </si>
  <si>
    <t>GCF_002856965.1</t>
  </si>
  <si>
    <t>GCF_019428145.1</t>
  </si>
  <si>
    <t>GCF_020117815.1</t>
  </si>
  <si>
    <t>GCF_022163245.2</t>
  </si>
  <si>
    <t>GCF_027584475.1</t>
  </si>
  <si>
    <t>GCF_029844325.1</t>
  </si>
  <si>
    <t>GCF_036880125.1</t>
  </si>
  <si>
    <t>GCF_036880185.1</t>
  </si>
  <si>
    <t>GCF_040561405.1</t>
  </si>
  <si>
    <t>GCF_037030875.1</t>
  </si>
  <si>
    <t>GCF_040215115.1</t>
  </si>
  <si>
    <t>GCF_000240325.1</t>
  </si>
  <si>
    <t>GCF_000276705.2</t>
  </si>
  <si>
    <t>GCF_000567805.1</t>
  </si>
  <si>
    <t>GCF_000632415.1</t>
  </si>
  <si>
    <t>GCF_001052035.1</t>
  </si>
  <si>
    <t>GCF_001052045.1</t>
  </si>
  <si>
    <t>GCF_001052785.1</t>
  </si>
  <si>
    <t>GCF_001053845.1</t>
  </si>
  <si>
    <t>GCF_001054755.1</t>
  </si>
  <si>
    <t>GCF_001056765.1</t>
  </si>
  <si>
    <t>GCF_002216835.1</t>
  </si>
  <si>
    <t>GCF_002290285.1</t>
  </si>
  <si>
    <t>GCF_002853055.1</t>
  </si>
  <si>
    <t>GCF_003598595.1</t>
  </si>
  <si>
    <t>GCF_004115315.1</t>
  </si>
  <si>
    <t>GCF_008121175.1</t>
  </si>
  <si>
    <t>GCF_008931605.1</t>
  </si>
  <si>
    <t>GCF_014217275.1</t>
  </si>
  <si>
    <t>GCF_014856135.1</t>
  </si>
  <si>
    <t>GCF_014856145.1</t>
  </si>
  <si>
    <t>GCF_015550995.1</t>
  </si>
  <si>
    <t>GCF_015721605.1</t>
  </si>
  <si>
    <t>GCF_016652965.1</t>
  </si>
  <si>
    <t>GCF_016652995.1</t>
  </si>
  <si>
    <t>GCF_016653015.1</t>
  </si>
  <si>
    <t>GCF_016653035.1</t>
  </si>
  <si>
    <t>GCF_017348855.1</t>
  </si>
  <si>
    <t>GCF_017810085.1</t>
  </si>
  <si>
    <t>GCF_018439305.1</t>
  </si>
  <si>
    <t>GCF_018439335.1</t>
  </si>
  <si>
    <t>GCF_018442325.1</t>
  </si>
  <si>
    <t>GCF_018443125.1</t>
  </si>
  <si>
    <t>GCF_019678505.1</t>
  </si>
  <si>
    <t>GCF_020117015.1</t>
  </si>
  <si>
    <t>GCF_020117475.1</t>
  </si>
  <si>
    <t>GCF_020117545.1</t>
  </si>
  <si>
    <t>GCF_020117735.1</t>
  </si>
  <si>
    <t>GCF_020117795.1</t>
  </si>
  <si>
    <t>GCF_020117865.1</t>
  </si>
  <si>
    <t>GCF_020118415.1</t>
  </si>
  <si>
    <t>GCF_020118655.1</t>
  </si>
  <si>
    <t>GCF_020121095.1</t>
  </si>
  <si>
    <t>GCF_021228855.1</t>
  </si>
  <si>
    <t>GCF_022343245.1</t>
  </si>
  <si>
    <t>GCF_022343265.1</t>
  </si>
  <si>
    <t>GCF_022869885.1</t>
  </si>
  <si>
    <t>GCF_024542875.1</t>
  </si>
  <si>
    <t>GCF_024917295.1</t>
  </si>
  <si>
    <t>GCF_025490535.1</t>
  </si>
  <si>
    <t>GCF_026162305.1</t>
  </si>
  <si>
    <t>GCF_028801985.1</t>
  </si>
  <si>
    <t>GCF_029002155.1</t>
  </si>
  <si>
    <t>GCF_029841545.1</t>
  </si>
  <si>
    <t>GCF_030169945.1</t>
  </si>
  <si>
    <t>GCF_030185035.2</t>
  </si>
  <si>
    <t>GCF_030358825.1</t>
  </si>
  <si>
    <t>GCF_030358865.1</t>
  </si>
  <si>
    <t>GCF_030358885.1</t>
  </si>
  <si>
    <t>GCF_030358925.1</t>
  </si>
  <si>
    <t>GCF_030358945.1</t>
  </si>
  <si>
    <t>GCF_030358965.1</t>
  </si>
  <si>
    <t>GCF_030358985.1</t>
  </si>
  <si>
    <t>GCF_030359005.1</t>
  </si>
  <si>
    <t>GCF_030359025.1</t>
  </si>
  <si>
    <t>GCF_030359045.1</t>
  </si>
  <si>
    <t>GCF_030359065.1</t>
  </si>
  <si>
    <t>GCF_030359085.1</t>
  </si>
  <si>
    <t>GCF_030359105.1</t>
  </si>
  <si>
    <t>GCF_030359125.1</t>
  </si>
  <si>
    <t>GCF_030359145.1</t>
  </si>
  <si>
    <t>GCF_030359155.1</t>
  </si>
  <si>
    <t>GCF_030359185.1</t>
  </si>
  <si>
    <t>GCF_030359205.1</t>
  </si>
  <si>
    <t>GCF_030359225.1</t>
  </si>
  <si>
    <t>GCF_030359245.1</t>
  </si>
  <si>
    <t>GCF_030359265.1</t>
  </si>
  <si>
    <t>GCF_030359285.1</t>
  </si>
  <si>
    <t>GCF_030359305.1</t>
  </si>
  <si>
    <t>GCF_030359405.1</t>
  </si>
  <si>
    <t>GCF_030369335.1</t>
  </si>
  <si>
    <t>GCF_031593235.1</t>
  </si>
  <si>
    <t>GCF_032676685.1</t>
  </si>
  <si>
    <t>GCF_033899885.1</t>
  </si>
  <si>
    <t>GCF_036907955.1</t>
  </si>
  <si>
    <t>GCF_038185415.1</t>
  </si>
  <si>
    <t>GCF_038448985.1</t>
  </si>
  <si>
    <t>GCF_039571365.1</t>
  </si>
  <si>
    <t>GCF_039571465.1</t>
  </si>
  <si>
    <t>GCF_040558955.1</t>
  </si>
  <si>
    <t>GCF_041283495.1</t>
  </si>
  <si>
    <t>GCF_042274125.1</t>
  </si>
  <si>
    <t>GCF_902158585.1</t>
  </si>
  <si>
    <t>GCF_902158655.1</t>
  </si>
  <si>
    <t>GCF_902158705.1</t>
  </si>
  <si>
    <t>GCF_902159535.1</t>
  </si>
  <si>
    <t>GCF_902160725.1</t>
  </si>
  <si>
    <t>GCF_902163205.1</t>
  </si>
  <si>
    <t>GCF_902163385.1</t>
  </si>
  <si>
    <t>GCF_902166415.1</t>
  </si>
  <si>
    <t>GCF_000252915.1</t>
  </si>
  <si>
    <t>GCF_000527215.1</t>
  </si>
  <si>
    <t>GCF_001028875.1</t>
  </si>
  <si>
    <t>GCF_001028885.1</t>
  </si>
  <si>
    <t>GCF_001030705.1</t>
  </si>
  <si>
    <t>GCF_001052525.1</t>
  </si>
  <si>
    <t>GCF_001066805.1</t>
  </si>
  <si>
    <t>GCF_001078175.1</t>
  </si>
  <si>
    <t>GCF_001078195.1</t>
  </si>
  <si>
    <t>GCF_001317245.1</t>
  </si>
  <si>
    <t>GCF_001583485.1</t>
  </si>
  <si>
    <t>GCF_001598695.1</t>
  </si>
  <si>
    <t>GCF_002152315.1</t>
  </si>
  <si>
    <t>GCF_002152325.1</t>
  </si>
  <si>
    <t>GCF_002192755.1</t>
  </si>
  <si>
    <t>GCF_003011775.1</t>
  </si>
  <si>
    <t>GCF_003261575.1</t>
  </si>
  <si>
    <t>GCF_003937225.1</t>
  </si>
  <si>
    <t>GCF_004104525.1</t>
  </si>
  <si>
    <t>GCF_004343645.1</t>
  </si>
  <si>
    <t>GCF_004360035.1</t>
  </si>
  <si>
    <t>GCF_007097115.1</t>
  </si>
  <si>
    <t>GCF_007097185.1</t>
  </si>
  <si>
    <t>GCF_009832375.1</t>
  </si>
  <si>
    <t>GCF_010365605.1</t>
  </si>
  <si>
    <t>GCF_010588125.1</t>
  </si>
  <si>
    <t>GCF_010590065.1</t>
  </si>
  <si>
    <t>GCF_010590245.1</t>
  </si>
  <si>
    <t>GCF_010590505.1</t>
  </si>
  <si>
    <t>GCF_010590585.1</t>
  </si>
  <si>
    <t>GCF_010592905.1</t>
  </si>
  <si>
    <t>GCF_010598605.1</t>
  </si>
  <si>
    <t>GCF_010598965.1</t>
  </si>
  <si>
    <t>GCF_013074375.1</t>
  </si>
  <si>
    <t>GCF_013821765.1</t>
  </si>
  <si>
    <t>GCF_014129405.1</t>
  </si>
  <si>
    <t>GCF_014267425.1</t>
  </si>
  <si>
    <t>GCF_014330695.1</t>
  </si>
  <si>
    <t>GCF_014654995.1</t>
  </si>
  <si>
    <t>GCF_014655005.1</t>
  </si>
  <si>
    <t>GCF_014655015.1</t>
  </si>
  <si>
    <t>GCF_014655075.1</t>
  </si>
  <si>
    <t>GCF_014655105.1</t>
  </si>
  <si>
    <t>GCF_014655115.1</t>
  </si>
  <si>
    <t>GCF_014855615.1</t>
  </si>
  <si>
    <t>GCF_015208375.1</t>
  </si>
  <si>
    <t>GCF_015679365.1</t>
  </si>
  <si>
    <t>GCF_015694145.1</t>
  </si>
  <si>
    <t>GCF_015721205.1</t>
  </si>
  <si>
    <t>GCF_015721335.1</t>
  </si>
  <si>
    <t>GCF_015721445.1</t>
  </si>
  <si>
    <t>GCF_015721525.1</t>
  </si>
  <si>
    <t>GCF_015721685.1</t>
  </si>
  <si>
    <t>GCF_016620455.1</t>
  </si>
  <si>
    <t>GCF_016643945.1</t>
  </si>
  <si>
    <t>GCF_016735005.1</t>
  </si>
  <si>
    <t>GCF_016811025.1</t>
  </si>
  <si>
    <t>GCF_016905825.1</t>
  </si>
  <si>
    <t>GCF_018068785.1</t>
  </si>
  <si>
    <t>GCF_018257735.1</t>
  </si>
  <si>
    <t>GCF_018439315.1</t>
  </si>
  <si>
    <t>GCF_018439355.1</t>
  </si>
  <si>
    <t>GCF_018447075.1</t>
  </si>
  <si>
    <t>GCF_018604105.1</t>
  </si>
  <si>
    <t>GCF_019050695.1</t>
  </si>
  <si>
    <t>GCF_019428225.1</t>
  </si>
  <si>
    <t>GCF_019460145.1</t>
  </si>
  <si>
    <t>GCF_019677765.1</t>
  </si>
  <si>
    <t>GCF_019678495.1</t>
  </si>
  <si>
    <t>GCF_019678825.1</t>
  </si>
  <si>
    <t>GCF_019730535.1</t>
  </si>
  <si>
    <t>GCF_019730985.1</t>
  </si>
  <si>
    <t>GCF_019731925.1</t>
  </si>
  <si>
    <t>GCF_020116215.1</t>
  </si>
  <si>
    <t>GCF_020116635.1</t>
  </si>
  <si>
    <t>GCF_020116675.1</t>
  </si>
  <si>
    <t>GCF_020116875.1</t>
  </si>
  <si>
    <t>GCF_020116955.1</t>
  </si>
  <si>
    <t>GCF_020116995.1</t>
  </si>
  <si>
    <t>GCF_020117055.1</t>
  </si>
  <si>
    <t>GCF_020117515.1</t>
  </si>
  <si>
    <t>GCF_020117695.1</t>
  </si>
  <si>
    <t>GCF_020117775.1</t>
  </si>
  <si>
    <t>GCF_020118555.1</t>
  </si>
  <si>
    <t>GCF_020118665.1</t>
  </si>
  <si>
    <t>GCF_020118815.1</t>
  </si>
  <si>
    <t>GCF_020119055.1</t>
  </si>
  <si>
    <t>GCF_020120175.1</t>
  </si>
  <si>
    <t>GCF_020120845.1</t>
  </si>
  <si>
    <t>GCF_020120895.1</t>
  </si>
  <si>
    <t>GCF_020121285.1</t>
  </si>
  <si>
    <t>GCF_021165695.1</t>
  </si>
  <si>
    <t>GCF_021228185.1</t>
  </si>
  <si>
    <t>GCF_021373415.1</t>
  </si>
  <si>
    <t>GCF_021394645.1</t>
  </si>
  <si>
    <t>GCF_022014295.1</t>
  </si>
  <si>
    <t>GCF_022163245.1</t>
  </si>
  <si>
    <t>GCF_022501085.1</t>
  </si>
  <si>
    <t>GCF_022539825.1</t>
  </si>
  <si>
    <t>GCF_022539865.1</t>
  </si>
  <si>
    <t>GCF_022539885.1</t>
  </si>
  <si>
    <t>GCF_022539905.1</t>
  </si>
  <si>
    <t>GCF_022539995.1</t>
  </si>
  <si>
    <t>GCF_022540065.1</t>
  </si>
  <si>
    <t>GCF_022540085.1</t>
  </si>
  <si>
    <t>GCF_022540125.1</t>
  </si>
  <si>
    <t>GCF_022540165.1</t>
  </si>
  <si>
    <t>GCF_022543535.1</t>
  </si>
  <si>
    <t>GCF_022543575.1</t>
  </si>
  <si>
    <t>GCF_022543595.1</t>
  </si>
  <si>
    <t>GCF_022543625.1</t>
  </si>
  <si>
    <t>GCF_022543695.1</t>
  </si>
  <si>
    <t>GCF_022543775.1</t>
  </si>
  <si>
    <t>GCF_022543785.1</t>
  </si>
  <si>
    <t>GCF_022543815.1</t>
  </si>
  <si>
    <t>GCF_022543855.1</t>
  </si>
  <si>
    <t>GCF_022556395.1</t>
  </si>
  <si>
    <t>GCF_022859475.1</t>
  </si>
  <si>
    <t>GCF_023502385.1</t>
  </si>
  <si>
    <t>GCF_025863555.1</t>
  </si>
  <si>
    <t>GCF_025863775.1</t>
  </si>
  <si>
    <t>GCF_025950405.1</t>
  </si>
  <si>
    <t>GCF_026213795.1</t>
  </si>
  <si>
    <t>GCF_026223955.1</t>
  </si>
  <si>
    <t>GCF_026224055.1</t>
  </si>
  <si>
    <t>GCF_026224085.1</t>
  </si>
  <si>
    <t>GCF_026224115.1</t>
  </si>
  <si>
    <t>GCF_026224165.1</t>
  </si>
  <si>
    <t>GCF_026224315.1</t>
  </si>
  <si>
    <t>GCF_026224355.1</t>
  </si>
  <si>
    <t>GCF_026224375.1</t>
  </si>
  <si>
    <t>GCF_026224385.1</t>
  </si>
  <si>
    <t>GCF_026224455.1</t>
  </si>
  <si>
    <t>GCF_026274395.1</t>
  </si>
  <si>
    <t>GCF_026627605.1</t>
  </si>
  <si>
    <t>GCF_026627765.1</t>
  </si>
  <si>
    <t>GCF_026735415.1</t>
  </si>
  <si>
    <t>GCF_027257085.1</t>
  </si>
  <si>
    <t>GCF_027257135.1</t>
  </si>
  <si>
    <t>GCF_027257255.1</t>
  </si>
  <si>
    <t>GCF_027673125.1</t>
  </si>
  <si>
    <t>GCF_028368715.1</t>
  </si>
  <si>
    <t>GCF_028368775.1</t>
  </si>
  <si>
    <t>GCF_028737615.1</t>
  </si>
  <si>
    <t>GCF_028737625.1</t>
  </si>
  <si>
    <t>GCF_028802335.1</t>
  </si>
  <si>
    <t>GCF_029838015.1</t>
  </si>
  <si>
    <t>GCF_029840005.1</t>
  </si>
  <si>
    <t>GCF_029842355.1</t>
  </si>
  <si>
    <t>GCF_029960425.1</t>
  </si>
  <si>
    <t>GCF_030164605.1</t>
  </si>
  <si>
    <t>GCF_030164645.1</t>
  </si>
  <si>
    <t>GCF_030183005.1</t>
  </si>
  <si>
    <t>GCF_030185035.1</t>
  </si>
  <si>
    <t>GCF_030186415.1</t>
  </si>
  <si>
    <t>GCF_030193755.1</t>
  </si>
  <si>
    <t>GCF_030193795.1</t>
  </si>
  <si>
    <t>GCF_030194355.1</t>
  </si>
  <si>
    <t>GCF_030194365.1</t>
  </si>
  <si>
    <t>GCF_030194535.1</t>
  </si>
  <si>
    <t>GCF_030195115.1</t>
  </si>
  <si>
    <t>GCF_030195175.1</t>
  </si>
  <si>
    <t>GCF_030195225.1</t>
  </si>
  <si>
    <t>GCF_030195575.1</t>
  </si>
  <si>
    <t>GCF_030213545.1</t>
  </si>
  <si>
    <t>GCF_030215845.1</t>
  </si>
  <si>
    <t>GCF_030216235.1</t>
  </si>
  <si>
    <t>GCF_030225535.1</t>
  </si>
  <si>
    <t>GCF_030225565.1</t>
  </si>
  <si>
    <t>GCF_030225605.1</t>
  </si>
  <si>
    <t>GCF_030225715.1</t>
  </si>
  <si>
    <t>GCF_030342765.1</t>
  </si>
  <si>
    <t>GCF_030342775.1</t>
  </si>
  <si>
    <t>GCF_030342805.1</t>
  </si>
  <si>
    <t>GCF_030342865.1</t>
  </si>
  <si>
    <t>GCF_030342875.1</t>
  </si>
  <si>
    <t>GCF_030342905.1</t>
  </si>
  <si>
    <t>GCF_030342925.1</t>
  </si>
  <si>
    <t>GCF_030342935.1</t>
  </si>
  <si>
    <t>GCF_030342985.1</t>
  </si>
  <si>
    <t>GCF_030342995.1</t>
  </si>
  <si>
    <t>GCF_030343045.1</t>
  </si>
  <si>
    <t>GCF_030343055.1</t>
  </si>
  <si>
    <t>GCF_030343095.1</t>
  </si>
  <si>
    <t>GCF_030343105.1</t>
  </si>
  <si>
    <t>GCF_030343165.1</t>
  </si>
  <si>
    <t>GCF_030343185.1</t>
  </si>
  <si>
    <t>GCF_030343205.1</t>
  </si>
  <si>
    <t>GCF_030343225.1</t>
  </si>
  <si>
    <t>GCF_030343235.1</t>
  </si>
  <si>
    <t>GCF_030343265.1</t>
  </si>
  <si>
    <t>GCF_030343285.1</t>
  </si>
  <si>
    <t>GCF_030343295.1</t>
  </si>
  <si>
    <t>GCF_030343325.1</t>
  </si>
  <si>
    <t>GCF_030343345.1</t>
  </si>
  <si>
    <t>GCF_030343365.1</t>
  </si>
  <si>
    <t>GCF_030343375.1</t>
  </si>
  <si>
    <t>GCF_030343405.1</t>
  </si>
  <si>
    <t>GCF_030343425.1</t>
  </si>
  <si>
    <t>GCF_030343445.1</t>
  </si>
  <si>
    <t>GCF_030343465.1</t>
  </si>
  <si>
    <t>GCF_030343485.1</t>
  </si>
  <si>
    <t>GCF_030343495.1</t>
  </si>
  <si>
    <t>GCF_030343545.1</t>
  </si>
  <si>
    <t>GCF_030343565.1</t>
  </si>
  <si>
    <t>GCF_030343625.1</t>
  </si>
  <si>
    <t>GCF_030343645.1</t>
  </si>
  <si>
    <t>GCF_030343655.1</t>
  </si>
  <si>
    <t>GCF_030343685.1</t>
  </si>
  <si>
    <t>GCF_030343705.1</t>
  </si>
  <si>
    <t>GCF_030343825.1</t>
  </si>
  <si>
    <t>GCF_030343845.1</t>
  </si>
  <si>
    <t>GCF_030343865.1</t>
  </si>
  <si>
    <t>GCF_030343875.1</t>
  </si>
  <si>
    <t>GCF_030343905.1</t>
  </si>
  <si>
    <t>GCF_030343925.1</t>
  </si>
  <si>
    <t>GCF_030343945.1</t>
  </si>
  <si>
    <t>GCF_030344005.1</t>
  </si>
  <si>
    <t>GCF_030344035.1</t>
  </si>
  <si>
    <t>GCF_030344065.1</t>
  </si>
  <si>
    <t>GCF_030344075.1</t>
  </si>
  <si>
    <t>GCF_030344175.1</t>
  </si>
  <si>
    <t>GCF_030344215.1</t>
  </si>
  <si>
    <t>GCF_030344265.1</t>
  </si>
  <si>
    <t>GCF_030344305.1</t>
  </si>
  <si>
    <t>GCF_030344325.1</t>
  </si>
  <si>
    <t>GCF_030344345.1</t>
  </si>
  <si>
    <t>GCF_030344365.1</t>
  </si>
  <si>
    <t>GCF_030344405.1</t>
  </si>
  <si>
    <t>GCF_030344505.1</t>
  </si>
  <si>
    <t>GCF_030344515.1</t>
  </si>
  <si>
    <t>GCF_030344545.1</t>
  </si>
  <si>
    <t>GCF_030344565.1</t>
  </si>
  <si>
    <t>GCF_030344645.1</t>
  </si>
  <si>
    <t>GCF_030344665.1</t>
  </si>
  <si>
    <t>GCF_030344695.1</t>
  </si>
  <si>
    <t>GCF_030344725.1</t>
  </si>
  <si>
    <t>GCF_030344735.1</t>
  </si>
  <si>
    <t>GCF_030344765.1</t>
  </si>
  <si>
    <t>GCF_030344785.1</t>
  </si>
  <si>
    <t>GCF_030344825.1</t>
  </si>
  <si>
    <t>GCF_030361415.1</t>
  </si>
  <si>
    <t>GCF_030518375.1</t>
  </si>
  <si>
    <t>GCF_030542275.1</t>
  </si>
  <si>
    <t>GCF_030542365.1</t>
  </si>
  <si>
    <t>GCF_030542385.1</t>
  </si>
  <si>
    <t>GCF_030542395.1</t>
  </si>
  <si>
    <t>GCF_030542425.1</t>
  </si>
  <si>
    <t>GCF_030850055.1</t>
  </si>
  <si>
    <t>GCF_030850095.1</t>
  </si>
  <si>
    <t>GCF_030850165.1</t>
  </si>
  <si>
    <t>GCF_030851535.1</t>
  </si>
  <si>
    <t>GCF_031081595.1</t>
  </si>
  <si>
    <t>GCF_031799435.1</t>
  </si>
  <si>
    <t>GCF_031799455.1</t>
  </si>
  <si>
    <t>GCF_031799495.1</t>
  </si>
  <si>
    <t>GCF_031799515.1</t>
  </si>
  <si>
    <t>GCF_031799615.1</t>
  </si>
  <si>
    <t>GCF_031799655.1</t>
  </si>
  <si>
    <t>GCF_031799735.1</t>
  </si>
  <si>
    <t>GCF_031799755.1</t>
  </si>
  <si>
    <t>GCF_031799765.1</t>
  </si>
  <si>
    <t>GCF_031799795.1</t>
  </si>
  <si>
    <t>GCF_031799835.1</t>
  </si>
  <si>
    <t>GCF_031799915.1</t>
  </si>
  <si>
    <t>GCF_031799955.1</t>
  </si>
  <si>
    <t>GCF_031799975.1</t>
  </si>
  <si>
    <t>GCF_031799995.1</t>
  </si>
  <si>
    <t>GCF_031800055.1</t>
  </si>
  <si>
    <t>GCF_031800115.1</t>
  </si>
  <si>
    <t>GCF_031800135.1</t>
  </si>
  <si>
    <t>GCF_031800225.1</t>
  </si>
  <si>
    <t>GCF_031800275.1</t>
  </si>
  <si>
    <t>GCF_031800315.1</t>
  </si>
  <si>
    <t>GCF_031800375.1</t>
  </si>
  <si>
    <t>GCF_032290465.1</t>
  </si>
  <si>
    <t>GCF_032461035.1</t>
  </si>
  <si>
    <t>GCF_032670645.1</t>
  </si>
  <si>
    <t>GCF_032670665.1</t>
  </si>
  <si>
    <t>GCF_032670685.1</t>
  </si>
  <si>
    <t>GCF_032670725.1</t>
  </si>
  <si>
    <t>GCF_032670805.1</t>
  </si>
  <si>
    <t>GCF_032670825.1</t>
  </si>
  <si>
    <t>GCF_032670845.1</t>
  </si>
  <si>
    <t>GCF_032670895.1</t>
  </si>
  <si>
    <t>GCF_032670945.1</t>
  </si>
  <si>
    <t>GCF_032671005.1</t>
  </si>
  <si>
    <t>GCF_032671025.1</t>
  </si>
  <si>
    <t>GCF_032671045.1</t>
  </si>
  <si>
    <t>GCF_032671085.1</t>
  </si>
  <si>
    <t>GCF_032671185.1</t>
  </si>
  <si>
    <t>GCF_032671225.1</t>
  </si>
  <si>
    <t>GCF_032671245.1</t>
  </si>
  <si>
    <t>GCF_032676705.1</t>
  </si>
  <si>
    <t>GCF_032676725.1</t>
  </si>
  <si>
    <t>GCF_032676825.1</t>
  </si>
  <si>
    <t>GCF_032676845.1</t>
  </si>
  <si>
    <t>GCF_032676965.1</t>
  </si>
  <si>
    <t>GCF_032677005.1</t>
  </si>
  <si>
    <t>GCF_032677065.1</t>
  </si>
  <si>
    <t>GCF_032677265.1</t>
  </si>
  <si>
    <t>GCF_032677325.1</t>
  </si>
  <si>
    <t>GCF_032677405.1</t>
  </si>
  <si>
    <t>GCF_032677425.1</t>
  </si>
  <si>
    <t>GCF_032677435.1</t>
  </si>
  <si>
    <t>GCF_032677545.1</t>
  </si>
  <si>
    <t>GCF_032677565.1</t>
  </si>
  <si>
    <t>GCF_032677575.1</t>
  </si>
  <si>
    <t>GCF_032742035.1</t>
  </si>
  <si>
    <t>GCF_032742375.1</t>
  </si>
  <si>
    <t>GCF_032742395.1</t>
  </si>
  <si>
    <t>GCF_032742415.1</t>
  </si>
  <si>
    <t>GCF_032742455.1</t>
  </si>
  <si>
    <t>GCF_032742475.1</t>
  </si>
  <si>
    <t>GCF_032742495.1</t>
  </si>
  <si>
    <t>GCF_032742515.1</t>
  </si>
  <si>
    <t>GCF_032743195.1</t>
  </si>
  <si>
    <t>GCF_032743635.1</t>
  </si>
  <si>
    <t>GCF_032744695.1</t>
  </si>
  <si>
    <t>GCF_032744755.1</t>
  </si>
  <si>
    <t>GCF_032745295.1</t>
  </si>
  <si>
    <t>GCF_032745375.1</t>
  </si>
  <si>
    <t>GCF_032746275.1</t>
  </si>
  <si>
    <t>GCF_032746355.1</t>
  </si>
  <si>
    <t>GCF_032746795.1</t>
  </si>
  <si>
    <t>GCF_032803765.1</t>
  </si>
  <si>
    <t>GCF_033099855.1</t>
  </si>
  <si>
    <t>GCF_033237845.1</t>
  </si>
  <si>
    <t>GCF_033342075.1</t>
  </si>
  <si>
    <t>GCF_033345475.1</t>
  </si>
  <si>
    <t>GCF_033345505.1</t>
  </si>
  <si>
    <t>GCF_033898965.1</t>
  </si>
  <si>
    <t>GCF_033899945.1</t>
  </si>
  <si>
    <t>GCF_034427675.1</t>
  </si>
  <si>
    <t>GCF_034427715.1</t>
  </si>
  <si>
    <t>GCF_035284165.1</t>
  </si>
  <si>
    <t>GCF_035284175.1</t>
  </si>
  <si>
    <t>GCF_035284205.1</t>
  </si>
  <si>
    <t>GCF_035786615.1</t>
  </si>
  <si>
    <t>GCF_035786855.1</t>
  </si>
  <si>
    <t>GCF_035786895.1</t>
  </si>
  <si>
    <t>GCF_035792875.1</t>
  </si>
  <si>
    <t>GCF_035792955.1</t>
  </si>
  <si>
    <t>GCF_035793375.1</t>
  </si>
  <si>
    <t>GCF_035794755.1</t>
  </si>
  <si>
    <t>GCF_035795375.1</t>
  </si>
  <si>
    <t>GCF_035797335.1</t>
  </si>
  <si>
    <t>GCF_035797695.1</t>
  </si>
  <si>
    <t>GCF_036016465.1</t>
  </si>
  <si>
    <t>GCF_036016495.1</t>
  </si>
  <si>
    <t>GCF_036542565.1</t>
  </si>
  <si>
    <t>GCF_036543365.1</t>
  </si>
  <si>
    <t>GCF_036668975.1</t>
  </si>
  <si>
    <t>GCF_036906935.1</t>
  </si>
  <si>
    <t>GCF_036950865.1</t>
  </si>
  <si>
    <t>GCF_036951165.1</t>
  </si>
  <si>
    <t>GCF_036951205.1</t>
  </si>
  <si>
    <t>GCF_036951965.1</t>
  </si>
  <si>
    <t>GCF_036952685.1</t>
  </si>
  <si>
    <t>GCF_036952705.1</t>
  </si>
  <si>
    <t>GCF_036952745.1</t>
  </si>
  <si>
    <t>GCF_036958305.1</t>
  </si>
  <si>
    <t>GCF_037145475.1</t>
  </si>
  <si>
    <t>GCF_037151075.1</t>
  </si>
  <si>
    <t>GCF_038039645.1</t>
  </si>
  <si>
    <t>GCF_038185235.1</t>
  </si>
  <si>
    <t>GCF_039024105.1</t>
  </si>
  <si>
    <t>GCF_039571325.1</t>
  </si>
  <si>
    <t>GCF_039571335.1</t>
  </si>
  <si>
    <t>GCF_039631385.1</t>
  </si>
  <si>
    <t>GCF_040138485.1</t>
  </si>
  <si>
    <t>GCF_040139465.1</t>
  </si>
  <si>
    <t>GCF_040741945.1</t>
  </si>
  <si>
    <t>GCF_040742065.1</t>
  </si>
  <si>
    <t>GCF_040742085.1</t>
  </si>
  <si>
    <t>GCF_040742135.1</t>
  </si>
  <si>
    <t>GCF_040797325.1</t>
  </si>
  <si>
    <t>GCF_040984225.1</t>
  </si>
  <si>
    <t>GCF_041202595.1</t>
  </si>
  <si>
    <t>GCF_041227195.1</t>
  </si>
  <si>
    <t>GCF_041353115.1</t>
  </si>
  <si>
    <t>GCF_041698715.1</t>
  </si>
  <si>
    <t>GCF_041699445.1</t>
  </si>
  <si>
    <t>GCF_900083575.1</t>
  </si>
  <si>
    <t>GCF_900083595.1</t>
  </si>
  <si>
    <t>GCF_900083695.1</t>
  </si>
  <si>
    <t>GCF_900083805.1</t>
  </si>
  <si>
    <t>GCF_900083825.1</t>
  </si>
  <si>
    <t>GCF_900083835.1</t>
  </si>
  <si>
    <t>GCF_900084025.1</t>
  </si>
  <si>
    <t>GCF_900407115.1</t>
  </si>
  <si>
    <t>GCF_900407255.1</t>
  </si>
  <si>
    <t>GCF_900977765.1</t>
  </si>
  <si>
    <t>GCF_901563875.1</t>
  </si>
  <si>
    <t>GCF_902158565.1</t>
  </si>
  <si>
    <t>GCF_902158845.1</t>
  </si>
  <si>
    <t>GCF_902160175.1</t>
  </si>
  <si>
    <t>GCF_902160195.1</t>
  </si>
  <si>
    <t>GCF_902160215.1</t>
  </si>
  <si>
    <t>GCF_902160245.1</t>
  </si>
  <si>
    <t>GCF_902160315.1</t>
  </si>
  <si>
    <t>GCF_902160605.1</t>
  </si>
  <si>
    <t>GCF_902160685.1</t>
  </si>
  <si>
    <t>GCF_902160775.1</t>
  </si>
  <si>
    <t>GCF_902160845.1</t>
  </si>
  <si>
    <t>GCF_902160885.1</t>
  </si>
  <si>
    <t>GCF_902160925.1</t>
  </si>
  <si>
    <t>GCF_902161015.1</t>
  </si>
  <si>
    <t>GCF_902161025.1</t>
  </si>
  <si>
    <t>GCF_902161065.1</t>
  </si>
  <si>
    <t>GCF_902161135.1</t>
  </si>
  <si>
    <t>GCF_902161195.1</t>
  </si>
  <si>
    <t>GCF_902161205.1</t>
  </si>
  <si>
    <t>GCF_902161235.1</t>
  </si>
  <si>
    <t>GCF_902161245.1</t>
  </si>
  <si>
    <t>GCF_902161425.1</t>
  </si>
  <si>
    <t>GCF_902161885.1</t>
  </si>
  <si>
    <t>GCF_902161925.1</t>
  </si>
  <si>
    <t>GCF_902161955.1</t>
  </si>
  <si>
    <t>GCF_902162205.1</t>
  </si>
  <si>
    <t>GCF_902162325.1</t>
  </si>
  <si>
    <t>GCF_902162365.1</t>
  </si>
  <si>
    <t>GCF_902162405.1</t>
  </si>
  <si>
    <t>GCF_902162465.1</t>
  </si>
  <si>
    <t>GCF_902162525.1</t>
  </si>
  <si>
    <t>GCF_902162635.1</t>
  </si>
  <si>
    <t>GCF_902162645.1</t>
  </si>
  <si>
    <t>GCF_902162685.1</t>
  </si>
  <si>
    <t>GCF_902162705.1</t>
  </si>
  <si>
    <t>GCF_902162735.1</t>
  </si>
  <si>
    <t>GCF_902162765.1</t>
  </si>
  <si>
    <t>GCF_902162845.1</t>
  </si>
  <si>
    <t>GCF_902162875.1</t>
  </si>
  <si>
    <t>GCF_902162905.1</t>
  </si>
  <si>
    <t>GCF_902163215.1</t>
  </si>
  <si>
    <t>GCF_902163225.1</t>
  </si>
  <si>
    <t>GCF_902163235.1</t>
  </si>
  <si>
    <t>GCF_902163375.1</t>
  </si>
  <si>
    <t>GCF_902164055.1</t>
  </si>
  <si>
    <t>GCF_902164135.1</t>
  </si>
  <si>
    <t>GCF_902164205.1</t>
  </si>
  <si>
    <t>GCF_902164595.1</t>
  </si>
  <si>
    <t>GCF_902164835.1</t>
  </si>
  <si>
    <t>GCF_902164905.1</t>
  </si>
  <si>
    <t>GCF_902164935.1</t>
  </si>
  <si>
    <t>GCF_902164985.1</t>
  </si>
  <si>
    <t>GCF_902165095.1</t>
  </si>
  <si>
    <t>GCF_902165535.1</t>
  </si>
  <si>
    <t>GCF_902165695.1</t>
  </si>
  <si>
    <t>GCF_902166115.1</t>
  </si>
  <si>
    <t>GCF_902166275.1</t>
  </si>
  <si>
    <t>GCF_902166465.1</t>
  </si>
  <si>
    <t>GCF_902166555.1</t>
  </si>
  <si>
    <t>GCF_902363365.1</t>
  </si>
  <si>
    <t>GCF_902705645.1</t>
  </si>
  <si>
    <t>GCF_902705735.1</t>
  </si>
  <si>
    <t>GCF_902705745.1</t>
  </si>
  <si>
    <t>GCF_902807095.1</t>
  </si>
  <si>
    <t>GCF_929608445.1</t>
  </si>
  <si>
    <t>GCF_963887275.1</t>
  </si>
  <si>
    <t>GCF_963887975.1</t>
  </si>
  <si>
    <t>GCF_964207135.1</t>
  </si>
  <si>
    <t>GCF_964207175.1</t>
  </si>
  <si>
    <t>GCF_964207205.1</t>
  </si>
  <si>
    <t>GCF_964207235.1</t>
  </si>
  <si>
    <t>GCF_964207295.1</t>
  </si>
  <si>
    <t>GCF_964207445.1</t>
  </si>
  <si>
    <t>GCF_964207475.1</t>
  </si>
  <si>
    <t>GCF_964207735.1</t>
  </si>
  <si>
    <t>GCF_964243925.1</t>
  </si>
  <si>
    <t>GCF_964248175.1</t>
  </si>
  <si>
    <t>order</t>
  </si>
  <si>
    <t>GCF_000724525</t>
  </si>
  <si>
    <t>GCF_004102625</t>
  </si>
  <si>
    <t>GCF_964188465</t>
  </si>
  <si>
    <t>GCF_021228695</t>
  </si>
  <si>
    <t>GCF_029202365</t>
  </si>
  <si>
    <t>GCF_036441055</t>
  </si>
  <si>
    <t>GCF_902158605</t>
  </si>
  <si>
    <t>GCF_902158625</t>
  </si>
  <si>
    <t>GCF_038737695</t>
  </si>
  <si>
    <t>GCF_900451255</t>
  </si>
  <si>
    <t>GCF_900478285</t>
  </si>
  <si>
    <t>GCF_001594375</t>
  </si>
  <si>
    <t>GCF_902162595</t>
  </si>
  <si>
    <t>GCF_013730235</t>
  </si>
  <si>
    <t>GCF_013735435</t>
  </si>
  <si>
    <t>GCF_020117835</t>
  </si>
  <si>
    <t>GCF_020118015</t>
  </si>
  <si>
    <t>GCF_020118875</t>
  </si>
  <si>
    <t>GCF_020479545</t>
  </si>
  <si>
    <t>GCF_029836835</t>
  </si>
  <si>
    <t>GCF_031316335</t>
  </si>
  <si>
    <t>GCF_902162835</t>
  </si>
  <si>
    <t>GCF_008120465</t>
  </si>
  <si>
    <t>GCF_013624225</t>
  </si>
  <si>
    <t>GCF_013744615</t>
  </si>
  <si>
    <t>GCF_014103875</t>
  </si>
  <si>
    <t>GCF_014104195</t>
  </si>
  <si>
    <t>GCF_016656825</t>
  </si>
  <si>
    <t>GCF_019913035</t>
  </si>
  <si>
    <t>GCF_020117115</t>
  </si>
  <si>
    <t>GCF_020117755</t>
  </si>
  <si>
    <t>GCF_020117915</t>
  </si>
  <si>
    <t>GCF_020117975</t>
  </si>
  <si>
    <t>GCF_020118395</t>
  </si>
  <si>
    <t>GCF_020118435</t>
  </si>
  <si>
    <t>GCF_020120615</t>
  </si>
  <si>
    <t>GCF_026223915</t>
  </si>
  <si>
    <t>GCF_026223935</t>
  </si>
  <si>
    <t>GCF_028622675</t>
  </si>
  <si>
    <t>GCF_028748965</t>
  </si>
  <si>
    <t>GCF_028802575</t>
  </si>
  <si>
    <t>GCF_029840205</t>
  </si>
  <si>
    <t>GCF_030358075</t>
  </si>
  <si>
    <t>GCF_030359985</t>
  </si>
  <si>
    <t>GCF_030360065</t>
  </si>
  <si>
    <t>GCF_030360115</t>
  </si>
  <si>
    <t>GCF_030360165</t>
  </si>
  <si>
    <t>GCF_036287845</t>
  </si>
  <si>
    <t>GCF_901542455</t>
  </si>
  <si>
    <t>GCF_902159585</t>
  </si>
  <si>
    <t>GCF_902160675</t>
  </si>
  <si>
    <t>GCF_902162915</t>
  </si>
  <si>
    <t>GCF_902164185</t>
  </si>
  <si>
    <t>GCF_902166185</t>
  </si>
  <si>
    <t>GCF_902166675</t>
  </si>
  <si>
    <t>GCF_008120915</t>
  </si>
  <si>
    <t>GCF_020117635</t>
  </si>
  <si>
    <t>GCF_902161285</t>
  </si>
  <si>
    <t>GCF_902164155</t>
  </si>
  <si>
    <t>GCF_902166735</t>
  </si>
  <si>
    <t>GCF_000247855</t>
  </si>
  <si>
    <t>GCF_900451235</t>
  </si>
  <si>
    <t>GCF_000247875</t>
  </si>
  <si>
    <t>GCF_000492955</t>
  </si>
  <si>
    <t>GCF_000527235</t>
  </si>
  <si>
    <t>GCF_002508265</t>
  </si>
  <si>
    <t>GCF_002588345</t>
  </si>
  <si>
    <t>GCF_002984395</t>
  </si>
  <si>
    <t>GCF_003073975</t>
  </si>
  <si>
    <t>GCF_004005605</t>
  </si>
  <si>
    <t>GCF_004785705</t>
  </si>
  <si>
    <t>GCF_008082015</t>
  </si>
  <si>
    <t>GCF_015679305</t>
  </si>
  <si>
    <t>GCF_015721295</t>
  </si>
  <si>
    <t>GCF_015721385</t>
  </si>
  <si>
    <t>GCF_015721655</t>
  </si>
  <si>
    <t>GCF_015721705</t>
  </si>
  <si>
    <t>GCF_015721725</t>
  </si>
  <si>
    <t>GCF_016636025</t>
  </si>
  <si>
    <t>GCF_016636045</t>
  </si>
  <si>
    <t>GCF_016636105</t>
  </si>
  <si>
    <t>GCF_016636135</t>
  </si>
  <si>
    <t>GCF_016903415</t>
  </si>
  <si>
    <t>GCF_017310465</t>
  </si>
  <si>
    <t>GCF_017968865</t>
  </si>
  <si>
    <t>GCF_018441525</t>
  </si>
  <si>
    <t>GCF_018443185</t>
  </si>
  <si>
    <t>GCF_018443495</t>
  </si>
  <si>
    <t>GCF_018443665</t>
  </si>
  <si>
    <t>GCF_018443705</t>
  </si>
  <si>
    <t>GCF_018443785</t>
  </si>
  <si>
    <t>GCF_018443915</t>
  </si>
  <si>
    <t>GCF_018443995</t>
  </si>
  <si>
    <t>GCF_018444055</t>
  </si>
  <si>
    <t>GCF_018444115</t>
  </si>
  <si>
    <t>GCF_018444465</t>
  </si>
  <si>
    <t>GCF_020116575</t>
  </si>
  <si>
    <t>GCF_020116585</t>
  </si>
  <si>
    <t>GCF_020116615</t>
  </si>
  <si>
    <t>GCF_020117455</t>
  </si>
  <si>
    <t>GCF_020118135</t>
  </si>
  <si>
    <t>GCF_020118195</t>
  </si>
  <si>
    <t>GCF_020118215</t>
  </si>
  <si>
    <t>GCF_020118785</t>
  </si>
  <si>
    <t>GCF_020120515</t>
  </si>
  <si>
    <t>GCF_020120535</t>
  </si>
  <si>
    <t>GCF_021228775</t>
  </si>
  <si>
    <t>GCF_021264605</t>
  </si>
  <si>
    <t>GCF_023572405</t>
  </si>
  <si>
    <t>GCF_024918735</t>
  </si>
  <si>
    <t>GCF_025732175</t>
  </si>
  <si>
    <t>GCF_026223825</t>
  </si>
  <si>
    <t>GCF_026224075</t>
  </si>
  <si>
    <t>GCF_026224155</t>
  </si>
  <si>
    <t>GCF_026224215</t>
  </si>
  <si>
    <t>GCF_026224235</t>
  </si>
  <si>
    <t>GCF_026224645</t>
  </si>
  <si>
    <t>GCF_029226505</t>
  </si>
  <si>
    <t>GCF_029837515</t>
  </si>
  <si>
    <t>GCF_030506015</t>
  </si>
  <si>
    <t>GCF_030658935</t>
  </si>
  <si>
    <t>GCF_033860475</t>
  </si>
  <si>
    <t>GCF_033864495</t>
  </si>
  <si>
    <t>GCF_036016545</t>
  </si>
  <si>
    <t>GCF_036016635</t>
  </si>
  <si>
    <t>GCF_036016645</t>
  </si>
  <si>
    <t>GCF_040137435</t>
  </si>
  <si>
    <t>GCF_040138515</t>
  </si>
  <si>
    <t>GCF_040138595</t>
  </si>
  <si>
    <t>GCF_040138605</t>
  </si>
  <si>
    <t>GCF_040138705</t>
  </si>
  <si>
    <t>GCF_040561445</t>
  </si>
  <si>
    <t>GCF_900083585</t>
  </si>
  <si>
    <t>GCF_900083615</t>
  </si>
  <si>
    <t>GCF_900083655</t>
  </si>
  <si>
    <t>GCF_900083705</t>
  </si>
  <si>
    <t>GCF_900083725</t>
  </si>
  <si>
    <t>GCF_900083765</t>
  </si>
  <si>
    <t>GCF_900083785</t>
  </si>
  <si>
    <t>GCF_900083815</t>
  </si>
  <si>
    <t>GCF_900083855</t>
  </si>
  <si>
    <t>GCF_900083875</t>
  </si>
  <si>
    <t>GCF_900083905</t>
  </si>
  <si>
    <t>GCF_900083945</t>
  </si>
  <si>
    <t>GCF_900083965</t>
  </si>
  <si>
    <t>GCF_900083985</t>
  </si>
  <si>
    <t>GCF_900083995</t>
  </si>
  <si>
    <t>GCF_900084015</t>
  </si>
  <si>
    <t>GCF_900451165</t>
  </si>
  <si>
    <t>GCF_900635105</t>
  </si>
  <si>
    <t>GCF_901212425</t>
  </si>
  <si>
    <t>GCF_902159785</t>
  </si>
  <si>
    <t>GCF_902163545</t>
  </si>
  <si>
    <t>GCF_904863345</t>
  </si>
  <si>
    <t>GCF_905232115</t>
  </si>
  <si>
    <t>GCF_905329555</t>
  </si>
  <si>
    <t>GCF_905330835</t>
  </si>
  <si>
    <t>GCF_905330865</t>
  </si>
  <si>
    <t>GCF_905331245</t>
  </si>
  <si>
    <t>GCF_905331355</t>
  </si>
  <si>
    <t>GCF_905338025</t>
  </si>
  <si>
    <t>GCF_922832405</t>
  </si>
  <si>
    <t>GCF_021228715</t>
  </si>
  <si>
    <t>GCF_021228655</t>
  </si>
  <si>
    <t>GCF_000269585</t>
  </si>
  <si>
    <t>GCF_000492815</t>
  </si>
  <si>
    <t>GCF_000507385</t>
  </si>
  <si>
    <t>GCF_000607265</t>
  </si>
  <si>
    <t>GCF_001022115</t>
  </si>
  <si>
    <t>GCF_001022295</t>
  </si>
  <si>
    <t>GCF_001030775</t>
  </si>
  <si>
    <t>GCF_001053715</t>
  </si>
  <si>
    <t>GCF_001054575</t>
  </si>
  <si>
    <t>GCF_001054935</t>
  </si>
  <si>
    <t>GCF_001055635</t>
  </si>
  <si>
    <t>GCF_001057405</t>
  </si>
  <si>
    <t>GCF_001063775</t>
  </si>
  <si>
    <t>GCF_001065715</t>
  </si>
  <si>
    <t>GCF_001078235</t>
  </si>
  <si>
    <t>GCF_001078255</t>
  </si>
  <si>
    <t>GCF_001870185</t>
  </si>
  <si>
    <t>GCF_002853195</t>
  </si>
  <si>
    <t>GCF_002853215</t>
  </si>
  <si>
    <t>GCF_003812925</t>
  </si>
  <si>
    <t>GCF_003991285</t>
  </si>
  <si>
    <t>GCF_008082295</t>
  </si>
  <si>
    <t>GCF_009648435</t>
  </si>
  <si>
    <t>GCF_010590025</t>
  </si>
  <si>
    <t>GCF_010590325</t>
  </si>
  <si>
    <t>GCF_010598865</t>
  </si>
  <si>
    <t>GCF_012395905</t>
  </si>
  <si>
    <t>GCF_013750595</t>
  </si>
  <si>
    <t>GCF_013826985</t>
  </si>
  <si>
    <t>GCF_014103895</t>
  </si>
  <si>
    <t>GCF_015265825</t>
  </si>
  <si>
    <t>GCF_015265865</t>
  </si>
  <si>
    <t>GCF_015551825</t>
  </si>
  <si>
    <t>GCF_015554545</t>
  </si>
  <si>
    <t>GCF_015559095</t>
  </si>
  <si>
    <t>GCF_015721195</t>
  </si>
  <si>
    <t>GCF_015721265</t>
  </si>
  <si>
    <t>GCF_015721345</t>
  </si>
  <si>
    <t>GCF_015721405</t>
  </si>
  <si>
    <t>GCF_015721495</t>
  </si>
  <si>
    <t>GCF_015721555</t>
  </si>
  <si>
    <t>GCF_015721755</t>
  </si>
  <si>
    <t>GCF_016529765</t>
  </si>
  <si>
    <t>GCF_016636055</t>
  </si>
  <si>
    <t>GCF_016636085</t>
  </si>
  <si>
    <t>GCF_016636165</t>
  </si>
  <si>
    <t>GCF_016734995</t>
  </si>
  <si>
    <t>GCF_016773035</t>
  </si>
  <si>
    <t>GCF_016773175</t>
  </si>
  <si>
    <t>GCF_016774035</t>
  </si>
  <si>
    <t>GCF_016774075</t>
  </si>
  <si>
    <t>GCF_016774315</t>
  </si>
  <si>
    <t>GCF_016903715</t>
  </si>
  <si>
    <t>GCF_016903975</t>
  </si>
  <si>
    <t>GCF_016904515</t>
  </si>
  <si>
    <t>GCF_016918825</t>
  </si>
  <si>
    <t>GCF_017974245</t>
  </si>
  <si>
    <t>GCF_018138905</t>
  </si>
  <si>
    <t>GCF_019677525</t>
  </si>
  <si>
    <t>GCF_019771925</t>
  </si>
  <si>
    <t>GCF_020115535</t>
  </si>
  <si>
    <t>GCF_020116275</t>
  </si>
  <si>
    <t>GCF_020116375</t>
  </si>
  <si>
    <t>GCF_020116385</t>
  </si>
  <si>
    <t>GCF_020116545</t>
  </si>
  <si>
    <t>GCF_020116835</t>
  </si>
  <si>
    <t>GCF_020116855</t>
  </si>
  <si>
    <t>GCF_020116885</t>
  </si>
  <si>
    <t>GCF_020116915</t>
  </si>
  <si>
    <t>GCF_020116975</t>
  </si>
  <si>
    <t>GCF_020117035</t>
  </si>
  <si>
    <t>GCF_020117225</t>
  </si>
  <si>
    <t>GCF_020117275</t>
  </si>
  <si>
    <t>GCF_020117355</t>
  </si>
  <si>
    <t>GCF_020118275</t>
  </si>
  <si>
    <t>GCF_020118315</t>
  </si>
  <si>
    <t>GCF_020118355</t>
  </si>
  <si>
    <t>GCF_020118595</t>
  </si>
  <si>
    <t>GCF_020118775</t>
  </si>
  <si>
    <t>GCF_020119115</t>
  </si>
  <si>
    <t>GCF_020119125</t>
  </si>
  <si>
    <t>GCF_021373355</t>
  </si>
  <si>
    <t>GCF_021398915</t>
  </si>
  <si>
    <t>GCF_022605305</t>
  </si>
  <si>
    <t>GCF_022685985</t>
  </si>
  <si>
    <t>GCF_025579125</t>
  </si>
  <si>
    <t>GCF_025676565</t>
  </si>
  <si>
    <t>GCF_025770255</t>
  </si>
  <si>
    <t>GCF_025950225</t>
  </si>
  <si>
    <t>GCF_026223815</t>
  </si>
  <si>
    <t>GCF_026223895</t>
  </si>
  <si>
    <t>GCF_026224135</t>
  </si>
  <si>
    <t>GCF_026224195</t>
  </si>
  <si>
    <t>GCF_026224245</t>
  </si>
  <si>
    <t>GCF_026224275</t>
  </si>
  <si>
    <t>GCF_026224285</t>
  </si>
  <si>
    <t>GCF_026224335</t>
  </si>
  <si>
    <t>GCF_026224475</t>
  </si>
  <si>
    <t>GCF_026224495</t>
  </si>
  <si>
    <t>GCF_026224505</t>
  </si>
  <si>
    <t>GCF_026224535</t>
  </si>
  <si>
    <t>GCF_026224545</t>
  </si>
  <si>
    <t>GCF_026224595</t>
  </si>
  <si>
    <t>GCF_026702885</t>
  </si>
  <si>
    <t>GCF_027627785</t>
  </si>
  <si>
    <t>GCF_030344465</t>
  </si>
  <si>
    <t>GCF_030506035</t>
  </si>
  <si>
    <t>GCF_030544885</t>
  </si>
  <si>
    <t>GCF_031800355</t>
  </si>
  <si>
    <t>GCF_033865735</t>
  </si>
  <si>
    <t>GCF_034506895</t>
  </si>
  <si>
    <t>GCF_036687455</t>
  </si>
  <si>
    <t>GCF_036908015</t>
  </si>
  <si>
    <t>GCF_036911735</t>
  </si>
  <si>
    <t>GCF_038149365</t>
  </si>
  <si>
    <t>GCF_038149585</t>
  </si>
  <si>
    <t>GCF_039571445</t>
  </si>
  <si>
    <t>GCF_039605015</t>
  </si>
  <si>
    <t>GCF_040097165</t>
  </si>
  <si>
    <t>GCF_040267715</t>
  </si>
  <si>
    <t>GCF_040561235</t>
  </si>
  <si>
    <t>GCF_040564465</t>
  </si>
  <si>
    <t>GCF_040565235</t>
  </si>
  <si>
    <t>GCF_040566915</t>
  </si>
  <si>
    <t>GCF_041699465</t>
  </si>
  <si>
    <t>GCF_042137955</t>
  </si>
  <si>
    <t>GCF_900083625</t>
  </si>
  <si>
    <t>GCF_900083645</t>
  </si>
  <si>
    <t>GCF_900083675</t>
  </si>
  <si>
    <t>GCF_900083715</t>
  </si>
  <si>
    <t>GCF_900083735</t>
  </si>
  <si>
    <t>GCF_900083745</t>
  </si>
  <si>
    <t>GCF_900083795</t>
  </si>
  <si>
    <t>GCF_900083865</t>
  </si>
  <si>
    <t>GCF_900083895</t>
  </si>
  <si>
    <t>GCF_900083955</t>
  </si>
  <si>
    <t>GCF_900083975</t>
  </si>
  <si>
    <t>GCF_900636985</t>
  </si>
  <si>
    <t>GCF_902158835</t>
  </si>
  <si>
    <t>GCF_902159605</t>
  </si>
  <si>
    <t>GCF_902160765</t>
  </si>
  <si>
    <t>GCF_902161405</t>
  </si>
  <si>
    <t>GCF_902164285</t>
  </si>
  <si>
    <t>GCF_902164825</t>
  </si>
  <si>
    <t>GCF_902166285</t>
  </si>
  <si>
    <t>GCF_905322525</t>
  </si>
  <si>
    <t>GCF_905333885</t>
  </si>
  <si>
    <t>GCF_922832385</t>
  </si>
  <si>
    <t>GCF_964188445</t>
  </si>
  <si>
    <t>GCF_964188475</t>
  </si>
  <si>
    <t>GCF_964241835</t>
  </si>
  <si>
    <t>GCF_900084045</t>
  </si>
  <si>
    <t>GCF_016618215</t>
  </si>
  <si>
    <t>GCF_019334465</t>
  </si>
  <si>
    <t>GCF_902162725</t>
  </si>
  <si>
    <t>GCF_021228735</t>
  </si>
  <si>
    <t>GCF_025665355</t>
  </si>
  <si>
    <t>GCF_902158555</t>
  </si>
  <si>
    <t>GCF_902162565</t>
  </si>
  <si>
    <t>GCF_040838935</t>
  </si>
  <si>
    <t>GCF_000247835</t>
  </si>
  <si>
    <t>GCF_902158595</t>
  </si>
  <si>
    <t>GCF_013707575</t>
  </si>
  <si>
    <t>GCF_020117615</t>
  </si>
  <si>
    <t>GCF_032677365</t>
  </si>
  <si>
    <t>GCF_902159665</t>
  </si>
  <si>
    <t>GCF_902160225</t>
  </si>
  <si>
    <t>GCF_015139575</t>
  </si>
  <si>
    <t>GCF_002119875</t>
  </si>
  <si>
    <t>GCF_017798285</t>
  </si>
  <si>
    <t>GCF_019803065</t>
  </si>
  <si>
    <t>GCF_026008475</t>
  </si>
  <si>
    <t>GCF_000567705</t>
  </si>
  <si>
    <t>GCF_000633235</t>
  </si>
  <si>
    <t>GCF_000735215</t>
  </si>
  <si>
    <t>GCF_000783895</t>
  </si>
  <si>
    <t>GCF_001030755</t>
  </si>
  <si>
    <t>GCF_001038305</t>
  </si>
  <si>
    <t>GCF_001053875</t>
  </si>
  <si>
    <t>GCF_001056405</t>
  </si>
  <si>
    <t>GCF_001056445</t>
  </si>
  <si>
    <t>GCF_001077175</t>
  </si>
  <si>
    <t>GCF_001938605</t>
  </si>
  <si>
    <t>GCF_001945455</t>
  </si>
  <si>
    <t>GCF_002265195</t>
  </si>
  <si>
    <t>GCF_002852935</t>
  </si>
  <si>
    <t>GCF_002887165</t>
  </si>
  <si>
    <t>GCF_002887605</t>
  </si>
  <si>
    <t>GCF_002918665</t>
  </si>
  <si>
    <t>GCF_002925905</t>
  </si>
  <si>
    <t>GCF_003074075</t>
  </si>
  <si>
    <t>GCF_003261555</t>
  </si>
  <si>
    <t>GCF_003402095</t>
  </si>
  <si>
    <t>GCF_003693455</t>
  </si>
  <si>
    <t>GCF_004024205</t>
  </si>
  <si>
    <t>GCF_004024445</t>
  </si>
  <si>
    <t>GCF_004156315</t>
  </si>
  <si>
    <t>GCF_007106885</t>
  </si>
  <si>
    <t>GCF_008120305</t>
  </si>
  <si>
    <t>GCF_008120425</t>
  </si>
  <si>
    <t>GCF_008364425</t>
  </si>
  <si>
    <t>GCF_008693565</t>
  </si>
  <si>
    <t>GCF_009173485</t>
  </si>
  <si>
    <t>GCF_009825595</t>
  </si>
  <si>
    <t>GCF_009930855</t>
  </si>
  <si>
    <t>GCF_010093005</t>
  </si>
  <si>
    <t>GCF_010590665</t>
  </si>
  <si>
    <t>GCF_013266825</t>
  </si>
  <si>
    <t>GCF_013392155</t>
  </si>
  <si>
    <t>GCF_013590775</t>
  </si>
  <si>
    <t>GCF_013606065</t>
  </si>
  <si>
    <t>GCF_013608545</t>
  </si>
  <si>
    <t>GCF_013610655</t>
  </si>
  <si>
    <t>GCF_013624375</t>
  </si>
  <si>
    <t>GCF_013635015</t>
  </si>
  <si>
    <t>GCF_013636415</t>
  </si>
  <si>
    <t>GCF_013732655</t>
  </si>
  <si>
    <t>GCF_013734595</t>
  </si>
  <si>
    <t>GCF_013926025</t>
  </si>
  <si>
    <t>GCF_013926505</t>
  </si>
  <si>
    <t>GCF_014050515</t>
  </si>
  <si>
    <t>GCF_014050535</t>
  </si>
  <si>
    <t>GCF_014050555</t>
  </si>
  <si>
    <t>GCF_014105195</t>
  </si>
  <si>
    <t>GCF_014856335</t>
  </si>
  <si>
    <t>GCF_014856345</t>
  </si>
  <si>
    <t>GCF_014856365</t>
  </si>
  <si>
    <t>GCF_014856375</t>
  </si>
  <si>
    <t>GCF_014856385</t>
  </si>
  <si>
    <t>GCF_014856435</t>
  </si>
  <si>
    <t>GCF_014901955</t>
  </si>
  <si>
    <t>GCF_015074825</t>
  </si>
  <si>
    <t>GCF_015356395</t>
  </si>
  <si>
    <t>GCF_015356405</t>
  </si>
  <si>
    <t>GCF_015721285</t>
  </si>
  <si>
    <t>GCF_015721325</t>
  </si>
  <si>
    <t>GCF_015721425</t>
  </si>
  <si>
    <t>GCF_015721435</t>
  </si>
  <si>
    <t>GCF_015721485</t>
  </si>
  <si>
    <t>GCF_015721545</t>
  </si>
  <si>
    <t>GCF_015721585</t>
  </si>
  <si>
    <t>GCF_015721625</t>
  </si>
  <si>
    <t>GCF_015721645</t>
  </si>
  <si>
    <t>GCF_015721745</t>
  </si>
  <si>
    <t>GCF_015773165</t>
  </si>
  <si>
    <t>GCF_015999385</t>
  </si>
  <si>
    <t>GCF_016652915</t>
  </si>
  <si>
    <t>GCF_016652925</t>
  </si>
  <si>
    <t>GCF_016653045</t>
  </si>
  <si>
    <t>GCF_016653085</t>
  </si>
  <si>
    <t>GCF_016679895</t>
  </si>
  <si>
    <t>GCF_016734915</t>
  </si>
  <si>
    <t>GCF_016734965</t>
  </si>
  <si>
    <t>GCF_016772995</t>
  </si>
  <si>
    <t>GCF_017114595</t>
  </si>
  <si>
    <t>GCF_017639895</t>
  </si>
  <si>
    <t>GCF_017815775</t>
  </si>
  <si>
    <t>GCF_017863855</t>
  </si>
  <si>
    <t>GCF_017863935</t>
  </si>
  <si>
    <t>GCF_018092585</t>
  </si>
  <si>
    <t>GCF_018092635</t>
  </si>
  <si>
    <t>GCF_018138395</t>
  </si>
  <si>
    <t>GCF_018138465</t>
  </si>
  <si>
    <t>GCF_018138485</t>
  </si>
  <si>
    <t>GCF_018139045</t>
  </si>
  <si>
    <t>GCF_018140945</t>
  </si>
  <si>
    <t>GCF_018422065</t>
  </si>
  <si>
    <t>GCF_018422165</t>
  </si>
  <si>
    <t>GCF_018438865</t>
  </si>
  <si>
    <t>GCF_018439405</t>
  </si>
  <si>
    <t>GCF_018440985</t>
  </si>
  <si>
    <t>GCF_018442305</t>
  </si>
  <si>
    <t>GCF_019378535</t>
  </si>
  <si>
    <t>GCF_019378655</t>
  </si>
  <si>
    <t>GCF_019378695</t>
  </si>
  <si>
    <t>GCF_019426465</t>
  </si>
  <si>
    <t>GCF_019428105</t>
  </si>
  <si>
    <t>GCF_019677835</t>
  </si>
  <si>
    <t>GCF_019678415</t>
  </si>
  <si>
    <t>GCF_019679175</t>
  </si>
  <si>
    <t>GCF_019730455</t>
  </si>
  <si>
    <t>GCF_019730515</t>
  </si>
  <si>
    <t>GCF_020115135</t>
  </si>
  <si>
    <t>GCF_020115525</t>
  </si>
  <si>
    <t>GCF_020115715</t>
  </si>
  <si>
    <t>GCF_020116315</t>
  </si>
  <si>
    <t>GCF_020116695</t>
  </si>
  <si>
    <t>GCF_020116755</t>
  </si>
  <si>
    <t>GCF_020116815</t>
  </si>
  <si>
    <t>GCF_020116935</t>
  </si>
  <si>
    <t>GCF_020117075</t>
  </si>
  <si>
    <t>GCF_020117095</t>
  </si>
  <si>
    <t>GCF_020117435</t>
  </si>
  <si>
    <t>GCF_020117465</t>
  </si>
  <si>
    <t>GCF_020117535</t>
  </si>
  <si>
    <t>GCF_020117575</t>
  </si>
  <si>
    <t>GCF_020117595</t>
  </si>
  <si>
    <t>GCF_020117655</t>
  </si>
  <si>
    <t>GCF_020117665</t>
  </si>
  <si>
    <t>GCF_020117715</t>
  </si>
  <si>
    <t>GCF_020117855</t>
  </si>
  <si>
    <t>GCF_020117895</t>
  </si>
  <si>
    <t>GCF_020117935</t>
  </si>
  <si>
    <t>GCF_020117955</t>
  </si>
  <si>
    <t>GCF_020117965</t>
  </si>
  <si>
    <t>GCF_020118035</t>
  </si>
  <si>
    <t>GCF_020118455</t>
  </si>
  <si>
    <t>GCF_020118495</t>
  </si>
  <si>
    <t>GCF_020118535</t>
  </si>
  <si>
    <t>GCF_020118915</t>
  </si>
  <si>
    <t>GCF_020118955</t>
  </si>
  <si>
    <t>GCF_020119035</t>
  </si>
  <si>
    <t>GCF_020119845</t>
  </si>
  <si>
    <t>GCF_020119895</t>
  </si>
  <si>
    <t>GCF_020120585</t>
  </si>
  <si>
    <t>GCF_020120815</t>
  </si>
  <si>
    <t>GCF_020120855</t>
  </si>
  <si>
    <t>GCF_020121115</t>
  </si>
  <si>
    <t>GCF_020121435</t>
  </si>
  <si>
    <t>GCF_020479805</t>
  </si>
  <si>
    <t>GCF_020695625</t>
  </si>
  <si>
    <t>GCF_021228995</t>
  </si>
  <si>
    <t>GCF_021391575</t>
  </si>
  <si>
    <t>GCF_021440665</t>
  </si>
  <si>
    <t>GCF_021460075</t>
  </si>
  <si>
    <t>GCF_022359805</t>
  </si>
  <si>
    <t>GCF_022501105</t>
  </si>
  <si>
    <t>GCF_022539845</t>
  </si>
  <si>
    <t>GCF_022543655</t>
  </si>
  <si>
    <t>GCF_022543715</t>
  </si>
  <si>
    <t>GCF_022543725</t>
  </si>
  <si>
    <t>GCF_022543755</t>
  </si>
  <si>
    <t>GCF_022559855</t>
  </si>
  <si>
    <t>GCF_022569835</t>
  </si>
  <si>
    <t>GCF_023093655</t>
  </si>
  <si>
    <t>GCF_023093835</t>
  </si>
  <si>
    <t>GCF_024224355</t>
  </si>
  <si>
    <t>GCF_024225115</t>
  </si>
  <si>
    <t>GCF_024396595</t>
  </si>
  <si>
    <t>GCF_024752295</t>
  </si>
  <si>
    <t>GCF_025263805</t>
  </si>
  <si>
    <t>GCF_025960245</t>
  </si>
  <si>
    <t>GCF_026008455</t>
  </si>
  <si>
    <t>GCF_026155385</t>
  </si>
  <si>
    <t>GCF_026162385</t>
  </si>
  <si>
    <t>GCF_026223635</t>
  </si>
  <si>
    <t>GCF_026223965</t>
  </si>
  <si>
    <t>GCF_026223975</t>
  </si>
  <si>
    <t>GCF_026224015</t>
  </si>
  <si>
    <t>GCF_026224035</t>
  </si>
  <si>
    <t>GCF_026224395</t>
  </si>
  <si>
    <t>GCF_026224435</t>
  </si>
  <si>
    <t>GCF_026224605</t>
  </si>
  <si>
    <t>GCF_026224675</t>
  </si>
  <si>
    <t>GCF_026224695</t>
  </si>
  <si>
    <t>GCF_026619535</t>
  </si>
  <si>
    <t>GCF_026703225</t>
  </si>
  <si>
    <t>GCF_026967695</t>
  </si>
  <si>
    <t>GCF_027577885</t>
  </si>
  <si>
    <t>GCF_027584345</t>
  </si>
  <si>
    <t>GCF_027595545</t>
  </si>
  <si>
    <t>GCF_027945215</t>
  </si>
  <si>
    <t>GCF_028736015</t>
  </si>
  <si>
    <t>GCF_028768445</t>
  </si>
  <si>
    <t>GCF_028802425</t>
  </si>
  <si>
    <t>GCF_028802585</t>
  </si>
  <si>
    <t>GCF_028802595</t>
  </si>
  <si>
    <t>GCF_028802675</t>
  </si>
  <si>
    <t>GCF_028802695</t>
  </si>
  <si>
    <t>GCF_028802775</t>
  </si>
  <si>
    <t>GCF_028807175</t>
  </si>
  <si>
    <t>GCF_029002075</t>
  </si>
  <si>
    <t>GCF_029002115</t>
  </si>
  <si>
    <t>GCF_029002135</t>
  </si>
  <si>
    <t>GCF_029027885</t>
  </si>
  <si>
    <t>GCF_029718665</t>
  </si>
  <si>
    <t>GCF_029718685</t>
  </si>
  <si>
    <t>GCF_029836315</t>
  </si>
  <si>
    <t>GCF_029836415</t>
  </si>
  <si>
    <t>GCF_029836625</t>
  </si>
  <si>
    <t>GCF_029837225</t>
  </si>
  <si>
    <t>GCF_029837375</t>
  </si>
  <si>
    <t>GCF_029839645</t>
  </si>
  <si>
    <t>GCF_029840365</t>
  </si>
  <si>
    <t>GCF_029840445</t>
  </si>
  <si>
    <t>GCF_029841425</t>
  </si>
  <si>
    <t>GCF_029841985</t>
  </si>
  <si>
    <t>GCF_029842245</t>
  </si>
  <si>
    <t>GCF_029844645</t>
  </si>
  <si>
    <t>GCF_029960265</t>
  </si>
  <si>
    <t>GCF_030185235</t>
  </si>
  <si>
    <t>GCF_030185295</t>
  </si>
  <si>
    <t>GCF_030248395</t>
  </si>
  <si>
    <t>GCF_030283225</t>
  </si>
  <si>
    <t>GCF_030283425</t>
  </si>
  <si>
    <t>GCF_030283905</t>
  </si>
  <si>
    <t>GCF_030286175</t>
  </si>
  <si>
    <t>GCF_030291695</t>
  </si>
  <si>
    <t>GCF_030294205</t>
  </si>
  <si>
    <t>GCF_030294285</t>
  </si>
  <si>
    <t>GCF_030294485</t>
  </si>
  <si>
    <t>GCF_030342845</t>
  </si>
  <si>
    <t>GCF_030343745</t>
  </si>
  <si>
    <t>GCF_030343755</t>
  </si>
  <si>
    <t>GCF_030358065</t>
  </si>
  <si>
    <t>GCF_030490325</t>
  </si>
  <si>
    <t>GCF_030490345</t>
  </si>
  <si>
    <t>GCF_030717465</t>
  </si>
  <si>
    <t>GCF_030850045</t>
  </si>
  <si>
    <t>GCF_030913565</t>
  </si>
  <si>
    <t>GCF_031799575</t>
  </si>
  <si>
    <t>GCF_031800155</t>
  </si>
  <si>
    <t>GCF_032671165</t>
  </si>
  <si>
    <t>GCF_032677145</t>
  </si>
  <si>
    <t>GCF_032677205</t>
  </si>
  <si>
    <t>GCF_032742175</t>
  </si>
  <si>
    <t>GCF_033031495</t>
  </si>
  <si>
    <t>GCF_033031515</t>
  </si>
  <si>
    <t>GCF_033031585</t>
  </si>
  <si>
    <t>GCF_033099835</t>
  </si>
  <si>
    <t>GCF_033447165</t>
  </si>
  <si>
    <t>GCF_033447175</t>
  </si>
  <si>
    <t>GCF_034427635</t>
  </si>
  <si>
    <t>GCF_035787195</t>
  </si>
  <si>
    <t>GCF_036324245</t>
  </si>
  <si>
    <t>GCF_036911815</t>
  </si>
  <si>
    <t>GCF_037002785</t>
  </si>
  <si>
    <t>GCF_037030755</t>
  </si>
  <si>
    <t>GCF_037081885</t>
  </si>
  <si>
    <t>GCF_037081955</t>
  </si>
  <si>
    <t>GCF_037153215</t>
  </si>
  <si>
    <t>GCF_038185285</t>
  </si>
  <si>
    <t>GCF_038185295</t>
  </si>
  <si>
    <t>GCF_038185335</t>
  </si>
  <si>
    <t>GCF_038185545</t>
  </si>
  <si>
    <t>GCF_038737825</t>
  </si>
  <si>
    <t>GCF_038737875</t>
  </si>
  <si>
    <t>GCF_038737905</t>
  </si>
  <si>
    <t>GCF_038737965</t>
  </si>
  <si>
    <t>GCF_038738055</t>
  </si>
  <si>
    <t>GCF_039571305</t>
  </si>
  <si>
    <t>GCF_039571385</t>
  </si>
  <si>
    <t>GCF_039571405</t>
  </si>
  <si>
    <t>GCF_039571425</t>
  </si>
  <si>
    <t>GCF_040137155</t>
  </si>
  <si>
    <t>GCF_040138355</t>
  </si>
  <si>
    <t>GCF_040139705</t>
  </si>
  <si>
    <t>GCF_040270285</t>
  </si>
  <si>
    <t>GCF_040563745</t>
  </si>
  <si>
    <t>GCF_040565895</t>
  </si>
  <si>
    <t>GCF_040566355</t>
  </si>
  <si>
    <t>GCF_040571345</t>
  </si>
  <si>
    <t>GCF_040794845</t>
  </si>
  <si>
    <t>GCF_041003725</t>
  </si>
  <si>
    <t>GCF_041003735</t>
  </si>
  <si>
    <t>GCF_041226105</t>
  </si>
  <si>
    <t>GCF_041282745</t>
  </si>
  <si>
    <t>GCF_041283355</t>
  </si>
  <si>
    <t>GCF_041283395</t>
  </si>
  <si>
    <t>GCF_041283405</t>
  </si>
  <si>
    <t>GCF_041283475</t>
  </si>
  <si>
    <t>GCF_041283485</t>
  </si>
  <si>
    <t>GCF_042137965</t>
  </si>
  <si>
    <t>GCF_900083565</t>
  </si>
  <si>
    <t>GCF_900083605</t>
  </si>
  <si>
    <t>GCF_900083635</t>
  </si>
  <si>
    <t>GCF_900083885</t>
  </si>
  <si>
    <t>GCF_900083915</t>
  </si>
  <si>
    <t>GCF_900084035</t>
  </si>
  <si>
    <t>GCF_900200035</t>
  </si>
  <si>
    <t>GCF_900407165</t>
  </si>
  <si>
    <t>GCF_901553745</t>
  </si>
  <si>
    <t>GCF_901556995</t>
  </si>
  <si>
    <t>GCF_901563825</t>
  </si>
  <si>
    <t>GCF_901563895</t>
  </si>
  <si>
    <t>GCF_902158545</t>
  </si>
  <si>
    <t>GCF_902158575</t>
  </si>
  <si>
    <t>GCF_902158635</t>
  </si>
  <si>
    <t>GCF_902158645</t>
  </si>
  <si>
    <t>GCF_902158665</t>
  </si>
  <si>
    <t>GCF_902158685</t>
  </si>
  <si>
    <t>GCF_902158695</t>
  </si>
  <si>
    <t>GCF_902158725</t>
  </si>
  <si>
    <t>GCF_902158915</t>
  </si>
  <si>
    <t>GCF_902159075</t>
  </si>
  <si>
    <t>GCF_902159485</t>
  </si>
  <si>
    <t>GCF_902159515</t>
  </si>
  <si>
    <t>GCF_902159595</t>
  </si>
  <si>
    <t>GCF_902159625</t>
  </si>
  <si>
    <t>GCF_902159715</t>
  </si>
  <si>
    <t>GCF_902159745</t>
  </si>
  <si>
    <t>GCF_902159765</t>
  </si>
  <si>
    <t>GCF_902159775</t>
  </si>
  <si>
    <t>GCF_902159795</t>
  </si>
  <si>
    <t>GCF_902159805</t>
  </si>
  <si>
    <t>GCF_902159815</t>
  </si>
  <si>
    <t>GCF_902159865</t>
  </si>
  <si>
    <t>GCF_902159905</t>
  </si>
  <si>
    <t>GCF_902160265</t>
  </si>
  <si>
    <t>GCF_902160275</t>
  </si>
  <si>
    <t>GCF_902160335</t>
  </si>
  <si>
    <t>GCF_902160345</t>
  </si>
  <si>
    <t>GCF_902160355</t>
  </si>
  <si>
    <t>GCF_902160365</t>
  </si>
  <si>
    <t>GCF_902160515</t>
  </si>
  <si>
    <t>GCF_902160585</t>
  </si>
  <si>
    <t>GCF_902160755</t>
  </si>
  <si>
    <t>GCF_902161625</t>
  </si>
  <si>
    <t>GCF_902162255</t>
  </si>
  <si>
    <t>GCF_902162375</t>
  </si>
  <si>
    <t>GCF_902162385</t>
  </si>
  <si>
    <t>GCF_902162395</t>
  </si>
  <si>
    <t>GCF_902162445</t>
  </si>
  <si>
    <t>GCF_902162475</t>
  </si>
  <si>
    <t>GCF_902162505</t>
  </si>
  <si>
    <t>GCF_902162695</t>
  </si>
  <si>
    <t>GCF_902162745</t>
  </si>
  <si>
    <t>GCF_902162775</t>
  </si>
  <si>
    <t>GCF_902163185</t>
  </si>
  <si>
    <t>GCF_902163395</t>
  </si>
  <si>
    <t>GCF_902164065</t>
  </si>
  <si>
    <t>GCF_902164365</t>
  </si>
  <si>
    <t>GCF_902164605</t>
  </si>
  <si>
    <t>GCF_902164635</t>
  </si>
  <si>
    <t>GCF_902164675</t>
  </si>
  <si>
    <t>GCF_902164895</t>
  </si>
  <si>
    <t>GCF_902164965</t>
  </si>
  <si>
    <t>GCF_902164975</t>
  </si>
  <si>
    <t>GCF_902165435</t>
  </si>
  <si>
    <t>GCF_902165565</t>
  </si>
  <si>
    <t>GCF_902165685</t>
  </si>
  <si>
    <t>GCF_902166145</t>
  </si>
  <si>
    <t>GCF_902166295</t>
  </si>
  <si>
    <t>GCF_902166305</t>
  </si>
  <si>
    <t>GCF_902166425</t>
  </si>
  <si>
    <t>GCF_902166545</t>
  </si>
  <si>
    <t>GCF_902166585</t>
  </si>
  <si>
    <t>GCF_902166625</t>
  </si>
  <si>
    <t>GCF_902166795</t>
  </si>
  <si>
    <t>GCF_902386125</t>
  </si>
  <si>
    <t>GCF_902754085</t>
  </si>
  <si>
    <t>GCF_922826575</t>
  </si>
  <si>
    <t>GCF_922831305</t>
  </si>
  <si>
    <t>GCF_922832915</t>
  </si>
  <si>
    <t>GCF_964188435</t>
  </si>
  <si>
    <t>GCF_964188455</t>
  </si>
  <si>
    <t>GCF_964188485</t>
  </si>
  <si>
    <t>GCF_964188495</t>
  </si>
  <si>
    <t>GCF_964188505</t>
  </si>
  <si>
    <t>GCF_003590255</t>
  </si>
  <si>
    <t>GCF_024499915</t>
  </si>
  <si>
    <t>GCF_001006545</t>
  </si>
  <si>
    <t>GCF_001051455</t>
  </si>
  <si>
    <t>GCF_008120085</t>
  </si>
  <si>
    <t>GCF_902158715</t>
  </si>
  <si>
    <t>GCF_002856965</t>
  </si>
  <si>
    <t>GCF_019428145</t>
  </si>
  <si>
    <t>GCF_020117815</t>
  </si>
  <si>
    <t>GCF_027584475</t>
  </si>
  <si>
    <t>GCF_029844325</t>
  </si>
  <si>
    <t>GCF_036880125</t>
  </si>
  <si>
    <t>GCF_036880185</t>
  </si>
  <si>
    <t>GCF_040561405</t>
  </si>
  <si>
    <t>GCF_037030875</t>
  </si>
  <si>
    <t>GCF_040215115</t>
  </si>
  <si>
    <t>GCF_000240325</t>
  </si>
  <si>
    <t>GCF_000567805</t>
  </si>
  <si>
    <t>GCF_000632415</t>
  </si>
  <si>
    <t>GCF_001052035</t>
  </si>
  <si>
    <t>GCF_001052045</t>
  </si>
  <si>
    <t>GCF_001052785</t>
  </si>
  <si>
    <t>GCF_001053845</t>
  </si>
  <si>
    <t>GCF_001054755</t>
  </si>
  <si>
    <t>GCF_001056765</t>
  </si>
  <si>
    <t>GCF_002216835</t>
  </si>
  <si>
    <t>GCF_002290285</t>
  </si>
  <si>
    <t>GCF_002853055</t>
  </si>
  <si>
    <t>GCF_003598595</t>
  </si>
  <si>
    <t>GCF_004115315</t>
  </si>
  <si>
    <t>GCF_008121175</t>
  </si>
  <si>
    <t>GCF_008931605</t>
  </si>
  <si>
    <t>GCF_014217275</t>
  </si>
  <si>
    <t>GCF_014856135</t>
  </si>
  <si>
    <t>GCF_014856145</t>
  </si>
  <si>
    <t>GCF_015550995</t>
  </si>
  <si>
    <t>GCF_015721605</t>
  </si>
  <si>
    <t>GCF_016652965</t>
  </si>
  <si>
    <t>GCF_016652995</t>
  </si>
  <si>
    <t>GCF_016653015</t>
  </si>
  <si>
    <t>GCF_016653035</t>
  </si>
  <si>
    <t>GCF_017348855</t>
  </si>
  <si>
    <t>GCF_017810085</t>
  </si>
  <si>
    <t>GCF_018439305</t>
  </si>
  <si>
    <t>GCF_018439335</t>
  </si>
  <si>
    <t>GCF_018442325</t>
  </si>
  <si>
    <t>GCF_018443125</t>
  </si>
  <si>
    <t>GCF_019678505</t>
  </si>
  <si>
    <t>GCF_020117015</t>
  </si>
  <si>
    <t>GCF_020117475</t>
  </si>
  <si>
    <t>GCF_020117545</t>
  </si>
  <si>
    <t>GCF_020117735</t>
  </si>
  <si>
    <t>GCF_020117795</t>
  </si>
  <si>
    <t>GCF_020117865</t>
  </si>
  <si>
    <t>GCF_020118415</t>
  </si>
  <si>
    <t>GCF_020118655</t>
  </si>
  <si>
    <t>GCF_020121095</t>
  </si>
  <si>
    <t>GCF_021228855</t>
  </si>
  <si>
    <t>GCF_022343245</t>
  </si>
  <si>
    <t>GCF_022343265</t>
  </si>
  <si>
    <t>GCF_022869885</t>
  </si>
  <si>
    <t>GCF_024542875</t>
  </si>
  <si>
    <t>GCF_024917295</t>
  </si>
  <si>
    <t>GCF_025490535</t>
  </si>
  <si>
    <t>GCF_026162305</t>
  </si>
  <si>
    <t>GCF_028801985</t>
  </si>
  <si>
    <t>GCF_029002155</t>
  </si>
  <si>
    <t>GCF_029841545</t>
  </si>
  <si>
    <t>GCF_030169945</t>
  </si>
  <si>
    <t>GCF_030358825</t>
  </si>
  <si>
    <t>GCF_030358865</t>
  </si>
  <si>
    <t>GCF_030358885</t>
  </si>
  <si>
    <t>GCF_030358925</t>
  </si>
  <si>
    <t>GCF_030358945</t>
  </si>
  <si>
    <t>GCF_030358965</t>
  </si>
  <si>
    <t>GCF_030358985</t>
  </si>
  <si>
    <t>GCF_030359005</t>
  </si>
  <si>
    <t>GCF_030359025</t>
  </si>
  <si>
    <t>GCF_030359045</t>
  </si>
  <si>
    <t>GCF_030359065</t>
  </si>
  <si>
    <t>GCF_030359085</t>
  </si>
  <si>
    <t>GCF_030359105</t>
  </si>
  <si>
    <t>GCF_030359125</t>
  </si>
  <si>
    <t>GCF_030359145</t>
  </si>
  <si>
    <t>GCF_030359155</t>
  </si>
  <si>
    <t>GCF_030359185</t>
  </si>
  <si>
    <t>GCF_030359205</t>
  </si>
  <si>
    <t>GCF_030359225</t>
  </si>
  <si>
    <t>GCF_030359245</t>
  </si>
  <si>
    <t>GCF_030359265</t>
  </si>
  <si>
    <t>GCF_030359285</t>
  </si>
  <si>
    <t>GCF_030359305</t>
  </si>
  <si>
    <t>GCF_030359405</t>
  </si>
  <si>
    <t>GCF_030369335</t>
  </si>
  <si>
    <t>GCF_031593235</t>
  </si>
  <si>
    <t>GCF_032676685</t>
  </si>
  <si>
    <t>GCF_033899885</t>
  </si>
  <si>
    <t>GCF_036907955</t>
  </si>
  <si>
    <t>GCF_038185415</t>
  </si>
  <si>
    <t>GCF_038448985</t>
  </si>
  <si>
    <t>GCF_039571365</t>
  </si>
  <si>
    <t>GCF_039571465</t>
  </si>
  <si>
    <t>GCF_040558955</t>
  </si>
  <si>
    <t>GCF_041283495</t>
  </si>
  <si>
    <t>GCF_042274125</t>
  </si>
  <si>
    <t>GCF_902158585</t>
  </si>
  <si>
    <t>GCF_902158655</t>
  </si>
  <si>
    <t>GCF_902158705</t>
  </si>
  <si>
    <t>GCF_902159535</t>
  </si>
  <si>
    <t>GCF_902160725</t>
  </si>
  <si>
    <t>GCF_902163205</t>
  </si>
  <si>
    <t>GCF_902163385</t>
  </si>
  <si>
    <t>GCF_902166415</t>
  </si>
  <si>
    <t>GCF_000252915</t>
  </si>
  <si>
    <t>GCF_000527215</t>
  </si>
  <si>
    <t>GCF_001028875</t>
  </si>
  <si>
    <t>GCF_001028885</t>
  </si>
  <si>
    <t>GCF_001030705</t>
  </si>
  <si>
    <t>GCF_001052525</t>
  </si>
  <si>
    <t>GCF_001066805</t>
  </si>
  <si>
    <t>GCF_001078175</t>
  </si>
  <si>
    <t>GCF_001078195</t>
  </si>
  <si>
    <t>GCF_001317245</t>
  </si>
  <si>
    <t>GCF_001583485</t>
  </si>
  <si>
    <t>GCF_001598695</t>
  </si>
  <si>
    <t>GCF_002152315</t>
  </si>
  <si>
    <t>GCF_002152325</t>
  </si>
  <si>
    <t>GCF_002192755</t>
  </si>
  <si>
    <t>GCF_003011775</t>
  </si>
  <si>
    <t>GCF_003261575</t>
  </si>
  <si>
    <t>GCF_003937225</t>
  </si>
  <si>
    <t>GCF_004104525</t>
  </si>
  <si>
    <t>GCF_004343645</t>
  </si>
  <si>
    <t>GCF_004360035</t>
  </si>
  <si>
    <t>GCF_007097115</t>
  </si>
  <si>
    <t>GCF_007097185</t>
  </si>
  <si>
    <t>GCF_009832375</t>
  </si>
  <si>
    <t>GCF_010365605</t>
  </si>
  <si>
    <t>GCF_010588125</t>
  </si>
  <si>
    <t>GCF_010590065</t>
  </si>
  <si>
    <t>GCF_010590245</t>
  </si>
  <si>
    <t>GCF_010590505</t>
  </si>
  <si>
    <t>GCF_010590585</t>
  </si>
  <si>
    <t>GCF_010592905</t>
  </si>
  <si>
    <t>GCF_010598605</t>
  </si>
  <si>
    <t>GCF_010598965</t>
  </si>
  <si>
    <t>GCF_013074375</t>
  </si>
  <si>
    <t>GCF_013821765</t>
  </si>
  <si>
    <t>GCF_014129405</t>
  </si>
  <si>
    <t>GCF_014267425</t>
  </si>
  <si>
    <t>GCF_014330695</t>
  </si>
  <si>
    <t>GCF_014654995</t>
  </si>
  <si>
    <t>GCF_014655005</t>
  </si>
  <si>
    <t>GCF_014655015</t>
  </si>
  <si>
    <t>GCF_014655075</t>
  </si>
  <si>
    <t>GCF_014655105</t>
  </si>
  <si>
    <t>GCF_014655115</t>
  </si>
  <si>
    <t>GCF_014855615</t>
  </si>
  <si>
    <t>GCF_015208375</t>
  </si>
  <si>
    <t>GCF_015679365</t>
  </si>
  <si>
    <t>GCF_015694145</t>
  </si>
  <si>
    <t>GCF_015721205</t>
  </si>
  <si>
    <t>GCF_015721335</t>
  </si>
  <si>
    <t>GCF_015721445</t>
  </si>
  <si>
    <t>GCF_015721525</t>
  </si>
  <si>
    <t>GCF_015721685</t>
  </si>
  <si>
    <t>GCF_016620455</t>
  </si>
  <si>
    <t>GCF_016643945</t>
  </si>
  <si>
    <t>GCF_016735005</t>
  </si>
  <si>
    <t>GCF_016811025</t>
  </si>
  <si>
    <t>GCF_016905825</t>
  </si>
  <si>
    <t>GCF_018068785</t>
  </si>
  <si>
    <t>GCF_018257735</t>
  </si>
  <si>
    <t>GCF_018439315</t>
  </si>
  <si>
    <t>GCF_018439355</t>
  </si>
  <si>
    <t>GCF_018447075</t>
  </si>
  <si>
    <t>GCF_018604105</t>
  </si>
  <si>
    <t>GCF_019050695</t>
  </si>
  <si>
    <t>GCF_019428225</t>
  </si>
  <si>
    <t>GCF_019460145</t>
  </si>
  <si>
    <t>GCF_019677765</t>
  </si>
  <si>
    <t>GCF_019678495</t>
  </si>
  <si>
    <t>GCF_019678825</t>
  </si>
  <si>
    <t>GCF_019730535</t>
  </si>
  <si>
    <t>GCF_019730985</t>
  </si>
  <si>
    <t>GCF_019731925</t>
  </si>
  <si>
    <t>GCF_020116215</t>
  </si>
  <si>
    <t>GCF_020116635</t>
  </si>
  <si>
    <t>GCF_020116675</t>
  </si>
  <si>
    <t>GCF_020116875</t>
  </si>
  <si>
    <t>GCF_020116955</t>
  </si>
  <si>
    <t>GCF_020116995</t>
  </si>
  <si>
    <t>GCF_020117055</t>
  </si>
  <si>
    <t>GCF_020117515</t>
  </si>
  <si>
    <t>GCF_020117695</t>
  </si>
  <si>
    <t>GCF_020117775</t>
  </si>
  <si>
    <t>GCF_020118555</t>
  </si>
  <si>
    <t>GCF_020118665</t>
  </si>
  <si>
    <t>GCF_020118815</t>
  </si>
  <si>
    <t>GCF_020119055</t>
  </si>
  <si>
    <t>GCF_020120175</t>
  </si>
  <si>
    <t>GCF_020120845</t>
  </si>
  <si>
    <t>GCF_020120895</t>
  </si>
  <si>
    <t>GCF_020121285</t>
  </si>
  <si>
    <t>GCF_021165695</t>
  </si>
  <si>
    <t>GCF_021228185</t>
  </si>
  <si>
    <t>GCF_021373415</t>
  </si>
  <si>
    <t>GCF_021394645</t>
  </si>
  <si>
    <t>GCF_022014295</t>
  </si>
  <si>
    <t>GCF_022163245</t>
  </si>
  <si>
    <t>GCF_022501085</t>
  </si>
  <si>
    <t>GCF_022539825</t>
  </si>
  <si>
    <t>GCF_022539865</t>
  </si>
  <si>
    <t>GCF_022539885</t>
  </si>
  <si>
    <t>GCF_022539905</t>
  </si>
  <si>
    <t>GCF_022539995</t>
  </si>
  <si>
    <t>GCF_022540065</t>
  </si>
  <si>
    <t>GCF_022540085</t>
  </si>
  <si>
    <t>GCF_022540125</t>
  </si>
  <si>
    <t>GCF_022540165</t>
  </si>
  <si>
    <t>GCF_022543535</t>
  </si>
  <si>
    <t>GCF_022543575</t>
  </si>
  <si>
    <t>GCF_022543595</t>
  </si>
  <si>
    <t>GCF_022543625</t>
  </si>
  <si>
    <t>GCF_022543695</t>
  </si>
  <si>
    <t>GCF_022543775</t>
  </si>
  <si>
    <t>GCF_022543785</t>
  </si>
  <si>
    <t>GCF_022543815</t>
  </si>
  <si>
    <t>GCF_022543855</t>
  </si>
  <si>
    <t>GCF_022556395</t>
  </si>
  <si>
    <t>GCF_022859475</t>
  </si>
  <si>
    <t>GCF_023502385</t>
  </si>
  <si>
    <t>GCF_025863555</t>
  </si>
  <si>
    <t>GCF_025863775</t>
  </si>
  <si>
    <t>GCF_025950405</t>
  </si>
  <si>
    <t>GCF_026213795</t>
  </si>
  <si>
    <t>GCF_026223955</t>
  </si>
  <si>
    <t>GCF_026224055</t>
  </si>
  <si>
    <t>GCF_026224085</t>
  </si>
  <si>
    <t>GCF_026224115</t>
  </si>
  <si>
    <t>GCF_026224165</t>
  </si>
  <si>
    <t>GCF_026224315</t>
  </si>
  <si>
    <t>GCF_026224355</t>
  </si>
  <si>
    <t>GCF_026224375</t>
  </si>
  <si>
    <t>GCF_026224385</t>
  </si>
  <si>
    <t>GCF_026224455</t>
  </si>
  <si>
    <t>GCF_026274395</t>
  </si>
  <si>
    <t>GCF_026627605</t>
  </si>
  <si>
    <t>GCF_026627765</t>
  </si>
  <si>
    <t>GCF_026735415</t>
  </si>
  <si>
    <t>GCF_027257085</t>
  </si>
  <si>
    <t>GCF_027257135</t>
  </si>
  <si>
    <t>GCF_027257255</t>
  </si>
  <si>
    <t>GCF_027673125</t>
  </si>
  <si>
    <t>GCF_028368715</t>
  </si>
  <si>
    <t>GCF_028368775</t>
  </si>
  <si>
    <t>GCF_028737615</t>
  </si>
  <si>
    <t>GCF_028737625</t>
  </si>
  <si>
    <t>GCF_028802335</t>
  </si>
  <si>
    <t>GCF_029838015</t>
  </si>
  <si>
    <t>GCF_029840005</t>
  </si>
  <si>
    <t>GCF_029842355</t>
  </si>
  <si>
    <t>GCF_029960425</t>
  </si>
  <si>
    <t>GCF_030164605</t>
  </si>
  <si>
    <t>GCF_030164645</t>
  </si>
  <si>
    <t>GCF_030183005</t>
  </si>
  <si>
    <t>GCF_030185035</t>
  </si>
  <si>
    <t>GCF_030186415</t>
  </si>
  <si>
    <t>GCF_030193755</t>
  </si>
  <si>
    <t>GCF_030193795</t>
  </si>
  <si>
    <t>GCF_030194355</t>
  </si>
  <si>
    <t>GCF_030194365</t>
  </si>
  <si>
    <t>GCF_030194535</t>
  </si>
  <si>
    <t>GCF_030195115</t>
  </si>
  <si>
    <t>GCF_030195175</t>
  </si>
  <si>
    <t>GCF_030195225</t>
  </si>
  <si>
    <t>GCF_030195575</t>
  </si>
  <si>
    <t>GCF_030213545</t>
  </si>
  <si>
    <t>GCF_030215845</t>
  </si>
  <si>
    <t>GCF_030216235</t>
  </si>
  <si>
    <t>GCF_030225535</t>
  </si>
  <si>
    <t>GCF_030225565</t>
  </si>
  <si>
    <t>GCF_030225605</t>
  </si>
  <si>
    <t>GCF_030225715</t>
  </si>
  <si>
    <t>GCF_030342765</t>
  </si>
  <si>
    <t>GCF_030342775</t>
  </si>
  <si>
    <t>GCF_030342805</t>
  </si>
  <si>
    <t>GCF_030342865</t>
  </si>
  <si>
    <t>GCF_030342875</t>
  </si>
  <si>
    <t>GCF_030342905</t>
  </si>
  <si>
    <t>GCF_030342925</t>
  </si>
  <si>
    <t>GCF_030342935</t>
  </si>
  <si>
    <t>GCF_030342985</t>
  </si>
  <si>
    <t>GCF_030342995</t>
  </si>
  <si>
    <t>GCF_030343045</t>
  </si>
  <si>
    <t>GCF_030343055</t>
  </si>
  <si>
    <t>GCF_030343095</t>
  </si>
  <si>
    <t>GCF_030343105</t>
  </si>
  <si>
    <t>GCF_030343165</t>
  </si>
  <si>
    <t>GCF_030343185</t>
  </si>
  <si>
    <t>GCF_030343205</t>
  </si>
  <si>
    <t>GCF_030343225</t>
  </si>
  <si>
    <t>GCF_030343235</t>
  </si>
  <si>
    <t>GCF_030343265</t>
  </si>
  <si>
    <t>GCF_030343285</t>
  </si>
  <si>
    <t>GCF_030343295</t>
  </si>
  <si>
    <t>GCF_030343325</t>
  </si>
  <si>
    <t>GCF_030343345</t>
  </si>
  <si>
    <t>GCF_030343365</t>
  </si>
  <si>
    <t>GCF_030343375</t>
  </si>
  <si>
    <t>GCF_030343405</t>
  </si>
  <si>
    <t>GCF_030343425</t>
  </si>
  <si>
    <t>GCF_030343445</t>
  </si>
  <si>
    <t>GCF_030343465</t>
  </si>
  <si>
    <t>GCF_030343485</t>
  </si>
  <si>
    <t>GCF_030343495</t>
  </si>
  <si>
    <t>GCF_030343545</t>
  </si>
  <si>
    <t>GCF_030343565</t>
  </si>
  <si>
    <t>GCF_030343625</t>
  </si>
  <si>
    <t>GCF_030343645</t>
  </si>
  <si>
    <t>GCF_030343655</t>
  </si>
  <si>
    <t>GCF_030343685</t>
  </si>
  <si>
    <t>GCF_030343705</t>
  </si>
  <si>
    <t>GCF_030343825</t>
  </si>
  <si>
    <t>GCF_030343845</t>
  </si>
  <si>
    <t>GCF_030343865</t>
  </si>
  <si>
    <t>GCF_030343875</t>
  </si>
  <si>
    <t>GCF_030343905</t>
  </si>
  <si>
    <t>GCF_030343925</t>
  </si>
  <si>
    <t>GCF_030343945</t>
  </si>
  <si>
    <t>GCF_030344005</t>
  </si>
  <si>
    <t>GCF_030344035</t>
  </si>
  <si>
    <t>GCF_030344065</t>
  </si>
  <si>
    <t>GCF_030344075</t>
  </si>
  <si>
    <t>GCF_030344175</t>
  </si>
  <si>
    <t>GCF_030344215</t>
  </si>
  <si>
    <t>GCF_030344265</t>
  </si>
  <si>
    <t>GCF_030344305</t>
  </si>
  <si>
    <t>GCF_030344325</t>
  </si>
  <si>
    <t>GCF_030344345</t>
  </si>
  <si>
    <t>GCF_030344365</t>
  </si>
  <si>
    <t>GCF_030344405</t>
  </si>
  <si>
    <t>GCF_030344505</t>
  </si>
  <si>
    <t>GCF_030344515</t>
  </si>
  <si>
    <t>GCF_030344545</t>
  </si>
  <si>
    <t>GCF_030344565</t>
  </si>
  <si>
    <t>GCF_030344645</t>
  </si>
  <si>
    <t>GCF_030344665</t>
  </si>
  <si>
    <t>GCF_030344695</t>
  </si>
  <si>
    <t>GCF_030344725</t>
  </si>
  <si>
    <t>GCF_030344735</t>
  </si>
  <si>
    <t>GCF_030344765</t>
  </si>
  <si>
    <t>GCF_030344785</t>
  </si>
  <si>
    <t>GCF_030344825</t>
  </si>
  <si>
    <t>GCF_030361415</t>
  </si>
  <si>
    <t>GCF_030518375</t>
  </si>
  <si>
    <t>GCF_030542275</t>
  </si>
  <si>
    <t>GCF_030542365</t>
  </si>
  <si>
    <t>GCF_030542385</t>
  </si>
  <si>
    <t>GCF_030542395</t>
  </si>
  <si>
    <t>GCF_030542425</t>
  </si>
  <si>
    <t>GCF_030850055</t>
  </si>
  <si>
    <t>GCF_030850095</t>
  </si>
  <si>
    <t>GCF_030850165</t>
  </si>
  <si>
    <t>GCF_030851535</t>
  </si>
  <si>
    <t>GCF_031081595</t>
  </si>
  <si>
    <t>GCF_031799435</t>
  </si>
  <si>
    <t>GCF_031799455</t>
  </si>
  <si>
    <t>GCF_031799495</t>
  </si>
  <si>
    <t>GCF_031799515</t>
  </si>
  <si>
    <t>GCF_031799615</t>
  </si>
  <si>
    <t>GCF_031799655</t>
  </si>
  <si>
    <t>GCF_031799735</t>
  </si>
  <si>
    <t>GCF_031799755</t>
  </si>
  <si>
    <t>GCF_031799765</t>
  </si>
  <si>
    <t>GCF_031799795</t>
  </si>
  <si>
    <t>GCF_031799835</t>
  </si>
  <si>
    <t>GCF_031799915</t>
  </si>
  <si>
    <t>GCF_031799955</t>
  </si>
  <si>
    <t>GCF_031799975</t>
  </si>
  <si>
    <t>GCF_031799995</t>
  </si>
  <si>
    <t>GCF_031800055</t>
  </si>
  <si>
    <t>GCF_031800115</t>
  </si>
  <si>
    <t>GCF_031800135</t>
  </si>
  <si>
    <t>GCF_031800225</t>
  </si>
  <si>
    <t>GCF_031800275</t>
  </si>
  <si>
    <t>GCF_031800315</t>
  </si>
  <si>
    <t>GCF_031800375</t>
  </si>
  <si>
    <t>GCF_032290465</t>
  </si>
  <si>
    <t>GCF_032461035</t>
  </si>
  <si>
    <t>GCF_032670645</t>
  </si>
  <si>
    <t>GCF_032670665</t>
  </si>
  <si>
    <t>GCF_032670685</t>
  </si>
  <si>
    <t>GCF_032670725</t>
  </si>
  <si>
    <t>GCF_032670805</t>
  </si>
  <si>
    <t>GCF_032670825</t>
  </si>
  <si>
    <t>GCF_032670845</t>
  </si>
  <si>
    <t>GCF_032670895</t>
  </si>
  <si>
    <t>GCF_032670945</t>
  </si>
  <si>
    <t>GCF_032671005</t>
  </si>
  <si>
    <t>GCF_032671025</t>
  </si>
  <si>
    <t>GCF_032671045</t>
  </si>
  <si>
    <t>GCF_032671085</t>
  </si>
  <si>
    <t>GCF_032671185</t>
  </si>
  <si>
    <t>GCF_032671225</t>
  </si>
  <si>
    <t>GCF_032671245</t>
  </si>
  <si>
    <t>GCF_032676705</t>
  </si>
  <si>
    <t>GCF_032676725</t>
  </si>
  <si>
    <t>GCF_032676825</t>
  </si>
  <si>
    <t>GCF_032676845</t>
  </si>
  <si>
    <t>GCF_032676965</t>
  </si>
  <si>
    <t>GCF_032677005</t>
  </si>
  <si>
    <t>GCF_032677065</t>
  </si>
  <si>
    <t>GCF_032677265</t>
  </si>
  <si>
    <t>GCF_032677325</t>
  </si>
  <si>
    <t>GCF_032677405</t>
  </si>
  <si>
    <t>GCF_032677425</t>
  </si>
  <si>
    <t>GCF_032677435</t>
  </si>
  <si>
    <t>GCF_032677545</t>
  </si>
  <si>
    <t>GCF_032677565</t>
  </si>
  <si>
    <t>GCF_032677575</t>
  </si>
  <si>
    <t>GCF_032742035</t>
  </si>
  <si>
    <t>GCF_032742375</t>
  </si>
  <si>
    <t>GCF_032742395</t>
  </si>
  <si>
    <t>GCF_032742415</t>
  </si>
  <si>
    <t>GCF_032742455</t>
  </si>
  <si>
    <t>GCF_032742475</t>
  </si>
  <si>
    <t>GCF_032742495</t>
  </si>
  <si>
    <t>GCF_032742515</t>
  </si>
  <si>
    <t>GCF_032743195</t>
  </si>
  <si>
    <t>GCF_032743635</t>
  </si>
  <si>
    <t>GCF_032744695</t>
  </si>
  <si>
    <t>GCF_032744755</t>
  </si>
  <si>
    <t>GCF_032745295</t>
  </si>
  <si>
    <t>GCF_032745375</t>
  </si>
  <si>
    <t>GCF_032746275</t>
  </si>
  <si>
    <t>GCF_032746355</t>
  </si>
  <si>
    <t>GCF_032746795</t>
  </si>
  <si>
    <t>GCF_032803765</t>
  </si>
  <si>
    <t>GCF_033099855</t>
  </si>
  <si>
    <t>GCF_033237845</t>
  </si>
  <si>
    <t>GCF_033342075</t>
  </si>
  <si>
    <t>GCF_033345475</t>
  </si>
  <si>
    <t>GCF_033345505</t>
  </si>
  <si>
    <t>GCF_033898965</t>
  </si>
  <si>
    <t>GCF_033899945</t>
  </si>
  <si>
    <t>GCF_034427675</t>
  </si>
  <si>
    <t>GCF_034427715</t>
  </si>
  <si>
    <t>GCF_035284165</t>
  </si>
  <si>
    <t>GCF_035284175</t>
  </si>
  <si>
    <t>GCF_035284205</t>
  </si>
  <si>
    <t>GCF_035786615</t>
  </si>
  <si>
    <t>GCF_035786855</t>
  </si>
  <si>
    <t>GCF_035786895</t>
  </si>
  <si>
    <t>GCF_035792875</t>
  </si>
  <si>
    <t>GCF_035792955</t>
  </si>
  <si>
    <t>GCF_035793375</t>
  </si>
  <si>
    <t>GCF_035794755</t>
  </si>
  <si>
    <t>GCF_035795375</t>
  </si>
  <si>
    <t>GCF_035797335</t>
  </si>
  <si>
    <t>GCF_035797695</t>
  </si>
  <si>
    <t>GCF_036016465</t>
  </si>
  <si>
    <t>GCF_036016495</t>
  </si>
  <si>
    <t>GCF_036542565</t>
  </si>
  <si>
    <t>GCF_036543365</t>
  </si>
  <si>
    <t>GCF_036668975</t>
  </si>
  <si>
    <t>GCF_036906935</t>
  </si>
  <si>
    <t>GCF_036950865</t>
  </si>
  <si>
    <t>GCF_036951165</t>
  </si>
  <si>
    <t>GCF_036951205</t>
  </si>
  <si>
    <t>GCF_036951965</t>
  </si>
  <si>
    <t>GCF_036952685</t>
  </si>
  <si>
    <t>GCF_036952705</t>
  </si>
  <si>
    <t>GCF_036952745</t>
  </si>
  <si>
    <t>GCF_036958305</t>
  </si>
  <si>
    <t>GCF_037145475</t>
  </si>
  <si>
    <t>GCF_037151075</t>
  </si>
  <si>
    <t>GCF_038039645</t>
  </si>
  <si>
    <t>GCF_038185235</t>
  </si>
  <si>
    <t>GCF_039024105</t>
  </si>
  <si>
    <t>GCF_039571325</t>
  </si>
  <si>
    <t>GCF_039571335</t>
  </si>
  <si>
    <t>GCF_039631385</t>
  </si>
  <si>
    <t>GCF_040138485</t>
  </si>
  <si>
    <t>GCF_040139465</t>
  </si>
  <si>
    <t>GCF_040741945</t>
  </si>
  <si>
    <t>GCF_040742065</t>
  </si>
  <si>
    <t>GCF_040742085</t>
  </si>
  <si>
    <t>GCF_040742135</t>
  </si>
  <si>
    <t>GCF_040797325</t>
  </si>
  <si>
    <t>GCF_040984225</t>
  </si>
  <si>
    <t>GCF_041202595</t>
  </si>
  <si>
    <t>GCF_041227195</t>
  </si>
  <si>
    <t>GCF_041353115</t>
  </si>
  <si>
    <t>GCF_041698715</t>
  </si>
  <si>
    <t>GCF_041699445</t>
  </si>
  <si>
    <t>GCF_900083575</t>
  </si>
  <si>
    <t>GCF_900083595</t>
  </si>
  <si>
    <t>GCF_900083695</t>
  </si>
  <si>
    <t>GCF_900083805</t>
  </si>
  <si>
    <t>GCF_900083825</t>
  </si>
  <si>
    <t>GCF_900083835</t>
  </si>
  <si>
    <t>GCF_900084025</t>
  </si>
  <si>
    <t>GCF_900407115</t>
  </si>
  <si>
    <t>GCF_900407255</t>
  </si>
  <si>
    <t>GCF_900977765</t>
  </si>
  <si>
    <t>GCF_901563875</t>
  </si>
  <si>
    <t>GCF_902158565</t>
  </si>
  <si>
    <t>GCF_902158845</t>
  </si>
  <si>
    <t>GCF_902160175</t>
  </si>
  <si>
    <t>GCF_902160195</t>
  </si>
  <si>
    <t>GCF_902160215</t>
  </si>
  <si>
    <t>GCF_902160245</t>
  </si>
  <si>
    <t>GCF_902160315</t>
  </si>
  <si>
    <t>GCF_902160605</t>
  </si>
  <si>
    <t>GCF_902160685</t>
  </si>
  <si>
    <t>GCF_902160775</t>
  </si>
  <si>
    <t>GCF_902160845</t>
  </si>
  <si>
    <t>GCF_902160885</t>
  </si>
  <si>
    <t>GCF_902160925</t>
  </si>
  <si>
    <t>GCF_902161015</t>
  </si>
  <si>
    <t>GCF_902161025</t>
  </si>
  <si>
    <t>GCF_902161065</t>
  </si>
  <si>
    <t>GCF_902161135</t>
  </si>
  <si>
    <t>GCF_902161195</t>
  </si>
  <si>
    <t>GCF_902161205</t>
  </si>
  <si>
    <t>GCF_902161235</t>
  </si>
  <si>
    <t>GCF_902161245</t>
  </si>
  <si>
    <t>GCF_902161425</t>
  </si>
  <si>
    <t>GCF_902161885</t>
  </si>
  <si>
    <t>GCF_902161925</t>
  </si>
  <si>
    <t>GCF_902161955</t>
  </si>
  <si>
    <t>GCF_902162205</t>
  </si>
  <si>
    <t>GCF_902162325</t>
  </si>
  <si>
    <t>GCF_902162365</t>
  </si>
  <si>
    <t>GCF_902162405</t>
  </si>
  <si>
    <t>GCF_902162465</t>
  </si>
  <si>
    <t>GCF_902162525</t>
  </si>
  <si>
    <t>GCF_902162635</t>
  </si>
  <si>
    <t>GCF_902162645</t>
  </si>
  <si>
    <t>GCF_902162685</t>
  </si>
  <si>
    <t>GCF_902162705</t>
  </si>
  <si>
    <t>GCF_902162735</t>
  </si>
  <si>
    <t>GCF_902162765</t>
  </si>
  <si>
    <t>GCF_902162845</t>
  </si>
  <si>
    <t>GCF_902162875</t>
  </si>
  <si>
    <t>GCF_902162905</t>
  </si>
  <si>
    <t>GCF_902163215</t>
  </si>
  <si>
    <t>GCF_902163225</t>
  </si>
  <si>
    <t>GCF_902163235</t>
  </si>
  <si>
    <t>GCF_902163375</t>
  </si>
  <si>
    <t>GCF_902164055</t>
  </si>
  <si>
    <t>GCF_902164135</t>
  </si>
  <si>
    <t>GCF_902164205</t>
  </si>
  <si>
    <t>GCF_902164595</t>
  </si>
  <si>
    <t>GCF_902164835</t>
  </si>
  <si>
    <t>GCF_902164905</t>
  </si>
  <si>
    <t>GCF_902164935</t>
  </si>
  <si>
    <t>GCF_902164985</t>
  </si>
  <si>
    <t>GCF_902165095</t>
  </si>
  <si>
    <t>GCF_902165535</t>
  </si>
  <si>
    <t>GCF_902165695</t>
  </si>
  <si>
    <t>GCF_902166115</t>
  </si>
  <si>
    <t>GCF_902166275</t>
  </si>
  <si>
    <t>GCF_902166465</t>
  </si>
  <si>
    <t>GCF_902166555</t>
  </si>
  <si>
    <t>GCF_902363365</t>
  </si>
  <si>
    <t>GCF_902705645</t>
  </si>
  <si>
    <t>GCF_902705735</t>
  </si>
  <si>
    <t>GCF_902705745</t>
  </si>
  <si>
    <t>GCF_902807095</t>
  </si>
  <si>
    <t>GCF_929608445</t>
  </si>
  <si>
    <t>GCF_963887275</t>
  </si>
  <si>
    <t>GCF_963887975</t>
  </si>
  <si>
    <t>GCF_964207135</t>
  </si>
  <si>
    <t>GCF_964207175</t>
  </si>
  <si>
    <t>GCF_964207205</t>
  </si>
  <si>
    <t>GCF_964207235</t>
  </si>
  <si>
    <t>GCF_964207295</t>
  </si>
  <si>
    <t>GCF_964207445</t>
  </si>
  <si>
    <t>GCF_964207475</t>
  </si>
  <si>
    <t>GCF_964207735</t>
  </si>
  <si>
    <t>GCF_964243925</t>
  </si>
  <si>
    <t>GCF_964248175</t>
  </si>
  <si>
    <t>GCF_000276705</t>
  </si>
  <si>
    <t>order_2</t>
  </si>
  <si>
    <t>oreder</t>
  </si>
  <si>
    <t>GCF ID_short</t>
  </si>
  <si>
    <t>sample</t>
  </si>
  <si>
    <t>Validation column</t>
  </si>
  <si>
    <t>-</t>
  </si>
  <si>
    <t>+</t>
  </si>
  <si>
    <t xml:space="preserve">STEP 1 </t>
  </si>
  <si>
    <t>ToxStatus</t>
  </si>
  <si>
    <t>Shared_M_EC_SE(D40)</t>
  </si>
  <si>
    <t>Shared_M_P(KCTC_1686)</t>
  </si>
  <si>
    <t>Shared_M_G_P_version_2(LDS17)</t>
  </si>
  <si>
    <t>Klebsiella_michiganensis_version_1</t>
  </si>
  <si>
    <t>Klebsiella_michiganensis_version_2</t>
  </si>
  <si>
    <t>Klebsiella_michiganensis_version_3</t>
  </si>
  <si>
    <t>Klebsiella_michiganensis_version_4</t>
  </si>
  <si>
    <t>Klebsiella_oxytoca_version_1</t>
  </si>
  <si>
    <t>Klebsiella_huaxiensis_version_1</t>
  </si>
  <si>
    <t>Klebsiella_huaxiensis_version_2</t>
  </si>
  <si>
    <t>Klebsiella_huaxiensis_version_3</t>
  </si>
  <si>
    <t>Klebsiella_huaxiensis_version_4</t>
  </si>
  <si>
    <t>Klebsiella_oxytoca_version_3</t>
  </si>
  <si>
    <t>Klebsiella_oxytoca_version_5</t>
  </si>
  <si>
    <t>Klebsiella_grimontii_version_1</t>
  </si>
  <si>
    <t>Klebsiella_grimontii_version_2</t>
  </si>
  <si>
    <t>Klebsiella_grimontii_version_3</t>
  </si>
  <si>
    <t>Klebsiella_oxytoca_version_6</t>
  </si>
  <si>
    <t>Klebsiella_oxytoca_version_7</t>
  </si>
  <si>
    <t>Klebsiella_oxytoca_version_8</t>
  </si>
  <si>
    <t>Klebsiella_oxytoca_version_9</t>
  </si>
  <si>
    <t>Klebsiella_oxytoca_version_10</t>
  </si>
  <si>
    <t>Klebsiella_michiganensis_version_6</t>
  </si>
  <si>
    <t>Klebsiella_michiganensis_version_7</t>
  </si>
  <si>
    <t>Klebsiella_michiganensis_version_8</t>
  </si>
  <si>
    <t>Klebsiella_michiganensis_version_9</t>
  </si>
  <si>
    <t>Klebsiella_michiganensis_version_10</t>
  </si>
  <si>
    <t>Klebsiella_michiganensis_version_11</t>
  </si>
  <si>
    <t>Klebsiella_michiganensis_version_12</t>
  </si>
  <si>
    <t>Klebsiella_michiganensis_version_13</t>
  </si>
  <si>
    <t>Klebsiella_spallanzanii_version_1</t>
  </si>
  <si>
    <t>Klebsiella_grimontii_version_4</t>
  </si>
  <si>
    <t>Klebsiella_grimontii_version_5</t>
  </si>
  <si>
    <t>Klebsiella_michiganensis_version_14</t>
  </si>
  <si>
    <t>Klebsiella_spallanzanii_version_2</t>
  </si>
  <si>
    <t>Klebsiella_michiganensis_version_15</t>
  </si>
  <si>
    <t>Klebsiella_michiganensis_version_16</t>
  </si>
  <si>
    <t>Klebsiella_michiganensis_version_17</t>
  </si>
  <si>
    <t>Klebsiella_michiganensis_version_18</t>
  </si>
  <si>
    <t>Klebsiella_michiganensis_version_19</t>
  </si>
  <si>
    <t>Klebsiella_michiganensis_version_5</t>
  </si>
  <si>
    <t>Klebsiella_oxytoca_version_2</t>
  </si>
  <si>
    <t>Klebsiella_oxytoca_version_4</t>
  </si>
  <si>
    <t>Klebsiella_pasteurii_version_1</t>
  </si>
  <si>
    <t>MAG:_Klebsiella_huaxiensis_isolate_NZ_CP119320_consensus-1</t>
  </si>
  <si>
    <t>Shared_M_G(RHBSTW00165)</t>
  </si>
  <si>
    <t>TaxonID</t>
  </si>
  <si>
    <t>ToxinCarriage(icon)</t>
  </si>
  <si>
    <t>ToxinCarriage</t>
  </si>
  <si>
    <t>ToxinCarriage(n)</t>
  </si>
  <si>
    <t>Mapping_of_original_species_names_to_new_names</t>
  </si>
  <si>
    <t>LabelColor</t>
  </si>
  <si>
    <t>Negative</t>
  </si>
  <si>
    <t>#808080</t>
  </si>
  <si>
    <t>Positive</t>
  </si>
  <si>
    <t>#000000</t>
  </si>
  <si>
    <t>MAG:_Klebsiella_huaxiensis_isolate_NZ_CP119320_consensus-2</t>
  </si>
  <si>
    <t>File Name</t>
  </si>
  <si>
    <t>Klebsiella michiganensis</t>
  </si>
  <si>
    <t>GCF_041283495.1_ASM4128349v1_genomic.gbff.gz</t>
  </si>
  <si>
    <t>Klebsiella michiganensis strain 2023CK-00457 chromosome, complete genome</t>
  </si>
  <si>
    <t>GCF_041283485.1_ASM4128348v1_genomic.gbff.gz</t>
  </si>
  <si>
    <t>Klebsiella michiganensis strain 2022CK-00623 chromosome, complete genome</t>
  </si>
  <si>
    <t>GCF_041283405.1_ASM4128340v1_genomic.gbff.gz</t>
  </si>
  <si>
    <t>Klebsiella michiganensis strain 2022CK-00479 chromosome, complete genome</t>
  </si>
  <si>
    <t>GCF_041283395.1_ASM4128339v1_genomic.gbff.gz</t>
  </si>
  <si>
    <t>Klebsiella michiganensis strain 2022CK-00289 chromosome, complete genome</t>
  </si>
  <si>
    <t>GCF_041283355.1_ASM4128335v1_genomic.gbff.gz</t>
  </si>
  <si>
    <t>Klebsiella michiganensis strain 2022CK-00199 chromosome, complete genome</t>
  </si>
  <si>
    <t>GCF_041282745.1_ASM4128274v1_genomic.gbff.gz</t>
  </si>
  <si>
    <t>Klebsiella michiganensis strain 2021CK-01841 chromosome, complete genome</t>
  </si>
  <si>
    <t>GCF_040571345.1_MRSN895358_genomic.gbff.gz</t>
  </si>
  <si>
    <t>Klebsiella michiganensis strain 895358 chromosome, complete genome</t>
  </si>
  <si>
    <t>GCF_040215115.1_ASM4021511v1_genomic.gbff.gz</t>
  </si>
  <si>
    <t>Klebsiella michiganensis strain K2405 chromosome, complete genome</t>
  </si>
  <si>
    <t>GCF_038448985.1_ASM3844898v1_genomic.gbff.gz</t>
  </si>
  <si>
    <t>Klebsiella michiganensis strain 2024HQ-00017 chromosome, complete genome</t>
  </si>
  <si>
    <t>GCF_037081955.1_ASM3708195v1_genomic.gbff.gz</t>
  </si>
  <si>
    <t>Klebsiella michiganensis strain B3.H1.24 chromosome, complete genome</t>
  </si>
  <si>
    <t>GCF_037081885.1_ASM3708188v1_genomic.gbff.gz</t>
  </si>
  <si>
    <t>Klebsiella michiganensis strain B4.H1.30 chromosome, complete genome</t>
  </si>
  <si>
    <t>GCF_042274125.1_ASM4227412v1_genomic.gbff.gz</t>
  </si>
  <si>
    <t>Klebsiella michiganensis strain a14 Contig_000001, whole genome shotgun sequence</t>
  </si>
  <si>
    <t>GCF_964243925.1_CC00103_genomic.gbff.gz</t>
  </si>
  <si>
    <t>Klebsiella michiganensis isolate CC00103 CC00103_1_NODE_1_length_587713_cov_36.499847, whole genome shotgun sequence</t>
  </si>
  <si>
    <t>GCF_964248175.1_CC00090_genomic.gbff.gz</t>
  </si>
  <si>
    <t>Klebsiella michiganensis isolate CC00090 CC00090_1_NODE_1_length_587713_cov_55.015613, whole genome shotgun sequence</t>
  </si>
  <si>
    <t>GCF_041227195.1_ASM4122719v1_genomic.gbff.gz</t>
  </si>
  <si>
    <t>Klebsiella michiganensis strain SXY-KO NODE_1_length_188674_cov_97.715393, whole genome shotgun sequence</t>
  </si>
  <si>
    <t>GCF_040984225.1_ASM4098422v1_genomic.gbff.gz</t>
  </si>
  <si>
    <t>Klebsiella michiganensis strain H5 NODE_1_length_451573_cov_9.716845, whole genome shotgun sequence</t>
  </si>
  <si>
    <t>GCF_964207475.1_FFMG_2228-3-21.2_genomic.gbff.gz</t>
  </si>
  <si>
    <t>Klebsiella michiganensis strain FFMG-2228-3-21 isolate FFMG_2228-3-21 FFMG_2228-3-21.2:1, whole genome shotgun sequence</t>
  </si>
  <si>
    <t>GCF_964207175.1_FFMG_1326-6-21.2_genomic.gbff.gz</t>
  </si>
  <si>
    <t>Klebsiella michiganensis strain FFMG-1326-6-21 isolate FFMG_1326-6-21 FFMG_1326-6-21.2:1, whole genome shotgun sequence</t>
  </si>
  <si>
    <t>GCF_964207295.1_FFSG_66-A-Q20.1_genomic.gbff.gz</t>
  </si>
  <si>
    <t>Klebsiella michiganensis strain FFSG-66-A-Q20 isolate FFSG_66-A-Q20 FFSG_66-A-Q20.1:1, whole genome shotgun sequence</t>
  </si>
  <si>
    <t>GCF_964207735.1_FFDD_533336-L504.1_genomic.gbff.gz</t>
  </si>
  <si>
    <t>Klebsiella michiganensis strain FFDD-533336-L504 isolate FFDD_533336-L504 FFDD_533336-L504.1:1, whole genome shotgun sequence</t>
  </si>
  <si>
    <t>GCF_040797325.1_ASM4079732v1_genomic.gbff.gz</t>
  </si>
  <si>
    <t>Klebsiella michiganensis strain LACPHL-BACT-2024-00207 contig00001, whole genome shotgun sequence</t>
  </si>
  <si>
    <t>GCF_040794845.1_ASM4079484v1_genomic.gbff.gz</t>
  </si>
  <si>
    <t>Klebsiella michiganensis strain KM-405983 scaffold1, whole genome shotgun sequence</t>
  </si>
  <si>
    <t>GCF_040742135.1_ASM4074213v1_genomic.gbff.gz</t>
  </si>
  <si>
    <t>Klebsiella michiganensis strain KM860_2016 1, whole genome shotgun sequence</t>
  </si>
  <si>
    <t>GCF_040742085.1_ASM4074208v1_genomic.gbff.gz</t>
  </si>
  <si>
    <t>Klebsiella michiganensis strain KO916_2009 1, whole genome shotgun sequence</t>
  </si>
  <si>
    <t>GCF_040741945.1_ASM4074194v1_genomic.gbff.gz</t>
  </si>
  <si>
    <t>Klebsiella michiganensis strain KM3809_2019 1, whole genome shotgun sequence</t>
  </si>
  <si>
    <t>GCF_040566355.1_ASM4056635v1_genomic.gbff.gz</t>
  </si>
  <si>
    <t>Klebsiella michiganensis strain ST43KM1 NR6500_1, whole genome shotgun sequence</t>
  </si>
  <si>
    <t>GCF_040565895.1_ASM4056589v1_genomic.gbff.gz</t>
  </si>
  <si>
    <t>Klebsiella michiganensis strain ST167KM1 NR8124_1, whole genome shotgun sequence</t>
  </si>
  <si>
    <t>GCF_040563745.1_ASM4056374v1_genomic.gbff.gz</t>
  </si>
  <si>
    <t>Klebsiella michiganensis strain ST50KM1 NR0916_1, whole genome shotgun sequence</t>
  </si>
  <si>
    <t>GCF_040561405.1_ASM4056140v1_genomic.gbff.gz</t>
  </si>
  <si>
    <t>Klebsiella michiganensis strain ST363KM2 NR4689_1, whole genome shotgun sequence</t>
  </si>
  <si>
    <t>GCF_040558955.1_ASM4055895v1_genomic.gbff.gz</t>
  </si>
  <si>
    <t>Klebsiella michiganensis strain ST324KM1 NR5633_1, whole genome shotgun sequence</t>
  </si>
  <si>
    <t>GCF_964188485.1_kreshist0073_genomic.gbff.gz</t>
  </si>
  <si>
    <t>Klebsiella michiganensis isolate kreshist0073 1_kreshist0073, whole genome shotgun sequence</t>
  </si>
  <si>
    <t>GCF_964188495.1_kreshist0054_genomic.gbff.gz</t>
  </si>
  <si>
    <t>Klebsiella michiganensis isolate kreshist0054 1_kreshist0054, whole genome shotgun sequence</t>
  </si>
  <si>
    <t>GCF_964188435.1_kreshist0060_genomic.gbff.gz</t>
  </si>
  <si>
    <t>Klebsiella michiganensis isolate kreshist0060 1_kreshist0060, whole genome shotgun sequence</t>
  </si>
  <si>
    <t>GCF_964188455.1_kreshist0081_genomic.gbff.gz</t>
  </si>
  <si>
    <t>Klebsiella michiganensis isolate kreshist0081 1_kreshist0081, whole genome shotgun sequence</t>
  </si>
  <si>
    <t>GCF_964188505.1_kreshist0053_NY_genomic.gbff.gz</t>
  </si>
  <si>
    <t>Klebsiella michiganensis isolate kreshist0053 1_kreshist0053_NY, whole genome shotgun sequence</t>
  </si>
  <si>
    <t>GCF_040139465.1_ASM4013946v1_genomic.gbff.gz</t>
  </si>
  <si>
    <t>Klebsiella michiganensis strain fly-1061 NODE_1_length_741365_cov_86.332197, whole genome shotgun sequence</t>
  </si>
  <si>
    <t>GCF_040138355.1_ASM4013835v1_genomic.gbff.gz</t>
  </si>
  <si>
    <t>Klebsiella michiganensis strain fly-1139 NODE_100_length_7969_cov_253.785606, whole genome shotgun sequence</t>
  </si>
  <si>
    <t>GCF_040137155.1_ASM4013715v1_genomic.gbff.gz</t>
  </si>
  <si>
    <t>Klebsiella michiganensis strain fly-1174 NODE_108_length_677_cov_1.918333, whole genome shotgun sequence</t>
  </si>
  <si>
    <t>GCF_039631385.1_ASM3963138v1_genomic.gbff.gz</t>
  </si>
  <si>
    <t>Klebsiella michiganensis strain 2024EL-00141 NODE_100_length_537_cov_34.417073, whole genome shotgun sequence</t>
  </si>
  <si>
    <t>GCF_039571465.1_ASM3957146v1_genomic.gbff.gz</t>
  </si>
  <si>
    <t>Klebsiella michiganensis strain CDS0202 CDS0202_1, whole genome shotgun sequence</t>
  </si>
  <si>
    <t>GCF_039571425.1_ASM3957142v1_genomic.gbff.gz</t>
  </si>
  <si>
    <t>Klebsiella michiganensis strain CDS0204 CDS0204_1, whole genome shotgun sequence</t>
  </si>
  <si>
    <t>GCF_039571405.1_ASM3957140v1_genomic.gbff.gz</t>
  </si>
  <si>
    <t>Klebsiella michiganensis strain CDS0801 CDS0801_1, whole genome shotgun sequence</t>
  </si>
  <si>
    <t>GCF_039571385.1_ASM3957138v1_genomic.gbff.gz</t>
  </si>
  <si>
    <t>Klebsiella michiganensis strain CDS1701 CDS1701_1, whole genome shotgun sequence</t>
  </si>
  <si>
    <t>GCF_039571365.1_ASM3957136v1_genomic.gbff.gz</t>
  </si>
  <si>
    <t>Klebsiella michiganensis strain CDS2301 CDS2301_1, whole genome shotgun sequence</t>
  </si>
  <si>
    <t>GCF_039571335.1_ASM3957133v1_genomic.gbff.gz</t>
  </si>
  <si>
    <t>Klebsiella michiganensis strain CDS8402 CDS8402_1, whole genome shotgun sequence</t>
  </si>
  <si>
    <t>GCF_039571305.1_ASM3957130v1_genomic.gbff.gz</t>
  </si>
  <si>
    <t>Klebsiella michiganensis strain CDS8806 CDS8806_1, whole genome shotgun sequence</t>
  </si>
  <si>
    <t>GCF_038737875.1_ASM3873787v1_genomic.gbff.gz</t>
  </si>
  <si>
    <t>Klebsiella michiganensis strain UMB11142 20_contig_1, whole genome shotgun sequence</t>
  </si>
  <si>
    <t>GCF_038737825.1_ASM3873782v1_genomic.gbff.gz</t>
  </si>
  <si>
    <t>Klebsiella michiganensis strain UMB11423 21_contig_1, whole genome shotgun sequence</t>
  </si>
  <si>
    <t>GCF_038185415.1_ASM3818541v1_genomic.gbff.gz</t>
  </si>
  <si>
    <t>Klebsiella michiganensis strain Km_Case2 NODE_1_length_347389_cov_14.8714, whole genome shotgun sequence</t>
  </si>
  <si>
    <t>GCF_038185295.1_ASM3818529v1_genomic.gbff.gz</t>
  </si>
  <si>
    <t>Klebsiella michiganensis strain Km_Control5 NODE_1_length_381842_cov_21.1935, whole genome shotgun sequence</t>
  </si>
  <si>
    <t>GCF_038185235.1_ASM3818523v1_genomic.gbff.gz</t>
  </si>
  <si>
    <t>Klebsiella michiganensis strain Km_Control10 NODE_1_length_422566_cov_17.661, whole genome shotgun sequence</t>
  </si>
  <si>
    <t>GCF_026223635.2_ASM2622363v2_genomic.gbff.gz</t>
  </si>
  <si>
    <t>Klebsiella michiganensis strain 1060_21 map unlocalized plasmid pID_1060_21 6, whole genome shotgun sequence</t>
  </si>
  <si>
    <t>GCF_037153215.1_ASM3715321v1_genomic.gbff.gz</t>
  </si>
  <si>
    <t>Klebsiella michiganensis strain USHLN16 contig00001, whole genome shotgun sequence</t>
  </si>
  <si>
    <t>GCF_037145475.1_ASM3714547v1_genomic.gbff.gz</t>
  </si>
  <si>
    <t>Klebsiella michiganensis strain USHLN157 contig00001, whole genome shotgun sequence</t>
  </si>
  <si>
    <t>GCF_963887275.1_ena-yuan-GCF_010592905.1_genomic.gbff.gz</t>
  </si>
  <si>
    <t>Klebsiella michiganensis isolate ena-yuan-GCF_010592905.1 NZ_VLMM01000001.1, whole genome shotgun sequence</t>
  </si>
  <si>
    <t>GCF_037030875.1_ASM3703087v1_genomic.gbff.gz</t>
  </si>
  <si>
    <t>Klebsiella michiganensis strain KoLESPA_188 accn571.1730.con.0001assembly, whole genome shotgun sequence</t>
  </si>
  <si>
    <t>GCF_037030755.1_ASM3703075v1_genomic.gbff.gz</t>
  </si>
  <si>
    <t>Klebsiella michiganensis strain KoLESPA_200 accn571.1748.con.0001assembly, whole genome shotgun sequence</t>
  </si>
  <si>
    <t>GCF_036952705.1_ASM3695270v1_genomic.gbff.gz</t>
  </si>
  <si>
    <t>Klebsiella michiganensis strain 2203527 L_1_consensus, whole genome shotgun sequence</t>
  </si>
  <si>
    <t>GCF_036952685.1_ASM3695268v1_genomic.gbff.gz</t>
  </si>
  <si>
    <t>Klebsiella michiganensis strain 2203528 L_1_consensus, whole genome shotgun sequence</t>
  </si>
  <si>
    <t>GCF_036951965.1_ASM3695196v1_genomic.gbff.gz</t>
  </si>
  <si>
    <t>Klebsiella michiganensis strain 1100530 L_1_consensus, whole genome shotgun sequence</t>
  </si>
  <si>
    <t>GCF_036951205.1_ASM3695120v1_genomic.gbff.gz</t>
  </si>
  <si>
    <t>Klebsiella michiganensis strain 1101456 L_1_consensus, whole genome shotgun sequence</t>
  </si>
  <si>
    <t>GCF_036951165.1_ASM3695116v1_genomic.gbff.gz</t>
  </si>
  <si>
    <t>Klebsiella michiganensis strain 1101458 L_1_consensus, whole genome shotgun sequence</t>
  </si>
  <si>
    <t>GCF_036950865.1_ASM3695086v1_genomic.gbff.gz</t>
  </si>
  <si>
    <t>Klebsiella michiganensis strain 1103944 L_1_consensus, whole genome shotgun sequence</t>
  </si>
  <si>
    <t>GCF_036911815.1_ASM3691181v1_genomic.gbff.gz</t>
  </si>
  <si>
    <t>Klebsiella michiganensis strain CDS2101 CDS2101_1, whole genome shotgun sequence</t>
  </si>
  <si>
    <t>GCF_036907955.1_ASM3690795v1_genomic.gbff.gz</t>
  </si>
  <si>
    <t>GCF_036906935.1_ASM3690693v1_genomic.gbff.gz</t>
  </si>
  <si>
    <t>Klebsiella michiganensis strain LACPHL-BACT-2024-00069 contig00001, whole genome shotgun sequence</t>
  </si>
  <si>
    <t>GCF_036880185.1_ASM3688018v1_genomic.gbff.gz</t>
  </si>
  <si>
    <t>Klebsiella michiganensis strain GN-076 GN76_contig_1, whole genome shotgun sequence</t>
  </si>
  <si>
    <t>GCF_036880125.1_ASM3688012v1_genomic.gbff.gz</t>
  </si>
  <si>
    <t>Klebsiella michiganensis strain GN-078 GN78_contig_1, whole genome shotgun sequence</t>
  </si>
  <si>
    <t>GCF_036543365.1_ASM3654336v1_genomic.gbff.gz</t>
  </si>
  <si>
    <t>Klebsiella michiganensis strain SCPM-O-B-10398 (C22841/21) 1, whole genome shotgun sequence</t>
  </si>
  <si>
    <t>GCF_036324245.1_ASM3632424v1_genomic.gbff.gz</t>
  </si>
  <si>
    <t>Klebsiella michiganensis strain KO2008341 plasmid pKO2008341_1_OXA48, whole genome shotgun sequence</t>
  </si>
  <si>
    <t>GCF_030185295.1_NA_genomic.gbff.gz</t>
  </si>
  <si>
    <t>Klebsiella michiganensis strain CPO243 1, whole genome shotgun sequence</t>
  </si>
  <si>
    <t>GCF_030185235.1_NA_genomic.gbff.gz</t>
  </si>
  <si>
    <t>Klebsiella michiganensis strain CPO249 1, whole genome shotgun sequence</t>
  </si>
  <si>
    <t>GCF_030185035.2_NA_genomic.gbff.gz</t>
  </si>
  <si>
    <t>Klebsiella michiganensis strain CPO262 1, whole genome shotgun sequence</t>
  </si>
  <si>
    <t>GCF_035797695.1_ASM3579769v1_genomic.gbff.gz</t>
  </si>
  <si>
    <t>Klebsiella michiganensis strain Gar NS 17 contig00001, whole genome shotgun sequence</t>
  </si>
  <si>
    <t>GCF_035795375.1_ASM3579537v1_genomic.gbff.gz</t>
  </si>
  <si>
    <t>Klebsiella michiganensis strain Ngtc NS 21 contig00001, whole genome shotgun sequence</t>
  </si>
  <si>
    <t>GCF_035793375.1_ASM3579337v1_genomic.gbff.gz</t>
  </si>
  <si>
    <t>Klebsiella michiganensis strain Sil NS 34 contig00001, whole genome shotgun sequence</t>
  </si>
  <si>
    <t>GCF_035792955.1_ASM3579295v1_genomic.gbff.gz</t>
  </si>
  <si>
    <t>Klebsiella michiganensis strain Sil NS 45 contig00001, whole genome shotgun sequence</t>
  </si>
  <si>
    <t>GCF_035787195.1_ASM3578719v1_genomic.gbff.gz</t>
  </si>
  <si>
    <t>Klebsiella michiganensis strain MGG-8mu contig00001, whole genome shotgun sequence</t>
  </si>
  <si>
    <t>GCF_035786615.1_ASM3578661v1_genomic.gbff.gz</t>
  </si>
  <si>
    <t>Klebsiella michiganensis strain NHS4mu contig00001, whole genome shotgun sequence</t>
  </si>
  <si>
    <t>GCF_034427675.1_ASM3442767v1_genomic.gbff.gz</t>
  </si>
  <si>
    <t>Klebsiella michiganensis strain 2023EL-01216 NODE_1_length_426363_cov_46.033592, whole genome shotgun sequence</t>
  </si>
  <si>
    <t>GCF_034427635.1_ASM3442763v1_genomic.gbff.gz</t>
  </si>
  <si>
    <t>Klebsiella michiganensis strain 2023EL-01212 NODE_1_length_553662_cov_42.976283, whole genome shotgun sequence</t>
  </si>
  <si>
    <t>GCF_033447165.1_ASM3344716v1_genomic.gbff.gz</t>
  </si>
  <si>
    <t>Klebsiella michiganensis strain 2023EL-01197 NODE_10_length_259956_cov_44.057957, whole genome shotgun sequence</t>
  </si>
  <si>
    <t>GCF_033447175.1_ASM3344717v1_genomic.gbff.gz</t>
  </si>
  <si>
    <t>Klebsiella michiganensis strain 2023EL-01196 NODE_10_length_261924_cov_32.570610, whole genome shotgun sequence</t>
  </si>
  <si>
    <t>GCF_033345505.1_ASM3334550v1_genomic.gbff.gz</t>
  </si>
  <si>
    <t>Klebsiella michiganensis strain 2023EL-01144 NODE_100_length_767_cov_3.443750, whole genome shotgun sequence</t>
  </si>
  <si>
    <t>GCF_033345475.1_ASM3334547v1_genomic.gbff.gz</t>
  </si>
  <si>
    <t>Klebsiella michiganensis strain 2023EL-01145 NODE_100_length_1211_cov_728.480627, whole genome shotgun sequence</t>
  </si>
  <si>
    <t>GCF_033237845.1_ASM3323784v1_genomic.gbff.gz</t>
  </si>
  <si>
    <t>Klebsiella michiganensis strain ARS-CC16637 NODE_1_length_225065_cov_21.826969, whole genome shotgun sequence</t>
  </si>
  <si>
    <t>GCF_033099835.1_ASM3309983v1_genomic.gbff.gz</t>
  </si>
  <si>
    <t>Klebsiella michiganensis strain 2023EL-00972 NODE_1_length_714078_cov_40.212652, whole genome shotgun sequence</t>
  </si>
  <si>
    <t>GCF_033031585.1_ASM3303158v1_genomic.gbff.gz</t>
  </si>
  <si>
    <t>Klebsiella michiganensis strain PP-E660.1 1, whole genome shotgun sequence</t>
  </si>
  <si>
    <t>GCF_033031515.1_ASM3303151v1_genomic.gbff.gz</t>
  </si>
  <si>
    <t>Klebsiella michiganensis strain PP-E700.2B 1, whole genome shotgun sequence</t>
  </si>
  <si>
    <t>GCF_033031495.1_ASM3303149v1_genomic.gbff.gz</t>
  </si>
  <si>
    <t>Klebsiella michiganensis strain PP-E732.3 1, whole genome shotgun sequence</t>
  </si>
  <si>
    <t>GCF_032746795.1_ASM3274679v1_genomic.gbff.gz</t>
  </si>
  <si>
    <t>Klebsiella michiganensis strain 23-C-JX-72 NODE_1_length_427147_cov_87.956649, whole genome shotgun sequence</t>
  </si>
  <si>
    <t>GCF_032745375.1_ASM3274537v1_genomic.gbff.gz</t>
  </si>
  <si>
    <t>Klebsiella michiganensis strain 23-C-SZ-33 NODE_1_length_1136067_cov_85.495217, whole genome shotgun sequence</t>
  </si>
  <si>
    <t>GCF_032745295.1_ASM3274529v1_genomic.gbff.gz</t>
  </si>
  <si>
    <t>Klebsiella michiganensis strain 23-C-SZ-85-1 NODE_1_length_1603997_cov_79.039885, whole genome shotgun sequence</t>
  </si>
  <si>
    <t>GCF_032744755.1_ASM3274475v1_genomic.gbff.gz</t>
  </si>
  <si>
    <t>Klebsiella michiganensis strain 23-C-YW-24 NODE_1_length_427235_cov_73.030738, whole genome shotgun sequence</t>
  </si>
  <si>
    <t>GCF_032744695.1_ASM3274469v1_genomic.gbff.gz</t>
  </si>
  <si>
    <t>Klebsiella michiganensis strain 23-C-YW-49-1 NODE_1_length_426895_cov_85.363719, whole genome shotgun sequence</t>
  </si>
  <si>
    <t>GCF_032743195.1_ASM3274319v1_genomic.gbff.gz</t>
  </si>
  <si>
    <t>Klebsiella michiganensis strain 23-M-LY-19 NODE_1_length_638858_cov_74.018764, whole genome shotgun sequence</t>
  </si>
  <si>
    <t>GCF_032677565.1_ASM3267756v1_genomic.gbff.gz</t>
  </si>
  <si>
    <t>Klebsiella michiganensis strain 12-10889-22 NODE_1_length_929951_cov_20.512575, whole genome shotgun sequence</t>
  </si>
  <si>
    <t>GCF_032677425.1_ASM3267742v1_genomic.gbff.gz</t>
  </si>
  <si>
    <t>Klebsiella michiganensis strain 04-14752 NODE_1_length_388542_cov_18.757541, whole genome shotgun sequence</t>
  </si>
  <si>
    <t>GCF_032677405.1_ASM3267740v1_genomic.gbff.gz</t>
  </si>
  <si>
    <t>Klebsiella michiganensis strain 12-12518-20 NODE_1_length_641385_cov_20.055123, whole genome shotgun sequence</t>
  </si>
  <si>
    <t>GCF_032677005.1_ASM3267700v1_genomic.gbff.gz</t>
  </si>
  <si>
    <t>Klebsiella michiganensis strain INSAA1696 AA1696p_1, whole genome shotgun sequence</t>
  </si>
  <si>
    <t>GCF_032676965.1_ASM3267696v1_genomic.gbff.gz</t>
  </si>
  <si>
    <t>Klebsiella michiganensis strain INSAA1688 KoBH38_S14p_1, whole genome shotgun sequence</t>
  </si>
  <si>
    <t>GCF_032676845.1_ASM3267684v1_genomic.gbff.gz</t>
  </si>
  <si>
    <t>Klebsiella michiganensis strain INSAA1694 AA1694p_1, whole genome shotgun sequence</t>
  </si>
  <si>
    <t>GCF_032676705.1_ASM3267670v1_genomic.gbff.gz</t>
  </si>
  <si>
    <t>Klebsiella michiganensis strain INSA48911 Ko48911p_1, whole genome shotgun sequence</t>
  </si>
  <si>
    <t>GCF_032676685.1_ASM3267668v1_genomic.gbff.gz</t>
  </si>
  <si>
    <t>Klebsiella michiganensis strain INSA56361 Ko56361_S13p_1, whole genome shotgun sequence</t>
  </si>
  <si>
    <t>GCF_032671245.1_ASM3267124v1_genomic.gbff.gz</t>
  </si>
  <si>
    <t>Klebsiella michiganensis strain 2297 NODE_1_length_617378_cov_40.738841, whole genome shotgun sequence</t>
  </si>
  <si>
    <t>GCF_032671185.1_ASM3267118v1_genomic.gbff.gz</t>
  </si>
  <si>
    <t>Klebsiella michiganensis strain 2294 NODE_1_length_357036_cov_66.992551, whole genome shotgun sequence</t>
  </si>
  <si>
    <t>GCF_032671165.1_ASM3267116v1_genomic.gbff.gz</t>
  </si>
  <si>
    <t>Klebsiella michiganensis strain 2437 NODE_1_length_448496_cov_48.077004, whole genome shotgun sequence</t>
  </si>
  <si>
    <t>GCF_032671025.1_ASM3267102v1_genomic.gbff.gz</t>
  </si>
  <si>
    <t>Klebsiella michiganensis strain A073 NODE_1_length_460318_cov_54.575372, whole genome shotgun sequence</t>
  </si>
  <si>
    <t>GCF_032670685.1_ASM3267068v1_genomic.gbff.gz</t>
  </si>
  <si>
    <t>Klebsiella michiganensis strain H365 NODE_1_length_234339_cov_30.174753, whole genome shotgun sequence</t>
  </si>
  <si>
    <t>GCF_032670665.1_ASM3267066v1_genomic.gbff.gz</t>
  </si>
  <si>
    <t>Klebsiella michiganensis strain H809 NODE_1_length_268054_cov_24.797471, whole genome shotgun sequence</t>
  </si>
  <si>
    <t>GCF_031800315.1_ASM3180031v1_genomic.gbff.gz</t>
  </si>
  <si>
    <t>Klebsiella michiganensis strain HD2691 HD2691__NODE_1_length_295959_cov_115.152716, whole genome shotgun sequence</t>
  </si>
  <si>
    <t>GCF_031800275.1_ASM3180027v1_genomic.gbff.gz</t>
  </si>
  <si>
    <t>Klebsiella michiganensis strain HD4379 HD4379__NODE_1_length_829627_cov_109.247265, whole genome shotgun sequence</t>
  </si>
  <si>
    <t>GCF_031800135.1_ASM3180013v1_genomic.gbff.gz</t>
  </si>
  <si>
    <t>Klebsiella michiganensis strain HD6177 HD6177__NODE_1_length_387697_cov_110.628482, whole genome shotgun sequence</t>
  </si>
  <si>
    <t>GCF_031800115.1_ASM3180011v1_genomic.gbff.gz</t>
  </si>
  <si>
    <t>Klebsiella michiganensis strain HD4543 HD4543__NODE_1_length_508990_cov_140.261986, whole genome shotgun sequence</t>
  </si>
  <si>
    <t>GCF_031800055.1_ASM3180005v1_genomic.gbff.gz</t>
  </si>
  <si>
    <t>Klebsiella michiganensis strain HD2871 HD2871__NODE_1_length_728884_cov_112.464931, whole genome shotgun sequence</t>
  </si>
  <si>
    <t>GCF_031799995.1_ASM3179999v1_genomic.gbff.gz</t>
  </si>
  <si>
    <t>Klebsiella michiganensis strain HD1688 HD1688__1, whole genome shotgun sequence</t>
  </si>
  <si>
    <t>GCF_031799955.1_ASM3179995v1_genomic.gbff.gz</t>
  </si>
  <si>
    <t>Klebsiella michiganensis strain HD1344 HD1344__1, whole genome shotgun sequence</t>
  </si>
  <si>
    <t>GCF_031799915.1_ASM3179991v1_genomic.gbff.gz</t>
  </si>
  <si>
    <t>Klebsiella michiganensis strain HD1352 HD1352__1, whole genome shotgun sequence</t>
  </si>
  <si>
    <t>GCF_031799765.1_ASM3179976v1_genomic.gbff.gz</t>
  </si>
  <si>
    <t>Klebsiella michiganensis strain HD3097 HD3097__NODE_1_length_728909_cov_97.351934, whole genome shotgun sequence</t>
  </si>
  <si>
    <t>GCF_031799755.1_ASM3179975v1_genomic.gbff.gz</t>
  </si>
  <si>
    <t>Klebsiella michiganensis strain HD3873 HD3873__NODE_1_length_794734_cov_153.004515, whole genome shotgun sequence</t>
  </si>
  <si>
    <t>GCF_031799735.1_ASM3179973v1_genomic.gbff.gz</t>
  </si>
  <si>
    <t>Klebsiella michiganensis strain HD3867 HD_3867__NODE_1_length_691809_cov_102.822155, whole genome shotgun sequence</t>
  </si>
  <si>
    <t>GCF_031799615.1_ASM3179961v1_genomic.gbff.gz</t>
  </si>
  <si>
    <t>Klebsiella michiganensis strain HD6915 HD_6915__NODE_1_length_562178_cov_73.139548, whole genome shotgun sequence</t>
  </si>
  <si>
    <t>GCF_031799575.1_ASM3179957v1_genomic.gbff.gz</t>
  </si>
  <si>
    <t>Klebsiella michiganensis strain HD7525 HD7525__NODE_1_length_644894_cov_83.917426, whole genome shotgun sequence</t>
  </si>
  <si>
    <t>GCF_031799515.1_ASM3179951v1_genomic.gbff.gz</t>
  </si>
  <si>
    <t>Klebsiella michiganensis strain HD7566 HD7566__NODE_1_length_500751_cov_68.344106, whole genome shotgun sequence</t>
  </si>
  <si>
    <t>GCF_031799495.1_ASM3179949v1_genomic.gbff.gz</t>
  </si>
  <si>
    <t>Klebsiella michiganensis strain HD8405 HD8405__NODE_1_length_508602_cov_106.371101, whole genome shotgun sequence</t>
  </si>
  <si>
    <t>GCF_031799455.1_ASM3179945v1_genomic.gbff.gz</t>
  </si>
  <si>
    <t>Klebsiella michiganensis strain HD7768 NODE_1_length_537473_cov_135.036895, whole genome shotgun sequence</t>
  </si>
  <si>
    <t>GCF_031081595.1_ASM3108159v1_genomic.gbff.gz</t>
  </si>
  <si>
    <t>Klebsiella michiganensis strain CCRMKO592 contig00001, whole genome shotgun sequence</t>
  </si>
  <si>
    <t>GCF_030913565.1_ASM3091356v1_genomic.gbff.gz</t>
  </si>
  <si>
    <t>Klebsiella michiganensis strain 9273 1055300001, whole genome shotgun sequence</t>
  </si>
  <si>
    <t>GCF_030851535.1_ASM3085153v1_genomic.gbff.gz</t>
  </si>
  <si>
    <t>Klebsiella michiganensis strain LACPHL-BACT-2023-00033 contig00001, whole genome shotgun sequence</t>
  </si>
  <si>
    <t>GCF_030850045.1_ASM3085004v1_genomic.gbff.gz</t>
  </si>
  <si>
    <t>Klebsiella michiganensis strain 2023EL-00796 NODE_10_length_242490_cov_35.091817, whole genome shotgun sequence</t>
  </si>
  <si>
    <t>GCF_014855615.2_ASM1485561v2_genomic.gbff.gz</t>
  </si>
  <si>
    <t>Klebsiella michiganensis strain KO13459-1 plasmid pKM_13459-1_KPC2, whole genome shotgun sequence</t>
  </si>
  <si>
    <t>GCF_030717465.1_ASM3071746v1_genomic.gbff.gz</t>
  </si>
  <si>
    <t>Klebsiella michiganensis strain RSM7756 chromosome</t>
  </si>
  <si>
    <t>GCF_030542425.1_ASM3054242v1_genomic.gbff.gz</t>
  </si>
  <si>
    <t>Klebsiella michiganensis strain M818-2 NODE_100_length_1093_cov_120.676181, whole genome shotgun sequence</t>
  </si>
  <si>
    <t>GCF_030542395.1_ASM3054239v1_genomic.gbff.gz</t>
  </si>
  <si>
    <t>Klebsiella michiganensis strain C616-2 NODE_100_length_354_cov_531.140794, whole genome shotgun sequence</t>
  </si>
  <si>
    <t>GCF_030542385.1_ASM3054238v1_genomic.gbff.gz</t>
  </si>
  <si>
    <t>Klebsiella michiganensis strain C118-2 NODE_100_length_1133_cov_206.298295, whole genome shotgun sequence</t>
  </si>
  <si>
    <t>GCF_030542365.1_ASM3054236v1_genomic.gbff.gz</t>
  </si>
  <si>
    <t>Klebsiella michiganensis strain C289-1 NODE_100_length_770_cov_542.968254, whole genome shotgun sequence</t>
  </si>
  <si>
    <t>GCF_030542275.1_ASM3054227v1_genomic.gbff.gz</t>
  </si>
  <si>
    <t>Klebsiella michiganensis strain C818-2 NODE_100_length_265_cov_95.638298, whole genome shotgun sequence</t>
  </si>
  <si>
    <t>GCF_030490345.1_ASM3049034v1_genomic.gbff.gz</t>
  </si>
  <si>
    <t>Klebsiella michiganensis strain RSM5061 chromosome</t>
  </si>
  <si>
    <t>GCF_030490325.1_ASM3049032v1_genomic.gbff.gz</t>
  </si>
  <si>
    <t>Klebsiella michiganensis strain 9152 chromosome</t>
  </si>
  <si>
    <t>GCF_030369335.1_ASM3036933v1_genomic.gbff.gz</t>
  </si>
  <si>
    <t>Klebsiella michiganensis strain TUM13905 NODE_1_length_215851_cov_14.734040, whole genome shotgun sequence</t>
  </si>
  <si>
    <t>GCF_030359405.1_ASM3035940v1_genomic.gbff.gz</t>
  </si>
  <si>
    <t>Klebsiella michiganensis strain TUM13824 NODE_1_length_121797_cov_16.1503, whole genome shotgun sequence</t>
  </si>
  <si>
    <t>GCF_030359305.1_ASM3035930v1_genomic.gbff.gz</t>
  </si>
  <si>
    <t>Klebsiella michiganensis strain TUM13826 NODE_1_length_143559_cov_18.3132, whole genome shotgun sequence</t>
  </si>
  <si>
    <t>GCF_030359285.1_ASM3035928v1_genomic.gbff.gz</t>
  </si>
  <si>
    <t>Klebsiella michiganensis strain TUM13827 NODE_1_length_160210_cov_22.8334, whole genome shotgun sequence</t>
  </si>
  <si>
    <t>GCF_030359265.1_ASM3035926v1_genomic.gbff.gz</t>
  </si>
  <si>
    <t>Klebsiella michiganensis strain TUM13828 NODE_1_length_165616_cov_22.184568, whole genome shotgun sequence</t>
  </si>
  <si>
    <t>GCF_030359245.1_ASM3035924v1_genomic.gbff.gz</t>
  </si>
  <si>
    <t>Klebsiella michiganensis strain TUM13825 NODE_1_length_305216_cov_22.5781, whole genome shotgun sequence</t>
  </si>
  <si>
    <t>GCF_030359225.1_ASM3035922v1_genomic.gbff.gz</t>
  </si>
  <si>
    <t>Klebsiella michiganensis strain TUM13829 NODE_1_length_223121_cov_25.1641, whole genome shotgun sequence</t>
  </si>
  <si>
    <t>GCF_030359205.1_ASM3035920v1_genomic.gbff.gz</t>
  </si>
  <si>
    <t>Klebsiella michiganensis strain TUM13831 NODE_1_length_193185_cov_18.191916, whole genome shotgun sequence</t>
  </si>
  <si>
    <t>GCF_030359185.1_ASM3035918v1_genomic.gbff.gz</t>
  </si>
  <si>
    <t>Klebsiella michiganensis strain TUM13830 NODE_1_length_215132_cov_21.2815, whole genome shotgun sequence</t>
  </si>
  <si>
    <t>GCF_030359155.1_ASM3035915v1_genomic.gbff.gz</t>
  </si>
  <si>
    <t>Klebsiella michiganensis strain TUM13833 NODE_1_length_215210_cov_23.2195, whole genome shotgun sequence</t>
  </si>
  <si>
    <t>GCF_030359145.1_ASM3035914v1_genomic.gbff.gz</t>
  </si>
  <si>
    <t>Klebsiella michiganensis strain TUM13834 NODE_1_length_253051_cov_24.3232, whole genome shotgun sequence</t>
  </si>
  <si>
    <t>GCF_030359125.1_ASM3035912v1_genomic.gbff.gz</t>
  </si>
  <si>
    <t>Klebsiella michiganensis strain TUM13837 NODE_1_length_222680_cov_14.5966, whole genome shotgun sequence</t>
  </si>
  <si>
    <t>GCF_030359105.1_ASM3035910v1_genomic.gbff.gz</t>
  </si>
  <si>
    <t>Klebsiella michiganensis strain TUM13832 NODE_1_length_136216_cov_15.549339, whole genome shotgun sequence</t>
  </si>
  <si>
    <t>GCF_030359085.1_ASM3035908v1_genomic.gbff.gz</t>
  </si>
  <si>
    <t>Klebsiella michiganensis strain TUM13835 NODE_1_length_192564_cov_20.403779, whole genome shotgun sequence</t>
  </si>
  <si>
    <t>GCF_030359045.1_ASM3035904v1_genomic.gbff.gz</t>
  </si>
  <si>
    <t>Klebsiella michiganensis strain TUM13839 NODE_1_length_160715_cov_17.699785, whole genome shotgun sequence</t>
  </si>
  <si>
    <t>GCF_030359025.1_ASM3035902v1_genomic.gbff.gz</t>
  </si>
  <si>
    <t>Klebsiella michiganensis strain TUM13838 NODE_1_length_171056_cov_15.300125, whole genome shotgun sequence</t>
  </si>
  <si>
    <t>GCF_030359065.1_ASM3035906v1_genomic.gbff.gz</t>
  </si>
  <si>
    <t>Klebsiella michiganensis strain TUM13836 NODE_1_length_224223_cov_16.547007, whole genome shotgun sequence</t>
  </si>
  <si>
    <t>GCF_030359005.1_ASM3035900v1_genomic.gbff.gz</t>
  </si>
  <si>
    <t>Klebsiella michiganensis strain TUM13840 NODE_1_length_125653_cov_17.538685, whole genome shotgun sequence</t>
  </si>
  <si>
    <t>GCF_030358985.1_ASM3035898v1_genomic.gbff.gz</t>
  </si>
  <si>
    <t>Klebsiella michiganensis strain TUM13841 NODE_1_length_266199_cov_22.657672, whole genome shotgun sequence</t>
  </si>
  <si>
    <t>GCF_030358965.1_ASM3035896v1_genomic.gbff.gz</t>
  </si>
  <si>
    <t>Klebsiella michiganensis strain TUM13842 NODE_1_length_295812_cov_18.8891, whole genome shotgun sequence</t>
  </si>
  <si>
    <t>GCF_030358945.1_ASM3035894v1_genomic.gbff.gz</t>
  </si>
  <si>
    <t>Klebsiella michiganensis strain TUM13844 NODE_1_length_196518_cov_14.406185, whole genome shotgun sequence</t>
  </si>
  <si>
    <t>GCF_030358925.1_ASM3035892v1_genomic.gbff.gz</t>
  </si>
  <si>
    <t>Klebsiella michiganensis strain TUM13843 NODE_1_length_118899_cov_14.952556, whole genome shotgun sequence</t>
  </si>
  <si>
    <t>GCF_030358885.1_ASM3035888v1_genomic.gbff.gz</t>
  </si>
  <si>
    <t>Klebsiella michiganensis strain TUM13845 NODE_1_length_195922_cov_15.188197, whole genome shotgun sequence</t>
  </si>
  <si>
    <t>GCF_030358865.1_ASM3035886v1_genomic.gbff.gz</t>
  </si>
  <si>
    <t>Klebsiella michiganensis strain TUM13848 NODE_1_length_217875_cov_19.5866, whole genome shotgun sequence</t>
  </si>
  <si>
    <t>GCF_030358825.1_ASM3035882v1_genomic.gbff.gz</t>
  </si>
  <si>
    <t>Klebsiella michiganensis strain TUM13847 NODE_1_length_158585_cov_13.4033, whole genome shotgun sequence</t>
  </si>
  <si>
    <t>GCF_030358065.1_ASM3035806v1_genomic.gbff.gz</t>
  </si>
  <si>
    <t>Klebsiella michiganensis strain TUM14377 NODE_100_length_21601_cov_14.022818, whole genome shotgun sequence</t>
  </si>
  <si>
    <t>GCF_030344365.1_ASM3034436v1_genomic.gbff.gz</t>
  </si>
  <si>
    <t>Klebsiella michiganensis strain NMI1752_13 NODE_109_length_550_cov_178.888889, whole genome shotgun sequence</t>
  </si>
  <si>
    <t>GCF_030344305.1_ASM3034430v1_genomic.gbff.gz</t>
  </si>
  <si>
    <t>Klebsiella michiganensis strain NMI3664_13 NODE_104_length_431_cov_48.963816, whole genome shotgun sequence</t>
  </si>
  <si>
    <t>GCF_030343745.1_ASM3034374v1_genomic.gbff.gz</t>
  </si>
  <si>
    <t>Klebsiella michiganensis strain NMI1086_17 NODE_10_length_228018_cov_40.218183, whole genome shotgun sequence</t>
  </si>
  <si>
    <t>GCF_030343755.1_ASM3034375v1_genomic.gbff.gz</t>
  </si>
  <si>
    <t>Klebsiella michiganensis strain NMI1085_17 NODE_104_length_479_cov_64.005682, whole genome shotgun sequence</t>
  </si>
  <si>
    <t>GCF_030342935.1_ASM3034293v1_genomic.gbff.gz</t>
  </si>
  <si>
    <t>Klebsiella michiganensis strain NMI8545_19 NODE_100_length_1233_cov_39.122061, whole genome shotgun sequence</t>
  </si>
  <si>
    <t>GCF_030342925.1_ASM3034292v1_genomic.gbff.gz</t>
  </si>
  <si>
    <t>Klebsiella michiganensis strain NMI9543_19 NODE_100_length_1338_cov_227.218827, whole genome shotgun sequence</t>
  </si>
  <si>
    <t>GCF_030342845.1_ASM3034284v1_genomic.gbff.gz</t>
  </si>
  <si>
    <t>Klebsiella michiganensis strain NMI10279_19 NODE_100_length_385_cov_8.686047, whole genome shotgun sequence</t>
  </si>
  <si>
    <t>GCF_030294485.1_ASM3029448v1_genomic.gbff.gz</t>
  </si>
  <si>
    <t>Klebsiella michiganensis strain CPO433 1, whole genome shotgun sequence</t>
  </si>
  <si>
    <t>GCF_030294285.1_ASM3029428v1_genomic.gbff.gz</t>
  </si>
  <si>
    <t>Klebsiella michiganensis strain CPO266 1, whole genome shotgun sequence</t>
  </si>
  <si>
    <t>GCF_030294205.1_ASM3029420v1_genomic.gbff.gz</t>
  </si>
  <si>
    <t>Klebsiella michiganensis strain CPO595 CPO595_contig_1, whole genome shotgun sequence</t>
  </si>
  <si>
    <t>GCF_030291695.1_ASM3029169v1_genomic.gbff.gz</t>
  </si>
  <si>
    <t>Klebsiella michiganensis strain ELP1.34B chromosome, complete genome</t>
  </si>
  <si>
    <t>GCF_030286175.1_ASM3028617v1_genomic.gbff.gz</t>
  </si>
  <si>
    <t>Klebsiella michiganensis strain UTM00027 chromosome, whole genome shotgun sequence</t>
  </si>
  <si>
    <t>GCF_030283905.1_ASM3028390v1_genomic.gbff.gz</t>
  </si>
  <si>
    <t>Klebsiella michiganensis strain CPO282 contig_1, whole genome shotgun sequence</t>
  </si>
  <si>
    <t>GCF_030283425.1_ASM3028342v1_genomic.gbff.gz</t>
  </si>
  <si>
    <t>Klebsiella michiganensis strain CPO404 contig_1, whole genome shotgun sequence</t>
  </si>
  <si>
    <t>GCF_030283225.1_ASM3028322v1_genomic.gbff.gz</t>
  </si>
  <si>
    <t>Klebsiella michiganensis strain CPO453 contig_1, whole genome shotgun sequence</t>
  </si>
  <si>
    <t>GCF_030248395.1_ASM3024839v1_genomic.gbff.gz</t>
  </si>
  <si>
    <t>Klebsiella michiganensis strain ETN19 1, whole genome shotgun sequence</t>
  </si>
  <si>
    <t>GCF_030225565.1_ASM3022556v1_genomic.gbff.gz</t>
  </si>
  <si>
    <t>Klebsiella michiganensis strain UMB9553 NODE_100_length_2272_cov_31.025968, whole genome shotgun sequence</t>
  </si>
  <si>
    <t>GCF_030215845.1_ASM3021584v1_genomic.gbff.gz</t>
  </si>
  <si>
    <t>Klebsiella michiganensis strain UMB8372 NODE_100_length_1287_cov_49.202479, whole genome shotgun sequence</t>
  </si>
  <si>
    <t>GCF_030185035.1_ASM3018503v1_genomic.gbff.gz</t>
  </si>
  <si>
    <t>Klebsiella michiganensis strain CPO262 contig00001, whole genome shotgun sequence</t>
  </si>
  <si>
    <t>GCF_030164645.1_ASM3016464v1_genomic.gbff.gz</t>
  </si>
  <si>
    <t>Klebsiella michiganensis strain B1-2a NODE_100_length_1203_cov_267.794849, whole genome shotgun sequence</t>
  </si>
  <si>
    <t>GCF_030164605.1_ASM3016460v1_genomic.gbff.gz</t>
  </si>
  <si>
    <t>Klebsiella michiganensis strain B1-2b NODE_100_length_351_cov_135.116788, whole genome shotgun sequence</t>
  </si>
  <si>
    <t>GCF_029960425.1_ASM2996042v1_genomic.gbff.gz</t>
  </si>
  <si>
    <t>Klebsiella michiganensis strain HEE22_1 contig00001, whole genome shotgun sequence</t>
  </si>
  <si>
    <t>GCF_029960265.1_ASM2996026v1_genomic.gbff.gz</t>
  </si>
  <si>
    <t>Klebsiella michiganensis strain HGDC6_1 contig00001, whole genome shotgun sequence</t>
  </si>
  <si>
    <t>GCF_029844325.1_ASM2984432v1_genomic.gbff.gz</t>
  </si>
  <si>
    <t>Klebsiella michiganensis strain GD03693 1, whole genome shotgun sequence</t>
  </si>
  <si>
    <t>GCF_029842355.1_ASM2984235v1_genomic.gbff.gz</t>
  </si>
  <si>
    <t>Klebsiella michiganensis strain GD03783 1, whole genome shotgun sequence</t>
  </si>
  <si>
    <t>GCF_029842245.1_ASM2984224v1_genomic.gbff.gz</t>
  </si>
  <si>
    <t>Klebsiella michiganensis strain GD03789 EDAFPGOG_1, whole genome shotgun sequence</t>
  </si>
  <si>
    <t>GCF_029841985.1_ASM2984198v1_genomic.gbff.gz</t>
  </si>
  <si>
    <t>Klebsiella michiganensis strain GD03802 1, whole genome shotgun sequence</t>
  </si>
  <si>
    <t>GCF_029841545.1_ASM2984154v1_genomic.gbff.gz</t>
  </si>
  <si>
    <t>Klebsiella michiganensis strain GD03824 CBOKHBLH_1, whole genome shotgun sequence</t>
  </si>
  <si>
    <t>GCF_029841425.1_ASM2984142v1_genomic.gbff.gz</t>
  </si>
  <si>
    <t>Klebsiella michiganensis strain GD03831 1, whole genome shotgun sequence</t>
  </si>
  <si>
    <t>GCF_029840445.1_ASM2984044v1_genomic.gbff.gz</t>
  </si>
  <si>
    <t>Klebsiella michiganensis strain GD03883 1, whole genome shotgun sequence</t>
  </si>
  <si>
    <t>GCF_029840365.1_ASM2984036v1_genomic.gbff.gz</t>
  </si>
  <si>
    <t>Klebsiella michiganensis strain GD03887 1, whole genome shotgun sequence</t>
  </si>
  <si>
    <t>GCF_029840005.1_ASM2984000v1_genomic.gbff.gz</t>
  </si>
  <si>
    <t>Klebsiella michiganensis strain GD03905 1, whole genome shotgun sequence</t>
  </si>
  <si>
    <t>GCF_029839645.1_ASM2983964v1_genomic.gbff.gz</t>
  </si>
  <si>
    <t>Klebsiella michiganensis strain GD03924 1, whole genome shotgun sequence</t>
  </si>
  <si>
    <t>GCF_029838015.1_ASM2983801v1_genomic.gbff.gz</t>
  </si>
  <si>
    <t>Klebsiella michiganensis strain GD03999 1, whole genome shotgun sequence</t>
  </si>
  <si>
    <t>GCF_029837375.1_ASM2983737v1_genomic.gbff.gz</t>
  </si>
  <si>
    <t>Klebsiella michiganensis strain GD04031 1, whole genome shotgun sequence</t>
  </si>
  <si>
    <t>GCF_029836415.1_ASM2983641v1_genomic.gbff.gz</t>
  </si>
  <si>
    <t>Klebsiella michiganensis strain GD04079 1, whole genome shotgun sequence</t>
  </si>
  <si>
    <t>GCF_029718685.1_ASM2971868v1_genomic.gbff.gz</t>
  </si>
  <si>
    <t>Klebsiella michiganensis strain RHB20-SO-C01 chromosome, complete genome</t>
  </si>
  <si>
    <t>GCF_029718665.1_ASM2971866v1_genomic.gbff.gz</t>
  </si>
  <si>
    <t>Klebsiella michiganensis strain RHB20-SO-C02 chromosome, complete genome</t>
  </si>
  <si>
    <t>GCF_029027885.1_ASM2902788v1_genomic.gbff.gz</t>
  </si>
  <si>
    <t>Klebsiella michiganensis strain YZUMF202001 chromosome, complete genome</t>
  </si>
  <si>
    <t>GCF_029002155.1_ASM2900215v1_genomic.gbff.gz</t>
  </si>
  <si>
    <t>Klebsiella michiganensis strain FR 1 assembly_contig_1, whole genome shotgun sequence</t>
  </si>
  <si>
    <t>GCF_029002135.1_ASM2900213v1_genomic.gbff.gz</t>
  </si>
  <si>
    <t>Klebsiella michiganensis strain FR 129 assembly_contig_1, whole genome shotgun sequence</t>
  </si>
  <si>
    <t>GCF_029002115.1_ASM2900211v1_genomic.gbff.gz</t>
  </si>
  <si>
    <t>Klebsiella michiganensis strain FR 89 assembly_contig_1, whole genome shotgun sequence</t>
  </si>
  <si>
    <t>GCF_029002075.1_ASM2900207v1_genomic.gbff.gz</t>
  </si>
  <si>
    <t>Klebsiella michiganensis strain FR 19 assembly_contig_1, whole genome shotgun sequence</t>
  </si>
  <si>
    <t>GCF_028801985.1_ASM2880198v1_genomic.gbff.gz</t>
  </si>
  <si>
    <t>Klebsiella michiganensis strain FR 3 assembly_contig_1, whole genome shotgun sequence</t>
  </si>
  <si>
    <t>GCF_028737625.1_ASM2873762v1_genomic.gbff.gz</t>
  </si>
  <si>
    <t>Klebsiella michiganensis strain 2022EL-00823 NODE_10_length_205825_cov_18.690007, whole genome shotgun sequence</t>
  </si>
  <si>
    <t>GCF_028737615.1_ASM2873761v1_genomic.gbff.gz</t>
  </si>
  <si>
    <t>Klebsiella michiganensis strain 2022EL-00792 NODE_10_length_220160_cov_32.746206, whole genome shotgun sequence</t>
  </si>
  <si>
    <t>GCF_028736015.1_ASM2873601v1_genomic.gbff.gz</t>
  </si>
  <si>
    <t>Klebsiella michiganensis strain 2020CK-00215 chromosome, complete genome</t>
  </si>
  <si>
    <t>GCF_027945215.1_ASM2794521v1_genomic.gbff.gz</t>
  </si>
  <si>
    <t>Klebsiella michiganensis strain 2563 chromosome, complete genome</t>
  </si>
  <si>
    <t>GCF_027673125.1_ASM2767312v1_genomic.gbff.gz</t>
  </si>
  <si>
    <t>Klebsiella michiganensis strain AM113-44 IF3HH22001B.Scaf1, whole genome shotgun sequence</t>
  </si>
  <si>
    <t>GCF_027595545.1_ASM2759554v1_genomic.gbff.gz</t>
  </si>
  <si>
    <t>Klebsiella michiganensis strain S4_CRE4 chromosome, complete genome</t>
  </si>
  <si>
    <t>GCF_027584475.1_ASM2758447v1_genomic.gbff.gz</t>
  </si>
  <si>
    <t>Klebsiella michiganensis strain NR1295 NR1295_1, whole genome shotgun sequence</t>
  </si>
  <si>
    <t>GCF_027584345.1_ASM2758434v1_genomic.gbff.gz</t>
  </si>
  <si>
    <t>Klebsiella michiganensis strain NR2144 NR2144_1, whole genome shotgun sequence</t>
  </si>
  <si>
    <t>GCF_027577885.1_ASM2757788v1_genomic.gbff.gz</t>
  </si>
  <si>
    <t>Klebsiella michiganensis strain 2022CK-00496 chromosome, complete genome</t>
  </si>
  <si>
    <t>GCF_014050515.2_ASM1405051v2_genomic.gbff.gz</t>
  </si>
  <si>
    <t>Klebsiella michiganensis strain PS_Koxy4 chromosome, complete genome</t>
  </si>
  <si>
    <t>GCF_026967695.1_ASM2696769v1_genomic.gbff.gz</t>
  </si>
  <si>
    <t>Klebsiella michiganensis strain 2022CK-00497 chromosome, complete genome</t>
  </si>
  <si>
    <t>GCF_014050555.2_ASM1405055v2_genomic.gbff.gz</t>
  </si>
  <si>
    <t>Klebsiella michiganensis strain PS_Koxy1 plasmid pPSKoxy1_1, whole genome shotgun sequence</t>
  </si>
  <si>
    <t>GCF_026703225.1_ASM2670322v1_genomic.gbff.gz</t>
  </si>
  <si>
    <t>Klebsiella michiganensis strain S17_CRE17 plasmid pCRE17_1, whole genome shotgun sequence</t>
  </si>
  <si>
    <t>GCF_026627765.1_ASM2662776v1_genomic.gbff.gz</t>
  </si>
  <si>
    <t>Klebsiella michiganensis strain 2022EL-00754 NODE_10_length_267503_cov_21.367295, whole genome shotgun sequence</t>
  </si>
  <si>
    <t>GCF_026627605.1_ASM2662760v1_genomic.gbff.gz</t>
  </si>
  <si>
    <t>Klebsiella michiganensis strain 2022EL-00762 NODE_10_length_223190_cov_33.342222, whole genome shotgun sequence</t>
  </si>
  <si>
    <t>GCF_026619535.1_ASM2661953v1_genomic.gbff.gz</t>
  </si>
  <si>
    <t>Klebsiella michiganensis strain X_33 1, whole genome shotgun sequence</t>
  </si>
  <si>
    <t>GCF_026274395.1_ASM2627439v1_genomic.gbff.gz</t>
  </si>
  <si>
    <t>Klebsiella michiganensis strain 2022EL-00969 NODE_10_length_190288_cov_54.378579, whole genome shotgun sequence</t>
  </si>
  <si>
    <t>GCF_026224695.1_ASM2622469v1_genomic.gbff.gz</t>
  </si>
  <si>
    <t>Klebsiella michiganensis strain 7907.29 1, whole genome shotgun sequence</t>
  </si>
  <si>
    <t>GCF_026224675.1_ASM2622467v1_genomic.gbff.gz</t>
  </si>
  <si>
    <t>Klebsiella michiganensis strain 5401.38 1, whole genome shotgun sequence</t>
  </si>
  <si>
    <t>GCF_026224605.1_ASM2622460v1_genomic.gbff.gz</t>
  </si>
  <si>
    <t>Klebsiella michiganensis strain 1312240753 1, whole genome shotgun sequence</t>
  </si>
  <si>
    <t>GCF_026224455.1_ASM2622445v1_genomic.gbff.gz</t>
  </si>
  <si>
    <t>Klebsiella michiganensis strain 8208.45 1, whole genome shotgun sequence</t>
  </si>
  <si>
    <t>GCF_026224435.1_ASM2622443v1_genomic.gbff.gz</t>
  </si>
  <si>
    <t>Klebsiella michiganensis strain 8011.16 1, whole genome shotgun sequence</t>
  </si>
  <si>
    <t>GCF_026224385.1_ASM2622438v1_genomic.gbff.gz</t>
  </si>
  <si>
    <t>Klebsiella michiganensis strain 7806.19 1, whole genome shotgun sequence</t>
  </si>
  <si>
    <t>GCF_026224395.1_ASM2622439v1_genomic.gbff.gz</t>
  </si>
  <si>
    <t>Klebsiella michiganensis strain 7202.3 1, whole genome shotgun sequence</t>
  </si>
  <si>
    <t>GCF_026224085.1_ASM2622408v1_genomic.gbff.gz</t>
  </si>
  <si>
    <t>Klebsiella michiganensis strain 7507.77 1, whole genome shotgun sequence</t>
  </si>
  <si>
    <t>GCF_026224055.1_ASM2622405v1_genomic.gbff.gz</t>
  </si>
  <si>
    <t>Klebsiella michiganensis strain 8310.44 1, whole genome shotgun sequence</t>
  </si>
  <si>
    <t>GCF_026224035.1_ASM2622403v1_genomic.gbff.gz</t>
  </si>
  <si>
    <t>Klebsiella michiganensis strain 17KM0578 1, whole genome shotgun sequence</t>
  </si>
  <si>
    <t>GCF_026224015.1_ASM2622401v1_genomic.gbff.gz</t>
  </si>
  <si>
    <t>Klebsiella michiganensis strain ZH142-C 1, whole genome shotgun sequence</t>
  </si>
  <si>
    <t>GCF_026223965.1_ASM2622396v1_genomic.gbff.gz</t>
  </si>
  <si>
    <t>Klebsiella michiganensis strain 15A0136 1, whole genome shotgun sequence</t>
  </si>
  <si>
    <t>GCF_026223955.1_ASM2622395v1_genomic.gbff.gz</t>
  </si>
  <si>
    <t>Klebsiella michiganensis strain 15090013 1, whole genome shotgun sequence</t>
  </si>
  <si>
    <t>GCF_026223635.1_ASM2622363v1_genomic.gbff.gz</t>
  </si>
  <si>
    <t>Klebsiella michiganensis strain 1060_21 1060-21_S17_L001_R1_001__contig_1, whole genome shotgun sequence</t>
  </si>
  <si>
    <t>GCF_026162385.1_ASM2616238v1_genomic.gbff.gz</t>
  </si>
  <si>
    <t>Klebsiella michiganensis strain MX518 NODE_10_length_204595_cov_126.791647, whole genome shotgun sequence</t>
  </si>
  <si>
    <t>GCF_026162305.1_ASM2616230v1_genomic.gbff.gz</t>
  </si>
  <si>
    <t>Klebsiella michiganensis strain MX578 NODE_10_length_185660_cov_167.195487, whole genome shotgun sequence</t>
  </si>
  <si>
    <t>GCF_026008475.1_ASM2600847v1_genomic.gbff.gz</t>
  </si>
  <si>
    <t>Klebsiella michiganensis strain NUBL-17187 sequence001, whole genome shotgun sequence</t>
  </si>
  <si>
    <t>GCF_026008455.1_ASM2600845v1_genomic.gbff.gz</t>
  </si>
  <si>
    <t>Klebsiella michiganensis strain NUBL-21980 sequence01, whole genome shotgun sequence</t>
  </si>
  <si>
    <t>GCF_025960245.1_ASM2596024v1_genomic.gbff.gz</t>
  </si>
  <si>
    <t>Klebsiella michiganensis strain MX581 chromosome, complete genome</t>
  </si>
  <si>
    <t>GCF_025665355.1_ASM2566535v1_genomic.gbff.gz</t>
  </si>
  <si>
    <t>Klebsiella michiganensis strain K5-3 chromosome, complete genome</t>
  </si>
  <si>
    <t>GCF_025490535.1_ASM2549053v1_genomic.gbff.gz</t>
  </si>
  <si>
    <t>Klebsiella michiganensis strain 8BG chromosome, complete genome</t>
  </si>
  <si>
    <t>GCF_025263805.1_ASM2526380v1_genomic.gbff.gz</t>
  </si>
  <si>
    <t>Klebsiella michiganensis strain BSI-KPN166 chromosome, complete genome</t>
  </si>
  <si>
    <t>GCF_024917295.1_ASM2491729v1_genomic.gbff.gz</t>
  </si>
  <si>
    <t>Klebsiella michiganensis strain 5088 chromosome, complete genome</t>
  </si>
  <si>
    <t>GCF_024542875.1_ASM2454287v1_genomic.gbff.gz</t>
  </si>
  <si>
    <t>Klebsiella michiganensis strain 17103428 Scaffold1, whole genome shotgun sequence</t>
  </si>
  <si>
    <t>GCF_024499915.1_ASM2449991v1_genomic.gbff.gz</t>
  </si>
  <si>
    <t>Klebsiella michiganensis strain 6678897 1-6678897-GMCF-1144_(trimmed_pairs)_contig_1, whole genome shotgun sequence</t>
  </si>
  <si>
    <t>GCF_024396595.1_ASM2439659v1_genomic.gbff.gz</t>
  </si>
  <si>
    <t>Klebsiella michiganensis strain HOBD-7 chromosome, complete genome</t>
  </si>
  <si>
    <t>GCF_024225115.1_ASM2422511v1_genomic.gbff.gz</t>
  </si>
  <si>
    <t>Klebsiella michiganensis strain LH71 chromosome, complete genome</t>
  </si>
  <si>
    <t>GCF_023502385.1_ASM2350238v1_genomic.gbff.gz</t>
  </si>
  <si>
    <t>Klebsiella michiganensis strain KPN166 KPN166_ctg0001, whole genome shotgun sequence</t>
  </si>
  <si>
    <t>GCF_023093835.1_ASM2309383v1_genomic.gbff.gz</t>
  </si>
  <si>
    <t>Klebsiella michiganensis strain K254 chromosome, complete genome</t>
  </si>
  <si>
    <t>GCF_023093655.1_ASM2309365v1_genomic.gbff.gz</t>
  </si>
  <si>
    <t>Klebsiella michiganensis strain CCBH27439 1, whole genome shotgun sequence</t>
  </si>
  <si>
    <t>GCF_022869885.1_ASM2286988v1_genomic.gbff.gz</t>
  </si>
  <si>
    <t>Klebsiella michiganensis strain fxq chromosome, complete genome</t>
  </si>
  <si>
    <t>GCF_022859475.1_ASM2285947v1_genomic.gbff.gz</t>
  </si>
  <si>
    <t>Klebsiella michiganensis strain KP89378 contig1, whole genome shotgun sequence</t>
  </si>
  <si>
    <t>GCF_022163245.2_ASM2216324v2_genomic.gbff.gz</t>
  </si>
  <si>
    <t>Klebsiella michiganensis strain KO_408 chromosome, complete genome</t>
  </si>
  <si>
    <t>GCF_022569835.1_ASM2256983v1_genomic.gbff.gz</t>
  </si>
  <si>
    <t>Klebsiella michiganensis strain K342 chromosome, complete genome</t>
  </si>
  <si>
    <t>GCF_022543855.1_ASM2254385v1_genomic.gbff.gz</t>
  </si>
  <si>
    <t>Klebsiella michiganensis strain AGK0510 1, whole genome shotgun sequence</t>
  </si>
  <si>
    <t>GCF_022543815.1_ASM2254381v1_genomic.gbff.gz</t>
  </si>
  <si>
    <t>Klebsiella michiganensis strain AGK0525 1, whole genome shotgun sequence</t>
  </si>
  <si>
    <t>GCF_022543785.1_ASM2254378v1_genomic.gbff.gz</t>
  </si>
  <si>
    <t>Klebsiella michiganensis strain AGK0531 1, whole genome shotgun sequence</t>
  </si>
  <si>
    <t>GCF_022543695.1_ASM2254369v1_genomic.gbff.gz</t>
  </si>
  <si>
    <t>Klebsiella michiganensis strain AGK0541 1, whole genome shotgun sequence</t>
  </si>
  <si>
    <t>GCF_022543625.1_ASM2254362v1_genomic.gbff.gz</t>
  </si>
  <si>
    <t>Klebsiella michiganensis strain AGK0587 1, whole genome shotgun sequence</t>
  </si>
  <si>
    <t>GCF_022543595.1_ASM2254359v1_genomic.gbff.gz</t>
  </si>
  <si>
    <t>Klebsiella michiganensis strain AGK0616 10, whole genome shotgun sequence</t>
  </si>
  <si>
    <t>GCF_022543575.1_ASM2254357v1_genomic.gbff.gz</t>
  </si>
  <si>
    <t>Klebsiella michiganensis strain AGK0631 1, whole genome shotgun sequence</t>
  </si>
  <si>
    <t>GCF_022543535.1_ASM2254353v1_genomic.gbff.gz</t>
  </si>
  <si>
    <t>Klebsiella michiganensis strain AGK0636 1, whole genome shotgun sequence</t>
  </si>
  <si>
    <t>GCF_022540125.1_ASM2254012v1_genomic.gbff.gz</t>
  </si>
  <si>
    <t>Klebsiella michiganensis strain AGK0577 1, whole genome shotgun sequence</t>
  </si>
  <si>
    <t>GCF_022540085.1_ASM2254008v1_genomic.gbff.gz</t>
  </si>
  <si>
    <t>Klebsiella michiganensis strain AGK0615 1, whole genome shotgun sequence</t>
  </si>
  <si>
    <t>GCF_022540065.1_ASM2254006v1_genomic.gbff.gz</t>
  </si>
  <si>
    <t>Klebsiella michiganensis strain AGK0643 1, whole genome shotgun sequence</t>
  </si>
  <si>
    <t>GCF_022539905.1_ASM2253990v1_genomic.gbff.gz</t>
  </si>
  <si>
    <t>Klebsiella michiganensis strain AGK0674 1, whole genome shotgun sequence</t>
  </si>
  <si>
    <t>GCF_022539885.1_ASM2253988v1_genomic.gbff.gz</t>
  </si>
  <si>
    <t>Klebsiella michiganensis strain AGK0677 1, whole genome shotgun sequence</t>
  </si>
  <si>
    <t>GCF_022539865.1_ASM2253986v1_genomic.gbff.gz</t>
  </si>
  <si>
    <t>Klebsiella michiganensis strain AGK0675 1, whole genome shotgun sequence</t>
  </si>
  <si>
    <t>GCF_022539825.1_ASM2253982v1_genomic.gbff.gz</t>
  </si>
  <si>
    <t>Klebsiella michiganensis strain AGK0680 1, whole genome shotgun sequence</t>
  </si>
  <si>
    <t>GCF_022501085.1_ASM2250108v1_genomic.gbff.gz</t>
  </si>
  <si>
    <t>Klebsiella michiganensis strain E5 contig00001, whole genome shotgun sequence</t>
  </si>
  <si>
    <t>GCF_022501105.1_ASM2250110v1_genomic.gbff.gz</t>
  </si>
  <si>
    <t>Klebsiella michiganensis strain E2 contig00001, whole genome shotgun sequence</t>
  </si>
  <si>
    <t>GCF_022359805.1_ASM2235980v1_genomic.gbff.gz</t>
  </si>
  <si>
    <t>Klebsiella michiganensis strain B199A contig00001, whole genome shotgun sequence</t>
  </si>
  <si>
    <t>GCF_022343265.1_ASM2234326v1_genomic.gbff.gz</t>
  </si>
  <si>
    <t>Klebsiella michiganensis strain YL9 chromosome, complete genome</t>
  </si>
  <si>
    <t>GCF_022343245.1_ASM2234324v1_genomic.gbff.gz</t>
  </si>
  <si>
    <t>Klebsiella michiganensis strain YL6-1 chromosome, complete genome</t>
  </si>
  <si>
    <t>GCF_022163245.1_ASM2216324v1_genomic.gbff.gz</t>
  </si>
  <si>
    <t>GCF_021460075.1_ASM2146007v1_genomic.gbff.gz</t>
  </si>
  <si>
    <t>Klebsiella michiganensis strain MIN-086 chromosome</t>
  </si>
  <si>
    <t>GCF_021440665.1_ASM2144066v1_genomic.gbff.gz</t>
  </si>
  <si>
    <t>Klebsiella michiganensis strain INSAq73 Aq73_contig_1, whole genome shotgun sequence</t>
  </si>
  <si>
    <t>GCF_021394645.1_ASM2139464v1_genomic.gbff.gz</t>
  </si>
  <si>
    <t>Klebsiella michiganensis strain A2 NODE_1, whole genome shotgun sequence</t>
  </si>
  <si>
    <t>GCF_021391575.1_ASM2139157v1_genomic.gbff.gz</t>
  </si>
  <si>
    <t>Klebsiella michiganensis strain KM41 chromosome, complete genome</t>
  </si>
  <si>
    <t>GCF_922831305.1_ARGID_32776_genomic.gbff.gz</t>
  </si>
  <si>
    <t>Klebsiella michiganensis strain ARGID_32776, whole genome shotgun sequence</t>
  </si>
  <si>
    <t>GCF_922826575.1_ARGID_31680_genomic.gbff.gz</t>
  </si>
  <si>
    <t>Klebsiella michiganensis strain ARGID_31680, whole genome shotgun sequence</t>
  </si>
  <si>
    <t>GCF_922832915.1_ARGID_31165_genomic.gbff.gz</t>
  </si>
  <si>
    <t>Klebsiella michiganensis strain ARGID_31165, whole genome shotgun sequence</t>
  </si>
  <si>
    <t>GCF_021228995.1_ASM2122899v1_genomic.gbff.gz</t>
  </si>
  <si>
    <t>Klebsiella michiganensis strain 8-1 chromosome, complete genome</t>
  </si>
  <si>
    <t>GCF_021228855.1_ASM2122885v1_genomic.gbff.gz</t>
  </si>
  <si>
    <t>Klebsiella michiganensis strain K92 chromosome, complete genome</t>
  </si>
  <si>
    <t>GCF_021228695.1_ASM2122869v1_genomic.gbff.gz</t>
  </si>
  <si>
    <t>Klebsiella michiganensis strain Kox58 chromosome, complete genome</t>
  </si>
  <si>
    <t>GCF_021165695.1_ASM2116569v1_genomic.gbff.gz</t>
  </si>
  <si>
    <t>Klebsiella michiganensis strain CFS0697 NODE_100_length_19664_cov_29.678303, whole genome shotgun sequence</t>
  </si>
  <si>
    <t>GCF_020695625.1_ASM2069562v1_genomic.gbff.gz</t>
  </si>
  <si>
    <t>Klebsiella michiganensis strain 53828CZ chromosome, complete genome</t>
  </si>
  <si>
    <t>GCF_020479805.1_ASM2047980v1_genomic.gbff.gz</t>
  </si>
  <si>
    <t>Klebsiella michiganensis strain BEITU-N172 573.28529.con.0001, whole genome shotgun sequence</t>
  </si>
  <si>
    <t>GCF_020121435.1_ASM2012143v1_genomic.gbff.gz</t>
  </si>
  <si>
    <t>Klebsiella michiganensis strain 109680-17 109680-17_1, whole genome shotgun sequence</t>
  </si>
  <si>
    <t>GCF_020121285.1_ASM2012128v1_genomic.gbff.gz</t>
  </si>
  <si>
    <t>Klebsiella michiganensis strain 111734-17 111734-17_1, whole genome shotgun sequence</t>
  </si>
  <si>
    <t>GCF_020121115.1_ASM2012111v1_genomic.gbff.gz</t>
  </si>
  <si>
    <t>Klebsiella michiganensis strain 126192-17 126192-17_1, whole genome shotgun sequence</t>
  </si>
  <si>
    <t>GCF_020121095.1_ASM2012109v1_genomic.gbff.gz</t>
  </si>
  <si>
    <t>Klebsiella michiganensis strain 128489-17 128489-17_1, whole genome shotgun sequence</t>
  </si>
  <si>
    <t>GCF_020120895.1_ASM2012089v1_genomic.gbff.gz</t>
  </si>
  <si>
    <t>Klebsiella michiganensis strain 170070391-17 170070391-17_scaffold_0001, whole genome shotgun sequence</t>
  </si>
  <si>
    <t>GCF_020120585.1_ASM2012058v1_genomic.gbff.gz</t>
  </si>
  <si>
    <t>Klebsiella michiganensis strain 400041-17 400041-17_1, whole genome shotgun sequence</t>
  </si>
  <si>
    <t>GCF_020120175.1_ASM2012017v1_genomic.gbff.gz</t>
  </si>
  <si>
    <t>Klebsiella michiganensis strain 401153-17 401153-17_1, whole genome shotgun sequence</t>
  </si>
  <si>
    <t>GCF_020119055.1_ASM2011905v1_genomic.gbff.gz</t>
  </si>
  <si>
    <t>Klebsiella michiganensis strain 44-2360-1 44-2360-1_scaffold_0001, whole genome shotgun sequence</t>
  </si>
  <si>
    <t>GCF_020118955.1_ASM2011895v1_genomic.gbff.gz</t>
  </si>
  <si>
    <t>Klebsiella michiganensis strain 500137-17 500137-17_1, whole genome shotgun sequence</t>
  </si>
  <si>
    <t>GCF_020118915.1_ASM2011891v1_genomic.gbff.gz</t>
  </si>
  <si>
    <t>Klebsiella michiganensis strain 501671-17 501671-17_1, whole genome shotgun sequence</t>
  </si>
  <si>
    <t>GCF_020118815.1_ASM2011881v1_genomic.gbff.gz</t>
  </si>
  <si>
    <t>Klebsiella michiganensis strain 502565-17 502565-17_1, whole genome shotgun sequence</t>
  </si>
  <si>
    <t>GCF_020118665.1_ASM2011866v1_genomic.gbff.gz</t>
  </si>
  <si>
    <t>Klebsiella michiganensis strain 502790-17 502790-17_1, whole genome shotgun sequence</t>
  </si>
  <si>
    <t>GCF_020118655.1_ASM2011865v1_genomic.gbff.gz</t>
  </si>
  <si>
    <t>Klebsiella michiganensis strain 502761-17 502761-17_1, whole genome shotgun sequence</t>
  </si>
  <si>
    <t>GCF_020118555.1_ASM2011855v1_genomic.gbff.gz</t>
  </si>
  <si>
    <t>Klebsiella michiganensis strain 505106-17 505106-17_1, whole genome shotgun sequence</t>
  </si>
  <si>
    <t>GCF_020118495.1_ASM2011849v1_genomic.gbff.gz</t>
  </si>
  <si>
    <t>Klebsiella michiganensis strain 602734-17 602734-17_1, whole genome shotgun sequence</t>
  </si>
  <si>
    <t>GCF_020118455.1_ASM2011845v1_genomic.gbff.gz</t>
  </si>
  <si>
    <t>Klebsiella michiganensis strain 603572-17 603572-17_1, whole genome shotgun sequence</t>
  </si>
  <si>
    <t>GCF_020118415.1_ASM2011841v1_genomic.gbff.gz</t>
  </si>
  <si>
    <t>Klebsiella michiganensis strain 605924-17 605924-17_1, whole genome shotgun sequence</t>
  </si>
  <si>
    <t>GCF_020118035.1_ASM2011803v1_genomic.gbff.gz</t>
  </si>
  <si>
    <t>Klebsiella michiganensis strain 620203084113 620203084113_1, whole genome shotgun sequence</t>
  </si>
  <si>
    <t>GCF_020117955.1_ASM2011795v1_genomic.gbff.gz</t>
  </si>
  <si>
    <t>Klebsiella michiganensis strain 620256896681 620256896681_1, whole genome shotgun sequence</t>
  </si>
  <si>
    <t>GCF_020117865.1_ASM2011786v1_genomic.gbff.gz</t>
  </si>
  <si>
    <t>Klebsiella michiganensis strain 620260277613 620260277613_1, whole genome shotgun sequence</t>
  </si>
  <si>
    <t>GCF_020117815.1_ASM2011781v1_genomic.gbff.gz</t>
  </si>
  <si>
    <t>Klebsiella michiganensis strain 620262455609 620262455609_1, whole genome shotgun sequence</t>
  </si>
  <si>
    <t>GCF_020117795.1_ASM2011779v1_genomic.gbff.gz</t>
  </si>
  <si>
    <t>Klebsiella michiganensis strain 620262927814 620262927814_1, whole genome shotgun sequence</t>
  </si>
  <si>
    <t>GCF_020117775.1_ASM2011777v1_genomic.gbff.gz</t>
  </si>
  <si>
    <t>Klebsiella michiganensis strain 620262583611 620262583611_1, whole genome shotgun sequence</t>
  </si>
  <si>
    <t>GCF_020117735.1_ASM2011773v1_genomic.gbff.gz</t>
  </si>
  <si>
    <t>Klebsiella michiganensis strain 620264432508 620264432508_1, whole genome shotgun sequence</t>
  </si>
  <si>
    <t>GCF_020117715.1_ASM2011771v1_genomic.gbff.gz</t>
  </si>
  <si>
    <t>Klebsiella michiganensis strain 620263865211 620263865211_1, whole genome shotgun sequence</t>
  </si>
  <si>
    <t>GCF_020117695.1_ASM2011769v1_genomic.gbff.gz</t>
  </si>
  <si>
    <t>Klebsiella michiganensis strain 620267298408 620267298408_1, whole genome shotgun sequence</t>
  </si>
  <si>
    <t>GCF_020117665.1_ASM2011766v1_genomic.gbff.gz</t>
  </si>
  <si>
    <t>Klebsiella michiganensis strain 620272244309 620272244309_1, whole genome shotgun sequence</t>
  </si>
  <si>
    <t>GCF_020117655.1_ASM2011765v1_genomic.gbff.gz</t>
  </si>
  <si>
    <t>Klebsiella michiganensis strain 620267602911 620267602911_1, whole genome shotgun sequence</t>
  </si>
  <si>
    <t>GCF_020117595.1_ASM2011759v1_genomic.gbff.gz</t>
  </si>
  <si>
    <t>Klebsiella michiganensis strain 620277132808 620277132808_1, whole genome shotgun sequence</t>
  </si>
  <si>
    <t>GCF_020117545.1_ASM2011754v1_genomic.gbff.gz</t>
  </si>
  <si>
    <t>Klebsiella michiganensis strain 620286429714 620286429714_1, whole genome shotgun sequence</t>
  </si>
  <si>
    <t>GCF_020117535.1_ASM2011753v1_genomic.gbff.gz</t>
  </si>
  <si>
    <t>Klebsiella michiganensis strain 620278998915 620278998915_1, whole genome shotgun sequence</t>
  </si>
  <si>
    <t>GCF_020117515.1_ASM2011751v1_genomic.gbff.gz</t>
  </si>
  <si>
    <t>Klebsiella michiganensis strain 620285505921 620285505921_1, whole genome shotgun sequence</t>
  </si>
  <si>
    <t>GCF_020117475.1_ASM2011747v1_genomic.gbff.gz</t>
  </si>
  <si>
    <t>Klebsiella michiganensis strain 620288768518 620288768518_1, whole genome shotgun sequence</t>
  </si>
  <si>
    <t>GCF_020117465.1_ASM2011746v1_genomic.gbff.gz</t>
  </si>
  <si>
    <t>Klebsiella michiganensis strain 620286643710 620286643710_1, whole genome shotgun sequence</t>
  </si>
  <si>
    <t>GCF_020117095.1_ASM2011709v1_genomic.gbff.gz</t>
  </si>
  <si>
    <t>Klebsiella michiganensis strain 705823-17 705823-17_1, whole genome shotgun sequence</t>
  </si>
  <si>
    <t>GCF_020117075.1_ASM2011707v1_genomic.gbff.gz</t>
  </si>
  <si>
    <t>Klebsiella michiganensis strain 705849-17 705849-17_1, whole genome shotgun sequence</t>
  </si>
  <si>
    <t>GCF_020117015.1_ASM2011701v1_genomic.gbff.gz</t>
  </si>
  <si>
    <t>Klebsiella michiganensis strain 706508-16 706508-16_1, whole genome shotgun sequence</t>
  </si>
  <si>
    <t>GCF_020116995.1_ASM2011699v1_genomic.gbff.gz</t>
  </si>
  <si>
    <t>Klebsiella michiganensis strain 707021-17 707021-17scaffold_0001, whole genome shotgun sequence</t>
  </si>
  <si>
    <t>GCF_020116955.1_ASM2011695v1_genomic.gbff.gz</t>
  </si>
  <si>
    <t>Klebsiella michiganensis strain 708990-17 708990-17_1, whole genome shotgun sequence</t>
  </si>
  <si>
    <t>GCF_020116935.1_ASM2011693v1_genomic.gbff.gz</t>
  </si>
  <si>
    <t>Klebsiella michiganensis strain 707154-17 707154-17_1, whole genome shotgun sequence</t>
  </si>
  <si>
    <t>GCF_020116815.1_ASM2011681v1_genomic.gbff.gz</t>
  </si>
  <si>
    <t>Klebsiella michiganensis strain 710217-17 710217-17_1, whole genome shotgun sequence</t>
  </si>
  <si>
    <t>GCF_020116315.1_ASM2011631v1_genomic.gbff.gz</t>
  </si>
  <si>
    <t>Klebsiella michiganensis strain 720807-16 720807-16_1, whole genome shotgun sequence</t>
  </si>
  <si>
    <t>GCF_020116215.1_ASM2011621v1_genomic.gbff.gz</t>
  </si>
  <si>
    <t>Klebsiella michiganensis strain 800126-16 800126-16_1, whole genome shotgun sequence</t>
  </si>
  <si>
    <t>GCF_020115525.1_ASM2011552v1_genomic.gbff.gz</t>
  </si>
  <si>
    <t>Klebsiella michiganensis strain DSM 103279 DSM-103279_1, whole genome shotgun sequence</t>
  </si>
  <si>
    <t>GCF_020115135.1_ASM2011513v1_genomic.gbff.gz</t>
  </si>
  <si>
    <t>Klebsiella michiganensis strain 141125-16 141125-16_1, whole genome shotgun sequence</t>
  </si>
  <si>
    <t>GCF_019803065.1_ASM1980306v1_genomic.gbff.gz</t>
  </si>
  <si>
    <t>Klebsiella michiganensis strain CCRI-24235 chromosome, complete genome</t>
  </si>
  <si>
    <t>GCF_019731925.1_ASM1973192v1_genomic.gbff.gz</t>
  </si>
  <si>
    <t>Klebsiella michiganensis strain KE4018 contig_KE4018_1, whole genome shotgun sequence</t>
  </si>
  <si>
    <t>GCF_019730985.1_ASM1973098v1_genomic.gbff.gz</t>
  </si>
  <si>
    <t>Klebsiella michiganensis strain Y01 scaf_1, whole genome shotgun sequence</t>
  </si>
  <si>
    <t>GCF_019730535.1_ASM1973053v1_genomic.gbff.gz</t>
  </si>
  <si>
    <t>Klebsiella michiganensis strain Y14 scaf_1, whole genome shotgun sequence</t>
  </si>
  <si>
    <t>GCF_019730515.1_ASM1973051v1_genomic.gbff.gz</t>
  </si>
  <si>
    <t>Klebsiella michiganensis strain Y16 scaf_1, whole genome shotgun sequence</t>
  </si>
  <si>
    <t>GCF_019730455.1_ASM1973045v1_genomic.gbff.gz</t>
  </si>
  <si>
    <t>Klebsiella michiganensis strain Y18 scaf_1, whole genome shotgun sequence</t>
  </si>
  <si>
    <t>GCF_019679175.1_ASM1967917v1_genomic.gbff.gz</t>
  </si>
  <si>
    <t>Klebsiella michiganensis strain CVUAS 11560.2 NODE_1, whole genome shotgun sequence</t>
  </si>
  <si>
    <t>GCF_019678825.1_ASM1967882v1_genomic.gbff.gz</t>
  </si>
  <si>
    <t>Klebsiella michiganensis strain CVUAS 11699 NODE_1, whole genome shotgun sequence</t>
  </si>
  <si>
    <t>GCF_019678505.1_ASM1967850v1_genomic.gbff.gz</t>
  </si>
  <si>
    <t>Klebsiella michiganensis strain CVUAS 11486 NODE_1, whole genome shotgun sequence</t>
  </si>
  <si>
    <t>GCF_019678495.1_ASM1967849v1_genomic.gbff.gz</t>
  </si>
  <si>
    <t>Klebsiella michiganensis strain CVUAS 11487 NODE_1, whole genome shotgun sequence</t>
  </si>
  <si>
    <t>GCF_019678415.1_ASM1967841v1_genomic.gbff.gz</t>
  </si>
  <si>
    <t>Klebsiella michiganensis strain CVUAS 11390 NODE_1, whole genome shotgun sequence</t>
  </si>
  <si>
    <t>GCF_019460145.1_ASM1946014v1_genomic.gbff.gz</t>
  </si>
  <si>
    <t>Klebsiella michiganensis strain K210011 NODE_100_length_2223_cov_206.161696, whole genome shotgun sequence</t>
  </si>
  <si>
    <t>GCF_019428225.1_ASM1942822v1_genomic.gbff.gz</t>
  </si>
  <si>
    <t>Klebsiella michiganensis strain CVUAS 9732.2 NODE_1, whole genome shotgun sequence</t>
  </si>
  <si>
    <t>GCF_019428145.1_ASM1942814v1_genomic.gbff.gz</t>
  </si>
  <si>
    <t>Klebsiella michiganensis strain CVUAS 6675.2 NODE_1, whole genome shotgun sequence</t>
  </si>
  <si>
    <t>GCF_019428105.1_ASM1942810v1_genomic.gbff.gz</t>
  </si>
  <si>
    <t>Klebsiella michiganensis strain CVUAS 2404.3 NODE_1, whole genome shotgun sequence</t>
  </si>
  <si>
    <t>GCF_019426465.1_ASM1942646v1_genomic.gbff.gz</t>
  </si>
  <si>
    <t>Klebsiella michiganensis strain CVUAS 2513.3 NODE_1, whole genome shotgun sequence</t>
  </si>
  <si>
    <t>GCF_019378695.1_ASM1937869v1_genomic.gbff.gz</t>
  </si>
  <si>
    <t>Klebsiella michiganensis strain Colony351 chromosome</t>
  </si>
  <si>
    <t>GCF_019378655.1_ASM1937865v1_genomic.gbff.gz</t>
  </si>
  <si>
    <t>Klebsiella michiganensis strain Colony517 chromosome</t>
  </si>
  <si>
    <t>GCF_019378535.1_ASM1937853v1_genomic.gbff.gz</t>
  </si>
  <si>
    <t>Klebsiella michiganensis strain Colony483 chromosome</t>
  </si>
  <si>
    <t>GCF_019050695.1_ASM1905069v1_genomic.gbff.gz</t>
  </si>
  <si>
    <t>Klebsiella michiganensis strain xz176 10_length=264572_depth=1.08x, whole genome shotgun sequence</t>
  </si>
  <si>
    <t>GCF_018604105.1_ASM1860410v1_genomic.gbff.gz</t>
  </si>
  <si>
    <t>Klebsiella michiganensis strain JNQH491 chromosome, complete genome</t>
  </si>
  <si>
    <t>GCF_018443125.1_ASM1844312v1_genomic.gbff.gz</t>
  </si>
  <si>
    <t>Klebsiella michiganensis strain SurvCare087 NODE_100_length_275_cov_104.783, whole genome shotgun sequence</t>
  </si>
  <si>
    <t>GCF_018442325.1_ASM1844232v1_genomic.gbff.gz</t>
  </si>
  <si>
    <t>Klebsiella michiganensis strain Survcare126 NODE_10_length_232010_cov_47.1136, whole genome shotgun sequence</t>
  </si>
  <si>
    <t>GCF_018442305.1_ASM1844230v1_genomic.gbff.gz</t>
  </si>
  <si>
    <t>Klebsiella michiganensis strain Survcare124 NODE_100_length_306_cov_45.3886, whole genome shotgun sequence</t>
  </si>
  <si>
    <t>GCF_018440985.1_ASM1844098v1_genomic.gbff.gz</t>
  </si>
  <si>
    <t>Klebsiella michiganensis strain Survcare276 NODE_100_length_4002_cov_7.54318, whole genome shotgun sequence</t>
  </si>
  <si>
    <t>GCF_018439405.1_ASM1843940v1_genomic.gbff.gz</t>
  </si>
  <si>
    <t>Klebsiella michiganensis strain NRZ-36109 NODE_100_length_4635_cov_9.90639, whole genome shotgun sequence</t>
  </si>
  <si>
    <t>GCF_018439355.1_ASM1843935v1_genomic.gbff.gz</t>
  </si>
  <si>
    <t>Klebsiella michiganensis strain NRZ-36455 NODE_100_length_22067_cov_6.9382, whole genome shotgun sequence</t>
  </si>
  <si>
    <t>GCF_018439335.1_ASM1843933v1_genomic.gbff.gz</t>
  </si>
  <si>
    <t>Klebsiella michiganensis strain NRZ-36521 NODE_10_length_232010_cov_42.287, whole genome shotgun sequence</t>
  </si>
  <si>
    <t>GCF_018439305.1_ASM1843930v1_genomic.gbff.gz</t>
  </si>
  <si>
    <t>Klebsiella michiganensis strain NRZ-36825 NODE_100_length_203_cov_40.7619, whole genome shotgun sequence</t>
  </si>
  <si>
    <t>GCF_018439315.1_ASM1843931v1_genomic.gbff.gz</t>
  </si>
  <si>
    <t>Klebsiella michiganensis strain NRZ-36826 NODE_100_length_1447_cov_18.6636, whole genome shotgun sequence</t>
  </si>
  <si>
    <t>GCF_018438865.1_ASM1843886v1_genomic.gbff.gz</t>
  </si>
  <si>
    <t>Klebsiella michiganensis strain NRZ-41473 NODE_10_length_241632_cov_34.7639, whole genome shotgun sequence</t>
  </si>
  <si>
    <t>GCF_018422165.1_ASM1842216v1_genomic.gbff.gz</t>
  </si>
  <si>
    <t>Klebsiella michiganensis strain Survcare365 NODE_100_length_15790_cov_5.12607, whole genome shotgun sequence</t>
  </si>
  <si>
    <t>GCF_018422065.1_ASM1842206v1_genomic.gbff.gz</t>
  </si>
  <si>
    <t>Klebsiella michiganensis strain Survcare371 Survcare371_S13_contig_1, whole genome shotgun sequence</t>
  </si>
  <si>
    <t>GCF_018257735.1_ASM1825773v1_genomic.gbff.gz</t>
  </si>
  <si>
    <t>Klebsiella michiganensis strain JGM22 scaffold100_size18689, whole genome shotgun sequence</t>
  </si>
  <si>
    <t>GCF_018140945.1_ASM1814094v1_genomic.gbff.gz</t>
  </si>
  <si>
    <t>Klebsiella michiganensis strain CZ598 chromosome, complete genome</t>
  </si>
  <si>
    <t>GCF_018138485.1_ASM1813848v1_genomic.gbff.gz</t>
  </si>
  <si>
    <t>Klebsiella michiganensis strain SCPM-O-B-9251 (F12-4Ko/19) 1, whole genome shotgun sequence</t>
  </si>
  <si>
    <t>GCF_018138465.1_ASM1813846v1_genomic.gbff.gz</t>
  </si>
  <si>
    <t>Klebsiella michiganensis strain SCPM-O-B-9252 (Z12Ko/19) 1, whole genome shotgun sequence</t>
  </si>
  <si>
    <t>GCF_018138395.1_ASM1813839v1_genomic.gbff.gz</t>
  </si>
  <si>
    <t>Klebsiella michiganensis strain SCPM-O-B-9255 (F28-4Ko/19) 1, whole genome shotgun sequence</t>
  </si>
  <si>
    <t>GCF_018092635.1_ASM1809263v1_genomic.gbff.gz</t>
  </si>
  <si>
    <t>Klebsiella michiganensis strain 20-MO00090-1 20-MO00090-1_KlebKlinAbwUBo_contig_1, whole genome shotgun sequence</t>
  </si>
  <si>
    <t>GCF_018092585.1_ASM1809258v1_genomic.gbff.gz</t>
  </si>
  <si>
    <t>Klebsiella michiganensis strain 20-MO00090-0 20-MO00090-0_KlebKlinAbwUBo_contig_1, whole genome shotgun sequence</t>
  </si>
  <si>
    <t>GCF_017815775.1_ASM1781577v1_genomic.gbff.gz</t>
  </si>
  <si>
    <t>Klebsiella michiganensis strain X2-1 chromosome, complete genome</t>
  </si>
  <si>
    <t>GCF_017810085.1_ASM1781008v1_genomic.gbff.gz</t>
  </si>
  <si>
    <t>Klebsiella michiganensis strain ET24 NODE_100_length_255_cov_72.085938, whole genome shotgun sequence</t>
  </si>
  <si>
    <t>GCF_017798285.1_ASM1779828v1_genomic.gbff.gz</t>
  </si>
  <si>
    <t>Klebsiella michiganensis strain LDS17 chromosome, complete genome</t>
  </si>
  <si>
    <t>GCF_017639895.1_ASM1763989v1_genomic.gbff.gz</t>
  </si>
  <si>
    <t>Klebsiella michiganensis strain 12084 chromosome, complete genome</t>
  </si>
  <si>
    <t>GCF_017348855.1_ASM1734885v1_genomic.gbff.gz</t>
  </si>
  <si>
    <t>Klebsiella michiganensis strain Kmfe267 chromosome, complete genome</t>
  </si>
  <si>
    <t>GCF_017114595.1_ASM1711459v1_genomic.gbff.gz</t>
  </si>
  <si>
    <t>Klebsiella michiganensis strain KO45182 plasmid unnamed1, whole genome shotgun sequence</t>
  </si>
  <si>
    <t>GCF_016905825.1_ASM1690582v1_genomic.gbff.gz</t>
  </si>
  <si>
    <t>Klebsiella michiganensis strain KO46817 NODE_100_length_17254_cov_22.952648, whole genome shotgun sequence</t>
  </si>
  <si>
    <t>GCF_016772995.1_ASM1677299v1_genomic.gbff.gz</t>
  </si>
  <si>
    <t>Klebsiella michiganensis strain CPO116 1, whole genome shotgun sequence</t>
  </si>
  <si>
    <t>GCF_016735005.1_ASM1673500v1_genomic.gbff.gz</t>
  </si>
  <si>
    <t>Klebsiella michiganensis strain KLEB014 1, whole genome shotgun sequence</t>
  </si>
  <si>
    <t>GCF_016734965.1_ASM1673496v1_genomic.gbff.gz</t>
  </si>
  <si>
    <t>Klebsiella michiganensis strain KLEB015 1, whole genome shotgun sequence</t>
  </si>
  <si>
    <t>GCF_016734915.1_ASM1673491v1_genomic.gbff.gz</t>
  </si>
  <si>
    <t>Klebsiella michiganensis strain KLEB016 1, whole genome shotgun sequence</t>
  </si>
  <si>
    <t>GCF_016679895.1_KLEB011_genomic.gbff.gz</t>
  </si>
  <si>
    <t>Klebsiella michiganensis strain KLEB011 1, whole genome shotgun sequence</t>
  </si>
  <si>
    <t>GCF_016653085.1_ASM1665308v1_genomic.gbff.gz</t>
  </si>
  <si>
    <t>Klebsiella michiganensis strain KO7_H NODE_100_length_411_cov_17.322289_pilon, whole genome shotgun sequence</t>
  </si>
  <si>
    <t>GCF_016653035.1_ASM1665303v1_genomic.gbff.gz</t>
  </si>
  <si>
    <t>Klebsiella michiganensis strain KO36_C NODE_100_length_17155_cov_4.905774_pilon, whole genome shotgun sequence</t>
  </si>
  <si>
    <t>GCF_016653015.1_ASM1665301v1_genomic.gbff.gz</t>
  </si>
  <si>
    <t>Klebsiella michiganensis strain KO70_H NODE_100_length_337_cov_1.065891_pilon, whole genome shotgun sequence</t>
  </si>
  <si>
    <t>GCF_016652995.1_ASM1665299v1_genomic.gbff.gz</t>
  </si>
  <si>
    <t>Klebsiella michiganensis strain KO12_C NODE_100_length_389_cov_0.890323_pilon, whole genome shotgun sequence</t>
  </si>
  <si>
    <t>GCF_016652965.1_ASM1665296v1_genomic.gbff.gz</t>
  </si>
  <si>
    <t>Klebsiella michiganensis strain KO66_H NODE_100_length_380_cov_0.877076_pilon, whole genome shotgun sequence</t>
  </si>
  <si>
    <t>GCF_016652925.1_ASM1665292v1_genomic.gbff.gz</t>
  </si>
  <si>
    <t>Klebsiella michiganensis strain KO99_C NODE_100_length_384_cov_0.849180_pilon, whole genome shotgun sequence</t>
  </si>
  <si>
    <t>GCF_016652915.1_ASM1665291v1_genomic.gbff.gz</t>
  </si>
  <si>
    <t>Klebsiella michiganensis strain KA43_C NODE_100_length_1162_cov_1.318560_pilon, whole genome shotgun sequence</t>
  </si>
  <si>
    <t>GCF_016620455.1_ASM1662045v1_genomic.gbff.gz</t>
  </si>
  <si>
    <t>Klebsiella michiganensis strain H08 Klebsiella_contig_1, whole genome shotgun sequence</t>
  </si>
  <si>
    <t>GCF_016618215.1_ASM1661821v1_genomic.gbff.gz</t>
  </si>
  <si>
    <t>Klebsiella michiganensis strain BD-50-Km chromosome, complete genome</t>
  </si>
  <si>
    <t>GCF_015999385.1_ASM1599938v1_genomic.gbff.gz</t>
  </si>
  <si>
    <t>Klebsiella michiganensis strain 7525 chromosome, complete genome</t>
  </si>
  <si>
    <t>GCF_015773165.1_ASM1577316v1_genomic.gbff.gz</t>
  </si>
  <si>
    <t>Klebsiella michiganensis strain Lac4 NODE_100_length_294_cov_211.723077, whole genome shotgun sequence</t>
  </si>
  <si>
    <t>GCF_015721745.1_ASM1572174v1_genomic.gbff.gz</t>
  </si>
  <si>
    <t>Klebsiella michiganensis strain KLO00005 contig00001, whole genome shotgun sequence</t>
  </si>
  <si>
    <t>GCF_015721645.1_ASM1572164v1_genomic.gbff.gz</t>
  </si>
  <si>
    <t>Klebsiella michiganensis strain KLO00010 contig00001, whole genome shotgun sequence</t>
  </si>
  <si>
    <t>GCF_015721625.1_ASM1572162v1_genomic.gbff.gz</t>
  </si>
  <si>
    <t>Klebsiella michiganensis strain KLO00011 contig00001, whole genome shotgun sequence</t>
  </si>
  <si>
    <t>GCF_015721605.1_ASM1572160v1_genomic.gbff.gz</t>
  </si>
  <si>
    <t>Klebsiella michiganensis strain KLO00013 contig00001, whole genome shotgun sequence</t>
  </si>
  <si>
    <t>GCF_015721585.1_ASM1572158v1_genomic.gbff.gz</t>
  </si>
  <si>
    <t>Klebsiella michiganensis strain KLO00012 contig00001, whole genome shotgun sequence</t>
  </si>
  <si>
    <t>GCF_015721545.1_ASM1572154v1_genomic.gbff.gz</t>
  </si>
  <si>
    <t>Klebsiella michiganensis strain KLO00015 1, whole genome shotgun sequence</t>
  </si>
  <si>
    <t>GCF_015721525.1_ASM1572152v1_genomic.gbff.gz</t>
  </si>
  <si>
    <t>Klebsiella michiganensis strain KLO00016 KLO00016_contig00001, whole genome shotgun sequence</t>
  </si>
  <si>
    <t>GCF_015721485.1_ASM1572148v1_genomic.gbff.gz</t>
  </si>
  <si>
    <t>Klebsiella michiganensis strain KLO00018 KLO00018_contig00001, whole genome shotgun sequence</t>
  </si>
  <si>
    <t>GCF_015721445.1_ASM1572144v1_genomic.gbff.gz</t>
  </si>
  <si>
    <t>Klebsiella michiganensis strain KLO00020 KLO00020_c0001, whole genome shotgun sequence</t>
  </si>
  <si>
    <t>GCF_015721435.1_ASM1572143v1_genomic.gbff.gz</t>
  </si>
  <si>
    <t>Klebsiella michiganensis strain KLO00023 1, whole genome shotgun sequence</t>
  </si>
  <si>
    <t>GCF_015721425.1_ASM1572142v1_genomic.gbff.gz</t>
  </si>
  <si>
    <t>Klebsiella michiganensis strain KLO00019 KLO00019_c0001, whole genome shotgun sequence</t>
  </si>
  <si>
    <t>GCF_015721335.1_ASM1572133v1_genomic.gbff.gz</t>
  </si>
  <si>
    <t>Klebsiella michiganensis strain KLO00029 KLO00029_c0001, whole genome shotgun sequence</t>
  </si>
  <si>
    <t>GCF_015721325.1_ASM1572132v1_genomic.gbff.gz</t>
  </si>
  <si>
    <t>Klebsiella michiganensis strain KLO00031 KLO00031_c0001, whole genome shotgun sequence</t>
  </si>
  <si>
    <t>GCF_015721285.1_ASM1572128v1_genomic.gbff.gz</t>
  </si>
  <si>
    <t>Klebsiella michiganensis strain KLO00030 KLO00030_c0001, whole genome shotgun sequence</t>
  </si>
  <si>
    <t>GCF_015721205.1_ASM1572120v1_genomic.gbff.gz</t>
  </si>
  <si>
    <t>Klebsiella michiganensis strain KLO00038 KLO00038_c0001, whole genome shotgun sequence</t>
  </si>
  <si>
    <t>GCF_015679365.1_ASM1567936v1_genomic.gbff.gz</t>
  </si>
  <si>
    <t>Klebsiella michiganensis strain 401065-17 401065-17_1, whole genome shotgun sequence</t>
  </si>
  <si>
    <t>GCF_015550995.1_ASM1555099v1_genomic.gbff.gz</t>
  </si>
  <si>
    <t>Klebsiella michiganensis strain 1001254B_151014_G7 NODE_10_length_232264_cov_32.9819, whole genome shotgun sequence</t>
  </si>
  <si>
    <t>GCF_015356405.1_ASM1535640v1_genomic.gbff.gz</t>
  </si>
  <si>
    <t>Klebsiella michiganensis strain CPE5 plasmid p211DT2019_1, whole genome shotgun sequence</t>
  </si>
  <si>
    <t>GCF_015356395.1_ASM1535639v1_genomic.gbff.gz</t>
  </si>
  <si>
    <t>Klebsiella michiganensis strain CPE6 plasmid pA6sk3_1, whole genome shotgun sequence</t>
  </si>
  <si>
    <t>GCF_015139575.1_ASM1513957v1_genomic.gbff.gz</t>
  </si>
  <si>
    <t>Klebsiella michiganensis strain THO-011 chromosome, complete genome</t>
  </si>
  <si>
    <t>GCF_014856435.1_ASM1485643v1_genomic.gbff.gz</t>
  </si>
  <si>
    <t>Klebsiella michiganensis strain KO13047 plasmid pKO13047_KPC2, whole genome shotgun sequence</t>
  </si>
  <si>
    <t>GCF_014856385.1_ASM1485638v1_genomic.gbff.gz</t>
  </si>
  <si>
    <t>Klebsiella michiganensis strain KO13137a plasmid pKO13137_KPC2, whole genome shotgun sequence</t>
  </si>
  <si>
    <t>GCF_014856375.1_ASM1485637v1_genomic.gbff.gz</t>
  </si>
  <si>
    <t>Klebsiella michiganensis strain KO14641 plasmid pKO14641_KPC2, whole genome shotgun sequence</t>
  </si>
  <si>
    <t>GCF_014856365.1_ASM1485636v1_genomic.gbff.gz</t>
  </si>
  <si>
    <t>Klebsiella michiganensis strain KO13048 plasmid pKO13048_KPC2, whole genome shotgun sequence</t>
  </si>
  <si>
    <t>GCF_014856345.1_ASM1485634v1_genomic.gbff.gz</t>
  </si>
  <si>
    <t>Klebsiella michiganensis strain KO16162 plasmid pKO16162_KPC2, whole genome shotgun sequence</t>
  </si>
  <si>
    <t>GCF_014856335.1_ASM1485633v1_genomic.gbff.gz</t>
  </si>
  <si>
    <t>Klebsiella michiganensis strain KO14657 plasmid pKO14657_KPC2, whole genome shotgun sequence</t>
  </si>
  <si>
    <t>GCF_014856145.1_ASM1485614v1_genomic.gbff.gz</t>
  </si>
  <si>
    <t>Klebsiella michiganensis strain KO17045 plasmid pKO17045_KPC2, whole genome shotgun sequence</t>
  </si>
  <si>
    <t>GCF_014856135.1_ASM1485613v1_genomic.gbff.gz</t>
  </si>
  <si>
    <t>Klebsiella michiganensis strain KO16290 plasmid pKO16290_KPC2, whole genome shotgun sequence</t>
  </si>
  <si>
    <t>GCF_014855615.1_ASM1485561v1_genomic.gbff.gz</t>
  </si>
  <si>
    <t>Klebsiella michiganensis strain KO13459-1 plasmid pKO13459-1_KPC2, whole genome shotgun sequence</t>
  </si>
  <si>
    <t>GCF_014655115.1_ASM1465511v1_genomic.gbff.gz</t>
  </si>
  <si>
    <t>Klebsiella michiganensis strain SCKM090630 contig00001, whole genome shotgun sequence</t>
  </si>
  <si>
    <t>GCF_014655105.1_ASM1465510v1_genomic.gbff.gz</t>
  </si>
  <si>
    <t>Klebsiella michiganensis strain SCKM090631 contig00001, whole genome shotgun sequence</t>
  </si>
  <si>
    <t>GCF_014655075.1_ASM1465507v1_genomic.gbff.gz</t>
  </si>
  <si>
    <t>Klebsiella michiganensis strain SCKM090640 contig00001, whole genome shotgun sequence</t>
  </si>
  <si>
    <t>GCF_014655005.1_ASM1465500v1_genomic.gbff.gz</t>
  </si>
  <si>
    <t>Klebsiella michiganensis strain SCKM090647 contig00001, whole genome shotgun sequence</t>
  </si>
  <si>
    <t>GCF_014654995.1_ASM1465499v1_genomic.gbff.gz</t>
  </si>
  <si>
    <t>Klebsiella michiganensis strain SCKM090650 contig00001, whole genome shotgun sequence</t>
  </si>
  <si>
    <t>GCF_014330695.1_ASM1433069v1_genomic.gbff.gz</t>
  </si>
  <si>
    <t>Klebsiella michiganensis strain EC608 contig00001, whole genome shotgun sequence</t>
  </si>
  <si>
    <t>GCF_014267425.1_ASM1426742v1_genomic.gbff.gz</t>
  </si>
  <si>
    <t>Klebsiella michiganensis strain Kop NODE_100_length_265_cov_0.787234, whole genome shotgun sequence</t>
  </si>
  <si>
    <t>GCF_014217275.1_ASM1421727v1_genomic.gbff.gz</t>
  </si>
  <si>
    <t>Klebsiella michiganensis strain AKKL-001 chromosome, complete genome</t>
  </si>
  <si>
    <t>GCF_014129405.1_ASM1412940v1_genomic.gbff.gz</t>
  </si>
  <si>
    <t>Klebsiella michiganensis strain ZLTJD1 contig1, whole genome shotgun sequence</t>
  </si>
  <si>
    <t>GCF_014105195.1_ASM1410519v1_genomic.gbff.gz</t>
  </si>
  <si>
    <t>Klebsiella michiganensis strain RHB20-C01 plasmid pRHB20-C01_2, whole genome shotgun sequence</t>
  </si>
  <si>
    <t>GCF_014050555.1_ASM1405055v1_genomic.gbff.gz</t>
  </si>
  <si>
    <t>Klebsiella michiganensis strain PS_Koxy1 NODE_100_length_1142_cov_2.887324, whole genome shotgun sequence</t>
  </si>
  <si>
    <t>GCF_014050535.1_ASM1405053v1_genomic.gbff.gz</t>
  </si>
  <si>
    <t>Klebsiella michiganensis strain PS_Koxy2 NODE_100_length_1089_cov_11.896245, whole genome shotgun sequence</t>
  </si>
  <si>
    <t>GCF_014050515.1_ASM1405051v1_genomic.gbff.gz</t>
  </si>
  <si>
    <t>Klebsiella michiganensis strain PS_Koxy4 NODE_100_length_1058_cov_28.712538, whole genome shotgun sequence</t>
  </si>
  <si>
    <t>GCF_013926025.1_ASM1392602v1_genomic.gbff.gz</t>
  </si>
  <si>
    <t>Klebsiella michiganensis strain RHBSTW-00676 chromosome</t>
  </si>
  <si>
    <t>GCF_013821765.1_ASM1382176v1_genomic.gbff.gz</t>
  </si>
  <si>
    <t>Klebsiella michiganensis strain F52 N_100_length_501, whole genome shotgun sequence</t>
  </si>
  <si>
    <t>GCF_013732655.1_ASM1373265v1_genomic.gbff.gz</t>
  </si>
  <si>
    <t>Klebsiella michiganensis strain RHBSTW-00909 chromosome, complete genome</t>
  </si>
  <si>
    <t>GCF_013636415.1_ASM1363641v1_genomic.gbff.gz</t>
  </si>
  <si>
    <t>Klebsiella michiganensis strain RHB20-C02 chromosome, complete genome</t>
  </si>
  <si>
    <t>GCF_013624375.1_ASM1362437v1_genomic.gbff.gz</t>
  </si>
  <si>
    <t>Klebsiella michiganensis strain RHBSTW-00167 chromosome, complete genome</t>
  </si>
  <si>
    <t>GCF_013610655.1_ASM1361065v1_genomic.gbff.gz</t>
  </si>
  <si>
    <t>Klebsiella michiganensis strain RHBSTW-00409 chromosome, complete genome</t>
  </si>
  <si>
    <t>GCF_013392155.1_ASM1339215v1_genomic.gbff.gz</t>
  </si>
  <si>
    <t>Klebsiella michiganensis strain ZH142-C NODE_100_length_693_cov_1.298701, whole genome shotgun sequence</t>
  </si>
  <si>
    <t>GCF_013266825.1_ASM1326682v1_genomic.gbff.gz</t>
  </si>
  <si>
    <t>Klebsiella michiganensis strain CRN 27 S27_contig_1, whole genome shotgun sequence</t>
  </si>
  <si>
    <t>GCF_013074375.1_ASM1307437v1_genomic.gbff.gz</t>
  </si>
  <si>
    <t>Klebsiella michiganensis strain JH07 Scaffold10_1, whole genome shotgun sequence</t>
  </si>
  <si>
    <t>GCF_902754085.1_SFB9_genomic.gbff.gz</t>
  </si>
  <si>
    <t>Klebsiella michiganensis isolate SFB9, whole genome shotgun sequence</t>
  </si>
  <si>
    <t>GCF_902807095.1_PBIO727_genomic.gbff.gz</t>
  </si>
  <si>
    <t>Klebsiella michiganensis strain PBIO727, whole genome shotgun sequence</t>
  </si>
  <si>
    <t>GCF_010598605.1_ASM1059860v1_genomic.gbff.gz</t>
  </si>
  <si>
    <t>Klebsiella michiganensis strain AS012270 AS012270_1, whole genome shotgun sequence</t>
  </si>
  <si>
    <t>GCF_010592905.1_ASM1059290v1_genomic.gbff.gz</t>
  </si>
  <si>
    <t>Klebsiella michiganensis strain AS012383 AS012383_1, whole genome shotgun sequence</t>
  </si>
  <si>
    <t>GCF_010590665.1_ASM1059066v1_genomic.gbff.gz</t>
  </si>
  <si>
    <t>Klebsiella michiganensis strain AS012446 AS012446_1, whole genome shotgun sequence</t>
  </si>
  <si>
    <t>GCF_010590505.1_ASM1059050v1_genomic.gbff.gz</t>
  </si>
  <si>
    <t>Klebsiella michiganensis strain AS012456 AS012456_1, whole genome shotgun sequence</t>
  </si>
  <si>
    <t>GCF_010590245.1_ASM1059024v1_genomic.gbff.gz</t>
  </si>
  <si>
    <t>Klebsiella michiganensis strain AS012469 AS012469_1, whole genome shotgun sequence</t>
  </si>
  <si>
    <t>GCF_010590065.1_ASM1059006v1_genomic.gbff.gz</t>
  </si>
  <si>
    <t>Klebsiella michiganensis strain AS012477 AS012477_1, whole genome shotgun sequence</t>
  </si>
  <si>
    <t>GCF_010588125.1_ASM1058812v1_genomic.gbff.gz</t>
  </si>
  <si>
    <t>Klebsiella michiganensis strain AS012494 AS012494_1, whole genome shotgun sequence</t>
  </si>
  <si>
    <t>GCF_010093005.1_ASM1009300v1_genomic.gbff.gz</t>
  </si>
  <si>
    <t>Klebsiella michiganensis strain BD177 chromosome, complete genome</t>
  </si>
  <si>
    <t>GCF_009930855.1_ASM993085v1_genomic.gbff.gz</t>
  </si>
  <si>
    <t>Klebsiella michiganensis strain F107 chromosome, complete genome</t>
  </si>
  <si>
    <t>GCF_009825595.1_ASM982559v1_genomic.gbff.gz</t>
  </si>
  <si>
    <t>Klebsiella michiganensis strain 1305118 NODE_10_length_237016_cov_25.2965, whole genome shotgun sequence</t>
  </si>
  <si>
    <t>GCF_009173485.1_ASM917348v1_genomic.gbff.gz</t>
  </si>
  <si>
    <t>Klebsiella michiganensis strain CCUG 66515 contig_0000001, whole genome shotgun sequence</t>
  </si>
  <si>
    <t>GCF_008931605.1_ASM893160v1_genomic.gbff.gz</t>
  </si>
  <si>
    <t>Klebsiella michiganensis strain C52 chromosome, complete genome</t>
  </si>
  <si>
    <t>GCF_008693565.1_ASM869356v1_genomic.gbff.gz</t>
  </si>
  <si>
    <t>Klebsiella michiganensis strain FDAARGOS_647 chromosome, complete genome</t>
  </si>
  <si>
    <t>GCF_008121175.1_ASM812117v1_genomic.gbff.gz</t>
  </si>
  <si>
    <t>Klebsiella michiganensis strain T0101B.F-25 NODE_10_length_174291_cov_57.0309, whole genome shotgun sequence</t>
  </si>
  <si>
    <t>GCF_008120305.1_ASM812030v1_genomic.gbff.gz</t>
  </si>
  <si>
    <t>Klebsiella michiganensis strain P049A W scaffold_000001, whole genome shotgun sequence</t>
  </si>
  <si>
    <t>GCF_008120085.1_ASM812008v1_genomic.gbff.gz</t>
  </si>
  <si>
    <t>Klebsiella michiganensis strain P095L Y scaffold_000001, whole genome shotgun sequence</t>
  </si>
  <si>
    <t>GCF_902386125.1_UHGG_MGYG-HGUT-02351_genomic.gbff.gz</t>
  </si>
  <si>
    <t>Klebsiella michiganensis isolate MGYG-HGUT-02351, whole genome shotgun sequence</t>
  </si>
  <si>
    <t>GCF_007106885.1_ASM710688v1_genomic.gbff.gz</t>
  </si>
  <si>
    <t>Klebsiella michiganensis strain KNU07 chromosome, complete genome</t>
  </si>
  <si>
    <t>GCF_007097185.1_ASM709718v1_genomic.gbff.gz</t>
  </si>
  <si>
    <t>Klebsiella michiganensis strain SDG3 NODE_10_length_198551_cov_32.123856, whole genome shotgun sequence</t>
  </si>
  <si>
    <t>GCF_007097115.1_ASM709711v1_genomic.gbff.gz</t>
  </si>
  <si>
    <t>Klebsiella michiganensis strain SDF3 NODE_10_length_220414_cov_32.780863, whole genome shotgun sequence</t>
  </si>
  <si>
    <t>GCF_902166795.1_25964_2_253_genomic.gbff.gz</t>
  </si>
  <si>
    <t>Klebsiella michiganensis strain 4928STDY7387739 chromosome 1</t>
  </si>
  <si>
    <t>GCF_902166585.1_25964_2_273_genomic.gbff.gz</t>
  </si>
  <si>
    <t>Klebsiella michiganensis strain 4928STDY7387759 chromosome 1</t>
  </si>
  <si>
    <t>GCF_902166625.1_25964_2_252_genomic.gbff.gz</t>
  </si>
  <si>
    <t>Klebsiella michiganensis strain 4928STDY7387738 chromosome 1</t>
  </si>
  <si>
    <t>GCF_902166555.1_25964_2_221_genomic.gbff.gz</t>
  </si>
  <si>
    <t>Klebsiella michiganensis strain 4928STDY7387706 chromosome 1</t>
  </si>
  <si>
    <t>GCF_902166425.1_25964_2_42_genomic.gbff.gz</t>
  </si>
  <si>
    <t>Klebsiella michiganensis strain 4928STDY7071171 chromosome 1</t>
  </si>
  <si>
    <t>GCF_902166415.1_25964_2_54_genomic.gbff.gz</t>
  </si>
  <si>
    <t>Klebsiella michiganensis strain 4928STDY7071186 chromosome 1</t>
  </si>
  <si>
    <t>GCF_902166295.1_26045_1_282_genomic.gbff.gz</t>
  </si>
  <si>
    <t>Klebsiella michiganensis strain 4928STDY7071103, whole genome shotgun sequence</t>
  </si>
  <si>
    <t>GCF_902166305.1_26045_1_283_genomic.gbff.gz</t>
  </si>
  <si>
    <t>Klebsiella michiganensis strain 4928STDY7071104, whole genome shotgun sequence</t>
  </si>
  <si>
    <t>GCF_902166115.1_26009_2_29_genomic.gbff.gz</t>
  </si>
  <si>
    <t>Klebsiella michiganensis strain 4928STDY7387924, whole genome shotgun sequence</t>
  </si>
  <si>
    <t>GCF_902165095.1_25964_2_292_genomic.gbff.gz</t>
  </si>
  <si>
    <t>Klebsiella michiganensis strain 4928STDY7387779, whole genome shotgun sequence</t>
  </si>
  <si>
    <t>GCF_902164965.1_25964_2_267_genomic.gbff.gz</t>
  </si>
  <si>
    <t>Klebsiella michiganensis strain 4928STDY7387753, whole genome shotgun sequence</t>
  </si>
  <si>
    <t>GCF_902164905.1_25964_2_261_genomic.gbff.gz</t>
  </si>
  <si>
    <t>Klebsiella michiganensis strain 4928STDY7387747, whole genome shotgun sequence</t>
  </si>
  <si>
    <t>GCF_902164935.1_25964_2_270_genomic.gbff.gz</t>
  </si>
  <si>
    <t>Klebsiella michiganensis strain 4928STDY7387756, whole genome shotgun sequence</t>
  </si>
  <si>
    <t>GCF_902164835.1_25964_2_271_genomic.gbff.gz</t>
  </si>
  <si>
    <t>Klebsiella michiganensis strain 4928STDY7387757, whole genome shotgun sequence</t>
  </si>
  <si>
    <t>GCF_902164635.1_25426_7_81_genomic.gbff.gz</t>
  </si>
  <si>
    <t>Klebsiella michiganensis strain 4928STDY7071292 chromosome 1</t>
  </si>
  <si>
    <t>GCF_902164605.1_25964_2_256_genomic.gbff.gz</t>
  </si>
  <si>
    <t>Klebsiella michiganensis strain 4928STDY7387742, whole genome shotgun sequence</t>
  </si>
  <si>
    <t>GCF_902164595.1_25964_2_255_genomic.gbff.gz</t>
  </si>
  <si>
    <t>Klebsiella michiganensis strain 4928STDY7387741, whole genome shotgun sequence</t>
  </si>
  <si>
    <t>GCF_902164365.1_25964_2_229_genomic.gbff.gz</t>
  </si>
  <si>
    <t>Klebsiella michiganensis strain 4928STDY7387714, whole genome shotgun sequence</t>
  </si>
  <si>
    <t>GCF_902163395.1_25964_2_128_genomic.gbff.gz</t>
  </si>
  <si>
    <t>Klebsiella michiganensis strain 4928STDY7071709, whole genome shotgun sequence</t>
  </si>
  <si>
    <t>GCF_902163385.1_25964_2_125_genomic.gbff.gz</t>
  </si>
  <si>
    <t>Klebsiella michiganensis strain 4928STDY7071706, whole genome shotgun sequence</t>
  </si>
  <si>
    <t>GCF_902163235.1_25964_2_101_genomic.gbff.gz</t>
  </si>
  <si>
    <t>Klebsiella michiganensis strain 4928STDY7071682, whole genome shotgun sequence</t>
  </si>
  <si>
    <t>GCF_902163205.1_25964_2_97_genomic.gbff.gz</t>
  </si>
  <si>
    <t>Klebsiella michiganensis strain 4928STDY7071678, whole genome shotgun sequence</t>
  </si>
  <si>
    <t>GCF_902163225.1_25964_2_98_genomic.gbff.gz</t>
  </si>
  <si>
    <t>Klebsiella michiganensis strain 4928STDY7071679, whole genome shotgun sequence</t>
  </si>
  <si>
    <t>GCF_902163215.1_25964_2_96_genomic.gbff.gz</t>
  </si>
  <si>
    <t>Klebsiella michiganensis strain 4928STDY7071677, whole genome shotgun sequence</t>
  </si>
  <si>
    <t>GCF_902162775.1_25964_2_49_genomic.gbff.gz</t>
  </si>
  <si>
    <t>Klebsiella michiganensis strain 4928STDY7071178, whole genome shotgun sequence</t>
  </si>
  <si>
    <t>GCF_902162745.1_25964_2_48_genomic.gbff.gz</t>
  </si>
  <si>
    <t>Klebsiella michiganensis strain 4928STDY7071177, whole genome shotgun sequence</t>
  </si>
  <si>
    <t>GCF_902162735.1_25964_2_47_genomic.gbff.gz</t>
  </si>
  <si>
    <t>Klebsiella michiganensis strain 4928STDY7071176, whole genome shotgun sequence</t>
  </si>
  <si>
    <t>GCF_902162725.1_25964_2_43_genomic.gbff.gz</t>
  </si>
  <si>
    <t>Klebsiella michiganensis strain 4928STDY7071172, whole genome shotgun sequence</t>
  </si>
  <si>
    <t>GCF_902162685.1_25964_2_33_genomic.gbff.gz</t>
  </si>
  <si>
    <t>Klebsiella michiganensis strain 4928STDY7071158, whole genome shotgun sequence</t>
  </si>
  <si>
    <t>GCF_902162645.1_25964_2_41_genomic.gbff.gz</t>
  </si>
  <si>
    <t>Klebsiella michiganensis strain 4928STDY7071170, whole genome shotgun sequence</t>
  </si>
  <si>
    <t>GCF_902162705.1_25964_2_34_genomic.gbff.gz</t>
  </si>
  <si>
    <t>Klebsiella michiganensis strain 4928STDY7071159, whole genome shotgun sequence</t>
  </si>
  <si>
    <t>GCF_902162635.1_25964_2_32_genomic.gbff.gz</t>
  </si>
  <si>
    <t>Klebsiella michiganensis strain 4928STDY7071157, whole genome shotgun sequence</t>
  </si>
  <si>
    <t>GCF_902162465.1_25964_2_12_genomic.gbff.gz</t>
  </si>
  <si>
    <t>Klebsiella michiganensis strain 4928STDY7071129, whole genome shotgun sequence</t>
  </si>
  <si>
    <t>GCF_902162475.1_25964_2_6_genomic.gbff.gz</t>
  </si>
  <si>
    <t>Klebsiella michiganensis strain 4928STDY7071119, whole genome shotgun sequence</t>
  </si>
  <si>
    <t>GCF_902162505.1_25964_2_14_genomic.gbff.gz</t>
  </si>
  <si>
    <t>Klebsiella michiganensis strain 4928STDY7071131, whole genome shotgun sequence</t>
  </si>
  <si>
    <t>GCF_902162525.1_25964_2_13_genomic.gbff.gz</t>
  </si>
  <si>
    <t>Klebsiella michiganensis strain 4928STDY7071130, whole genome shotgun sequence</t>
  </si>
  <si>
    <t>GCF_902162385.1_25964_2_5_genomic.gbff.gz</t>
  </si>
  <si>
    <t>Klebsiella michiganensis strain 4928STDY7071118, whole genome shotgun sequence</t>
  </si>
  <si>
    <t>GCF_902162445.1_25964_2_8_genomic.gbff.gz</t>
  </si>
  <si>
    <t>Klebsiella michiganensis strain 4928STDY7071121, whole genome shotgun sequence</t>
  </si>
  <si>
    <t>GCF_902162405.1_25964_2_7_genomic.gbff.gz</t>
  </si>
  <si>
    <t>Klebsiella michiganensis strain 4928STDY7071120, whole genome shotgun sequence</t>
  </si>
  <si>
    <t>GCF_902162395.1_25964_2_15_genomic.gbff.gz</t>
  </si>
  <si>
    <t>Klebsiella michiganensis strain 4928STDY7071132, whole genome shotgun sequence</t>
  </si>
  <si>
    <t>GCF_902162365.1_25426_7_382_genomic.gbff.gz</t>
  </si>
  <si>
    <t>Klebsiella michiganensis strain 4928STDY7071671, whole genome shotgun sequence</t>
  </si>
  <si>
    <t>GCF_902162325.1_25426_7_370_genomic.gbff.gz</t>
  </si>
  <si>
    <t>Klebsiella michiganensis strain 4928STDY7071657, whole genome shotgun sequence</t>
  </si>
  <si>
    <t>GCF_902161955.1_25426_7_332_genomic.gbff.gz</t>
  </si>
  <si>
    <t>Klebsiella michiganensis strain 4928STDY7071613, whole genome shotgun sequence</t>
  </si>
  <si>
    <t>GCF_902161885.1_25426_7_333_genomic.gbff.gz</t>
  </si>
  <si>
    <t>Klebsiella michiganensis strain 4928STDY7071614, whole genome shotgun sequence</t>
  </si>
  <si>
    <t>GCF_902160725.1_25426_7_203_genomic.gbff.gz</t>
  </si>
  <si>
    <t>Klebsiella michiganensis strain 4928STDY7071458, whole genome shotgun sequence</t>
  </si>
  <si>
    <t>GCF_902160685.1_25426_7_209_genomic.gbff.gz</t>
  </si>
  <si>
    <t>Klebsiella michiganensis strain 4928STDY7071467, whole genome shotgun sequence</t>
  </si>
  <si>
    <t>GCF_902159905.1_25426_7_124_genomic.gbff.gz</t>
  </si>
  <si>
    <t>Klebsiella michiganensis strain 4928STDY7071362, whole genome shotgun sequence</t>
  </si>
  <si>
    <t>GCF_902159865.1_25426_7_125_genomic.gbff.gz</t>
  </si>
  <si>
    <t>Klebsiella michiganensis strain 4928STDY7071363, whole genome shotgun sequence</t>
  </si>
  <si>
    <t>GCF_902159815.1_25426_7_109_genomic.gbff.gz</t>
  </si>
  <si>
    <t>Klebsiella michiganensis strain 4928STDY7071337, whole genome shotgun sequence</t>
  </si>
  <si>
    <t>GCF_902159805.1_25426_7_104_genomic.gbff.gz</t>
  </si>
  <si>
    <t>Klebsiella michiganensis strain 4928STDY7071331, whole genome shotgun sequence</t>
  </si>
  <si>
    <t>GCF_902159795.1_25426_7_107_genomic.gbff.gz</t>
  </si>
  <si>
    <t>Klebsiella michiganensis strain 4928STDY7071334, whole genome shotgun sequence</t>
  </si>
  <si>
    <t>GCF_902159775.1_25426_7_111_genomic.gbff.gz</t>
  </si>
  <si>
    <t>Klebsiella michiganensis strain 4928STDY7071339, whole genome shotgun sequence</t>
  </si>
  <si>
    <t>GCF_902159765.1_25426_7_105_genomic.gbff.gz</t>
  </si>
  <si>
    <t>Klebsiella michiganensis strain 4928STDY7071332, whole genome shotgun sequence</t>
  </si>
  <si>
    <t>GCF_902159745.1_25426_7_106_genomic.gbff.gz</t>
  </si>
  <si>
    <t>Klebsiella michiganensis strain 4928STDY7071333, whole genome shotgun sequence</t>
  </si>
  <si>
    <t>GCF_902159535.1_25426_7_89_genomic.gbff.gz</t>
  </si>
  <si>
    <t>Klebsiella michiganensis strain 4928STDY7071306, whole genome shotgun sequence</t>
  </si>
  <si>
    <t>GCF_902159515.1_25426_7_77_genomic.gbff.gz</t>
  </si>
  <si>
    <t>Klebsiella michiganensis strain 4928STDY7071654, whole genome shotgun sequence</t>
  </si>
  <si>
    <t>GCF_902159075.1_25426_7_27_genomic.gbff.gz</t>
  </si>
  <si>
    <t>Klebsiella michiganensis strain 4928STDY7071335, whole genome shotgun sequence</t>
  </si>
  <si>
    <t>GCF_902158915.1_25426_7_15_genomic.gbff.gz</t>
  </si>
  <si>
    <t>Klebsiella michiganensis strain 4928STDY7071300, whole genome shotgun sequence</t>
  </si>
  <si>
    <t>GCF_902158845.1_25426_7_19_genomic.gbff.gz</t>
  </si>
  <si>
    <t>Klebsiella michiganensis strain 4928STDY7071315, whole genome shotgun sequence</t>
  </si>
  <si>
    <t>GCF_901563895.1_SB2908_10A188_Ko1_genomic.gbff.gz</t>
  </si>
  <si>
    <t>Klebsiella michiganensis isolate SB2908, whole genome shotgun sequence</t>
  </si>
  <si>
    <t>GCF_901556995.1_SB4934_W14T_Ko1_genomic.gbff.gz</t>
  </si>
  <si>
    <t>Klebsiella michiganensis isolate SB4934, whole genome shotgun sequence</t>
  </si>
  <si>
    <t>GCF_901553745.1_SB9_16A079_Ko1_genomic.gbff.gz</t>
  </si>
  <si>
    <t>Klebsiella michiganensis isolate SB9, whole genome shotgun sequence</t>
  </si>
  <si>
    <t>GCF_004156315.1_ASM415631v1_genomic.gbff.gz</t>
  </si>
  <si>
    <t>Klebsiella michiganensis strain Kox37 NODE_10_length_157455_cov_33.742366, whole genome shotgun sequence</t>
  </si>
  <si>
    <t>GCF_004115315.1_ASM411531v1_genomic.gbff.gz</t>
  </si>
  <si>
    <t>Klebsiella michiganensis strain A202R3B6 NODE_100_length_2483_cov_38.0725_ID_199, whole genome shotgun sequence</t>
  </si>
  <si>
    <t>GCF_004102625.1_ASM410262v1_genomic.gbff.gz</t>
  </si>
  <si>
    <t>Klebsiella michiganensis strain M82255 chromosome, complete genome</t>
  </si>
  <si>
    <t>GCF_004024445.1_ASM402444v1_genomic.gbff.gz</t>
  </si>
  <si>
    <t>Klebsiella michiganensis strain GEO_49_Down_A NODE_100_length_6209_cov_23.6146, whole genome shotgun sequence</t>
  </si>
  <si>
    <t>GCF_004024205.1_ASM402420v1_genomic.gbff.gz</t>
  </si>
  <si>
    <t>Klebsiella michiganensis strain GEO_33_Up_A NODE_100_length_17397_cov_12.7276, whole genome shotgun sequence</t>
  </si>
  <si>
    <t>GCF_003598595.1_ASM359859v1_genomic.gbff.gz</t>
  </si>
  <si>
    <t>Klebsiella michiganensis strain KMISG1 plasmid pKMISG1, whole genome shotgun sequence</t>
  </si>
  <si>
    <t>GCF_003693455.1_ASM369345v1_genomic.gbff.gz</t>
  </si>
  <si>
    <t>Klebsiella michiganensis strain 1016942 NODE_100_length_22626_cov_7.241310_pilon, whole genome shotgun sequence</t>
  </si>
  <si>
    <t>GCF_003590255.1_ASM359025v1_genomic.gbff.gz</t>
  </si>
  <si>
    <t>Klebsiella michiganensis strain XP-B1 contig000001, whole genome shotgun sequence</t>
  </si>
  <si>
    <t>GCF_003402095.1_ASM340209v1_genomic.gbff.gz</t>
  </si>
  <si>
    <t>Klebsiella michiganensis strain IS1015-72 NODE_100_length_939_cov_0.901478_ID_9142, whole genome shotgun sequence</t>
  </si>
  <si>
    <t>GCF_900407255.1_De_novo_assembly_of_KCRI_isolate_R0009_567C_genomic.gbff.gz</t>
  </si>
  <si>
    <t>Klebsiella michiganensis strain KCRI-567C isolate R0009_567C, whole genome shotgun sequence</t>
  </si>
  <si>
    <t>GCF_900407165.1_De_novo_assembly_of_KCRI_isolate_RDK37_40_genomic.gbff.gz</t>
  </si>
  <si>
    <t>Klebsiella michiganensis strain KCRI-40 isolate RDK37_40, whole genome shotgun sequence</t>
  </si>
  <si>
    <t>GCF_003074075.1_ASM307407v1_genomic.gbff.gz</t>
  </si>
  <si>
    <t>Klebsiella michiganensis strain AR375 chromosome, complete genome</t>
  </si>
  <si>
    <t>GCF_003011775.1_ASM301177v1_genomic.gbff.gz</t>
  </si>
  <si>
    <t>Klebsiella michiganensis strain 2654 NODE_100_length_274_cov_131.734694, whole genome shotgun sequence</t>
  </si>
  <si>
    <t>GCF_002925905.1_ASM292590v1_genomic.gbff.gz</t>
  </si>
  <si>
    <t>Klebsiella michiganensis strain DSM 25444 map unlocalized plasmid unnamed1 contig_30, whole genome shotgun sequence</t>
  </si>
  <si>
    <t>GCF_002918665.1_ASM291866v1_genomic.gbff.gz</t>
  </si>
  <si>
    <t>Klebsiella michiganensis strain KONIH10 NODE_1, whole genome shotgun sequence</t>
  </si>
  <si>
    <t>GCF_000783895.2_ASM78389v2_genomic.gbff.gz</t>
  </si>
  <si>
    <t>Klebsiella michiganensis strain FDAARGOS_66 1_quiver_pilon, whole genome shotgun sequence</t>
  </si>
  <si>
    <t>GCF_002887605.1_ASM288760v1_genomic.gbff.gz</t>
  </si>
  <si>
    <t>Klebsiella michiganensis strain YDC736-2 YDC736_2_1, whole genome shotgun sequence</t>
  </si>
  <si>
    <t>GCF_002887165.1_ASM288716v1_genomic.gbff.gz</t>
  </si>
  <si>
    <t>Klebsiella michiganensis strain YD358 YD358_1, whole genome shotgun sequence</t>
  </si>
  <si>
    <t>GCF_002856965.1_ASM285696v1_genomic.gbff.gz</t>
  </si>
  <si>
    <t>Klebsiella michiganensis strain D40 NODE_100_length_19866_cov_4.37526, whole genome shotgun sequence</t>
  </si>
  <si>
    <t>GCF_002853055.1_ASM285305v1_genomic.gbff.gz</t>
  </si>
  <si>
    <t>Klebsiella michiganensis strain SCKM020040 NODE_105_length_1249_cov_206.799, whole genome shotgun sequence</t>
  </si>
  <si>
    <t>GCF_002852935.1_ASM285293v1_genomic.gbff.gz</t>
  </si>
  <si>
    <t>Klebsiella michiganensis strain SCKM020008 NODE_100_length_801_cov_116.403, whole genome shotgun sequence</t>
  </si>
  <si>
    <t>GCF_002290285.1_ASM229028v1_genomic.gbff.gz</t>
  </si>
  <si>
    <t>Klebsiella michiganensis strain K518 chromosome, complete genome</t>
  </si>
  <si>
    <t>GCF_002265195.1_ASM226519v1_genomic.gbff.gz</t>
  </si>
  <si>
    <t>Klebsiella michiganensis strain K1439 NODE_100_length_379_cov_0.952381, whole genome shotgun sequence</t>
  </si>
  <si>
    <t>GCF_002216835.1_ASM221683v1_genomic.gbff.gz</t>
  </si>
  <si>
    <t>Klebsiella michiganensis strain K516 chromosome, complete genome</t>
  </si>
  <si>
    <t>GCF_002192755.1_ASM219275v1_genomic.gbff.gz</t>
  </si>
  <si>
    <t>Klebsiella michiganensis strain DPB_3 Cont1, whole genome shotgun sequence</t>
  </si>
  <si>
    <t>GCF_002152315.1_ASM215231v1_genomic.gbff.gz</t>
  </si>
  <si>
    <t>Klebsiella michiganensis strain MGH175 scaffold00001, whole genome shotgun sequence</t>
  </si>
  <si>
    <t>GCF_002152325.1_ASM215232v1_genomic.gbff.gz</t>
  </si>
  <si>
    <t>Klebsiella michiganensis strain MGH176 scaffold00001, whole genome shotgun sequence</t>
  </si>
  <si>
    <t>GCF_002119875.1_ASM211987v1_genomic.gbff.gz</t>
  </si>
  <si>
    <t>Klebsiella michiganensis strain 3T412C Contig_1, whole genome shotgun sequence</t>
  </si>
  <si>
    <t>GCF_001945455.1_ASM194545v1_genomic.gbff.gz</t>
  </si>
  <si>
    <t>Klebsiella michiganensis strain 97_38 Contig_1, whole genome shotgun sequence</t>
  </si>
  <si>
    <t>GCF_001938605.1_ASM193860v1_genomic.gbff.gz</t>
  </si>
  <si>
    <t>Klebsiella michiganensis strain CAV1755 unitig_0, whole genome shotgun sequence</t>
  </si>
  <si>
    <t>GCF_900083805.1_11983_8_73_genomic.gbff.gz</t>
  </si>
  <si>
    <t>Klebsiella michiganensis strain 2880STDY5682653, whole genome shotgun sequence</t>
  </si>
  <si>
    <t>GCF_900083565.1_12082_4_84_genomic.gbff.gz</t>
  </si>
  <si>
    <t>Klebsiella michiganensis strain 2880STDY5682563, whole genome shotgun sequence</t>
  </si>
  <si>
    <t>GCF_900083635.1_12082_2_19_genomic.gbff.gz</t>
  </si>
  <si>
    <t>Klebsiella michiganensis strain 2880STDY5682809, whole genome shotgun sequence</t>
  </si>
  <si>
    <t>GCF_900083825.1_11983_8_7_genomic.gbff.gz</t>
  </si>
  <si>
    <t>Klebsiella michiganensis strain 2880STDY5682571, whole genome shotgun sequence</t>
  </si>
  <si>
    <t>GCF_900083885.1_12045_6_23_genomic.gbff.gz</t>
  </si>
  <si>
    <t>Klebsiella michiganensis strain 2880STDY5682470, whole genome shotgun sequence</t>
  </si>
  <si>
    <t>GCF_900083835.1_12045_7_3_genomic.gbff.gz</t>
  </si>
  <si>
    <t>Klebsiella michiganensis strain 2880STDY5682693, whole genome shotgun sequence</t>
  </si>
  <si>
    <t>GCF_900083915.1_11983_8_30_genomic.gbff.gz</t>
  </si>
  <si>
    <t>Klebsiella michiganensis strain 2880STDY5682598, whole genome shotgun sequence</t>
  </si>
  <si>
    <t>GCF_900083695.1_12045_6_61_genomic.gbff.gz</t>
  </si>
  <si>
    <t>Klebsiella michiganensis strain 2880STDY5682512, whole genome shotgun sequence</t>
  </si>
  <si>
    <t>GCF_900084035.1_12082_5_21_genomic.gbff.gz</t>
  </si>
  <si>
    <t>Klebsiella michiganensis strain 2880STDY5682685, whole genome shotgun sequence</t>
  </si>
  <si>
    <t>GCF_900083575.1_12045_6_1_genomic.gbff.gz</t>
  </si>
  <si>
    <t>Klebsiella michiganensis strain 2880STDY5682446, whole genome shotgun sequence</t>
  </si>
  <si>
    <t>GCF_000276705.2_ASM27670v2_genomic.gbff.gz</t>
  </si>
  <si>
    <t>Klebsiella michiganensis E718, complete sequence</t>
  </si>
  <si>
    <t>GCF_001583485.1_KlebPneuJA29_genomic.gbff.gz</t>
  </si>
  <si>
    <t>Klebsiella michiganensis strain UCD-JA29 contig-90_0, whole genome shotgun sequence</t>
  </si>
  <si>
    <t>GCF_001317245.1_ASM131724v1_genomic.gbff.gz</t>
  </si>
  <si>
    <t>Klebsiella michiganensis strain ST170:939742031 MIRA_c1, whole genome shotgun sequence</t>
  </si>
  <si>
    <t>GCF_000247835.1_Kleb_oxyt_10-5242_V1_genomic.gbff.gz</t>
  </si>
  <si>
    <t>Klebsiella michiganensis strain Oct-42 supercont1.1, whole genome shotgun sequence</t>
  </si>
  <si>
    <t>GCF_001077175.1_ASM107717v1_genomic.gbff.gz</t>
  </si>
  <si>
    <t>Klebsiella michiganensis strain 793_KOXY 100_29454_515836, whole genome shotgun sequence</t>
  </si>
  <si>
    <t>GCF_001066805.1_ASM106680v1_genomic.gbff.gz</t>
  </si>
  <si>
    <t>Klebsiella michiganensis strain 659_KOXY 1000_10507_120956, whole genome shotgun sequence</t>
  </si>
  <si>
    <t>GCF_001056765.1_ASM105676v1_genomic.gbff.gz</t>
  </si>
  <si>
    <t>Klebsiella michiganensis strain 442_KOXY 117_3541_966854, whole genome shotgun sequence</t>
  </si>
  <si>
    <t>GCF_001056445.1_ASM105644v1_genomic.gbff.gz</t>
  </si>
  <si>
    <t>Klebsiella michiganensis strain 345_KOXY 1000_12331_127971, whole genome shotgun sequence</t>
  </si>
  <si>
    <t>GCF_001056405.1_ASM105640v1_genomic.gbff.gz</t>
  </si>
  <si>
    <t>Klebsiella michiganensis strain 337_KOXY 1000_14718_161481, whole genome shotgun sequence</t>
  </si>
  <si>
    <t>GCF_001054755.1_ASM105475v1_genomic.gbff.gz</t>
  </si>
  <si>
    <t>Klebsiella michiganensis strain 247_KOXY 1007_11494_138659, whole genome shotgun sequence</t>
  </si>
  <si>
    <t>GCF_001053875.1_ASM105387v1_genomic.gbff.gz</t>
  </si>
  <si>
    <t>Klebsiella michiganensis strain 1113_KOXY 1000_6509_69903, whole genome shotgun sequence</t>
  </si>
  <si>
    <t>GCF_001053845.1_ASM105384v1_genomic.gbff.gz</t>
  </si>
  <si>
    <t>Klebsiella michiganensis strain 1085_KOXY 0_589_7974, whole genome shotgun sequence</t>
  </si>
  <si>
    <t>GCF_001052785.1_ASM105278v1_genomic.gbff.gz</t>
  </si>
  <si>
    <t>Klebsiella michiganensis strain 1084_KOXY 0_95972_1215158, whole genome shotgun sequence</t>
  </si>
  <si>
    <t>GCF_001052525.1_ASM105252v1_genomic.gbff.gz</t>
  </si>
  <si>
    <t>Klebsiella michiganensis strain 1246_KOXY 1000_10109_133491_345+,192+,605+, whole genome shotgun sequence</t>
  </si>
  <si>
    <t>GCF_001052035.1_ASM105203v1_genomic.gbff.gz</t>
  </si>
  <si>
    <t>Klebsiella michiganensis strain 1081_KOXY 100_47877_836678, whole genome shotgun sequence</t>
  </si>
  <si>
    <t>GCF_001052045.1_ASM105204v1_genomic.gbff.gz</t>
  </si>
  <si>
    <t>Klebsiella michiganensis strain 1082_KOXY 101_15082_205491, whole genome shotgun sequence</t>
  </si>
  <si>
    <t>GCF_001051455.1_ASM105145v1_genomic.gbff.gz</t>
  </si>
  <si>
    <t>Klebsiella michiganensis strain CH5 contig1, whole genome shotgun sequence</t>
  </si>
  <si>
    <t>GCF_000240325.1_ASM24032v1_genomic.gbff.gz</t>
  </si>
  <si>
    <t>Klebsiella michiganensis KCTC 1686, complete sequence</t>
  </si>
  <si>
    <t>GCF_001038305.1_ASM103830v1_genomic.gbff.gz</t>
  </si>
  <si>
    <t>Klebsiella michiganensis strain GY84G39 contig_1, whole genome shotgun sequence</t>
  </si>
  <si>
    <t>GCF_001030755.1_Kleb_oxyt_MGH87_V1_genomic.gbff.gz</t>
  </si>
  <si>
    <t>Klebsiella michiganensis strain MGH87 aetAw-supercont1.1, whole genome shotgun sequence</t>
  </si>
  <si>
    <t>GCF_001028885.1_ASM102888v1_genomic.gbff.gz</t>
  </si>
  <si>
    <t>Klebsiella michiganensis strain PHS-890 NODE_1, whole genome shotgun sequence</t>
  </si>
  <si>
    <t>GCF_001028875.1_ASM102887v1_genomic.gbff.gz</t>
  </si>
  <si>
    <t>Klebsiella michiganensis strain PHS-892 NODE_1, whole genome shotgun sequence</t>
  </si>
  <si>
    <t>GCF_001006545.1_ASM100654v1_genomic.gbff.gz</t>
  </si>
  <si>
    <t>Klebsiella michiganensis strain CH2 contig1, whole genome shotgun sequence</t>
  </si>
  <si>
    <t>GCF_000783895.1_ASM78389v1_genomic.gbff.gz</t>
  </si>
  <si>
    <t>Klebsiella michiganensis strain FDAARGOS_66 1quiver, whole genome shotgun sequence</t>
  </si>
  <si>
    <t>GCF_000735215.1_ASM73521v1_genomic.gbff.gz</t>
  </si>
  <si>
    <t>Klebsiella michiganensis strain R8A contig_1, whole genome shotgun sequence</t>
  </si>
  <si>
    <t>GCF_000724525.1_ASM72452v1_genomic.gbff.gz</t>
  </si>
  <si>
    <t>Klebsiella michiganensis strain M1 chromosome, complete genome</t>
  </si>
  <si>
    <t>GCF_000633235.1_ASM63323v1_genomic.gbff.gz</t>
  </si>
  <si>
    <t>Klebsiella michiganensis H1g Contig1, whole genome shotgun sequence</t>
  </si>
  <si>
    <t>GCF_000632415.1_ASM63241v1_genomic.gbff.gz</t>
  </si>
  <si>
    <t>Klebsiella michiganensis HKOPL1 chromosome, complete genome</t>
  </si>
  <si>
    <t>GCF_000567805.1_Kleb_oxyt_MGH_27_V1_genomic.gbff.gz</t>
  </si>
  <si>
    <t>Klebsiella michiganensis strain MGH 27 adjbQ-supercont1.1, whole genome shotgun sequence</t>
  </si>
  <si>
    <t>GCF_000567705.1_Kleb_oxyt_MGH_41_V1_genomic.gbff.gz</t>
  </si>
  <si>
    <t>Klebsiella michiganensis strain MGH 41 adjbu-supercont1.1, whole genome shotgun sequence</t>
  </si>
  <si>
    <t>Klebsiella grimontii</t>
  </si>
  <si>
    <t>GCF_042137965.1_sbm_k_grim_1_genomic.gbff.gz</t>
  </si>
  <si>
    <t>Klebsiella grimontii strain 2750 chromosome, complete genome</t>
  </si>
  <si>
    <t>GCF_008364425.2_ASM836442v2_genomic.gbff.gz</t>
  </si>
  <si>
    <t>Klebsiella grimontii strain K1 chromosome, complete genome</t>
  </si>
  <si>
    <t>GCF_040838935.1_ASM4083893v1_genomic.gbff.gz</t>
  </si>
  <si>
    <t>Klebsiella grimontii strain 93 NODE_1, whole genome shotgun sequence</t>
  </si>
  <si>
    <t>GCF_040270285.1_ASM4027028v1_genomic.gbff.gz</t>
  </si>
  <si>
    <t>Klebsiella grimontii strain KP001-TF60 1, whole genome shotgun sequence</t>
  </si>
  <si>
    <t>GCF_038738055.1_ASM3873805v1_genomic.gbff.gz</t>
  </si>
  <si>
    <t>Klebsiella grimontii strain UMB12529 17_contig_1, whole genome shotgun sequence</t>
  </si>
  <si>
    <t>GCF_038737965.1_ASM3873796v1_genomic.gbff.gz</t>
  </si>
  <si>
    <t>Klebsiella grimontii strain UMB12885 18_contig_1, whole genome shotgun sequence</t>
  </si>
  <si>
    <t>GCF_038737905.1_ASM3873790v1_genomic.gbff.gz</t>
  </si>
  <si>
    <t>Klebsiella grimontii strain UMB12659 19_contig_1, whole genome shotgun sequence</t>
  </si>
  <si>
    <t>GCF_038185545.1_ASM3818554v1_genomic.gbff.gz</t>
  </si>
  <si>
    <t>Klebsiella grimontii strain Kg_Case1 NODE_1_length_756858_cov_13.108243, whole genome shotgun sequence</t>
  </si>
  <si>
    <t>GCF_038185335.1_ASM3818533v1_genomic.gbff.gz</t>
  </si>
  <si>
    <t>Klebsiella grimontii strain Kg_Case4.2 NODE_1_length_366775_cov_11.047582, whole genome shotgun sequence</t>
  </si>
  <si>
    <t>GCF_038185285.1_ASM3818528v1_genomic.gbff.gz</t>
  </si>
  <si>
    <t>Klebsiella grimontii strain Kg_Case5.2 NODE_1_length_458621_cov_14.623572, whole genome shotgun sequence</t>
  </si>
  <si>
    <t>GCF_038039645.1_ASM3803964v1_genomic.gbff.gz</t>
  </si>
  <si>
    <t>Klebsiella grimontii strain SCPM-O-B-10657 (64827/22) 1, whole genome shotgun sequence</t>
  </si>
  <si>
    <t>GCF_037002785.1_ASM3700278v1_genomic.gbff.gz</t>
  </si>
  <si>
    <t>Klebsiella grimontii strain K15g NODE_1_length_634196_cov_26.726823, whole genome shotgun sequence</t>
  </si>
  <si>
    <t>GCF_036668975.1_ASM3666897v1_genomic.gbff.gz</t>
  </si>
  <si>
    <t>Klebsiella grimontii strain ESBL4 NODE_1_length_830859_cov_43.654649, whole genome shotgun sequence</t>
  </si>
  <si>
    <t>GCF_035797335.1_ASM3579733v1_genomic.gbff.gz</t>
  </si>
  <si>
    <t>Klebsiella grimontii strain Gar RS 18 contig00001, whole genome shotgun sequence</t>
  </si>
  <si>
    <t>GCF_035792875.1_ASM3579287v1_genomic.gbff.gz</t>
  </si>
  <si>
    <t>Klebsiella grimontii strain Sil RS 27 contig00001, whole genome shotgun sequence</t>
  </si>
  <si>
    <t>GCF_032803765.1_ASM3280376v1_genomic.gbff.gz</t>
  </si>
  <si>
    <t>Klebsiella grimontii strain 23-M-RB-84 NODE_1_length_515469_cov_73.672795, whole genome shotgun sequence</t>
  </si>
  <si>
    <t>GCF_032743635.1_ASM3274363v1_genomic.gbff.gz</t>
  </si>
  <si>
    <t>Klebsiella grimontii strain 23-M-RB-26 NODE_1_length_515679_cov_70.099398, whole genome shotgun sequence</t>
  </si>
  <si>
    <t>GCF_032742515.1_ASM3274251v1_genomic.gbff.gz</t>
  </si>
  <si>
    <t>Klebsiella grimontii strain 23-M-RB-30 NODE_1_length_515679_cov_67.611848, whole genome shotgun sequence</t>
  </si>
  <si>
    <t>GCF_032742495.1_ASM3274249v1_genomic.gbff.gz</t>
  </si>
  <si>
    <t>Klebsiella grimontii strain 23-M-RB-80 NODE_1_length_371727_cov_84.573919, whole genome shotgun sequence</t>
  </si>
  <si>
    <t>GCF_032742475.1_ASM3274247v1_genomic.gbff.gz</t>
  </si>
  <si>
    <t>Klebsiella grimontii strain 23-M-RB-78 NODE_1_length_515677_cov_73.182531, whole genome shotgun sequence</t>
  </si>
  <si>
    <t>GCF_032742455.1_ASM3274245v1_genomic.gbff.gz</t>
  </si>
  <si>
    <t>Klebsiella grimontii strain 23-M-RB-83 NODE_1_length_515469_cov_73.481302, whole genome shotgun sequence</t>
  </si>
  <si>
    <t>GCF_032742415.1_ASM3274241v1_genomic.gbff.gz</t>
  </si>
  <si>
    <t>Klebsiella grimontii strain 23-M-RB-85 NODE_1_length_515677_cov_75.433662, whole genome shotgun sequence</t>
  </si>
  <si>
    <t>GCF_032742375.1_ASM3274237v1_genomic.gbff.gz</t>
  </si>
  <si>
    <t>Klebsiella grimontii strain 23-M-RB-87 NODE_1_length_515471_cov_68.066361, whole genome shotgun sequence</t>
  </si>
  <si>
    <t>GCF_032677575.1_ASM3267757v1_genomic.gbff.gz</t>
  </si>
  <si>
    <t>Klebsiella grimontii strain ZZV20-11058 NODE_1_length_419107_cov_19.284490, whole genome shotgun sequence</t>
  </si>
  <si>
    <t>GCF_032677435.1_ASM3267743v1_genomic.gbff.gz</t>
  </si>
  <si>
    <t>Klebsiella grimontii strain ZZV20-11046 NODE_1_length_500673_cov_35.702712, whole genome shotgun sequence</t>
  </si>
  <si>
    <t>GCF_032677365.1_ASM3267736v1_genomic.gbff.gz</t>
  </si>
  <si>
    <t>Klebsiella grimontii strain 12-19119-21 NODE_1_length_808520_cov_22.309082, whole genome shotgun sequence</t>
  </si>
  <si>
    <t>GCF_032677205.1_ASM3267720v1_genomic.gbff.gz</t>
  </si>
  <si>
    <t>Klebsiella grimontii strain INSA57167 Ko57167_S16p_1, whole genome shotgun sequence</t>
  </si>
  <si>
    <t>GCF_032677145.1_ASM3267714v1_genomic.gbff.gz</t>
  </si>
  <si>
    <t>Klebsiella grimontii strain INSA57232 Ko57232_2_S19p_1, whole genome shotgun sequence</t>
  </si>
  <si>
    <t>GCF_032677065.1_ASM3267706v1_genomic.gbff.gz</t>
  </si>
  <si>
    <t>Klebsiella grimontii strain INSA57166 Ko57166_S15p_1, whole genome shotgun sequence</t>
  </si>
  <si>
    <t>GCF_032676825.1_ASM3267682v1_genomic.gbff.gz</t>
  </si>
  <si>
    <t>Klebsiella grimontii strain INSA57231 Ko57231_S18p_1, whole genome shotgun sequence</t>
  </si>
  <si>
    <t>GCF_032676725.1_ASM3267672v1_genomic.gbff.gz</t>
  </si>
  <si>
    <t>Klebsiella grimontii strain INSA57168 Ko57168_1_S17p_1, whole genome shotgun sequence</t>
  </si>
  <si>
    <t>GCF_032670895.1_ASM3267089v1_genomic.gbff.gz</t>
  </si>
  <si>
    <t>Klebsiella grimontii strain A273 NODE_1_length_333838_cov_52.441771, whole genome shotgun sequence</t>
  </si>
  <si>
    <t>GCF_032670845.1_ASM3267084v1_genomic.gbff.gz</t>
  </si>
  <si>
    <t>Klebsiella grimontii strain H480 NODE_1_length_406723_cov_46.046534, whole genome shotgun sequence</t>
  </si>
  <si>
    <t>GCF_032670805.1_ASM3267080v1_genomic.gbff.gz</t>
  </si>
  <si>
    <t>Klebsiella grimontii strain H488 NODE_1_length_296726_cov_36.299725, whole genome shotgun sequence</t>
  </si>
  <si>
    <t>GCF_032670725.1_ASM3267072v1_genomic.gbff.gz</t>
  </si>
  <si>
    <t>Klebsiella grimontii strain H459 NODE_1_length_367258_cov_32.184075, whole genome shotgun sequence</t>
  </si>
  <si>
    <t>GCF_032670645.1_ASM3267064v1_genomic.gbff.gz</t>
  </si>
  <si>
    <t>Klebsiella grimontii strain H880 NODE_1_length_339617_cov_30.782482, whole genome shotgun sequence</t>
  </si>
  <si>
    <t>GCF_032290465.1_ASM3229046v1_genomic.gbff.gz</t>
  </si>
  <si>
    <t>Klebsiella grimontii strain LACPHL-BACT-2023-00082 contig00001, whole genome shotgun sequence</t>
  </si>
  <si>
    <t>GCF_031316335.1_ASM3131633v1_genomic.gbff.gz</t>
  </si>
  <si>
    <t>Klebsiella grimontii strain 2017E043892A 2017E043892A-17_1, whole genome shotgun sequence</t>
  </si>
  <si>
    <t>GCF_030360165.1_ASM3036016v1_genomic.gbff.gz</t>
  </si>
  <si>
    <t>Klebsiella grimontii strain TUM13748 NODE_1_length_66164_cov_7.4757, whole genome shotgun sequence</t>
  </si>
  <si>
    <t>GCF_030360115.1_ASM3036011v1_genomic.gbff.gz</t>
  </si>
  <si>
    <t>Klebsiella grimontii strain TUM13749 NODE_1_length_76027_cov_8.410856, whole genome shotgun sequence</t>
  </si>
  <si>
    <t>GCF_030360065.1_ASM3036006v1_genomic.gbff.gz</t>
  </si>
  <si>
    <t>Klebsiella grimontii strain TUM13777 NODE_1_length_96728_cov_10.2543, whole genome shotgun sequence</t>
  </si>
  <si>
    <t>GCF_030359985.1_ASM3035998v1_genomic.gbff.gz</t>
  </si>
  <si>
    <t>Klebsiella grimontii strain TUM13776 NODE_1_length_72003_cov_7.68056, whole genome shotgun sequence</t>
  </si>
  <si>
    <t>GCF_030358075.1_ASM3035807v1_genomic.gbff.gz</t>
  </si>
  <si>
    <t>Klebsiella grimontii strain TUM14374 NODE_100_length_1536_cov_5.363378, whole genome shotgun sequence</t>
  </si>
  <si>
    <t>GCF_030343875.1_ASM3034387v1_genomic.gbff.gz</t>
  </si>
  <si>
    <t>Klebsiella grimontii strain NMI5535_16 NODE_100_length_332_cov_88.907317, whole genome shotgun sequence</t>
  </si>
  <si>
    <t>GCF_030216235.1_ASM3021623v1_genomic.gbff.gz</t>
  </si>
  <si>
    <t>Klebsiella grimontii strain UMB8064 NODE_100_length_629_cov_0.815217, whole genome shotgun sequence</t>
  </si>
  <si>
    <t>GCF_029844645.1_ASM2984464v1_genomic.gbff.gz</t>
  </si>
  <si>
    <t>Klebsiella grimontii strain GD03677 1, whole genome shotgun sequence</t>
  </si>
  <si>
    <t>GCF_029840205.1_ASM2984020v1_genomic.gbff.gz</t>
  </si>
  <si>
    <t>Klebsiella grimontii strain GD03894 1, whole genome shotgun sequence</t>
  </si>
  <si>
    <t>GCF_029837225.1_ASM2983722v1_genomic.gbff.gz</t>
  </si>
  <si>
    <t>Klebsiella grimontii strain GD04038 1, whole genome shotgun sequence</t>
  </si>
  <si>
    <t>GCF_029836835.1_ASM2983683v1_genomic.gbff.gz</t>
  </si>
  <si>
    <t>Klebsiella grimontii strain GD04057 1, whole genome shotgun sequence</t>
  </si>
  <si>
    <t>GCF_029836625.1_ASM2983662v1_genomic.gbff.gz</t>
  </si>
  <si>
    <t>Klebsiella grimontii strain GD04070 1, whole genome shotgun sequence</t>
  </si>
  <si>
    <t>GCF_028807175.1_ASM2880717v1_genomic.gbff.gz</t>
  </si>
  <si>
    <t>Klebsiella grimontii strain FR 40 assembly_contig_1, whole genome shotgun sequence</t>
  </si>
  <si>
    <t>GCF_028802775.1_ASM2880277v1_genomic.gbff.gz</t>
  </si>
  <si>
    <t>Klebsiella grimontii strain FR 67 assembly_contig_1, whole genome shotgun sequence</t>
  </si>
  <si>
    <t>GCF_028802675.1_ASM2880267v1_genomic.gbff.gz</t>
  </si>
  <si>
    <t>Klebsiella grimontii strain FR 21 assembly_contig_1, whole genome shotgun sequence</t>
  </si>
  <si>
    <t>GCF_028802575.1_ASM2880257v1_genomic.gbff.gz</t>
  </si>
  <si>
    <t>Klebsiella grimontii strain FR 100 assembly_contig_1, whole genome shotgun sequence</t>
  </si>
  <si>
    <t>GCF_028802425.1_ASM2880242v1_genomic.gbff.gz</t>
  </si>
  <si>
    <t>Klebsiella grimontii strain FR 111 assembly_contig_1, whole genome shotgun sequence</t>
  </si>
  <si>
    <t>GCF_028768445.1_ASM2876844v1_genomic.gbff.gz</t>
  </si>
  <si>
    <t>Klebsiella grimontii strain YWC001 chromosome, complete genome</t>
  </si>
  <si>
    <t>GCF_028748965.1_ASM2874896v1_genomic.gbff.gz</t>
  </si>
  <si>
    <t>Klebsiella grimontii strain 2020CK-00211 chromosome, complete genome</t>
  </si>
  <si>
    <t>GCF_028622675.1_ASM2862267v1_genomic.gbff.gz</t>
  </si>
  <si>
    <t>Klebsiella grimontii strain 2022CK-00781 chromosome, complete genome</t>
  </si>
  <si>
    <t>GCF_026223935.1_ASM2622393v1_genomic.gbff.gz</t>
  </si>
  <si>
    <t>Klebsiella grimontii strain 08KM1900 1, whole genome shotgun sequence</t>
  </si>
  <si>
    <t>GCF_026223915.1_ASM2622391v1_genomic.gbff.gz</t>
  </si>
  <si>
    <t>Klebsiella grimontii strain 20M0142 1, whole genome shotgun sequence</t>
  </si>
  <si>
    <t>GCF_026213795.1_ASM2621379v1_genomic.gbff.gz</t>
  </si>
  <si>
    <t>Klebsiella grimontii strain LF-2019B utg000001c:1.0-5838614.0_pilon, whole genome shotgun sequence</t>
  </si>
  <si>
    <t>GCF_026155385.1_ASM2615538v1_genomic.gbff.gz</t>
  </si>
  <si>
    <t>Klebsiella grimontii strain 46493 46493-00001, whole genome shotgun sequence</t>
  </si>
  <si>
    <t>GCF_024752295.1_ASM2475229v1_genomic.gbff.gz</t>
  </si>
  <si>
    <t>Klebsiella grimontii strain MIR 21 8838 NODE_100_length_388_cov_484.856, whole genome shotgun sequence</t>
  </si>
  <si>
    <t>GCF_024224355.1_ASM2422435v1_genomic.gbff.gz</t>
  </si>
  <si>
    <t>Klebsiella grimontii strain LH87-a chromosome, complete genome</t>
  </si>
  <si>
    <t>GCF_022559855.1_ASM2255985v1_genomic.gbff.gz</t>
  </si>
  <si>
    <t>Klebsiella grimontii strain LC-1303-2020 chromosome, complete genome</t>
  </si>
  <si>
    <t>GCF_022556395.1_ASM2255639v1_genomic.gbff.gz</t>
  </si>
  <si>
    <t>Klebsiella grimontii strain KO_1 Scaffold1, whole genome shotgun sequence</t>
  </si>
  <si>
    <t>GCF_022543775.1_ASM2254377v1_genomic.gbff.gz</t>
  </si>
  <si>
    <t>Klebsiella grimontii strain AGK0511 1, whole genome shotgun sequence</t>
  </si>
  <si>
    <t>GCF_022543755.1_ASM2254375v1_genomic.gbff.gz</t>
  </si>
  <si>
    <t>Klebsiella grimontii strain AGK0540 1, whole genome shotgun sequence</t>
  </si>
  <si>
    <t>GCF_022543725.1_ASM2254372v1_genomic.gbff.gz</t>
  </si>
  <si>
    <t>Klebsiella grimontii strain AGK0542 1, whole genome shotgun sequence</t>
  </si>
  <si>
    <t>GCF_022543715.1_ASM2254371v1_genomic.gbff.gz</t>
  </si>
  <si>
    <t>Klebsiella grimontii strain AGK0569 1, whole genome shotgun sequence</t>
  </si>
  <si>
    <t>GCF_022543655.1_ASM2254365v1_genomic.gbff.gz</t>
  </si>
  <si>
    <t>Klebsiella grimontii strain AGK0556 1, whole genome shotgun sequence</t>
  </si>
  <si>
    <t>GCF_022540165.1_ASM2254016v1_genomic.gbff.gz</t>
  </si>
  <si>
    <t>Klebsiella grimontii strain AGK0505 1, whole genome shotgun sequence</t>
  </si>
  <si>
    <t>GCF_022539995.1_ASM2253999v1_genomic.gbff.gz</t>
  </si>
  <si>
    <t>Klebsiella grimontii strain AGK0664 1, whole genome shotgun sequence</t>
  </si>
  <si>
    <t>GCF_022539845.1_ASM2253984v1_genomic.gbff.gz</t>
  </si>
  <si>
    <t>Klebsiella grimontii strain AGK0678 1, whole genome shotgun sequence</t>
  </si>
  <si>
    <t>GCF_022014295.1_ASM2201429v1_genomic.gbff.gz</t>
  </si>
  <si>
    <t>Klebsiella grimontii strain TD1 Scaffold1, whole genome shotgun sequence</t>
  </si>
  <si>
    <t>GCF_020479545.1_ASM2047954v1_genomic.gbff.gz</t>
  </si>
  <si>
    <t>Klebsiella grimontii strain BEITU-N349 573.28525.con.0001, whole genome shotgun sequence</t>
  </si>
  <si>
    <t>GCF_020120855.1_ASM2012085v1_genomic.gbff.gz</t>
  </si>
  <si>
    <t>Klebsiella grimontii strain 170067317-17 170067317-17_1, whole genome shotgun sequence</t>
  </si>
  <si>
    <t>GCF_020120845.1_ASM2012084v1_genomic.gbff.gz</t>
  </si>
  <si>
    <t>Klebsiella grimontii strain 170096690-17 170096690-17_scaffold_0001, whole genome shotgun sequence</t>
  </si>
  <si>
    <t>GCF_020120815.1_ASM2012081v1_genomic.gbff.gz</t>
  </si>
  <si>
    <t>Klebsiella grimontii strain 170079723-17 170079723-17_1, whole genome shotgun sequence</t>
  </si>
  <si>
    <t>GCF_020120615.1_ASM2012061v1_genomic.gbff.gz</t>
  </si>
  <si>
    <t>Klebsiella grimontii strain 40-2021-2 40-2021-2_1, whole genome shotgun sequence</t>
  </si>
  <si>
    <t>GCF_020119895.1_ASM2011989v1_genomic.gbff.gz</t>
  </si>
  <si>
    <t>Klebsiella grimontii strain 402496-14 402496-14_1, whole genome shotgun sequence</t>
  </si>
  <si>
    <t>GCF_020119845.1_ASM2011984v1_genomic.gbff.gz</t>
  </si>
  <si>
    <t>Klebsiella grimontii strain 402620-12 402620-12_1, whole genome shotgun sequence</t>
  </si>
  <si>
    <t>GCF_020119035.1_ASM2011903v1_genomic.gbff.gz</t>
  </si>
  <si>
    <t>Klebsiella grimontii strain 500013-17 500013-17_1, whole genome shotgun sequence</t>
  </si>
  <si>
    <t>GCF_020118875.1_ASM2011887v1_genomic.gbff.gz</t>
  </si>
  <si>
    <t>Klebsiella grimontii strain 502310-17 502310-17_1, whole genome shotgun sequence</t>
  </si>
  <si>
    <t>GCF_020118535.1_ASM2011853v1_genomic.gbff.gz</t>
  </si>
  <si>
    <t>Klebsiella grimontii strain 502988-17 502988-17_1, whole genome shotgun sequence</t>
  </si>
  <si>
    <t>GCF_020118435.1_ASM2011843v1_genomic.gbff.gz</t>
  </si>
  <si>
    <t>Klebsiella grimontii strain 605112-17 605112-17_1, whole genome shotgun sequence</t>
  </si>
  <si>
    <t>GCF_020118395.1_ASM2011839v1_genomic.gbff.gz</t>
  </si>
  <si>
    <t>Klebsiella grimontii strain 606641-17 606641-17_1, whole genome shotgun sequence</t>
  </si>
  <si>
    <t>GCF_020118015.1_ASM2011801v1_genomic.gbff.gz</t>
  </si>
  <si>
    <t>Klebsiella grimontii strain 620206143210 620206143210_1, whole genome shotgun sequence</t>
  </si>
  <si>
    <t>GCF_020117975.1_ASM2011797v1_genomic.gbff.gz</t>
  </si>
  <si>
    <t>Klebsiella grimontii strain 620255534809-17 620255534809-17_1, whole genome shotgun sequence</t>
  </si>
  <si>
    <t>GCF_020117965.1_ASM2011796v1_genomic.gbff.gz</t>
  </si>
  <si>
    <t>Klebsiella grimontii strain 620256532320 620256532320_1, whole genome shotgun sequence</t>
  </si>
  <si>
    <t>GCF_020117935.1_ASM2011793v1_genomic.gbff.gz</t>
  </si>
  <si>
    <t>Klebsiella grimontii strain 620257851413 620257851413_1, whole genome shotgun sequence</t>
  </si>
  <si>
    <t>GCF_020117915.1_ASM2011791v1_genomic.gbff.gz</t>
  </si>
  <si>
    <t>Klebsiella grimontii strain 620258715808 620258715808_1, whole genome shotgun sequence</t>
  </si>
  <si>
    <t>GCF_020117895.1_ASM2011789v1_genomic.gbff.gz</t>
  </si>
  <si>
    <t>Klebsiella grimontii strain 620262140113 620262140113_1, whole genome shotgun sequence</t>
  </si>
  <si>
    <t>GCF_020117855.1_ASM2011785v1_genomic.gbff.gz</t>
  </si>
  <si>
    <t>Klebsiella grimontii strain 620259814713-17 620259814713-17_1, whole genome shotgun sequence</t>
  </si>
  <si>
    <t>GCF_020117835.1_ASM2011783v1_genomic.gbff.gz</t>
  </si>
  <si>
    <t>Klebsiella grimontii strain 620260661315 620260661315_1, whole genome shotgun sequence</t>
  </si>
  <si>
    <t>GCF_020117755.1_ASM2011775v1_genomic.gbff.gz</t>
  </si>
  <si>
    <t>Klebsiella grimontii strain 620262936017 620262936017_1, whole genome shotgun sequence</t>
  </si>
  <si>
    <t>GCF_020117635.1_ASM2011763v1_genomic.gbff.gz</t>
  </si>
  <si>
    <t>Klebsiella grimontii strain 620271411010-17 620271411010-17_1, whole genome shotgun sequence</t>
  </si>
  <si>
    <t>GCF_020117615.1_ASM2011761v1_genomic.gbff.gz</t>
  </si>
  <si>
    <t>Klebsiella grimontii strain 620273821510-17 620273821510-17_1, whole genome shotgun sequence</t>
  </si>
  <si>
    <t>GCF_020117575.1_ASM2011757v1_genomic.gbff.gz</t>
  </si>
  <si>
    <t>Klebsiella grimontii strain 620279031217 620279031217_1, whole genome shotgun sequence</t>
  </si>
  <si>
    <t>GCF_020117435.1_ASM2011743v1_genomic.gbff.gz</t>
  </si>
  <si>
    <t>Klebsiella grimontii strain 700466-17 700466-17_1, whole genome shotgun sequence</t>
  </si>
  <si>
    <t>GCF_020117115.1_ASM2011711v1_genomic.gbff.gz</t>
  </si>
  <si>
    <t>Klebsiella grimontii strain 705420-17 705420-17_1, whole genome shotgun sequence</t>
  </si>
  <si>
    <t>GCF_020116755.1_ASM2011675v1_genomic.gbff.gz</t>
  </si>
  <si>
    <t>Klebsiella grimontii strain 710322-17 710322-17_1, whole genome shotgun sequence</t>
  </si>
  <si>
    <t>GCF_020116695.1_ASM2011669v1_genomic.gbff.gz</t>
  </si>
  <si>
    <t>Klebsiella grimontii strain 710455-17 710455-17_1, whole genome shotgun sequence</t>
  </si>
  <si>
    <t>GCF_020115715.1_ASM2011571v1_genomic.gbff.gz</t>
  </si>
  <si>
    <t>Klebsiella grimontii strain 804720-15 804720-15_1, whole genome shotgun sequence</t>
  </si>
  <si>
    <t>GCF_019913035.1_ASM1991303v1_genomic.gbff.gz</t>
  </si>
  <si>
    <t>Klebsiella grimontii strain M5aI M5aI_contig_1, whole genome shotgun sequence</t>
  </si>
  <si>
    <t>GCF_019677835.1_ASM1967783v1_genomic.gbff.gz</t>
  </si>
  <si>
    <t>Klebsiella grimontii strain CVUAS 11315.2 NODE_1, whole genome shotgun sequence</t>
  </si>
  <si>
    <t>GCF_019334465.1_ASM1933446v1_genomic.gbff.gz</t>
  </si>
  <si>
    <t>Klebsiella grimontii strain NY3 chromosome, complete genome</t>
  </si>
  <si>
    <t>GCF_017863935.1_ASM1786393v1_genomic.gbff.gz</t>
  </si>
  <si>
    <t>Klebsiella grimontii strain 5512.56 chromosome, complete genome</t>
  </si>
  <si>
    <t>GCF_017863855.1_ASM1786385v1_genomic.gbff.gz</t>
  </si>
  <si>
    <t>Klebsiella grimontii strain 2481359 chromosome, complete genome</t>
  </si>
  <si>
    <t>GCF_016811025.1_ASM1681102v1_genomic.gbff.gz</t>
  </si>
  <si>
    <t>Klebsiella grimontii strain AT013-Mero-001 NODE_100_length_3197_cov_5.972436, whole genome shotgun sequence</t>
  </si>
  <si>
    <t>GCF_016656825.1_ASM1665682v1_genomic.gbff.gz</t>
  </si>
  <si>
    <t>Klebsiella grimontii strain KOX 60 chromosome</t>
  </si>
  <si>
    <t>GCF_016653045.1_ASM1665304v1_genomic.gbff.gz</t>
  </si>
  <si>
    <t>Klebsiella grimontii strain KO10_C NODE_1000_length_352_cov_0.974359_pilon, whole genome shotgun sequence</t>
  </si>
  <si>
    <t>GCF_015208375.1_ASM1520837v1_genomic.gbff.gz</t>
  </si>
  <si>
    <t>Klebsiella grimontii strain IN139_11 contig00001, whole genome shotgun sequence</t>
  </si>
  <si>
    <t>GCF_015074825.1_ASM1507482v1_genomic.gbff.gz</t>
  </si>
  <si>
    <t>Klebsiella grimontii strain M5a1 chromosome, complete genome</t>
  </si>
  <si>
    <t>GCF_014901955.1_ASM1490195v1_genomic.gbff.gz</t>
  </si>
  <si>
    <t>Klebsiella grimontii strain UCICRE-146 scaffold00001, whole genome shotgun sequence</t>
  </si>
  <si>
    <t>GCF_014655015.1_ASM1465501v1_genomic.gbff.gz</t>
  </si>
  <si>
    <t>Klebsiella grimontii strain SCKG090649 contig00001, whole genome shotgun sequence</t>
  </si>
  <si>
    <t>GCF_014104195.1_ASM1410419v1_genomic.gbff.gz</t>
  </si>
  <si>
    <t>Klebsiella grimontii strain RHBSTW-00092 plasmid pRHBSTW-00092_2, whole genome shotgun sequence</t>
  </si>
  <si>
    <t>GCF_014103875.1_ASM1410387v1_genomic.gbff.gz</t>
  </si>
  <si>
    <t>Klebsiella grimontii strain RHBSTW-00189 plasmid pRHBSTW-00189_10, whole genome shotgun sequence</t>
  </si>
  <si>
    <t>GCF_013926505.1_ASM1392650v1_genomic.gbff.gz</t>
  </si>
  <si>
    <t>Klebsiella grimontii strain RHBSTW-00494 chromosome</t>
  </si>
  <si>
    <t>GCF_013744615.1_ASM1374461v1_genomic.gbff.gz</t>
  </si>
  <si>
    <t>Klebsiella grimontii strain RHBSTW-00186 chromosome, complete genome</t>
  </si>
  <si>
    <t>GCF_013735435.1_ASM1373543v1_genomic.gbff.gz</t>
  </si>
  <si>
    <t>Klebsiella grimontii strain RHBSTW-00577 chromosome, complete genome</t>
  </si>
  <si>
    <t>GCF_013734595.1_ASM1373459v1_genomic.gbff.gz</t>
  </si>
  <si>
    <t>Klebsiella grimontii strain RHBSTW-00634 chromosome, complete genome</t>
  </si>
  <si>
    <t>GCF_013730235.1_ASM1373023v1_genomic.gbff.gz</t>
  </si>
  <si>
    <t>Klebsiella grimontii strain RHBSTW-00853 chromosome, complete genome</t>
  </si>
  <si>
    <t>GCF_013707575.1_ASM1370757v1_genomic.gbff.gz</t>
  </si>
  <si>
    <t>Klebsiella grimontii strain RHBSTW-00165 chromosome, complete genome</t>
  </si>
  <si>
    <t>GCF_013635015.1_ASM1363501v1_genomic.gbff.gz</t>
  </si>
  <si>
    <t>Klebsiella grimontii strain RHBSTW-00039 chromosome, complete genome</t>
  </si>
  <si>
    <t>GCF_013624225.1_ASM1362422v1_genomic.gbff.gz</t>
  </si>
  <si>
    <t>Klebsiella grimontii strain RHBSTW-00181 chromosome, complete genome</t>
  </si>
  <si>
    <t>GCF_013608545.1_ASM1360854v1_genomic.gbff.gz</t>
  </si>
  <si>
    <t>Klebsiella grimontii strain RHBSTW-00555 chromosome, complete genome</t>
  </si>
  <si>
    <t>GCF_013606065.1_ASM1360606v1_genomic.gbff.gz</t>
  </si>
  <si>
    <t>Klebsiella grimontii strain RHBSTW-00866 chromosome, complete genome</t>
  </si>
  <si>
    <t>GCF_013590775.1_ASM1359077v1_genomic.gbff.gz</t>
  </si>
  <si>
    <t>Klebsiella grimontii strain RHBSTW-00054 chromosome, complete genome</t>
  </si>
  <si>
    <t>GCF_004104525.2_ASM410452v2_genomic.gbff.gz</t>
  </si>
  <si>
    <t>Klebsiella grimontii strain SS141 chromosome, complete genome</t>
  </si>
  <si>
    <t>GCF_008364425.1_ASM836442v1_genomic.gbff.gz</t>
  </si>
  <si>
    <t>Klebsiella grimontii strain K1 NODE_10_length_258733_cov_29.3751, whole genome shotgun sequence</t>
  </si>
  <si>
    <t>GCF_008120915.1_ASM812091v1_genomic.gbff.gz</t>
  </si>
  <si>
    <t>Klebsiella grimontii strain P079F P scaffold_000001, whole genome shotgun sequence</t>
  </si>
  <si>
    <t>GCF_008120465.1_ASM812046v1_genomic.gbff.gz</t>
  </si>
  <si>
    <t>Klebsiella grimontii strain P038I scaffold_000001, whole genome shotgun sequence</t>
  </si>
  <si>
    <t>GCF_008120425.1_ASM812042v1_genomic.gbff.gz</t>
  </si>
  <si>
    <t>Klebsiella grimontii strain P043G P scaffold_000001, whole genome shotgun sequence</t>
  </si>
  <si>
    <t>GCF_902166735.1_25964_2_277_genomic.gbff.gz</t>
  </si>
  <si>
    <t>Klebsiella grimontii strain 4928STDY7387763 chromosome 1</t>
  </si>
  <si>
    <t>GCF_902166675.1_25964_2_276_genomic.gbff.gz</t>
  </si>
  <si>
    <t>Klebsiella grimontii strain 4928STDY7387762 chromosome 1</t>
  </si>
  <si>
    <t>GCF_902166545.1_25964_2_55_genomic.gbff.gz</t>
  </si>
  <si>
    <t>Klebsiella grimontii strain 4928STDY7071187 chromosome 1</t>
  </si>
  <si>
    <t>GCF_902166275.1_26045_1_284_genomic.gbff.gz</t>
  </si>
  <si>
    <t>Klebsiella grimontii strain 4928STDY7071105, whole genome shotgun sequence</t>
  </si>
  <si>
    <t>GCF_902166145.1_26009_2_47_genomic.gbff.gz</t>
  </si>
  <si>
    <t>Klebsiella grimontii strain 4928STDY7387956, whole genome shotgun sequence</t>
  </si>
  <si>
    <t>GCF_902166185.1_26009_2_38_genomic.gbff.gz</t>
  </si>
  <si>
    <t>Klebsiella grimontii strain 4928STDY7387942, whole genome shotgun sequence</t>
  </si>
  <si>
    <t>GCF_902165685.1_25964_2_363_genomic.gbff.gz</t>
  </si>
  <si>
    <t>Klebsiella grimontii strain 4928STDY7387850, whole genome shotgun sequence</t>
  </si>
  <si>
    <t>GCF_902165695.1_25964_2_355_genomic.gbff.gz</t>
  </si>
  <si>
    <t>Klebsiella grimontii strain 4928STDY7387842, whole genome shotgun sequence</t>
  </si>
  <si>
    <t>GCF_902165565.1_25964_2_342_genomic.gbff.gz</t>
  </si>
  <si>
    <t>Klebsiella grimontii strain 4928STDY7387829, whole genome shotgun sequence</t>
  </si>
  <si>
    <t>GCF_902165535.1_25964_2_347_genomic.gbff.gz</t>
  </si>
  <si>
    <t>Klebsiella grimontii strain 4928STDY7387834, whole genome shotgun sequence</t>
  </si>
  <si>
    <t>GCF_902165435.1_25964_2_341_genomic.gbff.gz</t>
  </si>
  <si>
    <t>Klebsiella grimontii strain 4928STDY7387828, whole genome shotgun sequence</t>
  </si>
  <si>
    <t>GCF_902164985.1_25964_2_269_genomic.gbff.gz</t>
  </si>
  <si>
    <t>Klebsiella grimontii strain 4928STDY7387755, whole genome shotgun sequence</t>
  </si>
  <si>
    <t>GCF_902164975.1_25964_2_262_genomic.gbff.gz</t>
  </si>
  <si>
    <t>Klebsiella grimontii strain 4928STDY7387748, whole genome shotgun sequence</t>
  </si>
  <si>
    <t>GCF_902164895.1_25964_2_268_genomic.gbff.gz</t>
  </si>
  <si>
    <t>Klebsiella grimontii strain 4928STDY7387754, whole genome shotgun sequence</t>
  </si>
  <si>
    <t>GCF_902164675.1_25426_7_101_genomic.gbff.gz</t>
  </si>
  <si>
    <t>Klebsiella grimontii strain 4928STDY7071328 chromosome 1</t>
  </si>
  <si>
    <t>GCF_902164205.1_25964_2_201_genomic.gbff.gz</t>
  </si>
  <si>
    <t>Klebsiella grimontii strain 4928STDY7387685, whole genome shotgun sequence</t>
  </si>
  <si>
    <t>GCF_902164185.1_25964_2_206_genomic.gbff.gz</t>
  </si>
  <si>
    <t>Klebsiella grimontii strain 4928STDY7387690, whole genome shotgun sequence</t>
  </si>
  <si>
    <t>GCF_902164135.1_25964_2_207_genomic.gbff.gz</t>
  </si>
  <si>
    <t>Klebsiella grimontii strain 4928STDY7387691, whole genome shotgun sequence</t>
  </si>
  <si>
    <t>GCF_902164155.1_25964_2_200_genomic.gbff.gz</t>
  </si>
  <si>
    <t>Klebsiella grimontii strain 4928STDY7387684, whole genome shotgun sequence</t>
  </si>
  <si>
    <t>GCF_902164055.1_25964_2_199_genomic.gbff.gz</t>
  </si>
  <si>
    <t>Klebsiella grimontii strain 4928STDY7387683, whole genome shotgun sequence</t>
  </si>
  <si>
    <t>GCF_902164065.1_25964_2_198_genomic.gbff.gz</t>
  </si>
  <si>
    <t>Klebsiella grimontii strain 4928STDY7387682, whole genome shotgun sequence</t>
  </si>
  <si>
    <t>GCF_902163185.1_25964_2_102_genomic.gbff.gz</t>
  </si>
  <si>
    <t>Klebsiella grimontii strain 4928STDY7071683, whole genome shotgun sequence</t>
  </si>
  <si>
    <t>GCF_902162915.1_25964_2_53_genomic.gbff.gz</t>
  </si>
  <si>
    <t>Klebsiella grimontii strain 4928STDY7071184, whole genome shotgun sequence</t>
  </si>
  <si>
    <t>GCF_902162835.1_25964_2_58_genomic.gbff.gz</t>
  </si>
  <si>
    <t>Klebsiella grimontii strain 4928STDY7071192, whole genome shotgun sequence</t>
  </si>
  <si>
    <t>GCF_902162845.1_25964_2_52_genomic.gbff.gz</t>
  </si>
  <si>
    <t>Klebsiella grimontii strain 4928STDY7071182, whole genome shotgun sequence</t>
  </si>
  <si>
    <t>GCF_902162765.1_25964_2_46_genomic.gbff.gz</t>
  </si>
  <si>
    <t>Klebsiella grimontii strain 4928STDY7071175, whole genome shotgun sequence</t>
  </si>
  <si>
    <t>GCF_902162695.1_25964_2_29_genomic.gbff.gz</t>
  </si>
  <si>
    <t>Klebsiella grimontii strain 4928STDY7071153, whole genome shotgun sequence</t>
  </si>
  <si>
    <t>GCF_902162595.1_25964_2_26_genomic.gbff.gz</t>
  </si>
  <si>
    <t>Klebsiella grimontii strain 4928STDY7071147, whole genome shotgun sequence</t>
  </si>
  <si>
    <t>GCF_902162565.1_25964_2_23_genomic.gbff.gz</t>
  </si>
  <si>
    <t>Klebsiella grimontii strain 4928STDY7071144, whole genome shotgun sequence</t>
  </si>
  <si>
    <t>GCF_902162375.1_25426_7_379_genomic.gbff.gz</t>
  </si>
  <si>
    <t>Klebsiella grimontii strain 4928STDY7071668, whole genome shotgun sequence</t>
  </si>
  <si>
    <t>GCF_902162255.1_25426_7_381_genomic.gbff.gz</t>
  </si>
  <si>
    <t>Klebsiella grimontii strain 4928STDY7071670, whole genome shotgun sequence</t>
  </si>
  <si>
    <t>GCF_902162205.1_25426_7_380_genomic.gbff.gz</t>
  </si>
  <si>
    <t>Klebsiella grimontii strain 4928STDY7071669, whole genome shotgun sequence</t>
  </si>
  <si>
    <t>GCF_902161625.1_25426_7_294_genomic.gbff.gz</t>
  </si>
  <si>
    <t>Klebsiella grimontii strain 4928STDY7071567, whole genome shotgun sequence</t>
  </si>
  <si>
    <t>GCF_902161425.1_25426_7_286_genomic.gbff.gz</t>
  </si>
  <si>
    <t>Klebsiella grimontii strain 4928STDY7071557, whole genome shotgun sequence</t>
  </si>
  <si>
    <t>GCF_902161235.1_25426_7_258_genomic.gbff.gz</t>
  </si>
  <si>
    <t>Klebsiella grimontii strain 4928STDY7071522, whole genome shotgun sequence</t>
  </si>
  <si>
    <t>GCF_902161245.1_25426_7_260_genomic.gbff.gz</t>
  </si>
  <si>
    <t>Klebsiella grimontii strain 4928STDY7071524, whole genome shotgun sequence</t>
  </si>
  <si>
    <t>GCF_902161285.1_25426_7_259_genomic.gbff.gz</t>
  </si>
  <si>
    <t>Klebsiella grimontii strain 4928STDY7071523, whole genome shotgun sequence</t>
  </si>
  <si>
    <t>GCF_902161205.1_25426_7_241_genomic.gbff.gz</t>
  </si>
  <si>
    <t>Klebsiella grimontii strain 4928STDY7071505, whole genome shotgun sequence</t>
  </si>
  <si>
    <t>GCF_902161195.1_25426_7_243_genomic.gbff.gz</t>
  </si>
  <si>
    <t>Klebsiella grimontii strain 4928STDY7071507, whole genome shotgun sequence</t>
  </si>
  <si>
    <t>GCF_902161135.1_25426_7_256_genomic.gbff.gz</t>
  </si>
  <si>
    <t>Klebsiella grimontii strain 4928STDY7071520, whole genome shotgun sequence</t>
  </si>
  <si>
    <t>GCF_902161065.1_25426_7_242_genomic.gbff.gz</t>
  </si>
  <si>
    <t>Klebsiella grimontii strain 4928STDY7071506, whole genome shotgun sequence</t>
  </si>
  <si>
    <t>GCF_902161025.1_25426_7_255_genomic.gbff.gz</t>
  </si>
  <si>
    <t>Klebsiella grimontii strain 4928STDY7071519, whole genome shotgun sequence</t>
  </si>
  <si>
    <t>GCF_902161015.1_25426_7_257_genomic.gbff.gz</t>
  </si>
  <si>
    <t>Klebsiella grimontii strain 4928STDY7071521, whole genome shotgun sequence</t>
  </si>
  <si>
    <t>GCF_902160845.1_25426_7_218_genomic.gbff.gz</t>
  </si>
  <si>
    <t>Klebsiella grimontii strain 4928STDY7071479, whole genome shotgun sequence</t>
  </si>
  <si>
    <t>GCF_902160775.1_25426_7_216_genomic.gbff.gz</t>
  </si>
  <si>
    <t>Klebsiella grimontii strain 4928STDY7071477, whole genome shotgun sequence</t>
  </si>
  <si>
    <t>GCF_902160755.1_25426_7_205_genomic.gbff.gz</t>
  </si>
  <si>
    <t>Klebsiella grimontii strain 4928STDY7071460, whole genome shotgun sequence</t>
  </si>
  <si>
    <t>GCF_902160675.1_25426_7_211_genomic.gbff.gz</t>
  </si>
  <si>
    <t>Klebsiella grimontii strain 4928STDY7071470, whole genome shotgun sequence</t>
  </si>
  <si>
    <t>GCF_902160585.1_25426_7_195_genomic.gbff.gz</t>
  </si>
  <si>
    <t>Klebsiella grimontii strain 4928STDY7071448, whole genome shotgun sequence</t>
  </si>
  <si>
    <t>GCF_902160605.1_25426_7_196_genomic.gbff.gz</t>
  </si>
  <si>
    <t>Klebsiella grimontii strain 4928STDY7071449, whole genome shotgun sequence</t>
  </si>
  <si>
    <t>GCF_902160515.1_25426_7_183_genomic.gbff.gz</t>
  </si>
  <si>
    <t>Klebsiella grimontii strain 4928STDY7071433, whole genome shotgun sequence</t>
  </si>
  <si>
    <t>GCF_902160345.1_25426_7_176_genomic.gbff.gz</t>
  </si>
  <si>
    <t>Klebsiella grimontii strain 4928STDY7071425, whole genome shotgun sequence</t>
  </si>
  <si>
    <t>GCF_902160335.1_25426_7_171_genomic.gbff.gz</t>
  </si>
  <si>
    <t>Klebsiella grimontii strain 4928STDY7071420, whole genome shotgun sequence</t>
  </si>
  <si>
    <t>GCF_902160355.1_25426_7_172_genomic.gbff.gz</t>
  </si>
  <si>
    <t>Klebsiella grimontii strain 4928STDY7071421, whole genome shotgun sequence</t>
  </si>
  <si>
    <t>GCF_902160365.1_25426_7_173_genomic.gbff.gz</t>
  </si>
  <si>
    <t>Klebsiella grimontii strain 4928STDY7071422, whole genome shotgun sequence</t>
  </si>
  <si>
    <t>GCF_902160315.1_25426_7_161_genomic.gbff.gz</t>
  </si>
  <si>
    <t>Klebsiella grimontii strain 4928STDY7071408, whole genome shotgun sequence</t>
  </si>
  <si>
    <t>GCF_902160275.1_25426_7_167_genomic.gbff.gz</t>
  </si>
  <si>
    <t>Klebsiella grimontii strain 4928STDY7071415, whole genome shotgun sequence</t>
  </si>
  <si>
    <t>GCF_902160265.1_25426_7_165_genomic.gbff.gz</t>
  </si>
  <si>
    <t>Klebsiella grimontii strain 4928STDY7071413, whole genome shotgun sequence</t>
  </si>
  <si>
    <t>GCF_902160245.1_25426_7_159_genomic.gbff.gz</t>
  </si>
  <si>
    <t>Klebsiella grimontii strain 4928STDY7071406, whole genome shotgun sequence</t>
  </si>
  <si>
    <t>GCF_902160215.1_25426_7_154_genomic.gbff.gz</t>
  </si>
  <si>
    <t>Klebsiella grimontii strain 4928STDY7071401, whole genome shotgun sequence</t>
  </si>
  <si>
    <t>GCF_902160225.1_25426_7_157_genomic.gbff.gz</t>
  </si>
  <si>
    <t>Klebsiella grimontii strain 4928STDY7071404, whole genome shotgun sequence</t>
  </si>
  <si>
    <t>GCF_902160195.1_25426_7_156_genomic.gbff.gz</t>
  </si>
  <si>
    <t>Klebsiella grimontii strain 4928STDY7071403, whole genome shotgun sequence</t>
  </si>
  <si>
    <t>GCF_902160175.1_25426_7_158_genomic.gbff.gz</t>
  </si>
  <si>
    <t>Klebsiella grimontii strain 4928STDY7071405, whole genome shotgun sequence</t>
  </si>
  <si>
    <t>GCF_902159715.1_25426_7_95_genomic.gbff.gz</t>
  </si>
  <si>
    <t>Klebsiella grimontii strain 4928STDY7071314, whole genome shotgun sequence</t>
  </si>
  <si>
    <t>GCF_902159665.1_25426_7_100_genomic.gbff.gz</t>
  </si>
  <si>
    <t>Klebsiella grimontii strain 4928STDY7071327, whole genome shotgun sequence</t>
  </si>
  <si>
    <t>GCF_902159625.1_25426_7_83_genomic.gbff.gz</t>
  </si>
  <si>
    <t>Klebsiella grimontii strain 4928STDY7071297, whole genome shotgun sequence</t>
  </si>
  <si>
    <t>GCF_902159585.1_25426_7_84_genomic.gbff.gz</t>
  </si>
  <si>
    <t>Klebsiella grimontii strain 4928STDY7071299, whole genome shotgun sequence</t>
  </si>
  <si>
    <t>GCF_902159595.1_25426_7_91_genomic.gbff.gz</t>
  </si>
  <si>
    <t>Klebsiella grimontii strain 4928STDY7071309, whole genome shotgun sequence</t>
  </si>
  <si>
    <t>GCF_902159485.1_25426_7_80_genomic.gbff.gz</t>
  </si>
  <si>
    <t>Klebsiella grimontii strain 4928STDY7071291, whole genome shotgun sequence</t>
  </si>
  <si>
    <t>GCF_901542455.1_40345_E01_genomic.gbff.gz</t>
  </si>
  <si>
    <t>Klebsiella grimontii strain NCTC9146 substr. serovar casular type 26 substr. serovar casular type 26 chromosome 1</t>
  </si>
  <si>
    <t>GCF_004343645.1_ASM434364v1_genomic.gbff.gz</t>
  </si>
  <si>
    <t>Klebsiella grimontii strain 2017H2G1 NODE_10_length_126342_cov_33.057077, whole genome shotgun sequence</t>
  </si>
  <si>
    <t>GCF_004104525.1_ASM410452v1_genomic.gbff.gz</t>
  </si>
  <si>
    <t>Klebsiella grimontii strain SS141 EHW69_1, whole genome shotgun sequence</t>
  </si>
  <si>
    <t>GCF_003261555.1_ASM326155v1_genomic.gbff.gz</t>
  </si>
  <si>
    <t>Klebsiella grimontii strain WCHKG020121 1, whole genome shotgun sequence</t>
  </si>
  <si>
    <t>GCF_900200035.1_ASM90020003v1_genomic.gbff.gz</t>
  </si>
  <si>
    <t>Klebsiella grimontii strain 06D021, whole genome shotgun sequence</t>
  </si>
  <si>
    <t>GCF_900083605.1_11983_8_48_genomic.gbff.gz</t>
  </si>
  <si>
    <t>Klebsiella grimontii strain 2880STDY5682622, whole genome shotgun sequence</t>
  </si>
  <si>
    <t>GCF_900083595.1_12045_6_57_genomic.gbff.gz</t>
  </si>
  <si>
    <t>Klebsiella grimontii strain 2880STDY5682505, whole genome shotgun sequence</t>
  </si>
  <si>
    <t>Klebsiella pasteurii</t>
  </si>
  <si>
    <t>GCF_041283475.1_ASM4128347v1_genomic.gbff.gz</t>
  </si>
  <si>
    <t>Klebsiella pasteurii strain 2023CK-01306 chromosome, complete genome</t>
  </si>
  <si>
    <t>GCF_041003735.1_W255_genomic.gbff.gz</t>
  </si>
  <si>
    <t>Klebsiella pasteurii strain W255 chromosome, complete genome</t>
  </si>
  <si>
    <t>GCF_041003725.1_W257_genomic.gbff.gz</t>
  </si>
  <si>
    <t>Klebsiella pasteurii strain W257 chromosome, complete genome</t>
  </si>
  <si>
    <t>GCF_041226105.1_ASM4122610v1_genomic.gbff.gz</t>
  </si>
  <si>
    <t>Klebsiella pasteurii strain 5-274 voucher GPTB0032 scaffold1, whole genome shotgun sequence</t>
  </si>
  <si>
    <t>GCF_040139705.1_ASM4013970v1_genomic.gbff.gz</t>
  </si>
  <si>
    <t>Klebsiella pasteurii strain fly-1048 NODE_1_length_620331_cov_72.713506, whole genome shotgun sequence</t>
  </si>
  <si>
    <t>GCF_036287845.1_ASM3628784v1_genomic.gbff.gz</t>
  </si>
  <si>
    <t>Klebsiella pasteurii strain KO200862 chromosome, complete genome</t>
  </si>
  <si>
    <t>GCF_034427715.1_ASM3442771v1_genomic.gbff.gz</t>
  </si>
  <si>
    <t>Klebsiella pasteurii strain 2023EL-01214 NODE_1_length_854319_cov_43.224563, whole genome shotgun sequence</t>
  </si>
  <si>
    <t>GCF_033899885.1_ASM3389988v1_genomic.gbff.gz</t>
  </si>
  <si>
    <t>Klebsiella pasteurii strain CIM-Carb-131 NODE_100_length_205_cov_162.757812, whole genome shotgun sequence</t>
  </si>
  <si>
    <t>GCF_033342075.1_ASM3334207v1_genomic.gbff.gz</t>
  </si>
  <si>
    <t>Klebsiella pasteurii strain HN-157 NODE_1_length_555962_cov_75.846645, whole genome shotgun sequence</t>
  </si>
  <si>
    <t>GCF_033099855.1_ASM3309985v1_genomic.gbff.gz</t>
  </si>
  <si>
    <t>Klebsiella pasteurii strain 2023EL-00971 NODE_1_length_539840_cov_24.231182, whole genome shotgun sequence</t>
  </si>
  <si>
    <t>GCF_032746355.1_ASM3274635v1_genomic.gbff.gz</t>
  </si>
  <si>
    <t>Klebsiella pasteurii strain 23-C-LY-23 NODE_1_length_523126_cov_69.136547, whole genome shotgun sequence</t>
  </si>
  <si>
    <t>GCF_032746275.1_ASM3274627v1_genomic.gbff.gz</t>
  </si>
  <si>
    <t>Klebsiella pasteurii strain 23-C-LY-9 NODE_1_length_523418_cov_68.220283, whole genome shotgun sequence</t>
  </si>
  <si>
    <t>GCF_032742395.1_ASM3274239v1_genomic.gbff.gz</t>
  </si>
  <si>
    <t>Klebsiella pasteurii strain 23-M-RB-86 NODE_1_length_465840_cov_68.854984, whole genome shotgun sequence</t>
  </si>
  <si>
    <t>GCF_032742175.1_ASM3274217v1_genomic.gbff.gz</t>
  </si>
  <si>
    <t>Klebsiella pasteurii strain 23-M-RB-89 NODE_1_length_465573_cov_72.664473, whole genome shotgun sequence</t>
  </si>
  <si>
    <t>GCF_032742035.1_ASM3274203v1_genomic.gbff.gz</t>
  </si>
  <si>
    <t>Klebsiella pasteurii strain 23-M-SD-108 NODE_1_length_846511_cov_63.941793, whole genome shotgun sequence</t>
  </si>
  <si>
    <t>GCF_032677265.1_ASM3267726v1_genomic.gbff.gz</t>
  </si>
  <si>
    <t>Klebsiella pasteurii strain ZZV20-11045 NODE_1_length_507009_cov_19.901001, whole genome shotgun sequence</t>
  </si>
  <si>
    <t>GCF_031800375.1_ASM3180037v1_genomic.gbff.gz</t>
  </si>
  <si>
    <t>Klebsiella pasteurii strain HD1962 HD1962__NODE_1_length_1266041_cov_110.601690, whole genome shotgun sequence</t>
  </si>
  <si>
    <t>GCF_031800225.1_ASM3180022v1_genomic.gbff.gz</t>
  </si>
  <si>
    <t>Klebsiella pasteurii strain HD6089 HD6089__NODE_1_length_804293_cov_118.163582, whole genome shotgun sequence</t>
  </si>
  <si>
    <t>GCF_031800155.1_ASM3180015v1_genomic.gbff.gz</t>
  </si>
  <si>
    <t>Klebsiella pasteurii strain HD7419 HD7419__F676__NODE_1_length_859533_cov_61.253178, whole genome shotgun sequence</t>
  </si>
  <si>
    <t>GCF_031799835.1_ASM3179983v1_genomic.gbff.gz</t>
  </si>
  <si>
    <t>Klebsiella pasteurii strain HD2349 2349__NODE_1_length_634254_cov_68.200856, whole genome shotgun sequence</t>
  </si>
  <si>
    <t>GCF_031593235.1_ASM3159323v1_genomic.gbff.gz</t>
  </si>
  <si>
    <t>Klebsiella pasteurii strain CM-1 chromosome</t>
  </si>
  <si>
    <t>GCF_030850165.1_ASM3085016v1_genomic.gbff.gz</t>
  </si>
  <si>
    <t>Klebsiella pasteurii strain 2023EL-00790 NODE_10_length_185515_cov_28.106803, whole genome shotgun sequence</t>
  </si>
  <si>
    <t>GCF_030850095.1_ASM3085009v1_genomic.gbff.gz</t>
  </si>
  <si>
    <t>Klebsiella pasteurii strain 2023EL-00797 NODE_10_length_184740_cov_45.107024, whole genome shotgun sequence</t>
  </si>
  <si>
    <t>GCF_030850055.1_ASM3085005v1_genomic.gbff.gz</t>
  </si>
  <si>
    <t>Klebsiella pasteurii strain 2023EL-00795 NODE_10_length_216799_cov_39.769855, whole genome shotgun sequence</t>
  </si>
  <si>
    <t>GCF_030343185.1_ASM3034318v1_genomic.gbff.gz</t>
  </si>
  <si>
    <t>Klebsiella pasteurii strain NMI6490_18 NODE_101_length_623_cov_171.258065, whole genome shotgun sequence</t>
  </si>
  <si>
    <t>GCF_030193795.1_ASM3019379v1_genomic.gbff.gz</t>
  </si>
  <si>
    <t>Klebsiella pasteurii strain AHM8C130-1I NODE_10_length_216794_cov_84.050844, whole genome shotgun sequence</t>
  </si>
  <si>
    <t>GCF_030193755.1_ASM3019375v1_genomic.gbff.gz</t>
  </si>
  <si>
    <t>Klebsiella pasteurii strain AHM8C132-2I NODE_10_length_195424_cov_74.674588, whole genome shotgun sequence</t>
  </si>
  <si>
    <t>GCF_030169945.1_ASM3016994v1_genomic.gbff.gz</t>
  </si>
  <si>
    <t>Klebsiella pasteurii strain AHM8C130-1I chromosome, complete genome</t>
  </si>
  <si>
    <t>GCF_029836315.1_ASM2983631v1_genomic.gbff.gz</t>
  </si>
  <si>
    <t>Klebsiella pasteurii strain GD04085 1, whole genome shotgun sequence</t>
  </si>
  <si>
    <t>GCF_028802695.1_ASM2880269v1_genomic.gbff.gz</t>
  </si>
  <si>
    <t>Klebsiella pasteurii strain FR 49 assembly_contig_1, whole genome shotgun sequence</t>
  </si>
  <si>
    <t>GCF_028802595.1_ASM2880259v1_genomic.gbff.gz</t>
  </si>
  <si>
    <t>Klebsiella pasteurii strain FR 50 assembly_contig_1, whole genome shotgun sequence</t>
  </si>
  <si>
    <t>GCF_028802585.1_ASM2880258v1_genomic.gbff.gz</t>
  </si>
  <si>
    <t>Klebsiella pasteurii strain FR 52 assembly_contig_1, whole genome shotgun sequence</t>
  </si>
  <si>
    <t>GCF_028802335.1_ASM2880233v1_genomic.gbff.gz</t>
  </si>
  <si>
    <t>Klebsiella pasteurii strain FR 108 assembly_contig_1, whole genome shotgun sequence</t>
  </si>
  <si>
    <t>GCF_028368775.1_ASM2836877v1_genomic.gbff.gz</t>
  </si>
  <si>
    <t>Klebsiella pasteurii strain 2022EL-01098 NODE_10_length_216808_cov_48.028332, whole genome shotgun sequence</t>
  </si>
  <si>
    <t>GCF_028368715.1_ASM2836871v1_genomic.gbff.gz</t>
  </si>
  <si>
    <t>Klebsiella pasteurii strain 2022EL-01099 NODE_10_length_218795_cov_32.941299, whole genome shotgun sequence</t>
  </si>
  <si>
    <t>GCF_026223975.1_ASM2622397v1_genomic.gbff.gz</t>
  </si>
  <si>
    <t>Klebsiella pasteurii strain 15Km1352 1, whole genome shotgun sequence</t>
  </si>
  <si>
    <t>GCF_021228735.1_ASM2122873v1_genomic.gbff.gz</t>
  </si>
  <si>
    <t>Klebsiella pasteurii strain Kox205 chromosome, complete genome</t>
  </si>
  <si>
    <t>GCF_018139045.1_ASM1813904v1_genomic.gbff.gz</t>
  </si>
  <si>
    <t>Klebsiella pasteurii strain Sb-24 chromosome, complete genome</t>
  </si>
  <si>
    <t>GCF_902158725.1_SB6412_genomic.gbff.gz</t>
  </si>
  <si>
    <t>Klebsiella pasteurii isolate SB6412, whole genome shotgun sequence</t>
  </si>
  <si>
    <t>GCF_902158705.1_SB6423_genomic.gbff.gz</t>
  </si>
  <si>
    <t>Klebsiella pasteurii isolate SB6423, whole genome shotgun sequence</t>
  </si>
  <si>
    <t>GCF_902158695.1_SB6417_genomic.gbff.gz</t>
  </si>
  <si>
    <t>Klebsiella pasteurii isolate SB6417, whole genome shotgun sequence</t>
  </si>
  <si>
    <t>GCF_902158715.1_SB6413_genomic.gbff.gz</t>
  </si>
  <si>
    <t>Klebsiella pasteurii isolate SB6413, whole genome shotgun sequence</t>
  </si>
  <si>
    <t>GCF_902158685.1_SB6424_genomic.gbff.gz</t>
  </si>
  <si>
    <t>Klebsiella pasteurii isolate SB6424, whole genome shotgun sequence</t>
  </si>
  <si>
    <t>GCF_902158635.1_SB6415_genomic.gbff.gz</t>
  </si>
  <si>
    <t>Klebsiella pasteurii isolate SB6415, whole genome shotgun sequence</t>
  </si>
  <si>
    <t>GCF_902158665.1_SB6416_genomic.gbff.gz</t>
  </si>
  <si>
    <t>Klebsiella pasteurii isolate SB6416, whole genome shotgun sequence</t>
  </si>
  <si>
    <t>GCF_902158645.1_SB6420_genomic.gbff.gz</t>
  </si>
  <si>
    <t>Klebsiella pasteurii isolate SB6420, whole genome shotgun sequence</t>
  </si>
  <si>
    <t>GCF_902158655.1_SB6414_genomic.gbff.gz</t>
  </si>
  <si>
    <t>Klebsiella pasteurii isolate SB6414, whole genome shotgun sequence</t>
  </si>
  <si>
    <t>GCF_902158585.1_SB6407_genomic.gbff.gz</t>
  </si>
  <si>
    <t>Klebsiella pasteurii isolate SB6407, whole genome shotgun sequence</t>
  </si>
  <si>
    <t>GCF_902158575.1_SB6409_genomic.gbff.gz</t>
  </si>
  <si>
    <t>Klebsiella pasteurii isolate SB6409, whole genome shotgun sequence</t>
  </si>
  <si>
    <t>GCF_902158545.1_SB6410_genomic.gbff.gz</t>
  </si>
  <si>
    <t>Klebsiella pasteurii isolate SB6410, whole genome shotgun sequence</t>
  </si>
  <si>
    <t>GCF_901563825.1_SB3355_SG266_Ko4_genomic.gbff.gz</t>
  </si>
  <si>
    <t>Klebsiella pasteurii isolate SB3355, whole genome shotgun sequence</t>
  </si>
  <si>
    <t>Klebsiella spallanzanii</t>
  </si>
  <si>
    <t>GCF_030343205.1_ASM3034320v1_genomic.gbff.gz</t>
  </si>
  <si>
    <t>Klebsiella spallanzanii strain NMI7090_18 NODE_10_length_226237_cov_57.890748, whole genome shotgun sequence</t>
  </si>
  <si>
    <t>GCF_902158565.1_SB6419_genomic.gbff.gz</t>
  </si>
  <si>
    <t>Klebsiella spallanzanii isolate SB6419, whole genome shotgun sequence</t>
  </si>
  <si>
    <t>GCF_902158595.1_SB6408_genomic.gbff.gz</t>
  </si>
  <si>
    <t>Klebsiella spallanzanii isolate SB6408, whole genome shotgun sequence</t>
  </si>
  <si>
    <t>GCF_902158555.1_SB6411_genomic.gbff.gz</t>
  </si>
  <si>
    <t>Klebsiella spallanzanii isolate SB6411, whole genome shotgun sequence</t>
  </si>
  <si>
    <t>GCF_901563875.1_SB3356_SG271_Ko3_genomic.gbff.gz</t>
  </si>
  <si>
    <t>Klebsiella spallanzanii isolate SB3356, whole genome shotgun sequence</t>
  </si>
  <si>
    <t>Klebsiella huaxiensis</t>
  </si>
  <si>
    <t>GCF_038737695.1_ASM3873769v1_genomic.gbff.gz</t>
  </si>
  <si>
    <t>Klebsiella huaxiensis strain UMB11391 assembly_contig_1, whole genome shotgun sequence</t>
  </si>
  <si>
    <t>GCF_036441055.1_ASM3644105v1_genomic.gbff.gz</t>
  </si>
  <si>
    <t>Klebsiella huaxiensis strain 20-M0000649-0 20-MO00649-0_contig_1, whole genome shotgun sequence</t>
  </si>
  <si>
    <t>GCF_026735415.2_ASM2673541v2_genomic.gbff.gz</t>
  </si>
  <si>
    <t>Klebsiella huaxiensis strain ZR-9 plasmid pZRKH-FIA, whole genome shotgun sequence</t>
  </si>
  <si>
    <t>GCF_029202365.1_ASM2920236v1_genomic.gbff.gz</t>
  </si>
  <si>
    <t>MAG: Klebsiella huaxiensis isolate MAG 1521 chromosome, complete genome</t>
  </si>
  <si>
    <t>GCF_026735415.1_ASM2673541v1_genomic.gbff.gz</t>
  </si>
  <si>
    <t>Klebsiella huaxiensis strain ZR-9 NODE_100_length_3462_cov_79.637814, whole genome shotgun sequence</t>
  </si>
  <si>
    <t>GCF_902158625.1_SB6421_genomic.gbff.gz</t>
  </si>
  <si>
    <t>Klebsiella huaxiensis isolate SB6421, whole genome shotgun sequence</t>
  </si>
  <si>
    <t>GCF_902158605.1_SB6422_genomic.gbff.gz</t>
  </si>
  <si>
    <t>Klebsiella huaxiensis isolate SB6422, whole genome shotgun sequence</t>
  </si>
  <si>
    <t>GCF_003261575.2_ASM326157v2_genomic.gbff.gz</t>
  </si>
  <si>
    <t>Klebsiella huaxiensis strain WCHKl090001 chromosome, complete genome</t>
  </si>
  <si>
    <t>GCF_003261575.1_ASM326157v1_genomic.gbff.gz</t>
  </si>
  <si>
    <t>Klebsiella huaxiensis. WCHKl090001, whole genome shotgun sequence</t>
  </si>
  <si>
    <t>Klebsiella oxytoca</t>
  </si>
  <si>
    <t>GCF_039605015.1_ASM3960501v2_genomic.gbff.gz</t>
  </si>
  <si>
    <t>Klebsiella oxytoca strain 2024CK-00609 chromosome, complete genome</t>
  </si>
  <si>
    <t>GCF_042137955.1_sbm_k_oxy_1_genomic.gbff.gz</t>
  </si>
  <si>
    <t>Klebsiella oxytoca strain 3238 chromosome, complete genome</t>
  </si>
  <si>
    <t>GCF_040267715.1_ASM4026771v1_genomic.gbff.gz</t>
  </si>
  <si>
    <t>Klebsiella oxytoca strain KN chromosome, complete genome</t>
  </si>
  <si>
    <t>GCF_036687455.1_ASM3668745v1_genomic.gbff.gz</t>
  </si>
  <si>
    <t>Klebsiella oxytoca strain KO190245 chromosome, complete genome</t>
  </si>
  <si>
    <t>GCF_041699465.1_ASM4169946v1_genomic.gbff.gz</t>
  </si>
  <si>
    <t>Klebsiella oxytoca strain Kox-78 voucher CIFTWPfiveKO17 NODE_100_length_255_cov_65.937500, whole genome shotgun sequence</t>
  </si>
  <si>
    <t>GCF_041699445.1_ASM4169944v1_genomic.gbff.gz</t>
  </si>
  <si>
    <t>Klebsiella oxytoca strain Kox-77 voucher CIFTWPfiveKO16 NODE_100_length_237_cov_53.045455, whole genome shotgun sequence</t>
  </si>
  <si>
    <t>GCF_041698715.1_ASM4169871v1_genomic.gbff.gz</t>
  </si>
  <si>
    <t>Klebsiella oxytoca strain Kox-70 voucher CIFTWPfiveKO9 NODE_10_length_231100_cov_14.000996, whole genome shotgun sequence</t>
  </si>
  <si>
    <t>GCF_964241835.1_CC00890_genomic.gbff.gz</t>
  </si>
  <si>
    <t>Klebsiella oxytoca MGH 42 isolate CC00890 CC00890_1_NODE_1_length_384443_cov_128.531595, whole genome shotgun sequence</t>
  </si>
  <si>
    <t>GCF_041353115.1_ASM4135311v1_genomic.gbff.gz</t>
  </si>
  <si>
    <t>Klebsiella oxytoca strain F05 NODE_1_length_387460_cov_88.050552, whole genome shotgun sequence</t>
  </si>
  <si>
    <t>GCF_041202595.1_ASM4120259v1_genomic.gbff.gz</t>
  </si>
  <si>
    <t>Klebsiella oxytoca strain 297D6 ctg_1, whole genome shotgun sequence</t>
  </si>
  <si>
    <t>GCF_964207235.1_FFMG_1053-12-21.2_genomic.gbff.gz</t>
  </si>
  <si>
    <t>Klebsiella oxytoca strain FFMG-1053-12-21 isolate FFMG_1053-12-21 FFMG_1053-12-21.2:1, whole genome shotgun sequence</t>
  </si>
  <si>
    <t>GCF_964207205.1_FFDD_1141.1_genomic.gbff.gz</t>
  </si>
  <si>
    <t>Klebsiella oxytoca strain FFDD-1141 isolate FFDD_1141 FFDD_1141.1:1, whole genome shotgun sequence</t>
  </si>
  <si>
    <t>GCF_964207445.1_FFDD_3748.1_genomic.gbff.gz</t>
  </si>
  <si>
    <t>Klebsiella oxytoca strain FFDD-3748 isolate FFDD_3748 FFDD_3748.1:1, whole genome shotgun sequence</t>
  </si>
  <si>
    <t>GCF_964207135.1_FFZB_125.1_genomic.gbff.gz</t>
  </si>
  <si>
    <t>Klebsiella oxytoca strain FFZB-125 isolate FFZB_125 FFZB_125.1:1, whole genome shotgun sequence</t>
  </si>
  <si>
    <t>GCF_040742065.1_ASM4074206v1_genomic.gbff.gz</t>
  </si>
  <si>
    <t>Klebsiella oxytoca strain KO1765_2016 1, whole genome shotgun sequence</t>
  </si>
  <si>
    <t>GCF_040566915.1_ASM4056691v1_genomic.gbff.gz</t>
  </si>
  <si>
    <t>Klebsiella oxytoca strain ST30KO3 NR5770_1, whole genome shotgun sequence</t>
  </si>
  <si>
    <t>GCF_040565235.1_ASM4056523v1_genomic.gbff.gz</t>
  </si>
  <si>
    <t>Klebsiella oxytoca strain ST30KO1 KP0552_1, whole genome shotgun sequence</t>
  </si>
  <si>
    <t>GCF_040564465.1_ASM4056446v1_genomic.gbff.gz</t>
  </si>
  <si>
    <t>Klebsiella oxytoca strain ST176KO1 NR0072_1, whole genome shotgun sequence</t>
  </si>
  <si>
    <t>GCF_040561445.1_ASM4056144v1_genomic.gbff.gz</t>
  </si>
  <si>
    <t>Klebsiella oxytoca strain ST106KO11 NR4686_1, whole genome shotgun sequence</t>
  </si>
  <si>
    <t>GCF_040561235.1_ASM4056123v1_genomic.gbff.gz</t>
  </si>
  <si>
    <t>Klebsiella oxytoca strain ST30KO2 NR4938_1, whole genome shotgun sequence</t>
  </si>
  <si>
    <t>GCF_964188465.1_kreshist0061_genomic.gbff.gz</t>
  </si>
  <si>
    <t>Klebsiella oxytoca isolate kreshist0061 1_kreshist0061, whole genome shotgun sequence</t>
  </si>
  <si>
    <t>GCF_964188475.1_kreshist0068_genomic.gbff.gz</t>
  </si>
  <si>
    <t>Klebsiella oxytoca isolate kreshist0068 1_kreshist0068, whole genome shotgun sequence</t>
  </si>
  <si>
    <t>GCF_964188445.1_kreshist0062_genomic.gbff.gz</t>
  </si>
  <si>
    <t>Klebsiella oxytoca isolate kreshist0062 1_kreshist0062, whole genome shotgun sequence</t>
  </si>
  <si>
    <t>GCF_040138705.1_ASM4013870v1_genomic.gbff.gz</t>
  </si>
  <si>
    <t>Klebsiella oxytoca strain fly-1110 NODE_10_length_167887_cov_89.059627, whole genome shotgun sequence</t>
  </si>
  <si>
    <t>GCF_040138595.1_ASM4013859v1_genomic.gbff.gz</t>
  </si>
  <si>
    <t>Klebsiella oxytoca strain fly-1118 NODE_10_length_167887_cov_89.757827, whole genome shotgun sequence</t>
  </si>
  <si>
    <t>GCF_040138605.1_ASM4013860v1_genomic.gbff.gz</t>
  </si>
  <si>
    <t>Klebsiella oxytoca strain fly-1115 NODE_10_length_191603_cov_104.533740, whole genome shotgun sequence</t>
  </si>
  <si>
    <t>GCF_040138515.1_ASM4013851v1_genomic.gbff.gz</t>
  </si>
  <si>
    <t>Klebsiella oxytoca strain fly-1125 NODE_10_length_221233_cov_100.618581, whole genome shotgun sequence</t>
  </si>
  <si>
    <t>GCF_040138485.1_ASM4013848v1_genomic.gbff.gz</t>
  </si>
  <si>
    <t>Klebsiella oxytoca strain fly-1123 NODE_10_length_184417_cov_107.945492, whole genome shotgun sequence</t>
  </si>
  <si>
    <t>GCF_040137435.1_ASM4013743v1_genomic.gbff.gz</t>
  </si>
  <si>
    <t>Klebsiella oxytoca strain fly-1157 NODE_103_length_568_cov_554.319756, whole genome shotgun sequence</t>
  </si>
  <si>
    <t>GCF_040097165.1_ASM4009716v1_genomic.gbff.gz</t>
  </si>
  <si>
    <t>Klebsiella oxytoca strain CLA-MB-H007 CLA-MB-H007_contig_1_length_542325, whole genome shotgun sequence</t>
  </si>
  <si>
    <t>GCF_039571445.1_ASM3957144v1_genomic.gbff.gz</t>
  </si>
  <si>
    <t>Klebsiella oxytoca strain CDS0301 CDS0301_1, whole genome shotgun sequence</t>
  </si>
  <si>
    <t>GCF_039571325.1_ASM3957132v1_genomic.gbff.gz</t>
  </si>
  <si>
    <t>Klebsiella oxytoca strain CDS8301 CDS8301_1, whole genome shotgun sequence</t>
  </si>
  <si>
    <t>GCF_039024105.1_ASM3902410v1_genomic.gbff.gz</t>
  </si>
  <si>
    <t>Klebsiella oxytoca strain 2024EL-00130 NODE_10_length_182246_cov_66.194697, whole genome shotgun sequence</t>
  </si>
  <si>
    <t>GCF_038149585.1_ASM3814958v1_genomic.gbff.gz</t>
  </si>
  <si>
    <t>Klebsiella oxytoca strain SCPM-O-B-10650 (54154/22) 1, whole genome shotgun sequence</t>
  </si>
  <si>
    <t>GCF_038149365.1_ASM3814936v1_genomic.gbff.gz</t>
  </si>
  <si>
    <t>Klebsiella oxytoca strain SCPM-O-B-10693 (C49596/22) 1, whole genome shotgun sequence</t>
  </si>
  <si>
    <t>GCF_037151075.1_ASM3715107v1_genomic.gbff.gz</t>
  </si>
  <si>
    <t>Klebsiella oxytoca strain HN162 contig00001, whole genome shotgun sequence</t>
  </si>
  <si>
    <t>GCF_963887975.1_ena-yuan-GCF_010590585.1_genomic.gbff.gz</t>
  </si>
  <si>
    <t>Klebsiella oxytoca isolate ena-yuan-GCF_010590585.1 NZ_VKTJ01000001.1, whole genome shotgun sequence</t>
  </si>
  <si>
    <t>GCF_036958305.1_ASM3695830v1_genomic.gbff.gz</t>
  </si>
  <si>
    <t>Klebsiella oxytoca strain 1202756 L_1_consensus, whole genome shotgun sequence</t>
  </si>
  <si>
    <t>GCF_036952745.1_ASM3695274v1_genomic.gbff.gz</t>
  </si>
  <si>
    <t>Klebsiella oxytoca strain 2203512 L_1_consensus, whole genome shotgun sequence</t>
  </si>
  <si>
    <t>GCF_036911735.1_ASM3691173v1_genomic.gbff.gz</t>
  </si>
  <si>
    <t>Klebsiella oxytoca strain CDS7405 CDS7405_1, whole genome shotgun sequence</t>
  </si>
  <si>
    <t>GCF_036908015.1_ASM3690801v1_genomic.gbff.gz</t>
  </si>
  <si>
    <t>GCF_036542565.1_ASM3654256v1_genomic.gbff.gz</t>
  </si>
  <si>
    <t>Klebsiella oxytoca strain SCPM-O-B-10401 (C22925/21) 1, whole genome shotgun sequence</t>
  </si>
  <si>
    <t>GCF_030183005.2_NA_genomic.gbff.gz</t>
  </si>
  <si>
    <t>Klebsiella oxytoca strain CPO534 1, whole genome shotgun sequence</t>
  </si>
  <si>
    <t>GCF_036016645.1_HA54Ko_genomic.gbff.gz</t>
  </si>
  <si>
    <t>Klebsiella oxytoca strain HA54Ko 1, whole genome shotgun sequence</t>
  </si>
  <si>
    <t>GCF_036016635.1_HA28pKo_genomic.gbff.gz</t>
  </si>
  <si>
    <t>Klebsiella oxytoca strain HA28pKo 1, whole genome shotgun sequence</t>
  </si>
  <si>
    <t>GCF_036016545.1_HA22pKo_genomic.gbff.gz</t>
  </si>
  <si>
    <t>Klebsiella oxytoca strain HA22pKo 1, whole genome shotgun sequence</t>
  </si>
  <si>
    <t>GCF_036016495.1_HA12Ko_genomic.gbff.gz</t>
  </si>
  <si>
    <t>Klebsiella oxytoca strain HA12Ko NODE_100_length_360_cov_8.981413, whole genome shotgun sequence</t>
  </si>
  <si>
    <t>GCF_036016465.1_HA21Ko_genomic.gbff.gz</t>
  </si>
  <si>
    <t>Klebsiella oxytoca strain HA21Ko NODE_100_length_357_cov_14.143411, whole genome shotgun sequence</t>
  </si>
  <si>
    <t>GCF_035794755.1_ASM3579475v1_genomic.gbff.gz</t>
  </si>
  <si>
    <t>Klebsiella oxytoca strain Ngtc RS 28 contig00001, whole genome shotgun sequence</t>
  </si>
  <si>
    <t>GCF_035786895.1_ASM3578689v1_genomic.gbff.gz</t>
  </si>
  <si>
    <t>Klebsiella oxytoca strain NHS7lp contig00001, whole genome shotgun sequence</t>
  </si>
  <si>
    <t>GCF_035786855.1_ASM3578685v1_genomic.gbff.gz</t>
  </si>
  <si>
    <t>Klebsiella oxytoca strain NNS8 contig00001, whole genome shotgun sequence</t>
  </si>
  <si>
    <t>GCF_035284205.1_ASM3528420v1_genomic.gbff.gz</t>
  </si>
  <si>
    <t>Klebsiella oxytoca strain I3 contig00001, whole genome shotgun sequence</t>
  </si>
  <si>
    <t>GCF_035284175.1_ASM3528417v1_genomic.gbff.gz</t>
  </si>
  <si>
    <t>Klebsiella oxytoca strain A22 contig00001, whole genome shotgun sequence</t>
  </si>
  <si>
    <t>GCF_035284165.1_ASM3528416v1_genomic.gbff.gz</t>
  </si>
  <si>
    <t>Klebsiella oxytoca strain A18 contig00001, whole genome shotgun sequence</t>
  </si>
  <si>
    <t>GCF_034506895.1_ASM3450689v1_genomic.gbff.gz</t>
  </si>
  <si>
    <t>Klebsiella oxytoca strain 2023EL-01221 NODE_10_length_237125_cov_48.756901, whole genome shotgun sequence</t>
  </si>
  <si>
    <t>GCF_033899945.1_ASM3389994v1_genomic.gbff.gz</t>
  </si>
  <si>
    <t>Klebsiella oxytoca strain CIM-Carb-126 NODE_100_length_317_cov_143.654167, whole genome shotgun sequence</t>
  </si>
  <si>
    <t>GCF_033898965.1_ASM3389896v1_genomic.gbff.gz</t>
  </si>
  <si>
    <t>Klebsiella oxytoca strain CIM-Cont-039 NODE_1_length_768546_cov_86.781875, whole genome shotgun sequence</t>
  </si>
  <si>
    <t>GCF_033865735.1_ASM3386573v1_genomic.gbff.gz</t>
  </si>
  <si>
    <t>Klebsiella oxytoca strain 45 chromosome, complete genome</t>
  </si>
  <si>
    <t>GCF_033864495.1_ASM3386449v1_genomic.gbff.gz</t>
  </si>
  <si>
    <t>Klebsiella oxytoca strain 86 chromosome, complete genome</t>
  </si>
  <si>
    <t>GCF_033860475.1_ASM3386047v1_genomic.gbff.gz</t>
  </si>
  <si>
    <t>Klebsiella oxytoca strain SRY435 chromosome, complete genome</t>
  </si>
  <si>
    <t>GCF_032677545.1_ASM3267754v1_genomic.gbff.gz</t>
  </si>
  <si>
    <t>Klebsiella oxytoca strain 12-5816-22 NODE_1_length_493771_cov_22.337586, whole genome shotgun sequence</t>
  </si>
  <si>
    <t>GCF_032677325.1_ASM3267732v1_genomic.gbff.gz</t>
  </si>
  <si>
    <t>Klebsiella oxytoca strain 12-8430-21 NODE_1_length_501007_cov_19.285561, whole genome shotgun sequence</t>
  </si>
  <si>
    <t>GCF_032671225.1_ASM3267122v1_genomic.gbff.gz</t>
  </si>
  <si>
    <t>Klebsiella oxytoca strain 2023 NODE_1_length_799038_cov_47.258352, whole genome shotgun sequence</t>
  </si>
  <si>
    <t>GCF_032671085.1_ASM3267108v1_genomic.gbff.gz</t>
  </si>
  <si>
    <t>Klebsiella oxytoca strain 6184 NODE_1_length_648899_cov_45.359715, whole genome shotgun sequence</t>
  </si>
  <si>
    <t>GCF_032671045.1_ASM3267104v1_genomic.gbff.gz</t>
  </si>
  <si>
    <t>Klebsiella oxytoca strain A006 NODE_1_length_617609_cov_48.504680, whole genome shotgun sequence</t>
  </si>
  <si>
    <t>GCF_032671005.1_ASM3267100v1_genomic.gbff.gz</t>
  </si>
  <si>
    <t>Klebsiella oxytoca strain A114 NODE_1_length_1110883_cov_34.454716, whole genome shotgun sequence</t>
  </si>
  <si>
    <t>GCF_032670945.1_ASM3267094v1_genomic.gbff.gz</t>
  </si>
  <si>
    <t>Klebsiella oxytoca strain H623 NODE_1_length_544879_cov_39.736205, whole genome shotgun sequence</t>
  </si>
  <si>
    <t>GCF_032670825.1_ASM3267082v1_genomic.gbff.gz</t>
  </si>
  <si>
    <t>Klebsiella oxytoca strain H611 NODE_1_length_432055_cov_29.683192, whole genome shotgun sequence</t>
  </si>
  <si>
    <t>GCF_032461035.1_ASM3246103v1_genomic.gbff.gz</t>
  </si>
  <si>
    <t>Klebsiella oxytoca strain INSA49888 Ko49888p_1, whole genome shotgun sequence</t>
  </si>
  <si>
    <t>GCF_031800355.1_ASM3180035v1_genomic.gbff.gz</t>
  </si>
  <si>
    <t>Klebsiella oxytoca strain HD2641 HD2641__NODE_1_length_507812_cov_116.356316, whole genome shotgun sequence</t>
  </si>
  <si>
    <t>GCF_031799975.1_ASM3179997v1_genomic.gbff.gz</t>
  </si>
  <si>
    <t>Klebsiella oxytoca strain HD5230 HD_5230__NODE_1_length_441073_cov_124.663240, whole genome shotgun sequence</t>
  </si>
  <si>
    <t>GCF_031799795.1_ASM3179979v1_genomic.gbff.gz</t>
  </si>
  <si>
    <t>Klebsiella oxytoca strain HD2708 HD2708__NODE_1_length_655808_cov_94.731889, whole genome shotgun sequence</t>
  </si>
  <si>
    <t>GCF_031799655.1_ASM3179965v1_genomic.gbff.gz</t>
  </si>
  <si>
    <t>Klebsiella oxytoca strain HD4353 HD4353__NODE_1_length_509957_cov_87.201330, whole genome shotgun sequence</t>
  </si>
  <si>
    <t>GCF_031799435.1_ASM3179943v1_genomic.gbff.gz</t>
  </si>
  <si>
    <t>Klebsiella oxytoca strain HD8859 NODE_1_length_476749_cov_104.376659, whole genome shotgun sequence</t>
  </si>
  <si>
    <t>GCF_030518375.2_ASM3051837v2_genomic.gbff.gz</t>
  </si>
  <si>
    <t>Klebsiella oxytoca strain RSM5033 chromosome</t>
  </si>
  <si>
    <t>GCF_030658935.1_ASM3065893v1_genomic.gbff.gz</t>
  </si>
  <si>
    <t>Klebsiella oxytoca strain KMB-1248 NODE_10_length_179066_cov_65.905877, whole genome shotgun sequence</t>
  </si>
  <si>
    <t>GCF_030343625.2_ASM3034362v2_genomic.gbff.gz</t>
  </si>
  <si>
    <t>Klebsiella oxytoca strain NMI2990_17 chromosome, complete genome</t>
  </si>
  <si>
    <t>GCF_030544885.1_ASM3054488v1_genomic.gbff.gz</t>
  </si>
  <si>
    <t>Klebsiella oxytoca strain RSM5034 chromosome</t>
  </si>
  <si>
    <t>GCF_030518375.1_ASM3051837v1_genomic.gbff.gz</t>
  </si>
  <si>
    <t>Klebsiella oxytoca strain RSM5033 RSM5033_scaffold_1, whole genome shotgun sequence</t>
  </si>
  <si>
    <t>GCF_030506035.1_ASM3050603v1_genomic.gbff.gz</t>
  </si>
  <si>
    <t>Klebsiella oxytoca strain RSM6774 chromosome</t>
  </si>
  <si>
    <t>GCF_030506015.1_ASM3050601v1_genomic.gbff.gz</t>
  </si>
  <si>
    <t>Klebsiella oxytoca strain RSM6895 chromosome</t>
  </si>
  <si>
    <t>GCF_030344825.2_ASM3034482v2_genomic.gbff.gz</t>
  </si>
  <si>
    <t>Klebsiella oxytoca strain NMI2092_09 1, whole genome shotgun sequence</t>
  </si>
  <si>
    <t>GCF_030343045.2_ASM3034304v2_genomic.gbff.gz</t>
  </si>
  <si>
    <t>Klebsiella oxytoca strain NMI253_19 1, whole genome shotgun sequence</t>
  </si>
  <si>
    <t>GCF_030361415.1_ASM3036141v1_genomic.gbff.gz</t>
  </si>
  <si>
    <t>Klebsiella oxytoca strain NMI588_12 NODE_1_length_354715_cov_43.076728, whole genome shotgun sequence</t>
  </si>
  <si>
    <t>GCF_030344825.1_ASM3034482v1_genomic.gbff.gz</t>
  </si>
  <si>
    <t>Klebsiella oxytoca strain NMI2092_09 NODE_100_length_494_cov_53.653951, whole genome shotgun sequence</t>
  </si>
  <si>
    <t>GCF_030344785.1_ASM3034478v1_genomic.gbff.gz</t>
  </si>
  <si>
    <t>Klebsiella oxytoca strain NMI_2833_09 NODE_100_length_646_cov_165.662813, whole genome shotgun sequence</t>
  </si>
  <si>
    <t>GCF_030344765.1_ASM3034476v1_genomic.gbff.gz</t>
  </si>
  <si>
    <t>Klebsiella oxytoca strain NMI1674_10 NODE_100_length_818_cov_91.108538, whole genome shotgun sequence</t>
  </si>
  <si>
    <t>GCF_030344725.1_ASM3034472v1_genomic.gbff.gz</t>
  </si>
  <si>
    <t>Klebsiella oxytoca strain NMI4204_10 NODE_100_length_1256_cov_49.637733, whole genome shotgun sequence</t>
  </si>
  <si>
    <t>GCF_030344735.1_ASM3034473v1_genomic.gbff.gz</t>
  </si>
  <si>
    <t>Klebsiella oxytoca strain NMI3809_10 NODE_100_length_586_cov_280.710240, whole genome shotgun sequence</t>
  </si>
  <si>
    <t>GCF_030344695.1_ASM3034469v1_genomic.gbff.gz</t>
  </si>
  <si>
    <t>Klebsiella oxytoca strain NMI5944_10 NODE_100_length_585_cov_95.336245, whole genome shotgun sequence</t>
  </si>
  <si>
    <t>GCF_030344665.1_ASM3034466v1_genomic.gbff.gz</t>
  </si>
  <si>
    <t>Klebsiella oxytoca strain NMI377_11 NODE_100_length_657_cov_78.258491, whole genome shotgun sequence</t>
  </si>
  <si>
    <t>GCF_030344645.1_ASM3034464v1_genomic.gbff.gz</t>
  </si>
  <si>
    <t>Klebsiella oxytoca strain NMI445_11 NODE_100_length_588_cov_22.726681, whole genome shotgun sequence</t>
  </si>
  <si>
    <t>GCF_030344565.1_ASM3034456v1_genomic.gbff.gz</t>
  </si>
  <si>
    <t>Klebsiella oxytoca strain NMI5190_11 NODE_100_length_773_cov_38.229102, whole genome shotgun sequence</t>
  </si>
  <si>
    <t>GCF_030344545.1_ASM3034454v1_genomic.gbff.gz</t>
  </si>
  <si>
    <t>Klebsiella oxytoca strain NMI9347_11 NODE_100_length_1018_cov_279.983165, whole genome shotgun sequence</t>
  </si>
  <si>
    <t>GCF_030344515.1_ASM3034451v1_genomic.gbff.gz</t>
  </si>
  <si>
    <t>Klebsiella oxytoca strain NMI3934_12 NODE_100_length_683_cov_74.899281, whole genome shotgun sequence</t>
  </si>
  <si>
    <t>GCF_030344505.1_ASM3034450v1_genomic.gbff.gz</t>
  </si>
  <si>
    <t>Klebsiella oxytoca strain NMI3936_12 NODE_100_length_644_cov_91.226306, whole genome shotgun sequence</t>
  </si>
  <si>
    <t>GCF_030344465.1_ASM3034446v1_genomic.gbff.gz</t>
  </si>
  <si>
    <t>Klebsiella oxytoca strain NMI5820_12 NODE_100_length_270_cov_28.748252, whole genome shotgun sequence</t>
  </si>
  <si>
    <t>GCF_030344405.1_ASM3034440v1_genomic.gbff.gz</t>
  </si>
  <si>
    <t>Klebsiella oxytoca strain NMI6679_12 NODE_100_length_1946_cov_131.418362, whole genome shotgun sequence</t>
  </si>
  <si>
    <t>GCF_030344345.1_ASM3034434v1_genomic.gbff.gz</t>
  </si>
  <si>
    <t>Klebsiella oxytoca strain NMI1536_13 NODE_100_length_254_cov_31.551181, whole genome shotgun sequence</t>
  </si>
  <si>
    <t>GCF_030344325.1_ASM3034432v1_genomic.gbff.gz</t>
  </si>
  <si>
    <t>Klebsiella oxytoca strain NMI2978_13 NODE_100_length_342_cov_34.451163, whole genome shotgun sequence</t>
  </si>
  <si>
    <t>GCF_030344265.1_ASM3034426v1_genomic.gbff.gz</t>
  </si>
  <si>
    <t>Klebsiella oxytoca strain NMI4806_13 NODE_101_length_409_cov_95.503546, whole genome shotgun sequence</t>
  </si>
  <si>
    <t>GCF_030344215.1_ASM3034421v1_genomic.gbff.gz</t>
  </si>
  <si>
    <t>Klebsiella oxytoca strain NMI626_14 NODE_100_length_951_cov_28.916262, whole genome shotgun sequence</t>
  </si>
  <si>
    <t>GCF_030344175.1_ASM3034417v1_genomic.gbff.gz</t>
  </si>
  <si>
    <t>Klebsiella oxytoca strain NMI1362_14 NODE_100_length_644_cov_68.618956, whole genome shotgun sequence</t>
  </si>
  <si>
    <t>GCF_030344075.1_ASM3034407v1_genomic.gbff.gz</t>
  </si>
  <si>
    <t>Klebsiella oxytoca strain NMI4566_15 NODE_100_length_1389_cov_124.145800, whole genome shotgun sequence</t>
  </si>
  <si>
    <t>GCF_030344065.1_ASM3034406v1_genomic.gbff.gz</t>
  </si>
  <si>
    <t>Klebsiella oxytoca strain NMI1879_15 NODE_100_length_1233_cov_121.647378, whole genome shotgun sequence</t>
  </si>
  <si>
    <t>GCF_030344035.1_ASM3034403v1_genomic.gbff.gz</t>
  </si>
  <si>
    <t>Klebsiella oxytoca strain NMI601_15 NODE_100_length_585_cov_42.674672, whole genome shotgun sequence</t>
  </si>
  <si>
    <t>GCF_030344005.1_ASM3034400v1_genomic.gbff.gz</t>
  </si>
  <si>
    <t>Klebsiella oxytoca strain NMI347_16 NODE_100_length_1163_cov_88.424710, whole genome shotgun sequence</t>
  </si>
  <si>
    <t>GCF_030343945.1_ASM3034394v1_genomic.gbff.gz</t>
  </si>
  <si>
    <t>Klebsiella oxytoca strain NMI723_16 NODE_100_length_1560_cov_38.764829, whole genome shotgun sequence</t>
  </si>
  <si>
    <t>GCF_030343925.1_ASM3034392v1_genomic.gbff.gz</t>
  </si>
  <si>
    <t>Klebsiella oxytoca strain NMI2260_16 NODE_100_length_1188_cov_29.458058, whole genome shotgun sequence</t>
  </si>
  <si>
    <t>GCF_030343905.1_ASM3034390v1_genomic.gbff.gz</t>
  </si>
  <si>
    <t>Klebsiella oxytoca strain NMI4025_16 NODE_100_length_1566_cov_111.412092, whole genome shotgun sequence</t>
  </si>
  <si>
    <t>GCF_030343865.1_ASM3034386v1_genomic.gbff.gz</t>
  </si>
  <si>
    <t>Klebsiella oxytoca strain NMI5636_16 NODE_100_length_255_cov_304.789062, whole genome shotgun sequence</t>
  </si>
  <si>
    <t>GCF_030343845.1_ASM3034384v1_genomic.gbff.gz</t>
  </si>
  <si>
    <t>Klebsiella oxytoca strain NMI5491_16 NODE_100_length_2674_cov_97.157440, whole genome shotgun sequence</t>
  </si>
  <si>
    <t>GCF_030343825.1_ASM3034382v1_genomic.gbff.gz</t>
  </si>
  <si>
    <t>Klebsiella oxytoca strain NMI6209_16 NODE_100_length_1204_cov_75.605385, whole genome shotgun sequence</t>
  </si>
  <si>
    <t>GCF_030343705.1_ASM3034370v1_genomic.gbff.gz</t>
  </si>
  <si>
    <t>Klebsiella oxytoca strain NMI2226_19 NODE_100_length_1541_cov_32.910184, whole genome shotgun sequence</t>
  </si>
  <si>
    <t>GCF_030343685.1_ASM3034368v1_genomic.gbff.gz</t>
  </si>
  <si>
    <t>Klebsiella oxytoca strain NMI7212_16 NODE_100_length_1504_cov_37.701525, whole genome shotgun sequence</t>
  </si>
  <si>
    <t>GCF_030343645.1_ASM3034364v1_genomic.gbff.gz</t>
  </si>
  <si>
    <t>Klebsiella oxytoca strain NMI196_17 NODE_100_length_1231_cov_106.056159, whole genome shotgun sequence</t>
  </si>
  <si>
    <t>GCF_030343655.1_ASM3034365v1_genomic.gbff.gz</t>
  </si>
  <si>
    <t>Klebsiella oxytoca strain NMI8748_18 NODE_100_length_1340_cov_114.620775, whole genome shotgun sequence</t>
  </si>
  <si>
    <t>GCF_030343625.1_ASM3034362v1_genomic.gbff.gz</t>
  </si>
  <si>
    <t>Klebsiella oxytoca strain NMI2990_17 NODE_100_length_528_cov_379.897756, whole genome shotgun sequence</t>
  </si>
  <si>
    <t>GCF_030343565.1_ASM3034356v1_genomic.gbff.gz</t>
  </si>
  <si>
    <t>Klebsiella oxytoca strain NMI4062_17 NODE_100_length_1682_cov_49.484887, whole genome shotgun sequence</t>
  </si>
  <si>
    <t>GCF_030343545.1_ASM3034354v1_genomic.gbff.gz</t>
  </si>
  <si>
    <t>Klebsiella oxytoca strain NMI5138_17 NODE_100_length_1324_cov_59.690058, whole genome shotgun sequence</t>
  </si>
  <si>
    <t>GCF_030343495.1_ASM3034349v1_genomic.gbff.gz</t>
  </si>
  <si>
    <t>Klebsiella oxytoca strain NMI460_17 NODE_100_length_659_cov_373.838346, whole genome shotgun sequence</t>
  </si>
  <si>
    <t>GCF_030343485.1_ASM3034348v1_genomic.gbff.gz</t>
  </si>
  <si>
    <t>Klebsiella oxytoca strain NMI5438_18 NODE_100_length_646_cov_278.447013, whole genome shotgun sequence</t>
  </si>
  <si>
    <t>GCF_030343465.1_ASM3034346v1_genomic.gbff.gz</t>
  </si>
  <si>
    <t>Klebsiella oxytoca strain NMI6751_17 NODE_100_length_632_cov_82.615842, whole genome shotgun sequence</t>
  </si>
  <si>
    <t>GCF_030343445.1_ASM3034344v1_genomic.gbff.gz</t>
  </si>
  <si>
    <t>Klebsiella oxytoca strain NMI6676_17 NODE_100_length_1443_cov_239.951368, whole genome shotgun sequence</t>
  </si>
  <si>
    <t>GCF_030343425.1_ASM3034342v1_genomic.gbff.gz</t>
  </si>
  <si>
    <t>Klebsiella oxytoca strain NMI5947_17 NODE_100_length_1542_cov_38.708127, whole genome shotgun sequence</t>
  </si>
  <si>
    <t>GCF_030343405.1_ASM3034340v1_genomic.gbff.gz</t>
  </si>
  <si>
    <t>Klebsiella oxytoca strain NMI8275_17 NODE_100_length_248_cov_76.264463, whole genome shotgun sequence</t>
  </si>
  <si>
    <t>GCF_030343375.1_ASM3034337v1_genomic.gbff.gz</t>
  </si>
  <si>
    <t>Klebsiella oxytoca strain NMI2383_18 NODE_100_length_1504_cov_35.440087, whole genome shotgun sequence</t>
  </si>
  <si>
    <t>GCF_030343365.1_ASM3034336v1_genomic.gbff.gz</t>
  </si>
  <si>
    <t>Klebsiella oxytoca strain NMI905_17 NODE_100_length_1542_cov_41.758304, whole genome shotgun sequence</t>
  </si>
  <si>
    <t>GCF_030343345.1_ASM3034334v1_genomic.gbff.gz</t>
  </si>
  <si>
    <t>Klebsiella oxytoca strain NMI2437_18 NODE_100_length_2977_cov_73.029123, whole genome shotgun sequence</t>
  </si>
  <si>
    <t>GCF_030343325.1_ASM3034332v1_genomic.gbff.gz</t>
  </si>
  <si>
    <t>Klebsiella oxytoca strain NMI388_18 NODE_100_length_255_cov_80.640625, whole genome shotgun sequence</t>
  </si>
  <si>
    <t>GCF_030343295.1_ASM3034329v1_genomic.gbff.gz</t>
  </si>
  <si>
    <t>Klebsiella oxytoca strain NMI5439_18 NODE_100_length_1415_cov_37.317547, whole genome shotgun sequence</t>
  </si>
  <si>
    <t>GCF_030343285.1_ASM3034328v1_genomic.gbff.gz</t>
  </si>
  <si>
    <t>Klebsiella oxytoca strain NMI4759_17 NODE_100_length_1427_cov_28.606923, whole genome shotgun sequence</t>
  </si>
  <si>
    <t>GCF_030343265.1_ASM3034326v1_genomic.gbff.gz</t>
  </si>
  <si>
    <t>Klebsiella oxytoca strain NMI6107_18 NODE_101_length_773_cov_47.746130, whole genome shotgun sequence</t>
  </si>
  <si>
    <t>GCF_030343235.1_ASM3034323v1_genomic.gbff.gz</t>
  </si>
  <si>
    <t>Klebsiella oxytoca strain NMI7009_18 NODE_100_length_763_cov_149.385220, whole genome shotgun sequence</t>
  </si>
  <si>
    <t>GCF_030343225.1_ASM3034322v1_genomic.gbff.gz</t>
  </si>
  <si>
    <t>Klebsiella oxytoca strain NMI7702_18 NODE_100_length_1427_cov_31.366154, whole genome shotgun sequence</t>
  </si>
  <si>
    <t>GCF_030343165.1_ASM3034316v1_genomic.gbff.gz</t>
  </si>
  <si>
    <t>Klebsiella oxytoca strain NMI7904_18 NODE_100_length_1336_cov_143.634409, whole genome shotgun sequence</t>
  </si>
  <si>
    <t>GCF_030343095.1_ASM3034309v1_genomic.gbff.gz</t>
  </si>
  <si>
    <t>Klebsiella oxytoca strain NMI221_19 NODE_100_length_1499_cov_294.878280, whole genome shotgun sequence</t>
  </si>
  <si>
    <t>GCF_030343105.1_ASM3034310v1_genomic.gbff.gz</t>
  </si>
  <si>
    <t>Klebsiella oxytoca strain NMI1636_19 NODE_100_length_1412_cov_181.557977, whole genome shotgun sequence</t>
  </si>
  <si>
    <t>GCF_030343045.1_ASM3034304v1_genomic.gbff.gz</t>
  </si>
  <si>
    <t>Klebsiella oxytoca strain NMI253_19 NODE_103_length_467_cov_88.885294, whole genome shotgun sequence</t>
  </si>
  <si>
    <t>GCF_030343055.1_ASM3034305v1_genomic.gbff.gz</t>
  </si>
  <si>
    <t>Klebsiella oxytoca strain NMI768_19 NODE_105_length_445_cov_57.371069, whole genome shotgun sequence</t>
  </si>
  <si>
    <t>GCF_030342985.1_ASM3034298v1_genomic.gbff.gz</t>
  </si>
  <si>
    <t>Klebsiella oxytoca strain NMI8015_19 NODE_100_length_1085_cov_64.930063, whole genome shotgun sequence</t>
  </si>
  <si>
    <t>GCF_030342995.1_ASM3034299v1_genomic.gbff.gz</t>
  </si>
  <si>
    <t>Klebsiella oxytoca strain NMI6337_19 NODE_100_length_1859_cov_35.504619, whole genome shotgun sequence</t>
  </si>
  <si>
    <t>GCF_030342905.1_ASM3034290v1_genomic.gbff.gz</t>
  </si>
  <si>
    <t>Klebsiella oxytoca strain NMI10316_19 NODE_100_length_383_cov_39.238281, whole genome shotgun sequence</t>
  </si>
  <si>
    <t>GCF_030342875.1_ASM3034287v1_genomic.gbff.gz</t>
  </si>
  <si>
    <t>Klebsiella oxytoca strain NMI10246_19 NODE_100_length_913_cov_69.092875, whole genome shotgun sequence</t>
  </si>
  <si>
    <t>GCF_030342865.1_ASM3034286v1_genomic.gbff.gz</t>
  </si>
  <si>
    <t>Klebsiella oxytoca strain NMI7512_19 NODE_100_length_1415_cov_16.305124, whole genome shotgun sequence</t>
  </si>
  <si>
    <t>GCF_030342805.1_ASM3034280v1_genomic.gbff.gz</t>
  </si>
  <si>
    <t>Klebsiella oxytoca strain NMI10340_19 NODE_103_length_416_cov_54.833910, whole genome shotgun sequence</t>
  </si>
  <si>
    <t>GCF_030342775.1_ASM3034277v1_genomic.gbff.gz</t>
  </si>
  <si>
    <t>Klebsiella oxytoca strain NMI6955_19 NODE_100_length_1389_cov_144.931062, whole genome shotgun sequence</t>
  </si>
  <si>
    <t>GCF_030342765.1_ASM3034276v1_genomic.gbff.gz</t>
  </si>
  <si>
    <t>Klebsiella oxytoca strain NMI7406_19 NODE_100_length_473_cov_104.447977, whole genome shotgun sequence</t>
  </si>
  <si>
    <t>GCF_030225715.1_ASM3022571v1_genomic.gbff.gz</t>
  </si>
  <si>
    <t>Klebsiella oxytoca strain UMB10500 NODE_100_length_290_cov_64.464789, whole genome shotgun sequence</t>
  </si>
  <si>
    <t>GCF_030225605.1_ASM3022560v1_genomic.gbff.gz</t>
  </si>
  <si>
    <t>Klebsiella oxytoca strain UMB9210B NODE_100_length_313_cov_13.457627, whole genome shotgun sequence</t>
  </si>
  <si>
    <t>GCF_030225535.1_ASM3022553v1_genomic.gbff.gz</t>
  </si>
  <si>
    <t>Klebsiella oxytoca strain UMB10483 NODE_100_length_295_cov_0.605505, whole genome shotgun sequence</t>
  </si>
  <si>
    <t>GCF_030213545.1_ASM3021354v1_genomic.gbff.gz</t>
  </si>
  <si>
    <t>Klebsiella oxytoca strain UMB9210A NODE_100_length_510_cov_0.789838, whole genome shotgun sequence</t>
  </si>
  <si>
    <t>GCF_030195575.1_ASM3019557v1_genomic.gbff.gz</t>
  </si>
  <si>
    <t>Klebsiella oxytoca strain AHM21C2862KI NODE_10_length_211462_cov_80.339085, whole genome shotgun sequence</t>
  </si>
  <si>
    <t>GCF_030195225.1_ASM3019522v1_genomic.gbff.gz</t>
  </si>
  <si>
    <t>Klebsiella oxytoca strain AHM21C2889KI NODE_100_length_258_cov_97.472727, whole genome shotgun sequence</t>
  </si>
  <si>
    <t>GCF_030195175.1_ASM3019517v1_genomic.gbff.gz</t>
  </si>
  <si>
    <t>Klebsiella oxytoca strain AHM21C2893KI NODE_100_length_270_cov_63.124294, whole genome shotgun sequence</t>
  </si>
  <si>
    <t>GCF_030195115.1_ASM3019511v1_genomic.gbff.gz</t>
  </si>
  <si>
    <t>Klebsiella oxytoca strain AHM21C2892KI NODE_10_length_207832_cov_78.779685, whole genome shotgun sequence</t>
  </si>
  <si>
    <t>GCF_030194535.1_ASM3019453v1_genomic.gbff.gz</t>
  </si>
  <si>
    <t>Klebsiella oxytoca strain AHM21C2952BI NODE_100_length_258_cov_84.787879, whole genome shotgun sequence</t>
  </si>
  <si>
    <t>GCF_030194355.1_ASM3019435v1_genomic.gbff.gz</t>
  </si>
  <si>
    <t>Klebsiella oxytoca strain AHM21C2953KI NODE_100_length_252_cov_49.433962, whole genome shotgun sequence</t>
  </si>
  <si>
    <t>GCF_030194365.1_ASM3019436v1_genomic.gbff.gz</t>
  </si>
  <si>
    <t>Klebsiella oxytoca strain AHM21C2954KI NODE_100_length_252_cov_46.704403, whole genome shotgun sequence</t>
  </si>
  <si>
    <t>GCF_030186415.1_ASM3018641v1_genomic.gbff.gz</t>
  </si>
  <si>
    <t>Klebsiella oxytoca strain CPO120 contig00001, whole genome shotgun sequence</t>
  </si>
  <si>
    <t>GCF_030183005.1_ASM3018300v1_genomic.gbff.gz</t>
  </si>
  <si>
    <t>Klebsiella oxytoca strain CPO534 contig00001, whole genome shotgun sequence</t>
  </si>
  <si>
    <t>GCF_029837515.1_ASM2983751v1_genomic.gbff.gz</t>
  </si>
  <si>
    <t>Klebsiella oxytoca strain GD04023 1, whole genome shotgun sequence</t>
  </si>
  <si>
    <t>GCF_029226505.1_ASM2922650v1_genomic.gbff.gz</t>
  </si>
  <si>
    <t>Klebsiella oxytoca strain 2020CK-00213 chromosome, complete genome</t>
  </si>
  <si>
    <t>GCF_027627785.1_ASM2762778v1_genomic.gbff.gz</t>
  </si>
  <si>
    <t>Klebsiella oxytoca strain AHC-6 chromosome, complete genome</t>
  </si>
  <si>
    <t>GCF_025579125.1_ASM2557912v2_genomic.gbff.gz</t>
  </si>
  <si>
    <t>Klebsiella oxytoca strain 2022CK-00499 chromosome, complete genome</t>
  </si>
  <si>
    <t>GCF_025676565.1_ASM2567656v2_genomic.gbff.gz</t>
  </si>
  <si>
    <t>Klebsiella oxytoca strain 2022CK-00498 chromosome, complete genome</t>
  </si>
  <si>
    <t>GCF_027257255.1_ASM2725725v1_genomic.gbff.gz</t>
  </si>
  <si>
    <t>Klebsiella oxytoca strain HA14pKo NODE, whole genome shotgun sequence</t>
  </si>
  <si>
    <t>GCF_027257135.1_ASM2725713v1_genomic.gbff.gz</t>
  </si>
  <si>
    <t>Klebsiella oxytoca strain HA10pKo NODE, whole genome shotgun sequence</t>
  </si>
  <si>
    <t>GCF_027257085.1_ASM2725708v1_genomic.gbff.gz</t>
  </si>
  <si>
    <t>Klebsiella oxytoca strain HA8pKo NODE, whole genome shotgun sequence</t>
  </si>
  <si>
    <t>GCF_026702885.1_ASM2670288v1_genomic.gbff.gz</t>
  </si>
  <si>
    <t>Klebsiella oxytoca strain S42_CRE27b map unlocalized plasmid pCRE27b_1 contig3, whole genome shotgun sequence</t>
  </si>
  <si>
    <t>GCF_905331355.2_AI3012v1_cpp_genomic.gbff.gz</t>
  </si>
  <si>
    <t>Klebsiella oxytoca isolate 2 plasmid P1, complete sequence</t>
  </si>
  <si>
    <t>GCF_905331245.2_AI2991v1_cpp_genomic.gbff.gz</t>
  </si>
  <si>
    <t>Klebsiella oxytoca isolate 36 plasmid P1, complete sequence</t>
  </si>
  <si>
    <t>GCF_905232115.2_AI2699v1_cp_genomic.gbff.gz</t>
  </si>
  <si>
    <t>Klebsiella oxytoca isolate 325 chromosome main, complete sequence</t>
  </si>
  <si>
    <t>GCF_026224645.1_ASM2622464v1_genomic.gbff.gz</t>
  </si>
  <si>
    <t>Klebsiella oxytoca strain 7407.04 1, whole genome shotgun sequence</t>
  </si>
  <si>
    <t>GCF_026224595.1_ASM2622459v1_genomic.gbff.gz</t>
  </si>
  <si>
    <t>Klebsiella oxytoca strain 8212.48 1, whole genome shotgun sequence</t>
  </si>
  <si>
    <t>GCF_026224545.1_ASM2622454v1_genomic.gbff.gz</t>
  </si>
  <si>
    <t>Klebsiella oxytoca strain 15KM0222 1, whole genome shotgun sequence</t>
  </si>
  <si>
    <t>GCF_026224535.1_ASM2622453v1_genomic.gbff.gz</t>
  </si>
  <si>
    <t>Klebsiella oxytoca strain 13KM0084 1, whole genome shotgun sequence</t>
  </si>
  <si>
    <t>GCF_026224505.1_ASM2622450v1_genomic.gbff.gz</t>
  </si>
  <si>
    <t>Klebsiella oxytoca strain KM24/09 1, whole genome shotgun sequence</t>
  </si>
  <si>
    <t>GCF_026224495.1_ASM2622449v1_genomic.gbff.gz</t>
  </si>
  <si>
    <t>Klebsiella oxytoca strain 13KM1040 1, whole genome shotgun sequence</t>
  </si>
  <si>
    <t>GCF_026224475.1_ASM2622447v1_genomic.gbff.gz</t>
  </si>
  <si>
    <t>Klebsiella oxytoca strain KM57/09 1, whole genome shotgun sequence</t>
  </si>
  <si>
    <t>GCF_026224375.1_ASM2622437v1_genomic.gbff.gz</t>
  </si>
  <si>
    <t>Klebsiella oxytoca strain 8311.01 1, whole genome shotgun sequence</t>
  </si>
  <si>
    <t>GCF_026224355.1_ASM2622435v1_genomic.gbff.gz</t>
  </si>
  <si>
    <t>Klebsiella oxytoca strain 8310.32 1, whole genome shotgun sequence</t>
  </si>
  <si>
    <t>GCF_026224335.1_ASM2622433v1_genomic.gbff.gz</t>
  </si>
  <si>
    <t>Klebsiella oxytoca strain 8309.06 1, whole genome shotgun sequence</t>
  </si>
  <si>
    <t>GCF_026224315.1_ASM2622431v1_genomic.gbff.gz</t>
  </si>
  <si>
    <t>Klebsiella oxytoca strain 8310.33 1, whole genome shotgun sequence</t>
  </si>
  <si>
    <t>GCF_026224285.1_ASM2622428v1_genomic.gbff.gz</t>
  </si>
  <si>
    <t>Klebsiella oxytoca strain 8111.31 1, whole genome shotgun sequence</t>
  </si>
  <si>
    <t>GCF_026224275.1_ASM2622427v1_genomic.gbff.gz</t>
  </si>
  <si>
    <t>Klebsiella oxytoca strain 8306.21 1, whole genome shotgun sequence</t>
  </si>
  <si>
    <t>GCF_026224245.1_ASM2622424v1_genomic.gbff.gz</t>
  </si>
  <si>
    <t>Klebsiella oxytoca strain 8108.57 1, whole genome shotgun sequence</t>
  </si>
  <si>
    <t>GCF_026224235.1_ASM2622423v1_genomic.gbff.gz</t>
  </si>
  <si>
    <t>Klebsiella oxytoca strain 8005.38-1 1, whole genome shotgun sequence</t>
  </si>
  <si>
    <t>GCF_026224215.1_ASM2622421v1_genomic.gbff.gz</t>
  </si>
  <si>
    <t>Klebsiella oxytoca strain 8005.38-2 1, whole genome shotgun sequence</t>
  </si>
  <si>
    <t>GCF_026224195.1_ASM2622419v1_genomic.gbff.gz</t>
  </si>
  <si>
    <t>Klebsiella oxytoca strain 7610.07 1, whole genome shotgun sequence</t>
  </si>
  <si>
    <t>GCF_026224165.1_ASM2622416v1_genomic.gbff.gz</t>
  </si>
  <si>
    <t>Klebsiella oxytoca strain 7707.06 1, whole genome shotgun sequence</t>
  </si>
  <si>
    <t>GCF_026224155.1_ASM2622415v1_genomic.gbff.gz</t>
  </si>
  <si>
    <t>Klebsiella oxytoca strain 7510.48 1, whole genome shotgun sequence</t>
  </si>
  <si>
    <t>GCF_026224135.1_ASM2622413v1_genomic.gbff.gz</t>
  </si>
  <si>
    <t>Klebsiella oxytoca strain 7802.78 1, whole genome shotgun sequence</t>
  </si>
  <si>
    <t>GCF_026224115.1_ASM2622411v1_genomic.gbff.gz</t>
  </si>
  <si>
    <t>Klebsiella oxytoca strain 7907.16 1, whole genome shotgun sequence</t>
  </si>
  <si>
    <t>GCF_026224075.1_ASM2622407v1_genomic.gbff.gz</t>
  </si>
  <si>
    <t>Klebsiella oxytoca strain 08KM1888 1, whole genome shotgun sequence</t>
  </si>
  <si>
    <t>GCF_026223895.1_ASM2622389v1_genomic.gbff.gz</t>
  </si>
  <si>
    <t>Klebsiella oxytoca strain 09KM0284 1, whole genome shotgun sequence</t>
  </si>
  <si>
    <t>GCF_026223825.1_ASM2622382v1_genomic.gbff.gz</t>
  </si>
  <si>
    <t>Klebsiella oxytoca strain 17KM1096 1, whole genome shotgun sequence</t>
  </si>
  <si>
    <t>GCF_026223815.1_ASM2622381v1_genomic.gbff.gz</t>
  </si>
  <si>
    <t>Klebsiella oxytoca strain 14/F0005 1, whole genome shotgun sequence</t>
  </si>
  <si>
    <t>GCF_025863555.1_ASM2586355v2_genomic.gbff.gz</t>
  </si>
  <si>
    <t>Klebsiella oxytoca strain 2022EL-00961 NODE_10_length_230217_cov_51.211065, whole genome shotgun sequence</t>
  </si>
  <si>
    <t>GCF_025863775.1_ASM2586377v2_genomic.gbff.gz</t>
  </si>
  <si>
    <t>Klebsiella oxytoca strain 2022EL-00956 NODE_100_length_967_cov_173.813095, whole genome shotgun sequence</t>
  </si>
  <si>
    <t>GCF_025950405.1_ASM2595040v1_genomic.gbff.gz</t>
  </si>
  <si>
    <t>Klebsiella oxytoca strain AAHC-2 NODE_100_length_2017_cov_18.332634, whole genome shotgun sequence</t>
  </si>
  <si>
    <t>GCF_025950225.1_ASM2595022v1_genomic.gbff.gz</t>
  </si>
  <si>
    <t>Klebsiella oxytoca strain AAHC-1 NODE_10_length_230067_cov_68.4786_ID_1768, whole genome shotgun sequence</t>
  </si>
  <si>
    <t>GCF_025770255.1_ASM2577025v1_genomic.gbff.gz</t>
  </si>
  <si>
    <t>Klebsiella oxytoca strain LZSYXJAT008 1, whole genome shotgun sequence</t>
  </si>
  <si>
    <t>GCF_025732175.1_ASM2573217v1_genomic.gbff.gz</t>
  </si>
  <si>
    <t>Klebsiella oxytoca strain TYL-T1 chromosome, complete genome</t>
  </si>
  <si>
    <t>GCF_024918735.1_ASM2491873v1_genomic.gbff.gz</t>
  </si>
  <si>
    <t>Klebsiella oxytoca strain ST34 chromosome, complete genome</t>
  </si>
  <si>
    <t>GCF_905338025.2_AN2363v1_cp_genomic.gbff.gz</t>
  </si>
  <si>
    <t>Klebsiella oxytoca isolate 328 chromosome main, complete sequence</t>
  </si>
  <si>
    <t>GCF_905330835.2_AI2945v1_cpp_genomic.gbff.gz</t>
  </si>
  <si>
    <t>Klebsiella oxytoca isolate 101 chromosome main, complete sequence</t>
  </si>
  <si>
    <t>GCF_905333885.2_AI2918v1_cp_genomic.gbff.gz</t>
  </si>
  <si>
    <t>Klebsiella oxytoca isolate 36 chromosome main, complete sequence</t>
  </si>
  <si>
    <t>GCF_905322525.2_AI2623v1_cpp_genomic.gbff.gz</t>
  </si>
  <si>
    <t>Klebsiella oxytoca isolate 145 chromosome main, complete sequence</t>
  </si>
  <si>
    <t>GCF_905329555.2_AI2744v1_cpp_genomic.gbff.gz</t>
  </si>
  <si>
    <t>Klebsiella oxytoca isolate 2 chromosome main, complete sequence</t>
  </si>
  <si>
    <t>GCF_905330865.2_AI2946v1_cpp_genomic.gbff.gz</t>
  </si>
  <si>
    <t>GCF_023572405.1_ASM2357240v1_genomic.gbff.gz</t>
  </si>
  <si>
    <t>Klebsiella oxytoca strain CCBH28636 1, whole genome shotgun sequence</t>
  </si>
  <si>
    <t>GCF_022685985.1_ASM2268598v2_genomic.gbff.gz</t>
  </si>
  <si>
    <t>Klebsiella oxytoca strain 2022EL-00172 NODE_100_length_5102_cov_10.712362, whole genome shotgun sequence</t>
  </si>
  <si>
    <t>GCF_022605305.1_ASM2260530v1_genomic.gbff.gz</t>
  </si>
  <si>
    <t>Klebsiella oxytoca strain C-21-18 chromosome, complete genome</t>
  </si>
  <si>
    <t>GCF_929608445.1_cpe088_genomic.gbff.gz</t>
  </si>
  <si>
    <t>Klebsiella oxytoca strain cpe088, whole genome shotgun sequence</t>
  </si>
  <si>
    <t>GCF_021398915.1_ASM2139891v1_genomic.gbff.gz</t>
  </si>
  <si>
    <t>Klebsiella oxytoca strain KONSF-1 chromosome, complete genome</t>
  </si>
  <si>
    <t>GCF_021373415.1_ASM2137341v1_genomic.gbff.gz</t>
  </si>
  <si>
    <t>Klebsiella oxytoca strain MVC642 contig00001, whole genome shotgun sequence</t>
  </si>
  <si>
    <t>GCF_021373355.1_ASM2137335v1_genomic.gbff.gz</t>
  </si>
  <si>
    <t>Klebsiella oxytoca strain MVC303 contig00001, whole genome shotgun sequence</t>
  </si>
  <si>
    <t>GCF_021264605.1_ASM2126460v1_genomic.gbff.gz</t>
  </si>
  <si>
    <t>Klebsiella oxytoca strain KPN101 NODE_100_length_1931_cov_11.6846, whole genome shotgun sequence</t>
  </si>
  <si>
    <t>GCF_922832385.1_ARGID_29498_genomic.gbff.gz</t>
  </si>
  <si>
    <t>Klebsiella oxytoca strain ARGID_29498, whole genome shotgun sequence</t>
  </si>
  <si>
    <t>GCF_922832405.1_ARGID_32545_genomic.gbff.gz</t>
  </si>
  <si>
    <t>Klebsiella oxytoca strain ARGID_32545, whole genome shotgun sequence</t>
  </si>
  <si>
    <t>GCF_021228775.1_ASM2122877v1_genomic.gbff.gz</t>
  </si>
  <si>
    <t>Klebsiella oxytoca strain Kox100 chromosome, complete genome</t>
  </si>
  <si>
    <t>GCF_021228715.1_ASM2122871v1_genomic.gbff.gz</t>
  </si>
  <si>
    <t>Klebsiella oxytoca strain Kox26 chromosome, complete genome</t>
  </si>
  <si>
    <t>GCF_021228655.1_ASM2122865v1_genomic.gbff.gz</t>
  </si>
  <si>
    <t>Klebsiella oxytoca strain Kox71 chromosome, complete genome</t>
  </si>
  <si>
    <t>GCF_021228185.1_ASM2122818v1_genomic.gbff.gz</t>
  </si>
  <si>
    <t>Klebsiella oxytoca strain CFI_080_KPC2 CHD Contig1, whole genome shotgun sequence</t>
  </si>
  <si>
    <t>GCF_905338025.1_AN2363v1_genomic.gbff.gz</t>
  </si>
  <si>
    <t>Klebsiella oxytoca isolate 328, whole genome shotgun sequence</t>
  </si>
  <si>
    <t>GCF_905333885.1_AI2918v1_genomic.gbff.gz</t>
  </si>
  <si>
    <t>Klebsiella oxytoca isolate 36, whole genome shotgun sequence</t>
  </si>
  <si>
    <t>GCF_905331355.1_AI3012v1_genomic.gbff.gz</t>
  </si>
  <si>
    <t>Klebsiella oxytoca isolate 2, whole genome shotgun sequence</t>
  </si>
  <si>
    <t>GCF_905331245.1_AI2991v1_genomic.gbff.gz</t>
  </si>
  <si>
    <t>GCF_905330865.1_AI2946v1_genomic.gbff.gz</t>
  </si>
  <si>
    <t>Klebsiella oxytoca isolate 101, whole genome shotgun sequence</t>
  </si>
  <si>
    <t>GCF_905330835.1_AI2945v1_genomic.gbff.gz</t>
  </si>
  <si>
    <t>GCF_905329555.1_AI2744v1_genomic.gbff.gz</t>
  </si>
  <si>
    <t>GCF_905322525.1_AI2623v1_genomic.gbff.gz</t>
  </si>
  <si>
    <t>Klebsiella oxytoca isolate 145, whole genome shotgun sequence</t>
  </si>
  <si>
    <t>GCF_905232115.1_AI2699v1_genomic.gbff.gz</t>
  </si>
  <si>
    <t>Klebsiella oxytoca isolate 325, whole genome shotgun sequence</t>
  </si>
  <si>
    <t>GCF_020120535.1_ASM2012053v1_genomic.gbff.gz</t>
  </si>
  <si>
    <t>Klebsiella oxytoca strain 400086-17 400086-17_1, whole genome shotgun sequence</t>
  </si>
  <si>
    <t>GCF_020120515.1_ASM2012051v1_genomic.gbff.gz</t>
  </si>
  <si>
    <t>Klebsiella oxytoca strain 400125-17 400125-17_1, whole genome shotgun sequence</t>
  </si>
  <si>
    <t>GCF_020119115.1_ASM2011911v1_genomic.gbff.gz</t>
  </si>
  <si>
    <t>Klebsiella oxytoca strain 404821-16 404821-16_1, whole genome shotgun sequence</t>
  </si>
  <si>
    <t>GCF_020119125.1_ASM2011912v1_genomic.gbff.gz</t>
  </si>
  <si>
    <t>Klebsiella oxytoca strain 404813-5-17 404813-5-17_1, whole genome shotgun sequence</t>
  </si>
  <si>
    <t>GCF_020118785.1_ASM2011878v1_genomic.gbff.gz</t>
  </si>
  <si>
    <t>Klebsiella oxytoca strain 502610-17 502610-17_1, whole genome shotgun sequence</t>
  </si>
  <si>
    <t>GCF_020118775.1_ASM2011877v1_genomic.gbff.gz</t>
  </si>
  <si>
    <t>Klebsiella oxytoca strain 502573-2009 502573-2009_1, whole genome shotgun sequence</t>
  </si>
  <si>
    <t>GCF_020118595.1_ASM2011859v1_genomic.gbff.gz</t>
  </si>
  <si>
    <t>Klebsiella oxytoca strain 502954-17 502954-17_1, whole genome shotgun sequence</t>
  </si>
  <si>
    <t>GCF_020118355.1_ASM2011835v1_genomic.gbff.gz</t>
  </si>
  <si>
    <t>Klebsiella oxytoca strain 606250-17 606250-17_1, whole genome shotgun sequence</t>
  </si>
  <si>
    <t>GCF_020118315.1_ASM2011831v1_genomic.gbff.gz</t>
  </si>
  <si>
    <t>Klebsiella oxytoca strain 608110-17 608110-17_1, whole genome shotgun sequence</t>
  </si>
  <si>
    <t>GCF_020118275.1_ASM2011827v1_genomic.gbff.gz</t>
  </si>
  <si>
    <t>Klebsiella oxytoca strain 608431-17 608431-17_1, whole genome shotgun sequence</t>
  </si>
  <si>
    <t>GCF_020118215.1_ASM2011821v1_genomic.gbff.gz</t>
  </si>
  <si>
    <t>Klebsiella oxytoca strain 608668-17 608668-17_1, whole genome shotgun sequence</t>
  </si>
  <si>
    <t>GCF_020118195.1_ASM2011819v1_genomic.gbff.gz</t>
  </si>
  <si>
    <t>Klebsiella oxytoca strain 608715-17 608715-17_1, whole genome shotgun sequence</t>
  </si>
  <si>
    <t>GCF_020118135.1_ASM2011813v1_genomic.gbff.gz</t>
  </si>
  <si>
    <t>Klebsiella oxytoca strain 608815-17 608815-17_1, whole genome shotgun sequence</t>
  </si>
  <si>
    <t>GCF_020117455.1_ASM2011745v1_genomic.gbff.gz</t>
  </si>
  <si>
    <t>Klebsiella oxytoca strain 700456-16 700456-16_1, whole genome shotgun sequence</t>
  </si>
  <si>
    <t>GCF_020117355.1_ASM2011735v1_genomic.gbff.gz</t>
  </si>
  <si>
    <t>Klebsiella oxytoca strain 700570-17 700570-17_1, whole genome shotgun sequence</t>
  </si>
  <si>
    <t>GCF_020117275.1_ASM2011727v1_genomic.gbff.gz</t>
  </si>
  <si>
    <t>Klebsiella oxytoca strain 700765-17 700765-17_1, whole genome shotgun sequence</t>
  </si>
  <si>
    <t>GCF_020117225.1_ASM2011722v1_genomic.gbff.gz</t>
  </si>
  <si>
    <t>Klebsiella oxytoca strain 701520-2009 701520-2009_1, whole genome shotgun sequence</t>
  </si>
  <si>
    <t>GCF_020117055.1_ASM2011705v1_genomic.gbff.gz</t>
  </si>
  <si>
    <t>Klebsiella oxytoca strain 705729-17 705729-17_1, whole genome shotgun sequence</t>
  </si>
  <si>
    <t>GCF_020117035.1_ASM2011703v1_genomic.gbff.gz</t>
  </si>
  <si>
    <t>Klebsiella oxytoca strain 706127-17 706127-17_1, whole genome shotgun sequence</t>
  </si>
  <si>
    <t>GCF_020116975.1_ASM2011697v1_genomic.gbff.gz</t>
  </si>
  <si>
    <t>Klebsiella oxytoca strain 708712-17 708712-17_1, whole genome shotgun sequence</t>
  </si>
  <si>
    <t>GCF_020116915.1_ASM2011691v1_genomic.gbff.gz</t>
  </si>
  <si>
    <t>Klebsiella oxytoca strain 708994-2009 708994-2009_1, whole genome shotgun sequence</t>
  </si>
  <si>
    <t>GCF_020116885.1_ASM2011688v1_genomic.gbff.gz</t>
  </si>
  <si>
    <t>Klebsiella oxytoca strain 709833-17 709833-17_1, whole genome shotgun sequence</t>
  </si>
  <si>
    <t>GCF_020116875.1_ASM2011687v1_genomic.gbff.gz</t>
  </si>
  <si>
    <t>Klebsiella oxytoca strain 709081-17 709081-17_1, whole genome shotgun sequence</t>
  </si>
  <si>
    <t>GCF_020116855.1_ASM2011685v1_genomic.gbff.gz</t>
  </si>
  <si>
    <t>Klebsiella oxytoca strain 709253-17 709253-17_1, whole genome shotgun sequence</t>
  </si>
  <si>
    <t>GCF_020116835.1_ASM2011683v1_genomic.gbff.gz</t>
  </si>
  <si>
    <t>Klebsiella oxytoca strain 709965-17 709965-17_1, whole genome shotgun sequence</t>
  </si>
  <si>
    <t>GCF_020116675.1_ASM2011667v1_genomic.gbff.gz</t>
  </si>
  <si>
    <t>Klebsiella oxytoca strain 711080-17 711080-17_1, whole genome shotgun sequence</t>
  </si>
  <si>
    <t>GCF_020116635.1_ASM2011663v1_genomic.gbff.gz</t>
  </si>
  <si>
    <t>Klebsiella oxytoca strain 711072-17 711072-17_1, whole genome shotgun sequence</t>
  </si>
  <si>
    <t>GCF_020116615.1_ASM2011661v1_genomic.gbff.gz</t>
  </si>
  <si>
    <t>Klebsiella oxytoca strain 711093-17 711093-17_1, whole genome shotgun sequence</t>
  </si>
  <si>
    <t>GCF_020116585.1_ASM2011658v1_genomic.gbff.gz</t>
  </si>
  <si>
    <t>Klebsiella oxytoca strain 711469-2009 711469-2009_1, whole genome shotgun sequence</t>
  </si>
  <si>
    <t>GCF_020116575.1_ASM2011657v1_genomic.gbff.gz</t>
  </si>
  <si>
    <t>Klebsiella oxytoca strain 711206-17 711206-17_1, whole genome shotgun sequence</t>
  </si>
  <si>
    <t>GCF_020116545.1_ASM2011654v1_genomic.gbff.gz</t>
  </si>
  <si>
    <t>Klebsiella oxytoca strain 712881-17 712881-17_1, whole genome shotgun sequence</t>
  </si>
  <si>
    <t>GCF_020116375.1_ASM2011637v1_genomic.gbff.gz</t>
  </si>
  <si>
    <t>Klebsiella oxytoca strain 713447-17 713447-17_1, whole genome shotgun sequence</t>
  </si>
  <si>
    <t>GCF_020116385.1_ASM2011638v1_genomic.gbff.gz</t>
  </si>
  <si>
    <t>Klebsiella oxytoca strain 713490-17 713490-17_1, whole genome shotgun sequence</t>
  </si>
  <si>
    <t>GCF_020116275.1_ASM2011627v1_genomic.gbff.gz</t>
  </si>
  <si>
    <t>Klebsiella oxytoca strain 722058-16 722058-16_1, whole genome shotgun sequence</t>
  </si>
  <si>
    <t>GCF_020115535.1_ASM2011553v1_genomic.gbff.gz</t>
  </si>
  <si>
    <t>Klebsiella oxytoca strain DSM 5175 DSM-5175_1, whole genome shotgun sequence</t>
  </si>
  <si>
    <t>GCF_019771925.1_ASM1977192v1_genomic.gbff.gz</t>
  </si>
  <si>
    <t>Klebsiella oxytoca strain KO-16-21 NODE_100_length_2318_cov_758.311914, whole genome shotgun sequence</t>
  </si>
  <si>
    <t>GCF_019677765.1_ASM1967776v1_genomic.gbff.gz</t>
  </si>
  <si>
    <t>Klebsiella oxytoca strain CVUAS 11572 NODE_100_length_14414_cov_5.13761, whole genome shotgun sequence</t>
  </si>
  <si>
    <t>GCF_019677525.1_ASM1967752v1_genomic.gbff.gz</t>
  </si>
  <si>
    <t>Klebsiella oxytoca strain CVUAS 10038.2 NODE_1, whole genome shotgun sequence</t>
  </si>
  <si>
    <t>GCF_018447075.1_ASM1844707v1_genomic.gbff.gz</t>
  </si>
  <si>
    <t>Klebsiella oxytoca strain Survcare231 NODE_100_length_488_cov_64.6205, whole genome shotgun sequence</t>
  </si>
  <si>
    <t>GCF_018444465.1_ASM1844446v1_genomic.gbff.gz</t>
  </si>
  <si>
    <t>Klebsiella oxytoca strain Survcare051-1 NODE_100_length_522_cov_50.3933, whole genome shotgun sequence</t>
  </si>
  <si>
    <t>GCF_018444115.1_ASM1844411v1_genomic.gbff.gz</t>
  </si>
  <si>
    <t>Klebsiella oxytoca strain Survcare060 NODE_10_length_181966_cov_39.5363, whole genome shotgun sequence</t>
  </si>
  <si>
    <t>GCF_018444055.1_ASM1844405v1_genomic.gbff.gz</t>
  </si>
  <si>
    <t>Klebsiella oxytoca strain Survcare061-2 NODE_100_length_329_cov_76.6389, whole genome shotgun sequence</t>
  </si>
  <si>
    <t>GCF_018443995.1_ASM1844399v1_genomic.gbff.gz</t>
  </si>
  <si>
    <t>Klebsiella oxytoca strain Survcare062-2 NODE_100_length_1331_cov_128.041, whole genome shotgun sequence</t>
  </si>
  <si>
    <t>GCF_018443915.1_ASM1844391v1_genomic.gbff.gz</t>
  </si>
  <si>
    <t>Klebsiella oxytoca strain Survcare063-2 NODE_100_length_377_cov_93.2567, whole genome shotgun sequence</t>
  </si>
  <si>
    <t>GCF_018443785.1_ASM1844378v1_genomic.gbff.gz</t>
  </si>
  <si>
    <t>Klebsiella oxytoca strain Survcare067-2 NODE_100_length_377_cov_237.19, whole genome shotgun sequence</t>
  </si>
  <si>
    <t>GCF_018443705.1_ASM1844370v1_genomic.gbff.gz</t>
  </si>
  <si>
    <t>Klebsiella oxytoca strain Survcare066-2 NODE_100_length_383_cov_80.9412, whole genome shotgun sequence</t>
  </si>
  <si>
    <t>GCF_018443665.1_ASM1844366v1_genomic.gbff.gz</t>
  </si>
  <si>
    <t>Klebsiella oxytoca strain Survcare068-2 NODE_100_length_453_cov_576.888, whole genome shotgun sequence</t>
  </si>
  <si>
    <t>GCF_018443495.1_ASM1844349v1_genomic.gbff.gz</t>
  </si>
  <si>
    <t>Klebsiella oxytoca strain Survcare074 NODE_100_length_338_cov_104.08, whole genome shotgun sequence</t>
  </si>
  <si>
    <t>GCF_018443185.1_ASM1844318v1_genomic.gbff.gz</t>
  </si>
  <si>
    <t>Klebsiella oxytoca strain Survcare083-2 NODE_100_length_346_cov_100.089, whole genome shotgun sequence</t>
  </si>
  <si>
    <t>GCF_018441525.1_ASM1844152v1_genomic.gbff.gz</t>
  </si>
  <si>
    <t>Klebsiella oxytoca strain Survcare179 NODE_10_length_218562_cov_24.0544, whole genome shotgun sequence</t>
  </si>
  <si>
    <t>GCF_018138905.1_ASM1813890v1_genomic.gbff.gz</t>
  </si>
  <si>
    <t>Klebsiella oxytoca strain SCPM-O-B-9254 (Z18Ko/19) 1, whole genome shotgun sequence</t>
  </si>
  <si>
    <t>GCF_018068785.1_ASM1806878v1_genomic.gbff.gz</t>
  </si>
  <si>
    <t>Klebsiella oxytoca strain 2020EL-00037 NODE_100_length_3392_cov_24.913629, whole genome shotgun sequence</t>
  </si>
  <si>
    <t>GCF_017974245.1_ASM1797424v1_genomic.gbff.gz</t>
  </si>
  <si>
    <t>Klebsiella oxytoca strain ISMETTKLB165 NODE_10_length_176991_cov_47.6485_ID_20519, whole genome shotgun sequence</t>
  </si>
  <si>
    <t>GCF_017968865.1_ASM1796886v1_genomic.gbff.gz</t>
  </si>
  <si>
    <t>Klebsiella oxytoca isolate KoPF10 chromosome, complete genome</t>
  </si>
  <si>
    <t>GCF_017310465.1_ASM1731046v1_genomic.gbff.gz</t>
  </si>
  <si>
    <t>Klebsiella oxytoca strain IR5392 chromosome, complete genome</t>
  </si>
  <si>
    <t>GCF_016918825.1_ASM1691882v1_genomic.gbff.gz</t>
  </si>
  <si>
    <t>Klebsiella oxytoca strain FDAARGOS_1336 chromosome, whole genome shotgun sequence</t>
  </si>
  <si>
    <t>GCF_016904515.1_ASM1690451v1_genomic.gbff.gz</t>
  </si>
  <si>
    <t>Klebsiella oxytoca strain FDAARGOS_1331 chromosome, complete genome</t>
  </si>
  <si>
    <t>GCF_016903975.1_ASM1690397v1_genomic.gbff.gz</t>
  </si>
  <si>
    <t>Klebsiella oxytoca strain FDAARGOS_1333 chromosome, complete genome</t>
  </si>
  <si>
    <t>GCF_016903715.1_ASM1690371v1_genomic.gbff.gz</t>
  </si>
  <si>
    <t>Klebsiella oxytoca strain FDAARGOS_1332 chromosome, complete genome</t>
  </si>
  <si>
    <t>GCF_016903415.1_ASM1690341v1_genomic.gbff.gz</t>
  </si>
  <si>
    <t>Klebsiella oxytoca strain FDAARGOS_1334 chromosome, complete genome</t>
  </si>
  <si>
    <t>GCF_016774315.1_ASM1677431v1_genomic.gbff.gz</t>
  </si>
  <si>
    <t>Klebsiella oxytoca strain CPO088 1, whole genome shotgun sequence</t>
  </si>
  <si>
    <t>GCF_016774075.1_ASM1677407v1_genomic.gbff.gz</t>
  </si>
  <si>
    <t>Klebsiella oxytoca strain CPO121 1, whole genome shotgun sequence</t>
  </si>
  <si>
    <t>GCF_016774035.1_ASM1677403v1_genomic.gbff.gz</t>
  </si>
  <si>
    <t>Klebsiella oxytoca strain CPO118 1, whole genome shotgun sequence</t>
  </si>
  <si>
    <t>GCF_016773175.1_ASM1677317v1_genomic.gbff.gz</t>
  </si>
  <si>
    <t>Klebsiella oxytoca strain CPO082 1, whole genome shotgun sequence</t>
  </si>
  <si>
    <t>GCF_016773035.1_ASM1677303v1_genomic.gbff.gz</t>
  </si>
  <si>
    <t>Klebsiella oxytoca strain CPO119 1, whole genome shotgun sequence</t>
  </si>
  <si>
    <t>GCF_016734995.1_ASM1673499v1_genomic.gbff.gz</t>
  </si>
  <si>
    <t>Klebsiella oxytoca strain KLEB012 1, whole genome shotgun sequence</t>
  </si>
  <si>
    <t>GCF_016643945.1_ASM1664394v1_genomic.gbff.gz</t>
  </si>
  <si>
    <t>Klebsiella oxytoca strain 2-52 NODE_100_length_258_cov_0.817680, whole genome shotgun sequence</t>
  </si>
  <si>
    <t>GCF_016636165.1_ASM1663616v1_genomic.gbff.gz</t>
  </si>
  <si>
    <t>Klebsiella oxytoca strain KO31_C NODE_100_length_319_cov_46.779167_pilon, whole genome shotgun sequence</t>
  </si>
  <si>
    <t>GCF_016636135.1_ASM1663613v1_genomic.gbff.gz</t>
  </si>
  <si>
    <t>Klebsiella oxytoca strain KO39_H NODE_100_length_630_cov_1.000000_pilon, whole genome shotgun sequence</t>
  </si>
  <si>
    <t>GCF_016636105.1_ASM1663610v1_genomic.gbff.gz</t>
  </si>
  <si>
    <t>Klebsiella oxytoca strain KO19_H NODE_100_length_334_cov_0.819608_pilon, whole genome shotgun sequence</t>
  </si>
  <si>
    <t>GCF_016636085.1_ASM1663608v1_genomic.gbff.gz</t>
  </si>
  <si>
    <t>Klebsiella oxytoca strain KO104_H NODE_100_length_479_cov_1.507500_pilon, whole genome shotgun sequence</t>
  </si>
  <si>
    <t>GCF_016636055.1_ASM1663605v1_genomic.gbff.gz</t>
  </si>
  <si>
    <t>Klebsiella oxytoca strain KO105_C NODE_100_length_363_cov_18.330986_pilon, whole genome shotgun sequence</t>
  </si>
  <si>
    <t>GCF_016636045.1_ASM1663604v1_genomic.gbff.gz</t>
  </si>
  <si>
    <t>Klebsiella oxytoca strain KO52_H NODE_100_length_359_cov_17.828571_pilon, whole genome shotgun sequence</t>
  </si>
  <si>
    <t>GCF_016636025.1_ASM1663602v1_genomic.gbff.gz</t>
  </si>
  <si>
    <t>Klebsiella oxytoca strain KO57_H NODE_100_length_315_cov_1.105932_pilon, whole genome shotgun sequence</t>
  </si>
  <si>
    <t>GCF_016529765.1_ASM1652976v1_genomic.gbff.gz</t>
  </si>
  <si>
    <t>Klebsiella oxytoca strain 1-22 NODE_100_length_300_cov_84.394619, whole genome shotgun sequence</t>
  </si>
  <si>
    <t>GCF_015721755.1_ASM1572175v1_genomic.gbff.gz</t>
  </si>
  <si>
    <t>Klebsiella oxytoca strain KLO00001 contig00001, whole genome shotgun sequence</t>
  </si>
  <si>
    <t>GCF_015721725.1_ASM1572172v1_genomic.gbff.gz</t>
  </si>
  <si>
    <t>Klebsiella oxytoca strain KLO00003 1, whole genome shotgun sequence</t>
  </si>
  <si>
    <t>GCF_015721705.1_ASM1572170v1_genomic.gbff.gz</t>
  </si>
  <si>
    <t>Klebsiella oxytoca strain KLO00006 contig00001, whole genome shotgun sequence</t>
  </si>
  <si>
    <t>GCF_015721685.1_ASM1572168v1_genomic.gbff.gz</t>
  </si>
  <si>
    <t>Klebsiella oxytoca strain KLO00007 contig00001, whole genome shotgun sequence</t>
  </si>
  <si>
    <t>GCF_015721655.1_ASM1572165v1_genomic.gbff.gz</t>
  </si>
  <si>
    <t>Klebsiella oxytoca strain KLO00008 contig00001, whole genome shotgun sequence</t>
  </si>
  <si>
    <t>GCF_015721555.1_ASM1572155v1_genomic.gbff.gz</t>
  </si>
  <si>
    <t>Klebsiella oxytoca strain KLO00014 contig00001, whole genome shotgun sequence</t>
  </si>
  <si>
    <t>GCF_015721495.1_ASM1572149v1_genomic.gbff.gz</t>
  </si>
  <si>
    <t>Klebsiella oxytoca strain KLO00017 KLO00017_c0001, whole genome shotgun sequence</t>
  </si>
  <si>
    <t>GCF_015721405.1_ASM1572140v1_genomic.gbff.gz</t>
  </si>
  <si>
    <t>Klebsiella oxytoca strain KLO00024 KLO00024_c0001, whole genome shotgun sequence</t>
  </si>
  <si>
    <t>GCF_015721385.1_ASM1572138v1_genomic.gbff.gz</t>
  </si>
  <si>
    <t>Klebsiella oxytoca strain KLO00027 KLO00027_c0001, whole genome shotgun sequence</t>
  </si>
  <si>
    <t>GCF_015721345.1_ASM1572134v1_genomic.gbff.gz</t>
  </si>
  <si>
    <t>Klebsiella oxytoca strain KLO00026 KLO00026_c0001, whole genome shotgun sequence</t>
  </si>
  <si>
    <t>GCF_015721295.1_ASM1572129v1_genomic.gbff.gz</t>
  </si>
  <si>
    <t>Klebsiella oxytoca strain KLO00028 KLO00028_c0001, whole genome shotgun sequence</t>
  </si>
  <si>
    <t>GCF_015721265.1_ASM1572126v1_genomic.gbff.gz</t>
  </si>
  <si>
    <t>Klebsiella oxytoca strain KLO00033 KLO00033_c0001, whole genome shotgun sequence</t>
  </si>
  <si>
    <t>GCF_015721195.1_ASM1572119v1_genomic.gbff.gz</t>
  </si>
  <si>
    <t>Klebsiella oxytoca strain KLO00036 KLO00036_c0001, whole genome shotgun sequence</t>
  </si>
  <si>
    <t>GCF_015694145.1_ASM1569414v1_genomic.gbff.gz</t>
  </si>
  <si>
    <t>Klebsiella oxytoca strain EC2 contig00003, whole genome shotgun sequence</t>
  </si>
  <si>
    <t>GCF_015679305.1_ASM1567930v1_genomic.gbff.gz</t>
  </si>
  <si>
    <t>Klebsiella oxytoca strain 708776-17 708776-17scaffold_0001, whole genome shotgun sequence</t>
  </si>
  <si>
    <t>GCF_015559095.1_ASM1555909v1_genomic.gbff.gz</t>
  </si>
  <si>
    <t>Klebsiella oxytoca strain 1001311H_170123_C2 NODE_10_length_204774_cov_34.9631, whole genome shotgun sequence</t>
  </si>
  <si>
    <t>GCF_015554545.1_ASM1555454v1_genomic.gbff.gz</t>
  </si>
  <si>
    <t>Klebsiella oxytoca strain 1001095A_150126_A4 NODE_10_length_202611_cov_24.3009, whole genome shotgun sequence</t>
  </si>
  <si>
    <t>GCF_015551825.1_ASM1555182v1_genomic.gbff.gz</t>
  </si>
  <si>
    <t>Klebsiella oxytoca strain 1001216B_150713_B10 NODE_10_length_237251_cov_20.6226, whole genome shotgun sequence</t>
  </si>
  <si>
    <t>GCF_015265865.1_ASM1526586v1_genomic.gbff.gz</t>
  </si>
  <si>
    <t>Klebsiella oxytoca strain K51 contig00001, whole genome shotgun sequence</t>
  </si>
  <si>
    <t>GCF_015265825.1_ASM1526582v1_genomic.gbff.gz</t>
  </si>
  <si>
    <t>Klebsiella oxytoca strain EC7 contig00001, whole genome shotgun sequence</t>
  </si>
  <si>
    <t>GCF_904863345.1_MSB1_10D_genomic.gbff.gz</t>
  </si>
  <si>
    <t>Klebsiella oxytoca strain MSB1_10D isolate MSB1_10D chromosome 1, complete sequence</t>
  </si>
  <si>
    <t>GCF_902705745.1_21871_KR401_genomic.gbff.gz</t>
  </si>
  <si>
    <t>Klebsiella oxytoca isolate KR401, whole genome shotgun sequence</t>
  </si>
  <si>
    <t>GCF_902705735.1_21865_KR359_genomic.gbff.gz</t>
  </si>
  <si>
    <t>Klebsiella oxytoca isolate KR359, whole genome shotgun sequence</t>
  </si>
  <si>
    <t>GCF_902705645.1_21863_KR315_genomic.gbff.gz</t>
  </si>
  <si>
    <t>Klebsiella oxytoca isolate KR315, whole genome shotgun sequence</t>
  </si>
  <si>
    <t>GCF_014103895.1_ASM1410389v1_genomic.gbff.gz</t>
  </si>
  <si>
    <t>Klebsiella oxytoca strain RHBSTW-00178 plasmid pRHBSTW-00178_2, whole genome shotgun sequence</t>
  </si>
  <si>
    <t>GCF_013826985.1_ASM1382698v1_genomic.gbff.gz</t>
  </si>
  <si>
    <t>Klebsiella oxytoca strain RHB30-C02 chromosome, complete genome</t>
  </si>
  <si>
    <t>GCF_013750595.1_ASM1375059v1_genomic.gbff.gz</t>
  </si>
  <si>
    <t>Klebsiella oxytoca strain RHBSTW-00373 chromosome, complete genome</t>
  </si>
  <si>
    <t>GCF_012395905.1_ASM1239590v1_genomic.gbff.gz</t>
  </si>
  <si>
    <t>Klebsiella oxytoca strain 18099069b contig00001, whole genome shotgun sequence</t>
  </si>
  <si>
    <t>GCF_010598965.1_ASM1059896v1_genomic.gbff.gz</t>
  </si>
  <si>
    <t>Klebsiella oxytoca strain AS012243 AS012243_1, whole genome shotgun sequence</t>
  </si>
  <si>
    <t>GCF_010598865.1_ASM1059886v1_genomic.gbff.gz</t>
  </si>
  <si>
    <t>Klebsiella oxytoca strain AS012254 AS012254_1, whole genome shotgun sequence</t>
  </si>
  <si>
    <t>GCF_010590585.1_ASM1059058v1_genomic.gbff.gz</t>
  </si>
  <si>
    <t>Klebsiella oxytoca strain AS012448 AS012448_1, whole genome shotgun sequence</t>
  </si>
  <si>
    <t>GCF_010590325.1_ASM1059032v1_genomic.gbff.gz</t>
  </si>
  <si>
    <t>Klebsiella oxytoca strain AS012465 AS012465_1, whole genome shotgun sequence</t>
  </si>
  <si>
    <t>GCF_010590025.1_ASM1059002v1_genomic.gbff.gz</t>
  </si>
  <si>
    <t>Klebsiella oxytoca strain AS012479 AS012479_1, whole genome shotgun sequence</t>
  </si>
  <si>
    <t>GCF_010365605.1_ASM1036560v1_genomic.gbff.gz</t>
  </si>
  <si>
    <t>Klebsiella oxytoca strain 571.31 KLOX_S6_L001_1, whole genome shotgun sequence</t>
  </si>
  <si>
    <t>GCF_009832375.1_ASM983237v1_genomic.gbff.gz</t>
  </si>
  <si>
    <t>Klebsiella oxytoca strain L3404 scaffold1, whole genome shotgun sequence</t>
  </si>
  <si>
    <t>GCF_009648435.1_ASM964843v1_genomic.gbff.gz</t>
  </si>
  <si>
    <t>Klebsiella oxytoca strain CLF20 CLF20_BDMS190049473-1a_1.clean_(paired)_contig_1, whole genome shotgun sequence</t>
  </si>
  <si>
    <t>GCF_902363365.1_MGYG-HGUT-00107_genomic.gbff.gz</t>
  </si>
  <si>
    <t>Klebsiella oxytoca isolate MGYG-HGUT-00107, whole genome shotgun sequence</t>
  </si>
  <si>
    <t>GCF_008082295.1_ASM808229v1_genomic.gbff.gz</t>
  </si>
  <si>
    <t>Klebsiella oxytoca strain T0101B.F-13 NODE_100_length_1299_cov_1.75123, whole genome shotgun sequence</t>
  </si>
  <si>
    <t>GCF_008082015.1_ASM808201v1_genomic.gbff.gz</t>
  </si>
  <si>
    <t>Klebsiella oxytoca strain T0143A.B-10 NODE_100_length_678_cov_62.6955, whole genome shotgun sequence</t>
  </si>
  <si>
    <t>GCF_902166465.1_25964_2_27_genomic.gbff.gz</t>
  </si>
  <si>
    <t>Klebsiella oxytoca strain 4928STDY7071151 chromosome 1</t>
  </si>
  <si>
    <t>GCF_902166285.1_26045_1_281_genomic.gbff.gz</t>
  </si>
  <si>
    <t>Klebsiella oxytoca strain 4928STDY7071102, whole genome shotgun sequence</t>
  </si>
  <si>
    <t>GCF_902164825.1_25964_2_259_genomic.gbff.gz</t>
  </si>
  <si>
    <t>Klebsiella oxytoca strain 4928STDY7387745, whole genome shotgun sequence</t>
  </si>
  <si>
    <t>GCF_902164285.1_25964_2_210_genomic.gbff.gz</t>
  </si>
  <si>
    <t>Klebsiella oxytoca strain 4928STDY7387694, whole genome shotgun sequence</t>
  </si>
  <si>
    <t>GCF_902163545.1_25964_2_133_genomic.gbff.gz</t>
  </si>
  <si>
    <t>Klebsiella oxytoca strain 4928STDY7071714, whole genome shotgun sequence</t>
  </si>
  <si>
    <t>GCF_902163375.1_25964_2_120_genomic.gbff.gz</t>
  </si>
  <si>
    <t>Klebsiella oxytoca strain 4928STDY7071701, whole genome shotgun sequence</t>
  </si>
  <si>
    <t>GCF_902162875.1_25964_2_51_genomic.gbff.gz</t>
  </si>
  <si>
    <t>Klebsiella oxytoca strain 4928STDY7071180, whole genome shotgun sequence</t>
  </si>
  <si>
    <t>GCF_902162905.1_25964_2_59_genomic.gbff.gz</t>
  </si>
  <si>
    <t>Klebsiella oxytoca strain 4928STDY7071193, whole genome shotgun sequence</t>
  </si>
  <si>
    <t>GCF_902161925.1_25426_7_329_genomic.gbff.gz</t>
  </si>
  <si>
    <t>Klebsiella oxytoca strain 4928STDY7071610, whole genome shotgun sequence</t>
  </si>
  <si>
    <t>GCF_902161405.1_25426_7_277_genomic.gbff.gz</t>
  </si>
  <si>
    <t>Klebsiella oxytoca strain 4928STDY7071547, whole genome shotgun sequence</t>
  </si>
  <si>
    <t>GCF_902160885.1_25426_7_226_genomic.gbff.gz</t>
  </si>
  <si>
    <t>Klebsiella oxytoca strain 4928STDY7071488, whole genome shotgun sequence</t>
  </si>
  <si>
    <t>GCF_902160925.1_25426_7_228_genomic.gbff.gz</t>
  </si>
  <si>
    <t>Klebsiella oxytoca strain 4928STDY7071490, whole genome shotgun sequence</t>
  </si>
  <si>
    <t>GCF_902160765.1_25426_7_217_genomic.gbff.gz</t>
  </si>
  <si>
    <t>Klebsiella oxytoca strain 4928STDY7071478, whole genome shotgun sequence</t>
  </si>
  <si>
    <t>GCF_902159785.1_25426_7_115_genomic.gbff.gz</t>
  </si>
  <si>
    <t>Klebsiella oxytoca strain 4928STDY7071345, whole genome shotgun sequence</t>
  </si>
  <si>
    <t>GCF_902159605.1_25426_7_82_genomic.gbff.gz</t>
  </si>
  <si>
    <t>Klebsiella oxytoca strain 4928STDY7071293, whole genome shotgun sequence</t>
  </si>
  <si>
    <t>GCF_902158835.1_25426_7_11_genomic.gbff.gz</t>
  </si>
  <si>
    <t>Klebsiella oxytoca strain 4928STDY7071294, whole genome shotgun sequence</t>
  </si>
  <si>
    <t>GCF_901212425.1_NZ_Klebsiella_oxytoca_MC1_genomic.gbff.gz</t>
  </si>
  <si>
    <t>Klebsiella oxytoca isolate Klebsiella_oxytoca_MC1, whole genome shotgun sequence</t>
  </si>
  <si>
    <t>GCF_900977765.1_ATCC13182.1_genomic.gbff.gz</t>
  </si>
  <si>
    <t>Klebsiella oxytoca isolate rATCC13182, whole genome shotgun sequence</t>
  </si>
  <si>
    <t>GCF_004785705.1_ASM478570v1_genomic.gbff.gz</t>
  </si>
  <si>
    <t>Klebsiella oxytoca strain BX1S15 NODE_100_length_272_cov_0.733333, whole genome shotgun sequence</t>
  </si>
  <si>
    <t>GCF_004360035.1_ASM436003v1_genomic.gbff.gz</t>
  </si>
  <si>
    <t>Klebsiella oxytoca strain SO-KOX16-1 NLHKJPMI_1, whole genome shotgun sequence</t>
  </si>
  <si>
    <t>GCF_004005605.1_ASM400560v1_genomic.gbff.gz</t>
  </si>
  <si>
    <t>Klebsiella oxytoca strain 102B7 102B7_S95_R1_contig_1, whole genome shotgun sequence</t>
  </si>
  <si>
    <t>GCF_003991285.1_ASM399128v1_genomic.gbff.gz</t>
  </si>
  <si>
    <t>Klebsiella oxytoca strain ID154312 NODE_10_length_230067_cov_68.4786_ID_1768, whole genome shotgun sequence</t>
  </si>
  <si>
    <t>GCF_900636985.1_45889_C01_genomic.gbff.gz</t>
  </si>
  <si>
    <t>Klebsiella oxytoca strain NCTC13727 chromosome 1, complete sequence</t>
  </si>
  <si>
    <t>GCF_900635105.1_36109_D01_genomic.gbff.gz</t>
  </si>
  <si>
    <t>Klebsiella oxytoca strain NCTC11356 chromosome 1, complete sequence</t>
  </si>
  <si>
    <t>GCF_003937225.1_ASM393722v1_genomic.gbff.gz</t>
  </si>
  <si>
    <t>Klebsiella oxytoca strain KO_365 NODE_10_length_202885_cov_46.302818, whole genome shotgun sequence</t>
  </si>
  <si>
    <t>GCF_003812925.1_ASM381292v1_genomic.gbff.gz</t>
  </si>
  <si>
    <t>Klebsiella oxytoca strain FDAARGOS_500 chromosome, complete genome</t>
  </si>
  <si>
    <t>GCF_900451165.1_44787_G01_genomic.gbff.gz</t>
  </si>
  <si>
    <t>Klebsiella oxytoca strain NCTC13775, whole genome shotgun sequence</t>
  </si>
  <si>
    <t>GCF_900451235.1_36340_F02_genomic.gbff.gz</t>
  </si>
  <si>
    <t>Klebsiella oxytoca strain NCTC11691, whole genome shotgun sequence</t>
  </si>
  <si>
    <t>GCF_900451255.1_32473_E02_genomic.gbff.gz</t>
  </si>
  <si>
    <t>Klebsiella oxytoca strain NCTC11696, whole genome shotgun sequence</t>
  </si>
  <si>
    <t>GCF_900478285.1_36005_G01_genomic.gbff.gz</t>
  </si>
  <si>
    <t>Klebsiella oxytoca strain NCTC11355 genome assembly, chromosome: 1</t>
  </si>
  <si>
    <t>GCF_900407115.1_De_novo_assembly_of_KCRI_isolate_R0004_259C_genomic.gbff.gz</t>
  </si>
  <si>
    <t>Klebsiella oxytoca strain KCRI-259C isolate R0004_259C, whole genome shotgun sequence</t>
  </si>
  <si>
    <t>GCF_003073975.1_ASM307397v1_genomic.gbff.gz</t>
  </si>
  <si>
    <t>Klebsiella oxytoca strain AR380 chromosome, complete genome</t>
  </si>
  <si>
    <t>GCF_002984395.1_ASM298439v1_genomic.gbff.gz</t>
  </si>
  <si>
    <t>Klebsiella oxytoca strain FDAARGOS_335 chromosome, complete genome</t>
  </si>
  <si>
    <t>GCF_002853215.1_ASM285321v1_genomic.gbff.gz</t>
  </si>
  <si>
    <t>Klebsiella oxytoca strain WCHKO085006 NODE_100_length_2498_cov_88.893, whole genome shotgun sequence</t>
  </si>
  <si>
    <t>GCF_002853195.1_ASM285319v1_genomic.gbff.gz</t>
  </si>
  <si>
    <t>Klebsiella oxytoca strain WCHKO085010 NODE_100_length_2733_cov_436.294, whole genome shotgun sequence</t>
  </si>
  <si>
    <t>GCF_002588345.1_ASM258834v1_genomic.gbff.gz</t>
  </si>
  <si>
    <t>Klebsiella oxytoca strain FDAARGOS_432 pBCCDC_6.contig.0, whole genome shotgun sequence</t>
  </si>
  <si>
    <t>GCF_002508265.1_ASM250826v1_genomic.gbff.gz</t>
  </si>
  <si>
    <t>Klebsiella oxytoca strain UNM NODE_101_length_437_cov_1.11935_ID_201, whole genome shotgun sequence</t>
  </si>
  <si>
    <t>GCF_001870185.1_ASM187018v1_genomic.gbff.gz</t>
  </si>
  <si>
    <t>Klebsiella oxytoca strain CAV1015 chromosome, complete genome</t>
  </si>
  <si>
    <t>GCF_900083655.1_11983_8_52_genomic.gbff.gz</t>
  </si>
  <si>
    <t>Klebsiella oxytoca strain 2880STDY5682626, whole genome shotgun sequence</t>
  </si>
  <si>
    <t>GCF_900083965.1_12045_6_81_genomic.gbff.gz</t>
  </si>
  <si>
    <t>Klebsiella oxytoca strain 2880STDY5682542, whole genome shotgun sequence</t>
  </si>
  <si>
    <t>GCF_900083855.1_12045_6_35_genomic.gbff.gz</t>
  </si>
  <si>
    <t>Klebsiella oxytoca strain 2880STDY5682482, whole genome shotgun sequence</t>
  </si>
  <si>
    <t>GCF_900083615.1_11983_8_91_genomic.gbff.gz</t>
  </si>
  <si>
    <t>Klebsiella oxytoca strain 2880STDY5682683, whole genome shotgun sequence</t>
  </si>
  <si>
    <t>GCF_900083895.1_12045_6_44_genomic.gbff.gz</t>
  </si>
  <si>
    <t>Klebsiella oxytoca strain 2880STDY5682490, whole genome shotgun sequence</t>
  </si>
  <si>
    <t>GCF_900083625.1_11983_8_83_genomic.gbff.gz</t>
  </si>
  <si>
    <t>Klebsiella oxytoca strain 2880STDY5682672, whole genome shotgun sequence</t>
  </si>
  <si>
    <t>GCF_900084025.1_11983_8_41_genomic.gbff.gz</t>
  </si>
  <si>
    <t>Klebsiella oxytoca strain 2880STDY5682610, whole genome shotgun sequence</t>
  </si>
  <si>
    <t>GCF_900083705.1_12045_6_72_genomic.gbff.gz</t>
  </si>
  <si>
    <t>Klebsiella oxytoca strain 2880STDY5682532, whole genome shotgun sequence</t>
  </si>
  <si>
    <t>GCF_900083955.1_12045_7_17_genomic.gbff.gz</t>
  </si>
  <si>
    <t>Klebsiella oxytoca strain 2880STDY5682710, whole genome shotgun sequence</t>
  </si>
  <si>
    <t>GCF_900083745.1_11983_8_86_genomic.gbff.gz</t>
  </si>
  <si>
    <t>Klebsiella oxytoca strain 2880STDY5682675, whole genome shotgun sequence</t>
  </si>
  <si>
    <t>GCF_900083735.1_12045_5_89_genomic.gbff.gz</t>
  </si>
  <si>
    <t>Klebsiella oxytoca strain 2880STDY5682436, whole genome shotgun sequence</t>
  </si>
  <si>
    <t>GCF_900083865.1_12082_4_71_genomic.gbff.gz</t>
  </si>
  <si>
    <t>Klebsiella oxytoca strain 2880STDY5682456, whole genome shotgun sequence</t>
  </si>
  <si>
    <t>GCF_900083795.1_12045_7_49_genomic.gbff.gz</t>
  </si>
  <si>
    <t>Klebsiella oxytoca strain 2880STDY5682743, whole genome shotgun sequence</t>
  </si>
  <si>
    <t>GCF_900083645.1_12082_5_20_genomic.gbff.gz</t>
  </si>
  <si>
    <t>Klebsiella oxytoca strain 2880STDY5682681, whole genome shotgun sequence</t>
  </si>
  <si>
    <t>GCF_900083715.1_12045_6_80_genomic.gbff.gz</t>
  </si>
  <si>
    <t>Klebsiella oxytoca strain 2880STDY5682541, whole genome shotgun sequence</t>
  </si>
  <si>
    <t>GCF_900083995.1_12045_6_74_genomic.gbff.gz</t>
  </si>
  <si>
    <t>Klebsiella oxytoca strain 2880STDY5682534, whole genome shotgun sequence</t>
  </si>
  <si>
    <t>GCF_900084015.1_12082_2_4_genomic.gbff.gz</t>
  </si>
  <si>
    <t>Klebsiella oxytoca strain 2880STDY5682795, whole genome shotgun sequence</t>
  </si>
  <si>
    <t>GCF_900083815.1_11983_8_93_genomic.gbff.gz</t>
  </si>
  <si>
    <t>Klebsiella oxytoca strain 2880STDY5682686, whole genome shotgun sequence</t>
  </si>
  <si>
    <t>GCF_900083905.1_12045_5_88_genomic.gbff.gz</t>
  </si>
  <si>
    <t>Klebsiella oxytoca strain 2880STDY5682435, whole genome shotgun sequence</t>
  </si>
  <si>
    <t>GCF_900083975.1_12045_6_58_genomic.gbff.gz</t>
  </si>
  <si>
    <t>Klebsiella oxytoca strain 2880STDY5682506, whole genome shotgun sequence</t>
  </si>
  <si>
    <t>GCF_900083985.1_12045_6_90_genomic.gbff.gz</t>
  </si>
  <si>
    <t>Klebsiella oxytoca strain 2880STDY5682554, whole genome shotgun sequence</t>
  </si>
  <si>
    <t>GCF_900083785.1_12045_6_48_genomic.gbff.gz</t>
  </si>
  <si>
    <t>Klebsiella oxytoca strain 2880STDY5682495, whole genome shotgun sequence</t>
  </si>
  <si>
    <t>GCF_900083945.1_12045_6_10_genomic.gbff.gz</t>
  </si>
  <si>
    <t>Klebsiella oxytoca strain 2880STDY5682455, whole genome shotgun sequence</t>
  </si>
  <si>
    <t>GCF_900083675.1_12045_6_65_genomic.gbff.gz</t>
  </si>
  <si>
    <t>Klebsiella oxytoca strain 2880STDY5682516, whole genome shotgun sequence</t>
  </si>
  <si>
    <t>GCF_900083765.1_12045_6_56_genomic.gbff.gz</t>
  </si>
  <si>
    <t>Klebsiella oxytoca strain 2880STDY5682504, whole genome shotgun sequence</t>
  </si>
  <si>
    <t>GCF_900084045.1_12082_5_29_genomic.gbff.gz</t>
  </si>
  <si>
    <t>Klebsiella oxytoca strain 2880STDY5682786, whole genome shotgun sequence</t>
  </si>
  <si>
    <t>GCF_900083585.1_12045_6_24_genomic.gbff.gz</t>
  </si>
  <si>
    <t>Klebsiella oxytoca strain 2880STDY5682471, whole genome shotgun sequence</t>
  </si>
  <si>
    <t>GCF_900083725.1_12045_6_46_genomic.gbff.gz</t>
  </si>
  <si>
    <t>Klebsiella oxytoca strain 2880STDY5682493, whole genome shotgun sequence</t>
  </si>
  <si>
    <t>GCF_900083875.1_11983_8_42_genomic.gbff.gz</t>
  </si>
  <si>
    <t>Klebsiella oxytoca strain 2880STDY5682611, whole genome shotgun sequence</t>
  </si>
  <si>
    <t>GCF_001598695.1_ASM159869v1_genomic.gbff.gz</t>
  </si>
  <si>
    <t>Klebsiella oxytoca NBRC 105695, whole genome shotgun sequence</t>
  </si>
  <si>
    <t>GCF_001594375.1_ASM159437v1_genomic.gbff.gz</t>
  </si>
  <si>
    <t>Klebsiella oxytoca strain ICU1-2b contig_10, whole genome shotgun sequence</t>
  </si>
  <si>
    <t>GCF_000269585.1_PB_Kleb_oxyt_10-5248_V1_genomic.gbff.gz</t>
  </si>
  <si>
    <t>Klebsiella oxytoca 10-5248 cont1.1, whole genome shotgun sequence</t>
  </si>
  <si>
    <t>GCF_000252915.1_Ko11492-1_1.0_genomic.gbff.gz</t>
  </si>
  <si>
    <t>Klebsiella oxytoca 11492-1 contig_213, whole genome shotgun sequence</t>
  </si>
  <si>
    <t>GCF_000252915.2_Ko11492-1_1.0_genomic.gbff.gz</t>
  </si>
  <si>
    <t>GCF_000247875.1_Kleb_oxyt_10-5245_V1_genomic.gbff.gz</t>
  </si>
  <si>
    <t>Klebsiella oxytoca 10-5245 strain Oct-45 supercont1.1, whole genome shotgun sequence</t>
  </si>
  <si>
    <t>GCF_000247855.1_Kleb_oxyt_10-5243_V1_genomic.gbff.gz</t>
  </si>
  <si>
    <t>Klebsiella oxytoca 10-5243 strain Oct-43 supercont1.1, whole genome shotgun sequence</t>
  </si>
  <si>
    <t>GCF_001078255.1_Kleb_oxyt_10-5249_V1_genomic.gbff.gz</t>
  </si>
  <si>
    <t>Klebsiella oxytoca 10-5249 supercont1.1, whole genome shotgun sequence</t>
  </si>
  <si>
    <t>GCF_001078235.1_Kleb_oxyt_10-5248_V1_genomic.gbff.gz</t>
  </si>
  <si>
    <t>Klebsiella oxytoca 10-5248 supercont1.1, whole genome shotgun sequence</t>
  </si>
  <si>
    <t>GCF_001078195.1_Kleb_oxyt_10-5244_V1_genomic.gbff.gz</t>
  </si>
  <si>
    <t>Klebsiella oxytoca 10-5244 supercont1.1, whole genome shotgun sequence</t>
  </si>
  <si>
    <t>GCF_001078175.1_Kleb_oxyt_09-7231_V1_genomic.gbff.gz</t>
  </si>
  <si>
    <t>Klebsiella oxytoca 09-7231 supercont1.1, whole genome shotgun sequence</t>
  </si>
  <si>
    <t>GCF_001065715.1_ASM106571v1_genomic.gbff.gz</t>
  </si>
  <si>
    <t>Klebsiella oxytoca strain 633_KOXY 1000_49931_560047, whole genome shotgun sequence</t>
  </si>
  <si>
    <t>GCF_001063775.1_ASM106377v1_genomic.gbff.gz</t>
  </si>
  <si>
    <t>Klebsiella oxytoca strain 588_KOXY 1004_2618_23511, whole genome shotgun sequence</t>
  </si>
  <si>
    <t>GCF_001057405.1_ASM105740v1_genomic.gbff.gz</t>
  </si>
  <si>
    <t>Klebsiella oxytoca strain 582_KOXY 1014_13008_158076, whole genome shotgun sequence</t>
  </si>
  <si>
    <t>GCF_001055635.1_ASM105563v1_genomic.gbff.gz</t>
  </si>
  <si>
    <t>Klebsiella oxytoca strain 181_KOXY 1024_7100_94362, whole genome shotgun sequence</t>
  </si>
  <si>
    <t>GCF_001054935.1_ASM105493v1_genomic.gbff.gz</t>
  </si>
  <si>
    <t>Klebsiella oxytoca strain 346_KOXY 0_207_1463, whole genome shotgun sequence</t>
  </si>
  <si>
    <t>GCF_001054575.1_ASM105457v1_genomic.gbff.gz</t>
  </si>
  <si>
    <t>Klebsiella oxytoca strain 197_KOXY 1000_8305_148762_888_,380+,873+, whole genome shotgun sequence</t>
  </si>
  <si>
    <t>GCF_001053715.1_ASM105371v1_genomic.gbff.gz</t>
  </si>
  <si>
    <t>Klebsiella oxytoca strain 1047_KOXY 101_93913_1275386, whole genome shotgun sequence</t>
  </si>
  <si>
    <t>GCF_001030775.1_Kleb_oxyt_MGH88_V1_genomic.gbff.gz</t>
  </si>
  <si>
    <t>Klebsiella oxytoca strain MGH88 aetyR-supercont1.1, whole genome shotgun sequence</t>
  </si>
  <si>
    <t>GCF_001030705.1_Kleb_oxyt_CHS143_V1_genomic.gbff.gz</t>
  </si>
  <si>
    <t>Klebsiella oxytoca strain CHS143 aetza-supercont1.1, whole genome shotgun sequence</t>
  </si>
  <si>
    <t>GCF_001022295.1_ASM102229v1_genomic.gbff.gz</t>
  </si>
  <si>
    <t>Klebsiella oxytoca strain CAV1099 chromosome, complete genome</t>
  </si>
  <si>
    <t>GCF_001022115.1_ASM102211v1_genomic.gbff.gz</t>
  </si>
  <si>
    <t>Klebsiella oxytoca strain CAV1335 chromosome, complete genome</t>
  </si>
  <si>
    <t>GCF_000607265.1_Kleb_oxyt_G54_V1_genomic.gbff.gz</t>
  </si>
  <si>
    <t>Klebsiella oxytoca G54 adHqJ-supercont1.1, whole genome shotgun sequence</t>
  </si>
  <si>
    <t>GCF_000527235.1_KoxOK1v1.0_genomic.gbff.gz</t>
  </si>
  <si>
    <t>Klebsiella oxytoca OK-1 ctgN23L1391C31.5262, whole genome shotgun sequence</t>
  </si>
  <si>
    <t>GCF_000527215.1_KoxKA2v1.0_genomic.gbff.gz</t>
  </si>
  <si>
    <t>Klebsiella oxytoca KA-2 ctgN140L547191C22.1634, whole genome shotgun sequence</t>
  </si>
  <si>
    <t>GCF_000507385.1_ASM50738v1_genomic.gbff.gz</t>
  </si>
  <si>
    <t>Klebsiella oxytoca BRL6-2 G360DRAFT_scaffold00001.1_C, whole genome shotgun sequence</t>
  </si>
  <si>
    <t>GCF_000492955.1_Kleb_oxyt_MGH_28_V1_genomic.gbff.gz</t>
  </si>
  <si>
    <t>Klebsiella oxytoca MGH 28 addUR-supercont1.1, whole genome shotgun sequence</t>
  </si>
  <si>
    <t>GCF_000492815.1_Kleb_oxyt_MGH_42_V1_genomic.gbff.gz</t>
  </si>
  <si>
    <t>Klebsiella oxytoca MGH 42 addTf-supercont1.1, whole genome shotgun sequence</t>
  </si>
  <si>
    <t>All rRNA sequences shorter than 1400 bases</t>
  </si>
  <si>
    <t>No sequences for consensus alignment</t>
  </si>
  <si>
    <t>No matching 16S rRNA product criteria</t>
  </si>
  <si>
    <t>NBRC 105695</t>
  </si>
  <si>
    <t>KA-2 ctgN140L547191C22.1634</t>
  </si>
  <si>
    <t>HKOPL1</t>
  </si>
  <si>
    <t>E718</t>
  </si>
  <si>
    <t>KCTC 1686</t>
  </si>
  <si>
    <t>Shared_G_P_S(P038I)</t>
  </si>
  <si>
    <t>Klebsiella_michiganensis_version_8;Shared_M-G-P_version_1(MGH_41);Shared_M_P(KCTC_1686)</t>
  </si>
  <si>
    <t>Klebsiella_michiganensis_version_13;Klebsiella_michiganensis_version_5</t>
  </si>
  <si>
    <t>Klebsiella_oxytoca_version_6;Klebsiella_oxytoca_version_9</t>
  </si>
  <si>
    <t>Klebsiella_oxytoca_version_6;Klebsiella_oxytoca_version_8</t>
  </si>
  <si>
    <t>Shared_M_EC_SE(D40);Shared_M_P(KCTC_1686)</t>
  </si>
  <si>
    <t>Shared_M-G-P_version_1(MGH_41);Shared_M_P(KCTC_1686)</t>
  </si>
  <si>
    <t>Shared_M-G-P_version_1(MGH_41)</t>
  </si>
  <si>
    <t>Klebsiella_michiganensis_version_19;Klebsiella_michiganensis_version_8;Shared_M-G-P_version_1(MGH_41);Shared_M_P(KCTC_1686)</t>
  </si>
  <si>
    <t>Shared_M-G-P_version_1(MGH_41);Shared_M_G_P_version_2(LDS17);Shared_M_P(KCTC_1686)</t>
  </si>
  <si>
    <t>Klebsiella_oxytoca_version_4;Klebsiella_oxytoca_version_6;Klebsiella_oxytoca_version_8</t>
  </si>
  <si>
    <t>Klebsiella_huaxiensis_version_2;Klebsiella_huaxiensis_version_3;Klebsiella_huaxiensis_version_4</t>
  </si>
  <si>
    <t>Klebsiella_oxytoca_version_4;Klebsiella_oxytoca_version_6</t>
  </si>
  <si>
    <t>Klebsiella_michiganensis_version_2;Klebsiella_michiganensis_version_3</t>
  </si>
  <si>
    <t>Klebsiella_grimontii_version_2;Shared_G_P_S(P038I);Shared_M-G-P_version_1(MGH_41)</t>
  </si>
  <si>
    <t>Shared_G_P_S(P038I);Shared_M-G-P_version_1(MGH_41)</t>
  </si>
  <si>
    <t>Klebsiella_michiganensis_version_19;Shared_M-G-P_version_1(MGH_41);Shared_M_P(KCTC_1686)</t>
  </si>
  <si>
    <t>Klebsiella_grimontii_version_2;Shared_M-G-P_version_1(MGH_41)</t>
  </si>
  <si>
    <t>Klebsiella_grimontii_version_2;Klebsiella_grimontii_version_3;Shared_G_P_S(P038I);Shared_M-G-P_version_1(MGH_41)</t>
  </si>
  <si>
    <t>Klebsiella_grimontii_version_2;Shared_G_P_S(P038I);Shared_M-G-P_version_1(MGH_41);Shared_M_G(RHBSTW00165)</t>
  </si>
  <si>
    <t>Klebsiella_michiganensis_version_14;Shared_M-G-P_version_1(MGH_41);Shared_M_P(KCTC_1686)</t>
  </si>
  <si>
    <t>Klebsiella_michiganensis_version_15;Shared_M-G-P_version_1(MGH_41);Shared_M_EC_SE(D40);Shared_M_G(RHBSTW00165)</t>
  </si>
  <si>
    <t>Shared_G_P_S(P038I);Shared_M-G-P_version_1(MGH_41);Shared_M_G(RHBSTW00165)</t>
  </si>
  <si>
    <t>Klebsiella_michiganensis_version_10;Shared_M-G-P_version_1(MGH_41);Shared_M_G_P_version_2(LDS17);Shared_M_P(KCTC_1686)</t>
  </si>
  <si>
    <t>Shared_G_P_S(P038I);Shared_M-G-P_version_1(MGH_41);Shared_M_P(KCTC_1686)</t>
  </si>
  <si>
    <t>Shared_G_P_S(P038I);Shared_M_G_P_version_2(LDS17)</t>
  </si>
  <si>
    <t>Klebsiella_michiganensis_version_17;Shared_M-G-P_version_1(MGH_41);Shared_M_EC_SE(D40);Shared_M_P(KCTC_1686)</t>
  </si>
  <si>
    <t>Klebsiella_oxytoca_version_3;Klebsiella_oxytoca_version_4;Klebsiella_oxytoca_version_6;Klebsiella_oxytoca_version_8</t>
  </si>
  <si>
    <t>Shared_M-G-P_version_1(MGH_41);Shared_M_EC_SE(D40);Shared_M_P(KCTC_1686)</t>
  </si>
  <si>
    <t>Klebsiella_michiganensis_version_11;Klebsiella_michiganensis_version_18;Klebsiella_michiganensis_version_4;Shared_M_G_P_version_2(LDS17)</t>
  </si>
  <si>
    <t>Klebsiella_michiganensis_version_1;Shared_M-G-P_version_1(MGH_41)</t>
  </si>
  <si>
    <t>Klebsiella_michiganensis_version_14;Shared_M-G-P_version_1(MGH_41)</t>
  </si>
  <si>
    <t>Klebsiella_michiganensis_version_8;Shared_M-G-P_version_1(MGH_41);Shared_M_G(RHBSTW00165);Shared_M_P(KCTC_1686)</t>
  </si>
  <si>
    <t>Klebsiella_michiganensis_version_7;Shared_M-G-P_version_1(MGH_41)</t>
  </si>
  <si>
    <t>Klebsiella_michiganensis_version_7;Shared_M-G-P_version_1(MGH_41);Shared_M_P(KCTC_1686)</t>
  </si>
  <si>
    <t>Klebsiella_oxytoca_version_10;Klebsiella_oxytoca_version_2;Klebsiella_oxytoca_version_8</t>
  </si>
  <si>
    <t>Klebsiella_oxytoca_version_10;Klebsiella_oxytoca_version_6;Klebsiella_oxytoca_version_8</t>
  </si>
  <si>
    <t>Klebsiella_oxytoca_version_1;Klebsiella_oxytoca_version_6</t>
  </si>
  <si>
    <t>Failed_typing</t>
  </si>
  <si>
    <t>Pass</t>
  </si>
  <si>
    <t>Klebsiella_oxytoca_version_8;Klebsiella_oxytoca_version_6</t>
  </si>
  <si>
    <t>Removed due to ambigious nucleotides</t>
  </si>
  <si>
    <t>empty</t>
  </si>
  <si>
    <t>thdA</t>
  </si>
  <si>
    <t>aroX</t>
  </si>
  <si>
    <t>dhbX</t>
  </si>
  <si>
    <t>icmX</t>
  </si>
  <si>
    <t>adsX</t>
  </si>
  <si>
    <t>hmoX</t>
  </si>
  <si>
    <t>msfX</t>
  </si>
  <si>
    <t>orfABC</t>
  </si>
  <si>
    <t>LeupAB</t>
  </si>
  <si>
    <t>orfA_truncated</t>
  </si>
  <si>
    <t>AJ871866.1</t>
  </si>
  <si>
    <t>GenBank ID</t>
  </si>
  <si>
    <t>CP098757.1</t>
  </si>
  <si>
    <t>CP056760.1</t>
  </si>
  <si>
    <t>CP044109.1</t>
  </si>
  <si>
    <t>AJ871864.1</t>
  </si>
  <si>
    <t>AJ871871.1</t>
  </si>
  <si>
    <t>CP011636.1</t>
  </si>
  <si>
    <t>CP089403.1</t>
  </si>
  <si>
    <t>AY077481.1</t>
  </si>
  <si>
    <t>CABGHB010000002.1</t>
  </si>
  <si>
    <t>NG_081759.1</t>
  </si>
  <si>
    <t>NG_049859.1</t>
  </si>
  <si>
    <t>CP119320.1</t>
  </si>
  <si>
    <t>Shared_M-G-P_version_1(MGH_41-Long)</t>
  </si>
  <si>
    <t>blaOXY typing</t>
  </si>
  <si>
    <t xml:space="preserve"> % identitiy</t>
  </si>
  <si>
    <t>missing anotations &amp; outlyers</t>
  </si>
  <si>
    <t>typing status</t>
  </si>
  <si>
    <t>strain/Isolate designation</t>
  </si>
  <si>
    <t>species</t>
  </si>
  <si>
    <t>Klebsiella_michiganensis_version_4;Klebsiella_michiganensis_version_9;Shared_M-G-P_version_1(MGH_41);Shared_M-G-P_version_1(MGH_41-Long);Shared_M_G_P_version_2(LDS17);Shared_M_P(KCTC_1686)</t>
  </si>
  <si>
    <t>16S rRNA gene variant (as in database)</t>
  </si>
  <si>
    <t>43 - 47</t>
  </si>
  <si>
    <t>22 - 43</t>
  </si>
  <si>
    <t>22 - 43 - 47</t>
  </si>
  <si>
    <t>34 - 43 - 47</t>
  </si>
  <si>
    <t>16 - 43</t>
  </si>
  <si>
    <t>23 - 43 - 46 - 47</t>
  </si>
  <si>
    <t>29 - 43</t>
  </si>
  <si>
    <t>23 - 43 - 47</t>
  </si>
  <si>
    <t>43 - 48 - 47</t>
  </si>
  <si>
    <t>43 - 44 - 47</t>
  </si>
  <si>
    <t>25 - 43 - 44 - 47</t>
  </si>
  <si>
    <t>29 - 43 - 47</t>
  </si>
  <si>
    <t>17 - 18</t>
  </si>
  <si>
    <t>42 - 43</t>
  </si>
  <si>
    <t>12 - 42 - 43</t>
  </si>
  <si>
    <t>42 - 43 - 46</t>
  </si>
  <si>
    <t>42 - 44</t>
  </si>
  <si>
    <t>12 - 42 - 43 - 46</t>
  </si>
  <si>
    <t>12 - 13 - 42 - 43</t>
  </si>
  <si>
    <t>42 - 43 - 47</t>
  </si>
  <si>
    <t>36 - 37 - 38</t>
  </si>
  <si>
    <t>3 - 4 - 6 - 8</t>
  </si>
  <si>
    <t>23 - 34 -  43 - 47</t>
  </si>
  <si>
    <t>47 - 48</t>
  </si>
  <si>
    <t>19 - 26 - 33 - 44</t>
  </si>
  <si>
    <t>19 - 24 - 43 - 44 - 45 - 47</t>
  </si>
  <si>
    <t>32 - 43 - 47 - 48</t>
  </si>
  <si>
    <t>23 - 34 - 43 - 47</t>
  </si>
  <si>
    <t>30 - 43 - 46 - 48</t>
  </si>
  <si>
    <t>20 - 28</t>
  </si>
  <si>
    <t>12 - 43</t>
  </si>
  <si>
    <t>1 - 6</t>
  </si>
  <si>
    <t>6 - 8</t>
  </si>
  <si>
    <t>4 - 6 - 8</t>
  </si>
  <si>
    <t xml:space="preserve"> 6 - 8 - 10</t>
  </si>
  <si>
    <t>2 - 8 - 10</t>
  </si>
  <si>
    <t xml:space="preserve"> 4 - 6</t>
  </si>
  <si>
    <t>6 - 9</t>
  </si>
  <si>
    <t>Failed_typing 100%</t>
  </si>
  <si>
    <t xml:space="preserve"> Failed_typing 100%</t>
  </si>
  <si>
    <t>Klebsiella_michiganensis_version_19;Shared_M-G-P_version_1(MGH)</t>
  </si>
  <si>
    <t>34 - 43</t>
  </si>
  <si>
    <t>G/P/S</t>
  </si>
  <si>
    <t>M/G/P</t>
  </si>
  <si>
    <t>M/G</t>
  </si>
  <si>
    <t>M/P</t>
  </si>
  <si>
    <t>M/EC/SE</t>
  </si>
  <si>
    <t>G/P</t>
  </si>
  <si>
    <t>K. spallanzanii</t>
  </si>
  <si>
    <t>K. huaxiensis</t>
  </si>
  <si>
    <t>blaOXY-2</t>
  </si>
  <si>
    <t>blaOXY-6</t>
  </si>
  <si>
    <t>blaOXY-1</t>
  </si>
  <si>
    <t>blaOXY-5</t>
  </si>
  <si>
    <t>blaOXY-4</t>
  </si>
  <si>
    <t>blaOXY-3</t>
  </si>
  <si>
    <t>blaOXY-8</t>
  </si>
  <si>
    <t>Toxicity</t>
  </si>
  <si>
    <t>blaOXY-8-1</t>
  </si>
  <si>
    <t>blaOXY-8-5</t>
  </si>
  <si>
    <t xml:space="preserve"> 23 - 34 - 43 - 47</t>
  </si>
  <si>
    <t>variant code (V3-V4)</t>
  </si>
  <si>
    <t>Klebsiella  michiganensis</t>
  </si>
  <si>
    <t>Average copy number K. hauxiensis</t>
  </si>
  <si>
    <t>Average copy number K. grimontii</t>
  </si>
  <si>
    <t>Average copy number K. michiganensis</t>
  </si>
  <si>
    <t>Average copy number K. oxytoca</t>
  </si>
  <si>
    <t>Average copy number K. pasteurii</t>
  </si>
  <si>
    <t>Average copy number K. spallanzanii</t>
  </si>
  <si>
    <t>1_Ko_V1</t>
  </si>
  <si>
    <t>2_Ko_V2</t>
  </si>
  <si>
    <t>3_Ko_V3</t>
  </si>
  <si>
    <t>4_Ko_V4</t>
  </si>
  <si>
    <t>5_Ko_V5</t>
  </si>
  <si>
    <t>6_Ko_V6</t>
  </si>
  <si>
    <t>7_Ko_V7</t>
  </si>
  <si>
    <t>8_Ko_V8</t>
  </si>
  <si>
    <t>9_Ko_V9</t>
  </si>
  <si>
    <t>10_Ko_V10</t>
  </si>
  <si>
    <t>11_Kg_V1</t>
  </si>
  <si>
    <t>12_Kg_V2</t>
  </si>
  <si>
    <t>13_Kg_V3</t>
  </si>
  <si>
    <t>14_Kg_V4</t>
  </si>
  <si>
    <t>15_Kg_V5</t>
  </si>
  <si>
    <t>16_Km_V1</t>
  </si>
  <si>
    <t>17_Km_V2</t>
  </si>
  <si>
    <t>18_Km_V3</t>
  </si>
  <si>
    <t>19_Km_V4</t>
  </si>
  <si>
    <t>20_Km_V5</t>
  </si>
  <si>
    <t>22_Km_V7</t>
  </si>
  <si>
    <t>21_Km_V6</t>
  </si>
  <si>
    <t>23_Km_V8</t>
  </si>
  <si>
    <t>24_Km_V9</t>
  </si>
  <si>
    <t>25_Km_V10</t>
  </si>
  <si>
    <t>26_Km_V11</t>
  </si>
  <si>
    <t>27_Km_V12</t>
  </si>
  <si>
    <t>28_Km_V13</t>
  </si>
  <si>
    <t>29_Km_V14</t>
  </si>
  <si>
    <t>30_Km_V15</t>
  </si>
  <si>
    <t>31_Km_V16</t>
  </si>
  <si>
    <t>32_Km_V17</t>
  </si>
  <si>
    <t>33_Km_V18</t>
  </si>
  <si>
    <t>34_Km_V19</t>
  </si>
  <si>
    <t>35_Kh_V1</t>
  </si>
  <si>
    <t>36_Kh_V2</t>
  </si>
  <si>
    <t>37_Kh_V3</t>
  </si>
  <si>
    <t>38_Kh_V4</t>
  </si>
  <si>
    <t>39_Kpa_V1</t>
  </si>
  <si>
    <t>40_Ks_V1</t>
  </si>
  <si>
    <t>41_Ks_V2</t>
  </si>
  <si>
    <t>42_Shared_G/P/S</t>
  </si>
  <si>
    <t>43_Shared_M/G/P_V1</t>
  </si>
  <si>
    <t>44_Shared_M/G/P_V2</t>
  </si>
  <si>
    <t>45_Shared_M/G/P_V1_L</t>
  </si>
  <si>
    <t>46_Shared_M/G</t>
  </si>
  <si>
    <t>47_Shared_M/P</t>
  </si>
  <si>
    <t>48_Shared_M/EC/SE</t>
  </si>
  <si>
    <t>V3-V4 fragment variant (full name)</t>
  </si>
  <si>
    <t>tox probability</t>
  </si>
  <si>
    <t>42 - 43 - 44 - 45</t>
  </si>
  <si>
    <t>Shared_G_P_S(P038I);Shared_M-G-P_version_1(MGH_41);Shared_M_G_P_version_2(LDS17);Shared_M-G-P_version_1(MGH_41-Long)</t>
  </si>
  <si>
    <t>6_Ko_V6 (+)</t>
  </si>
  <si>
    <t>19_Km_V4 (+)</t>
  </si>
  <si>
    <t>43_Shared_M/G/P_V1 (+)</t>
  </si>
  <si>
    <t>46_Shared_M/G (+)</t>
  </si>
  <si>
    <t>47_Shared_M/P (+)</t>
  </si>
  <si>
    <t>48_Shared_M/EC/SE (-)</t>
  </si>
  <si>
    <t>40_Ks_V1 (-)</t>
  </si>
  <si>
    <t>41_Ks_V2 (-)</t>
  </si>
  <si>
    <t>35_Kh_V1 (-)</t>
  </si>
  <si>
    <t>36_Kh_V2 (-)</t>
  </si>
  <si>
    <t>37_Kh_V3 (-)</t>
  </si>
  <si>
    <t>38_Kh_V4 (-)</t>
  </si>
  <si>
    <t>32_Km_V17 (-)</t>
  </si>
  <si>
    <t>31_Km_V16 (-)</t>
  </si>
  <si>
    <t>30_Km_V15 (-)</t>
  </si>
  <si>
    <t>29_Km_V14 (-)</t>
  </si>
  <si>
    <t>28_Km_V13 (-)</t>
  </si>
  <si>
    <t>24_Km_V9 (-)</t>
  </si>
  <si>
    <t>23_Km_V8 (-)</t>
  </si>
  <si>
    <t>22_Km_V7 (-)</t>
  </si>
  <si>
    <t>21_Km_V6 (-)</t>
  </si>
  <si>
    <t>20_Km_V5 (-)</t>
  </si>
  <si>
    <t>18_Km_V3 (-)</t>
  </si>
  <si>
    <t>17_Km_V2 (-)</t>
  </si>
  <si>
    <t>7_Ko_V7 (-)</t>
  </si>
  <si>
    <t>2_Ko_V2 (++)</t>
  </si>
  <si>
    <t>3_Ko_V3 (++)</t>
  </si>
  <si>
    <t>5_Ko_V5 (++)</t>
  </si>
  <si>
    <t>9_Ko_V9 (++)</t>
  </si>
  <si>
    <t>10_Ko_V10 (++)</t>
  </si>
  <si>
    <t>11_Kg_V1 (++)</t>
  </si>
  <si>
    <t>12_Kg_V2 (++)</t>
  </si>
  <si>
    <t>13_Kg_V3 (++)</t>
  </si>
  <si>
    <t>14_Kg_V4 (++)</t>
  </si>
  <si>
    <t>15_Kg_V5 (++)</t>
  </si>
  <si>
    <t>25_Km_V10 (++)</t>
  </si>
  <si>
    <t>26_Km_V11 (++)</t>
  </si>
  <si>
    <t>27_Km_V12 (++)</t>
  </si>
  <si>
    <t>39_Kpa_V1 (++)</t>
  </si>
  <si>
    <t>42_Shared_G/P/S (++)</t>
  </si>
  <si>
    <t>AHC-6</t>
  </si>
  <si>
    <t>RHBSTW-00186</t>
  </si>
  <si>
    <t>CAV1374</t>
  </si>
  <si>
    <t>SB6423</t>
  </si>
  <si>
    <t>Kox205</t>
  </si>
  <si>
    <t>SB136</t>
  </si>
  <si>
    <t>SB9</t>
  </si>
  <si>
    <t>SB2933</t>
  </si>
  <si>
    <t>SG266</t>
  </si>
  <si>
    <t>SG271</t>
  </si>
  <si>
    <t>WCHKl090001</t>
  </si>
  <si>
    <t>MAG 1521</t>
  </si>
  <si>
    <t>2024CK-00609</t>
  </si>
  <si>
    <t>KN</t>
  </si>
  <si>
    <t>ST30KO3 NR5770_1</t>
  </si>
  <si>
    <t>ST30KO1 KP0552_1</t>
  </si>
  <si>
    <t>ST176KO1 NR0072_1</t>
  </si>
  <si>
    <t>ST30KO2 NR4938_1</t>
  </si>
  <si>
    <t>SCPM-O-B-10650 (54154/22) 1</t>
  </si>
  <si>
    <t>SCPM-O-B-10693 (C49596/22) 1</t>
  </si>
  <si>
    <t>CPO534 1</t>
  </si>
  <si>
    <t>NMI2990_17</t>
  </si>
  <si>
    <t>RSM5034</t>
  </si>
  <si>
    <t>RSM6774</t>
  </si>
  <si>
    <t>NMI2092_09 1</t>
  </si>
  <si>
    <t>NMI253_19 1</t>
  </si>
  <si>
    <t>2022CK-00499</t>
  </si>
  <si>
    <t>S42_CRE27b</t>
  </si>
  <si>
    <t>8212.48 1</t>
  </si>
  <si>
    <t>15KM0222 1</t>
  </si>
  <si>
    <t>13KM0084 1</t>
  </si>
  <si>
    <t>KM24/09 1</t>
  </si>
  <si>
    <t>13KM1040 1</t>
  </si>
  <si>
    <t>KM57/09 1</t>
  </si>
  <si>
    <t>8309.06 1</t>
  </si>
  <si>
    <t>8111.31 1</t>
  </si>
  <si>
    <t>8306.21 1</t>
  </si>
  <si>
    <t>8108.57 1</t>
  </si>
  <si>
    <t>7610.07 1</t>
  </si>
  <si>
    <t>7802.78 1</t>
  </si>
  <si>
    <t>09KM0284 1</t>
  </si>
  <si>
    <t>14/F0005 1</t>
  </si>
  <si>
    <t>LZSYXJAT008 1</t>
  </si>
  <si>
    <t>C-21-18</t>
  </si>
  <si>
    <t>KONSF-1</t>
  </si>
  <si>
    <t>MVC303</t>
  </si>
  <si>
    <t>SCPM-O-B-9254 (Z18Ko/19) 1</t>
  </si>
  <si>
    <t>FDAARGOS_1331</t>
  </si>
  <si>
    <t>CPO088 1</t>
  </si>
  <si>
    <t>CPO121 1</t>
  </si>
  <si>
    <t>CPO118 1</t>
  </si>
  <si>
    <t>CPO082 1</t>
  </si>
  <si>
    <t>CPO119 1</t>
  </si>
  <si>
    <t>KLEB012 1</t>
  </si>
  <si>
    <t>KLO00001</t>
  </si>
  <si>
    <t>KLO00014</t>
  </si>
  <si>
    <t>K51</t>
  </si>
  <si>
    <t>EC7</t>
  </si>
  <si>
    <t>RHB30-C02</t>
  </si>
  <si>
    <t>RHBSTW-00373</t>
  </si>
  <si>
    <t>18099069b</t>
  </si>
  <si>
    <t>AS012254 AS012254_1</t>
  </si>
  <si>
    <t>AS012465 AS012465_1</t>
  </si>
  <si>
    <t>AS012479 AS012479_1</t>
  </si>
  <si>
    <t>CLF20 CLF20_BDMS190049473-1a_1</t>
  </si>
  <si>
    <t>4928STDY7071102</t>
  </si>
  <si>
    <t>4928STDY7387745</t>
  </si>
  <si>
    <t>4928STDY7387694</t>
  </si>
  <si>
    <t>4928STDY7071547</t>
  </si>
  <si>
    <t>4928STDY7071478</t>
  </si>
  <si>
    <t>4928STDY7071293</t>
  </si>
  <si>
    <t>4928STDY7071294</t>
  </si>
  <si>
    <t>NCTC13727</t>
  </si>
  <si>
    <t>NCTC11696</t>
  </si>
  <si>
    <t>2880STDY5682490</t>
  </si>
  <si>
    <t>2880STDY5682672</t>
  </si>
  <si>
    <t>2880STDY5682710</t>
  </si>
  <si>
    <t>2880STDY5682675</t>
  </si>
  <si>
    <t>2880STDY5682436</t>
  </si>
  <si>
    <t>2880STDY5682456</t>
  </si>
  <si>
    <t>2880STDY5682743</t>
  </si>
  <si>
    <t>2880STDY5682681</t>
  </si>
  <si>
    <t>2880STDY5682541</t>
  </si>
  <si>
    <t>2880STDY5682506</t>
  </si>
  <si>
    <t>2880STDY5682516</t>
  </si>
  <si>
    <t>CAV1335</t>
  </si>
  <si>
    <t>2880STDY5682786</t>
  </si>
  <si>
    <t>ST106KO11 NR4686_1</t>
  </si>
  <si>
    <t>HA54Ko 1</t>
  </si>
  <si>
    <t>HA28pKo 1</t>
  </si>
  <si>
    <t>HA22pKo 1</t>
  </si>
  <si>
    <t>RSM6895</t>
  </si>
  <si>
    <t>GD04023 1</t>
  </si>
  <si>
    <t>2020CK-00213</t>
  </si>
  <si>
    <t>7407.04 1</t>
  </si>
  <si>
    <t>8005.38-1 1</t>
  </si>
  <si>
    <t>8005.38-2 1</t>
  </si>
  <si>
    <t>7510.48 1</t>
  </si>
  <si>
    <t>08KM1888 1</t>
  </si>
  <si>
    <t>17KM1096 1</t>
  </si>
  <si>
    <t>CCBH28636 1</t>
  </si>
  <si>
    <t>ARGID_32545</t>
  </si>
  <si>
    <t>KLO00003 1</t>
  </si>
  <si>
    <t>KLO00006</t>
  </si>
  <si>
    <t>KLO00008</t>
  </si>
  <si>
    <t>4928STDY7071714</t>
  </si>
  <si>
    <t>4928STDY7071345</t>
  </si>
  <si>
    <t>2880STDY5682626</t>
  </si>
  <si>
    <t>2880STDY5682542</t>
  </si>
  <si>
    <t>2880STDY5682482</t>
  </si>
  <si>
    <t>2880STDY5682683</t>
  </si>
  <si>
    <t>2880STDY5682532</t>
  </si>
  <si>
    <t>2880STDY5682534</t>
  </si>
  <si>
    <t>2880STDY5682795</t>
  </si>
  <si>
    <t>2880STDY5682686</t>
  </si>
  <si>
    <t>2880STDY5682435</t>
  </si>
  <si>
    <t>2880STDY5682554</t>
  </si>
  <si>
    <t>2880STDY5682495</t>
  </si>
  <si>
    <t>2880STDY5682455</t>
  </si>
  <si>
    <t>2880STDY5682504</t>
  </si>
  <si>
    <t>2880STDY5682471</t>
  </si>
  <si>
    <t>2880STDY5682493</t>
  </si>
  <si>
    <t>2880STDY5682611</t>
  </si>
  <si>
    <t>4928STDY7071147</t>
  </si>
  <si>
    <t>GD04057 1</t>
  </si>
  <si>
    <t>RHBSTW-00853</t>
  </si>
  <si>
    <t>4928STDY7071192</t>
  </si>
  <si>
    <t>4928STDY7387763</t>
  </si>
  <si>
    <t>4928STDY7387684</t>
  </si>
  <si>
    <t>4928STDY7071523</t>
  </si>
  <si>
    <t>4928STDY7071144</t>
  </si>
  <si>
    <t>P095L Y scaffold_000001</t>
  </si>
  <si>
    <t>4928STDY7071172</t>
  </si>
  <si>
    <t>GD03894 1</t>
  </si>
  <si>
    <t>08KM1900 1</t>
  </si>
  <si>
    <t>20M0142 1</t>
  </si>
  <si>
    <t>RHBSTW-00181</t>
  </si>
  <si>
    <t>P038I scaffold_000001</t>
  </si>
  <si>
    <t>4928STDY7387762</t>
  </si>
  <si>
    <t>4928STDY7387942</t>
  </si>
  <si>
    <t>4928STDY7387690</t>
  </si>
  <si>
    <t>4928STDY7071184</t>
  </si>
  <si>
    <t>4928STDY7071470</t>
  </si>
  <si>
    <t>4928STDY7071299</t>
  </si>
  <si>
    <t>KM-405983</t>
  </si>
  <si>
    <t>ST167KM1 NR8124_1</t>
  </si>
  <si>
    <t>ST50KM1 NR0916_1</t>
  </si>
  <si>
    <t>USHLN16</t>
  </si>
  <si>
    <t>CDS2101 CDS2101_1</t>
  </si>
  <si>
    <t>CPO243 1</t>
  </si>
  <si>
    <t>CPO249 1</t>
  </si>
  <si>
    <t>MGG-8mu</t>
  </si>
  <si>
    <t>9273 1055300001</t>
  </si>
  <si>
    <t>RSM7756</t>
  </si>
  <si>
    <t>RSM5061</t>
  </si>
  <si>
    <t>CPO266 1</t>
  </si>
  <si>
    <t>ELP1.34B</t>
  </si>
  <si>
    <t>UTM00027</t>
  </si>
  <si>
    <t>ETN19 1</t>
  </si>
  <si>
    <t>HGDC6_1</t>
  </si>
  <si>
    <t>GD03802 1</t>
  </si>
  <si>
    <t>GD03831 1</t>
  </si>
  <si>
    <t>GD03883 1</t>
  </si>
  <si>
    <t>GD03887 1</t>
  </si>
  <si>
    <t>GD03924 1</t>
  </si>
  <si>
    <t>GD04031 1</t>
  </si>
  <si>
    <t>GD04079 1</t>
  </si>
  <si>
    <t>RHB20-SO-C01</t>
  </si>
  <si>
    <t>RHB20-SO-C02</t>
  </si>
  <si>
    <t>YZUMF202001</t>
  </si>
  <si>
    <t>2020CK-00215</t>
  </si>
  <si>
    <t>S4_CRE4</t>
  </si>
  <si>
    <t>2022CK-00497</t>
  </si>
  <si>
    <t>7907.29 1</t>
  </si>
  <si>
    <t>5401.38 1</t>
  </si>
  <si>
    <t>1312240753 1</t>
  </si>
  <si>
    <t>8011.16 1</t>
  </si>
  <si>
    <t>7202.3 1</t>
  </si>
  <si>
    <t>17KM0578 1</t>
  </si>
  <si>
    <t>ZH142-C 1</t>
  </si>
  <si>
    <t>15A0136 1</t>
  </si>
  <si>
    <t>MX581</t>
  </si>
  <si>
    <t>K254</t>
  </si>
  <si>
    <t>CCBH27439 1</t>
  </si>
  <si>
    <t>K342</t>
  </si>
  <si>
    <t>E2</t>
  </si>
  <si>
    <t>B199A</t>
  </si>
  <si>
    <t>ARGID_32776</t>
  </si>
  <si>
    <t>ARGID_31165</t>
  </si>
  <si>
    <t>Y16 scaf_1</t>
  </si>
  <si>
    <t>Y18 scaf_1</t>
  </si>
  <si>
    <t>Colony483</t>
  </si>
  <si>
    <t>CPO116 1</t>
  </si>
  <si>
    <t>KLEB015 1</t>
  </si>
  <si>
    <t>KLEB016 1</t>
  </si>
  <si>
    <t>KLEB011 1</t>
  </si>
  <si>
    <t>KLO00005</t>
  </si>
  <si>
    <t>KLO00010</t>
  </si>
  <si>
    <t>KLO00011</t>
  </si>
  <si>
    <t>KLO00012</t>
  </si>
  <si>
    <t>KLO00015 1</t>
  </si>
  <si>
    <t>KLO00023 1</t>
  </si>
  <si>
    <t>KLO00019 KLO00019_c0001</t>
  </si>
  <si>
    <t>KLO00031 KLO00031_c0001</t>
  </si>
  <si>
    <t>KLO00030 KLO00030_c0001</t>
  </si>
  <si>
    <t>RHBSTW-00676</t>
  </si>
  <si>
    <t>RHBSTW-00909</t>
  </si>
  <si>
    <t>RHB20-C02</t>
  </si>
  <si>
    <t>RHBSTW-00167</t>
  </si>
  <si>
    <t>RHBSTW-00409</t>
  </si>
  <si>
    <t>AS012446 AS012446_1</t>
  </si>
  <si>
    <t>P049A W scaffold_000001</t>
  </si>
  <si>
    <t>KNU07</t>
  </si>
  <si>
    <t>4928STDY7387739</t>
  </si>
  <si>
    <t>4928STDY7387759</t>
  </si>
  <si>
    <t>4928STDY7387738</t>
  </si>
  <si>
    <t>4928STDY7071171</t>
  </si>
  <si>
    <t>4928STDY7071103</t>
  </si>
  <si>
    <t>4928STDY7071104</t>
  </si>
  <si>
    <t>4928STDY7387753</t>
  </si>
  <si>
    <t>4928STDY7071292</t>
  </si>
  <si>
    <t>4928STDY7387742</t>
  </si>
  <si>
    <t>4928STDY7387714</t>
  </si>
  <si>
    <t>4928STDY7071709</t>
  </si>
  <si>
    <t>4928STDY7071178</t>
  </si>
  <si>
    <t>4928STDY7071177</t>
  </si>
  <si>
    <t>4928STDY7071119</t>
  </si>
  <si>
    <t>4928STDY7071131</t>
  </si>
  <si>
    <t>4928STDY7071118</t>
  </si>
  <si>
    <t>4928STDY7071121</t>
  </si>
  <si>
    <t>4928STDY7071132</t>
  </si>
  <si>
    <t>4928STDY7071362</t>
  </si>
  <si>
    <t>4928STDY7071363</t>
  </si>
  <si>
    <t>4928STDY7071337</t>
  </si>
  <si>
    <t>4928STDY7071331</t>
  </si>
  <si>
    <t>4928STDY7071334</t>
  </si>
  <si>
    <t>4928STDY7071339</t>
  </si>
  <si>
    <t>4928STDY7071332</t>
  </si>
  <si>
    <t>4928STDY7071333</t>
  </si>
  <si>
    <t>4928STDY7071654</t>
  </si>
  <si>
    <t>4928STDY7071335</t>
  </si>
  <si>
    <t>4928STDY7071300</t>
  </si>
  <si>
    <t>YDC736-2 YDC736_2_1</t>
  </si>
  <si>
    <t>YD358 YD358_1</t>
  </si>
  <si>
    <t>2880STDY5682563</t>
  </si>
  <si>
    <t>2880STDY5682809</t>
  </si>
  <si>
    <t>2880STDY5682470</t>
  </si>
  <si>
    <t>2880STDY5682598</t>
  </si>
  <si>
    <t>2880STDY5682685</t>
  </si>
  <si>
    <t>793_KOXY 100_29454_515836</t>
  </si>
  <si>
    <t>345_KOXY 1000_12331_127971</t>
  </si>
  <si>
    <t>337_KOXY 1000_14718_161481</t>
  </si>
  <si>
    <t>1113_KOXY 1000_6509_69903</t>
  </si>
  <si>
    <t>KP001-TF60 1</t>
  </si>
  <si>
    <t>GD03677 1</t>
  </si>
  <si>
    <t>GD04038 1</t>
  </si>
  <si>
    <t>GD04070 1</t>
  </si>
  <si>
    <t>YWC001</t>
  </si>
  <si>
    <t>46493 46493-00001</t>
  </si>
  <si>
    <t>LC-1303-2020</t>
  </si>
  <si>
    <t>AGK0540 1</t>
  </si>
  <si>
    <t>AGK0542 1</t>
  </si>
  <si>
    <t>AGK0569 1</t>
  </si>
  <si>
    <t>AGK0556 1</t>
  </si>
  <si>
    <t>AGK0678 1</t>
  </si>
  <si>
    <t>RHBSTW-00494</t>
  </si>
  <si>
    <t>RHBSTW-00866</t>
  </si>
  <si>
    <t>P043G P scaffold_000001</t>
  </si>
  <si>
    <t>4928STDY7071187</t>
  </si>
  <si>
    <t>4928STDY7387956</t>
  </si>
  <si>
    <t>4928STDY7387850</t>
  </si>
  <si>
    <t>4928STDY7387829</t>
  </si>
  <si>
    <t>4928STDY7387828</t>
  </si>
  <si>
    <t>4928STDY7387748</t>
  </si>
  <si>
    <t>4928STDY7387754</t>
  </si>
  <si>
    <t>4928STDY7071328</t>
  </si>
  <si>
    <t>4928STDY7387682</t>
  </si>
  <si>
    <t>4928STDY7071683</t>
  </si>
  <si>
    <t>4928STDY7071153</t>
  </si>
  <si>
    <t>4928STDY7071668</t>
  </si>
  <si>
    <t>4928STDY7071670</t>
  </si>
  <si>
    <t>4928STDY7071567</t>
  </si>
  <si>
    <t>4928STDY7071460</t>
  </si>
  <si>
    <t>4928STDY7071448</t>
  </si>
  <si>
    <t>4928STDY7071433</t>
  </si>
  <si>
    <t>4928STDY7071425</t>
  </si>
  <si>
    <t>4928STDY7071420</t>
  </si>
  <si>
    <t>4928STDY7071421</t>
  </si>
  <si>
    <t>4928STDY7071422</t>
  </si>
  <si>
    <t>4928STDY7071415</t>
  </si>
  <si>
    <t>4928STDY7071413</t>
  </si>
  <si>
    <t>4928STDY7071314</t>
  </si>
  <si>
    <t>4928STDY7071297</t>
  </si>
  <si>
    <t>4928STDY7071309</t>
  </si>
  <si>
    <t>4928STDY7071291</t>
  </si>
  <si>
    <t>WCHKG020121 1</t>
  </si>
  <si>
    <t>06D021</t>
  </si>
  <si>
    <t>2880STDY5682622</t>
  </si>
  <si>
    <t>2023CK-01306</t>
  </si>
  <si>
    <t>W257</t>
  </si>
  <si>
    <t>GD04085 1</t>
  </si>
  <si>
    <t>15Km1352 1</t>
  </si>
  <si>
    <t>RHBSTW-00165</t>
  </si>
  <si>
    <t>4928STDY7071404</t>
  </si>
  <si>
    <t>4928STDY7071327</t>
  </si>
  <si>
    <t>2024HQ-00017</t>
  </si>
  <si>
    <t>ST324KM1 NR5633_1</t>
  </si>
  <si>
    <t>CDS0202 CDS0202_1</t>
  </si>
  <si>
    <t>CDS2301 CDS2301_1</t>
  </si>
  <si>
    <t>CPO262 1</t>
  </si>
  <si>
    <t>INSA56361 Ko56361_S13p_1</t>
  </si>
  <si>
    <t>8BG</t>
  </si>
  <si>
    <t>YL9</t>
  </si>
  <si>
    <t>K92</t>
  </si>
  <si>
    <t>128489-17 128489-17_1</t>
  </si>
  <si>
    <t>502761-17 502761-17_1</t>
  </si>
  <si>
    <t>605924-17 605924-17_1</t>
  </si>
  <si>
    <t>620260277613 620260277613_1</t>
  </si>
  <si>
    <t>620262927814 620262927814_1</t>
  </si>
  <si>
    <t>620264432508 620264432508_1</t>
  </si>
  <si>
    <t>620286429714 620286429714_1</t>
  </si>
  <si>
    <t>620288768518 620288768518_1</t>
  </si>
  <si>
    <t>706508-16 706508-16_1</t>
  </si>
  <si>
    <t>Kmfe267</t>
  </si>
  <si>
    <t>KLO00013</t>
  </si>
  <si>
    <t>AKKL-001</t>
  </si>
  <si>
    <t>4928STDY7071186</t>
  </si>
  <si>
    <t>4928STDY7071706</t>
  </si>
  <si>
    <t>4928STDY7071678</t>
  </si>
  <si>
    <t>4928STDY7071458</t>
  </si>
  <si>
    <t>4928STDY7071306</t>
  </si>
  <si>
    <t>CM-1</t>
  </si>
  <si>
    <t>AHM8C130-1I</t>
  </si>
  <si>
    <t>ST363KM2 NR4689_1</t>
  </si>
  <si>
    <t>GD03693 1</t>
  </si>
  <si>
    <t>KO_408</t>
  </si>
  <si>
    <t>M1</t>
  </si>
  <si>
    <t>FDAARGOS_500</t>
  </si>
  <si>
    <t>NCTC11356</t>
  </si>
  <si>
    <t>NCTC11355</t>
  </si>
  <si>
    <t>RHBSTW-00577</t>
  </si>
  <si>
    <t>2022CK-00781</t>
  </si>
  <si>
    <t>LH87-a</t>
  </si>
  <si>
    <t>SS141</t>
  </si>
  <si>
    <t>M5a1</t>
  </si>
  <si>
    <t>RHBSTW-00555</t>
  </si>
  <si>
    <t>UCICRE-146 scaffold00001</t>
  </si>
  <si>
    <t>RHBSTW-00054</t>
  </si>
  <si>
    <t>M82255</t>
  </si>
  <si>
    <t>Kox58</t>
  </si>
  <si>
    <t>K5-3</t>
  </si>
  <si>
    <t>NCTC11691</t>
  </si>
  <si>
    <t>2022CK-00479</t>
  </si>
  <si>
    <t>2022CK-00289</t>
  </si>
  <si>
    <t>K2405</t>
  </si>
  <si>
    <t>2022CK-00199</t>
  </si>
  <si>
    <t>2022CK-00623</t>
  </si>
  <si>
    <t>BSI-KPN166</t>
  </si>
  <si>
    <t>LDS17</t>
  </si>
  <si>
    <t>2022CK-00496</t>
  </si>
  <si>
    <t>THO-011</t>
  </si>
  <si>
    <t>Kox71</t>
  </si>
  <si>
    <t>BD-50-Km</t>
  </si>
  <si>
    <t>CCRI-24235</t>
  </si>
  <si>
    <t>AGK0511 1</t>
  </si>
  <si>
    <t>ST43KM1 NR6500_1</t>
  </si>
  <si>
    <t>PP-E660.1 1</t>
  </si>
  <si>
    <t>PP-E700.2B 1</t>
  </si>
  <si>
    <t>PP-E732.3 1</t>
  </si>
  <si>
    <t>X_33 1</t>
  </si>
  <si>
    <t>fxq</t>
  </si>
  <si>
    <t>C52</t>
  </si>
  <si>
    <t>Kox26</t>
  </si>
  <si>
    <t>K1</t>
  </si>
  <si>
    <t>2020CK-00211</t>
  </si>
  <si>
    <t>RHBSTW-00634</t>
  </si>
  <si>
    <t>RHBSTW-00039</t>
  </si>
  <si>
    <t>KO200862</t>
  </si>
  <si>
    <t>KOX 60</t>
  </si>
  <si>
    <t>W255</t>
  </si>
  <si>
    <t>Sb-24</t>
  </si>
  <si>
    <t>NY3</t>
  </si>
  <si>
    <t>JNQH491</t>
  </si>
  <si>
    <t>AR375</t>
  </si>
  <si>
    <t>CAV1755 unitig_0</t>
  </si>
  <si>
    <t>2023CK-00457</t>
  </si>
  <si>
    <t>2021CK-01841</t>
  </si>
  <si>
    <t>B3.H1.24</t>
  </si>
  <si>
    <t>B4.H1.30</t>
  </si>
  <si>
    <t>CPO433 1</t>
  </si>
  <si>
    <t>PS_Koxy4</t>
  </si>
  <si>
    <t>HOBD-7</t>
  </si>
  <si>
    <t>LH71</t>
  </si>
  <si>
    <t>MIN-086</t>
  </si>
  <si>
    <t>KM41</t>
  </si>
  <si>
    <t>ARGID_31680</t>
  </si>
  <si>
    <t>53828CZ</t>
  </si>
  <si>
    <t>Colony351</t>
  </si>
  <si>
    <t>Colony517</t>
  </si>
  <si>
    <t>CZ598</t>
  </si>
  <si>
    <t>X2-1</t>
  </si>
  <si>
    <t>BD177</t>
  </si>
  <si>
    <t>F107</t>
  </si>
  <si>
    <t>FDAARGOS_647</t>
  </si>
  <si>
    <t>NR1295 NR1295_1</t>
  </si>
  <si>
    <t>YL6-1</t>
  </si>
  <si>
    <t>K518</t>
  </si>
  <si>
    <t>K516</t>
  </si>
  <si>
    <t>KO190245</t>
  </si>
  <si>
    <t>SRY435</t>
  </si>
  <si>
    <t>2022CK-00498</t>
  </si>
  <si>
    <t>TYL-T1</t>
  </si>
  <si>
    <t>ST34</t>
  </si>
  <si>
    <t>ARGID_29498</t>
  </si>
  <si>
    <t>Kox100</t>
  </si>
  <si>
    <t>IR5392</t>
  </si>
  <si>
    <t>FDAARGOS_1336</t>
  </si>
  <si>
    <t>FDAARGOS_1333</t>
  </si>
  <si>
    <t>FDAARGOS_1332</t>
  </si>
  <si>
    <t>FDAARGOS_1334</t>
  </si>
  <si>
    <t>NCTC13775</t>
  </si>
  <si>
    <t>AR380</t>
  </si>
  <si>
    <t>FDAARGOS_335</t>
  </si>
  <si>
    <t>CAV1015</t>
  </si>
  <si>
    <t>CAV1099</t>
  </si>
  <si>
    <t>Y01 scaf_1</t>
  </si>
  <si>
    <t>Y14 scaf_1</t>
  </si>
  <si>
    <t>4928STDY7387924</t>
  </si>
  <si>
    <t>4928STDY7387779</t>
  </si>
  <si>
    <t>4928STDY7387747</t>
  </si>
  <si>
    <t>4928STDY7387757</t>
  </si>
  <si>
    <t>4928STDY7071682</t>
  </si>
  <si>
    <t>4928STDY7071679</t>
  </si>
  <si>
    <t>4928STDY7071677</t>
  </si>
  <si>
    <t>4928STDY7071176</t>
  </si>
  <si>
    <t>4928STDY7071170</t>
  </si>
  <si>
    <t>4928STDY7071157</t>
  </si>
  <si>
    <t>4928STDY7071129</t>
  </si>
  <si>
    <t>4928STDY7071130</t>
  </si>
  <si>
    <t>4928STDY7071671</t>
  </si>
  <si>
    <t>4928STDY7071657</t>
  </si>
  <si>
    <t>4928STDY7071613</t>
  </si>
  <si>
    <t>4928STDY7071614</t>
  </si>
  <si>
    <t>2880STDY5682653</t>
  </si>
  <si>
    <t>2880STDY5682571</t>
  </si>
  <si>
    <t>2880STDY5682693</t>
  </si>
  <si>
    <t>2880STDY5682512</t>
  </si>
  <si>
    <t>2880STDY5682446</t>
  </si>
  <si>
    <t>4928STDY7387755</t>
  </si>
  <si>
    <t>4928STDY7387685</t>
  </si>
  <si>
    <t>4928STDY7071182</t>
  </si>
  <si>
    <t>4928STDY7071175</t>
  </si>
  <si>
    <t>4928STDY7071507</t>
  </si>
  <si>
    <t>4928STDY7071506</t>
  </si>
  <si>
    <t>4928STDY7071479</t>
  </si>
  <si>
    <t>4928STDY7071477</t>
  </si>
  <si>
    <t>4928STDY7071408</t>
  </si>
  <si>
    <t>4928STDY7071401</t>
  </si>
  <si>
    <t>4928STDY7071403</t>
  </si>
  <si>
    <t>4928STDY7071405</t>
  </si>
  <si>
    <t>cpe088</t>
  </si>
  <si>
    <t>MGH175 scaffold00001</t>
  </si>
  <si>
    <t>MGH176 scaffold00001</t>
  </si>
  <si>
    <t>ST170:939742031 MIRA_c1</t>
  </si>
  <si>
    <t>LF-2019B utg000001c:1.0-5838614.0_pilon</t>
  </si>
  <si>
    <t>RSM5033</t>
  </si>
  <si>
    <t>RSM5033 RSM5033_scaffold_1</t>
  </si>
  <si>
    <t>4928STDY7071151</t>
  </si>
  <si>
    <t>LACPHL-BACT-2024-00207</t>
  </si>
  <si>
    <t>LACPHL-BACT-2024-00069</t>
  </si>
  <si>
    <t>LACPHL-BACT-2023-00033</t>
  </si>
  <si>
    <t>4928STDY7387706</t>
  </si>
  <si>
    <t>LACPHL-BACT-2023-00082</t>
  </si>
  <si>
    <t>IN139_11</t>
  </si>
  <si>
    <t>KO_1</t>
  </si>
  <si>
    <t>TD1</t>
  </si>
  <si>
    <t>KM860_2016 1</t>
  </si>
  <si>
    <t>KO916_2009 1</t>
  </si>
  <si>
    <t>USHLN157</t>
  </si>
  <si>
    <t>1103944 L_1_consensus</t>
  </si>
  <si>
    <t>Ngtc NS 21</t>
  </si>
  <si>
    <t>NHS4mu</t>
  </si>
  <si>
    <t>INSAA1696 AA1696p_1</t>
  </si>
  <si>
    <t>INSAA1688 KoBH38_S14p_1</t>
  </si>
  <si>
    <t>INSAA1694 AA1694p_1</t>
  </si>
  <si>
    <t>INSA48911 Ko48911p_1</t>
  </si>
  <si>
    <t>HD1344 HD1344__1</t>
  </si>
  <si>
    <t>HEE22_1</t>
  </si>
  <si>
    <t>GD03783 1</t>
  </si>
  <si>
    <t>GD03905 1</t>
  </si>
  <si>
    <t>GD03999 1</t>
  </si>
  <si>
    <t>7806.19 1</t>
  </si>
  <si>
    <t>8310.44 1</t>
  </si>
  <si>
    <t>E5</t>
  </si>
  <si>
    <t>111734-17 111734-17_1</t>
  </si>
  <si>
    <t>170070391-17 170070391-17_scaffold_0001</t>
  </si>
  <si>
    <t>505106-17 505106-17_1</t>
  </si>
  <si>
    <t>620267298408 620267298408_1</t>
  </si>
  <si>
    <t>620285505921 620285505921_1</t>
  </si>
  <si>
    <t>708990-17 708990-17_1</t>
  </si>
  <si>
    <t>JGM2200_size18689</t>
  </si>
  <si>
    <t>KLO00020 KLO00020_c0001</t>
  </si>
  <si>
    <t>KLO00038 KLO00038_c0001</t>
  </si>
  <si>
    <t>401065-17 401065-17_1</t>
  </si>
  <si>
    <t>SCKM090640</t>
  </si>
  <si>
    <t>EC608</t>
  </si>
  <si>
    <t>AS012270 AS012270_1</t>
  </si>
  <si>
    <t>AS012494 AS012494_1</t>
  </si>
  <si>
    <t>4928STDY7071120</t>
  </si>
  <si>
    <t>4928STDY7071467</t>
  </si>
  <si>
    <t>4928STDY7071315</t>
  </si>
  <si>
    <t>659_KOXY 1000_10507_120956</t>
  </si>
  <si>
    <t>SCKG090649</t>
  </si>
  <si>
    <t>4928STDY7071105</t>
  </si>
  <si>
    <t>4928STDY7071449</t>
  </si>
  <si>
    <t>2880STDY5682505</t>
  </si>
  <si>
    <t>297D6 ctg_1</t>
  </si>
  <si>
    <t>CDS8301 CDS8301_1</t>
  </si>
  <si>
    <t>2203512 L_1_consensus</t>
  </si>
  <si>
    <t>SCPM-O-B-10401 (C22925/21) 1</t>
  </si>
  <si>
    <t>Ngtc RS 28</t>
  </si>
  <si>
    <t>I3</t>
  </si>
  <si>
    <t>A22</t>
  </si>
  <si>
    <t>A18</t>
  </si>
  <si>
    <t>8311.01 1</t>
  </si>
  <si>
    <t>8310.32 1</t>
  </si>
  <si>
    <t>8310.33 1</t>
  </si>
  <si>
    <t>7707.06 1</t>
  </si>
  <si>
    <t>7907.16 1</t>
  </si>
  <si>
    <t>705729-17 705729-17_1</t>
  </si>
  <si>
    <t>709081-17 709081-17_1</t>
  </si>
  <si>
    <t>711080-17 711080-17_1</t>
  </si>
  <si>
    <t>711072-17 711072-17_1</t>
  </si>
  <si>
    <t>KLO00007</t>
  </si>
  <si>
    <t>AS012243 AS012243_1</t>
  </si>
  <si>
    <t>L3404</t>
  </si>
  <si>
    <t>4928STDY7071701</t>
  </si>
  <si>
    <t>4928STDY7071180</t>
  </si>
  <si>
    <t>4928STDY7071193</t>
  </si>
  <si>
    <t>4928STDY7071610</t>
  </si>
  <si>
    <t>4928STDY7071488</t>
  </si>
  <si>
    <t>4928STDY7071490</t>
  </si>
  <si>
    <t>SO-KOX16-1 NLHKJPMI_1</t>
  </si>
  <si>
    <t>2880STDY5682610</t>
  </si>
  <si>
    <t>KM3809_2019 1</t>
  </si>
  <si>
    <t>CDS8402 CDS8402_1</t>
  </si>
  <si>
    <t>2203527 L_1_consensus</t>
  </si>
  <si>
    <t>2203528 L_1_consensus</t>
  </si>
  <si>
    <t>1100530 L_1_consensus</t>
  </si>
  <si>
    <t>1101456 L_1_consensus</t>
  </si>
  <si>
    <t>1101458 L_1_consensus</t>
  </si>
  <si>
    <t>SCPM-O-B-10398 (C22841/21) 1</t>
  </si>
  <si>
    <t>Gar NS 17</t>
  </si>
  <si>
    <t>Sil NS 34</t>
  </si>
  <si>
    <t>Sil NS 45</t>
  </si>
  <si>
    <t>HD1688 HD1688__1</t>
  </si>
  <si>
    <t>HD1352 HD1352__1</t>
  </si>
  <si>
    <t>CCRMKO592</t>
  </si>
  <si>
    <t>CPO262</t>
  </si>
  <si>
    <t>AM113-44 IF3HH22001B.Scaf1</t>
  </si>
  <si>
    <t>8208.45 1</t>
  </si>
  <si>
    <t>7507.77 1</t>
  </si>
  <si>
    <t>15090013 1</t>
  </si>
  <si>
    <t>KPN166 KPN166_ctg0001</t>
  </si>
  <si>
    <t>AGK0510 1</t>
  </si>
  <si>
    <t>AGK0525 1</t>
  </si>
  <si>
    <t>AGK0531 1</t>
  </si>
  <si>
    <t>AGK0541 1</t>
  </si>
  <si>
    <t>AGK0587 1</t>
  </si>
  <si>
    <t>AGK0616 10</t>
  </si>
  <si>
    <t>AGK0631 1</t>
  </si>
  <si>
    <t>AGK0636 1</t>
  </si>
  <si>
    <t>AGK0577 1</t>
  </si>
  <si>
    <t>AGK0615 1</t>
  </si>
  <si>
    <t>AGK0643 1</t>
  </si>
  <si>
    <t>AGK0674 1</t>
  </si>
  <si>
    <t>AGK0677 1</t>
  </si>
  <si>
    <t>AGK0675 1</t>
  </si>
  <si>
    <t>AGK0680 1</t>
  </si>
  <si>
    <t>401153-17 401153-17_1</t>
  </si>
  <si>
    <t>44-2360-1 44-2360-1_scaffold_0001</t>
  </si>
  <si>
    <t>502565-17 502565-17_1</t>
  </si>
  <si>
    <t>502790-17 502790-17_1</t>
  </si>
  <si>
    <t>620262583611 620262583611_1</t>
  </si>
  <si>
    <t>707021-17 707021-17scaffold_0001</t>
  </si>
  <si>
    <t>800126-16 800126-16_1</t>
  </si>
  <si>
    <t>KLEB014 1</t>
  </si>
  <si>
    <t>KLO00029 KLO00029_c0001</t>
  </si>
  <si>
    <t>SCKM090630</t>
  </si>
  <si>
    <t>SCKM090631</t>
  </si>
  <si>
    <t>SCKM090647</t>
  </si>
  <si>
    <t>SCKM090650</t>
  </si>
  <si>
    <t>JH070_1</t>
  </si>
  <si>
    <t>PBIO727</t>
  </si>
  <si>
    <t>AS012383 AS012383_1</t>
  </si>
  <si>
    <t>AS012456 AS012456_1</t>
  </si>
  <si>
    <t>AS012469 AS012469_1</t>
  </si>
  <si>
    <t>AS012477 AS012477_1</t>
  </si>
  <si>
    <t>4928STDY7387756</t>
  </si>
  <si>
    <t>4928STDY7387741</t>
  </si>
  <si>
    <t>4928STDY7071158</t>
  </si>
  <si>
    <t>4928STDY7071159</t>
  </si>
  <si>
    <t>DPB_3 Cont1</t>
  </si>
  <si>
    <t>SCPM-O-B-10657 (64827/22) 1</t>
  </si>
  <si>
    <t>Gar RS 18</t>
  </si>
  <si>
    <t>Sil RS 27</t>
  </si>
  <si>
    <t>INSA57166 Ko57166_S15p_1</t>
  </si>
  <si>
    <t>INSA57231 Ko57231_S18p_1</t>
  </si>
  <si>
    <t>INSA57168 Ko57168_1_S17p_1</t>
  </si>
  <si>
    <t>AGK0505 1</t>
  </si>
  <si>
    <t>AGK0664 1</t>
  </si>
  <si>
    <t>170096690-17 170096690-17_scaffold_0001</t>
  </si>
  <si>
    <t>4928STDY7387842</t>
  </si>
  <si>
    <t>4928STDY7387834</t>
  </si>
  <si>
    <t>4928STDY7387691</t>
  </si>
  <si>
    <t>4928STDY7387683</t>
  </si>
  <si>
    <t>4928STDY7071669</t>
  </si>
  <si>
    <t>4928STDY7071557</t>
  </si>
  <si>
    <t>4928STDY7071522</t>
  </si>
  <si>
    <t>4928STDY7071524</t>
  </si>
  <si>
    <t>4928STDY7071505</t>
  </si>
  <si>
    <t>4928STDY7071520</t>
  </si>
  <si>
    <t>4928STDY7071519</t>
  </si>
  <si>
    <t>4928STDY7071521</t>
  </si>
  <si>
    <t>4928STDY7071406</t>
  </si>
  <si>
    <t>SS141 EHW69_1</t>
  </si>
  <si>
    <t>KO1765_2016 1</t>
  </si>
  <si>
    <t>HN162</t>
  </si>
  <si>
    <t>1202756 L_1_consensus</t>
  </si>
  <si>
    <t>NHS7lp</t>
  </si>
  <si>
    <t>NNS8</t>
  </si>
  <si>
    <t>INSA49888 Ko49888p_1</t>
  </si>
  <si>
    <t>CPO120</t>
  </si>
  <si>
    <t>CPO534</t>
  </si>
  <si>
    <t>MVC642</t>
  </si>
  <si>
    <t>AS012448 AS012448_1</t>
  </si>
  <si>
    <t>571.31 KLOX_S6_L001_1</t>
  </si>
  <si>
    <t>ICU1-2b</t>
  </si>
  <si>
    <t>3238</t>
  </si>
  <si>
    <t xml:space="preserve">Kox-78 </t>
  </si>
  <si>
    <t>MGH 42 CC00890 CC00890_1_</t>
  </si>
  <si>
    <t>kreshist0068</t>
  </si>
  <si>
    <t>kreshist0062</t>
  </si>
  <si>
    <t>CLA-MB-H007</t>
  </si>
  <si>
    <t>CDS0301</t>
  </si>
  <si>
    <t>CDS7405</t>
  </si>
  <si>
    <t>2023EL-01221</t>
  </si>
  <si>
    <t>45</t>
  </si>
  <si>
    <t>HD2641 HD2641</t>
  </si>
  <si>
    <t>NMI5820_12</t>
  </si>
  <si>
    <t>AAHC-1</t>
  </si>
  <si>
    <t>36</t>
  </si>
  <si>
    <t>145</t>
  </si>
  <si>
    <t>2022EL-00172</t>
  </si>
  <si>
    <t>404821-16</t>
  </si>
  <si>
    <t>404813-5-17</t>
  </si>
  <si>
    <t>502573-2009</t>
  </si>
  <si>
    <t>502954-17</t>
  </si>
  <si>
    <t>606250-17</t>
  </si>
  <si>
    <t>608110-17</t>
  </si>
  <si>
    <t>608431-17</t>
  </si>
  <si>
    <t>700570-17</t>
  </si>
  <si>
    <t>700765-17</t>
  </si>
  <si>
    <t>701520-2009</t>
  </si>
  <si>
    <t>706127-17</t>
  </si>
  <si>
    <t>708712-17</t>
  </si>
  <si>
    <t>708994-2009</t>
  </si>
  <si>
    <t>709833-17</t>
  </si>
  <si>
    <t>709253-17</t>
  </si>
  <si>
    <t>709965-17</t>
  </si>
  <si>
    <t>712881-17</t>
  </si>
  <si>
    <t>713447-17</t>
  </si>
  <si>
    <t>713490-17</t>
  </si>
  <si>
    <t>722058-16</t>
  </si>
  <si>
    <t>DSM 5175</t>
  </si>
  <si>
    <t>KO-16-21</t>
  </si>
  <si>
    <t>CVUAS 10038.2</t>
  </si>
  <si>
    <t>ISMETTKLB165</t>
  </si>
  <si>
    <t>KO31_C</t>
  </si>
  <si>
    <t>KO104_H</t>
  </si>
  <si>
    <t>KO105_C</t>
  </si>
  <si>
    <t>1-22</t>
  </si>
  <si>
    <t>KLO00017</t>
  </si>
  <si>
    <t>KLO00024</t>
  </si>
  <si>
    <t>KLO00026</t>
  </si>
  <si>
    <t>KLO00033</t>
  </si>
  <si>
    <t>KLO00036</t>
  </si>
  <si>
    <t>1001311H_170123_C2</t>
  </si>
  <si>
    <t>1001095A_150126_A4</t>
  </si>
  <si>
    <t>1001216B_150713_B10</t>
  </si>
  <si>
    <t xml:space="preserve">RHBSTW-00178 </t>
  </si>
  <si>
    <t>T0101B.F-13</t>
  </si>
  <si>
    <t>ID154312</t>
  </si>
  <si>
    <t>WCHKO085006</t>
  </si>
  <si>
    <t>WCHKO085010</t>
  </si>
  <si>
    <t xml:space="preserve">10-5248 </t>
  </si>
  <si>
    <t>633_KOXY</t>
  </si>
  <si>
    <t>588_KOXY</t>
  </si>
  <si>
    <t>582_KOXY</t>
  </si>
  <si>
    <t>181_KOXY</t>
  </si>
  <si>
    <t>346_KOXY</t>
  </si>
  <si>
    <t>197_KOXY</t>
  </si>
  <si>
    <t>1047_KOXY</t>
  </si>
  <si>
    <t>MGH88 aetyR-</t>
  </si>
  <si>
    <t>G54 adHqJ-</t>
  </si>
  <si>
    <t>fly-1110</t>
  </si>
  <si>
    <t>fly-1118</t>
  </si>
  <si>
    <t>fly-1115</t>
  </si>
  <si>
    <t>fly-1125</t>
  </si>
  <si>
    <t>fly-1157</t>
  </si>
  <si>
    <t>KMB-1248</t>
  </si>
  <si>
    <t xml:space="preserve">2 </t>
  </si>
  <si>
    <t xml:space="preserve">36 </t>
  </si>
  <si>
    <t>325</t>
  </si>
  <si>
    <t>328</t>
  </si>
  <si>
    <t>101</t>
  </si>
  <si>
    <t>2</t>
  </si>
  <si>
    <t>KPN101</t>
  </si>
  <si>
    <t>400086-17</t>
  </si>
  <si>
    <t>400125-17</t>
  </si>
  <si>
    <t>502610-17</t>
  </si>
  <si>
    <t>608668-17</t>
  </si>
  <si>
    <t>608715-17</t>
  </si>
  <si>
    <t>608815-17</t>
  </si>
  <si>
    <t>700456-16</t>
  </si>
  <si>
    <t>711093-17</t>
  </si>
  <si>
    <t>711469-2009</t>
  </si>
  <si>
    <t>711206-17</t>
  </si>
  <si>
    <t>Survcare051-1</t>
  </si>
  <si>
    <t>Survcare060</t>
  </si>
  <si>
    <t>Survcare061-2</t>
  </si>
  <si>
    <t>Survcare062-2</t>
  </si>
  <si>
    <t>Survcare063-2</t>
  </si>
  <si>
    <t>Survcare067-2</t>
  </si>
  <si>
    <t>Survcare066-2</t>
  </si>
  <si>
    <t>Survcare068-2</t>
  </si>
  <si>
    <t>Survcare074</t>
  </si>
  <si>
    <t>Survcare083-2</t>
  </si>
  <si>
    <t>Survcare179</t>
  </si>
  <si>
    <t>KoPF10</t>
  </si>
  <si>
    <t>KO39_H</t>
  </si>
  <si>
    <t>KO19_H</t>
  </si>
  <si>
    <t>KO52_H</t>
  </si>
  <si>
    <t>KO57_H</t>
  </si>
  <si>
    <t>KLO00027</t>
  </si>
  <si>
    <t>KLO00028</t>
  </si>
  <si>
    <t>708776-17</t>
  </si>
  <si>
    <t>MSB1_10D</t>
  </si>
  <si>
    <t>T0143A.B-10</t>
  </si>
  <si>
    <t>MC1</t>
  </si>
  <si>
    <t>BX1S15</t>
  </si>
  <si>
    <t>102B7</t>
  </si>
  <si>
    <t>UNM</t>
  </si>
  <si>
    <t xml:space="preserve">10-5245 Oct-45 </t>
  </si>
  <si>
    <t>OK-1</t>
  </si>
  <si>
    <t>2017E043892A</t>
  </si>
  <si>
    <t>BEITU-N349</t>
  </si>
  <si>
    <t>502310-17</t>
  </si>
  <si>
    <t>620206143210</t>
  </si>
  <si>
    <t>620260661315</t>
  </si>
  <si>
    <t>620271411010-17</t>
  </si>
  <si>
    <t>P079F P</t>
  </si>
  <si>
    <t>93</t>
  </si>
  <si>
    <t>CH5</t>
  </si>
  <si>
    <t>CH2</t>
  </si>
  <si>
    <t>KoLESPA_188</t>
  </si>
  <si>
    <t>3T412C</t>
  </si>
  <si>
    <t>6678897</t>
  </si>
  <si>
    <t>XP-B1</t>
  </si>
  <si>
    <t>20-M0000649-0</t>
  </si>
  <si>
    <t>SB6421</t>
  </si>
  <si>
    <t>SB6422</t>
  </si>
  <si>
    <t xml:space="preserve">UMB11391 </t>
  </si>
  <si>
    <t>SB6413</t>
  </si>
  <si>
    <t>SB6411</t>
  </si>
  <si>
    <t>SB6408</t>
  </si>
  <si>
    <t>TUM13748</t>
  </si>
  <si>
    <t>TUM13749</t>
  </si>
  <si>
    <t>TUM13777</t>
  </si>
  <si>
    <t>TUM13776</t>
  </si>
  <si>
    <t>TUM14374</t>
  </si>
  <si>
    <t xml:space="preserve">FR 100 </t>
  </si>
  <si>
    <t>40-2021-2</t>
  </si>
  <si>
    <t>605112-17</t>
  </si>
  <si>
    <t>606641-17</t>
  </si>
  <si>
    <t>620255534809-17</t>
  </si>
  <si>
    <t>620258715808</t>
  </si>
  <si>
    <t>620262936017</t>
  </si>
  <si>
    <t>705420-17</t>
  </si>
  <si>
    <t xml:space="preserve">RHBSTW-00189 </t>
  </si>
  <si>
    <t>kreshist0073</t>
  </si>
  <si>
    <t>kreshist0054</t>
  </si>
  <si>
    <t>kreshist0060</t>
  </si>
  <si>
    <t>kreshist0081</t>
  </si>
  <si>
    <t>kreshist0053</t>
  </si>
  <si>
    <t>fly-1139</t>
  </si>
  <si>
    <t>fly-1174</t>
  </si>
  <si>
    <t>CDS0204</t>
  </si>
  <si>
    <t>CDS0801</t>
  </si>
  <si>
    <t>CDS1701</t>
  </si>
  <si>
    <t>CDS8806</t>
  </si>
  <si>
    <t>UMB11142 20_</t>
  </si>
  <si>
    <t>UMB11423 21_</t>
  </si>
  <si>
    <t>Km_Control5</t>
  </si>
  <si>
    <t>KoLESPA_200</t>
  </si>
  <si>
    <t xml:space="preserve">KO2008341 </t>
  </si>
  <si>
    <t>2023EL-01212</t>
  </si>
  <si>
    <t>2023EL-01197</t>
  </si>
  <si>
    <t>2023EL-01196</t>
  </si>
  <si>
    <t>2023EL-00972</t>
  </si>
  <si>
    <t>2437</t>
  </si>
  <si>
    <t>HD7525 HD7525__</t>
  </si>
  <si>
    <t>2023EL-00796</t>
  </si>
  <si>
    <t xml:space="preserve">KO13459-1 </t>
  </si>
  <si>
    <t>9152</t>
  </si>
  <si>
    <t>TUM14377</t>
  </si>
  <si>
    <t>NMI1086_17</t>
  </si>
  <si>
    <t>NMI1085_17</t>
  </si>
  <si>
    <t>NMI10279_19</t>
  </si>
  <si>
    <t>GD03789</t>
  </si>
  <si>
    <t xml:space="preserve">FR 129 </t>
  </si>
  <si>
    <t xml:space="preserve">FR 89 </t>
  </si>
  <si>
    <t xml:space="preserve">FR 19 </t>
  </si>
  <si>
    <t>NR2144</t>
  </si>
  <si>
    <t xml:space="preserve">S17_CRE17 </t>
  </si>
  <si>
    <t>1060_21</t>
  </si>
  <si>
    <t>MX518</t>
  </si>
  <si>
    <t>NUBL-21980</t>
  </si>
  <si>
    <t>INSAq73 Aq73_</t>
  </si>
  <si>
    <t>8-1</t>
  </si>
  <si>
    <t>BEITU-N172</t>
  </si>
  <si>
    <t>109680-17</t>
  </si>
  <si>
    <t>126192-17</t>
  </si>
  <si>
    <t>400041-17</t>
  </si>
  <si>
    <t>500137-17</t>
  </si>
  <si>
    <t>501671-17</t>
  </si>
  <si>
    <t>602734-17</t>
  </si>
  <si>
    <t>603572-17</t>
  </si>
  <si>
    <t>620203084113</t>
  </si>
  <si>
    <t>620256896681</t>
  </si>
  <si>
    <t>620263865211</t>
  </si>
  <si>
    <t>620272244309</t>
  </si>
  <si>
    <t>620267602911</t>
  </si>
  <si>
    <t>620277132808</t>
  </si>
  <si>
    <t>620278998915</t>
  </si>
  <si>
    <t>620286643710</t>
  </si>
  <si>
    <t>705823-17</t>
  </si>
  <si>
    <t>705849-17</t>
  </si>
  <si>
    <t>707154-17</t>
  </si>
  <si>
    <t xml:space="preserve">710217-17 </t>
  </si>
  <si>
    <t>720807-16</t>
  </si>
  <si>
    <t>DSM 103279</t>
  </si>
  <si>
    <t>141125-16</t>
  </si>
  <si>
    <t>CVUAS 11560.2</t>
  </si>
  <si>
    <t>CVUAS 11390</t>
  </si>
  <si>
    <t>CVUAS 2404.3</t>
  </si>
  <si>
    <t>CVUAS 2513.3</t>
  </si>
  <si>
    <t>Survcare124</t>
  </si>
  <si>
    <t>Survcare276</t>
  </si>
  <si>
    <t>NRZ-36109</t>
  </si>
  <si>
    <t>NRZ-41473</t>
  </si>
  <si>
    <t>Survcare365</t>
  </si>
  <si>
    <t>Survcare371</t>
  </si>
  <si>
    <t xml:space="preserve">SCPM-O-B-9251 </t>
  </si>
  <si>
    <t>SCPM-O-B-9252</t>
  </si>
  <si>
    <t>SCPM-O-B-9255</t>
  </si>
  <si>
    <t>20-MO00090-1</t>
  </si>
  <si>
    <t>20-MO00090-0</t>
  </si>
  <si>
    <t>KO7_H</t>
  </si>
  <si>
    <t>KO99_C</t>
  </si>
  <si>
    <t>KA43_C</t>
  </si>
  <si>
    <t>7525</t>
  </si>
  <si>
    <t>Lac4</t>
  </si>
  <si>
    <t>KLO00018 KLO00018_</t>
  </si>
  <si>
    <t xml:space="preserve">KO13047 </t>
  </si>
  <si>
    <t xml:space="preserve">KO13137a </t>
  </si>
  <si>
    <t xml:space="preserve">KO14641 </t>
  </si>
  <si>
    <t xml:space="preserve">KO13048 </t>
  </si>
  <si>
    <t xml:space="preserve">KO16162 </t>
  </si>
  <si>
    <t xml:space="preserve">KO14657 </t>
  </si>
  <si>
    <t xml:space="preserve">RHB20-C01 </t>
  </si>
  <si>
    <t>PS_Koxy1</t>
  </si>
  <si>
    <t>PS_Koxy2</t>
  </si>
  <si>
    <t>ZH142-C</t>
  </si>
  <si>
    <t>CRN 27 S27_</t>
  </si>
  <si>
    <t>SFB9</t>
  </si>
  <si>
    <t>1305118</t>
  </si>
  <si>
    <t>CCUG 66515</t>
  </si>
  <si>
    <t>SB2908</t>
  </si>
  <si>
    <t>Kox37</t>
  </si>
  <si>
    <t>GEO_49_Down_A</t>
  </si>
  <si>
    <t>GEO_33_Up_A</t>
  </si>
  <si>
    <t>1016942</t>
  </si>
  <si>
    <t>IS1015-72</t>
  </si>
  <si>
    <t>KCRI-40 RDK37_40</t>
  </si>
  <si>
    <t>KONIH10</t>
  </si>
  <si>
    <t>SCKM020008</t>
  </si>
  <si>
    <t>K1439</t>
  </si>
  <si>
    <t>97_38</t>
  </si>
  <si>
    <t>GY84G39</t>
  </si>
  <si>
    <t>R8A</t>
  </si>
  <si>
    <t>H1g</t>
  </si>
  <si>
    <t>2750</t>
  </si>
  <si>
    <t>UMB12529 17_</t>
  </si>
  <si>
    <t>UMB12885 18_</t>
  </si>
  <si>
    <t>UMB12659 19_</t>
  </si>
  <si>
    <t>Kg_Case1</t>
  </si>
  <si>
    <t>Kg_Case4.2</t>
  </si>
  <si>
    <t>Kg_Case5.2</t>
  </si>
  <si>
    <t>K15g</t>
  </si>
  <si>
    <t>INSA57167</t>
  </si>
  <si>
    <t>INSA57232</t>
  </si>
  <si>
    <t xml:space="preserve">FR 40 </t>
  </si>
  <si>
    <t xml:space="preserve">FR 67 </t>
  </si>
  <si>
    <t xml:space="preserve">FR 21 </t>
  </si>
  <si>
    <t xml:space="preserve">FR 111 </t>
  </si>
  <si>
    <t>MIR 21 8838</t>
  </si>
  <si>
    <t>170067317-17</t>
  </si>
  <si>
    <t>170079723-17</t>
  </si>
  <si>
    <t>402496-14</t>
  </si>
  <si>
    <t>402620-12</t>
  </si>
  <si>
    <t>500013-17</t>
  </si>
  <si>
    <t>502988-17</t>
  </si>
  <si>
    <t>620256532320</t>
  </si>
  <si>
    <t>620257851413</t>
  </si>
  <si>
    <t>620262140113</t>
  </si>
  <si>
    <t>620259814713-17</t>
  </si>
  <si>
    <t>620279031217</t>
  </si>
  <si>
    <t>700466-17</t>
  </si>
  <si>
    <t>710322-17</t>
  </si>
  <si>
    <t>710455-17</t>
  </si>
  <si>
    <t>804720-15</t>
  </si>
  <si>
    <t>CVUAS 11315.2</t>
  </si>
  <si>
    <t>5512.56</t>
  </si>
  <si>
    <t>2481359</t>
  </si>
  <si>
    <t>KO10_C</t>
  </si>
  <si>
    <t xml:space="preserve">5-274 </t>
  </si>
  <si>
    <t>fly-1048</t>
  </si>
  <si>
    <t>23-M-RB-89</t>
  </si>
  <si>
    <t>HD7419</t>
  </si>
  <si>
    <t xml:space="preserve">FR 49 </t>
  </si>
  <si>
    <t xml:space="preserve">FR 50 </t>
  </si>
  <si>
    <t xml:space="preserve">FR 52 </t>
  </si>
  <si>
    <t>SB6412</t>
  </si>
  <si>
    <t>SB6417</t>
  </si>
  <si>
    <t>SB6424</t>
  </si>
  <si>
    <t>SB6415</t>
  </si>
  <si>
    <t>SB6416</t>
  </si>
  <si>
    <t>SB6420</t>
  </si>
  <si>
    <t>SB6409</t>
  </si>
  <si>
    <t>SB6410</t>
  </si>
  <si>
    <t>SB3355</t>
  </si>
  <si>
    <t xml:space="preserve">NUBL-17187 </t>
  </si>
  <si>
    <t>12-19119-21</t>
  </si>
  <si>
    <t>620273821510-17</t>
  </si>
  <si>
    <t>a14</t>
  </si>
  <si>
    <t>Km_Case2</t>
  </si>
  <si>
    <t>TUM13905</t>
  </si>
  <si>
    <t>TUM13824</t>
  </si>
  <si>
    <t>TUM13826</t>
  </si>
  <si>
    <t>TUM13827</t>
  </si>
  <si>
    <t>TUM13828</t>
  </si>
  <si>
    <t>TUM13825</t>
  </si>
  <si>
    <t>TUM13829</t>
  </si>
  <si>
    <t>TUM13831</t>
  </si>
  <si>
    <t>TUM13830</t>
  </si>
  <si>
    <t>TUM13833</t>
  </si>
  <si>
    <t>TUM13834</t>
  </si>
  <si>
    <t>TUM13837</t>
  </si>
  <si>
    <t>TUM13832</t>
  </si>
  <si>
    <t>TUM13835</t>
  </si>
  <si>
    <t>TUM13839</t>
  </si>
  <si>
    <t>TUM13838</t>
  </si>
  <si>
    <t>TUM13836</t>
  </si>
  <si>
    <t>TUM13840</t>
  </si>
  <si>
    <t>TUM13841</t>
  </si>
  <si>
    <t>TUM13842</t>
  </si>
  <si>
    <t>TUM13844</t>
  </si>
  <si>
    <t>TUM13843</t>
  </si>
  <si>
    <t>TUM13845</t>
  </si>
  <si>
    <t>TUM13848</t>
  </si>
  <si>
    <t>TUM13847</t>
  </si>
  <si>
    <t xml:space="preserve">FR 1 </t>
  </si>
  <si>
    <t xml:space="preserve">FR 3 </t>
  </si>
  <si>
    <t>MX578</t>
  </si>
  <si>
    <t>17103428</t>
  </si>
  <si>
    <t>CVUAS 11486</t>
  </si>
  <si>
    <t>SurvCare087</t>
  </si>
  <si>
    <t>Survcare126</t>
  </si>
  <si>
    <t>NRZ-36521</t>
  </si>
  <si>
    <t>NRZ-36825</t>
  </si>
  <si>
    <t>ET24</t>
  </si>
  <si>
    <t>KO36_C</t>
  </si>
  <si>
    <t>KO70_H</t>
  </si>
  <si>
    <t>KO12_C</t>
  </si>
  <si>
    <t>KO66_H</t>
  </si>
  <si>
    <t>1001254B_151014_G7</t>
  </si>
  <si>
    <t xml:space="preserve">KO17045 </t>
  </si>
  <si>
    <t xml:space="preserve">KO16290 </t>
  </si>
  <si>
    <t>T0101B.F-25</t>
  </si>
  <si>
    <t>A202R3B6</t>
  </si>
  <si>
    <t xml:space="preserve">KMISG1 </t>
  </si>
  <si>
    <t>SCKM020040</t>
  </si>
  <si>
    <t>442_KOXY 117</t>
  </si>
  <si>
    <t>247_KOXY 1007</t>
  </si>
  <si>
    <t>1085_KOXY</t>
  </si>
  <si>
    <t xml:space="preserve">1084_KOXY </t>
  </si>
  <si>
    <t>1081_KOXY</t>
  </si>
  <si>
    <t xml:space="preserve">1082_KOXY </t>
  </si>
  <si>
    <t>CIM-Carb-131</t>
  </si>
  <si>
    <t>SB6414</t>
  </si>
  <si>
    <t>SB6407</t>
  </si>
  <si>
    <t>GN-076 GN76_</t>
  </si>
  <si>
    <t>GN-078 GN78_</t>
  </si>
  <si>
    <t>620262455609</t>
  </si>
  <si>
    <t>CVUAS 6675.2</t>
  </si>
  <si>
    <t>D40</t>
  </si>
  <si>
    <t>kreshist0061</t>
  </si>
  <si>
    <t>NCTC9146</t>
  </si>
  <si>
    <t>M5aI M5aI_</t>
  </si>
  <si>
    <t xml:space="preserve">Oct-42 </t>
  </si>
  <si>
    <t>12084</t>
  </si>
  <si>
    <t>MGYG-HGUT-02351</t>
  </si>
  <si>
    <t>CPO404</t>
  </si>
  <si>
    <t>5088</t>
  </si>
  <si>
    <t>FDAARGOS_66 1</t>
  </si>
  <si>
    <t xml:space="preserve">FDAARGOS_66 </t>
  </si>
  <si>
    <t>GD03824</t>
  </si>
  <si>
    <t>2563</t>
  </si>
  <si>
    <t xml:space="preserve">ZR-9 </t>
  </si>
  <si>
    <t>FDAARGOS_432</t>
  </si>
  <si>
    <t xml:space="preserve">RHBSTW-00092 </t>
  </si>
  <si>
    <t>895358</t>
  </si>
  <si>
    <t>CPO595</t>
  </si>
  <si>
    <t>CPO282</t>
  </si>
  <si>
    <t>CPO453</t>
  </si>
  <si>
    <t xml:space="preserve">PS_Koxy1 </t>
  </si>
  <si>
    <t xml:space="preserve">KO45182 </t>
  </si>
  <si>
    <t xml:space="preserve">CPE5 </t>
  </si>
  <si>
    <t xml:space="preserve">CPE6 </t>
  </si>
  <si>
    <t>SB4934</t>
  </si>
  <si>
    <t>DSM 25444</t>
  </si>
  <si>
    <t>MGH87</t>
  </si>
  <si>
    <t>MGH 27</t>
  </si>
  <si>
    <t>MGH 41</t>
  </si>
  <si>
    <t>86</t>
  </si>
  <si>
    <t>10-5248</t>
  </si>
  <si>
    <t xml:space="preserve">10-5249 </t>
  </si>
  <si>
    <t>BRL6-2 G360DRAFT</t>
  </si>
  <si>
    <t>MGH 28</t>
  </si>
  <si>
    <t>MGH 42</t>
  </si>
  <si>
    <t xml:space="preserve">10-5243 Oct-43 </t>
  </si>
  <si>
    <t>1246_KOXY 1000</t>
  </si>
  <si>
    <t>MGYG-HGUT-00107</t>
  </si>
  <si>
    <t xml:space="preserve">10-5244 </t>
  </si>
  <si>
    <t xml:space="preserve">09-7231 </t>
  </si>
  <si>
    <t>CHS143 aetza-</t>
  </si>
  <si>
    <t>fly-1061</t>
  </si>
  <si>
    <t>12-10889-22</t>
  </si>
  <si>
    <t>ZZV20-11058</t>
  </si>
  <si>
    <t>CFI_080_KPC2 CHD</t>
  </si>
  <si>
    <t>SXY-KO</t>
  </si>
  <si>
    <t>H5</t>
  </si>
  <si>
    <t>FFDD-533336-L504 FFDD_533336-L504 FFDD_533336-L504.1:1</t>
  </si>
  <si>
    <t>Km_Control10</t>
  </si>
  <si>
    <t>ARS-CC16637</t>
  </si>
  <si>
    <t>23-C-JX-72</t>
  </si>
  <si>
    <t>23-C-YW-24</t>
  </si>
  <si>
    <t>23-C-YW-49-1</t>
  </si>
  <si>
    <t>04-14752</t>
  </si>
  <si>
    <t>12-12518-20</t>
  </si>
  <si>
    <t>2297</t>
  </si>
  <si>
    <t>HD4543 HD4543__</t>
  </si>
  <si>
    <t>HD2871 HD2871__</t>
  </si>
  <si>
    <t>M818-2</t>
  </si>
  <si>
    <t>C616-2</t>
  </si>
  <si>
    <t>C118-2</t>
  </si>
  <si>
    <t>C289-1</t>
  </si>
  <si>
    <t>C818-2</t>
  </si>
  <si>
    <t>B1-2a</t>
  </si>
  <si>
    <t>B1-2b</t>
  </si>
  <si>
    <t>2022EL-00823</t>
  </si>
  <si>
    <t>2022EL-00792</t>
  </si>
  <si>
    <t>2022EL-00754</t>
  </si>
  <si>
    <t>2022EL-00762</t>
  </si>
  <si>
    <t>2022EL-00969</t>
  </si>
  <si>
    <t>KP89378</t>
  </si>
  <si>
    <t>CFS0697</t>
  </si>
  <si>
    <t>CVUAS 11699</t>
  </si>
  <si>
    <t>CVUAS 11487</t>
  </si>
  <si>
    <t>K210011</t>
  </si>
  <si>
    <t>NRZ-36455</t>
  </si>
  <si>
    <t>NRZ-36826</t>
  </si>
  <si>
    <t>KO46817</t>
  </si>
  <si>
    <t>H08 Klebsiella_</t>
  </si>
  <si>
    <t>Kop</t>
  </si>
  <si>
    <t>F52 N_100_</t>
  </si>
  <si>
    <t>SDG3</t>
  </si>
  <si>
    <t>SDF3</t>
  </si>
  <si>
    <t>KCRI-567C R0009_567C</t>
  </si>
  <si>
    <t>ZZV20-11046</t>
  </si>
  <si>
    <t>AT013-Mero-001</t>
  </si>
  <si>
    <t>2023EL-01214</t>
  </si>
  <si>
    <t>23-M-SD-108</t>
  </si>
  <si>
    <t>HD2349 2349__</t>
  </si>
  <si>
    <t xml:space="preserve">FR 108 </t>
  </si>
  <si>
    <t>NMI7090_18</t>
  </si>
  <si>
    <t>SB6419</t>
  </si>
  <si>
    <t>F05</t>
  </si>
  <si>
    <t>fly-1123</t>
  </si>
  <si>
    <t>2024EL-00130</t>
  </si>
  <si>
    <t>12-8430-21</t>
  </si>
  <si>
    <t>2023</t>
  </si>
  <si>
    <t>6184</t>
  </si>
  <si>
    <t>A114</t>
  </si>
  <si>
    <t>HD5230 HD_5230__</t>
  </si>
  <si>
    <t>HD4353 HD4353__</t>
  </si>
  <si>
    <t>HD8859</t>
  </si>
  <si>
    <t>NMI588_12</t>
  </si>
  <si>
    <t>NMI2092_09</t>
  </si>
  <si>
    <t>NMI_2833_09</t>
  </si>
  <si>
    <t>NMI1674_10</t>
  </si>
  <si>
    <t>NMI4204_10</t>
  </si>
  <si>
    <t>NMI3809_10</t>
  </si>
  <si>
    <t>NMI5944_10</t>
  </si>
  <si>
    <t>NMI377_11</t>
  </si>
  <si>
    <t>NMI445_11</t>
  </si>
  <si>
    <t>NMI5190_11</t>
  </si>
  <si>
    <t>NMI9347_11</t>
  </si>
  <si>
    <t>NMI3934_12</t>
  </si>
  <si>
    <t>NMI3936_12</t>
  </si>
  <si>
    <t>NMI6679_12</t>
  </si>
  <si>
    <t>NMI2978_13</t>
  </si>
  <si>
    <t>NMI4806_13</t>
  </si>
  <si>
    <t>NMI626_14</t>
  </si>
  <si>
    <t>NMI1362_14</t>
  </si>
  <si>
    <t>NMI4566_15</t>
  </si>
  <si>
    <t>NMI1879_15</t>
  </si>
  <si>
    <t>NMI601_15</t>
  </si>
  <si>
    <t>NMI347_16</t>
  </si>
  <si>
    <t>NMI723_16</t>
  </si>
  <si>
    <t>NMI2260_16</t>
  </si>
  <si>
    <t>NMI4025_16</t>
  </si>
  <si>
    <t>NMI5491_16</t>
  </si>
  <si>
    <t>NMI6209_16</t>
  </si>
  <si>
    <t>NMI2226_19</t>
  </si>
  <si>
    <t>NMI7212_16</t>
  </si>
  <si>
    <t>NMI196_17</t>
  </si>
  <si>
    <t>NMI8748_18</t>
  </si>
  <si>
    <t>NMI4062_17</t>
  </si>
  <si>
    <t>NMI5138_17</t>
  </si>
  <si>
    <t>NMI460_17</t>
  </si>
  <si>
    <t>NMI5438_18</t>
  </si>
  <si>
    <t>NMI6751_17</t>
  </si>
  <si>
    <t>NMI6676_17</t>
  </si>
  <si>
    <t>NMI5947_17</t>
  </si>
  <si>
    <t>NMI2383_18</t>
  </si>
  <si>
    <t>NMI905_17</t>
  </si>
  <si>
    <t>NMI2437_18</t>
  </si>
  <si>
    <t>NMI388_18</t>
  </si>
  <si>
    <t>NMI5439_18</t>
  </si>
  <si>
    <t>NMI4759_17</t>
  </si>
  <si>
    <t>NMI6107_18</t>
  </si>
  <si>
    <t>NMI7009_18</t>
  </si>
  <si>
    <t>NMI7702_18</t>
  </si>
  <si>
    <t>NMI7904_18</t>
  </si>
  <si>
    <t>NMI221_19</t>
  </si>
  <si>
    <t>NMI1636_19</t>
  </si>
  <si>
    <t>NMI253_19</t>
  </si>
  <si>
    <t>NMI768_19</t>
  </si>
  <si>
    <t>NMI8015_19</t>
  </si>
  <si>
    <t>NMI6337_19</t>
  </si>
  <si>
    <t>NMI10246_19</t>
  </si>
  <si>
    <t>NMI7512_19</t>
  </si>
  <si>
    <t>NMI6955_19</t>
  </si>
  <si>
    <t>UMB10500</t>
  </si>
  <si>
    <t>UMB9210B</t>
  </si>
  <si>
    <t>UMB10483</t>
  </si>
  <si>
    <t>UMB9210A</t>
  </si>
  <si>
    <t>AHM21C2862KI</t>
  </si>
  <si>
    <t>AHM21C2889KI</t>
  </si>
  <si>
    <t>AHM21C2893KI</t>
  </si>
  <si>
    <t>AHM21C2892KI</t>
  </si>
  <si>
    <t>AHM21C2952BI</t>
  </si>
  <si>
    <t>AHM21C2953KI</t>
  </si>
  <si>
    <t>AHM21C2954KI</t>
  </si>
  <si>
    <t>HA10pKo</t>
  </si>
  <si>
    <t>2022EL-00961</t>
  </si>
  <si>
    <t>AAHC-2</t>
  </si>
  <si>
    <t>Survcare231</t>
  </si>
  <si>
    <t>2020EL-00037</t>
  </si>
  <si>
    <t>KR401</t>
  </si>
  <si>
    <t>KR315</t>
  </si>
  <si>
    <t>rATCC13182</t>
  </si>
  <si>
    <t>KCRI-259C R0004_259C</t>
  </si>
  <si>
    <t>11492-1</t>
  </si>
  <si>
    <t>CC00103 CC00103_1_</t>
  </si>
  <si>
    <t>CC00090 CC00090_1_</t>
  </si>
  <si>
    <t>FFMG-2228-3-21 FFMG_2228-3-21 FFMG_2228-3-21.2:1</t>
  </si>
  <si>
    <t>FFMG-1326-6-21 FFMG_1326-6-21 FFMG_1326-6-21.2:1</t>
  </si>
  <si>
    <t>FFSG-66-A-Q20 FFSG_66-A-Q20 FFSG_66-A-Q20.1:1</t>
  </si>
  <si>
    <t>2024EL-00141</t>
  </si>
  <si>
    <t>ena-yuan-GCF_010592905.1 NZ_VLMM01000001.1</t>
  </si>
  <si>
    <t>2023EL-01216</t>
  </si>
  <si>
    <t>2023EL-01144</t>
  </si>
  <si>
    <t>2023EL-01145</t>
  </si>
  <si>
    <t>23-C-SZ-33</t>
  </si>
  <si>
    <t>23-C-SZ-85-1</t>
  </si>
  <si>
    <t>23-M-LY-19</t>
  </si>
  <si>
    <t>2294</t>
  </si>
  <si>
    <t>A073</t>
  </si>
  <si>
    <t>H365</t>
  </si>
  <si>
    <t>H809</t>
  </si>
  <si>
    <t>HD2691 HD2691__</t>
  </si>
  <si>
    <t>HD4379 HD4379__</t>
  </si>
  <si>
    <t>HD6177 HD6177__</t>
  </si>
  <si>
    <t>HD3097 HD3097__</t>
  </si>
  <si>
    <t>HD3873 HD3873__</t>
  </si>
  <si>
    <t>HD3867 HD_3867__</t>
  </si>
  <si>
    <t>HD6915 HD_6915__</t>
  </si>
  <si>
    <t>HD7566 HD7566__</t>
  </si>
  <si>
    <t>HD8405 HD8405__</t>
  </si>
  <si>
    <t>HD7768</t>
  </si>
  <si>
    <t>NMI1752_13</t>
  </si>
  <si>
    <t>NMI3664_13</t>
  </si>
  <si>
    <t>NMI8545_19</t>
  </si>
  <si>
    <t>NMI9543_19</t>
  </si>
  <si>
    <t>UMB9553</t>
  </si>
  <si>
    <t>UMB8372</t>
  </si>
  <si>
    <t>A2</t>
  </si>
  <si>
    <t>KE4018</t>
  </si>
  <si>
    <t>CVUAS 9732.2</t>
  </si>
  <si>
    <t>xz176 10_</t>
  </si>
  <si>
    <t>KLO00016 KLO00016_</t>
  </si>
  <si>
    <t>ZLTJD1</t>
  </si>
  <si>
    <t>2654</t>
  </si>
  <si>
    <t>UCD-JA29</t>
  </si>
  <si>
    <t>PHS-890</t>
  </si>
  <si>
    <t>PHS-892</t>
  </si>
  <si>
    <t>ESBL4</t>
  </si>
  <si>
    <t>23-M-RB-84</t>
  </si>
  <si>
    <t>23-M-RB-26</t>
  </si>
  <si>
    <t>23-M-RB-30</t>
  </si>
  <si>
    <t>23-M-RB-80</t>
  </si>
  <si>
    <t>23-M-RB-78</t>
  </si>
  <si>
    <t>23-M-RB-83</t>
  </si>
  <si>
    <t>23-M-RB-85</t>
  </si>
  <si>
    <t>23-M-RB-87</t>
  </si>
  <si>
    <t>A273</t>
  </si>
  <si>
    <t>H480</t>
  </si>
  <si>
    <t>H488</t>
  </si>
  <si>
    <t>H459</t>
  </si>
  <si>
    <t>H880</t>
  </si>
  <si>
    <t>NMI5535_16</t>
  </si>
  <si>
    <t>UMB8064</t>
  </si>
  <si>
    <t>2017H2G1</t>
  </si>
  <si>
    <t>HN-157</t>
  </si>
  <si>
    <t>2023EL-00971</t>
  </si>
  <si>
    <t>23-C-LY-23</t>
  </si>
  <si>
    <t>23-C-LY-9</t>
  </si>
  <si>
    <t>23-M-RB-86</t>
  </si>
  <si>
    <t>ZZV20-11045</t>
  </si>
  <si>
    <t>HD1962 HD1962__</t>
  </si>
  <si>
    <t>HD6089 HD6089__</t>
  </si>
  <si>
    <t>2023EL-00790</t>
  </si>
  <si>
    <t>2023EL-00797</t>
  </si>
  <si>
    <t>2023EL-00795</t>
  </si>
  <si>
    <t>NMI6490_18</t>
  </si>
  <si>
    <t>AHM8C132-2I</t>
  </si>
  <si>
    <t>2022EL-01098</t>
  </si>
  <si>
    <t>2022EL-01099</t>
  </si>
  <si>
    <t>SB3356</t>
  </si>
  <si>
    <t>ZR-9</t>
  </si>
  <si>
    <t xml:space="preserve">Kox-77 </t>
  </si>
  <si>
    <t xml:space="preserve">Kox-70 </t>
  </si>
  <si>
    <t>FFMG-1053-12-21 FFMG_1053-12-21 FFMG_1053-12-21.2:1</t>
  </si>
  <si>
    <t>FFDD-1141 FFDD_1141 FFDD_1141.1:1</t>
  </si>
  <si>
    <t>FFDD-3748 FFDD_3748 FFDD_3748.1:1</t>
  </si>
  <si>
    <t>FFZB-125 FFZB_125 FFZB_125.1:1</t>
  </si>
  <si>
    <t>ena-yuan</t>
  </si>
  <si>
    <t>HA12Ko</t>
  </si>
  <si>
    <t>HA21Ko</t>
  </si>
  <si>
    <t>CIM-Carb-126</t>
  </si>
  <si>
    <t>CIM-Cont-039</t>
  </si>
  <si>
    <t>12-5816-22</t>
  </si>
  <si>
    <t>A006</t>
  </si>
  <si>
    <t>H623</t>
  </si>
  <si>
    <t>H611</t>
  </si>
  <si>
    <t>HD2708 HD2708__</t>
  </si>
  <si>
    <t>NMI1536_13</t>
  </si>
  <si>
    <t>NMI5636_16</t>
  </si>
  <si>
    <t>NMI8275_17</t>
  </si>
  <si>
    <t>NMI10316_19</t>
  </si>
  <si>
    <t>NMI10340_19</t>
  </si>
  <si>
    <t>NMI7406_19</t>
  </si>
  <si>
    <t>HA14pKo</t>
  </si>
  <si>
    <t>HA8pKo</t>
  </si>
  <si>
    <t>2022EL-00956</t>
  </si>
  <si>
    <t>CVUAS 11572</t>
  </si>
  <si>
    <t>2-52</t>
  </si>
  <si>
    <t>EC2</t>
  </si>
  <si>
    <t>KR359</t>
  </si>
  <si>
    <t>KO_365</t>
  </si>
  <si>
    <t>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TAGAATTCAGGTGTAGCGGTGAAATGCGTAGAGATCTGGAGGAATACCGGTGGCGAAGGCGGCCCCTGGACAAAGACTGACGCTCAGGTGCGAAAGCGTGGGGAGCAAACAGGATTAGATACCC</t>
  </si>
  <si>
    <t>TGGGGAATATTGCACAATGGGCGCAAGCCTGATGCAGCCATGCCGCGTGTATGAAGAAGGCCTTCGGGTTGTAAAGTACTTTCAGCGGGGAGGAAGGGAGTGAGGTTAATAAGCTCATTCATTGACGTTACCCGCAGAAGAAGCACCGGCTAACTCCGTGCCAGCAGCCGCGGTAATACGGAGGGTGCAAGCGTTAATCGGAATTACTGGGCGTAAAGCGCACGCAGGCGGTCTGTCAAGTCGGATGTGAAATCCCC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</si>
  <si>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TGTAGCGGTGAAATGCGTAGAGATCTGGAGGAATACCGGTGGCGAAGGCGGCCCCCTGGACAAAGACTGACGCTCAGGTGCGAAAGCGTGGGGAGCAAACAGGATTAGATACCC</t>
  </si>
  <si>
    <t>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TAGAATTCCAGGTGTAGCGGTGAAATGCGTAGAGATCTGGAGGAATACCGGTGGCGAAGGCGGCCCCCTGGACAAAGACTGACGCTCAGGTGCGAAAGCGTGGGGAGCAAACAGGATTAGATACCC</t>
  </si>
  <si>
    <t>TGGGGAATATTGCACAATGGGCGCAAGCCTGATGCAGCCATGCCGCGTGTATGAAGAAGGCCTTCGGGTTGTAAAGTACTTTCAGCGGGGAGGAAGGGGA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</si>
  <si>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G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</si>
  <si>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GAGGTTAATAACCTTATTT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</si>
  <si>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</si>
  <si>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ATACTTTCAGCGGGGAGGAAGGGAGTGAGGTTAATAAC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</si>
  <si>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GAGGTTAATAAGCTC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</si>
  <si>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AAGGTTAATAACCTTA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</si>
  <si>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AAGGTTAATAACCTTGC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</si>
  <si>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AAGGTTAATAACCTTG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</si>
  <si>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TATT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</si>
  <si>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GG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</si>
  <si>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TAGAATTCAGGTGTAGCGGTGAAATGCGTAGAGATCTGGAGGAATACCGGTGGCGAAGGCGGCCCCTGGACAAAGACTGACGCTCAGGTGCGAAAGCGTGGGGAGCAAACAGGATTAGATACCC</t>
  </si>
  <si>
    <t>TGGGGAATATTGCACAATGGGCGCAAGCCTGATGCAGCCATGCCGCGTGTATGAAGAAGGCCTTCGGGTTGTAAAGTACTTTCAGCGGGGAGGAAGGCGATAAGGTTAATAACCTTGTCGATTGACGTTACCCGCAGAAGAAGCACCGGCTAACTCCGTGCCAGCAGCCGCGGTAATACGGAGGGTGCAAGCGTTAATCGGAATTACTGGGCGTAAAGCGCACGCAGGCGGTCTGTCAAGTCGGATGTGAAATCCCCGGCTCAACACGGGAACTGCATTCGAAACTGGCAGGCTGGAGTCTTGTAGAGGGGGGGGTAGAATTCCGGTGTAGCGGTGAAATGCGTAGAGATCTGGAGGAATACCGGTGGCGAAGGCGGCCCCCCGGACAAAGACTGACGCTCAGGTGCGAAAGCGTGGGGAGCAAACAGGATTAGATACCC</t>
  </si>
  <si>
    <t>TGGGGAATATTGCACAATGGGCGCAAGCCTGATGCAGCCATGCCGCGTGTATGAAGAAGGCCTTCGGGTTGTAAAAGTACTTTCAGCGGGGAGGAAGGCGATAAGGTTAATAACCTTGTCGATTGACGTTACCCGCAGAAGAAGCACCGGCTAACTCCGTGCCAGCAGCCGCGGTAATACGGAGGGTGCAAGCGTTAATCGGAATTACTGGGCGTAAAGCGCACGCAGGCGGTCTGTCAAGTCGGATGTGAAATCCCCGGGCTCAACCCGGGAACTGCATTCGAAACTGGCAGGCTGGAGTCTTGTAGAGGGGGGGGTAGAATTCCGGGTGTAGCGGTGAAATGCGTAGAGATCTGGAGGAATACCGGTGGCGAAGGCGGCCCCCCGGACAAAGACTGACGCTCAGGTGCGAAAGCGTGGGGAGCAAACAGGATTAGATACCC</t>
  </si>
  <si>
    <t>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TGGACAAAGACTGACGCTCAGGTGCGAAAGCGTGGGGAGCAAACAGGATTAGATACCC</t>
  </si>
  <si>
    <t>TGGGGAATATTGCACAATGGGCGCAAGCCTGATGCAGCCATGCCGCGTGTATGAAGAAGGCCTTCGGGTTGTAAAGTACTTTCAGCGGGGAGGAAGGTGTTG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TGACTGACGCTCAGGTGCGAAAGCGTGGGGAGCAAACAGGATTAGATACCC</t>
  </si>
  <si>
    <t>TGGGGAATATTGCACAATGGGCGCAAGCCTGATGCAGCCATGCCGCGTGTATGAAGAAGGCCTTCGGGTTGTAAAGTACTTTCAGCGGGGAGGAAGGTGA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</si>
  <si>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TGTTGAGA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</si>
  <si>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TGC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</si>
  <si>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TAGAATTCCAGGTGTAGCGGTGAAATGCGTAGAGATCTGGAGGAATACCGGTGGCGAAGGCGGCCCCCTGGACAAAGACTGACGCTCAGGTGCGAAAGCGTGGGGAGCAAACAGGATTAGATACCC</t>
  </si>
  <si>
    <t>TGGGGAATATTGCACAATGGGCGCAAGCCTGATGCAGCCATGCCGCGTGTATGAAGAAGGCCTTCGGGTTGTAAAGTACTTTCAGC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</si>
  <si>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</si>
  <si>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CAGGGTTAATAACCC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</si>
  <si>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</si>
  <si>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G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</si>
  <si>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AGGGAGGAAGGCGATAAGGTTAATAACT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</si>
  <si>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GAAGACTGACGCTCAGGTGCGAAAGCGTGGGGAGCAAACAGGATTAGATACCC</t>
  </si>
  <si>
    <t>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ACTGGAGTCTTGTAGAGGGGGGTAGAATTCCAGGTGTAGCGGTGAAATGCGTAGAGATCTGGAGGAATACCGGTGGCGAAGGCGGCCCCCTGGACAAAGACTGACGCTCAGGTGCGAAAGCGTGGGGAGCAAACAGGATTAGATACCC</t>
  </si>
  <si>
    <t>T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</si>
  <si>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T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</si>
  <si>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</t>
  </si>
  <si>
    <t>TGGGGAATATTGCACAATGGGCGCAAGCCTGATGCAGCCATGCCGCGTGTATGAAGAAGGCCTTCGGGTTGTAAAGTACTTTCAGCGAGGAGGAAGGGGGGATGGTTAATAACCATT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</t>
  </si>
  <si>
    <t>TGGGGAATATTGCACAATGGGCGCAAGCCTGATGCAGCCATGCCGCGTGTATGAAGAAGGCCTTCGGGTTGTAAAGTACTTTCAGCGAGGAGGAAGGGGGAGTGGTTAATAACCATT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</t>
  </si>
  <si>
    <t>TGGGGAATATTGCACAATGGGCGCAAGCCTGATGCAGCCATGCCGCGTGTATGAAGAAGGCCTTCGGGTTGTAAAGTACTTTCAGCGAGGAGGAAGGGGGAATGGTTAATAACCATTTTC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</t>
  </si>
  <si>
    <t>TGGGGAATATTGCACAATGGGCGCAAGCCTGATGCAGCCATGCCGCGTGTATGAAGAAGGCCTTCGGGTTGTAAAGTACTTTCAGCGGGGAGGAAGGTGTTAAGGTTAATAACCTTAT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</si>
  <si>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ATTAAGGTTAATAACCTTAGT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</si>
  <si>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TTAAGGTTAATAACCTTGG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</si>
  <si>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GAGTAAGGTTAATAACCTTATTC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</si>
  <si>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</si>
  <si>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GGAGTCTTGTAGAGGGGGTAGAATTCCAGGTGTAGCGGTGAAATGCGTAGAGATCTGGAGGAATACCGGTGGCGAAGGCGGCCCCCTGGACAAAGACTGACGCTCAGGTGCGAAAGCGTGGGGAGCAAACAGGATTAGATACCC</t>
  </si>
  <si>
    <t>TGGGGAATATTGCACAATGGGCGCAAGCCTGATGCAGCCATGCCGCGTGTATGAAGAAGGCCTTCGGGTTGTAAAAGTACTTTCAGCGGGGAGGAAGGCGATAAGGTTAATAACCTTGTC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</si>
  <si>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CGATAAGGTTAATAACCTTGTTG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</si>
  <si>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</si>
  <si>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TGGGGAATATTGCACAATGGGCGCAAGCCTGATGCAGCCATGCCGCGTGTATGAAGAAGGCCTTCGGGTTGTAAAGTACTTTCAGCGGGGAGGAAGGTGTTGTGGTTAATAACCA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</t>
  </si>
  <si>
    <t>K. michiganensis</t>
  </si>
  <si>
    <t>K. grimontii</t>
  </si>
  <si>
    <t>K. pasteurii</t>
  </si>
  <si>
    <t>n.a.</t>
  </si>
  <si>
    <t>*0.8-1 = (++)</t>
  </si>
  <si>
    <t>0 = (-)</t>
  </si>
  <si>
    <t>K. spallanzani</t>
  </si>
  <si>
    <t>Mean</t>
  </si>
  <si>
    <t>Variant 1-10</t>
  </si>
  <si>
    <t>Variant 1-5</t>
  </si>
  <si>
    <t>Variant 1-19</t>
  </si>
  <si>
    <t>Variant 1-4</t>
  </si>
  <si>
    <t>Variant 1-2</t>
  </si>
  <si>
    <t>Variant  Difference Matrix (average % difference):</t>
  </si>
  <si>
    <t>Ko</t>
  </si>
  <si>
    <t>Kg</t>
  </si>
  <si>
    <t>Km</t>
  </si>
  <si>
    <t>Kh</t>
  </si>
  <si>
    <t>Ks</t>
  </si>
  <si>
    <t>42_Shared_G/P/S_(++)</t>
  </si>
  <si>
    <t>43_Shared_M/G/P_V1_(+)</t>
  </si>
  <si>
    <t>46_Shared_M/G_(+)</t>
  </si>
  <si>
    <t>47_Shared_M/P_(+)</t>
  </si>
  <si>
    <t>48_Shared_M/EC/SE_(-)</t>
  </si>
  <si>
    <t xml:space="preserve"> </t>
  </si>
  <si>
    <t>SD (+/-)</t>
  </si>
  <si>
    <t>34_Km_V19 (+)</t>
  </si>
  <si>
    <t>&lt;0.1 - 0.79 = (+)</t>
  </si>
  <si>
    <t>subset used for KoSCAPE (n=894 , species split if shared)</t>
  </si>
  <si>
    <t>1_Ko_V1 (-)</t>
  </si>
  <si>
    <t>4_Ko_V4 (+)</t>
  </si>
  <si>
    <t>8_Ko_V8 (+)</t>
  </si>
  <si>
    <t>16_Km_V1 (-)</t>
  </si>
  <si>
    <t>33_Km_V18 (++)</t>
  </si>
  <si>
    <t>44_Shared_M/G/P_V2 (+)</t>
  </si>
  <si>
    <t>45_Shared_M/G/P_V1_L (+)</t>
  </si>
  <si>
    <t xml:space="preserve">Naming criteria based on the KoSCAPE subset </t>
  </si>
  <si>
    <t>genome filtering</t>
  </si>
  <si>
    <t>16S rRNA gene variant typing</t>
  </si>
  <si>
    <t>species according to variant code</t>
  </si>
  <si>
    <t>file definition</t>
  </si>
  <si>
    <t>IMB order</t>
  </si>
  <si>
    <t>number of outlier sequences</t>
  </si>
  <si>
    <t>number of different sequences saved</t>
  </si>
  <si>
    <t>file name</t>
  </si>
  <si>
    <t>strain</t>
  </si>
  <si>
    <t>gene name</t>
  </si>
  <si>
    <t>44_Shared_M/G/P_V2_(+)</t>
  </si>
  <si>
    <t>45_Shared_M/G/P_V1_L_(+)</t>
  </si>
  <si>
    <t>short name</t>
  </si>
  <si>
    <t>variant including tox status*</t>
  </si>
  <si>
    <t># genomes positive for variant</t>
  </si>
  <si>
    <t>sequence 5'-3'</t>
  </si>
  <si>
    <t>K. oxytoca (Ko)</t>
  </si>
  <si>
    <t>K. grimontii (Kg)</t>
  </si>
  <si>
    <t>K. michiganensis (Km)</t>
  </si>
  <si>
    <t>K. huaxiensis (Kh)</t>
  </si>
  <si>
    <t>K. spallanzanii (Ks)</t>
  </si>
  <si>
    <t>Intraspecies variation (average % difference):</t>
  </si>
  <si>
    <t>#</t>
  </si>
  <si>
    <t>gapA</t>
  </si>
  <si>
    <t>infB</t>
  </si>
  <si>
    <t>mdh</t>
  </si>
  <si>
    <t>pgi</t>
  </si>
  <si>
    <t>phoE</t>
  </si>
  <si>
    <t>rpoB</t>
  </si>
  <si>
    <t>tonB</t>
  </si>
  <si>
    <t>ST</t>
  </si>
  <si>
    <t>clonal complex</t>
  </si>
  <si>
    <t>Closest profile</t>
  </si>
  <si>
    <t>Mismatches</t>
  </si>
  <si>
    <t>Loci matched</t>
  </si>
  <si>
    <t>exact matches</t>
  </si>
  <si>
    <t>ST-53 and (1 mismatch ST-352)</t>
  </si>
  <si>
    <t>6/7 (85.7%)</t>
  </si>
  <si>
    <t>x</t>
  </si>
  <si>
    <t>ST-34 and ( 3mismatches ST-59, ST-147, ST-156, ST-166, ST-240, ST-245, ST-247, ST-258, ST-282, ST-286, ST-287, ST-289, ST-292, ST-345, ST-357, ST-365, ST-442, ST-507, ST-530, ST-532, ST-583, ST-601, ST-602)</t>
  </si>
  <si>
    <t>4/7 (57.1%)</t>
  </si>
  <si>
    <t>ST-424</t>
  </si>
  <si>
    <t>ST-526</t>
  </si>
  <si>
    <t>Fields: clonal complex1</t>
  </si>
  <si>
    <t>ST-21 and (2 mismatches ST-51 - clonal complex: 1, ST-111, ST-442, ST-453)</t>
  </si>
  <si>
    <t>5/7 (71.4%)</t>
  </si>
  <si>
    <t>ST-53</t>
  </si>
  <si>
    <t>ST-106</t>
  </si>
  <si>
    <t>ST-257</t>
  </si>
  <si>
    <t>ST-22 (1 mismatch ST-600)</t>
  </si>
  <si>
    <t>ST-48 and ( 1 mismatch ST-285, ST-508, ST-592, ST-600)</t>
  </si>
  <si>
    <t>ST-207  and ( 1 mismatch ST-257,  ST-285)</t>
  </si>
  <si>
    <t>ST-397 and (1 mismatch ST-592)</t>
  </si>
  <si>
    <t>ST-126 and (1 mismatch ST-214, ST-411)</t>
  </si>
  <si>
    <t>ST-408</t>
  </si>
  <si>
    <t>ST-70 and ST-481 and ST-581</t>
  </si>
  <si>
    <t>ST-70 and ST-481 and  ST-581</t>
  </si>
  <si>
    <t>ST-85 and (1 mismatch ST-451)</t>
  </si>
  <si>
    <t>ST-50</t>
  </si>
  <si>
    <t>closest match: rpoB: 24</t>
  </si>
  <si>
    <t>Closest match: rpoB: 24</t>
  </si>
  <si>
    <t>Closest match: rpoB: 67</t>
  </si>
  <si>
    <t>ST-129</t>
  </si>
  <si>
    <t>ST-104 and (4 mismatches ST-125, ST-184, ST-216, ST-218, ST-238, ST-256, ST-261, ST-262, ST-319, ST-326, ST-327, ST-350, ST-362, ST-377, ST-438, ST-480, ST-488, ST-517, ST-555, ST-556, ST-558, ST-590 ,ST-591 , ST-626)</t>
  </si>
  <si>
    <t>3/7 (42.9%)</t>
  </si>
  <si>
    <t>ST-184 and (3 mismatches ST-261, ST-438, ST-488)</t>
  </si>
  <si>
    <t>ST-361 and ( 2 mismatches ST-389, ST-567)</t>
  </si>
  <si>
    <t>ST-129 and (2 mismatches ST-436)</t>
  </si>
  <si>
    <t>ST-214, •	ST-261, ST-406, ST-438, ST-445, ST-488, ST-506, ST-519, ST-568</t>
  </si>
  <si>
    <t>ST-246</t>
  </si>
  <si>
    <t>ST-84 and (2 mismatches ST-135, ST-170, ST-177, ST-220, ST-366, ST-368, ST-422, ST-433)</t>
  </si>
  <si>
    <t>ST-107 and (3 mismatches ST-382)</t>
  </si>
  <si>
    <t>ST-146 and (2 mismatches ST-451, ST-580</t>
  </si>
  <si>
    <t>ST-82</t>
  </si>
  <si>
    <t>ST-515</t>
  </si>
  <si>
    <t>ST-137 and (1 mismatch ST-183)</t>
  </si>
  <si>
    <t>ST-305 and (mismatches ST-477)</t>
  </si>
  <si>
    <t>ST-305 and (3 mismatches ST-477)</t>
  </si>
  <si>
    <t>ST-130 and (4 misatches ST-138, ST-139, ST-140, ST-170, ST-180, ST-211, ST-344, ST-372, ST-376, ST-460, ST-468, ST-543, ST-545, ST-546, ST-582, ST-609)</t>
  </si>
  <si>
    <t>ST-220 and ( 3mismatches ST-366, ST-410, ST-433, ST-481, ST-544)</t>
  </si>
  <si>
    <t>ST-10 and ( 4 missmatches ST-50, ST-317, ST-344, ST-384, ST-655)</t>
  </si>
  <si>
    <t>ST-80 (1 mismatch ST-242)</t>
  </si>
  <si>
    <t>ST-380</t>
  </si>
  <si>
    <t>ST-370 and ( 4 mismatches ST-484, ST-511, ST-652)</t>
  </si>
  <si>
    <t>ST-138</t>
  </si>
  <si>
    <t>ST-462</t>
  </si>
  <si>
    <t>ST-260</t>
  </si>
  <si>
    <t>ST-80 an (2 mismatches ST-91, ST-102, ST-197, ST-233, ST-242, ST-356, ST-647)</t>
  </si>
  <si>
    <t>ST-44 and (1 mismatch ST-196, ST-308)</t>
  </si>
  <si>
    <t>ST-205</t>
  </si>
  <si>
    <t>ST-68 and 9 others</t>
  </si>
  <si>
    <t>ST-573</t>
  </si>
  <si>
    <t>ST-214 and (1 mismatch ST-406, ST-445)</t>
  </si>
  <si>
    <t>ST-488</t>
  </si>
  <si>
    <t>ST-501</t>
  </si>
  <si>
    <t>ST-555 and (1 mismatch ST-626)</t>
  </si>
  <si>
    <t>ST-301 (mit 2 mismatches ST-404, ST-562, ST-566, ST-613, ST-626)</t>
  </si>
  <si>
    <t>ST-229 and (3 mismatches ST-423, ST-499)</t>
  </si>
  <si>
    <t>ST-535</t>
  </si>
  <si>
    <t xml:space="preserve">ST-40 (4 mismatches ST-182, ST-314) </t>
  </si>
  <si>
    <t>ST-265</t>
  </si>
  <si>
    <t>ST-80 and (2 mismatches ST-91, ST-102, ST-197, ST-233, ST-242, ST-356, ST-647)</t>
  </si>
  <si>
    <t>ST-68 and  ST-167, ST-205, ST-384, ST-417 , ST-543 , ST-572, ST-582 , ST-586  , ST-621</t>
  </si>
  <si>
    <t>ST-11 and ST-281 and ST-318</t>
  </si>
  <si>
    <t xml:space="preserve"> 6/7 (85,7%)</t>
  </si>
  <si>
    <t>ST-27</t>
  </si>
  <si>
    <t>ST-214   (2 mismatches ST-218, ST-316, ST-437)</t>
  </si>
  <si>
    <t>ST-215</t>
  </si>
  <si>
    <t>ST-186 and (1 mismatch ST-509, ST-588)</t>
  </si>
  <si>
    <t xml:space="preserve">ST-214 (3 mismatches ST-283, ST-301,  ST-316, ST-400, ST-404, ST-406,  ST-437, ST-445, ST-564, ST-613) </t>
  </si>
  <si>
    <t>ST-394</t>
  </si>
  <si>
    <t>ST-85 and (1 mismatch ST-213, ST-297)</t>
  </si>
  <si>
    <t>ST-433</t>
  </si>
  <si>
    <t>ST-10 (1 mismatch ST-50)</t>
  </si>
  <si>
    <t>ST-205 (3 missmatches ST-417)</t>
  </si>
  <si>
    <t>ST-409</t>
  </si>
  <si>
    <t>ST-171</t>
  </si>
  <si>
    <t>ST-130 and (4 mismatches ST-138, ST-139, ST-140, ST-170, ST-180, ST-211, ST-344, ST-372, ST-376, ST-460, ST-468, ST-543, ST-545, ST-546, ST-582, ST-609))</t>
  </si>
  <si>
    <t>ST-130 and (4 mismatches ST-138, ST-139, ST-140, ST-170, ST-180, ST-211, ST-344, ST-372, ST-376, ST-460, ST-468, ST-543, ST-545, ST-546, ST-582, ST-609)</t>
  </si>
  <si>
    <t>ST-202</t>
  </si>
  <si>
    <t>ST-131 and (3 mismatches ST-220,  ST-366,  ST-433,  ST-468,  ST-544,  ST-609)</t>
  </si>
  <si>
    <t>ST-40</t>
  </si>
  <si>
    <t>ST-418</t>
  </si>
  <si>
    <t>match not found</t>
  </si>
  <si>
    <t>ST-53 (1 mismatch ST-352)</t>
  </si>
  <si>
    <t xml:space="preserve"> ST-142  and (2 mismatches ST-540)</t>
  </si>
  <si>
    <t>ST-70 and (4 mismatches ST-410, ST-481, ST-503, ST-504)</t>
  </si>
  <si>
    <t>ST-295</t>
  </si>
  <si>
    <t>ST-77 and (1 mismatch ST-175, ST-412)</t>
  </si>
  <si>
    <t>ST-29</t>
  </si>
  <si>
    <t>ST-29 and (2 mismatches ST-80, ST-92, ST-171, ST-197, ST-242, ST-549, ST-603, )</t>
  </si>
  <si>
    <t>ST-157 and (4 mismatches ST-203, ST-305, ST-353, ST-449, ST-511, ST-542, ST-623)</t>
  </si>
  <si>
    <t xml:space="preserve"> and (2 mismatches ST-33 - clonal complex: 1, ST-153)</t>
  </si>
  <si>
    <t>ST-528</t>
  </si>
  <si>
    <t>ST-285 and (1 mismatch ST-397, ST-592)</t>
  </si>
  <si>
    <t>ST-36 and (2 mismatches ST-622)</t>
  </si>
  <si>
    <t>ST-20</t>
  </si>
  <si>
    <t>ST-410 and (3 mismatches ST-481, ST-504)</t>
  </si>
  <si>
    <t>ST-367</t>
  </si>
  <si>
    <t>ST-40 and (2 mismatches ST-393)</t>
  </si>
  <si>
    <t>ST-35 and ( 3 mismatches ST-130, ST-135, ST-158, ST-420, ST-487, ST-541, ST-596, ST-643)</t>
  </si>
  <si>
    <t>ST-151</t>
  </si>
  <si>
    <t>ST-44</t>
  </si>
  <si>
    <t>ST-261 and (1 mismatch ST-438, ST-488. ST-556</t>
  </si>
  <si>
    <t>ST-565</t>
  </si>
  <si>
    <t>ST-184 and ( 2 mismatches ST-261, ST-438, ST-488)</t>
  </si>
  <si>
    <t>ST-244</t>
  </si>
  <si>
    <t>ST-607</t>
  </si>
  <si>
    <t>ST-58 and (1 mismatch ST-292)</t>
  </si>
  <si>
    <t>ST-153</t>
  </si>
  <si>
    <t>ST-57 and (3 mismatches ST-364, ST-424, ST-529)</t>
  </si>
  <si>
    <t>Multi Locus Sequence Typing (PubMLST)</t>
  </si>
  <si>
    <t>gene variant</t>
  </si>
  <si>
    <t>new ST</t>
  </si>
  <si>
    <t>comment</t>
  </si>
  <si>
    <r>
      <rPr>
        <b/>
        <i/>
        <sz val="12"/>
        <rFont val="Calibri"/>
        <family val="2"/>
      </rPr>
      <t>til</t>
    </r>
    <r>
      <rPr>
        <b/>
        <sz val="12"/>
        <rFont val="Calibri"/>
        <family val="2"/>
      </rPr>
      <t>-gene status/toxicity</t>
    </r>
  </si>
  <si>
    <t>dnaA</t>
  </si>
  <si>
    <t>fusA</t>
  </si>
  <si>
    <t>gyrB</t>
  </si>
  <si>
    <t>leuS</t>
  </si>
  <si>
    <t>pryG</t>
  </si>
  <si>
    <t>rplB</t>
  </si>
  <si>
    <t>FASTA #</t>
  </si>
  <si>
    <t>GCF_000215745.1</t>
  </si>
  <si>
    <t>CC1</t>
  </si>
  <si>
    <t>GCF_000334515.1</t>
  </si>
  <si>
    <t>CC3</t>
  </si>
  <si>
    <t>GCF_000383335.1</t>
  </si>
  <si>
    <t>GCF_000534075.1</t>
  </si>
  <si>
    <t>GCF_000534095.1</t>
  </si>
  <si>
    <t>GCF_000534115.1</t>
  </si>
  <si>
    <t>GCF_000534135.1</t>
  </si>
  <si>
    <t>GCF_000534235.1</t>
  </si>
  <si>
    <t>GCF_000534255.1</t>
  </si>
  <si>
    <t>GCF_000534315.1</t>
  </si>
  <si>
    <t>GCF_000534335.1</t>
  </si>
  <si>
    <t>GCF_000692155.1</t>
  </si>
  <si>
    <t>GCF_000692175.1</t>
  </si>
  <si>
    <t>GCF_000692195.1</t>
  </si>
  <si>
    <t>GCF_000692215.1</t>
  </si>
  <si>
    <t>GCF_000755545.1</t>
  </si>
  <si>
    <t>CC7</t>
  </si>
  <si>
    <t>GCF_000802765.1</t>
  </si>
  <si>
    <t>GCF_000956775.1</t>
  </si>
  <si>
    <t>GCF_000956895.1</t>
  </si>
  <si>
    <t>GCF_000957275.1</t>
  </si>
  <si>
    <t>GCF_000957485.1</t>
  </si>
  <si>
    <t>GCF_000957525.1</t>
  </si>
  <si>
    <t>GCF_000957705.1</t>
  </si>
  <si>
    <t>GCF_000957715.1</t>
  </si>
  <si>
    <t>GCF_000957725.1</t>
  </si>
  <si>
    <t>GCF_000958075.1</t>
  </si>
  <si>
    <t>GCF_000958305.1</t>
  </si>
  <si>
    <t>GCF_001006555.1</t>
  </si>
  <si>
    <t>GCF_001011175.1</t>
  </si>
  <si>
    <t>GCF_001011185.1</t>
  </si>
  <si>
    <t>GCF_001011195.1</t>
  </si>
  <si>
    <t>GCF_001011205.1</t>
  </si>
  <si>
    <t>GCF_001011255.1</t>
  </si>
  <si>
    <t>GCF_001011265.1</t>
  </si>
  <si>
    <t>GCF_001011295.1</t>
  </si>
  <si>
    <t>GCF_001011305.1</t>
  </si>
  <si>
    <t>GCF_001011335.1</t>
  </si>
  <si>
    <t>GCF_001011355.1</t>
  </si>
  <si>
    <t>GCF_001011375.1</t>
  </si>
  <si>
    <t>GCF_001011385.1</t>
  </si>
  <si>
    <t>GCF_001011415.1</t>
  </si>
  <si>
    <t>GCF_001011425.1</t>
  </si>
  <si>
    <t>GCF_001011455.1</t>
  </si>
  <si>
    <t>GCF_001011475.1</t>
  </si>
  <si>
    <t>GCF_001011495.1</t>
  </si>
  <si>
    <t>GCF_001011515.1</t>
  </si>
  <si>
    <t>GCF_001011535.1</t>
  </si>
  <si>
    <t>GCF_001011545.1</t>
  </si>
  <si>
    <t>GCF_001011575.1</t>
  </si>
  <si>
    <t>GCF_001011595.1</t>
  </si>
  <si>
    <t>GCF_001011615.1</t>
  </si>
  <si>
    <t>GCF_001011625.1</t>
  </si>
  <si>
    <t>GCF_001011645.1</t>
  </si>
  <si>
    <t>GCF_001011795.1</t>
  </si>
  <si>
    <t>GCF_001011815.1</t>
  </si>
  <si>
    <t>GCF_001011915.1</t>
  </si>
  <si>
    <t>GCF_001011935.1</t>
  </si>
  <si>
    <t>GCF_001021995.1</t>
  </si>
  <si>
    <t>GCF_001030055.1</t>
  </si>
  <si>
    <t>GCF_001030125.1</t>
  </si>
  <si>
    <t>GCF_001030165.1</t>
  </si>
  <si>
    <t>GCF_001030185.1</t>
  </si>
  <si>
    <t>GCF_001052095.1</t>
  </si>
  <si>
    <t>GCF_001052565.1</t>
  </si>
  <si>
    <t>GCF_001053235.1</t>
  </si>
  <si>
    <t>GCF_001053595.1</t>
  </si>
  <si>
    <t>GCF_001054275.1</t>
  </si>
  <si>
    <t>GCF_001054315.1</t>
  </si>
  <si>
    <t>GCF_001054405.1</t>
  </si>
  <si>
    <t>CC8</t>
  </si>
  <si>
    <t>GCF_001055555.1</t>
  </si>
  <si>
    <t>GCF_001057945.1</t>
  </si>
  <si>
    <t>GCF_001058645.1</t>
  </si>
  <si>
    <t>GCF_001059975.1</t>
  </si>
  <si>
    <t>GCF_001071835.1</t>
  </si>
  <si>
    <t>GCF_001472155.1</t>
  </si>
  <si>
    <t>GCF_001472275.1</t>
  </si>
  <si>
    <t>GCF_001472415.1</t>
  </si>
  <si>
    <t>GCF_001472725.1</t>
  </si>
  <si>
    <t>GCF_001472755.1</t>
  </si>
  <si>
    <t>GCF_001472935.1</t>
  </si>
  <si>
    <t>GCF_001473095.1</t>
  </si>
  <si>
    <t>GCF_001518035.1</t>
  </si>
  <si>
    <t>GCF_001518055.1</t>
  </si>
  <si>
    <t>GCF_001518115.1</t>
  </si>
  <si>
    <t>GCF_001518125.1</t>
  </si>
  <si>
    <t>GCF_001518435.1</t>
  </si>
  <si>
    <t>GCF_001518675.1</t>
  </si>
  <si>
    <t>GCF_001525245.1</t>
  </si>
  <si>
    <t>GCF_001525265.1</t>
  </si>
  <si>
    <t>GCF_001525505.1</t>
  </si>
  <si>
    <t>GCF_001559215.1</t>
  </si>
  <si>
    <t>GCF_001559215.2</t>
  </si>
  <si>
    <t>GCF_001571545.1</t>
  </si>
  <si>
    <t>GCF_001571545.2</t>
  </si>
  <si>
    <t>GCF_001593585.1</t>
  </si>
  <si>
    <t>GCF_001593585.2</t>
  </si>
  <si>
    <t>GCF_001631185.1</t>
  </si>
  <si>
    <t>GCF_001631215.1</t>
  </si>
  <si>
    <t>GCF_001631305.1</t>
  </si>
  <si>
    <t>GCF_001631315.1</t>
  </si>
  <si>
    <t>GCF_001631345.1</t>
  </si>
  <si>
    <t>GCF_001631565.1</t>
  </si>
  <si>
    <t>GCF_001631605.1</t>
  </si>
  <si>
    <t>GCF_001631645.1</t>
  </si>
  <si>
    <t>GCF_001631655.1</t>
  </si>
  <si>
    <t>GCF_001631725.1</t>
  </si>
  <si>
    <t>GCF_001631735.1</t>
  </si>
  <si>
    <t>GCF_001631755.1</t>
  </si>
  <si>
    <t>GCF_001631815.1</t>
  </si>
  <si>
    <t>GCF_001631845.1</t>
  </si>
  <si>
    <t>GCF_001631895.1</t>
  </si>
  <si>
    <t>GCF_001649605.1</t>
  </si>
  <si>
    <t>GCF_001649605.2</t>
  </si>
  <si>
    <t>GCF_001662695.1</t>
  </si>
  <si>
    <t>GCF_001662705.1</t>
  </si>
  <si>
    <t>GCF_001662715.1</t>
  </si>
  <si>
    <t>GCF_001662765.1</t>
  </si>
  <si>
    <t>GCF_001939895.1</t>
  </si>
  <si>
    <t>GCF_001974865.1</t>
  </si>
  <si>
    <t>GCF_002003705.1</t>
  </si>
  <si>
    <t>GCF_002152895.1</t>
  </si>
  <si>
    <t>GCF_002152915.1</t>
  </si>
  <si>
    <t>GCF_002152925.1</t>
  </si>
  <si>
    <t>GCF_002182075.1</t>
  </si>
  <si>
    <t>GCF_002184575.2</t>
  </si>
  <si>
    <t>CC6</t>
  </si>
  <si>
    <t>GCF_002184625.2</t>
  </si>
  <si>
    <t>GCF_002185345.2</t>
  </si>
  <si>
    <t>GCF_002204605.1</t>
  </si>
  <si>
    <t>GCF_002260745.1</t>
  </si>
  <si>
    <t>ST-209,  ST-218</t>
  </si>
  <si>
    <t>GCF_002591115.1</t>
  </si>
  <si>
    <t>GCF_002796405.1</t>
  </si>
  <si>
    <t>GCF_002796425.1</t>
  </si>
  <si>
    <t>GCF_002796525.1</t>
  </si>
  <si>
    <t>GCF_002849555.1</t>
  </si>
  <si>
    <t>GCF_002852865.1</t>
  </si>
  <si>
    <t>GCF_002863955.1</t>
  </si>
  <si>
    <t>GCF_002863975.1</t>
  </si>
  <si>
    <t>GCF_002891215.1</t>
  </si>
  <si>
    <t>GCF_002918815.1</t>
  </si>
  <si>
    <t>GCF_002948835.1</t>
  </si>
  <si>
    <t>GCF_002948835.2</t>
  </si>
  <si>
    <t>GCF_003057155.1</t>
  </si>
  <si>
    <t>GCF_003057175.1</t>
  </si>
  <si>
    <t>GCF_003057195.1</t>
  </si>
  <si>
    <t>GCF_003057215.1</t>
  </si>
  <si>
    <t>GCF_003057225.1</t>
  </si>
  <si>
    <t>GCF_003057255.1</t>
  </si>
  <si>
    <t>GCF_003071285.1</t>
  </si>
  <si>
    <t>GCF_003075515.1</t>
  </si>
  <si>
    <t>GCF_003225895.1</t>
  </si>
  <si>
    <t>GCF_003227775.1</t>
  </si>
  <si>
    <t>GCF_003227795.1</t>
  </si>
  <si>
    <t>GCF_003227835.1</t>
  </si>
  <si>
    <t>GCF_003400515.1</t>
  </si>
  <si>
    <t>GCF_003400785.1</t>
  </si>
  <si>
    <t>GCF_003400825.1</t>
  </si>
  <si>
    <t>GCF_003401085.1</t>
  </si>
  <si>
    <t>GCF_003401285.1</t>
  </si>
  <si>
    <t>GCF_003401315.1</t>
  </si>
  <si>
    <t>GCF_003401425.1</t>
  </si>
  <si>
    <t>GCF_003401475.1</t>
  </si>
  <si>
    <t>GCF_003417445.1</t>
  </si>
  <si>
    <t>Field: CC1</t>
  </si>
  <si>
    <t>ST-134</t>
  </si>
  <si>
    <t>GCF_003425735.1</t>
  </si>
  <si>
    <t>GCF_003546885.1</t>
  </si>
  <si>
    <t>GCF_003812185.1</t>
  </si>
  <si>
    <t>GCF_003950535.1</t>
  </si>
  <si>
    <t>GCF_003950545.1</t>
  </si>
  <si>
    <t>GCF_003950575.1</t>
  </si>
  <si>
    <t>GCF_003950595.1</t>
  </si>
  <si>
    <t>GCF_003950615.1</t>
  </si>
  <si>
    <t>GCF_003950635.1</t>
  </si>
  <si>
    <t>GCF_003951115.1</t>
  </si>
  <si>
    <t>GCF_003951125.1</t>
  </si>
  <si>
    <t>GCF_003951175.1</t>
  </si>
  <si>
    <t>GCF_003951185.1</t>
  </si>
  <si>
    <t>GCF_003951195.1</t>
  </si>
  <si>
    <t>GCF_003951235.1</t>
  </si>
  <si>
    <t>GCF_003951245.1</t>
  </si>
  <si>
    <t>GCF_003951535.1</t>
  </si>
  <si>
    <t>GCF_003951575.1</t>
  </si>
  <si>
    <t>GCF_003951605.1</t>
  </si>
  <si>
    <t>GCF_003951615.1</t>
  </si>
  <si>
    <t>GCF_003951635.1</t>
  </si>
  <si>
    <t>GCF_003952035.1</t>
  </si>
  <si>
    <t>GCF_003952045.1</t>
  </si>
  <si>
    <t>GCF_003952055.1</t>
  </si>
  <si>
    <t>GCF_003952105.1</t>
  </si>
  <si>
    <t>GCF_003952125.1</t>
  </si>
  <si>
    <t>GCF_003952145.1</t>
  </si>
  <si>
    <t>GCF_003952905.1</t>
  </si>
  <si>
    <t>GCF_003952915.1</t>
  </si>
  <si>
    <t>GCF_004127295.1</t>
  </si>
  <si>
    <t>GCF_004127305.1</t>
  </si>
  <si>
    <t>GCF_006517605.1</t>
  </si>
  <si>
    <t>GCF_006874725.1</t>
  </si>
  <si>
    <t>GCF_007558345.1</t>
  </si>
  <si>
    <t>GCF_007558425.1</t>
  </si>
  <si>
    <t>GCF_007558485.1</t>
  </si>
  <si>
    <t>GCF_007558625.1</t>
  </si>
  <si>
    <t>GCF_007558645.1</t>
  </si>
  <si>
    <t>GCF_007558665.1</t>
  </si>
  <si>
    <t>GCF_007558675.1</t>
  </si>
  <si>
    <t>GCF_007571405.1</t>
  </si>
  <si>
    <t>GCF_007632255.1</t>
  </si>
  <si>
    <t>GCF_008082115.1</t>
  </si>
  <si>
    <t>GCF_008364345.1</t>
  </si>
  <si>
    <t>GCF_008693885.1</t>
  </si>
  <si>
    <t>GCF_008727695.1</t>
  </si>
  <si>
    <t>GCF_008931665.1</t>
  </si>
  <si>
    <t>GCF_009732795.1</t>
  </si>
  <si>
    <t>GCF_009732815.1</t>
  </si>
  <si>
    <t>GCF_009732835.1</t>
  </si>
  <si>
    <t>GCF_009757245.1</t>
  </si>
  <si>
    <t>CC5</t>
  </si>
  <si>
    <t>GCF_009909445.1</t>
  </si>
  <si>
    <t>GCF_010509815.1</t>
  </si>
  <si>
    <t>GCF_010588245.1</t>
  </si>
  <si>
    <t>GCF_010589945.1</t>
  </si>
  <si>
    <t>GCF_010590305.1</t>
  </si>
  <si>
    <t>GCF_010590365.1</t>
  </si>
  <si>
    <t>GCF_010590725.1</t>
  </si>
  <si>
    <t>GCF_010591065.1</t>
  </si>
  <si>
    <t>GCF_010591225.1</t>
  </si>
  <si>
    <t>GCF_010591255.1</t>
  </si>
  <si>
    <t>GCF_010591315.1</t>
  </si>
  <si>
    <t>GCF_010592485.1</t>
  </si>
  <si>
    <t>GCF_010592605.1</t>
  </si>
  <si>
    <t>GCF_010592765.1</t>
  </si>
  <si>
    <t>GCF_010592775.1</t>
  </si>
  <si>
    <t>GCF_010597765.1</t>
  </si>
  <si>
    <t>GCF_010597785.1</t>
  </si>
  <si>
    <t>GCF_010597805.1</t>
  </si>
  <si>
    <t>GCF_010597985.1</t>
  </si>
  <si>
    <t>GCF_010598245.1</t>
  </si>
  <si>
    <t>GCF_010598485.1</t>
  </si>
  <si>
    <t>GCF_010598495.1</t>
  </si>
  <si>
    <t>GCF_010598905.1</t>
  </si>
  <si>
    <t>GCF_011006785.1</t>
  </si>
  <si>
    <t>GCF_011006935.1</t>
  </si>
  <si>
    <t>GCF_011067245.1</t>
  </si>
  <si>
    <t>GCF_011392705.1</t>
  </si>
  <si>
    <t>GCF_011392925.1</t>
  </si>
  <si>
    <t>GCF_011604725.1</t>
  </si>
  <si>
    <t>GCF_013166315.1</t>
  </si>
  <si>
    <t>GCF_013166325.1</t>
  </si>
  <si>
    <t>GCF_013166335.1</t>
  </si>
  <si>
    <t>GCF_013166345.1</t>
  </si>
  <si>
    <t>GCF_013166415.1</t>
  </si>
  <si>
    <t>GCF_013166435.1</t>
  </si>
  <si>
    <t>GCF_013166445.1</t>
  </si>
  <si>
    <t>GCF_013403435.1</t>
  </si>
  <si>
    <t>GCF_013403435.2</t>
  </si>
  <si>
    <t>GCF_013727635.1</t>
  </si>
  <si>
    <t>GCF_013925105.1</t>
  </si>
  <si>
    <t>GCF_014169215.1</t>
  </si>
  <si>
    <t>GCF_014235505.1</t>
  </si>
  <si>
    <t>GCF_014235545.1</t>
  </si>
  <si>
    <t>GCF_014333355.1</t>
  </si>
  <si>
    <t>GCF_014856475.1</t>
  </si>
  <si>
    <t>GCF_014856485.1</t>
  </si>
  <si>
    <t>GCF_014856495.1</t>
  </si>
  <si>
    <t>GCF_014901435.1</t>
  </si>
  <si>
    <t>GCF_014901455.1</t>
  </si>
  <si>
    <t>GCF_014901595.1</t>
  </si>
  <si>
    <t>GCF_014901605.1</t>
  </si>
  <si>
    <t>GCF_014901995.1</t>
  </si>
  <si>
    <t>GCF_014902045.1</t>
  </si>
  <si>
    <t>GCF_014902465.1</t>
  </si>
  <si>
    <t>GCF_014902735.1</t>
  </si>
  <si>
    <t>GCF_014902765.1</t>
  </si>
  <si>
    <t>GCF_014902795.1</t>
  </si>
  <si>
    <t>GCF_014902855.1</t>
  </si>
  <si>
    <t>GCF_015679435.1</t>
  </si>
  <si>
    <t>GCF_015701185.1</t>
  </si>
  <si>
    <t>GCF_015701195.1</t>
  </si>
  <si>
    <t>GCF_015701235.1</t>
  </si>
  <si>
    <t>GCF_015718665.1</t>
  </si>
  <si>
    <t>GCF_016527315.1</t>
  </si>
  <si>
    <t>GCF_016527875.1</t>
  </si>
  <si>
    <t>GCF_016529455.1</t>
  </si>
  <si>
    <t>GCF_016554165.1</t>
  </si>
  <si>
    <t>GCF_016643805.1</t>
  </si>
  <si>
    <t>GCF_016643825.1</t>
  </si>
  <si>
    <t>GCF_016644025.1</t>
  </si>
  <si>
    <t>GCF_016644035.1</t>
  </si>
  <si>
    <t>GCF_016939495.1</t>
  </si>
  <si>
    <t>GCF_017742775.1</t>
  </si>
  <si>
    <t>GCF_018069155.1</t>
  </si>
  <si>
    <t>GCF_018278705.1</t>
  </si>
  <si>
    <t>GCF_018420135.1</t>
  </si>
  <si>
    <t>GCF_018420295.1</t>
  </si>
  <si>
    <t>GCF_018420355.1</t>
  </si>
  <si>
    <t>GCF_018420415.1</t>
  </si>
  <si>
    <t>GCF_018420895.1</t>
  </si>
  <si>
    <t>GCF_018420935.1</t>
  </si>
  <si>
    <t>GCF_018420955.1</t>
  </si>
  <si>
    <t>GCF_018420975.1</t>
  </si>
  <si>
    <t>GCF_018421075.1</t>
  </si>
  <si>
    <t>GCF_018421225.1</t>
  </si>
  <si>
    <t>GCF_018421335.1</t>
  </si>
  <si>
    <t>GCF_018421675.1</t>
  </si>
  <si>
    <t>GCF_018421795.1</t>
  </si>
  <si>
    <t>GCF_018422045.1</t>
  </si>
  <si>
    <t>GCF_018422565.1</t>
  </si>
  <si>
    <t>GCF_018422575.1</t>
  </si>
  <si>
    <t>GCF_018422885.1</t>
  </si>
  <si>
    <t>GCF_018422935.1</t>
  </si>
  <si>
    <t>GCF_018439425.1</t>
  </si>
  <si>
    <t>GCF_018439425.2</t>
  </si>
  <si>
    <t>GCF_018441025.1</t>
  </si>
  <si>
    <t>GCF_018443245.1</t>
  </si>
  <si>
    <t>GCF_018445415.1</t>
  </si>
  <si>
    <t>GCF_018445685.1</t>
  </si>
  <si>
    <t>GCF_018445765.1</t>
  </si>
  <si>
    <t>GCF_018445795.1</t>
  </si>
  <si>
    <t>GCF_018445865.1</t>
  </si>
  <si>
    <t>GCF_018445905.1</t>
  </si>
  <si>
    <t>GCF_018445925.1</t>
  </si>
  <si>
    <t>GCF_018446235.1</t>
  </si>
  <si>
    <t>GCF_018446415.1</t>
  </si>
  <si>
    <t>GCF_018446755.1</t>
  </si>
  <si>
    <t>GCF_018446775.1</t>
  </si>
  <si>
    <t>GCF_018446975.1</t>
  </si>
  <si>
    <t>GCF_018447155.1</t>
  </si>
  <si>
    <t>GCF_018447335.1</t>
  </si>
  <si>
    <t>GCF_018447575.1</t>
  </si>
  <si>
    <t>GCF_018447655.1</t>
  </si>
  <si>
    <t>GCF_019047925.1</t>
  </si>
  <si>
    <t>GCF_019048125.1</t>
  </si>
  <si>
    <t>GCF_019048885.1</t>
  </si>
  <si>
    <t>GCF_019104165.1</t>
  </si>
  <si>
    <t>GCF_019166045.1</t>
  </si>
  <si>
    <t>GCF_019166205.1</t>
  </si>
  <si>
    <t>GCF_019657165.1</t>
  </si>
  <si>
    <t>GCF_019731535.1</t>
  </si>
  <si>
    <t>GCF_019733755.1</t>
  </si>
  <si>
    <t>CC4</t>
  </si>
  <si>
    <t>GCF_019772015.1</t>
  </si>
  <si>
    <t>GCF_019797685.1</t>
  </si>
  <si>
    <t>GCF_019931695.1</t>
  </si>
  <si>
    <t>GCF_020035255.1</t>
  </si>
  <si>
    <t>GCF_020035275.1</t>
  </si>
  <si>
    <t>GCF_020075485.1</t>
  </si>
  <si>
    <t>GCF_020075555.1</t>
  </si>
  <si>
    <t>GCF_020075625.1</t>
  </si>
  <si>
    <t>GCF_020143225.1</t>
  </si>
  <si>
    <t>GCF_020251765.1</t>
  </si>
  <si>
    <t>GCF_020511695.1</t>
  </si>
  <si>
    <t>GCF_020511705.1</t>
  </si>
  <si>
    <t>GCF_020592195.1</t>
  </si>
  <si>
    <t>GCF_020592275.1</t>
  </si>
  <si>
    <t>GCF_020982565.1</t>
  </si>
  <si>
    <t>GCF_021416125.1</t>
  </si>
  <si>
    <t>GCF_021416145.1</t>
  </si>
  <si>
    <t>GCF_021416165.1</t>
  </si>
  <si>
    <t>GCF_022341225.1</t>
  </si>
  <si>
    <t>GCF_022406215.1</t>
  </si>
  <si>
    <t>GCF_022406255.1</t>
  </si>
  <si>
    <t>GCF_022406275.1</t>
  </si>
  <si>
    <t>GCF_022700775.1</t>
  </si>
  <si>
    <t>GCF_022759585.1</t>
  </si>
  <si>
    <t>GCF_022759605.1</t>
  </si>
  <si>
    <t>GCF_023647495.1</t>
  </si>
  <si>
    <t>GCF_023955405.1</t>
  </si>
  <si>
    <t>GCF_024168945.1</t>
  </si>
  <si>
    <t>GCF_024661995.1</t>
  </si>
  <si>
    <t>GCF_024677785.1</t>
  </si>
  <si>
    <t>GCF_024677805.1</t>
  </si>
  <si>
    <t>GCF_024677805.2</t>
  </si>
  <si>
    <t>GCF_024677865.1</t>
  </si>
  <si>
    <t>GCF_024917575.1</t>
  </si>
  <si>
    <t>GCF_024918355.1</t>
  </si>
  <si>
    <t>GCF_025143515.1</t>
  </si>
  <si>
    <t>GCF_025144035.1</t>
  </si>
  <si>
    <t>GCF_025146975.1</t>
  </si>
  <si>
    <t>GCF_025150155.1</t>
  </si>
  <si>
    <t>GCF_025150205.1</t>
  </si>
  <si>
    <t>GCF_025150225.1</t>
  </si>
  <si>
    <t>GCF_025150285.1</t>
  </si>
  <si>
    <t>GCF_025183105.1</t>
  </si>
  <si>
    <t>GCF_025183505.1</t>
  </si>
  <si>
    <t>GCF_025183515.1</t>
  </si>
  <si>
    <t>GCF_025183645.1</t>
  </si>
  <si>
    <t>GCF_025218545.1</t>
  </si>
  <si>
    <t>GCF_025308935.1</t>
  </si>
  <si>
    <t>GCF_025308955.1</t>
  </si>
  <si>
    <t>GCF_025377565.1</t>
  </si>
  <si>
    <t>GCF_025535995.1</t>
  </si>
  <si>
    <t>GCF_025536055.1</t>
  </si>
  <si>
    <t>GCF_026220715.1</t>
  </si>
  <si>
    <t>GCF_026223795.1</t>
  </si>
  <si>
    <t>GCF_026702945.1</t>
  </si>
  <si>
    <t>GCF_026712585.1</t>
  </si>
  <si>
    <t>GCF_026729635.1</t>
  </si>
  <si>
    <t>GCF_027595505.1</t>
  </si>
  <si>
    <t>GCF_027595565.1</t>
  </si>
  <si>
    <t>GCF_027595705.1</t>
  </si>
  <si>
    <t>GCF_027668365.1</t>
  </si>
  <si>
    <t>GCF_027885685.1</t>
  </si>
  <si>
    <t>GCF_028994925.1</t>
  </si>
  <si>
    <t>GCF_029027985.1</t>
  </si>
  <si>
    <t>no match</t>
  </si>
  <si>
    <t>Closest match: fusA: 59</t>
  </si>
  <si>
    <t>GCF_029167125.1</t>
  </si>
  <si>
    <t>GCF_029521985.1</t>
  </si>
  <si>
    <t>GCF_029620215.1</t>
  </si>
  <si>
    <t>GCF_029717425.1</t>
  </si>
  <si>
    <t>GCF_029717585.1</t>
  </si>
  <si>
    <t>GCF_029843285.1</t>
  </si>
  <si>
    <t>GCF_029955765.1</t>
  </si>
  <si>
    <t>GCF_029956065.1</t>
  </si>
  <si>
    <t>GCF_029956165.1</t>
  </si>
  <si>
    <t>GCF_030183875.1</t>
  </si>
  <si>
    <t>GCF_030183875.2</t>
  </si>
  <si>
    <t>GCF_030211765.1</t>
  </si>
  <si>
    <t>GCF_030213145.1</t>
  </si>
  <si>
    <t>GCF_030216225.1</t>
  </si>
  <si>
    <t>GCF_030216655.1</t>
  </si>
  <si>
    <t>GCF_030222385.1</t>
  </si>
  <si>
    <t>GCF_030224445.1</t>
  </si>
  <si>
    <t>GCF_030227865.1</t>
  </si>
  <si>
    <t>GCF_030372585.1</t>
  </si>
  <si>
    <t>GCF_030372695.1</t>
  </si>
  <si>
    <t>GCF_030411095.1</t>
  </si>
  <si>
    <t>GCF_030411155.1</t>
  </si>
  <si>
    <t>GCF_030411195.1</t>
  </si>
  <si>
    <t>GCF_030973585.1</t>
  </si>
  <si>
    <t>GCF_031042315.1</t>
  </si>
  <si>
    <t>GCF_031150025.1</t>
  </si>
  <si>
    <t>GCF_031150045.1</t>
  </si>
  <si>
    <t>GCF_031150065.1</t>
  </si>
  <si>
    <t>GCF_031150075.1</t>
  </si>
  <si>
    <t>GCF_031193505.1</t>
  </si>
  <si>
    <t>GCF_031194095.1</t>
  </si>
  <si>
    <t>GCF_031704495.1</t>
  </si>
  <si>
    <t>GCF_031704595.1</t>
  </si>
  <si>
    <t>GCF_031753435.1</t>
  </si>
  <si>
    <t>GCF_032142735.1</t>
  </si>
  <si>
    <t>GCF_032142775.1</t>
  </si>
  <si>
    <t>GCF_032335575.1</t>
  </si>
  <si>
    <t>GCF_032596215.1</t>
  </si>
  <si>
    <t>GCF_032596555.1</t>
  </si>
  <si>
    <t>GCF_032676065.1</t>
  </si>
  <si>
    <t>ST-37 and 8 others</t>
  </si>
  <si>
    <t>GCF_032676125.1</t>
  </si>
  <si>
    <t>ST-24 and 4 others</t>
  </si>
  <si>
    <t>GCF_032676185.1</t>
  </si>
  <si>
    <t>GCF_032676345.1</t>
  </si>
  <si>
    <t>GCF_032676485.1</t>
  </si>
  <si>
    <t>GCF_032676585.1</t>
  </si>
  <si>
    <t>GCF_032676645.1</t>
  </si>
  <si>
    <t>GCF_033898985.1</t>
  </si>
  <si>
    <t>GCF_033899025.1</t>
  </si>
  <si>
    <t>GCF_033900255.1</t>
  </si>
  <si>
    <t>GCF_033901235.1</t>
  </si>
  <si>
    <t>GCF_033901885.1</t>
  </si>
  <si>
    <t>GCF_034044195.1</t>
  </si>
  <si>
    <t>GCF_034044535.1</t>
  </si>
  <si>
    <t>GCF_034044555.1</t>
  </si>
  <si>
    <t>GCF_034044595.1</t>
  </si>
  <si>
    <t>GCF_034044655.1</t>
  </si>
  <si>
    <t>GCF_034044675.1</t>
  </si>
  <si>
    <t>GCF_034119905.1</t>
  </si>
  <si>
    <t>GCF_034119945.1</t>
  </si>
  <si>
    <t>GCF_034120075.1</t>
  </si>
  <si>
    <t>GCF_034120115.1</t>
  </si>
  <si>
    <t>GCF_034120285.1</t>
  </si>
  <si>
    <t>GCF_034121025.1</t>
  </si>
  <si>
    <t>GCF_034123205.1</t>
  </si>
  <si>
    <t>GCF_034125425.1</t>
  </si>
  <si>
    <t>GCF_034127495.1</t>
  </si>
  <si>
    <t>GCF_034128605.1</t>
  </si>
  <si>
    <t>GCF_034130585.1</t>
  </si>
  <si>
    <t>GCF_034132705.1</t>
  </si>
  <si>
    <t>GCF_034197875.1</t>
  </si>
  <si>
    <t>GCF_034197895.1</t>
  </si>
  <si>
    <t>GCF_034330985.1</t>
  </si>
  <si>
    <t>GCF_035008385.1</t>
  </si>
  <si>
    <t>GCF_035008405.1</t>
  </si>
  <si>
    <t>GCF_035008425.1</t>
  </si>
  <si>
    <t>GCF_035730675.1</t>
  </si>
  <si>
    <t>ST-763</t>
  </si>
  <si>
    <t>GCF_035780935.1</t>
  </si>
  <si>
    <t>GCF_035781335.1</t>
  </si>
  <si>
    <t>GCF_035782975.1</t>
  </si>
  <si>
    <t>GCF_035783055.1</t>
  </si>
  <si>
    <t>GCF_035785135.1</t>
  </si>
  <si>
    <t>GCF_035785155.1</t>
  </si>
  <si>
    <t>GCF_035786955.1</t>
  </si>
  <si>
    <t>GCF_035787795.1</t>
  </si>
  <si>
    <t>GCF_035787915.1</t>
  </si>
  <si>
    <t>GCF_035787935.1</t>
  </si>
  <si>
    <t>GCF_035792895.1</t>
  </si>
  <si>
    <t>GCF_035792975.1</t>
  </si>
  <si>
    <t>GCF_035793095.1</t>
  </si>
  <si>
    <t>GCF_035797675.1</t>
  </si>
  <si>
    <t>GCF_035918645.1</t>
  </si>
  <si>
    <t>GCF_036281845.1</t>
  </si>
  <si>
    <t>GCF_036282765.1</t>
  </si>
  <si>
    <t>ST-713</t>
  </si>
  <si>
    <t>GCF_036531135.1</t>
  </si>
  <si>
    <t>GCF_036810575.1</t>
  </si>
  <si>
    <t>GCF_036907935.1</t>
  </si>
  <si>
    <t>GCF_036907975.1</t>
  </si>
  <si>
    <t>GCF_036907995.1</t>
  </si>
  <si>
    <t>GCF_036911755.1</t>
  </si>
  <si>
    <t>ST-659</t>
  </si>
  <si>
    <t>GCF_036911775.1</t>
  </si>
  <si>
    <t>GCF_036911795.1</t>
  </si>
  <si>
    <t>GCF_036946615.1</t>
  </si>
  <si>
    <t>GCF_036946635.1</t>
  </si>
  <si>
    <t>GCF_036946685.1</t>
  </si>
  <si>
    <t>GCF_036946695.1</t>
  </si>
  <si>
    <t>GCF_036950945.1</t>
  </si>
  <si>
    <t>GCF_036951125.1</t>
  </si>
  <si>
    <t>GCF_037052865.1</t>
  </si>
  <si>
    <t>GCF_037053485.1</t>
  </si>
  <si>
    <t>GCF_037152035.1</t>
  </si>
  <si>
    <t>GCF_037172345.1</t>
  </si>
  <si>
    <t>GCF_038738035.1</t>
  </si>
  <si>
    <t>GCF_039409815.1</t>
  </si>
  <si>
    <t>GCF_039571145.1</t>
  </si>
  <si>
    <t>GCF_039571185.1</t>
  </si>
  <si>
    <t>GCF_039571205.1</t>
  </si>
  <si>
    <t>GCF_039571225.1</t>
  </si>
  <si>
    <t>GCF_039571245.1</t>
  </si>
  <si>
    <t>GCF_039571265.1</t>
  </si>
  <si>
    <t>GCF_039571285.1</t>
  </si>
  <si>
    <t>GCF_039610955.1</t>
  </si>
  <si>
    <t>GCF_040098305.1</t>
  </si>
  <si>
    <t>ST-94, ST-209, ST-218, ST-384, ST-470, ST-544, ST-833</t>
  </si>
  <si>
    <t>GCF_040098325.1</t>
  </si>
  <si>
    <t>GCF_040137185.1</t>
  </si>
  <si>
    <t>GCF_040138875.1</t>
  </si>
  <si>
    <t>GCF_040276535.1</t>
  </si>
  <si>
    <t>GCF_040276555.1</t>
  </si>
  <si>
    <t>ST-191, ST-389</t>
  </si>
  <si>
    <t>GCF_040328775.1</t>
  </si>
  <si>
    <t>ST-527</t>
  </si>
  <si>
    <t>GCF_040406705.1</t>
  </si>
  <si>
    <t>GCF_040406735.1</t>
  </si>
  <si>
    <t>GCF_040406745.1</t>
  </si>
  <si>
    <t>GCF_040406795.1</t>
  </si>
  <si>
    <t>GCF_040406805.1</t>
  </si>
  <si>
    <t>GCF_040406815.1</t>
  </si>
  <si>
    <t>GCF_040406855.1</t>
  </si>
  <si>
    <t>ST-593</t>
  </si>
  <si>
    <t>GCF_040406865.1</t>
  </si>
  <si>
    <t>GCF_040558945.1</t>
  </si>
  <si>
    <t>GCF_040561645.1</t>
  </si>
  <si>
    <t>GCF_040561865.1</t>
  </si>
  <si>
    <t>GCF_040566975.1</t>
  </si>
  <si>
    <t>GCF_040741915.1</t>
  </si>
  <si>
    <t>GCF_040742045.1</t>
  </si>
  <si>
    <t>GCF_040742095.1</t>
  </si>
  <si>
    <t>GCF_041021665.1</t>
  </si>
  <si>
    <t>ST-498</t>
  </si>
  <si>
    <t>GCF_041098915.1</t>
  </si>
  <si>
    <t>GCF_041099175.1</t>
  </si>
  <si>
    <t>GCF_041282635.1</t>
  </si>
  <si>
    <t>GCF_041283295.1</t>
  </si>
  <si>
    <t>GCF_041318315.1</t>
  </si>
  <si>
    <t>ST-514</t>
  </si>
  <si>
    <t>GCF_041379735.1</t>
  </si>
  <si>
    <t>GCF_042034395.1</t>
  </si>
  <si>
    <t>GCF_042034405.1</t>
  </si>
  <si>
    <t>GCF_042034415.1</t>
  </si>
  <si>
    <t>GCF_042466135.1</t>
  </si>
  <si>
    <t>GCF_042746115.1</t>
  </si>
  <si>
    <t>ST-671</t>
  </si>
  <si>
    <t>GCF_043565255.1</t>
  </si>
  <si>
    <t>GCF_043828445.1</t>
  </si>
  <si>
    <t>GCF_043828785.1</t>
  </si>
  <si>
    <t>GCF_043828845.1</t>
  </si>
  <si>
    <t>GCF_043828945.1</t>
  </si>
  <si>
    <t>GCF_043829515.1</t>
  </si>
  <si>
    <t>ST-481</t>
  </si>
  <si>
    <t>GCF_043830265.1</t>
  </si>
  <si>
    <t>GCF_043830385.1</t>
  </si>
  <si>
    <t>GCF_043830455.1</t>
  </si>
  <si>
    <t>ST-556, ST-562</t>
  </si>
  <si>
    <t>GCF_043830905.1</t>
  </si>
  <si>
    <t>GCF_043831185.1</t>
  </si>
  <si>
    <t>GCF_043832775.1</t>
  </si>
  <si>
    <t>GCF_043834055.1</t>
  </si>
  <si>
    <t>GCF_043834255.1</t>
  </si>
  <si>
    <t>GCF_043834435.1</t>
  </si>
  <si>
    <t>ST-187</t>
  </si>
  <si>
    <t>GCF_043834875.1</t>
  </si>
  <si>
    <t>GCF_043834955.1</t>
  </si>
  <si>
    <t>GCF_043835015.1</t>
  </si>
  <si>
    <t>GCF_043835035.1</t>
  </si>
  <si>
    <t>GCF_043835075.1</t>
  </si>
  <si>
    <t>ST-235</t>
  </si>
  <si>
    <t>GCF_043835115.1</t>
  </si>
  <si>
    <t>GCF_043835205.1</t>
  </si>
  <si>
    <t>GCF_043835245.1</t>
  </si>
  <si>
    <t>GCF_043835305.1</t>
  </si>
  <si>
    <t>GCF_043835345.1</t>
  </si>
  <si>
    <t>GCF_043835405.1</t>
  </si>
  <si>
    <t>GCF_043835495.1</t>
  </si>
  <si>
    <t>GCF_043835655.1</t>
  </si>
  <si>
    <t>GCF_043835695.1</t>
  </si>
  <si>
    <t>GCF_043835755.1</t>
  </si>
  <si>
    <t>GCF_043835825.1</t>
  </si>
  <si>
    <t>GCF_044130065.1</t>
  </si>
  <si>
    <t>GCF_044383965.1</t>
  </si>
  <si>
    <t>GCF_044384045.1</t>
  </si>
  <si>
    <t>GCF_044384105.1</t>
  </si>
  <si>
    <t>GCF_044384165.1</t>
  </si>
  <si>
    <t>ST-16 and 34 others</t>
  </si>
  <si>
    <t>GCF_044384205.1</t>
  </si>
  <si>
    <t>GCF_044384215.1</t>
  </si>
  <si>
    <t>GCF_044384235.1</t>
  </si>
  <si>
    <t>GCF_044384285.1</t>
  </si>
  <si>
    <t>GCF_044384335.1</t>
  </si>
  <si>
    <t>GCF_044384405.1</t>
  </si>
  <si>
    <t>GCF_044384415.1</t>
  </si>
  <si>
    <t>GCF_044384425.1</t>
  </si>
  <si>
    <t>GCF_044384525.1</t>
  </si>
  <si>
    <t>GCF_044384545.1</t>
  </si>
  <si>
    <t>GCF_044384565.1</t>
  </si>
  <si>
    <t>GCF_044384575.1</t>
  </si>
  <si>
    <t>GCF_044384585.1</t>
  </si>
  <si>
    <t>GCF_044384685.1</t>
  </si>
  <si>
    <t>GCF_044384715.1</t>
  </si>
  <si>
    <t>GCF_044384745.1</t>
  </si>
  <si>
    <t>GCF_044384775.1</t>
  </si>
  <si>
    <t>GCF_044384815.1</t>
  </si>
  <si>
    <t>GCF_044384825.1</t>
  </si>
  <si>
    <t>GCF_044384835.1</t>
  </si>
  <si>
    <t>GCF_044385005.1</t>
  </si>
  <si>
    <t>GCF_044385015.1</t>
  </si>
  <si>
    <t>GCF_044385045.1</t>
  </si>
  <si>
    <t>ST-135</t>
  </si>
  <si>
    <t>GCF_044385165.1</t>
  </si>
  <si>
    <t>GCF_044428705.1</t>
  </si>
  <si>
    <t>GCF_044623655.1</t>
  </si>
  <si>
    <t>GCF_045063125.1</t>
  </si>
  <si>
    <t>GCF_045261935.1</t>
  </si>
  <si>
    <t>GCF_045277185.1</t>
  </si>
  <si>
    <t>GCF_045277195.1</t>
  </si>
  <si>
    <t>GCF_045571855.1</t>
  </si>
  <si>
    <t>GCF_045571915.1</t>
  </si>
  <si>
    <t>GCF_045571975.1</t>
  </si>
  <si>
    <t>GCF_045572935.1</t>
  </si>
  <si>
    <t>GCF_045581055.1</t>
  </si>
  <si>
    <t>GCF_045581995.1</t>
  </si>
  <si>
    <t>GCF_045585095.1</t>
  </si>
  <si>
    <t>GCF_045585845.1</t>
  </si>
  <si>
    <t>GCF_045608085.1</t>
  </si>
  <si>
    <t>GCF_045608465.1</t>
  </si>
  <si>
    <t>GCF_045609185.1</t>
  </si>
  <si>
    <t>GCF_045609465.1</t>
  </si>
  <si>
    <t>GCF_045619505.1</t>
  </si>
  <si>
    <t>GCF_045620465.1</t>
  </si>
  <si>
    <t>GCF_045621305.1</t>
  </si>
  <si>
    <t>GCF_046365845.1</t>
  </si>
  <si>
    <t>GCF_046366145.1</t>
  </si>
  <si>
    <t>GCF_046557655.1</t>
  </si>
  <si>
    <t>GCF_046557675.1</t>
  </si>
  <si>
    <t>GCF_046557685.1</t>
  </si>
  <si>
    <t>GCF_046557715.1</t>
  </si>
  <si>
    <t>GCF_046557735.1</t>
  </si>
  <si>
    <t>GCF_046557755.1</t>
  </si>
  <si>
    <t>GCF_046557795.1</t>
  </si>
  <si>
    <t>GCF_046557815.1</t>
  </si>
  <si>
    <t>GCF_900075225.1</t>
  </si>
  <si>
    <t>GCF_900077035.1</t>
  </si>
  <si>
    <t>GCF_900119335.1</t>
  </si>
  <si>
    <t>GCF_900461405.1</t>
  </si>
  <si>
    <t>contamination</t>
  </si>
  <si>
    <t>GCF_900558035.1</t>
  </si>
  <si>
    <t>GCF_900558125.1</t>
  </si>
  <si>
    <t>GCF_900558485.1</t>
  </si>
  <si>
    <t>GCF_900635435.1</t>
  </si>
  <si>
    <t>GCF_900636095.1</t>
  </si>
  <si>
    <t>GCF_900636315.1</t>
  </si>
  <si>
    <t>GCF_900637945.1</t>
  </si>
  <si>
    <t>GCF_901484885.1</t>
  </si>
  <si>
    <t>ST-786</t>
  </si>
  <si>
    <t>GCF_902161715.1</t>
  </si>
  <si>
    <t>GCF_902161755.1</t>
  </si>
  <si>
    <t>GCF_902162655.1</t>
  </si>
  <si>
    <t>GCF_902164615.1</t>
  </si>
  <si>
    <t>ST-452</t>
  </si>
  <si>
    <t>GCF_902165035.1</t>
  </si>
  <si>
    <t>GCF_902165235.1</t>
  </si>
  <si>
    <t>GCF_902165325.1</t>
  </si>
  <si>
    <t>GCF_902387745.1</t>
  </si>
  <si>
    <t>GCF_903936095.1</t>
  </si>
  <si>
    <t>GCF_903936135.1</t>
  </si>
  <si>
    <t>GCF_903936325.1</t>
  </si>
  <si>
    <t>GCF_904863085.1</t>
  </si>
  <si>
    <t>GCF_905333855.1</t>
  </si>
  <si>
    <t>GCF_905333855.2</t>
  </si>
  <si>
    <t>GCF_929618295.1</t>
  </si>
  <si>
    <t>GCF_963887285.1</t>
  </si>
  <si>
    <t>GCF_963887815.1</t>
  </si>
  <si>
    <t>GCF_964207155.1</t>
  </si>
  <si>
    <t>ST-56, ST-682, ST-754, ST-858</t>
  </si>
  <si>
    <t>GCF_964207165.1</t>
  </si>
  <si>
    <t>GCF_964207385.1</t>
  </si>
  <si>
    <t>ST-186,  ST-274, ST-286, ST-372, ST-400, ST-483, ST-486, ST-744, ST-769, ST-783, ST-856</t>
  </si>
  <si>
    <t>GCF_964301535.1</t>
  </si>
  <si>
    <t>GCF_964301795.1</t>
  </si>
  <si>
    <t>ST-218</t>
  </si>
  <si>
    <t>GCF_964303345.1</t>
  </si>
  <si>
    <t>GCF_964304105.1</t>
  </si>
  <si>
    <t>GCF_964436875.1</t>
  </si>
  <si>
    <t>ST-228 (2 mismatches ST-524, ST-757, ST-857)</t>
  </si>
  <si>
    <r>
      <t xml:space="preserve">number of </t>
    </r>
    <r>
      <rPr>
        <b/>
        <i/>
        <sz val="12"/>
        <color theme="1"/>
        <rFont val="Calibri"/>
        <family val="2"/>
      </rPr>
      <t>rrs</t>
    </r>
    <r>
      <rPr>
        <b/>
        <sz val="12"/>
        <color theme="1"/>
        <rFont val="Calibri"/>
        <family val="2"/>
      </rPr>
      <t xml:space="preserve"> extracted</t>
    </r>
  </si>
  <si>
    <r>
      <t>number of</t>
    </r>
    <r>
      <rPr>
        <b/>
        <i/>
        <sz val="12"/>
        <color theme="1"/>
        <rFont val="Calibri"/>
        <family val="2"/>
      </rPr>
      <t xml:space="preserve"> rrs </t>
    </r>
    <r>
      <rPr>
        <b/>
        <sz val="12"/>
        <color theme="1"/>
        <rFont val="Calibri"/>
        <family val="2"/>
      </rPr>
      <t xml:space="preserve">kept </t>
    </r>
  </si>
  <si>
    <t>Klebsiella aerogenes KCTC 2190, complete sequence</t>
  </si>
  <si>
    <t>Klebsiella aerogenes EA1509E, complete sequence</t>
  </si>
  <si>
    <t>Klebsiella aerogenes FGI35 scaffold1, whole genome shotgun sequence</t>
  </si>
  <si>
    <t>Klebsiella aerogenes UCI 48 adjcs-supercont1.1, whole genome shotgun sequence</t>
  </si>
  <si>
    <t>Klebsiella aerogenes UCI 47 adjbi-supercont1.1, whole genome shotgun sequence</t>
  </si>
  <si>
    <t>Klebsiella aerogenes UCI 46 adjbx-supercont1.1, whole genome shotgun sequence</t>
  </si>
  <si>
    <t>Klebsiella aerogenes UCI 45 adjbN-supercont1.1, whole genome shotgun sequence</t>
  </si>
  <si>
    <t>Klebsiella aerogenes UCI 28 adjbL-supercont1.1, whole genome shotgun sequence</t>
  </si>
  <si>
    <t>Klebsiella aerogenes UCI 27 adjco-supercont1.1, whole genome shotgun sequence</t>
  </si>
  <si>
    <t>Klebsiella aerogenes UCI 16 adjcb-supercont1.1, whole genome shotgun sequence</t>
  </si>
  <si>
    <t>Klebsiella aerogenes UCI 15 adjbn-supercont1.1, whole genome shotgun sequence</t>
  </si>
  <si>
    <t>Klebsiella aerogenes MGH 61 aeeaS-supercont1.1, whole genome shotgun sequence</t>
  </si>
  <si>
    <t>Klebsiella aerogenes MGH 62 aeeaI-supercont1.1, whole genome shotgun sequence</t>
  </si>
  <si>
    <t>Klebsiella aerogenes MGH 77 aedYJ-supercont1.1, whole genome shotgun sequence</t>
  </si>
  <si>
    <t>Klebsiella aerogenes MGH 78 aedZy-supercont1.1, whole genome shotgun sequence</t>
  </si>
  <si>
    <t>Klebsiella aerogenes strain CDC UA0804-01 scaffold1, whole genome shotgun sequence</t>
  </si>
  <si>
    <t>Klebsiella aerogenes strain ND17 contig1, whole genome shotgun sequence</t>
  </si>
  <si>
    <t>Klebsiella aerogenes strain 33850 contig1, whole genome shotgun sequence</t>
  </si>
  <si>
    <t>Klebsiella aerogenes strain 35007 contig1, whole genome shotgun sequence</t>
  </si>
  <si>
    <t>Klebsiella aerogenes strain 42193 contig1, whole genome shotgun sequence</t>
  </si>
  <si>
    <t>Klebsiella aerogenes strain 28944 contig1, whole genome shotgun sequence</t>
  </si>
  <si>
    <t>Klebsiella aerogenes strain 32540 contig1, whole genome shotgun sequence</t>
  </si>
  <si>
    <t>Klebsiella aerogenes strain 35003 contig1, whole genome shotgun sequence</t>
  </si>
  <si>
    <t>Klebsiella aerogenes strain 35005 contig1, whole genome shotgun sequence</t>
  </si>
  <si>
    <t>Klebsiella aerogenes strain 35006 contig1, whole genome shotgun sequence</t>
  </si>
  <si>
    <t>Klebsiella aerogenes strain 35715 contig1, whole genome shotgun sequence</t>
  </si>
  <si>
    <t>Klebsiella aerogenes strain 44247 contig1, whole genome shotgun sequence</t>
  </si>
  <si>
    <t>Klebsiella aerogenes strain B3 contig1, whole genome shotgun sequence</t>
  </si>
  <si>
    <t>Klebsiella aerogenes strain GN03019 contig1, whole genome shotgun sequence</t>
  </si>
  <si>
    <t>Klebsiella aerogenes strain GN02173 contig1, whole genome shotgun sequence</t>
  </si>
  <si>
    <t>Klebsiella aerogenes strain GN02286 contig1, whole genome shotgun sequence</t>
  </si>
  <si>
    <t>Klebsiella aerogenes strain GN02326 contig1, whole genome shotgun sequence</t>
  </si>
  <si>
    <t>Klebsiella aerogenes strain GN02278 contig1, whole genome shotgun sequence</t>
  </si>
  <si>
    <t>Klebsiella aerogenes strain GN02355 contig1, whole genome shotgun sequence</t>
  </si>
  <si>
    <t>Klebsiella aerogenes strain GN02384 contig1, whole genome shotgun sequence</t>
  </si>
  <si>
    <t>Klebsiella aerogenes strain GN02420 contig1, whole genome shotgun sequence</t>
  </si>
  <si>
    <t>Klebsiella aerogenes strain GN04690 contig1, whole genome shotgun sequence</t>
  </si>
  <si>
    <t>Klebsiella aerogenes strain GN03543 contig1, whole genome shotgun sequence</t>
  </si>
  <si>
    <t>Klebsiella aerogenes strain GN02154 contig1, whole genome shotgun sequence</t>
  </si>
  <si>
    <t>Klebsiella aerogenes strain GN02079 contig1, whole genome shotgun sequence</t>
  </si>
  <si>
    <t>Klebsiella aerogenes strain GN02126 contig1, whole genome shotgun sequence</t>
  </si>
  <si>
    <t>Klebsiella aerogenes strain GN02464 contig1, whole genome shotgun sequence</t>
  </si>
  <si>
    <t>Klebsiella aerogenes strain GN02329 contig1, whole genome shotgun sequence</t>
  </si>
  <si>
    <t>Klebsiella aerogenes strain GN02499 contig1, whole genome shotgun sequence</t>
  </si>
  <si>
    <t>Klebsiella aerogenes strain GN02509 contig1, whole genome shotgun sequence</t>
  </si>
  <si>
    <t>Klebsiella aerogenes strain GN02694 contig1, whole genome shotgun sequence</t>
  </si>
  <si>
    <t>Klebsiella aerogenes strain GN02525 contig1, whole genome shotgun sequence</t>
  </si>
  <si>
    <t>Klebsiella aerogenes strain GN03688 contig1, whole genome shotgun sequence</t>
  </si>
  <si>
    <t>Klebsiella aerogenes strain GN03927 contig1, whole genome shotgun sequence</t>
  </si>
  <si>
    <t>Klebsiella aerogenes strain GN03959 contig1, whole genome shotgun sequence</t>
  </si>
  <si>
    <t>Klebsiella aerogenes strain GN02770 contig1, whole genome shotgun sequence</t>
  </si>
  <si>
    <t>Klebsiella aerogenes strain GN02761 contig1, whole genome shotgun sequence</t>
  </si>
  <si>
    <t>Klebsiella aerogenes strain GN03732 contig1, whole genome shotgun sequence</t>
  </si>
  <si>
    <t>Klebsiella aerogenes strain GN04835 contig1, whole genome shotgun sequence</t>
  </si>
  <si>
    <t>Klebsiella aerogenes strain GN05253 contig1, whole genome shotgun sequence</t>
  </si>
  <si>
    <t>Klebsiella aerogenes strain GN05224 contig1, whole genome shotgun sequence</t>
  </si>
  <si>
    <t>Klebsiella aerogenes strain GN04794 contig1, whole genome shotgun sequence</t>
  </si>
  <si>
    <t>Klebsiella aerogenes strain CAV1320 chromosome, complete genome</t>
  </si>
  <si>
    <t>Klebsiella aerogenes strain UCI98 aetgf-supercont1.1, whole genome shotgun sequence</t>
  </si>
  <si>
    <t>Klebsiella aerogenes strain UCI89 aetzm-supercont1.1, whole genome shotgun sequence</t>
  </si>
  <si>
    <t>Klebsiella aerogenes strain UCI90 aetzp-supercont1.1, whole genome shotgun sequence</t>
  </si>
  <si>
    <t>Klebsiella aerogenes strain UCI97 aeuqd-supercont1.1, whole genome shotgun sequence</t>
  </si>
  <si>
    <t>Klebsiella aerogenes strain 1020_EAER 102_62745_820976, whole genome shotgun sequence</t>
  </si>
  <si>
    <t>Klebsiella aerogenes strain 1277_EAER 100_10274_138471, whole genome shotgun sequence</t>
  </si>
  <si>
    <t>Klebsiella aerogenes strain 1282_EAER 108_61510_1132881, whole genome shotgun sequence</t>
  </si>
  <si>
    <t>Klebsiella aerogenes strain 1019_EAER 101_73931_1011999, whole genome shotgun sequence</t>
  </si>
  <si>
    <t>Klebsiella aerogenes strain 1278_EAER 110_73084_1321687, whole genome shotgun sequence</t>
  </si>
  <si>
    <t>Klebsiella aerogenes strain 1281_EAER 100_52159_689616, whole genome shotgun sequence</t>
  </si>
  <si>
    <t>Klebsiella aerogenes strain 151_EAER 103_72396_2397053, whole genome shotgun sequence</t>
  </si>
  <si>
    <t>Klebsiella aerogenes strain 170_EAER 128_2808_68391, whole genome shotgun sequence</t>
  </si>
  <si>
    <t>Klebsiella aerogenes strain 682_EAER 0_898_11431, whole genome shotgun sequence</t>
  </si>
  <si>
    <t>Klebsiella aerogenes strain 86_EAER 0_14590_152596, whole genome shotgun sequence</t>
  </si>
  <si>
    <t>Klebsiella aerogenes strain 965_EAER 103_208_5290, whole genome shotgun sequence</t>
  </si>
  <si>
    <t>Klebsiella aerogenes strain 225_EAER 1000_7353_55791, whole genome shotgun sequence</t>
  </si>
  <si>
    <t>Klebsiella aerogenes strain SMART_350 contig1, whole genome shotgun sequence</t>
  </si>
  <si>
    <t>Klebsiella aerogenes strain SMART_429 contig1, whole genome shotgun sequence</t>
  </si>
  <si>
    <t>Klebsiella aerogenes strain SMART_543 contig1, whole genome shotgun sequence</t>
  </si>
  <si>
    <t>Klebsiella aerogenes strain SMART_773 contig1, whole genome shotgun sequence</t>
  </si>
  <si>
    <t>Klebsiella aerogenes strain SMART_774 contig1, whole genome shotgun sequence</t>
  </si>
  <si>
    <t>Klebsiella aerogenes strain SMART_888 contig1, whole genome shotgun sequence</t>
  </si>
  <si>
    <t>Klebsiella aerogenes strain SMART_1060 contig1, whole genome shotgun sequence</t>
  </si>
  <si>
    <t>Klebsiella aerogenes strain GN02710 GCID_ENTE_00227_NODE_1.ctg_1, whole genome shotgun sequence</t>
  </si>
  <si>
    <t>Klebsiella aerogenes strain GN02761 GCID_ENTE_00228_NODE_1.ctg_1, whole genome shotgun sequence</t>
  </si>
  <si>
    <t>QC - Fail</t>
  </si>
  <si>
    <t>Klebsiella aerogenes strain GN03482 GCID_ENTE_00234_NODE_1.ctg_1, whole genome shotgun sequence</t>
  </si>
  <si>
    <t>Klebsiella aerogenes strain GN05809 GCID_ENTE_00257_NODE_1.ctg_1, whole genome shotgun sequence</t>
  </si>
  <si>
    <t>Klebsiella aerogenes strain GN05782 GCID_ENTE_00255_NODE_1.ctg_1, whole genome shotgun sequence</t>
  </si>
  <si>
    <t>Klebsiella aerogenes strain GN05748 GCID_ENTE_00253_NODE_1.ctg_1, whole genome shotgun sequence</t>
  </si>
  <si>
    <t>Klebsiella aerogenes strain SMART_1372 GCID_ENTES_00089_NODE_1.ctg_1, whole genome shotgun sequence</t>
  </si>
  <si>
    <t>Klebsiella aerogenes strain SMART_1249 GCID_ENTES_00113_NODE_1.ctg_1, whole genome shotgun sequence</t>
  </si>
  <si>
    <t>Klebsiella aerogenes strain SMART_1248 GCID_ENTES_00112_NODE_1.ctg_1, whole genome shotgun sequence</t>
  </si>
  <si>
    <t>Klebsiella aerogenes strain FDAARGOS_152 chromosome, complete genome</t>
  </si>
  <si>
    <t>Klebsiella aerogenes strain G7, complete genome</t>
  </si>
  <si>
    <t>Klebsiella aerogenes strain G7 chromosome, complete genome</t>
  </si>
  <si>
    <t>Klebsiella aerogenes strain FDAARGOS_139 chromosome, complete genome</t>
  </si>
  <si>
    <t>Klebsiella aerogenes strain GN05695 GCID_ENTE_00282_NODE_1.ctg_1, whole genome shotgun sequence</t>
  </si>
  <si>
    <t>Klebsiella aerogenes strain GN05905 GCID_ENTE_00288_NODE_1.ctg_1, whole genome shotgun sequence</t>
  </si>
  <si>
    <t>Klebsiella aerogenes strain GN05439 GCID_ENTE_00273_NODE_1.ctg_1, whole genome shotgun sequence</t>
  </si>
  <si>
    <t>Klebsiella aerogenes strain GN05979 GCID_ENTE_00291_NODE_1.ctg_1, whole genome shotgun sequence</t>
  </si>
  <si>
    <t>Klebsiella aerogenes strain GN05352 GCID_ENTE_00270_NODE_1.ctg_1, whole genome shotgun sequence</t>
  </si>
  <si>
    <t>Klebsiella aerogenes strain GN05662 GCID_ENTE_00280_NODE_1.ctg_1, whole genome shotgun sequence</t>
  </si>
  <si>
    <t>Klebsiella aerogenes strain GN06193 GCID_ENTE_00293_NODE_1.ctg_1, whole genome shotgun sequence</t>
  </si>
  <si>
    <t>Klebsiella aerogenes strain GN05388 GCID_ENTE_00271_NODE_1.ctg_1, whole genome shotgun sequence</t>
  </si>
  <si>
    <t>Klebsiella aerogenes strain GN05857 GCID_ENTE_00286_NODE_1.ctg_1, whole genome shotgun sequence</t>
  </si>
  <si>
    <t>Klebsiella aerogenes strain GN06347 GCID_ENTE_00301_NODE_1.ctg_1, whole genome shotgun sequence</t>
  </si>
  <si>
    <t>Klebsiella aerogenes strain GN06516 GCID_ENTE_00302_NODE_1.ctg_1, whole genome shotgun sequence</t>
  </si>
  <si>
    <t>Klebsiella aerogenes strain GN05939 GCID_ENTE_00290_NODE_1.ctg_1, whole genome shotgun sequence</t>
  </si>
  <si>
    <t>Klebsiella aerogenes strain GN04222 GCID_ENTE_00284_NODE_1.ctg_1, whole genome shotgun sequence</t>
  </si>
  <si>
    <t>Klebsiella aerogenes strain GN06255 GCID_ENTE_00296_NODE_1.ctg_1, whole genome shotgun sequence</t>
  </si>
  <si>
    <t>Klebsiella aerogenes strain GN06322 GCID_ENTE_00300_NODE_1.ctg_1, whole genome shotgun sequence</t>
  </si>
  <si>
    <t>[Enterobacter] aerogenes strain Ea77 Contig_1, whole genome shotgun sequence</t>
  </si>
  <si>
    <t>Klebsiella aerogenes strain Ea77 map unlocalized plasmid unnamed01 scaffold_41_p01, whole genome shotgun sequence</t>
  </si>
  <si>
    <t>Klebsiella aerogenes strain D3 scaffold001, whole genome shotgun sequence</t>
  </si>
  <si>
    <t>Klebsiella aerogenes strain D2 scaffold001, whole genome shotgun sequence</t>
  </si>
  <si>
    <t>Klebsiella aerogenes strain E9 scaffold001, whole genome shotgun sequence</t>
  </si>
  <si>
    <t>Klebsiella aerogenes strain C10 scaffold001, whole genome shotgun sequence</t>
  </si>
  <si>
    <t>Klebsiella aerogenes strain eae scaffolds_1, whole genome shotgun sequence</t>
  </si>
  <si>
    <t>Klebsiella aerogenes strain B sc_001, whole genome shotgun sequence</t>
  </si>
  <si>
    <t>Klebsiella aerogenes strain LIM107 107_c1, whole genome shotgun sequence</t>
  </si>
  <si>
    <t>Klebsiella aerogenes strain MGH174 scaffold00001, whole genome shotgun sequence</t>
  </si>
  <si>
    <t>Klebsiella aerogenes strain UCI119 scaffold00001, whole genome shotgun sequence</t>
  </si>
  <si>
    <t>Klebsiella aerogenes strain UCI120 scaffold00001, whole genome shotgun sequence</t>
  </si>
  <si>
    <t>Klebsiella aerogenes strain 42193 42193_NODE_1.ctg_1, whole genome shotgun sequence</t>
  </si>
  <si>
    <t>Klebsiella aerogenes strain CRK0059 CRK0059_NODE_1.ctg_1, whole genome shotgun sequence</t>
  </si>
  <si>
    <t>Klebsiella aerogenes strain CRK0057 CRK0057_NODE_1.ctg_1, whole genome shotgun sequence</t>
  </si>
  <si>
    <t>Klebsiella aerogenes strain CRK0055 CRK0055_NODE_1.ctg_1, whole genome shotgun sequence</t>
  </si>
  <si>
    <t>Klebsiella aerogenes strain PX01 map unlocalized plasmid unnamed1 NODE_10_length_255_cov_116.031_component_0, whole genome shotgun sequence</t>
  </si>
  <si>
    <t>Klebsiella aerogenes strain 11E12, whole genome shotgun sequence</t>
  </si>
  <si>
    <t>Klebsiella aerogenes strain FDAARGOS_363 chromosome, complete genome</t>
  </si>
  <si>
    <t>Klebsiella aerogenes strain AR_0018 chromosome, complete genome</t>
  </si>
  <si>
    <t>Klebsiella aerogenes strain AR_0007 chromosome, complete genome</t>
  </si>
  <si>
    <t>Klebsiella aerogenes strain AR_0009 chromosome, complete genome</t>
  </si>
  <si>
    <t>Klebsiella aerogenes strain Z34975 Scaffold10_1, whole genome shotgun sequence</t>
  </si>
  <si>
    <t>Klebsiella aerogenes strain SCKA020061 NODE_10_length_214227_cov_149.987, whole genome shotgun sequence</t>
  </si>
  <si>
    <t>Klebsiella aerogenes strain YDC581 YDC581_1, whole genome shotgun sequence</t>
  </si>
  <si>
    <t>Klebsiella aerogenes strain YDC581-4 YDC581_4_1, whole genome shotgun sequence</t>
  </si>
  <si>
    <t>Klebsiella aerogenes strain FDAARGOS_231 unitig_0_quiver_quiver_pilon, whole genome shotgun sequence</t>
  </si>
  <si>
    <t>Klebsiella aerogenes strain EANIH1 NODE_1, whole genome shotgun sequence</t>
  </si>
  <si>
    <t>Klebsiella aerogenes strain AR_0062 chromosome, complete genome</t>
  </si>
  <si>
    <t>Klebsiella aerogenes strain AUH-KAM2 NODE_10_length_253254_cov_30.8294, whole genome shotgun sequence</t>
  </si>
  <si>
    <t>Klebsiella aerogenes strain AUH-KAM4 NODE_10_length_194193_cov_30.4375, whole genome shotgun sequence</t>
  </si>
  <si>
    <t>Klebsiella aerogenes strain AUH-KAM5 NODE_10_length_187952_cov_55.4576, whole genome shotgun sequence</t>
  </si>
  <si>
    <t>Klebsiella aerogenes strain AUH-KAM3 NODE_100_length_386_cov_0.80695, whole genome shotgun sequence</t>
  </si>
  <si>
    <t>Klebsiella aerogenes strain AUH-KAM6 NODE_10_length_204927_cov_32.5396_ID_1715, whole genome shotgun sequence</t>
  </si>
  <si>
    <t>Klebsiella aerogenes strain AUH-KAM1 NODE_10_length_194193_cov_34.2112, whole genome shotgun sequence</t>
  </si>
  <si>
    <t>Klebsiella aerogenes strain AR_0161 chromosome, complete genome</t>
  </si>
  <si>
    <t>Klebsiella aerogenes strain AR_0431 AR431.contig.0_1, whole genome shotgun sequence</t>
  </si>
  <si>
    <t>Klebsiella aerogenes strain Ea1179 1, whole genome shotgun sequence</t>
  </si>
  <si>
    <t>Klebsiella aerogenes strain TUM15663 sequence001, whole genome shotgun sequence</t>
  </si>
  <si>
    <t>Klebsiella aerogenes strain TUM15664 sequence001, whole genome shotgun sequence</t>
  </si>
  <si>
    <t>Klebsiella aerogenes strain TUM15666 sequence001, whole genome shotgun sequence</t>
  </si>
  <si>
    <t>Klebsiella aerogenes strain CRE77 NODE_100_length_274_cov_0.96347, whole genome shotgun sequence</t>
  </si>
  <si>
    <t>Klebsiella aerogenes strain CRE38 NODE_100_length_248_cov_0.92228, whole genome shotgun sequence</t>
  </si>
  <si>
    <t>Klebsiella aerogenes strain CRE27 NODE_100_length_260_cov_0.887805, whole genome shotgun sequence</t>
  </si>
  <si>
    <t>Klebsiella aerogenes strain CRE03 NODE_100_length_264_cov_38.2871, whole genome shotgun sequence</t>
  </si>
  <si>
    <t>Klebsiella aerogenes strain CRE41 NODE_1000_length_208_cov_0.882353, whole genome shotgun sequence</t>
  </si>
  <si>
    <t>Klebsiella aerogenes strain CRE39 NODE_100_length_302_cov_0.854251, whole genome shotgun sequence</t>
  </si>
  <si>
    <t>Klebsiella aerogenes strain CRE23 NODE_100_length_251_cov_0.852041, whole genome shotgun sequence</t>
  </si>
  <si>
    <t>Klebsiella aerogenes strain CRE09 NODE_100_length_238_cov_0.754098, whole genome shotgun sequence</t>
  </si>
  <si>
    <t>Klebsiella aerogenes strain ATCC 13048 E_aerogenes_ATCC_13048_00, whole genome shotgun sequence</t>
  </si>
  <si>
    <t>Klebsiella aerogenes strain EA-2016 contig_1, whole genome shotgun sequence</t>
  </si>
  <si>
    <t>Klebsiella aerogenes strain FDAARGOS_327 chromosome, complete genome</t>
  </si>
  <si>
    <t>Klebsiella aerogenes strain FDAARGOS_513 chromosome, complete genome</t>
  </si>
  <si>
    <t>Klebsiella aerogenes strain URMC214 NODE_10_length_329030_cov_49.923628, whole genome shotgun sequence</t>
  </si>
  <si>
    <t>Klebsiella aerogenes strain URMC221 NODE_10_length_148403_cov_52.550487, whole genome shotgun sequence</t>
  </si>
  <si>
    <t>Klebsiella aerogenes strain URMC213 NODE_10_length_203225_cov_52.028055, whole genome shotgun sequence</t>
  </si>
  <si>
    <t>Klebsiella aerogenes strain URMC212 NODE_10_length_203226_cov_53.007819, whole genome shotgun sequence</t>
  </si>
  <si>
    <t>Klebsiella aerogenes strain URMC201 NODE_10_length_173743_cov_62.116654, whole genome shotgun sequence</t>
  </si>
  <si>
    <t>Klebsiella aerogenes strain URMC216 NODE_10_length_231755_cov_49.668382, whole genome shotgun sequence</t>
  </si>
  <si>
    <t>Klebsiella aerogenes strain URMC218 NODE_100_length_452_cov_1.686154, whole genome shotgun sequence</t>
  </si>
  <si>
    <t>Klebsiella aerogenes strain URMC206 NODE_100_length_256_cov_45.367188, whole genome shotgun sequence</t>
  </si>
  <si>
    <t>Klebsiella aerogenes strain URMC210 NODE_10_length_131926_cov_51.485300, whole genome shotgun sequence</t>
  </si>
  <si>
    <t>Klebsiella aerogenes strain URMC202 NODE_10_length_137483_cov_47.565188, whole genome shotgun sequence</t>
  </si>
  <si>
    <t>Klebsiella aerogenes strain URMC208 NODE_10_length_203225_cov_44.402594, whole genome shotgun sequence</t>
  </si>
  <si>
    <t>Klebsiella aerogenes strain URMC204 NODE_10_length_142078_cov_70.975724, whole genome shotgun sequence</t>
  </si>
  <si>
    <t>Klebsiella aerogenes strain URMC200 NODE_10_length_119078_cov_64.664635, whole genome shotgun sequence</t>
  </si>
  <si>
    <t>Klebsiella aerogenes strain URMC225 NODE_100_length_255_cov_159.906250, whole genome shotgun sequence</t>
  </si>
  <si>
    <t>Klebsiella aerogenes strain URMC215 NODE_10_length_203848_cov_59.870352, whole genome shotgun sequence</t>
  </si>
  <si>
    <t>Klebsiella aerogenes strain URMC203 NODE_10_length_174322_cov_61.218709, whole genome shotgun sequence</t>
  </si>
  <si>
    <t>Klebsiella aerogenes strain URMC224 NODE_10_length_193680_cov_28.390374, whole genome shotgun sequence</t>
  </si>
  <si>
    <t>Klebsiella aerogenes strain URMC219 NODE_10_length_200563_cov_37.410271, whole genome shotgun sequence</t>
  </si>
  <si>
    <t>Klebsiella aerogenes strain URMC209 NODE_10_length_196242_cov_42.714096, whole genome shotgun sequence</t>
  </si>
  <si>
    <t>Klebsiella aerogenes strain URMC222 NODE_10_length_189925_cov_74.201114, whole genome shotgun sequence</t>
  </si>
  <si>
    <t>Klebsiella aerogenes strain URMC207 NODE_10_length_268561_cov_52.010759, whole genome shotgun sequence</t>
  </si>
  <si>
    <t>Klebsiella aerogenes strain URMC205 NODE_10_length_256734_cov_35.837545, whole genome shotgun sequence</t>
  </si>
  <si>
    <t>Klebsiella aerogenes strain URMC223 NODE_10_length_205551_cov_59.047161, whole genome shotgun sequence</t>
  </si>
  <si>
    <t>Klebsiella aerogenes strain URMC211 NODE_10_length_203226_cov_41.181640, whole genome shotgun sequence</t>
  </si>
  <si>
    <t>Klebsiella aerogenes strain URMC226 NODE_10_length_203225_cov_27.260392, whole genome shotgun sequence</t>
  </si>
  <si>
    <t>Klebsiella aerogenes strain URMC217 NODE_10_length_187286_cov_65.642742, whole genome shotgun sequence</t>
  </si>
  <si>
    <t>Klebsiella aerogenes strain EA2 NODE_10_length_209030_cov_7.19449, whole genome shotgun sequence</t>
  </si>
  <si>
    <t>Klebsiella aerogenes strain EA1 NODE_10_length_212089_cov_28.7271, whole genome shotgun sequence</t>
  </si>
  <si>
    <t>Klebsiella aerogenes strain 4967 NODE_100_length_1248_cov_507.386, whole genome shotgun sequence</t>
  </si>
  <si>
    <t>Klebsiella aerogenes strain LU2 chromosome, complete genome</t>
  </si>
  <si>
    <t>Klebsiella aerogenes strain Ec.42059 NODE_10_length_87950_cov_56.6903, whole genome shotgun sequence</t>
  </si>
  <si>
    <t>Klebsiella aerogenes strain Ka.46782 NODE_10_length_188699_cov_33.143, whole genome shotgun sequence</t>
  </si>
  <si>
    <t>Klebsiella aerogenes strain Ka.44724 NODE_10_length_87950_cov_34.0744, whole genome shotgun sequence</t>
  </si>
  <si>
    <t>Klebsiella aerogenes strain Ka.37756 NODE_10_length_188699_cov_40.4999, whole genome shotgun sequence</t>
  </si>
  <si>
    <t>Klebsiella aerogenes strain Ka.42442 NODE_10_length_188699_cov_45.9679, whole genome shotgun sequence</t>
  </si>
  <si>
    <t>Klebsiella aerogenes strain Ka.43407 NODE_10_length_188699_cov_28.2854, whole genome shotgun sequence</t>
  </si>
  <si>
    <t>Klebsiella aerogenes strain Ka.42825 NODE_10_length_87950_cov_66.0907, whole genome shotgun sequence</t>
  </si>
  <si>
    <t>Klebsiella aerogenes strain Ka.44253 NODE_10_length_188699_cov_35.1878, whole genome shotgun sequence</t>
  </si>
  <si>
    <t>Klebsiella aerogenes strain Ka37751 chromosome, complete genome</t>
  </si>
  <si>
    <t>Klebsiella aerogenes strain T0185A.B-10 NODE_10_length_209076_cov_34.0118, whole genome shotgun sequence</t>
  </si>
  <si>
    <t>Klebsiella aerogenes strain K10 NODE_10_length_213072_cov_28.3855, whole genome shotgun sequence</t>
  </si>
  <si>
    <t>Klebsiella aerogenes strain FDAARGOS_641 chromosome, complete genome</t>
  </si>
  <si>
    <t>Klebsiella aerogenes strain KA_P10_L5_03.19 chromosome, complete genome</t>
  </si>
  <si>
    <t>Klebsiella aerogenes strain C9 chromosome, complete genome</t>
  </si>
  <si>
    <t>Klebsiella aerogenes strain Y6 chromosome, complete genome</t>
  </si>
  <si>
    <t>Klebsiella aerogenes strain Y3 chromosome, complete genome</t>
  </si>
  <si>
    <t>Klebsiella aerogenes strain Y1 chromosome, complete genome</t>
  </si>
  <si>
    <t>Klebsiella aerogenes strain CPEa1826 plasmid unnamed1, whole genome shotgun sequence</t>
  </si>
  <si>
    <t>Klebsiella aerogenes strain HNHF1 chromosome, complete genome</t>
  </si>
  <si>
    <t>Klebsiella aerogenes strain AUH-KAM-9 chromosome, complete genome</t>
  </si>
  <si>
    <t>Klebsiella aerogenes strain AS012488 AS012488_1, whole genome shotgun sequence</t>
  </si>
  <si>
    <t>Klebsiella aerogenes strain AS012486 AS012486_1, whole genome shotgun sequence</t>
  </si>
  <si>
    <t>Klebsiella aerogenes strain AS012468 AS012468_1, whole genome shotgun sequence</t>
  </si>
  <si>
    <t>Klebsiella aerogenes strain AS012464 AS012464_1, whole genome shotgun sequence</t>
  </si>
  <si>
    <t>Klebsiella aerogenes strain AS012443 AS012443_1, whole genome shotgun sequence</t>
  </si>
  <si>
    <t>Klebsiella aerogenes strain AS012424 AS012424_1, whole genome shotgun sequence</t>
  </si>
  <si>
    <t>Klebsiella aerogenes strain AS012416 AS012416_1, whole genome shotgun sequence</t>
  </si>
  <si>
    <t>Klebsiella aerogenes strain AS012415 AS012415_1, whole genome shotgun sequence</t>
  </si>
  <si>
    <t>Klebsiella aerogenes strain AS012410 AS012410_1, whole genome shotgun sequence</t>
  </si>
  <si>
    <t>Klebsiella aerogenes strain AS012400 AS012400_1, whole genome shotgun sequence</t>
  </si>
  <si>
    <t>Klebsiella aerogenes strain AS012395 AS012395_1, whole genome shotgun sequence</t>
  </si>
  <si>
    <t>Klebsiella aerogenes strain AS012387 AS012387_1, whole genome shotgun sequence</t>
  </si>
  <si>
    <t>Klebsiella aerogenes strain AS012385 AS012385_1, whole genome shotgun sequence</t>
  </si>
  <si>
    <t>Klebsiella aerogenes strain AS012327 AS012327_1, whole genome shotgun sequence</t>
  </si>
  <si>
    <t>Klebsiella aerogenes strain AS012329 AS012329_1, whole genome shotgun sequence</t>
  </si>
  <si>
    <t>Klebsiella aerogenes strain AS012325 AS012325_1, whole genome shotgun sequence</t>
  </si>
  <si>
    <t>Klebsiella aerogenes strain AS012312 AS012312_1, whole genome shotgun sequence</t>
  </si>
  <si>
    <t>Klebsiella aerogenes strain AS012292 AS012292_1, whole genome shotgun sequence</t>
  </si>
  <si>
    <t>Klebsiella aerogenes strain AS012276 AS012276_1, whole genome shotgun sequence</t>
  </si>
  <si>
    <t>Klebsiella aerogenes strain AS012273 AS012273_1, whole genome shotgun sequence</t>
  </si>
  <si>
    <t>Klebsiella aerogenes strain AS012249 AS012249_1, whole genome shotgun sequence</t>
  </si>
  <si>
    <t>Klebsiella aerogenes strain AUH-KAM-7 NODE_100_length_13360_cov_22.680720, whole genome shotgun sequence</t>
  </si>
  <si>
    <t>Klebsiella aerogenes strain AUH-KAM-8 NODE_101_length_286_cov_0.229665, whole genome shotgun sequence</t>
  </si>
  <si>
    <t>Klebsiella aerogenes strain 18-2341 chromosome, complete genome</t>
  </si>
  <si>
    <t>Klebsiella aerogenes strain AUH-KAM10 NODE_100_length_18735_cov_16.874745, whole genome shotgun sequence</t>
  </si>
  <si>
    <t>Klebsiella aerogenes strain AUH-KAM11 NODE_10_length_174243_cov_15.419984, whole genome shotgun sequence</t>
  </si>
  <si>
    <t>Klebsiella aerogenes strain 035 chromosome, complete genome</t>
  </si>
  <si>
    <t>Klebsiella aerogenes strain 04292179Q-1 NODE_10_length_159117_cov_44.9686, whole genome shotgun sequence</t>
  </si>
  <si>
    <t>Klebsiella aerogenes strain 04161141Q-1 NODE_10_length_205222_cov_45.4581, whole genome shotgun sequence</t>
  </si>
  <si>
    <t>Klebsiella aerogenes strain 04160493Q-2 NODE_10_length_204621_cov_59.606, whole genome shotgun sequence</t>
  </si>
  <si>
    <t>Klebsiella aerogenes strain 04250663Q-1 NODE_10_length_195065_cov_42.1043, whole genome shotgun sequence</t>
  </si>
  <si>
    <t>Klebsiella aerogenes strain 05021124Q-3 NODE_10_length_191004_cov_61.0956, whole genome shotgun sequence</t>
  </si>
  <si>
    <t>Klebsiella aerogenes strain 04304169Q-2 NODE_10_length_142837_cov_43.6989, whole genome shotgun sequence</t>
  </si>
  <si>
    <t>Klebsiella aerogenes strain 04251141Q-3 NODE_10_length_194947_cov_49.189, whole genome shotgun sequence</t>
  </si>
  <si>
    <t>Klebsiella aerogenes strain IIIF7SW-P1 Enterobacter_aerogenes, whole genome shotgun sequence</t>
  </si>
  <si>
    <t>Klebsiella aerogenes strain IIIF7SW-P1 chromosome, complete genome</t>
  </si>
  <si>
    <t>Klebsiella aerogenes strain RHBSTW-00898 chromosome, complete genome</t>
  </si>
  <si>
    <t>Klebsiella aerogenes strain RHBSTW-00938 chromosome</t>
  </si>
  <si>
    <t>Klebsiella aerogenes strain WP5-W18-CRE-01 chromosome, complete genome</t>
  </si>
  <si>
    <t>Klebsiella aerogenes strain HNHF1 NODE_10_length_194994_cov_119.263, whole genome shotgun sequence</t>
  </si>
  <si>
    <t>Klebsiella aerogenes strain HNHF1 NODE_10_length_252720_cov_116.182, whole genome shotgun sequence</t>
  </si>
  <si>
    <t>Klebsiella aerogenes strain MGH232 chromosome</t>
  </si>
  <si>
    <t>Klebsiella aerogenes strain EnA16186 plasmid pEnA16186_KPC2, whole genome shotgun sequence</t>
  </si>
  <si>
    <t>Klebsiella aerogenes strain EnA13139 plasmid pEnA13139_KPC2, whole genome shotgun sequence</t>
  </si>
  <si>
    <t>Klebsiella aerogenes strain EnA12869 plasmid pEnA12869_KPC2, whole genome shotgun sequence</t>
  </si>
  <si>
    <t>Klebsiella aerogenes strain UCI180 scaffold00001, whole genome shotgun sequence</t>
  </si>
  <si>
    <t>Klebsiella aerogenes strain UCI179 scaffold00001, whole genome shotgun sequence</t>
  </si>
  <si>
    <t>Klebsiella aerogenes strain UCI168 scaffold00001, whole genome shotgun sequence</t>
  </si>
  <si>
    <t>Klebsiella aerogenes strain UCI167 scaffold00001, whole genome shotgun sequence</t>
  </si>
  <si>
    <t>Klebsiella aerogenes strain UCICRE-144 scaffold00001, whole genome shotgun sequence</t>
  </si>
  <si>
    <t>Klebsiella aerogenes strain UCICRE-143 scaffold00001, whole genome shotgun sequence</t>
  </si>
  <si>
    <t>Klebsiella aerogenes strain MGH247 scaffold00001, whole genome shotgun sequence</t>
  </si>
  <si>
    <t>Klebsiella aerogenes strain MGH234 scaffold00001, whole genome shotgun sequence</t>
  </si>
  <si>
    <t>Klebsiella aerogenes strain MGH229B scaffold00001, whole genome shotgun sequence</t>
  </si>
  <si>
    <t>Klebsiella aerogenes strain MGH233 scaffold00001, whole genome shotgun sequence</t>
  </si>
  <si>
    <t>Klebsiella aerogenes strain MGH229A scaffold00001, whole genome shotgun sequence</t>
  </si>
  <si>
    <t>Klebsiella aerogenes strain 717657-17 717657-17_1, whole genome shotgun sequence</t>
  </si>
  <si>
    <t>Klebsiella aerogenes strain EB00023 EB00023_c0001, whole genome shotgun sequence</t>
  </si>
  <si>
    <t>Klebsiella aerogenes strain EB00022 EB00022_c0001, whole genome shotgun sequence</t>
  </si>
  <si>
    <t>Klebsiella aerogenes strain EB00021 EB00021_c0001, whole genome shotgun sequence</t>
  </si>
  <si>
    <t>Klebsiella aerogenes strain KLP00335 KLP00335_c0001, whole genome shotgun sequence</t>
  </si>
  <si>
    <t>Klebsiella aerogenes strain 9-38 NODE_10_length_153155_cov_95.450626, whole genome shotgun sequence</t>
  </si>
  <si>
    <t>Klebsiella aerogenes strain 6-55 NODE_10_length_281629_cov_80.072615, whole genome shotgun sequence</t>
  </si>
  <si>
    <t>Klebsiella aerogenes strain 4-2 NODE_10_length_204742_cov_100.439694, whole genome shotgun sequence</t>
  </si>
  <si>
    <t>Klebsiella aerogenes strain EAE-Y1 1.ASANEAE7.3.00001, whole genome shotgun sequence</t>
  </si>
  <si>
    <t>Klebsiella aerogenes strain 3-21 NODE_10_length_187853_cov_119.300422, whole genome shotgun sequence</t>
  </si>
  <si>
    <t>Klebsiella aerogenes strain 3-48 NODE_10_length_172404_cov_83.456551, whole genome shotgun sequence</t>
  </si>
  <si>
    <t>Klebsiella aerogenes strain 1-15 NODE_10_length_190348_cov_62.924108, whole genome shotgun sequence</t>
  </si>
  <si>
    <t>Klebsiella aerogenes strain 1-11 NODE_10_length_169512_cov_71.717130, whole genome shotgun sequence</t>
  </si>
  <si>
    <t>Klebsiella aerogenes strain EA46506 chromosome, complete genome</t>
  </si>
  <si>
    <t>Klebsiella aerogenes strain G3_AM chromosome</t>
  </si>
  <si>
    <t>Klebsiella aerogenes strain 2020EL-00016 NODE_10_length_201530_cov_48.369046, whole genome shotgun sequence</t>
  </si>
  <si>
    <t>Klebsiella aerogenes strain Ka30434 chromosome</t>
  </si>
  <si>
    <t>Klebsiella aerogenes strain va19116604 NODE_10_length_175414_cov_45.515, whole genome shotgun sequence</t>
  </si>
  <si>
    <t>Klebsiella aerogenes strain va17071465 va17071465_S15_R1_all_merged_contig_1, whole genome shotgun sequence</t>
  </si>
  <si>
    <t>Klebsiella aerogenes strain ur19078853 NODE_10_length_171645_cov_108.071, whole genome shotgun sequence</t>
  </si>
  <si>
    <t>Klebsiella aerogenes strain ur18060821 NODE_100_length_379_cov_4.64286, whole genome shotgun sequence</t>
  </si>
  <si>
    <t>Klebsiella aerogenes strain Survcare445 NODE_10_length_166104_cov_28.3504, whole genome shotgun sequence</t>
  </si>
  <si>
    <t>Klebsiella aerogenes strain Survcare448 NODE_10_length_159290_cov_21.7462, whole genome shotgun sequence</t>
  </si>
  <si>
    <t>Klebsiella aerogenes strain Survcare444 NODE_10_length_187038_cov_24.8158, whole genome shotgun sequence</t>
  </si>
  <si>
    <t>Klebsiella aerogenes strain Survcare442 NODE_100_length_223_cov_17.5479, whole genome shotgun sequence</t>
  </si>
  <si>
    <t>Klebsiella aerogenes strain Survcare435 NODE_10_length_167455_cov_63.7933, whole genome shotgun sequence</t>
  </si>
  <si>
    <t>Klebsiella aerogenes strain Survcare430 NODE_10_length_162293_cov_17.2581, whole genome shotgun sequence</t>
  </si>
  <si>
    <t>Klebsiella aerogenes strain Survcare422 NODE_103_length_241_cov_39.3963, whole genome shotgun sequence</t>
  </si>
  <si>
    <t>Klebsiella aerogenes strain Survcare399 NODE_10_length_193907_cov_67.1278, whole genome shotgun sequence</t>
  </si>
  <si>
    <t>Klebsiella aerogenes strain Survcare395 NODE_100_length_1711_cov_160.453, whole genome shotgun sequence</t>
  </si>
  <si>
    <t>Klebsiella aerogenes strain Survcare370 Survcare370_S12_contig_1, whole genome shotgun sequence</t>
  </si>
  <si>
    <t>Klebsiella aerogenes strain Survcare342 NODE_100_length_353_cov_21.2609, whole genome shotgun sequence</t>
  </si>
  <si>
    <t>Klebsiella aerogenes strain Survcare339 NODE_100_length_8896_cov_17.1196, whole genome shotgun sequence</t>
  </si>
  <si>
    <t>Klebsiella aerogenes strain Survcare326 NODE_10_length_197645_cov_208.674, whole genome shotgun sequence</t>
  </si>
  <si>
    <t>Klebsiella aerogenes strain Survcare325 NODE_101_length_317_cov_94.4417, whole genome shotgun sequence</t>
  </si>
  <si>
    <t>Klebsiella aerogenes strain NRZ-36387 wNRZ-36387_S82_R1_merged_contig_1, whole genome shotgun sequence</t>
  </si>
  <si>
    <t>Klebsiella aerogenes strain NRZ-36387 plasmid pKA36387-KPC2</t>
  </si>
  <si>
    <t>Klebsiella aerogenes strain Survcare274 NODE_10_length_177637_cov_36.4395, whole genome shotgun sequence</t>
  </si>
  <si>
    <t>Klebsiella aerogenes strain Survcare084 NODE_10_length_189313_cov_62.8192, whole genome shotgun sequence</t>
  </si>
  <si>
    <t>Klebsiella aerogenes strain Survcare002 NODE_10_length_162444_cov_7.61762, whole genome shotgun sequence</t>
  </si>
  <si>
    <t>Klebsiella aerogenes strain sp17013730 NODE_10_length_185151_cov_11.1702, whole genome shotgun sequence</t>
  </si>
  <si>
    <t>Klebsiella aerogenes strain sc19445662 NODE_10_length_185473_cov_33.6433, whole genome shotgun sequence</t>
  </si>
  <si>
    <t>Klebsiella aerogenes strain sc19444656 NODE_10_length_177719_cov_28.7947, whole genome shotgun sequence</t>
  </si>
  <si>
    <t>Klebsiella aerogenes strain sc19443240 NODE_10_length_167767_cov_33.1153, whole genome shotgun sequence</t>
  </si>
  <si>
    <t>Klebsiella aerogenes strain sc19441634 NODE_10_length_178478_cov_30.2194, whole genome shotgun sequence</t>
  </si>
  <si>
    <t>Klebsiella aerogenes strain sc19443197 NODE_10_length_162954_cov_29.8459, whole genome shotgun sequence</t>
  </si>
  <si>
    <t>Klebsiella aerogenes strain sc18379832 NODE_10_length_225682_cov_13.4813, whole genome shotgun sequence</t>
  </si>
  <si>
    <t>Klebsiella aerogenes strain Survcare283 NODE_100_length_553_cov_12.2479, whole genome shotgun sequence</t>
  </si>
  <si>
    <t>Klebsiella aerogenes strain Survcare246 NODE_10_length_152087_cov_21.6572, whole genome shotgun sequence</t>
  </si>
  <si>
    <t>Klebsiella aerogenes strain Survcare245 NODE_10_length_207668_cov_69.5762, whole genome shotgun sequence</t>
  </si>
  <si>
    <t>Klebsiella aerogenes strain Survcare237 NODE_100_length_8154_cov_6.75462, whole genome shotgun sequence</t>
  </si>
  <si>
    <t>Klebsiella aerogenes strain Survcare224 NODE_10_length_184941_cov_14.2708, whole genome shotgun sequence</t>
  </si>
  <si>
    <t>Klebsiella aerogenes strain Survcare193 NODE_10_length_182085_cov_60.6863, whole genome shotgun sequence</t>
  </si>
  <si>
    <t>Klebsiella aerogenes strain Survcare180 NODE_10_length_188186_cov_31.4093, whole genome shotgun sequence</t>
  </si>
  <si>
    <t>Klebsiella aerogenes strain Survcare167 NODE_10_length_181192_cov_63.0787, whole genome shotgun sequence</t>
  </si>
  <si>
    <t>Klebsiella aerogenes strain FDAARGOS 1441 chromosome, complete genome</t>
  </si>
  <si>
    <t>Klebsiella aerogenes strain FDAARGOS 1442 chromosome, complete genome</t>
  </si>
  <si>
    <t>Klebsiella aerogenes strain NTT31XS chromosome NTT31XS-1, complete sequence</t>
  </si>
  <si>
    <t>Klebsiella aerogenes strain 11 scaffold1.1, whole genome shotgun sequence</t>
  </si>
  <si>
    <t>Klebsiella aerogenes strain B777164 contig00001, whole genome shotgun sequence</t>
  </si>
  <si>
    <t>Klebsiella aerogenes strain B768365 contig00001, whole genome shotgun sequence</t>
  </si>
  <si>
    <t>Klebsiella aerogenes strain NUITM-VK5 plasmid pNUITM-VK5_mdr, complete sequence</t>
  </si>
  <si>
    <t>Klebsiella aerogenes strain K52_1 scaf_1, whole genome shotgun sequence</t>
  </si>
  <si>
    <t>Klebsiella aerogenes strain K30 scaf_1, whole genome shotgun sequence</t>
  </si>
  <si>
    <t>Klebsiella aerogenes strain KA-14-61 NODE_100_length_506_cov_228.025641, whole genome shotgun sequence</t>
  </si>
  <si>
    <t>Klebsiella aerogenes strain KE2557 contig_KE2557_1, whole genome shotgun sequence</t>
  </si>
  <si>
    <t>Klebsiella aerogenes strain KAE3SP chromosome, complete genome</t>
  </si>
  <si>
    <t>Klebsiella aerogenes strain AuKle35 NODE_100_length_276_cov_0.733668, whole genome shotgun sequence</t>
  </si>
  <si>
    <t>Klebsiella aerogenes strain AuAKle54 NODE_100_length_278_cov_0.726368, whole genome shotgun sequence</t>
  </si>
  <si>
    <t>Klebsiella aerogenes strain E20 contig00001, whole genome shotgun sequence</t>
  </si>
  <si>
    <t>Klebsiella aerogenes strain 13E1110 contig00001, whole genome shotgun sequence</t>
  </si>
  <si>
    <t>Klebsiella aerogenes strain AuKle24 NODE_1000_length_229_cov_0.927632, whole genome shotgun sequence</t>
  </si>
  <si>
    <t>Klebsiella aerogenes strain KCJ3K978 NODE_100_length_21657_cov_11.398746, whole genome shotgun sequence</t>
  </si>
  <si>
    <t>Klebsiella aerogenes strain CDC0161 Scaffold1, whole genome shotgun sequence</t>
  </si>
  <si>
    <t>Klebsiella aerogenes strain KCJ3K534 NODE_100_length_508_cov_1.417323, whole genome shotgun sequence</t>
  </si>
  <si>
    <t>Klebsiella aerogenes strain KCJ3K542 NODE_100_length_15517_cov_8.798765, whole genome shotgun sequence</t>
  </si>
  <si>
    <t>Klebsiella aerogenes strain MEZKA43 1, whole genome shotgun sequence</t>
  </si>
  <si>
    <t>Klebsiella aerogenes strain MEZKA37 1, whole genome shotgun sequence</t>
  </si>
  <si>
    <t>Klebsiella aerogenes strain MEZKA31 contig_0001, whole genome shotgun sequence</t>
  </si>
  <si>
    <t>Klebsiella aerogenes strain 1177 NODE_10_length_176748_cov_162.365804, whole genome shotgun sequence</t>
  </si>
  <si>
    <t>Klebsiella aerogenes strain 17G27 NODE_1003_length_609_cov_285.969925, whole genome shotgun sequence</t>
  </si>
  <si>
    <t>Klebsiella aerogenes strain 16G67 NODE_10_length_187011_cov_112.012052, whole genome shotgun sequence</t>
  </si>
  <si>
    <t>Klebsiella aerogenes strain 17G35 NODE_10_length_218693_cov_117.003147, whole genome shotgun sequence</t>
  </si>
  <si>
    <t>Klebsiella aerogenes strain P2Iso3 contig_1, whole genome shotgun sequence</t>
  </si>
  <si>
    <t>Klebsiella aerogenes strain AR_0009 NODE_100_length_143_cov_59.650349, whole genome shotgun sequence</t>
  </si>
  <si>
    <t>Klebsiella aerogenes strain AR_0161 NODE_103_length_82187_cov_36.240513, whole genome shotgun sequence</t>
  </si>
  <si>
    <t>Klebsiella aerogenes strain AR_0062 NODE_102_length_620_cov_65.961288, whole genome shotgun sequence</t>
  </si>
  <si>
    <t>Klebsiella aerogenes strain S148-1 chromosome, complete genome</t>
  </si>
  <si>
    <t>Klebsiella aerogenes strain NY1688 chromosome cNY1688, complete sequence</t>
  </si>
  <si>
    <t>Klebsiella aerogenes strain NY1464 chromosome, complete genome</t>
  </si>
  <si>
    <t>Klebsiella aerogenes strain UCF1 Consensus_1, whole genome shotgun sequence</t>
  </si>
  <si>
    <t>Klebsiella aerogenes strain EA_01 1, whole genome shotgun sequence</t>
  </si>
  <si>
    <t>Klebsiella aerogenes strain OP3 Ga0417210_01, whole genome shotgun sequence</t>
  </si>
  <si>
    <t>Klebsiella aerogenes strain TS2020 chromosome, complete genome</t>
  </si>
  <si>
    <t>Klebsiella aerogenes strain KaHUPM-83 1, whole genome shotgun sequence</t>
  </si>
  <si>
    <t>Klebsiella aerogenes strain KaHUPM-81 1, whole genome shotgun sequence</t>
  </si>
  <si>
    <t>Klebsiella aerogenes strain KaHUPM-12 1, whole genome shotgun sequence</t>
  </si>
  <si>
    <t>Klebsiella aerogenes strain 722 chromosome, complete genome</t>
  </si>
  <si>
    <t>Klebsiella aerogenes strain 4417 chromosome, complete genome</t>
  </si>
  <si>
    <t>Klebsiella aerogenes strain p3-SID301 1, whole genome shotgun sequence</t>
  </si>
  <si>
    <t>Klebsiella aerogenes strain p3-SID1236 1, whole genome shotgun sequence</t>
  </si>
  <si>
    <t>Klebsiella aerogenes strain p3-SID595 1, whole genome shotgun sequence</t>
  </si>
  <si>
    <t>Klebsiella aerogenes strain p3-SID600 1, whole genome shotgun sequence</t>
  </si>
  <si>
    <t>Klebsiella aerogenes strain p3-SID597 1, whole genome shotgun sequence</t>
  </si>
  <si>
    <t>Klebsiella aerogenes strain p3-SID599 1, whole genome shotgun sequence</t>
  </si>
  <si>
    <t>Klebsiella aerogenes strain p3-SID596 1, whole genome shotgun sequence</t>
  </si>
  <si>
    <t>Klebsiella aerogenes strain CCUG 67827 NODE_10_length_124716_cov_31.221825, whole genome shotgun sequence</t>
  </si>
  <si>
    <t>Klebsiella aerogenes strain CCUG 75159 NODE_10_length_83798_cov_35.765426, whole genome shotgun sequence</t>
  </si>
  <si>
    <t>Klebsiella aerogenes strain CCUG 75160 NODE_10_length_124716_cov_34.731116, whole genome shotgun sequence</t>
  </si>
  <si>
    <t>Klebsiella aerogenes strain CCUG 67825 NODE_10_length_87180_cov_42.574305, whole genome shotgun sequence</t>
  </si>
  <si>
    <t>Klebsiella aerogenes strain KA14695 1, whole genome shotgun sequence</t>
  </si>
  <si>
    <t>Klebsiella aerogenes strain MUWRP0993 MRSN549518_contig00001, whole genome shotgun sequence</t>
  </si>
  <si>
    <t>Klebsiella aerogenes strain MUWRP0996 MRSN549545_contig00001, whole genome shotgun sequence</t>
  </si>
  <si>
    <t>Klebsiella aerogenes strain KCJ3K977 NODE_100_length_18204_cov_7.790120, whole genome shotgun sequence</t>
  </si>
  <si>
    <t>Klebsiella aerogenes strain Q2149 NODE_100_length_16003_cov_9.486832, whole genome shotgun sequence</t>
  </si>
  <si>
    <t>Klebsiella aerogenes strain Q1946 NODE_100_length_402_cov_1.126801, whole genome shotgun sequence</t>
  </si>
  <si>
    <t>Klebsiella aerogenes strain 2022CK-00592 chromosome, complete genome</t>
  </si>
  <si>
    <t>Klebsiella aerogenes strain 288_19 288-19_S12_L001_R1_001_contig_1, whole genome shotgun sequence</t>
  </si>
  <si>
    <t>Klebsiella aerogenes strain S32_CRE33 contig1, whole genome shotgun sequence</t>
  </si>
  <si>
    <t>Klebsiella aerogenes strain FI01_K 1, whole genome shotgun sequence</t>
  </si>
  <si>
    <t>Klebsiella aerogenes strain 2022CK-00751 chromosome, complete genome</t>
  </si>
  <si>
    <t>Klebsiella aerogenes strain S2_CRE2 chromosome, complete genome</t>
  </si>
  <si>
    <t>Klebsiella aerogenes strain S8_CRE8 chromosome</t>
  </si>
  <si>
    <t>Klebsiella aerogenes strain S33_CRE34 chromosome, complete genome</t>
  </si>
  <si>
    <t>Klebsiella aerogenes strain AM62-06pH5A AM62-06pH5A.Scaf1, whole genome shotgun sequence</t>
  </si>
  <si>
    <t>Klebsiella aerogenes strain NSKP-2 plasmid unnamed, whole genome shotgun sequence</t>
  </si>
  <si>
    <t>Klebsiella aerogenes strain PN-040-E1-U04 NODE_10_length_185986_cov_93.644159, whole genome shotgun sequence</t>
  </si>
  <si>
    <t>Klebsiella aerogenes strain RX7.1 chromosome, complete genome</t>
  </si>
  <si>
    <t>Removed - due to contamination</t>
  </si>
  <si>
    <t>Klebsiella aerogenes strain B6 contig00001, whole genome shotgun sequence</t>
  </si>
  <si>
    <t>Klebsiella aerogenes strain FM11_Ka 1, whole genome shotgun sequence</t>
  </si>
  <si>
    <t>Klebsiella aerogenes strain RD99 NODE_10_length_222825_cov_2.981113, whole genome shotgun sequence</t>
  </si>
  <si>
    <t>Klebsiella aerogenes strain RHB11-E1-C08 chromosome, complete genome</t>
  </si>
  <si>
    <t>Klebsiella aerogenes strain RHB08-SO-C04 chromosome, complete genome</t>
  </si>
  <si>
    <t>Klebsiella aerogenes strain GD03737 1, whole genome shotgun sequence</t>
  </si>
  <si>
    <t>Klebsiella aerogenes strain HEE92_1 contig00001, whole genome shotgun sequence</t>
  </si>
  <si>
    <t>Klebsiella aerogenes strain HEE10_1 contig00001, whole genome shotgun sequence</t>
  </si>
  <si>
    <t>Klebsiella aerogenes strain HEE_65_F contig00001, whole genome shotgun sequence</t>
  </si>
  <si>
    <t>Klebsiella aerogenes strain CPO429 contig00001, whole genome shotgun sequence</t>
  </si>
  <si>
    <t>Klebsiella aerogenes strain CPO429 1, whole genome shotgun sequence</t>
  </si>
  <si>
    <t>Klebsiella aerogenes strain UMB10233 NODE_100_length_304_cov_0.889868, whole genome shotgun sequence</t>
  </si>
  <si>
    <t>Klebsiella aerogenes strain UMB9331 NODE_100_length_360_cov_0.777385, whole genome shotgun sequence</t>
  </si>
  <si>
    <t>Klebsiella aerogenes strain UMB8073 NODE_100_length_307_cov_0.634783, whole genome shotgun sequence</t>
  </si>
  <si>
    <t>Klebsiella aerogenes strain UMB6734 NODE_106_length_1991_cov_2.217346, whole genome shotgun sequence</t>
  </si>
  <si>
    <t>Klebsiella aerogenes strain UMB7515B NODE_100_length_212_cov_59.444444, whole genome shotgun sequence</t>
  </si>
  <si>
    <t>Klebsiella aerogenes strain UMB7515A NODE_100_length_282_cov_19.146341, whole genome shotgun sequence</t>
  </si>
  <si>
    <t>Klebsiella aerogenes strain UMB3161B NODE_100_length_22401_cov_5.844875, whole genome shotgun sequence</t>
  </si>
  <si>
    <t>Klebsiella aerogenes strain KaaCR01 NODE_10_length_180723_cov_30.806125, whole genome shotgun sequence</t>
  </si>
  <si>
    <t>Klebsiella aerogenes strain KaaCR02 NODE_10_length_100890_cov_27.787918, whole genome shotgun sequence</t>
  </si>
  <si>
    <t>Klebsiella aerogenes strain EB00153 1, whole genome shotgun sequence</t>
  </si>
  <si>
    <t>Klebsiella aerogenes strain EB00128 1, whole genome shotgun sequence</t>
  </si>
  <si>
    <t>Klebsiella aerogenes strain EB00150 1, whole genome shotgun sequence</t>
  </si>
  <si>
    <t>Klebsiella aerogenes strain PSU_KA-022 NODE_10_length_203899_cov_101.715516, whole genome shotgun sequence</t>
  </si>
  <si>
    <t>Klebsiella aerogenes strain 2023CK-00602 chromosome, complete genome</t>
  </si>
  <si>
    <t>Klebsiella aerogenes strain Ka-04RR Ka-04RR_NODE_100_length_17339_cov_1.498664, whole genome shotgun sequence</t>
  </si>
  <si>
    <t>Klebsiella aerogenes strain Ka-02RR Ka-02RR_NODE_100_length_18316_cov_1.417670, whole genome shotgun sequence</t>
  </si>
  <si>
    <t>Klebsiella aerogenes strain Ka-06RJ Ka-06RJ_NODE_100_length_15150_cov_1.647008, whole genome shotgun sequence</t>
  </si>
  <si>
    <t>Klebsiella aerogenes strain Ka-01RR Ka-01RR_NODE_100_length_17298_cov_1.329160, whole genome shotgun sequence</t>
  </si>
  <si>
    <t>Klebsiella aerogenes strain E49 E49_1, whole genome shotgun sequence</t>
  </si>
  <si>
    <t>Klebsiella aerogenes strain A32 A32_1, whole genome shotgun sequence</t>
  </si>
  <si>
    <t>Klebsiella aerogenes strain G5 NODE_10_length_138425_cov_63.290232_pilon, whole genome shotgun sequence</t>
  </si>
  <si>
    <t>Klebsiella aerogenes strain G3 NODE_10_length_168458_cov_59.202843_pilon, whole genome shotgun sequence</t>
  </si>
  <si>
    <t>Klebsiella aerogenes strain G1 NODE_1_length_996623_cov_44.267842_pilon, whole genome shotgun sequence</t>
  </si>
  <si>
    <t>Klebsiella aerogenes strain HMRC05H23 contig_2, whole genome shotgun sequence</t>
  </si>
  <si>
    <t>Klebsiella aerogenes strain HMRC03H23 contig_11, whole genome shotgun sequence</t>
  </si>
  <si>
    <t>Klebsiella aerogenes strain ZM-DL-PB16 Scaffold_1, whole genome shotgun sequence</t>
  </si>
  <si>
    <t>Klebsiella aerogenes strain SCPM-O-B-9572 (3PKP/19g-2) 1, whole genome shotgun sequence</t>
  </si>
  <si>
    <t>Klebsiella aerogenes strain SCPM-O-B-9549 (7TKP/19a) 1, whole genome shotgun sequence</t>
  </si>
  <si>
    <t>Klebsiella aerogenes strain KAG6 NODE_1_length_2004468_cov_27.186958, whole genome shotgun sequence</t>
  </si>
  <si>
    <t>Klebsiella aerogenes strain KAG7 NODE_1_length_1858860_cov_23.055949, whole genome shotgun sequence</t>
  </si>
  <si>
    <t>Klebsiella aerogenes strain KAG4 NODE_1_length_1521908_cov_29.353475, whole genome shotgun sequence</t>
  </si>
  <si>
    <t>Klebsiella aerogenes strain KAG3 NODE_1_length_1630306_cov_51.005461, whole genome shotgun sequence</t>
  </si>
  <si>
    <t>Klebsiella aerogenes strain KAG5 NODE_1_length_1467610_cov_29.209517, whole genome shotgun sequence</t>
  </si>
  <si>
    <t>Klebsiella aerogenes strain KAG2 NODE_1_length_2338767_cov_37.804709, whole genome shotgun sequence</t>
  </si>
  <si>
    <t>Klebsiella aerogenes strain KAG1 NODE_1_length_2354071_cov_42.059093, whole genome shotgun sequence</t>
  </si>
  <si>
    <t>Klebsiella aerogenes strain CIM-Cont-038 NODE_1_length_1938541_cov_128.698060, whole genome shotgun sequence</t>
  </si>
  <si>
    <t>Klebsiella aerogenes strain CIM-Cont-036 NODE_1_length_512791_cov_90.574870, whole genome shotgun sequence</t>
  </si>
  <si>
    <t>Klebsiella aerogenes strain CIM-Carb-099 1, whole genome shotgun sequence</t>
  </si>
  <si>
    <t>Klebsiella aerogenes strain CIM-Carb-037 NODE_1_length_1894259_cov_90.153279, whole genome shotgun sequence</t>
  </si>
  <si>
    <t>Klebsiella aerogenes strain N1122 1, whole genome shotgun sequence</t>
  </si>
  <si>
    <t>Klebsiella aerogenes strain KA04 chromosome, complete genome</t>
  </si>
  <si>
    <t>Klebsiella aerogenes strain C172020 NODE_1_length_362254_cov_128.897716, whole genome shotgun sequence</t>
  </si>
  <si>
    <t>Klebsiella aerogenes strain C192065 NODE_1_length_481459_cov_116.893428, whole genome shotgun sequence</t>
  </si>
  <si>
    <t>Klebsiella aerogenes strain C202120 NODE_1_length_544787_cov_57.642452, whole genome shotgun sequence</t>
  </si>
  <si>
    <t>Klebsiella aerogenes strain C121823 NODE_1_length_695691_cov_105.608189, whole genome shotgun sequence</t>
  </si>
  <si>
    <t>Klebsiella aerogenes strain C151957 NODE_1_length_532559_cov_110.612738, whole genome shotgun sequence</t>
  </si>
  <si>
    <t>Klebsiella aerogenes strain C21992 chromosome, complete genome</t>
  </si>
  <si>
    <t>Klebsiella aerogenes strain C51857 chromosome, complete genome</t>
  </si>
  <si>
    <t>Klebsiella aerogenes strain C82067 chromosome, complete genome</t>
  </si>
  <si>
    <t>Klebsiella aerogenes strain C62024 chromosome, complete genome</t>
  </si>
  <si>
    <t>Klebsiella aerogenes strain C71872 chromosome, complete genome</t>
  </si>
  <si>
    <t>Klebsiella aerogenes strain C91664 chromosome, complete genome</t>
  </si>
  <si>
    <t>Klebsiella aerogenes strain C132161 chromosome, complete genome</t>
  </si>
  <si>
    <t>Klebsiella aerogenes strain C161661 chromosome, complete genome</t>
  </si>
  <si>
    <t>Klebsiella aerogenes strain C212158 chromosome, complete genome</t>
  </si>
  <si>
    <t>Klebsiella aerogenes strain C252072 chromosome, complete genome</t>
  </si>
  <si>
    <t>Klebsiella aerogenes strain C262205 chromosome, complete genome</t>
  </si>
  <si>
    <t>Klebsiella aerogenes strain C272187 chromosome, complete genome</t>
  </si>
  <si>
    <t>Klebsiella aerogenes strain C242078 chromosome, complete genome</t>
  </si>
  <si>
    <t>Klebsiella aerogenes strain C222139 chromosome, complete genome</t>
  </si>
  <si>
    <t>Klebsiella aerogenes strain 2023CK-01571 chromosome, complete genome</t>
  </si>
  <si>
    <t>Klebsiella aerogenes strain KE10448 NODE_1_length_878184_cov_60.252751, whole genome shotgun sequence</t>
  </si>
  <si>
    <t>Klebsiella aerogenes strain KE10248 NODE_1_length_994736_cov_44.725408, whole genome shotgun sequence</t>
  </si>
  <si>
    <t>Klebsiella aerogenes strain KE10384 NODE_1_length_925029_cov_31.027932, whole genome shotgun sequence</t>
  </si>
  <si>
    <t>Klebsiella aerogenes strain CH7 contig00001, whole genome shotgun sequence</t>
  </si>
  <si>
    <t>Klebsiella aerogenes strain NC24 contig00001, whole genome shotgun sequence</t>
  </si>
  <si>
    <t>Klebsiella aerogenes strain NC8 contig00001, whole genome shotgun sequence</t>
  </si>
  <si>
    <t>Klebsiella aerogenes strain G58 contig00001, whole genome shotgun sequence</t>
  </si>
  <si>
    <t>Klebsiella aerogenes strain G10 contig00001, whole genome shotgun sequence</t>
  </si>
  <si>
    <t>Klebsiella aerogenes strain N73 contig00001, whole genome shotgun sequence</t>
  </si>
  <si>
    <t>Klebsiella aerogenes strain N48 contig00001, whole genome shotgun sequence</t>
  </si>
  <si>
    <t>Klebsiella aerogenes strain SHS2mu contig00001, whole genome shotgun sequence</t>
  </si>
  <si>
    <t>Klebsiella aerogenes strain NC41 voucher ANS784M contig00001, whole genome shotgun sequence</t>
  </si>
  <si>
    <t>Klebsiella aerogenes strain NC35 voucher ANS748M contig00001, whole genome shotgun sequence</t>
  </si>
  <si>
    <t>Klebsiella aerogenes strain NC34 voucher ANS747P contig00001, whole genome shotgun sequence</t>
  </si>
  <si>
    <t>Klebsiella aerogenes strain Sil NS 46 contig00001, whole genome shotgun sequence</t>
  </si>
  <si>
    <t>Klebsiella aerogenes strain Sil NS 44 contig00001, whole genome shotgun sequence</t>
  </si>
  <si>
    <t>Klebsiella aerogenes strain Sil NS 41 contig00001, whole genome shotgun sequence</t>
  </si>
  <si>
    <t>Klebsiella aerogenes strain Gar NS 16 contig00001, whole genome shotgun sequence</t>
  </si>
  <si>
    <t>Klebsiella aerogenes strain KA1 contig00001, whole genome shotgun sequence</t>
  </si>
  <si>
    <t>Klebsiella aerogenes strain CRKA317 contig00001, whole genome shotgun sequence</t>
  </si>
  <si>
    <t>Klebsiella aerogenes strain YD-K10 chromosome, complete genome</t>
  </si>
  <si>
    <t>Klebsiella aerogenes strain 20200317_MGL-45_B2 1, whole genome shotgun sequence</t>
  </si>
  <si>
    <t>Klebsiella aerogenes strain 2023CK-01295 chromosome, complete genome</t>
  </si>
  <si>
    <t>Klebsiella aerogenes strain CDS7404 CDS7404_1, whole genome shotgun sequence</t>
  </si>
  <si>
    <t>Klebsiella aerogenes strain CDS1702 CDS1702_1, whole genome shotgun sequence</t>
  </si>
  <si>
    <t>Klebsiella aerogenes strain CDS0702 CDS0702_1, whole genome shotgun sequence</t>
  </si>
  <si>
    <t>Klebsiella aerogenes strain CDS7402 CDS7402_1, whole genome shotgun sequence</t>
  </si>
  <si>
    <t>Klebsiella aerogenes strain CDS2901 CDS2901_1, whole genome shotgun sequence</t>
  </si>
  <si>
    <t>Klebsiella aerogenes strain CDS2902 CDS2902_1, whole genome shotgun sequence</t>
  </si>
  <si>
    <t>Klebsiella aerogenes strain GY22PK010 NODE_10_length_157744_cov_102.319242, whole genome shotgun sequence</t>
  </si>
  <si>
    <t>Klebsiella aerogenes strain GY22PK004 NODE_10_length_153396_cov_96.218166, whole genome shotgun sequence</t>
  </si>
  <si>
    <t>Klebsiella aerogenes strain GY22PK003 NODE_10_length_153612_cov_101.309206, whole genome shotgun sequence</t>
  </si>
  <si>
    <t>Klebsiella aerogenes strain GY22PK002 NODE_10_length_153612_cov_93.994972, whole genome shotgun sequence</t>
  </si>
  <si>
    <t>Klebsiella aerogenes strain 1103296 L_1_consensus, whole genome shotgun sequence</t>
  </si>
  <si>
    <t>Klebsiella aerogenes strain 1103255 L_1_consensus, whole genome shotgun sequence</t>
  </si>
  <si>
    <t>Klebsiella aerogenes strain P83 P83_1, whole genome shotgun sequence</t>
  </si>
  <si>
    <t>Klebsiella aerogenes strain S4 S4_1, whole genome shotgun sequence</t>
  </si>
  <si>
    <t>Klebsiella aerogenes strain AS230 contig00001, whole genome shotgun sequence</t>
  </si>
  <si>
    <t>Klebsiella aerogenes strain P8-MAC-TIG-1 contig00001, whole genome shotgun sequence</t>
  </si>
  <si>
    <t>Klebsiella aerogenes strain UMB7541 16_contig_1, whole genome shotgun sequence</t>
  </si>
  <si>
    <t>Klebsiella aerogenes strain PSU_22 out_22_00001, whole genome shotgun sequence</t>
  </si>
  <si>
    <t>Klebsiella aerogenes strain CDS7101 CDS7101_1, whole genome shotgun sequence</t>
  </si>
  <si>
    <t>Klebsiella aerogenes strain CDS3001 CDS3001_1, whole genome shotgun sequence</t>
  </si>
  <si>
    <t>Klebsiella aerogenes strain CDS1001 CDS1001_1, whole genome shotgun sequence</t>
  </si>
  <si>
    <t>Klebsiella aerogenes strain CDS0703 CDS0703_1, whole genome shotgun sequence</t>
  </si>
  <si>
    <t>Klebsiella aerogenes strain Kp064 Scaffold1, whole genome shotgun sequence</t>
  </si>
  <si>
    <t>Klebsiella aerogenes strain RV_107 RV107_contig_1_length_565783, whole genome shotgun sequence</t>
  </si>
  <si>
    <t>Klebsiella aerogenes strain RV_178 RV178_contig_1_length_1382229, whole genome shotgun sequence</t>
  </si>
  <si>
    <t>Klebsiella aerogenes strain fly-1172 NODE_100_length_690_cov_244.190865, whole genome shotgun sequence</t>
  </si>
  <si>
    <t>Klebsiella aerogenes strain fly-1094 NODE_10_length_180573_cov_111.825049, whole genome shotgun sequence</t>
  </si>
  <si>
    <t>Klebsiella aerogenes strain dmeb_a200 NODE_1_length_706374_cov_16.0596_pilon, whole genome shotgun sequence</t>
  </si>
  <si>
    <t>Klebsiella aerogenes strain dmeb_a227b NODE_1_length_535546_cov_10.6069_pilon, whole genome shotgun sequence</t>
  </si>
  <si>
    <t>Klebsiella aerogenes strain Kp203 NODE_1_length_1267665_cov_67.746157, whole genome shotgun sequence</t>
  </si>
  <si>
    <t>Klebsiella aerogenes strain KE9793 NODE_10_length_234267_cov_70.782899, whole genome shotgun sequence</t>
  </si>
  <si>
    <t>Klebsiella aerogenes strain KE9791 NODE_10_length_214776_cov_80.496508, whole genome shotgun sequence</t>
  </si>
  <si>
    <t>Klebsiella aerogenes strain KE9544 NODE_10_length_174984_cov_54.098601, whole genome shotgun sequence</t>
  </si>
  <si>
    <t>Klebsiella aerogenes strain KE9586 NODE_10_length_124465_cov_37.263202, whole genome shotgun sequence</t>
  </si>
  <si>
    <t>Klebsiella aerogenes strain KE9596 NODE_10_length_195018_cov_40.217522, whole genome shotgun sequence</t>
  </si>
  <si>
    <t>Klebsiella aerogenes strain KE9813 NODE_10_length_233335_cov_44.709658, whole genome shotgun sequence</t>
  </si>
  <si>
    <t>Klebsiella aerogenes strain KE9820 NODE_10_length_171231_cov_35.757475, whole genome shotgun sequence</t>
  </si>
  <si>
    <t>Klebsiella aerogenes strain KE10114 NODE_10_length_86976_cov_45.400742, whole genome shotgun sequence</t>
  </si>
  <si>
    <t>Klebsiella aerogenes strain KE9860 NODE_10_length_255791_cov_36.312840, whole genome shotgun sequence</t>
  </si>
  <si>
    <t>Klebsiella aerogenes strain ST93KA2 NR5642_1, whole genome shotgun sequence</t>
  </si>
  <si>
    <t>Klebsiella aerogenes strain ST93KA1 NR4234_1, whole genome shotgun sequence</t>
  </si>
  <si>
    <t>Klebsiella aerogenes strain ST237KA2 NR3904_1, whole genome shotgun sequence</t>
  </si>
  <si>
    <t>Klebsiella aerogenes strain NR3765 NR3765_1, whole genome shotgun sequence</t>
  </si>
  <si>
    <t>Klebsiella aerogenes strain KA3953_2019 1, whole genome shotgun sequence</t>
  </si>
  <si>
    <t>Klebsiella aerogenes strain KA4867_2013 1, whole genome shotgun sequence</t>
  </si>
  <si>
    <t>Klebsiella aerogenes strain KA2661_2009 1, whole genome shotgun sequence</t>
  </si>
  <si>
    <t>Klebsiella aerogenes strain JKPB504 1, whole genome shotgun sequence</t>
  </si>
  <si>
    <t>Klebsiella aerogenes strain fly-404 NODE_1_length_707708_cov_114.268466, whole genome shotgun sequence</t>
  </si>
  <si>
    <t>Klebsiella aerogenes strain fly-390 NODE_1_length_523491_cov_117.190967, whole genome shotgun sequence</t>
  </si>
  <si>
    <t>Klebsiella aerogenes strain 2021CK-01796 chromosome, complete genome</t>
  </si>
  <si>
    <t>Klebsiella aerogenes strain 2022CK-00074 chromosome, complete genome</t>
  </si>
  <si>
    <t>Klebsiella aerogenes strain OT206 chromosome, complete genome</t>
  </si>
  <si>
    <t>Klebsiella aerogenes strain YS-AT1 chromosome, complete genome</t>
  </si>
  <si>
    <t>Klebsiella aerogenes strain CT_WT 2472900001, whole genome shotgun sequence</t>
  </si>
  <si>
    <t>Klebsiella aerogenes strain CT_R 2434100001, whole genome shotgun sequence</t>
  </si>
  <si>
    <t>Klebsiella aerogenes strain CT_PENI 2434200001, whole genome shotgun sequence</t>
  </si>
  <si>
    <t>Klebsiella aerogenes strain L907hy chromosome, complete genome</t>
  </si>
  <si>
    <t>Klebsiella aerogenes strain NPDC058752 NPDC058752_T42_A12.ctg-0001, whole genome shotgun sequence</t>
  </si>
  <si>
    <t>Klebsiella aerogenes strain AHR-KA 1 contig_1, whole genome shotgun sequence</t>
  </si>
  <si>
    <t>Klebsiella aerogenes strain KE9868 NODE_1_length_1147655_cov_32.893749, whole genome shotgun sequence</t>
  </si>
  <si>
    <t>Klebsiella aerogenes strain KE9827 NODE_1_length_765163_cov_21.063449, whole genome shotgun sequence</t>
  </si>
  <si>
    <t>Klebsiella aerogenes strain KE9824 NODE_1_length_215039_cov_24.754220, whole genome shotgun sequence</t>
  </si>
  <si>
    <t>Klebsiella aerogenes strain KE9792 NODE_1_length_939201_cov_34.024503, whole genome shotgun sequence</t>
  </si>
  <si>
    <t>Klebsiella aerogenes strain KE9755 NODE_1_length_1196265_cov_36.388591, whole genome shotgun sequence</t>
  </si>
  <si>
    <t>Klebsiella aerogenes strain KE9690 NODE_1_length_947017_cov_31.185615, whole genome shotgun sequence</t>
  </si>
  <si>
    <t>Klebsiella aerogenes strain KE9683 NODE_1_length_2480384_cov_31.595735, whole genome shotgun sequence</t>
  </si>
  <si>
    <t>Klebsiella aerogenes strain KE9680 NODE_1_length_1039057_cov_28.639299, whole genome shotgun sequence</t>
  </si>
  <si>
    <t>Klebsiella aerogenes strain KE9633 NODE_1_length_872247_cov_38.542077, whole genome shotgun sequence</t>
  </si>
  <si>
    <t>Klebsiella aerogenes strain KE9614 NODE_1_length_1207373_cov_55.202579, whole genome shotgun sequence</t>
  </si>
  <si>
    <t>Klebsiella aerogenes strain KE9425 NODE_1_length_1933972_cov_43.773482, whole genome shotgun sequence</t>
  </si>
  <si>
    <t>Klebsiella aerogenes strain KE10024 NODE_1_length_1307020_cov_36.060356, whole genome shotgun sequence</t>
  </si>
  <si>
    <t>Klebsiella aerogenes strain KE10008 NODE_1_length_939208_cov_46.305712, whole genome shotgun sequence</t>
  </si>
  <si>
    <t>Klebsiella aerogenes strain EX978 NODE_1_length_572866_cov_28.278329, whole genome shotgun sequence</t>
  </si>
  <si>
    <t>Klebsiella aerogenes strain 71080276 NODE_1_length_726360_cov_38.447391, whole genome shotgun sequence</t>
  </si>
  <si>
    <t>Klebsiella aerogenes strain 71073869 NODE_1_length_1026158_cov_29.541489, whole genome shotgun sequence</t>
  </si>
  <si>
    <t>Klebsiella aerogenes strain 71073498 NODE_1_length_1162405_cov_25.291539, whole genome shotgun sequence</t>
  </si>
  <si>
    <t>Klebsiella aerogenes strain 71068281 NODE_1_length_1271155_cov_33.591294, whole genome shotgun sequence</t>
  </si>
  <si>
    <t>Klebsiella aerogenes strain 71062613 NODE_1_length_1093654_cov_32.794956, whole genome shotgun sequence</t>
  </si>
  <si>
    <t>Klebsiella aerogenes strain 71062787 NODE_1_length_753623_cov_38.242913, whole genome shotgun sequence</t>
  </si>
  <si>
    <t>Klebsiella aerogenes strain 71036388 NODE_1_length_743629_cov_51.264974, whole genome shotgun sequence</t>
  </si>
  <si>
    <t>Klebsiella aerogenes strain 71038239 NODE_1_length_1212839_cov_39.131583, whole genome shotgun sequence</t>
  </si>
  <si>
    <t>Klebsiella aerogenes strain 71028906 NODE_1_length_1022719_cov_49.633686, whole genome shotgun sequence</t>
  </si>
  <si>
    <t>Klebsiella aerogenes strain 71023592 NODE_1_length_970148_cov_41.072158, whole genome shotgun sequence</t>
  </si>
  <si>
    <t>Klebsiella aerogenes strain 71006406 NODE_1_length_638290_cov_43.732911, whole genome shotgun sequence</t>
  </si>
  <si>
    <t>Klebsiella aerogenes strain 70983225 NODE_1_length_757199_cov_40.496239, whole genome shotgun sequence</t>
  </si>
  <si>
    <t>Klebsiella aerogenes strain 70966023 NODE_1_length_1401573_cov_33.198192, whole genome shotgun sequence</t>
  </si>
  <si>
    <t>Klebsiella aerogenes strain 70195975 NODE_1_length_816553_cov_26.841512, whole genome shotgun sequence</t>
  </si>
  <si>
    <t>Klebsiella aerogenes strain 70145045 NODE_1_length_643820_cov_20.310156, whole genome shotgun sequence</t>
  </si>
  <si>
    <t>Klebsiella aerogenes strain 70158483 NODE_1_length_560657_cov_26.412395, whole genome shotgun sequence</t>
  </si>
  <si>
    <t>Klebsiella aerogenes strain 20-MO00743-0 20-MO00743-0_contig_1, whole genome shotgun sequence</t>
  </si>
  <si>
    <t>Klebsiella aerogenes strain L2334 1, whole genome shotgun sequence</t>
  </si>
  <si>
    <t>Klebsiella aerogenes strain FAHZZU1855 NODE_100_length_222_cov_50.463158, whole genome shotgun sequence</t>
  </si>
  <si>
    <t>Klebsiella aerogenes strain L3922 1, whole genome shotgun sequence</t>
  </si>
  <si>
    <t>Klebsiella aerogenes strain FAHZZU6669 1, whole genome shotgun sequence</t>
  </si>
  <si>
    <t>Klebsiella aerogenes strain L2011 NODE_10_length_128020_cov_34.281712, whole genome shotgun sequence</t>
  </si>
  <si>
    <t>Klebsiella aerogenes strain L4955 1, whole genome shotgun sequence</t>
  </si>
  <si>
    <t>Klebsiella aerogenes strain L4753 1, whole genome shotgun sequence</t>
  </si>
  <si>
    <t>Klebsiella aerogenes strain FAHZZU1506 1, whole genome shotgun sequence</t>
  </si>
  <si>
    <t>Klebsiella aerogenes strain L2882 1, whole genome shotgun sequence</t>
  </si>
  <si>
    <t>Klebsiella aerogenes strain L4958 NODE_100_length_284_cov_0.439490, whole genome shotgun sequence</t>
  </si>
  <si>
    <t>Klebsiella aerogenes strain L2729 1, whole genome shotgun sequence</t>
  </si>
  <si>
    <t>Klebsiella aerogenes strain L2859 NODE_10_length_213751_cov_34.8252, whole genome shotgun sequence</t>
  </si>
  <si>
    <t>Klebsiella aerogenes strain L2841 NODE_10_length_213751_cov_39.8414, whole genome shotgun sequence</t>
  </si>
  <si>
    <t>Klebsiella aerogenes strain L2824 1, whole genome shotgun sequence</t>
  </si>
  <si>
    <t>Klebsiella aerogenes strain L2005 1, whole genome shotgun sequence</t>
  </si>
  <si>
    <t>Klebsiella aerogenes strain L2799 1, whole genome shotgun sequence</t>
  </si>
  <si>
    <t>Klebsiella aerogenes strain L2437 NODE_10_length_249466_cov_44.2268, whole genome shotgun sequence</t>
  </si>
  <si>
    <t>Klebsiella aerogenes strain L2321 1, whole genome shotgun sequence</t>
  </si>
  <si>
    <t>Klebsiella aerogenes strain L907 1, whole genome shotgun sequence</t>
  </si>
  <si>
    <t>Klebsiella aerogenes strain L1827 NODE_10_length_202772_cov_34.514, whole genome shotgun sequence</t>
  </si>
  <si>
    <t>Klebsiella aerogenes strain L1826 1, whole genome shotgun sequence</t>
  </si>
  <si>
    <t>Klebsiella aerogenes strain L1825 NODE_10_length_98480_cov_42.0056, whole genome shotgun sequence</t>
  </si>
  <si>
    <t>Klebsiella aerogenes strain L817 1, whole genome shotgun sequence</t>
  </si>
  <si>
    <t>Klebsiella aerogenes strain L793 NODE_100_length_203_cov_149.052632, whole genome shotgun sequence</t>
  </si>
  <si>
    <t>Klebsiella aerogenes strain FAHZZU45 1, whole genome shotgun sequence</t>
  </si>
  <si>
    <t>Klebsiella aerogenes strain L780 1, whole genome shotgun sequence</t>
  </si>
  <si>
    <t>Klebsiella aerogenes strain FAHZZU6408 1, whole genome shotgun sequence</t>
  </si>
  <si>
    <t>Klebsiella aerogenes strain FAHZZU6419 NODE_100_length_239_cov_197.285714, whole genome shotgun sequence</t>
  </si>
  <si>
    <t>Klebsiella aerogenes strain 510571-21 510571-21_#1, whole genome shotgun sequence</t>
  </si>
  <si>
    <t>Klebsiella aerogenes strain KPNMA222 NODE_1_length_566755_cov_17.069378, whole genome shotgun sequence</t>
  </si>
  <si>
    <t>Klebsiella aerogenes strain 163575R 163575R_1, whole genome shotgun sequence</t>
  </si>
  <si>
    <t>Klebsiella aerogenes strain GY22PK002 chromosome, complete genome</t>
  </si>
  <si>
    <t>Klebsiella aerogenes strain GY22PK010 chromosome, complete genome</t>
  </si>
  <si>
    <t>Klebsiella aerogenes strain CPE_E337 1_length=5129976_depth=1.00x_circular=true, whole genome shotgun sequence</t>
  </si>
  <si>
    <t>Klebsiella aerogenes strain CPE_E329 1_length=5146290_depth=1.00x_circular=true, whole genome shotgun sequence</t>
  </si>
  <si>
    <t>Klebsiella aerogenes strain CPE_E327 1_length=5146278_depth=1.00x_circular=true, whole genome shotgun sequence</t>
  </si>
  <si>
    <t>Klebsiella aerogenes strain CPE_E258 1_length=5047649_depth=1.00x_circular=true, whole genome shotgun sequence</t>
  </si>
  <si>
    <t>Klebsiella aerogenes strain CPE_E664 1_length=5424453_depth=1.00x_circular=true, whole genome shotgun sequence</t>
  </si>
  <si>
    <t>Klebsiella aerogenes strain CPE_E600 1_length=5238008_depth=1.00x_circular=true, whole genome shotgun sequence</t>
  </si>
  <si>
    <t>Klebsiella aerogenes strain CPE_E402 1_length=5133872_depth=1.00x_circular=true, whole genome shotgun sequence</t>
  </si>
  <si>
    <t>Klebsiella aerogenes strain CPE_E345 1_length=5291810_depth=1.00x_circular=true, whole genome shotgun sequence</t>
  </si>
  <si>
    <t>Klebsiella aerogenes strain CPE_E948 1_length=5110177_depth=1.00x_circular=true, whole genome shotgun sequence</t>
  </si>
  <si>
    <t>Klebsiella aerogenes strain CPE_E910 1_length=5136744_depth=1.00x_circular=true, whole genome shotgun sequence</t>
  </si>
  <si>
    <t>Klebsiella aerogenes strain CPE_E860 1_length=5276172_depth=1.00x_circular=true, whole genome shotgun sequence</t>
  </si>
  <si>
    <t>Klebsiella aerogenes strain CPE_E845 1_length=3254479_depth=1.00x, whole genome shotgun sequence</t>
  </si>
  <si>
    <t>Klebsiella aerogenes strain CPE_E1169 1_length=5057589_depth=1.00x_circular=true, whole genome shotgun sequence</t>
  </si>
  <si>
    <t>Klebsiella aerogenes strain CPE_E1114 1_length=5053608_depth=1.00x_circular=true, whole genome shotgun sequence</t>
  </si>
  <si>
    <t>Klebsiella aerogenes strain CPE_E1066 1_length=5289357_depth=1.00x_circular=true, whole genome shotgun sequence</t>
  </si>
  <si>
    <t>Klebsiella aerogenes strain 8146 Scaffold1, whole genome shotgun sequence</t>
  </si>
  <si>
    <t>Klebsiella aerogenes strain HU225 Scaffold1, whole genome shotgun sequence</t>
  </si>
  <si>
    <t>Klebsiella aerogenes strain WFKA3 1, whole genome shotgun sequence</t>
  </si>
  <si>
    <t>Klebsiella aerogenes strain WFKA7 1, whole genome shotgun sequence</t>
  </si>
  <si>
    <t>Klebsiella aerogenes strain WFKA8 1, whole genome shotgun sequence</t>
  </si>
  <si>
    <t>Klebsiella aerogenes strain WFKA2 1, whole genome shotgun sequence</t>
  </si>
  <si>
    <t>Klebsiella aerogenes strain WFKA4 1, whole genome shotgun sequence</t>
  </si>
  <si>
    <t>Klebsiella aerogenes strain WFKA1 1, whole genome shotgun sequence</t>
  </si>
  <si>
    <t>Klebsiella aerogenes strain WFKA6 1, whole genome shotgun sequence</t>
  </si>
  <si>
    <t>Klebsiella aerogenes strain WFKA5 1, whole genome shotgun sequence</t>
  </si>
  <si>
    <t>Klebsiella aerogenes strain e1034, whole genome shotgun sequence</t>
  </si>
  <si>
    <t>Klebsiella aerogenes strain e381, whole genome shotgun sequence</t>
  </si>
  <si>
    <t>Klebsiella aerogenes strain NFIX39, whole genome shotgun sequence</t>
  </si>
  <si>
    <t>Klebsiella aerogenes strain NCTC10004, whole genome shotgun sequence</t>
  </si>
  <si>
    <t>Klebsiella aerogenes strain 2485STDY5438390, whole genome shotgun sequence</t>
  </si>
  <si>
    <t>Klebsiella aerogenes strain 2485STDY5438452, whole genome shotgun sequence</t>
  </si>
  <si>
    <t>Klebsiella aerogenes strain 2485STDY5438291, whole genome shotgun sequence</t>
  </si>
  <si>
    <t>Klebsiella aerogenes strain NCTC10006 genome assembly, chromosome: 1</t>
  </si>
  <si>
    <t>Klebsiella aerogenes strain NCTC9652 genome assembly, chromosome: 1</t>
  </si>
  <si>
    <t>Klebsiella aerogenes strain NCTC9644 chromosome 1, complete sequence</t>
  </si>
  <si>
    <t>Klebsiella aerogenes strain NCTC9735 chromosome 1, complete sequence</t>
  </si>
  <si>
    <t>Klebsiella aerogenes isolate kae_122664, whole genome shotgun sequence</t>
  </si>
  <si>
    <t>Klebsiella aerogenes strain 4928STDY7071590, whole genome shotgun sequence</t>
  </si>
  <si>
    <t>Klebsiella aerogenes strain 4928STDY7071589, whole genome shotgun sequence</t>
  </si>
  <si>
    <t>Klebsiella aerogenes strain 4928STDY7071166, whole genome shotgun sequence</t>
  </si>
  <si>
    <t>Klebsiella aerogenes strain 4928STDY7071344 chromosome 1</t>
  </si>
  <si>
    <t>Klebsiella aerogenes strain 4928STDY7387776, whole genome shotgun sequence</t>
  </si>
  <si>
    <t>Klebsiella aerogenes strain 4928STDY7387812, whole genome shotgun sequence</t>
  </si>
  <si>
    <t>Klebsiella aerogenes strain 4928STDY7387813, whole genome shotgun sequence</t>
  </si>
  <si>
    <t>Klebsiella aerogenes isolate MGYG-HGUT-02497, whole genome shotgun sequence</t>
  </si>
  <si>
    <t>Klebsiella aerogenes isolate IMP42, whole genome shotgun sequence</t>
  </si>
  <si>
    <t>Klebsiella aerogenes isolate IMP46, whole genome shotgun sequence</t>
  </si>
  <si>
    <t>Klebsiella aerogenes isolate IMP79, whole genome shotgun sequence</t>
  </si>
  <si>
    <t>Klebsiella aerogenes isolate MINF_10B-sc-2280448 chromosome 1, complete sequence</t>
  </si>
  <si>
    <t>Klebsiella aerogenes isolate 57, whole genome shotgun sequence</t>
  </si>
  <si>
    <t>Klebsiella aerogenes isolate 57 chromosome main, complete sequence</t>
  </si>
  <si>
    <t>Klebsiella aerogenes strain cpe009, whole genome shotgun sequence</t>
  </si>
  <si>
    <t>Klebsiella aerogenes isolate ena-yuan-GCF_010592485.1 NZ_VKUX01000001.1, whole genome shotgun sequence</t>
  </si>
  <si>
    <t>Klebsiella aerogenes isolate ena-yuan-GCF_010591255.1 NZ_VKUL01000001.1, whole genome shotgun sequence</t>
  </si>
  <si>
    <t>Klebsiella aerogenes strain FFZB-195 isolate FFZB_195 FFZB_195.1:1, whole genome shotgun sequence</t>
  </si>
  <si>
    <t>Klebsiella aerogenes strain FFZB-183-B isolate FFZB_183-B FFZB_183-B.2:1, whole genome shotgun sequence</t>
  </si>
  <si>
    <t>Klebsiella aerogenes strain FFDD-390A isolate FFDD_390A FFDD_390A.1:1, whole genome shotgun sequence</t>
  </si>
  <si>
    <t>Klebsiella aerogenes strain Kpn01963 isolate Kpn01963 Kpn01963-211014_contig_1, whole genome shotgun sequence</t>
  </si>
  <si>
    <t>Klebsiella aerogenes strain Entcl01480 isolate Entcl01480 Entcl01480-200703_contig_1, whole genome shotgun sequence</t>
  </si>
  <si>
    <t>Klebsiella aerogenes strain Kes00010 isolate Kes00010 Kes00010-210126_contig_1, whole genome shotgun sequence</t>
  </si>
  <si>
    <t>Klebsiella aerogenes strain Kes00013 isolate Kes00013 Kes00013-210126_contig_1, whole genome shotgun sequence</t>
  </si>
  <si>
    <t>Klebsiella aerogenes strain Kes00014 isolate Kes00014 Kes00014-210126_contig_1, whole genome shotgun sequence</t>
  </si>
  <si>
    <t>PubMLST</t>
  </si>
  <si>
    <t>closest profile</t>
  </si>
  <si>
    <t>mismatches</t>
  </si>
  <si>
    <t>loci matched</t>
  </si>
  <si>
    <t>klebsiella_pneumo_complex__mlst__ST</t>
  </si>
  <si>
    <t>klebsiella_pneumo_complex__mlst__gapA</t>
  </si>
  <si>
    <t>klebsiella_pneumo_complex__mlst__infB</t>
  </si>
  <si>
    <t>klebsiella_pneumo_complex__mlst__mdh</t>
  </si>
  <si>
    <t>klebsiella_pneumo_complex__mlst__pgi</t>
  </si>
  <si>
    <t>klebsiella_pneumo_complex__mlst__phoE</t>
  </si>
  <si>
    <t>klebsiella_pneumo_complex__mlst__rpoB</t>
  </si>
  <si>
    <t>klebsiella_pneumo_complex__mlst__tonB</t>
  </si>
  <si>
    <t>phylogroup_from_ST</t>
  </si>
  <si>
    <t>taxonomic_designation</t>
  </si>
  <si>
    <t>GCF_031085025.1</t>
  </si>
  <si>
    <t>ST3</t>
  </si>
  <si>
    <t>Mixed: Kp1 (6 loci), Outgroup (1 locus)</t>
  </si>
  <si>
    <t>K. pneumoniae</t>
  </si>
  <si>
    <t>GCF_030970355.1</t>
  </si>
  <si>
    <t>GCF_030846825.1</t>
  </si>
  <si>
    <t>GCF_030756615.1</t>
  </si>
  <si>
    <t>GCF_031085075.1</t>
  </si>
  <si>
    <t>GCF_030971585.1</t>
  </si>
  <si>
    <t>GCF_030756775.1</t>
  </si>
  <si>
    <t>GCF_041221755.1</t>
  </si>
  <si>
    <t>ST11</t>
  </si>
  <si>
    <t>Kp1 (7 loci)</t>
  </si>
  <si>
    <t>GCF_026712285.1</t>
  </si>
  <si>
    <t>GCF_026712265.1</t>
  </si>
  <si>
    <t>GCF_041222165.1</t>
  </si>
  <si>
    <t>GCF_030263875.1</t>
  </si>
  <si>
    <t>GCF_041217655.1</t>
  </si>
  <si>
    <t>GCF_041222695.1</t>
  </si>
  <si>
    <t>GCF_041220685.1</t>
  </si>
  <si>
    <t>GCF_041222185.1</t>
  </si>
  <si>
    <t>GCF_038149825.1</t>
  </si>
  <si>
    <t>GCF_041218735.1</t>
  </si>
  <si>
    <t>GCF_041222585.1</t>
  </si>
  <si>
    <t>GCF_026712225.1</t>
  </si>
  <si>
    <t>GCF_041221895.1</t>
  </si>
  <si>
    <t>GCF_041213435.1</t>
  </si>
  <si>
    <t>GCF_041222685.1</t>
  </si>
  <si>
    <t>GCF_041222195.1</t>
  </si>
  <si>
    <t>GCF_046197075.1</t>
  </si>
  <si>
    <t>GCF_041221375.1</t>
  </si>
  <si>
    <t>GCF_002852675.2</t>
  </si>
  <si>
    <t>GCF_041214325.1</t>
  </si>
  <si>
    <t>GCF_030552935.1</t>
  </si>
  <si>
    <t>GCF_041218905.1</t>
  </si>
  <si>
    <t>GCF_041221275.1</t>
  </si>
  <si>
    <t>GCF_030177085.1</t>
  </si>
  <si>
    <t>GCF_041221405.1</t>
  </si>
  <si>
    <t>GCF_041221385.1</t>
  </si>
  <si>
    <t>GCF_041222155.1</t>
  </si>
  <si>
    <t>GCF_030177035.1</t>
  </si>
  <si>
    <t>GCF_029360395.1</t>
  </si>
  <si>
    <t>ST11-1LV</t>
  </si>
  <si>
    <t>4*</t>
  </si>
  <si>
    <t>GCF_030388445.1</t>
  </si>
  <si>
    <t>ST14</t>
  </si>
  <si>
    <t>GCF_045862425.1</t>
  </si>
  <si>
    <t>ST15</t>
  </si>
  <si>
    <t>GCF_045862455.1</t>
  </si>
  <si>
    <t>GCF_029834625.1</t>
  </si>
  <si>
    <t>ST16</t>
  </si>
  <si>
    <t>GCF_041213405.1</t>
  </si>
  <si>
    <t>GCF_026898215.1</t>
  </si>
  <si>
    <t>GCF_041221905.1</t>
  </si>
  <si>
    <t>GCF_041221915.1</t>
  </si>
  <si>
    <t>GCF_041221395.1</t>
  </si>
  <si>
    <t>GCF_029834605.1</t>
  </si>
  <si>
    <t>GCF_027594885.1</t>
  </si>
  <si>
    <t>ST23</t>
  </si>
  <si>
    <t>GCF_027594925.1</t>
  </si>
  <si>
    <t>GCF_029589035.1</t>
  </si>
  <si>
    <t>GCF_027594905.1</t>
  </si>
  <si>
    <t>GCF_027594945.1</t>
  </si>
  <si>
    <t>GCF_036549135.1</t>
  </si>
  <si>
    <t>GCF_030020785.1</t>
  </si>
  <si>
    <t>GCF_041221885.1</t>
  </si>
  <si>
    <t>ST25</t>
  </si>
  <si>
    <t>GCF_044901765.1</t>
  </si>
  <si>
    <t>ST29</t>
  </si>
  <si>
    <t>GCF_030414195.1</t>
  </si>
  <si>
    <t>ST39</t>
  </si>
  <si>
    <t>GCF_032658085.1</t>
  </si>
  <si>
    <t>ST45</t>
  </si>
  <si>
    <t>GCF_026229325.1</t>
  </si>
  <si>
    <t>ST101</t>
  </si>
  <si>
    <t>GCF_026007555.1</t>
  </si>
  <si>
    <t>ST123-4LV</t>
  </si>
  <si>
    <t>40*</t>
  </si>
  <si>
    <t>Kp3 (7 loci)</t>
  </si>
  <si>
    <t>GCF_030436075.1</t>
  </si>
  <si>
    <t>ST133</t>
  </si>
  <si>
    <t>Mixed: Kp1 (6 loci), Kp3/Kp1 (1 locus)</t>
  </si>
  <si>
    <t>GCF_022313415.2</t>
  </si>
  <si>
    <t>ST138</t>
  </si>
  <si>
    <t>Kp4 (7 loci)</t>
  </si>
  <si>
    <t>K. quasipneumoniae subsp. similipneumoniae</t>
  </si>
  <si>
    <t>GCF_004024275.1</t>
  </si>
  <si>
    <t>GCF_022313415.1</t>
  </si>
  <si>
    <t>GCF_001701635.1</t>
  </si>
  <si>
    <t>GCF_900080215.1</t>
  </si>
  <si>
    <t>GCF_041861045.1</t>
  </si>
  <si>
    <t>GCF_030034495.1</t>
  </si>
  <si>
    <t>GCF_041416935.1</t>
  </si>
  <si>
    <t>GCF_036991405.1</t>
  </si>
  <si>
    <t>GCF_041416995.1</t>
  </si>
  <si>
    <t>GCF_021262625.1</t>
  </si>
  <si>
    <t>ST138-1LV</t>
  </si>
  <si>
    <t>31*</t>
  </si>
  <si>
    <t>GCF_021262655.1</t>
  </si>
  <si>
    <t>GCF_041927025.1</t>
  </si>
  <si>
    <t>ST144</t>
  </si>
  <si>
    <t>N (Kp) / Y (Species)</t>
  </si>
  <si>
    <t>K. quasipneumoniae subsp. quasipneumoniae</t>
  </si>
  <si>
    <t>GCF_026007675.1</t>
  </si>
  <si>
    <t>ST146-1LV</t>
  </si>
  <si>
    <t>K. variicola subsp. variicola</t>
  </si>
  <si>
    <t>GCF_034742755.1</t>
  </si>
  <si>
    <t>ST146-3LV</t>
  </si>
  <si>
    <t>GCF_030252445.1</t>
  </si>
  <si>
    <t>ST147</t>
  </si>
  <si>
    <t>GCF_030769815.1</t>
  </si>
  <si>
    <t>GCF_033450845.1</t>
  </si>
  <si>
    <t>ST163</t>
  </si>
  <si>
    <t>GCF_045983835.1</t>
  </si>
  <si>
    <t>ST196</t>
  </si>
  <si>
    <t>GCF_036698295.1</t>
  </si>
  <si>
    <t>GCF_041861775.1</t>
  </si>
  <si>
    <t>ST197</t>
  </si>
  <si>
    <t>GCF_034734135.1</t>
  </si>
  <si>
    <t>GCF_034743775.1</t>
  </si>
  <si>
    <t>ST197-1LV</t>
  </si>
  <si>
    <t>GCF_963900235.1</t>
  </si>
  <si>
    <t>ST207-2LV</t>
  </si>
  <si>
    <t>K. variicola</t>
  </si>
  <si>
    <t>GCF_032191375.1</t>
  </si>
  <si>
    <t>ST208</t>
  </si>
  <si>
    <t>GCF_026007895.1</t>
  </si>
  <si>
    <t>GCF_032191355.1</t>
  </si>
  <si>
    <t>GCF_036946915.1</t>
  </si>
  <si>
    <t>ST208-1LV</t>
  </si>
  <si>
    <t>21*</t>
  </si>
  <si>
    <t>GCF_041417495.1</t>
  </si>
  <si>
    <t>67*</t>
  </si>
  <si>
    <t>GCF_036947895.1</t>
  </si>
  <si>
    <t>ST209</t>
  </si>
  <si>
    <t>GCF_040690105.1</t>
  </si>
  <si>
    <t>ST209-1LV</t>
  </si>
  <si>
    <t>GCF_034930945.1</t>
  </si>
  <si>
    <t>ST214-3LV</t>
  </si>
  <si>
    <t>GCF_029691465.1</t>
  </si>
  <si>
    <t>ST231</t>
  </si>
  <si>
    <t>GCF_041903425.1</t>
  </si>
  <si>
    <t>ST250</t>
  </si>
  <si>
    <t>GCF_037198935.1</t>
  </si>
  <si>
    <t>GCF_041865045.1</t>
  </si>
  <si>
    <t>GCF_002736445.2</t>
  </si>
  <si>
    <t>ST258</t>
  </si>
  <si>
    <t>GCF_002736365.2</t>
  </si>
  <si>
    <t>GCF_002736505.2</t>
  </si>
  <si>
    <t>GCF_028464985.1</t>
  </si>
  <si>
    <t>GCF_041212775.1</t>
  </si>
  <si>
    <t>GCF_002736545.2</t>
  </si>
  <si>
    <t>GCF_028465035.1</t>
  </si>
  <si>
    <t>GCF_041221935.1</t>
  </si>
  <si>
    <t>GCF_041216295.1</t>
  </si>
  <si>
    <t>GCF_041221925.1</t>
  </si>
  <si>
    <t>GCF_002736415.2</t>
  </si>
  <si>
    <t>GCF_041026665.1</t>
  </si>
  <si>
    <t>GCF_002736685.2</t>
  </si>
  <si>
    <t>GCF_041221345.1</t>
  </si>
  <si>
    <t>GCF_040529165.1</t>
  </si>
  <si>
    <t>GCF_036668115.1</t>
  </si>
  <si>
    <t>GCF_002736645.2</t>
  </si>
  <si>
    <t>GCF_028465065.1</t>
  </si>
  <si>
    <t>GCF_028464995.1</t>
  </si>
  <si>
    <t>GCF_041216965.1</t>
  </si>
  <si>
    <t>GCF_028465125.1</t>
  </si>
  <si>
    <t>GCF_027941975.1</t>
  </si>
  <si>
    <t>GCF_028465085.1</t>
  </si>
  <si>
    <t>GCF_002736625.2</t>
  </si>
  <si>
    <t>GCF_041215515.1</t>
  </si>
  <si>
    <t>GCF_028465025.1</t>
  </si>
  <si>
    <t>GCF_041222145.1</t>
  </si>
  <si>
    <t>GCF_028465075.1</t>
  </si>
  <si>
    <t>GCF_041222175.1</t>
  </si>
  <si>
    <t>GCF_002736465.2</t>
  </si>
  <si>
    <t>GCF_034743205.1</t>
  </si>
  <si>
    <t>ST264-1LV</t>
  </si>
  <si>
    <t>Mixed: Kp3 (6 loci), Kp5 (1 locus)</t>
  </si>
  <si>
    <t>GCF_040932605.1</t>
  </si>
  <si>
    <t>ST282-4LV</t>
  </si>
  <si>
    <t>60*</t>
  </si>
  <si>
    <t>GCF_036993045.1</t>
  </si>
  <si>
    <t>ST283</t>
  </si>
  <si>
    <t>GCF_041416615.1</t>
  </si>
  <si>
    <t>ST283-1LV</t>
  </si>
  <si>
    <t>GCF_030910805.1</t>
  </si>
  <si>
    <t>ST285</t>
  </si>
  <si>
    <t>GCF_030910735.1</t>
  </si>
  <si>
    <t>GCF_030176965.1</t>
  </si>
  <si>
    <t>ST307</t>
  </si>
  <si>
    <t>GCF_030756695.1</t>
  </si>
  <si>
    <t>GCF_030122725.1</t>
  </si>
  <si>
    <t>GCF_038374645.1</t>
  </si>
  <si>
    <t>GCF_041861805.1</t>
  </si>
  <si>
    <t>ST318</t>
  </si>
  <si>
    <t>GCF_900180565.1</t>
  </si>
  <si>
    <t>ST334</t>
  </si>
  <si>
    <t>GCF_900182195.1</t>
  </si>
  <si>
    <t>GCF_036575265.1</t>
  </si>
  <si>
    <t>GCF_900181795.1</t>
  </si>
  <si>
    <t>GCF_900182125.1</t>
  </si>
  <si>
    <t>GCF_900181755.1</t>
  </si>
  <si>
    <t>GCF_900181935.1</t>
  </si>
  <si>
    <t>GCF_036993105.1</t>
  </si>
  <si>
    <t>GCF_900180685.1</t>
  </si>
  <si>
    <t>GCF_900182185.1</t>
  </si>
  <si>
    <t>GCF_900181565.1</t>
  </si>
  <si>
    <t>GCF_024813835.1</t>
  </si>
  <si>
    <t>GCF_900181885.1</t>
  </si>
  <si>
    <t>GCF_900181925.1</t>
  </si>
  <si>
    <t>GCF_900182205.1</t>
  </si>
  <si>
    <t>GCF_036993305.1</t>
  </si>
  <si>
    <t>GCF_036575275.1</t>
  </si>
  <si>
    <t>GCF_900181995.1</t>
  </si>
  <si>
    <t>GCF_900182085.1</t>
  </si>
  <si>
    <t>GCF_900180755.1</t>
  </si>
  <si>
    <t>GCF_900181185.1</t>
  </si>
  <si>
    <t>GCF_900181055.1</t>
  </si>
  <si>
    <t>GCF_900181045.1</t>
  </si>
  <si>
    <t>GCF_900181785.1</t>
  </si>
  <si>
    <t>GCF_900182005.1</t>
  </si>
  <si>
    <t>GCF_900181145.1</t>
  </si>
  <si>
    <t>GCF_900181645.1</t>
  </si>
  <si>
    <t>GCF_900181945.1</t>
  </si>
  <si>
    <t>GCF_036992995.1</t>
  </si>
  <si>
    <t>GCF_046368745.1</t>
  </si>
  <si>
    <t>GCF_900181955.1</t>
  </si>
  <si>
    <t>GCF_900182235.1</t>
  </si>
  <si>
    <t>GCF_900180915.1</t>
  </si>
  <si>
    <t>GCF_900181155.1</t>
  </si>
  <si>
    <t>GCF_036575175.1</t>
  </si>
  <si>
    <t>GCF_036575245.1</t>
  </si>
  <si>
    <t>GCF_900181065.1</t>
  </si>
  <si>
    <t>GCF_900181865.1</t>
  </si>
  <si>
    <t>GCF_900181845.1</t>
  </si>
  <si>
    <t>GCF_900180585.1</t>
  </si>
  <si>
    <t>GCF_900181975.1</t>
  </si>
  <si>
    <t>GCF_900180805.1</t>
  </si>
  <si>
    <t>GCF_900182145.1</t>
  </si>
  <si>
    <t>GCF_900182175.1</t>
  </si>
  <si>
    <t>GCF_900180635.1</t>
  </si>
  <si>
    <t>GCF_900182015.1</t>
  </si>
  <si>
    <t>GCF_900180895.1</t>
  </si>
  <si>
    <t>GCF_900181105.1</t>
  </si>
  <si>
    <t>GCF_900181965.1</t>
  </si>
  <si>
    <t>GCF_900181695.1</t>
  </si>
  <si>
    <t>GCF_036995165.1</t>
  </si>
  <si>
    <t>GCF_900182515.1</t>
  </si>
  <si>
    <t>GCF_900180875.1</t>
  </si>
  <si>
    <t>GCF_900181225.1</t>
  </si>
  <si>
    <t>GCF_900182135.1</t>
  </si>
  <si>
    <t>ST334-1LV</t>
  </si>
  <si>
    <t>51*</t>
  </si>
  <si>
    <t>GCF_900180865.1</t>
  </si>
  <si>
    <t>25*</t>
  </si>
  <si>
    <t>GCF_900181025.1</t>
  </si>
  <si>
    <t>GCF_900180855.1</t>
  </si>
  <si>
    <t>GCF_900180725.1</t>
  </si>
  <si>
    <t>GCF_900181915.1</t>
  </si>
  <si>
    <t>GCF_900181905.1</t>
  </si>
  <si>
    <t>GCF_900182035.1</t>
  </si>
  <si>
    <t>GCF_041828825.1</t>
  </si>
  <si>
    <t>ST338</t>
  </si>
  <si>
    <t>Kp2 (7 loci)</t>
  </si>
  <si>
    <t>GCF_030846595.1</t>
  </si>
  <si>
    <t>ST340</t>
  </si>
  <si>
    <t>GCF_039681915.1</t>
  </si>
  <si>
    <t>ST344-1LV</t>
  </si>
  <si>
    <t>GCF_039681805.1</t>
  </si>
  <si>
    <t>GCF_039681895.1</t>
  </si>
  <si>
    <t>GCF_039681955.1</t>
  </si>
  <si>
    <t>GCF_039681855.1</t>
  </si>
  <si>
    <t>GCF_039681875.1</t>
  </si>
  <si>
    <t>GCF_026007935.1</t>
  </si>
  <si>
    <t>ST344-2LV</t>
  </si>
  <si>
    <t>GCF_030186995.2</t>
  </si>
  <si>
    <t>ST347</t>
  </si>
  <si>
    <t>GCF_038375525.1</t>
  </si>
  <si>
    <t>GCF_030913235.1</t>
  </si>
  <si>
    <t>GCF_964207345.1</t>
  </si>
  <si>
    <t>GCF_043830315.1</t>
  </si>
  <si>
    <t>GCF_026459905.1</t>
  </si>
  <si>
    <t>GCF_041861485.1</t>
  </si>
  <si>
    <t>GCF_043555945.1</t>
  </si>
  <si>
    <t>GCF_041031305.1</t>
  </si>
  <si>
    <t>GCF_046503555.1</t>
  </si>
  <si>
    <t>GCF_040430675.1</t>
  </si>
  <si>
    <t>GCF_032146325.1</t>
  </si>
  <si>
    <t>GCF_041402285.1</t>
  </si>
  <si>
    <t>GCF_041861005.1</t>
  </si>
  <si>
    <t>GCF_030186995.1</t>
  </si>
  <si>
    <t>GCF_028801015.1</t>
  </si>
  <si>
    <t>ST355</t>
  </si>
  <si>
    <t>GCF_034743015.1</t>
  </si>
  <si>
    <t>GCF_029002035.1</t>
  </si>
  <si>
    <t>GCF_028894175.1</t>
  </si>
  <si>
    <t>GCF_034729815.1</t>
  </si>
  <si>
    <t>GCF_029001995.1</t>
  </si>
  <si>
    <t>GCF_026008135.1</t>
  </si>
  <si>
    <t>GCF_036994025.1</t>
  </si>
  <si>
    <t>GCF_026008155.1</t>
  </si>
  <si>
    <t>GCF_027673145.1</t>
  </si>
  <si>
    <t>GCF_028801025.1</t>
  </si>
  <si>
    <t>GCF_026007955.1</t>
  </si>
  <si>
    <t>GCF_032460685.1</t>
  </si>
  <si>
    <t>ST355-1LV</t>
  </si>
  <si>
    <t>GCF_032460765.1</t>
  </si>
  <si>
    <t>GCF_040688475.1</t>
  </si>
  <si>
    <t>22*</t>
  </si>
  <si>
    <t>GCF_041417155.1</t>
  </si>
  <si>
    <t>ST356-2LV</t>
  </si>
  <si>
    <t>GCF_026008095.1</t>
  </si>
  <si>
    <t>ST357</t>
  </si>
  <si>
    <t>GCF_030972405.1</t>
  </si>
  <si>
    <t>GCF_030382875.1</t>
  </si>
  <si>
    <t>GCF_026008755.1</t>
  </si>
  <si>
    <t>GCF_040564905.1</t>
  </si>
  <si>
    <t>GCF_025716785.1</t>
  </si>
  <si>
    <t>GCF_034742595.1</t>
  </si>
  <si>
    <t>GCF_041927085.1</t>
  </si>
  <si>
    <t>GCF_018439625.2</t>
  </si>
  <si>
    <t>GCF_034740915.1</t>
  </si>
  <si>
    <t>ST360</t>
  </si>
  <si>
    <t>GCF_041861625.1</t>
  </si>
  <si>
    <t>GCF_030184755.2</t>
  </si>
  <si>
    <t>ST361-2LV</t>
  </si>
  <si>
    <t>85*</t>
  </si>
  <si>
    <t>GCF_030184755.1</t>
  </si>
  <si>
    <t>GCF_034742115.1</t>
  </si>
  <si>
    <t>ST363</t>
  </si>
  <si>
    <t>GCF_041204705.1</t>
  </si>
  <si>
    <t>GCF_030677915.1</t>
  </si>
  <si>
    <t>GCF_034725315.1</t>
  </si>
  <si>
    <t>GCF_030678455.1</t>
  </si>
  <si>
    <t>GCF_030678305.1</t>
  </si>
  <si>
    <t>GCF_040838945.1</t>
  </si>
  <si>
    <t>GCF_041834835.1</t>
  </si>
  <si>
    <t>GCF_045626605.1</t>
  </si>
  <si>
    <t>ST365</t>
  </si>
  <si>
    <t>GCF_046065625.1</t>
  </si>
  <si>
    <t>ST367</t>
  </si>
  <si>
    <t>GCF_001056525.1</t>
  </si>
  <si>
    <t>GCF_019718795.1</t>
  </si>
  <si>
    <t>GCF_022818685.1</t>
  </si>
  <si>
    <t>GCF_031158665.1</t>
  </si>
  <si>
    <t>GCF_019733295.1</t>
  </si>
  <si>
    <t>GCF_036995385.1</t>
  </si>
  <si>
    <t>GCF_046369165.1</t>
  </si>
  <si>
    <t>GCF_019733315.1</t>
  </si>
  <si>
    <t>GCF_046464275.1</t>
  </si>
  <si>
    <t>ST368-1LV</t>
  </si>
  <si>
    <t>GCF_041029665.1</t>
  </si>
  <si>
    <t>GCF_030020765.1</t>
  </si>
  <si>
    <t>ST380</t>
  </si>
  <si>
    <t>GCF_020525525.1</t>
  </si>
  <si>
    <t>ST384</t>
  </si>
  <si>
    <t>Mixed: Kp4 (6 loci), Kp4/Kp3 (1 locus)</t>
  </si>
  <si>
    <t>GCF_900977875.1</t>
  </si>
  <si>
    <t>GCF_041861465.1</t>
  </si>
  <si>
    <t>GCF_046368385.1</t>
  </si>
  <si>
    <t>ST384-2LV</t>
  </si>
  <si>
    <t>GCF_032740915.1</t>
  </si>
  <si>
    <t>ST386-1LV</t>
  </si>
  <si>
    <t>720*</t>
  </si>
  <si>
    <t>GCF_041035865.1</t>
  </si>
  <si>
    <t>ST386-2LV</t>
  </si>
  <si>
    <t>GCF_030846645.1</t>
  </si>
  <si>
    <t>ST395</t>
  </si>
  <si>
    <t>GCF_030177135.1</t>
  </si>
  <si>
    <t>GCF_031085185.1</t>
  </si>
  <si>
    <t>GCF_031852645.1</t>
  </si>
  <si>
    <t>GCF_030846635.1</t>
  </si>
  <si>
    <t>GCF_031198245.1</t>
  </si>
  <si>
    <t>GCF_031852685.1</t>
  </si>
  <si>
    <t>ST395-1LV</t>
  </si>
  <si>
    <t>3*</t>
  </si>
  <si>
    <t>GCF_031852665.1</t>
  </si>
  <si>
    <t>NA</t>
  </si>
  <si>
    <t>GCF_030252225.1</t>
  </si>
  <si>
    <t>ST412</t>
  </si>
  <si>
    <t>GCF_036994905.1</t>
  </si>
  <si>
    <t>ST414</t>
  </si>
  <si>
    <t>GCF_041418555.1</t>
  </si>
  <si>
    <t>GCF_041416455.1</t>
  </si>
  <si>
    <t>GCF_020525585.1</t>
  </si>
  <si>
    <t>GCF_900977715.1</t>
  </si>
  <si>
    <t>GCF_041417135.1</t>
  </si>
  <si>
    <t>GCF_034720115.1</t>
  </si>
  <si>
    <t>ST415</t>
  </si>
  <si>
    <t>GCF_029813215.1</t>
  </si>
  <si>
    <t>ST415-2LV</t>
  </si>
  <si>
    <t>GCF_002248945.1</t>
  </si>
  <si>
    <t>ST421</t>
  </si>
  <si>
    <t>GCF_002248945.2</t>
  </si>
  <si>
    <t>GCF_002736335.2</t>
  </si>
  <si>
    <t>ST436</t>
  </si>
  <si>
    <t>GCF_002736655.2</t>
  </si>
  <si>
    <t>GCF_034421615.1</t>
  </si>
  <si>
    <t>ST437</t>
  </si>
  <si>
    <t>GCF_045288205.1</t>
  </si>
  <si>
    <t>GCF_030846615.1</t>
  </si>
  <si>
    <t>ST441</t>
  </si>
  <si>
    <t>GCF_034719755.1</t>
  </si>
  <si>
    <t>ST454</t>
  </si>
  <si>
    <t>GCF_035284545.1</t>
  </si>
  <si>
    <t>GCF_036859495.1</t>
  </si>
  <si>
    <t>GCF_036958445.1</t>
  </si>
  <si>
    <t>GCF_037006145.1</t>
  </si>
  <si>
    <t>GCF_030504855.1</t>
  </si>
  <si>
    <t>GCF_037153195.1</t>
  </si>
  <si>
    <t>GCF_041903085.1</t>
  </si>
  <si>
    <t>GCF_035284605.1</t>
  </si>
  <si>
    <t>GCF_030504835.1</t>
  </si>
  <si>
    <t>GCF_041753685.1</t>
  </si>
  <si>
    <t>ST475</t>
  </si>
  <si>
    <t>GCF_027152495.1</t>
  </si>
  <si>
    <t>GCF_002187935.2</t>
  </si>
  <si>
    <t>ST476</t>
  </si>
  <si>
    <t>GCF_002187935.1</t>
  </si>
  <si>
    <t>GCF_002187175.1</t>
  </si>
  <si>
    <t>GCF_002187225.1</t>
  </si>
  <si>
    <t>GCF_002187215.1</t>
  </si>
  <si>
    <t>GCF_002188025.1</t>
  </si>
  <si>
    <t>GCF_002187935.3</t>
  </si>
  <si>
    <t>GCF_011366025.1</t>
  </si>
  <si>
    <t>ST477</t>
  </si>
  <si>
    <t>GCF_041418775.1</t>
  </si>
  <si>
    <t>GCF_041418755.1</t>
  </si>
  <si>
    <t>GCF_036992725.1</t>
  </si>
  <si>
    <t>ST480-3LV</t>
  </si>
  <si>
    <t>GCF_900576765.1</t>
  </si>
  <si>
    <t>ST488</t>
  </si>
  <si>
    <t>GCF_003181175.1</t>
  </si>
  <si>
    <t>ST489</t>
  </si>
  <si>
    <t>GCF_041218425.1</t>
  </si>
  <si>
    <t>ST512</t>
  </si>
  <si>
    <t>GCF_026229205.1</t>
  </si>
  <si>
    <t>GCF_026247985.1</t>
  </si>
  <si>
    <t>GCF_026247925.1</t>
  </si>
  <si>
    <t>GCF_026247965.1</t>
  </si>
  <si>
    <t>GCF_026247945.1</t>
  </si>
  <si>
    <t>GCF_026248005.1</t>
  </si>
  <si>
    <t>GCF_026247905.1</t>
  </si>
  <si>
    <t>GCF_041219915.1</t>
  </si>
  <si>
    <t>GCF_045033055.1</t>
  </si>
  <si>
    <t>GCF_030434035.1</t>
  </si>
  <si>
    <t>GCF_044989475.1</t>
  </si>
  <si>
    <t>GCF_026229265.1</t>
  </si>
  <si>
    <t>GCF_028752875.1</t>
  </si>
  <si>
    <t>GCF_038374915.1</t>
  </si>
  <si>
    <t>ST519</t>
  </si>
  <si>
    <t>GCF_036577265.1</t>
  </si>
  <si>
    <t>GCF_041424355.1</t>
  </si>
  <si>
    <t>GCF_038375625.1</t>
  </si>
  <si>
    <t>GCF_900978005.1</t>
  </si>
  <si>
    <t>ST526</t>
  </si>
  <si>
    <t>GCF_020525725.1</t>
  </si>
  <si>
    <t>GCF_006402775.1</t>
  </si>
  <si>
    <t>GCF_041860435.1</t>
  </si>
  <si>
    <t>GCF_008632435.1</t>
  </si>
  <si>
    <t>GCF_014882585.1</t>
  </si>
  <si>
    <t>GCF_036688405.1</t>
  </si>
  <si>
    <t>GCF_026007735.1</t>
  </si>
  <si>
    <t>ST527</t>
  </si>
  <si>
    <t>GCF_041920825.1</t>
  </si>
  <si>
    <t>GCF_046062885.1</t>
  </si>
  <si>
    <t>ST533</t>
  </si>
  <si>
    <t>GCF_046062765.1</t>
  </si>
  <si>
    <t>GCF_030675875.1</t>
  </si>
  <si>
    <t>ST536-1LV</t>
  </si>
  <si>
    <t>GCF_027672045.1</t>
  </si>
  <si>
    <t>ST539-1LV</t>
  </si>
  <si>
    <t>GCF_027671875.1</t>
  </si>
  <si>
    <t>GCF_030973505.1</t>
  </si>
  <si>
    <t>ST571</t>
  </si>
  <si>
    <t>GCF_024917695.1</t>
  </si>
  <si>
    <t>GCF_024520505.1</t>
  </si>
  <si>
    <t>GCF_046369585.1</t>
  </si>
  <si>
    <t>GCF_032740775.1</t>
  </si>
  <si>
    <t>GCF_024520375.1</t>
  </si>
  <si>
    <t>GCF_030177015.1</t>
  </si>
  <si>
    <t>ST584</t>
  </si>
  <si>
    <t>GCF_030359785.1</t>
  </si>
  <si>
    <t>ST595</t>
  </si>
  <si>
    <t>GCF_039545775.1</t>
  </si>
  <si>
    <t>GCF_018447115.2</t>
  </si>
  <si>
    <t>GCF_029525685.1</t>
  </si>
  <si>
    <t>GCF_034741635.1</t>
  </si>
  <si>
    <t>GCF_041860145.1</t>
  </si>
  <si>
    <t>GCF_034742555.1</t>
  </si>
  <si>
    <t>GCF_034744415.1</t>
  </si>
  <si>
    <t>ST595-1LV</t>
  </si>
  <si>
    <t>GCF_030294325.1</t>
  </si>
  <si>
    <t>ST596</t>
  </si>
  <si>
    <t>GCF_041834295.1</t>
  </si>
  <si>
    <t>GCF_036954445.1</t>
  </si>
  <si>
    <t>GCF_040137405.1</t>
  </si>
  <si>
    <t>ST596-2LV</t>
  </si>
  <si>
    <t>GCF_046503455.1</t>
  </si>
  <si>
    <t>GCF_043556175.1</t>
  </si>
  <si>
    <t>GCF_046465495.1</t>
  </si>
  <si>
    <t>ST597</t>
  </si>
  <si>
    <t>GCF_040562085.1</t>
  </si>
  <si>
    <t>GCF_026008055.1</t>
  </si>
  <si>
    <t>ST601-1LV</t>
  </si>
  <si>
    <t>N (Kp) / N (Species)</t>
  </si>
  <si>
    <t>GCF_046072345.1</t>
  </si>
  <si>
    <t>ST616</t>
  </si>
  <si>
    <t>GCF_046077565.1</t>
  </si>
  <si>
    <t>GCF_046072585.1</t>
  </si>
  <si>
    <t>GCF_046072465.1</t>
  </si>
  <si>
    <t>GCF_046072545.1</t>
  </si>
  <si>
    <t>GCF_046072425.1</t>
  </si>
  <si>
    <t>GCF_046072365.1</t>
  </si>
  <si>
    <t>GCF_041861735.1</t>
  </si>
  <si>
    <t>GCF_046072405.1</t>
  </si>
  <si>
    <t>GCF_046072445.1</t>
  </si>
  <si>
    <t>GCF_046072505.1</t>
  </si>
  <si>
    <t>GCF_040988605.1</t>
  </si>
  <si>
    <t>GCF_046072605.1</t>
  </si>
  <si>
    <t>GCF_046072325.1</t>
  </si>
  <si>
    <t>GCF_046066525.1</t>
  </si>
  <si>
    <t>GCF_036858595.1</t>
  </si>
  <si>
    <t>GCF_900978495.1</t>
  </si>
  <si>
    <t>ST622</t>
  </si>
  <si>
    <t>GCF_020525785.1</t>
  </si>
  <si>
    <t>GCF_037126665.1</t>
  </si>
  <si>
    <t>ST622-1LV</t>
  </si>
  <si>
    <t>236*</t>
  </si>
  <si>
    <t>GCF_041920705.1</t>
  </si>
  <si>
    <t>ST639</t>
  </si>
  <si>
    <t>GCF_041860365.1</t>
  </si>
  <si>
    <t>GCF_034743415.1</t>
  </si>
  <si>
    <t>ST641</t>
  </si>
  <si>
    <t>GCF_034742335.1</t>
  </si>
  <si>
    <t>GCF_041926725.1</t>
  </si>
  <si>
    <t>GCF_041816245.1</t>
  </si>
  <si>
    <t>GCF_041861605.1</t>
  </si>
  <si>
    <t>GCF_041926165.1</t>
  </si>
  <si>
    <t>GCF_041903335.1</t>
  </si>
  <si>
    <t>GCF_034743395.1</t>
  </si>
  <si>
    <t>GCF_041903225.1</t>
  </si>
  <si>
    <t>GCF_041043265.1</t>
  </si>
  <si>
    <t>ST641-1LV</t>
  </si>
  <si>
    <t>GCF_039566115.1</t>
  </si>
  <si>
    <t>ST662</t>
  </si>
  <si>
    <t>GCF_026007815.1</t>
  </si>
  <si>
    <t>GCF_046467215.1</t>
  </si>
  <si>
    <t>GCF_002853045.1</t>
  </si>
  <si>
    <t>ST668</t>
  </si>
  <si>
    <t>GCF_032739995.1</t>
  </si>
  <si>
    <t>GCF_030971965.1</t>
  </si>
  <si>
    <t>GCF_041926215.1</t>
  </si>
  <si>
    <t>ST681</t>
  </si>
  <si>
    <t>GCF_040593555.1</t>
  </si>
  <si>
    <t>GCF_026007615.1</t>
  </si>
  <si>
    <t>ST697</t>
  </si>
  <si>
    <t>GCF_034742195.1</t>
  </si>
  <si>
    <t>GCF_034742215.1</t>
  </si>
  <si>
    <t>GCF_036958385.1</t>
  </si>
  <si>
    <t>GCF_026007775.1</t>
  </si>
  <si>
    <t>GCF_034742235.1</t>
  </si>
  <si>
    <t>GCF_036993665.1</t>
  </si>
  <si>
    <t>GCF_026007655.1</t>
  </si>
  <si>
    <t>GCF_040930385.1</t>
  </si>
  <si>
    <t>ST698-2LV</t>
  </si>
  <si>
    <t>17*</t>
  </si>
  <si>
    <t>GCF_026007995.1</t>
  </si>
  <si>
    <t>GCF_041416555.1</t>
  </si>
  <si>
    <t>ST705</t>
  </si>
  <si>
    <t>GCF_028894885.1</t>
  </si>
  <si>
    <t>ST705-3LV</t>
  </si>
  <si>
    <t>GCF_026010955.1</t>
  </si>
  <si>
    <t>ST710</t>
  </si>
  <si>
    <t>GCF_030379345.1</t>
  </si>
  <si>
    <t>GCF_040839045.1</t>
  </si>
  <si>
    <t>GCF_041860035.1</t>
  </si>
  <si>
    <t>ST712</t>
  </si>
  <si>
    <t>GCF_034930965.1</t>
  </si>
  <si>
    <t>GCF_041903475.1</t>
  </si>
  <si>
    <t>ST725</t>
  </si>
  <si>
    <t>GCF_029524155.1</t>
  </si>
  <si>
    <t>GCF_036575035.1</t>
  </si>
  <si>
    <t>ST735</t>
  </si>
  <si>
    <t>GCF_036575105.1</t>
  </si>
  <si>
    <t>GCF_036575445.1</t>
  </si>
  <si>
    <t>GCF_036575155.1</t>
  </si>
  <si>
    <t>GCF_036575455.1</t>
  </si>
  <si>
    <t>GCF_022818605.1</t>
  </si>
  <si>
    <t>ST736</t>
  </si>
  <si>
    <t>GCF_030909445.1</t>
  </si>
  <si>
    <t>GCF_022818745.1</t>
  </si>
  <si>
    <t>GCF_028894735.1</t>
  </si>
  <si>
    <t>GCF_032460335.1</t>
  </si>
  <si>
    <t>ST741</t>
  </si>
  <si>
    <t>GCF_046465735.1</t>
  </si>
  <si>
    <t>ST768</t>
  </si>
  <si>
    <t>GCF_036955295.1</t>
  </si>
  <si>
    <t>GCF_041926595.1</t>
  </si>
  <si>
    <t>ST790</t>
  </si>
  <si>
    <t>GCF_036994365.1</t>
  </si>
  <si>
    <t>ST824-1LV</t>
  </si>
  <si>
    <t>GCF_041416655.1</t>
  </si>
  <si>
    <t>ST824-3LV</t>
  </si>
  <si>
    <t>GCF_046368485.1</t>
  </si>
  <si>
    <t>ST852</t>
  </si>
  <si>
    <t>GCF_032744535.1</t>
  </si>
  <si>
    <t>GCF_046368685.1</t>
  </si>
  <si>
    <t>GCF_046368465.1</t>
  </si>
  <si>
    <t>GCF_032744335.1</t>
  </si>
  <si>
    <t>GCF_046368825.1</t>
  </si>
  <si>
    <t>GCF_046368165.1</t>
  </si>
  <si>
    <t>GCF_030483905.1</t>
  </si>
  <si>
    <t>ST870</t>
  </si>
  <si>
    <t>GCF_041860475.1</t>
  </si>
  <si>
    <t>ST906</t>
  </si>
  <si>
    <t>GCF_029913015.1</t>
  </si>
  <si>
    <t>GCF_034730815.1</t>
  </si>
  <si>
    <t>ST919</t>
  </si>
  <si>
    <t>GCF_029929915.1</t>
  </si>
  <si>
    <t>GCF_041903215.1</t>
  </si>
  <si>
    <t>GCF_036859155.1</t>
  </si>
  <si>
    <t>GCF_039409715.1</t>
  </si>
  <si>
    <t>ST919-1LV</t>
  </si>
  <si>
    <t>GCF_036441035.1</t>
  </si>
  <si>
    <t>ST925</t>
  </si>
  <si>
    <t>GCF_041941435.1</t>
  </si>
  <si>
    <t>GCF_026007595.1</t>
  </si>
  <si>
    <t>GCF_035786755.1</t>
  </si>
  <si>
    <t>ST925-1LV</t>
  </si>
  <si>
    <t>GCF_041418415.1</t>
  </si>
  <si>
    <t>ST929</t>
  </si>
  <si>
    <t>GCF_036993865.1</t>
  </si>
  <si>
    <t>GCF_036857005.1</t>
  </si>
  <si>
    <t>ST935</t>
  </si>
  <si>
    <t>GCF_026703205.1</t>
  </si>
  <si>
    <t>ST936</t>
  </si>
  <si>
    <t>GCF_040561135.1</t>
  </si>
  <si>
    <t>ST938</t>
  </si>
  <si>
    <t>GCF_030007315.1</t>
  </si>
  <si>
    <t>ST971</t>
  </si>
  <si>
    <t>GCF_036452015.1</t>
  </si>
  <si>
    <t>GCF_033278505.1</t>
  </si>
  <si>
    <t>GCF_034363275.1</t>
  </si>
  <si>
    <t>ST971-2LV</t>
  </si>
  <si>
    <t>GCF_046467035.1</t>
  </si>
  <si>
    <t>ST981</t>
  </si>
  <si>
    <t>GCF_046466995.1</t>
  </si>
  <si>
    <t>GCF_034744275.1</t>
  </si>
  <si>
    <t>GCF_026282965.1</t>
  </si>
  <si>
    <t>GCF_045108975.1</t>
  </si>
  <si>
    <t>GCF_037126705.1</t>
  </si>
  <si>
    <t>ST1019-1LV</t>
  </si>
  <si>
    <t>94*</t>
  </si>
  <si>
    <t>Mixed: Kp4 (5 loci), Kp1 (2 loci)</t>
  </si>
  <si>
    <t>GCF_001701645.1</t>
  </si>
  <si>
    <t>ST1031</t>
  </si>
  <si>
    <t>GCF_002187945.1</t>
  </si>
  <si>
    <t>GCF_002186565.1</t>
  </si>
  <si>
    <t>GCF_032745155.1</t>
  </si>
  <si>
    <t>ST1040</t>
  </si>
  <si>
    <t>GCF_039769275.1</t>
  </si>
  <si>
    <t>GCF_032745495.1</t>
  </si>
  <si>
    <t>GCF_032745235.1</t>
  </si>
  <si>
    <t>GCF_046368195.1</t>
  </si>
  <si>
    <t>GCF_032745215.1</t>
  </si>
  <si>
    <t>GCF_036575225.1</t>
  </si>
  <si>
    <t>ST1040-1LV</t>
  </si>
  <si>
    <t>GCF_041402985.1</t>
  </si>
  <si>
    <t>ST1050</t>
  </si>
  <si>
    <t>GCF_026007695.1</t>
  </si>
  <si>
    <t>GCF_036992225.1</t>
  </si>
  <si>
    <t>ST1057-2LV</t>
  </si>
  <si>
    <t>27*</t>
  </si>
  <si>
    <t>GCF_040893155.1</t>
  </si>
  <si>
    <t>ST1098</t>
  </si>
  <si>
    <t>GCF_026007795.1</t>
  </si>
  <si>
    <t>GCF_034626265.1</t>
  </si>
  <si>
    <t>ST1107</t>
  </si>
  <si>
    <t>GCF_000612905.1</t>
  </si>
  <si>
    <t>ST1118</t>
  </si>
  <si>
    <t>GCF_900978235.1</t>
  </si>
  <si>
    <t>GCF_020525805.1</t>
  </si>
  <si>
    <t>GCF_036992405.1</t>
  </si>
  <si>
    <t>ST1136-3LV</t>
  </si>
  <si>
    <t>63*</t>
  </si>
  <si>
    <t>208*</t>
  </si>
  <si>
    <t>GCF_046368225.1</t>
  </si>
  <si>
    <t>ST1142</t>
  </si>
  <si>
    <t>GCF_041424035.1</t>
  </si>
  <si>
    <t>GCF_027722985.1</t>
  </si>
  <si>
    <t>GCF_046368625.1</t>
  </si>
  <si>
    <t>GCF_046368295.1</t>
  </si>
  <si>
    <t>GCF_040692025.1</t>
  </si>
  <si>
    <t>ST1142-2LV</t>
  </si>
  <si>
    <t>24*</t>
  </si>
  <si>
    <t>62*</t>
  </si>
  <si>
    <t>GCF_022818715.1</t>
  </si>
  <si>
    <t>ST1191</t>
  </si>
  <si>
    <t>Mixed: Kp4 (6 loci), Kp2 (1 locus)</t>
  </si>
  <si>
    <t>GCF_020525685.1</t>
  </si>
  <si>
    <t>ST1215</t>
  </si>
  <si>
    <t>GCF_000613225.1</t>
  </si>
  <si>
    <t>GCF_002187465.1</t>
  </si>
  <si>
    <t>ST1224</t>
  </si>
  <si>
    <t>GCF_033484895.1</t>
  </si>
  <si>
    <t>ST1250</t>
  </si>
  <si>
    <t>GCF_026008075.1</t>
  </si>
  <si>
    <t>ST1251-2LV</t>
  </si>
  <si>
    <t>GCF_026007835.1</t>
  </si>
  <si>
    <t>GCF_026008015.1</t>
  </si>
  <si>
    <t>ST1255</t>
  </si>
  <si>
    <t>GCF_030376705.1</t>
  </si>
  <si>
    <t>ST1270</t>
  </si>
  <si>
    <t>GCF_017592645.1</t>
  </si>
  <si>
    <t>ST1304</t>
  </si>
  <si>
    <t>GCF_030972295.1</t>
  </si>
  <si>
    <t>ST1308</t>
  </si>
  <si>
    <t>Mixed: Kp4 (6 loci), Kp3 (1 locus)</t>
  </si>
  <si>
    <t>GCF_026011335.1</t>
  </si>
  <si>
    <t>GCF_030378865.1</t>
  </si>
  <si>
    <t>GCF_002248085.2</t>
  </si>
  <si>
    <t>ST1318</t>
  </si>
  <si>
    <t>GCF_002248085.1</t>
  </si>
  <si>
    <t>GCF_001060825.1</t>
  </si>
  <si>
    <t>ST1330-3LV</t>
  </si>
  <si>
    <t>GCF_041418195.1</t>
  </si>
  <si>
    <t>ST1331-3LV</t>
  </si>
  <si>
    <t>Mixed: Kp4 (6 loci), Kp1 (1 locus)</t>
  </si>
  <si>
    <t>GCF_034744715.1</t>
  </si>
  <si>
    <t>ST1339-1LV</t>
  </si>
  <si>
    <t>GCF_039574945.1</t>
  </si>
  <si>
    <t>ST1378</t>
  </si>
  <si>
    <t>GCF_964207705.1</t>
  </si>
  <si>
    <t>ST1378-2LV</t>
  </si>
  <si>
    <t>GCF_036947405.1</t>
  </si>
  <si>
    <t>ST1381</t>
  </si>
  <si>
    <t>GCF_041903405.1</t>
  </si>
  <si>
    <t>GCF_002187485.1</t>
  </si>
  <si>
    <t>ST1416</t>
  </si>
  <si>
    <t>GCF_032842775.1</t>
  </si>
  <si>
    <t>ST1417</t>
  </si>
  <si>
    <t>GCF_032740975.1</t>
  </si>
  <si>
    <t>ST1422</t>
  </si>
  <si>
    <t>GCF_032740515.1</t>
  </si>
  <si>
    <t>GCF_030758065.1</t>
  </si>
  <si>
    <t>GCF_038178705.1</t>
  </si>
  <si>
    <t>ST1423</t>
  </si>
  <si>
    <t>GCF_041920905.1</t>
  </si>
  <si>
    <t>GCF_000492795.1</t>
  </si>
  <si>
    <t>ST1435</t>
  </si>
  <si>
    <t>GCF_000492415.1</t>
  </si>
  <si>
    <t>ST1437</t>
  </si>
  <si>
    <t>GCF_036995185.1</t>
  </si>
  <si>
    <t>ST1443-1LV</t>
  </si>
  <si>
    <t>GCF_026222995.1</t>
  </si>
  <si>
    <t>ST1456</t>
  </si>
  <si>
    <t>GCF_034740675.1</t>
  </si>
  <si>
    <t>GCF_036947425.1</t>
  </si>
  <si>
    <t>GCF_034742795.1</t>
  </si>
  <si>
    <t>GCF_041765355.1</t>
  </si>
  <si>
    <t>GCF_029437695.1</t>
  </si>
  <si>
    <t>GCF_036994225.1</t>
  </si>
  <si>
    <t>ST1456-1LV</t>
  </si>
  <si>
    <t>241*</t>
  </si>
  <si>
    <t>GCF_039607535.1</t>
  </si>
  <si>
    <t>ST1456-2LV</t>
  </si>
  <si>
    <t>GCF_046368285.1</t>
  </si>
  <si>
    <t>ST1466</t>
  </si>
  <si>
    <t>GCF_046368665.1</t>
  </si>
  <si>
    <t>GCF_046368245.1</t>
  </si>
  <si>
    <t>GCF_030972425.1</t>
  </si>
  <si>
    <t>GCF_046368645.1</t>
  </si>
  <si>
    <t>GCF_036993705.1</t>
  </si>
  <si>
    <t>ST1473</t>
  </si>
  <si>
    <t>GCF_041860455.1</t>
  </si>
  <si>
    <t>ST1478</t>
  </si>
  <si>
    <t>GCF_034743035.1</t>
  </si>
  <si>
    <t>GCF_026007635.1</t>
  </si>
  <si>
    <t>GCF_034742995.1</t>
  </si>
  <si>
    <t>ST1505-1LV</t>
  </si>
  <si>
    <t>GCF_034742965.1</t>
  </si>
  <si>
    <t>GCF_026229245.1</t>
  </si>
  <si>
    <t>ST1519</t>
  </si>
  <si>
    <t>GCF_026248225.1</t>
  </si>
  <si>
    <t>GCF_026229305.1</t>
  </si>
  <si>
    <t>GCF_026229195.1</t>
  </si>
  <si>
    <t>GCF_034742535.1</t>
  </si>
  <si>
    <t>ST1524</t>
  </si>
  <si>
    <t>GCF_020525925.1</t>
  </si>
  <si>
    <t>ST1528</t>
  </si>
  <si>
    <t>GCF_000751755.1</t>
  </si>
  <si>
    <t>GCF_030911565.1</t>
  </si>
  <si>
    <t>ST1535</t>
  </si>
  <si>
    <t>GCF_022818555.1</t>
  </si>
  <si>
    <t>GCF_036995785.1</t>
  </si>
  <si>
    <t>GCF_030911545.1</t>
  </si>
  <si>
    <t>GCF_041861505.1</t>
  </si>
  <si>
    <t>GCF_041417175.1</t>
  </si>
  <si>
    <t>ST1535-1LV</t>
  </si>
  <si>
    <t>GCF_032677285.1</t>
  </si>
  <si>
    <t>ST1562</t>
  </si>
  <si>
    <t>GCF_036937435.1</t>
  </si>
  <si>
    <t>GCF_041897635.1</t>
  </si>
  <si>
    <t>GCF_964240895.1</t>
  </si>
  <si>
    <t>GCF_041926175.1</t>
  </si>
  <si>
    <t>GCF_029523535.1</t>
  </si>
  <si>
    <t>GCF_032677185.1</t>
  </si>
  <si>
    <t>GCF_041106195.1</t>
  </si>
  <si>
    <t>GCF_036914095.1</t>
  </si>
  <si>
    <t>ST1563</t>
  </si>
  <si>
    <t>GCF_038901435.1</t>
  </si>
  <si>
    <t>GCF_036914035.1</t>
  </si>
  <si>
    <t>GCF_036914055.1</t>
  </si>
  <si>
    <t>GCF_046072185.1</t>
  </si>
  <si>
    <t>GCF_036914155.1</t>
  </si>
  <si>
    <t>GCF_046072285.1</t>
  </si>
  <si>
    <t>GCF_038901455.1</t>
  </si>
  <si>
    <t>GCF_036958425.1</t>
  </si>
  <si>
    <t>GCF_036543125.1</t>
  </si>
  <si>
    <t>GCF_036575985.1</t>
  </si>
  <si>
    <t>GCF_036576005.1</t>
  </si>
  <si>
    <t>GCF_036914135.1</t>
  </si>
  <si>
    <t>GCF_038901415.1</t>
  </si>
  <si>
    <t>GCF_036914115.1</t>
  </si>
  <si>
    <t>GCF_036687405.1</t>
  </si>
  <si>
    <t>GCF_036857415.1</t>
  </si>
  <si>
    <t>GCF_036914075.1</t>
  </si>
  <si>
    <t>GCF_036914015.1</t>
  </si>
  <si>
    <t>GCF_026007875.1</t>
  </si>
  <si>
    <t>ST1576</t>
  </si>
  <si>
    <t>GCF_041030085.1</t>
  </si>
  <si>
    <t>ST1582</t>
  </si>
  <si>
    <t>GCF_030184665.2</t>
  </si>
  <si>
    <t>GCF_030184575.2</t>
  </si>
  <si>
    <t>GCF_030184575.1</t>
  </si>
  <si>
    <t>GCF_030184665.1</t>
  </si>
  <si>
    <t>GCF_041388115.1</t>
  </si>
  <si>
    <t>GCF_036993905.1</t>
  </si>
  <si>
    <t>ST1584</t>
  </si>
  <si>
    <t>GCF_032740825.1</t>
  </si>
  <si>
    <t>GCF_046072705.1</t>
  </si>
  <si>
    <t>GCF_024998315.1</t>
  </si>
  <si>
    <t>GCF_046072665.1</t>
  </si>
  <si>
    <t>GCF_002186965.1</t>
  </si>
  <si>
    <t>GCF_002186485.1</t>
  </si>
  <si>
    <t>GCF_024813705.1</t>
  </si>
  <si>
    <t>ST1584-1LV</t>
  </si>
  <si>
    <t>13*</t>
  </si>
  <si>
    <t>GCF_024813655.1</t>
  </si>
  <si>
    <t>GCF_028863275.1</t>
  </si>
  <si>
    <t>ST1599</t>
  </si>
  <si>
    <t>GCF_041038605.1</t>
  </si>
  <si>
    <t>ST1606</t>
  </si>
  <si>
    <t>GCF_034331225.1</t>
  </si>
  <si>
    <t>ST1611-2LV</t>
  </si>
  <si>
    <t>GCF_026008035.1</t>
  </si>
  <si>
    <t>ST1615-1LV</t>
  </si>
  <si>
    <t>76*</t>
  </si>
  <si>
    <t>GCF_028765205.1</t>
  </si>
  <si>
    <t>GCF_002186915.1</t>
  </si>
  <si>
    <t>ST1647</t>
  </si>
  <si>
    <t>GCF_036859205.1</t>
  </si>
  <si>
    <t>ST1676</t>
  </si>
  <si>
    <t>GCF_034741995.1</t>
  </si>
  <si>
    <t>ST1687</t>
  </si>
  <si>
    <t>GCF_004321305.1</t>
  </si>
  <si>
    <t>ST1697</t>
  </si>
  <si>
    <t>GCF_004321185.1</t>
  </si>
  <si>
    <t>GCF_004321225.1</t>
  </si>
  <si>
    <t>GCF_004320685.1</t>
  </si>
  <si>
    <t>GCF_004320785.1</t>
  </si>
  <si>
    <t>GCF_004320985.1</t>
  </si>
  <si>
    <t>GCF_004320955.1</t>
  </si>
  <si>
    <t>GCF_004321125.1</t>
  </si>
  <si>
    <t>GCF_004321195.1</t>
  </si>
  <si>
    <t>GCF_004320585.1</t>
  </si>
  <si>
    <t>GCF_004320605.1</t>
  </si>
  <si>
    <t>GCF_004321175.1</t>
  </si>
  <si>
    <t>GCF_004321085.1</t>
  </si>
  <si>
    <t>GCF_004321095.1</t>
  </si>
  <si>
    <t>GCF_004320815.1</t>
  </si>
  <si>
    <t>GCF_004320825.1</t>
  </si>
  <si>
    <t>GCF_004320705.1</t>
  </si>
  <si>
    <t>GCF_004320715.1</t>
  </si>
  <si>
    <t>GCF_004320725.1</t>
  </si>
  <si>
    <t>GCF_004320905.1</t>
  </si>
  <si>
    <t>GCF_004321005.1</t>
  </si>
  <si>
    <t>GCF_004320995.1</t>
  </si>
  <si>
    <t>GCF_004320695.1</t>
  </si>
  <si>
    <t>GCF_004320795.1</t>
  </si>
  <si>
    <t>GCF_004321165.1</t>
  </si>
  <si>
    <t>GCF_004321065.1</t>
  </si>
  <si>
    <t>GCF_004320615.1</t>
  </si>
  <si>
    <t>GCF_004321405.1</t>
  </si>
  <si>
    <t>GCF_004320895.1</t>
  </si>
  <si>
    <t>GCF_004320885.1</t>
  </si>
  <si>
    <t>GCF_004321315.1</t>
  </si>
  <si>
    <t>GCF_004321335.1</t>
  </si>
  <si>
    <t>GCF_004321025.1</t>
  </si>
  <si>
    <t>GCF_004321415.1</t>
  </si>
  <si>
    <t>GCF_004320915.1</t>
  </si>
  <si>
    <t>GCF_019219805.1</t>
  </si>
  <si>
    <t>ST1699</t>
  </si>
  <si>
    <t>GCF_025579425.1</t>
  </si>
  <si>
    <t>ST1737</t>
  </si>
  <si>
    <t>GCF_025676845.1</t>
  </si>
  <si>
    <t>GCF_025676585.1</t>
  </si>
  <si>
    <t>GCF_025579445.1</t>
  </si>
  <si>
    <t>GCF_026069065.1</t>
  </si>
  <si>
    <t>GCF_030972385.1</t>
  </si>
  <si>
    <t>GCF_026069095.1</t>
  </si>
  <si>
    <t>GCF_025579525.1</t>
  </si>
  <si>
    <t>GCF_026967755.1</t>
  </si>
  <si>
    <t>GCF_025579405.1</t>
  </si>
  <si>
    <t>GCF_026967735.1</t>
  </si>
  <si>
    <t>GCF_029077905.1</t>
  </si>
  <si>
    <t>ST1737-1LV</t>
  </si>
  <si>
    <t>GCF_034743295.1</t>
  </si>
  <si>
    <t>ST1757-2LV</t>
  </si>
  <si>
    <t>Mixed: Kp3 (6 loci), Kp6 (1 locus)</t>
  </si>
  <si>
    <t>GCF_034740995.1</t>
  </si>
  <si>
    <t>GCF_019710705.1</t>
  </si>
  <si>
    <t>ST1770</t>
  </si>
  <si>
    <t>GCF_002246675.1</t>
  </si>
  <si>
    <t>GCF_046465515.1</t>
  </si>
  <si>
    <t>ST1773</t>
  </si>
  <si>
    <t>GCF_041860115.1</t>
  </si>
  <si>
    <t>ST1778</t>
  </si>
  <si>
    <t>GCF_034743595.1</t>
  </si>
  <si>
    <t>ST1783</t>
  </si>
  <si>
    <t>GCF_036913705.1</t>
  </si>
  <si>
    <t>ST1791</t>
  </si>
  <si>
    <t>GCF_036913755.1</t>
  </si>
  <si>
    <t>GCF_034930885.1</t>
  </si>
  <si>
    <t>GCF_036913695.1</t>
  </si>
  <si>
    <t>GCF_046073125.1</t>
  </si>
  <si>
    <t>ST1803-1LV</t>
  </si>
  <si>
    <t>GCF_046072825.1</t>
  </si>
  <si>
    <t>GCF_046072685.1</t>
  </si>
  <si>
    <t>GCF_046073005.1</t>
  </si>
  <si>
    <t>GCF_046072805.1</t>
  </si>
  <si>
    <t>GCF_046072905.1</t>
  </si>
  <si>
    <t>GCF_046073165.1</t>
  </si>
  <si>
    <t>GCF_046072885.1</t>
  </si>
  <si>
    <t>GCF_046073145.1</t>
  </si>
  <si>
    <t>GCF_046072945.1</t>
  </si>
  <si>
    <t>GCF_046072925.1</t>
  </si>
  <si>
    <t>GCF_046073025.1</t>
  </si>
  <si>
    <t>GCF_046072725.1</t>
  </si>
  <si>
    <t>GCF_046072985.1</t>
  </si>
  <si>
    <t>GCF_046072785.1</t>
  </si>
  <si>
    <t>GCF_046073085.1</t>
  </si>
  <si>
    <t>GCF_001208885.1</t>
  </si>
  <si>
    <t>ST1807</t>
  </si>
  <si>
    <t>GCF_041926875.1</t>
  </si>
  <si>
    <t>ST1819</t>
  </si>
  <si>
    <t>GCF_900181285.1</t>
  </si>
  <si>
    <t>ST1822</t>
  </si>
  <si>
    <t>GCF_900180495.1</t>
  </si>
  <si>
    <t>GCF_900181265.1</t>
  </si>
  <si>
    <t>ST1822-1LV</t>
  </si>
  <si>
    <t>107*</t>
  </si>
  <si>
    <t>GCF_900180695.1</t>
  </si>
  <si>
    <t>GCF_002736175.2</t>
  </si>
  <si>
    <t>ST1824</t>
  </si>
  <si>
    <t>GCF_002736705.2</t>
  </si>
  <si>
    <t>GCF_002736405.2</t>
  </si>
  <si>
    <t>GCF_036575205.1</t>
  </si>
  <si>
    <t>ST1837-3LV</t>
  </si>
  <si>
    <t>11*</t>
  </si>
  <si>
    <t>GCF_029433185.1</t>
  </si>
  <si>
    <t>ST1845</t>
  </si>
  <si>
    <t>GCF_041834285.1</t>
  </si>
  <si>
    <t>GCF_026236175.1</t>
  </si>
  <si>
    <t>GCF_002853015.1</t>
  </si>
  <si>
    <t>ST1859</t>
  </si>
  <si>
    <t>GCF_029269885.1</t>
  </si>
  <si>
    <t>GCF_045449935.1</t>
  </si>
  <si>
    <t>GCF_028765255.1</t>
  </si>
  <si>
    <t>ST1866</t>
  </si>
  <si>
    <t>GCF_041861535.1</t>
  </si>
  <si>
    <t>ST1875</t>
  </si>
  <si>
    <t>GCF_045261795.1</t>
  </si>
  <si>
    <t>ST1875-1LV</t>
  </si>
  <si>
    <t>215*</t>
  </si>
  <si>
    <t>GCF_905335775.2</t>
  </si>
  <si>
    <t>ST1881</t>
  </si>
  <si>
    <t>GCF_041418395.1</t>
  </si>
  <si>
    <t>ST1887</t>
  </si>
  <si>
    <t>GCF_032741675.1</t>
  </si>
  <si>
    <t>ST1887-1LV</t>
  </si>
  <si>
    <t>154*</t>
  </si>
  <si>
    <t>GCF_036994705.1</t>
  </si>
  <si>
    <t>ST1887-2LV</t>
  </si>
  <si>
    <t>GCF_041889465.1</t>
  </si>
  <si>
    <t>ST1899</t>
  </si>
  <si>
    <t>GCF_041036385.1</t>
  </si>
  <si>
    <t>ST1903</t>
  </si>
  <si>
    <t>GCF_032740475.1</t>
  </si>
  <si>
    <t>ST1907-3LV</t>
  </si>
  <si>
    <t>GCF_032739655.1</t>
  </si>
  <si>
    <t>GCF_032740935.1</t>
  </si>
  <si>
    <t>GCF_026007715.1</t>
  </si>
  <si>
    <t>ST1984</t>
  </si>
  <si>
    <t>GCF_041927005.1</t>
  </si>
  <si>
    <t>ST1994</t>
  </si>
  <si>
    <t>GCF_021503375.1</t>
  </si>
  <si>
    <t>ST1998</t>
  </si>
  <si>
    <t>GCF_041416395.1</t>
  </si>
  <si>
    <t>ST2000</t>
  </si>
  <si>
    <t>GCF_041416635.1</t>
  </si>
  <si>
    <t>GCF_033878155.1</t>
  </si>
  <si>
    <t>ST2012</t>
  </si>
  <si>
    <t>GCF_045619105.1</t>
  </si>
  <si>
    <t>ST2048</t>
  </si>
  <si>
    <t>GCF_046465635.1</t>
  </si>
  <si>
    <t>ST2057-1LV</t>
  </si>
  <si>
    <t>29*</t>
  </si>
  <si>
    <t>GCF_030269885.1</t>
  </si>
  <si>
    <t>ST2059</t>
  </si>
  <si>
    <t>GCF_030489965.1</t>
  </si>
  <si>
    <t>ST2069</t>
  </si>
  <si>
    <t>GCF_032738625.1</t>
  </si>
  <si>
    <t>ST2073-3LV</t>
  </si>
  <si>
    <t>49*</t>
  </si>
  <si>
    <t>GCF_045345325.1</t>
  </si>
  <si>
    <t>ST2122</t>
  </si>
  <si>
    <t>GCF_021262585.1</t>
  </si>
  <si>
    <t>ST2133</t>
  </si>
  <si>
    <t>GCF_036994685.1</t>
  </si>
  <si>
    <t>ST2143</t>
  </si>
  <si>
    <t>GCF_041416595.1</t>
  </si>
  <si>
    <t>ST2184</t>
  </si>
  <si>
    <t>GCF_041418635.1</t>
  </si>
  <si>
    <t>ST2184-1LV</t>
  </si>
  <si>
    <t>GCF_020525825.1</t>
  </si>
  <si>
    <t>ST2274</t>
  </si>
  <si>
    <t>Mixed: Kp2 (6 loci), Kp3 (1 locus)</t>
  </si>
  <si>
    <t>GCF_900977675.1</t>
  </si>
  <si>
    <t>GCF_900978135.1</t>
  </si>
  <si>
    <t>ST2275</t>
  </si>
  <si>
    <t>GCF_020525565.1</t>
  </si>
  <si>
    <t>GCF_020525705.1</t>
  </si>
  <si>
    <t>ST2276</t>
  </si>
  <si>
    <t>GCF_040991515.1</t>
  </si>
  <si>
    <t>ST2301</t>
  </si>
  <si>
    <t>GCF_036992245.1</t>
  </si>
  <si>
    <t>ST2303</t>
  </si>
  <si>
    <t>GCF_028894245.1</t>
  </si>
  <si>
    <t>ST2320-2LV</t>
  </si>
  <si>
    <t>GCF_041029605.1</t>
  </si>
  <si>
    <t>ST2362-1LV</t>
  </si>
  <si>
    <t>GCF_046465595.1</t>
  </si>
  <si>
    <t>ST2377</t>
  </si>
  <si>
    <t>GCF_041927185.1</t>
  </si>
  <si>
    <t>ST2386</t>
  </si>
  <si>
    <t>GCF_036947575.1</t>
  </si>
  <si>
    <t>ST2388</t>
  </si>
  <si>
    <t>GCF_040689035.1</t>
  </si>
  <si>
    <t>GCF_039575285.1</t>
  </si>
  <si>
    <t>GCF_036947615.1</t>
  </si>
  <si>
    <t>GCF_040691405.1</t>
  </si>
  <si>
    <t>GCF_030292385.1</t>
  </si>
  <si>
    <t>ST2464</t>
  </si>
  <si>
    <t>GCF_046230135.1</t>
  </si>
  <si>
    <t>GCF_046467335.1</t>
  </si>
  <si>
    <t>ST2477</t>
  </si>
  <si>
    <t>GCF_040138685.1</t>
  </si>
  <si>
    <t>ST2477-1LV</t>
  </si>
  <si>
    <t>GCF_030248925.2</t>
  </si>
  <si>
    <t>ST2551</t>
  </si>
  <si>
    <t>GCF_030248925.1</t>
  </si>
  <si>
    <t>GCF_030931055.1</t>
  </si>
  <si>
    <t>ST2558</t>
  </si>
  <si>
    <t>Mixed: Kp4 (6 loci), Kp4/Kp1 (1 locus)</t>
  </si>
  <si>
    <t>GCF_046369305.1</t>
  </si>
  <si>
    <t>GCF_030931735.1</t>
  </si>
  <si>
    <t>GCF_004321035.1</t>
  </si>
  <si>
    <t>ST2583</t>
  </si>
  <si>
    <t>GCF_004321325.1</t>
  </si>
  <si>
    <t>GCF_004321255.1</t>
  </si>
  <si>
    <t>GCF_004320805.1</t>
  </si>
  <si>
    <t>GCF_026222775.1</t>
  </si>
  <si>
    <t>ST2586</t>
  </si>
  <si>
    <t>GCF_034740785.1</t>
  </si>
  <si>
    <t>GCF_032740155.1</t>
  </si>
  <si>
    <t>ST2588</t>
  </si>
  <si>
    <t>GCF_032739735.1</t>
  </si>
  <si>
    <t>GCF_032742615.1</t>
  </si>
  <si>
    <t>GCF_032740135.1</t>
  </si>
  <si>
    <t>GCF_032740755.1</t>
  </si>
  <si>
    <t>GCF_032740235.1</t>
  </si>
  <si>
    <t>GCF_032740335.1</t>
  </si>
  <si>
    <t>GCF_041861065.1</t>
  </si>
  <si>
    <t>ST2594</t>
  </si>
  <si>
    <t>GCF_041863175.1</t>
  </si>
  <si>
    <t>GCF_034742835.1</t>
  </si>
  <si>
    <t>ST2594-1LV</t>
  </si>
  <si>
    <t>GCF_034743535.1</t>
  </si>
  <si>
    <t>ST2634-1LV</t>
  </si>
  <si>
    <t>GCF_041903465.1</t>
  </si>
  <si>
    <t>ST2663</t>
  </si>
  <si>
    <t>GCF_046116935.1</t>
  </si>
  <si>
    <t>ST2703</t>
  </si>
  <si>
    <t>GCF_011366085.1</t>
  </si>
  <si>
    <t>ST2727-1LV</t>
  </si>
  <si>
    <t>GCF_011365835.1</t>
  </si>
  <si>
    <t>GCF_011365905.1</t>
  </si>
  <si>
    <t>GCF_011366055.1</t>
  </si>
  <si>
    <t>GCF_011366125.1</t>
  </si>
  <si>
    <t>GCF_011365925.1</t>
  </si>
  <si>
    <t>GCF_011366095.1</t>
  </si>
  <si>
    <t>GCF_011366185.1</t>
  </si>
  <si>
    <t>GCF_011365755.1</t>
  </si>
  <si>
    <t>GCF_011365825.1</t>
  </si>
  <si>
    <t>GCF_011365875.1</t>
  </si>
  <si>
    <t>GCF_011365965.1</t>
  </si>
  <si>
    <t>GCF_011365985.1</t>
  </si>
  <si>
    <t>GCF_011366045.1</t>
  </si>
  <si>
    <t>GCF_011365785.1</t>
  </si>
  <si>
    <t>GCF_011365865.1</t>
  </si>
  <si>
    <t>GCF_011365995.1</t>
  </si>
  <si>
    <t>GCF_011366145.1</t>
  </si>
  <si>
    <t>GCF_011365945.1</t>
  </si>
  <si>
    <t>GCF_011365805.1</t>
  </si>
  <si>
    <t>GCF_036859615.1</t>
  </si>
  <si>
    <t>ST2749-2LV</t>
  </si>
  <si>
    <t>305*</t>
  </si>
  <si>
    <t>Mixed: Kp2 (6 loci), Kp4 (1 locus)</t>
  </si>
  <si>
    <t>GCF_046369565.1</t>
  </si>
  <si>
    <t>ST2823</t>
  </si>
  <si>
    <t>GCF_903936035.1</t>
  </si>
  <si>
    <t>ST2824-1LV</t>
  </si>
  <si>
    <t>20*</t>
  </si>
  <si>
    <t>GCF_024813695.1</t>
  </si>
  <si>
    <t>ST2829</t>
  </si>
  <si>
    <t>GCF_024813615.1</t>
  </si>
  <si>
    <t>GCF_034741815.1</t>
  </si>
  <si>
    <t>ST2913-1LV</t>
  </si>
  <si>
    <t>GCF_026007855.1</t>
  </si>
  <si>
    <t>ST2994</t>
  </si>
  <si>
    <t>GCF_039409895.1</t>
  </si>
  <si>
    <t>GCF_036952765.1</t>
  </si>
  <si>
    <t>GCF_041418675.1</t>
  </si>
  <si>
    <t>ST3013</t>
  </si>
  <si>
    <t>GCF_026008675.1</t>
  </si>
  <si>
    <t>ST3026</t>
  </si>
  <si>
    <t>GCF_030382985.1</t>
  </si>
  <si>
    <t>GCF_030187125.2</t>
  </si>
  <si>
    <t>ST3081</t>
  </si>
  <si>
    <t>GCF_030187125.1</t>
  </si>
  <si>
    <t>GCF_041870035.1</t>
  </si>
  <si>
    <t>GCF_046466935.1</t>
  </si>
  <si>
    <t>ST3082</t>
  </si>
  <si>
    <t>GCF_041920885.1</t>
  </si>
  <si>
    <t>ST3084</t>
  </si>
  <si>
    <t>GCF_036993385.1</t>
  </si>
  <si>
    <t>ST3091</t>
  </si>
  <si>
    <t>GCF_034730115.1</t>
  </si>
  <si>
    <t>ST3103-1LV</t>
  </si>
  <si>
    <t>GCF_030973025.1</t>
  </si>
  <si>
    <t>ST3125</t>
  </si>
  <si>
    <t>GCF_036947545.1</t>
  </si>
  <si>
    <t>ST3144-1LV</t>
  </si>
  <si>
    <t>GCF_041418375.1</t>
  </si>
  <si>
    <t>ST3152-1LV</t>
  </si>
  <si>
    <t>GCF_041926525.1</t>
  </si>
  <si>
    <t>ST3195</t>
  </si>
  <si>
    <t>GCF_041927175.1</t>
  </si>
  <si>
    <t>GCF_036953285.1</t>
  </si>
  <si>
    <t>GCF_030187435.2</t>
  </si>
  <si>
    <t>ST3206</t>
  </si>
  <si>
    <t>GCF_030187435.1</t>
  </si>
  <si>
    <t>GCF_039608795.1</t>
  </si>
  <si>
    <t>ST3220</t>
  </si>
  <si>
    <t>GCF_041418475.1</t>
  </si>
  <si>
    <t>ST3244</t>
  </si>
  <si>
    <t>GCF_041418455.1</t>
  </si>
  <si>
    <t>GCF_041416795.1</t>
  </si>
  <si>
    <t>ST3244-3LV</t>
  </si>
  <si>
    <t>61*</t>
  </si>
  <si>
    <t>GCF_041037305.1</t>
  </si>
  <si>
    <t>ST3301</t>
  </si>
  <si>
    <t>GCF_046073105.1</t>
  </si>
  <si>
    <t>ST3318</t>
  </si>
  <si>
    <t>GCF_046072745.1</t>
  </si>
  <si>
    <t>GCF_046072965.1</t>
  </si>
  <si>
    <t>GCF_046072845.1</t>
  </si>
  <si>
    <t>GCF_046072645.1</t>
  </si>
  <si>
    <t>GCF_002248055.2</t>
  </si>
  <si>
    <t>ST3387</t>
  </si>
  <si>
    <t>GCF_002248055.1</t>
  </si>
  <si>
    <t>GCF_036858875.1</t>
  </si>
  <si>
    <t>GCF_041418595.1</t>
  </si>
  <si>
    <t>ST3388-1LV</t>
  </si>
  <si>
    <t>GCF_036948265.1</t>
  </si>
  <si>
    <t>ST3406</t>
  </si>
  <si>
    <t>GCF_028894505.1</t>
  </si>
  <si>
    <t>ST3449</t>
  </si>
  <si>
    <t>GCF_038593615.1</t>
  </si>
  <si>
    <t>ST3477</t>
  </si>
  <si>
    <t>GCF_001067585.1</t>
  </si>
  <si>
    <t>ST3494</t>
  </si>
  <si>
    <t>GCF_003954895.1</t>
  </si>
  <si>
    <t>ST3503</t>
  </si>
  <si>
    <t>GCF_040932625.1</t>
  </si>
  <si>
    <t>ST3507</t>
  </si>
  <si>
    <t>GCF_039611875.1</t>
  </si>
  <si>
    <t>GCF_040691205.1</t>
  </si>
  <si>
    <t>GCF_041416815.1</t>
  </si>
  <si>
    <t>ST3512-1LV</t>
  </si>
  <si>
    <t>GCF_002184905.2</t>
  </si>
  <si>
    <t>ST3520</t>
  </si>
  <si>
    <t>GCF_034741775.1</t>
  </si>
  <si>
    <t>ST3522-1LV</t>
  </si>
  <si>
    <t>64*</t>
  </si>
  <si>
    <t>GCF_040566895.1</t>
  </si>
  <si>
    <t>ST3524</t>
  </si>
  <si>
    <t>GCF_034742615.1</t>
  </si>
  <si>
    <t>ST3527</t>
  </si>
  <si>
    <t>GCF_034742095.1</t>
  </si>
  <si>
    <t>GCF_037937105.1</t>
  </si>
  <si>
    <t>ST3533-3LV</t>
  </si>
  <si>
    <t>GCF_004024245.1</t>
  </si>
  <si>
    <t>ST3539</t>
  </si>
  <si>
    <t>GCF_041418495.1</t>
  </si>
  <si>
    <t>ST3540</t>
  </si>
  <si>
    <t>GCF_034394215.1</t>
  </si>
  <si>
    <t>ST3558-2LV</t>
  </si>
  <si>
    <t>GCF_001033665.1</t>
  </si>
  <si>
    <t>ST3562</t>
  </si>
  <si>
    <t>GCF_036950885.1</t>
  </si>
  <si>
    <t>ST3565-1LV</t>
  </si>
  <si>
    <t>16*</t>
  </si>
  <si>
    <t>GCF_036950905.1</t>
  </si>
  <si>
    <t>GCF_034743095.1</t>
  </si>
  <si>
    <t>ST3570</t>
  </si>
  <si>
    <t>GCF_041418535.1</t>
  </si>
  <si>
    <t>ST3594</t>
  </si>
  <si>
    <t>GCF_041418275.1</t>
  </si>
  <si>
    <t>GCF_003711965.1</t>
  </si>
  <si>
    <t>ST3786</t>
  </si>
  <si>
    <t>GCF_003176335.1</t>
  </si>
  <si>
    <t>ST3830</t>
  </si>
  <si>
    <t>GCF_030973085.1</t>
  </si>
  <si>
    <t>ST3859</t>
  </si>
  <si>
    <t>GCF_003285165.1</t>
  </si>
  <si>
    <t>ST3876</t>
  </si>
  <si>
    <t>GCF_024998465.1</t>
  </si>
  <si>
    <t>GCF_002188215.1</t>
  </si>
  <si>
    <t>ST3877</t>
  </si>
  <si>
    <t>GCF_002936005.2</t>
  </si>
  <si>
    <t>ST3878</t>
  </si>
  <si>
    <t>GCF_001055795.1</t>
  </si>
  <si>
    <t>ST3879</t>
  </si>
  <si>
    <t>GCF_002248565.1</t>
  </si>
  <si>
    <t>ST3880</t>
  </si>
  <si>
    <t>GCF_001611185.1</t>
  </si>
  <si>
    <t>ST3881</t>
  </si>
  <si>
    <t>GCF_001663535.1</t>
  </si>
  <si>
    <t>ST3882</t>
  </si>
  <si>
    <t>GCF_026802135.1</t>
  </si>
  <si>
    <t>ST3905-4LV</t>
  </si>
  <si>
    <t>114*</t>
  </si>
  <si>
    <t>135*</t>
  </si>
  <si>
    <t>560*</t>
  </si>
  <si>
    <t>Kp5 (7 loci)</t>
  </si>
  <si>
    <t>K. variicola subsp. tropica</t>
  </si>
  <si>
    <t>GCF_038374995.1</t>
  </si>
  <si>
    <t>ST3924</t>
  </si>
  <si>
    <t>GCF_034741895.1</t>
  </si>
  <si>
    <t>GCF_028871695.1</t>
  </si>
  <si>
    <t>ST3926</t>
  </si>
  <si>
    <t>GCF_040990385.1</t>
  </si>
  <si>
    <t>ST3928</t>
  </si>
  <si>
    <t>GCF_032740555.1</t>
  </si>
  <si>
    <t>ST3936</t>
  </si>
  <si>
    <t>GCF_041853195.1</t>
  </si>
  <si>
    <t>ST3937</t>
  </si>
  <si>
    <t>GCF_041889635.1</t>
  </si>
  <si>
    <t>GCF_037229455.1</t>
  </si>
  <si>
    <t>ST3948</t>
  </si>
  <si>
    <t>GCF_041890115.1</t>
  </si>
  <si>
    <t>GCF_037287495.1</t>
  </si>
  <si>
    <t>GCF_041416365.1</t>
  </si>
  <si>
    <t>ST3949</t>
  </si>
  <si>
    <t>GCF_041417055.1</t>
  </si>
  <si>
    <t>GCF_038375905.1</t>
  </si>
  <si>
    <t>ST3950</t>
  </si>
  <si>
    <t>GCF_041926745.1</t>
  </si>
  <si>
    <t>GCF_040436535.1</t>
  </si>
  <si>
    <t>ST3953</t>
  </si>
  <si>
    <t>GCF_036956605.1</t>
  </si>
  <si>
    <t>ST3953-1LV</t>
  </si>
  <si>
    <t>GCF_029813195.1</t>
  </si>
  <si>
    <t>ST3955</t>
  </si>
  <si>
    <t>GCF_046467155.1</t>
  </si>
  <si>
    <t>GCF_029001955.1</t>
  </si>
  <si>
    <t>ST3956</t>
  </si>
  <si>
    <t>GCF_035787495.1</t>
  </si>
  <si>
    <t>ST3959</t>
  </si>
  <si>
    <t>GCF_034744835.1</t>
  </si>
  <si>
    <t>ST3959-1LV</t>
  </si>
  <si>
    <t>GCF_034744795.1</t>
  </si>
  <si>
    <t>GCF_043950545.1</t>
  </si>
  <si>
    <t>ST3963</t>
  </si>
  <si>
    <t>GCF_040141225.1</t>
  </si>
  <si>
    <t>ST3965</t>
  </si>
  <si>
    <t>GCF_041416915.1</t>
  </si>
  <si>
    <t>ST3997-4LV</t>
  </si>
  <si>
    <t>GCF_041926935.1</t>
  </si>
  <si>
    <t>ST4035</t>
  </si>
  <si>
    <t>GCF_041903385.1</t>
  </si>
  <si>
    <t>ST4071</t>
  </si>
  <si>
    <t>GCF_036858935.1</t>
  </si>
  <si>
    <t>ST4079</t>
  </si>
  <si>
    <t>GCF_034741715.1</t>
  </si>
  <si>
    <t>ST4079-1LV</t>
  </si>
  <si>
    <t>GCF_041418795.1</t>
  </si>
  <si>
    <t>ST4096</t>
  </si>
  <si>
    <t>GCF_041416255.1</t>
  </si>
  <si>
    <t>GCF_041416295.1</t>
  </si>
  <si>
    <t>GCF_041035275.1</t>
  </si>
  <si>
    <t>ST4101</t>
  </si>
  <si>
    <t>GCF_041897585.1</t>
  </si>
  <si>
    <t>ST4146</t>
  </si>
  <si>
    <t>GCF_041860105.1</t>
  </si>
  <si>
    <t>ST4169</t>
  </si>
  <si>
    <t>GCF_041869545.1</t>
  </si>
  <si>
    <t>ST4173</t>
  </si>
  <si>
    <t>GCF_038901245.1</t>
  </si>
  <si>
    <t>ST4174</t>
  </si>
  <si>
    <t>GCF_036858525.1</t>
  </si>
  <si>
    <t>GCF_036858975.1</t>
  </si>
  <si>
    <t>GCF_036857315.1</t>
  </si>
  <si>
    <t>GCF_029433315.1</t>
  </si>
  <si>
    <t>GCF_041860345.1</t>
  </si>
  <si>
    <t>ST4176</t>
  </si>
  <si>
    <t>GCF_041902925.1</t>
  </si>
  <si>
    <t>ST4179</t>
  </si>
  <si>
    <t>GCF_030359365.1</t>
  </si>
  <si>
    <t>ST4182-3LV</t>
  </si>
  <si>
    <t>38*</t>
  </si>
  <si>
    <t>GCF_026007915.1</t>
  </si>
  <si>
    <t>GCF_041902915.1</t>
  </si>
  <si>
    <t>ST4183</t>
  </si>
  <si>
    <t>GCF_037937175.1</t>
  </si>
  <si>
    <t>ST4185-2LV</t>
  </si>
  <si>
    <t>GCF_040794905.1</t>
  </si>
  <si>
    <t>ST4186</t>
  </si>
  <si>
    <t>GCF_018439855.2</t>
  </si>
  <si>
    <t>ST4199</t>
  </si>
  <si>
    <t>GCF_029001975.1</t>
  </si>
  <si>
    <t>ST4200</t>
  </si>
  <si>
    <t>GCF_041902825.1</t>
  </si>
  <si>
    <t>ST4202</t>
  </si>
  <si>
    <t>GCF_041902935.1</t>
  </si>
  <si>
    <t>ST4212</t>
  </si>
  <si>
    <t>GCF_041860165.1</t>
  </si>
  <si>
    <t>ST4217</t>
  </si>
  <si>
    <t>GCF_040984925.1</t>
  </si>
  <si>
    <t>ST4310</t>
  </si>
  <si>
    <t>GCF_034742675.1</t>
  </si>
  <si>
    <t>ST4314</t>
  </si>
  <si>
    <t>GCF_041860815.1</t>
  </si>
  <si>
    <t>ST4315</t>
  </si>
  <si>
    <t>GCF_041897755.1</t>
  </si>
  <si>
    <t>ST4347</t>
  </si>
  <si>
    <t>GCF_032744875.1</t>
  </si>
  <si>
    <t>ST4348</t>
  </si>
  <si>
    <t>GCF_041860125.1</t>
  </si>
  <si>
    <t>ST4350</t>
  </si>
  <si>
    <t>GCF_041036985.1</t>
  </si>
  <si>
    <t>ST4369</t>
  </si>
  <si>
    <t>GCF_041900615.1</t>
  </si>
  <si>
    <t>ST4373</t>
  </si>
  <si>
    <t>GCF_041903495.1</t>
  </si>
  <si>
    <t>ST4394</t>
  </si>
  <si>
    <t>GCF_036954865.1</t>
  </si>
  <si>
    <t>ST4404</t>
  </si>
  <si>
    <t>GCF_037950385.1</t>
  </si>
  <si>
    <t>ST4405</t>
  </si>
  <si>
    <t>GCF_018588925.1</t>
  </si>
  <si>
    <t>ST4444</t>
  </si>
  <si>
    <t>GCF_034741515.1</t>
  </si>
  <si>
    <t>ST4448</t>
  </si>
  <si>
    <t>GCF_018588905.1</t>
  </si>
  <si>
    <t>ST4455</t>
  </si>
  <si>
    <t>GCF_034725855.1</t>
  </si>
  <si>
    <t>ST4485</t>
  </si>
  <si>
    <t>GCF_034728555.1</t>
  </si>
  <si>
    <t>ST4493</t>
  </si>
  <si>
    <t>GCF_034741855.1</t>
  </si>
  <si>
    <t>ST4524-1LV</t>
  </si>
  <si>
    <t>GCF_034742135.1</t>
  </si>
  <si>
    <t>ST4555-1LV</t>
  </si>
  <si>
    <t>GCF_036958205.1</t>
  </si>
  <si>
    <t>ST4589</t>
  </si>
  <si>
    <t>GCF_041861315.1</t>
  </si>
  <si>
    <t>ST4591</t>
  </si>
  <si>
    <t>GCF_028616425.1</t>
  </si>
  <si>
    <t>ST4592</t>
  </si>
  <si>
    <t>GCF_026223485.1</t>
  </si>
  <si>
    <t>ST4609</t>
  </si>
  <si>
    <t>GCF_041889855.1</t>
  </si>
  <si>
    <t>ST4611</t>
  </si>
  <si>
    <t>GCF_046369065.1</t>
  </si>
  <si>
    <t>ST4612</t>
  </si>
  <si>
    <t>GCF_041890075.1</t>
  </si>
  <si>
    <t>ST4618</t>
  </si>
  <si>
    <t>GCF_041927015.1</t>
  </si>
  <si>
    <t>ST4626</t>
  </si>
  <si>
    <t>GCF_041861135.1</t>
  </si>
  <si>
    <t>ST4705</t>
  </si>
  <si>
    <t>GCF_026007755.1</t>
  </si>
  <si>
    <t>ST4740</t>
  </si>
  <si>
    <t>GCF_034741155.1</t>
  </si>
  <si>
    <t>ST4751</t>
  </si>
  <si>
    <t>GCF_021168515.1</t>
  </si>
  <si>
    <t>ST4768</t>
  </si>
  <si>
    <t>GCF_041417005.1</t>
  </si>
  <si>
    <t>ST4817</t>
  </si>
  <si>
    <t>GCF_036859025.1</t>
  </si>
  <si>
    <t>ST4823-2LV</t>
  </si>
  <si>
    <t>159*</t>
  </si>
  <si>
    <t>GCF_034743835.1</t>
  </si>
  <si>
    <t>ST4943</t>
  </si>
  <si>
    <t>GCF_036856895.1</t>
  </si>
  <si>
    <t>ST4955</t>
  </si>
  <si>
    <t>GCF_030846655.1</t>
  </si>
  <si>
    <t>ST5209</t>
  </si>
  <si>
    <t>GCF_036859635.1</t>
  </si>
  <si>
    <t>ST5220</t>
  </si>
  <si>
    <t>Kp2</t>
  </si>
  <si>
    <t>GCF_037126685.1</t>
  </si>
  <si>
    <t>ST5301</t>
  </si>
  <si>
    <t>GCF_036859715.1</t>
  </si>
  <si>
    <t>ST5354-1LV</t>
  </si>
  <si>
    <t>133*</t>
  </si>
  <si>
    <t>GCF_041726285.1</t>
  </si>
  <si>
    <t>ST5362-1LV</t>
  </si>
  <si>
    <t>Kp3:6,Kp5:1</t>
  </si>
  <si>
    <t>GCF_026788035.1</t>
  </si>
  <si>
    <t>ST5372</t>
  </si>
  <si>
    <t>GCF_029079245.1</t>
  </si>
  <si>
    <t>ST5414</t>
  </si>
  <si>
    <t>GCF_036859695.1</t>
  </si>
  <si>
    <t>ST5479-1LV</t>
  </si>
  <si>
    <t>134*</t>
  </si>
  <si>
    <t>GCF_036992525.1</t>
  </si>
  <si>
    <t>ST5485-1LV</t>
  </si>
  <si>
    <t>122*</t>
  </si>
  <si>
    <t>GCF_026007975.1</t>
  </si>
  <si>
    <t>ST5487</t>
  </si>
  <si>
    <t>GCF_026283005.1</t>
  </si>
  <si>
    <t>ST5520</t>
  </si>
  <si>
    <t>GCF_025395455.1</t>
  </si>
  <si>
    <t>ST5569</t>
  </si>
  <si>
    <t>GCF_029025805.1</t>
  </si>
  <si>
    <t>ST5583</t>
  </si>
  <si>
    <t>GCF_024990745.1</t>
  </si>
  <si>
    <t>ST5593</t>
  </si>
  <si>
    <t>GCF_041416275.1</t>
  </si>
  <si>
    <t>ST5631-1LV</t>
  </si>
  <si>
    <t>GCF_022818615.1</t>
  </si>
  <si>
    <t>ST5648</t>
  </si>
  <si>
    <t>GCF_028894905.1</t>
  </si>
  <si>
    <t>ST5652</t>
  </si>
  <si>
    <t>GCF_034743465.1</t>
  </si>
  <si>
    <t>ST5666</t>
  </si>
  <si>
    <t>GCF_022818625.1</t>
  </si>
  <si>
    <t>ST5669</t>
  </si>
  <si>
    <t>GCF_022818545.1</t>
  </si>
  <si>
    <t>ST5670</t>
  </si>
  <si>
    <t>GCF_021368655.1</t>
  </si>
  <si>
    <t>ST5671-1LV</t>
  </si>
  <si>
    <t>GCF_036858795.1</t>
  </si>
  <si>
    <t>ST5693</t>
  </si>
  <si>
    <t>GCF_036858915.1</t>
  </si>
  <si>
    <t>GCF_034743855.1</t>
  </si>
  <si>
    <t>ST5703</t>
  </si>
  <si>
    <t>GCF_022818525.1</t>
  </si>
  <si>
    <t>ST5715</t>
  </si>
  <si>
    <t>GCF_022818585.1</t>
  </si>
  <si>
    <t>ST5716</t>
  </si>
  <si>
    <t>GCF_024347755.1</t>
  </si>
  <si>
    <t>ST5735</t>
  </si>
  <si>
    <t>GCF_024347815.1</t>
  </si>
  <si>
    <t>GCF_024347795.1</t>
  </si>
  <si>
    <t>GCF_041903435.1</t>
  </si>
  <si>
    <t>ST5845</t>
  </si>
  <si>
    <t>GCF_028994875.1</t>
  </si>
  <si>
    <t>ST5846</t>
  </si>
  <si>
    <t>GCF_041765335.1</t>
  </si>
  <si>
    <t>ST5860</t>
  </si>
  <si>
    <t>GCF_036955125.1</t>
  </si>
  <si>
    <t>ST5864-2LV</t>
  </si>
  <si>
    <t>GCF_036947385.1</t>
  </si>
  <si>
    <t>ST5865</t>
  </si>
  <si>
    <t>GCF_028681985.1</t>
  </si>
  <si>
    <t>ST5876</t>
  </si>
  <si>
    <t>GCF_020819535.1</t>
  </si>
  <si>
    <t>ST5922</t>
  </si>
  <si>
    <t>GCF_021168535.1</t>
  </si>
  <si>
    <t>ST5926</t>
  </si>
  <si>
    <t>GCF_021165655.1</t>
  </si>
  <si>
    <t>ST5927</t>
  </si>
  <si>
    <t>GCF_021166505.1</t>
  </si>
  <si>
    <t>ST5944</t>
  </si>
  <si>
    <t>GCF_021168495.1</t>
  </si>
  <si>
    <t>ST5944-1LV</t>
  </si>
  <si>
    <t>GCF_021166485.1</t>
  </si>
  <si>
    <t>ST5945</t>
  </si>
  <si>
    <t>GCF_040690635.1</t>
  </si>
  <si>
    <t>ST6041</t>
  </si>
  <si>
    <t>GCF_040985645.1</t>
  </si>
  <si>
    <t>ST6043</t>
  </si>
  <si>
    <t>GCF_041386345.1</t>
  </si>
  <si>
    <t>ST6052-1LV</t>
  </si>
  <si>
    <t>GCF_041387965.1</t>
  </si>
  <si>
    <t>GCF_036858475.1</t>
  </si>
  <si>
    <t>ST6055</t>
  </si>
  <si>
    <t>GCF_030211715.1</t>
  </si>
  <si>
    <t>ST6075</t>
  </si>
  <si>
    <t>GCF_030677985.1</t>
  </si>
  <si>
    <t>GCF_030677735.1</t>
  </si>
  <si>
    <t>GCF_030034555.1</t>
  </si>
  <si>
    <t>ST6109</t>
  </si>
  <si>
    <t>GCF_030675535.1</t>
  </si>
  <si>
    <t>ST6132</t>
  </si>
  <si>
    <t>GCF_041097515.1</t>
  </si>
  <si>
    <t>ST6140</t>
  </si>
  <si>
    <t>GCF_041098265.1</t>
  </si>
  <si>
    <t>GCF_041097695.1</t>
  </si>
  <si>
    <t>GCF_041098215.1</t>
  </si>
  <si>
    <t>GCF_041098075.1</t>
  </si>
  <si>
    <t>GCF_041097655.1</t>
  </si>
  <si>
    <t>GCF_041097795.1</t>
  </si>
  <si>
    <t>GCF_041097935.1</t>
  </si>
  <si>
    <t>GCF_041097995.1</t>
  </si>
  <si>
    <t>GCF_041097895.1</t>
  </si>
  <si>
    <t>GCF_041097755.1</t>
  </si>
  <si>
    <t>GCF_041097555.1</t>
  </si>
  <si>
    <t>GCF_021262845.1</t>
  </si>
  <si>
    <t>ST6199-1LV</t>
  </si>
  <si>
    <t>GCF_038442825.1</t>
  </si>
  <si>
    <t>ST6219</t>
  </si>
  <si>
    <t>GCF_033901195.1</t>
  </si>
  <si>
    <t>GCF_033970445.1</t>
  </si>
  <si>
    <t>GCF_030359765.1</t>
  </si>
  <si>
    <t>ST6223-1LV</t>
  </si>
  <si>
    <t>GCF_030359945.1</t>
  </si>
  <si>
    <t>GCF_030972905.1</t>
  </si>
  <si>
    <t>ST6238</t>
  </si>
  <si>
    <t>GCF_034398415.1</t>
  </si>
  <si>
    <t>GCF_030973525.1</t>
  </si>
  <si>
    <t>ST6239</t>
  </si>
  <si>
    <t>GCF_027891075.1</t>
  </si>
  <si>
    <t>ST6325</t>
  </si>
  <si>
    <t>GCF_030913195.1</t>
  </si>
  <si>
    <t>ST6327</t>
  </si>
  <si>
    <t>GCF_027674285.1</t>
  </si>
  <si>
    <t>ST6347-1LV</t>
  </si>
  <si>
    <t>52*</t>
  </si>
  <si>
    <t>GCF_040137235.1</t>
  </si>
  <si>
    <t>ST6350-1LV</t>
  </si>
  <si>
    <t>GCF_036958245.1</t>
  </si>
  <si>
    <t>ST6371-2LV</t>
  </si>
  <si>
    <t>92*</t>
  </si>
  <si>
    <t>374*</t>
  </si>
  <si>
    <t>Kp3:7</t>
  </si>
  <si>
    <t>GCF_041857135.1</t>
  </si>
  <si>
    <t>ST6385</t>
  </si>
  <si>
    <t>GCF_030268545.1</t>
  </si>
  <si>
    <t>ST6403</t>
  </si>
  <si>
    <t>GCF_030269865.1</t>
  </si>
  <si>
    <t>ST6412</t>
  </si>
  <si>
    <t>GCF_034741725.1</t>
  </si>
  <si>
    <t>ST6439</t>
  </si>
  <si>
    <t>GCF_007896585.1</t>
  </si>
  <si>
    <t>ST6460</t>
  </si>
  <si>
    <t>GCF_041417065.1</t>
  </si>
  <si>
    <t>ST6470</t>
  </si>
  <si>
    <t>GCF_030677435.1</t>
  </si>
  <si>
    <t>ST6486</t>
  </si>
  <si>
    <t>GCF_041926685.1</t>
  </si>
  <si>
    <t>ST6489</t>
  </si>
  <si>
    <t>GCF_041860805.1</t>
  </si>
  <si>
    <t>ST6490</t>
  </si>
  <si>
    <t>GCF_046072765.1</t>
  </si>
  <si>
    <t>ST6662</t>
  </si>
  <si>
    <t>GCF_044875965.1</t>
  </si>
  <si>
    <t>ST6667</t>
  </si>
  <si>
    <t>GCF_033802785.1</t>
  </si>
  <si>
    <t>ST6796</t>
  </si>
  <si>
    <t>GCF_035594075.1</t>
  </si>
  <si>
    <t>ST6797</t>
  </si>
  <si>
    <t>GCF_034364345.1</t>
  </si>
  <si>
    <t>ST6818</t>
  </si>
  <si>
    <t>GCF_040138625.1</t>
  </si>
  <si>
    <t>ST6835-2LV</t>
  </si>
  <si>
    <t>GCF_041416895.1</t>
  </si>
  <si>
    <t>ST6878</t>
  </si>
  <si>
    <t>GCF_043955145.1</t>
  </si>
  <si>
    <t>ST6905</t>
  </si>
  <si>
    <t>GCF_026008115.1</t>
  </si>
  <si>
    <t>ST6910</t>
  </si>
  <si>
    <t>GCF_036543305.1</t>
  </si>
  <si>
    <t>ST6914</t>
  </si>
  <si>
    <t>GCF_039611035.1</t>
  </si>
  <si>
    <t>ST6947-1LV</t>
  </si>
  <si>
    <t>GCF_036953065.1</t>
  </si>
  <si>
    <t>ST6948</t>
  </si>
  <si>
    <t>GCF_036995005.1</t>
  </si>
  <si>
    <t>ST6949</t>
  </si>
  <si>
    <t>GCF_030505415.1</t>
  </si>
  <si>
    <t>ST6965-1LV</t>
  </si>
  <si>
    <t>GCF_034744355.1</t>
  </si>
  <si>
    <t>ST6967-1LV</t>
  </si>
  <si>
    <t>GCF_040104675.1</t>
  </si>
  <si>
    <t>ST6984</t>
  </si>
  <si>
    <t>GCF_040104615.1</t>
  </si>
  <si>
    <t>GCF_026007575.1</t>
  </si>
  <si>
    <t>ST7011</t>
  </si>
  <si>
    <t>GCF_034727295.1</t>
  </si>
  <si>
    <t>ST7022</t>
  </si>
  <si>
    <t>GCF_034729415.1</t>
  </si>
  <si>
    <t>ST7052</t>
  </si>
  <si>
    <t>GCF_026007535.1</t>
  </si>
  <si>
    <t>ST7059-1LV</t>
  </si>
  <si>
    <t>GCF_031453625.1</t>
  </si>
  <si>
    <t>ST7069</t>
  </si>
  <si>
    <t>GCF_031453795.1</t>
  </si>
  <si>
    <t>GCF_031453875.1</t>
  </si>
  <si>
    <t>GCF_031453745.1</t>
  </si>
  <si>
    <t>GCF_031453655.1</t>
  </si>
  <si>
    <t>ST7069-1LV</t>
  </si>
  <si>
    <t>45*</t>
  </si>
  <si>
    <t>196*</t>
  </si>
  <si>
    <t>329*</t>
  </si>
  <si>
    <t>NO ST</t>
  </si>
  <si>
    <t>197*</t>
  </si>
  <si>
    <t>166*</t>
  </si>
  <si>
    <t>361*</t>
  </si>
  <si>
    <t>463*</t>
  </si>
  <si>
    <t>168*</t>
  </si>
  <si>
    <t>198*</t>
  </si>
  <si>
    <t>268*</t>
  </si>
  <si>
    <t>131*</t>
  </si>
  <si>
    <t>464*</t>
  </si>
  <si>
    <t>165*</t>
  </si>
  <si>
    <t>264*</t>
  </si>
  <si>
    <t>332*</t>
  </si>
  <si>
    <t>300*</t>
  </si>
  <si>
    <t>GCF_040406755.1</t>
  </si>
  <si>
    <t>57*</t>
  </si>
  <si>
    <t>81*</t>
  </si>
  <si>
    <t>Kleborate output</t>
  </si>
  <si>
    <t>accession number (GenBank)</t>
  </si>
  <si>
    <t>Table S1. Accession numbers, description, and results (variant typing, blast, MLST,…) for all downloaded KoSC genomes.</t>
  </si>
  <si>
    <t xml:space="preserve">Table S2. GenBank IDs for genes utilized in blast analysis. </t>
  </si>
  <si>
    <r>
      <t xml:space="preserve">Table S3. </t>
    </r>
    <r>
      <rPr>
        <b/>
        <i/>
        <sz val="12"/>
        <color theme="1"/>
        <rFont val="Calibri"/>
        <family val="2"/>
      </rPr>
      <t>rrs</t>
    </r>
    <r>
      <rPr>
        <b/>
        <sz val="12"/>
        <color theme="1"/>
        <rFont val="Calibri"/>
        <family val="2"/>
      </rPr>
      <t xml:space="preserve"> copy numbers and numbers of sequences that entered downstream analysis per KoSC strain.</t>
    </r>
  </si>
  <si>
    <t xml:space="preserve">Table S4. KoSC genomes and designations utilized to generate the phylogenetic tree displayed in Figure 1. </t>
  </si>
  <si>
    <t xml:space="preserve">Table S7. Identified KoSC V3-V4 variants, distribution among genomes, toxigenic probabilities, and sequences. </t>
  </si>
  <si>
    <t>Table S8. Variant differences matrix.</t>
  </si>
  <si>
    <t xml:space="preserve"> database inclusion</t>
  </si>
  <si>
    <r>
      <t xml:space="preserve">homology scores according to </t>
    </r>
    <r>
      <rPr>
        <b/>
        <i/>
        <sz val="12"/>
        <rFont val="Calibri"/>
        <family val="2"/>
      </rPr>
      <t>K. oxytoca</t>
    </r>
    <r>
      <rPr>
        <b/>
        <sz val="12"/>
        <rFont val="Calibri"/>
        <family val="2"/>
      </rPr>
      <t xml:space="preserve"> query genes</t>
    </r>
  </si>
  <si>
    <r>
      <t xml:space="preserve">homology scores according to </t>
    </r>
    <r>
      <rPr>
        <b/>
        <i/>
        <sz val="12"/>
        <rFont val="Calibri"/>
        <family val="2"/>
      </rPr>
      <t>K. grimontii</t>
    </r>
    <r>
      <rPr>
        <b/>
        <sz val="12"/>
        <rFont val="Calibri"/>
        <family val="2"/>
      </rPr>
      <t xml:space="preserve"> query genes</t>
    </r>
  </si>
  <si>
    <r>
      <t xml:space="preserve">homology scores according to </t>
    </r>
    <r>
      <rPr>
        <b/>
        <i/>
        <sz val="12"/>
        <rFont val="Calibri"/>
        <family val="2"/>
      </rPr>
      <t>K. michiganensis</t>
    </r>
    <r>
      <rPr>
        <b/>
        <sz val="12"/>
        <rFont val="Calibri"/>
        <family val="2"/>
      </rPr>
      <t xml:space="preserve"> query genes</t>
    </r>
  </si>
  <si>
    <r>
      <t xml:space="preserve">homology scores according to </t>
    </r>
    <r>
      <rPr>
        <b/>
        <i/>
        <sz val="12"/>
        <rFont val="Calibri"/>
        <family val="2"/>
      </rPr>
      <t>K. pasteurii</t>
    </r>
    <r>
      <rPr>
        <b/>
        <sz val="12"/>
        <rFont val="Calibri"/>
        <family val="2"/>
      </rPr>
      <t xml:space="preserve"> query genes</t>
    </r>
  </si>
  <si>
    <t xml:space="preserve"> tox status variants</t>
  </si>
  <si>
    <r>
      <t># of genomes tox+</t>
    </r>
    <r>
      <rPr>
        <b/>
        <i/>
        <sz val="12"/>
        <color theme="1"/>
        <rFont val="Calibri"/>
        <family val="2"/>
      </rPr>
      <t xml:space="preserve"> </t>
    </r>
  </si>
  <si>
    <t># of genomes tox-</t>
  </si>
  <si>
    <t>prevalence (variant/tox+)</t>
  </si>
  <si>
    <t>score (risk of enterotoxin exposure)</t>
  </si>
  <si>
    <r>
      <t xml:space="preserve">Table S5. List of all </t>
    </r>
    <r>
      <rPr>
        <b/>
        <i/>
        <sz val="12"/>
        <color theme="1"/>
        <rFont val="Calibri"/>
        <family val="2"/>
      </rPr>
      <t>K. aerogenes</t>
    </r>
    <r>
      <rPr>
        <b/>
        <sz val="12"/>
        <color theme="1"/>
        <rFont val="Calibri"/>
        <family val="2"/>
      </rPr>
      <t xml:space="preserve"> genomes utilized in this study with MLST information. </t>
    </r>
  </si>
  <si>
    <r>
      <t xml:space="preserve">Table S6. Non-KoSC </t>
    </r>
    <r>
      <rPr>
        <b/>
        <i/>
        <sz val="12"/>
        <color theme="1"/>
        <rFont val="Calibri"/>
        <family val="2"/>
      </rPr>
      <t>Klebsiella</t>
    </r>
    <r>
      <rPr>
        <b/>
        <sz val="12"/>
        <color theme="1"/>
        <rFont val="Calibri"/>
        <family val="2"/>
      </rPr>
      <t xml:space="preserve"> genomes and typing.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</si>
</sst>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charset val="238"/>
      <scheme val="minor"/>
    </font>
    <font>
      <sz val="36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444444"/>
      <name val="Calibri"/>
      <family val="2"/>
    </font>
    <font>
      <i/>
      <sz val="12"/>
      <color rgb="FF000000"/>
      <name val="Calibri"/>
      <family val="2"/>
    </font>
    <font>
      <b/>
      <i/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rial Unicode MS"/>
      <family val="2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u/>
      <sz val="11"/>
      <color theme="10"/>
      <name val="Aptos Narrow"/>
      <family val="2"/>
      <charset val="238"/>
      <scheme val="minor"/>
    </font>
    <font>
      <u/>
      <sz val="11"/>
      <color theme="1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2"/>
      <color rgb="FFFF0000"/>
      <name val="Calibri"/>
      <family val="2"/>
    </font>
    <font>
      <sz val="11"/>
      <color theme="1"/>
      <name val="Aptos Narrow"/>
      <family val="2"/>
      <charset val="238"/>
      <scheme val="minor"/>
    </font>
    <font>
      <sz val="12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FF7E7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9452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73">
    <xf numFmtId="0" fontId="0" fillId="0" borderId="0" xfId="0"/>
    <xf numFmtId="49" fontId="0" fillId="0" borderId="0" xfId="0" applyNumberFormat="1"/>
    <xf numFmtId="0" fontId="0" fillId="2" borderId="0" xfId="0" applyFill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6" borderId="0" xfId="0" applyFont="1" applyFill="1"/>
    <xf numFmtId="0" fontId="10" fillId="10" borderId="0" xfId="0" applyFont="1" applyFill="1"/>
    <xf numFmtId="0" fontId="5" fillId="5" borderId="0" xfId="0" applyFont="1" applyFill="1"/>
    <xf numFmtId="0" fontId="10" fillId="11" borderId="0" xfId="0" applyFont="1" applyFill="1"/>
    <xf numFmtId="0" fontId="5" fillId="7" borderId="0" xfId="0" applyFont="1" applyFill="1"/>
    <xf numFmtId="0" fontId="10" fillId="12" borderId="0" xfId="0" applyFont="1" applyFill="1"/>
    <xf numFmtId="0" fontId="12" fillId="4" borderId="0" xfId="0" applyFont="1" applyFill="1"/>
    <xf numFmtId="0" fontId="13" fillId="13" borderId="0" xfId="0" applyFont="1" applyFill="1"/>
    <xf numFmtId="0" fontId="5" fillId="9" borderId="0" xfId="0" applyFont="1" applyFill="1"/>
    <xf numFmtId="0" fontId="10" fillId="14" borderId="0" xfId="0" applyFont="1" applyFill="1"/>
    <xf numFmtId="0" fontId="5" fillId="3" borderId="0" xfId="0" applyFont="1" applyFill="1"/>
    <xf numFmtId="0" fontId="10" fillId="15" borderId="0" xfId="0" applyFont="1" applyFill="1"/>
    <xf numFmtId="0" fontId="5" fillId="8" borderId="0" xfId="0" applyFont="1" applyFill="1"/>
    <xf numFmtId="0" fontId="10" fillId="16" borderId="0" xfId="0" applyFont="1" applyFill="1"/>
    <xf numFmtId="0" fontId="16" fillId="0" borderId="0" xfId="0" applyFont="1"/>
    <xf numFmtId="0" fontId="17" fillId="0" borderId="0" xfId="0" applyFont="1" applyAlignment="1">
      <alignment horizontal="center"/>
    </xf>
    <xf numFmtId="164" fontId="5" fillId="17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17" borderId="5" xfId="0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17" borderId="12" xfId="0" applyNumberFormat="1" applyFont="1" applyFill="1" applyBorder="1" applyAlignment="1">
      <alignment horizontal="center"/>
    </xf>
    <xf numFmtId="10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8" fillId="0" borderId="0" xfId="0" applyFont="1"/>
    <xf numFmtId="0" fontId="5" fillId="0" borderId="0" xfId="11" applyFont="1"/>
    <xf numFmtId="0" fontId="20" fillId="0" borderId="0" xfId="0" applyFont="1"/>
    <xf numFmtId="49" fontId="20" fillId="0" borderId="0" xfId="0" applyNumberFormat="1" applyFont="1"/>
    <xf numFmtId="0" fontId="20" fillId="0" borderId="0" xfId="0" applyFont="1" applyAlignment="1">
      <alignment horizontal="center"/>
    </xf>
    <xf numFmtId="0" fontId="20" fillId="0" borderId="0" xfId="11" applyFont="1"/>
    <xf numFmtId="49" fontId="20" fillId="0" borderId="0" xfId="11" applyNumberFormat="1" applyFont="1"/>
    <xf numFmtId="0" fontId="21" fillId="0" borderId="0" xfId="0" applyFont="1" applyAlignment="1">
      <alignment horizontal="center"/>
    </xf>
    <xf numFmtId="0" fontId="22" fillId="0" borderId="0" xfId="0" applyFont="1"/>
    <xf numFmtId="0" fontId="21" fillId="0" borderId="0" xfId="0" applyFont="1"/>
    <xf numFmtId="0" fontId="20" fillId="0" borderId="0" xfId="11" applyFont="1" applyAlignment="1">
      <alignment horizontal="center"/>
    </xf>
    <xf numFmtId="0" fontId="21" fillId="0" borderId="0" xfId="11" applyFont="1" applyAlignment="1">
      <alignment horizontal="center"/>
    </xf>
    <xf numFmtId="11" fontId="20" fillId="0" borderId="0" xfId="0" applyNumberFormat="1" applyFont="1"/>
    <xf numFmtId="49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  <cellStyle name="Standard 2" xfId="11" xr:uid="{93A08E4A-40A7-F944-A957-F9AA125C551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B30"/>
      <color rgb="FF945200"/>
      <color rgb="FFFF7E79"/>
      <color rgb="FFFF6E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328"/>
  <sheetViews>
    <sheetView workbookViewId="0">
      <pane ySplit="4" topLeftCell="A59" activePane="bottomLeft" state="frozen"/>
      <selection pane="bottomLeft" activeCell="G4" sqref="G4"/>
    </sheetView>
  </sheetViews>
  <sheetFormatPr baseColWidth="10" defaultColWidth="8.83203125" defaultRowHeight="16" x14ac:dyDescent="0.2"/>
  <cols>
    <col min="1" max="1" width="10.1640625" style="6" customWidth="1"/>
    <col min="2" max="2" width="24.33203125" style="6" customWidth="1"/>
    <col min="3" max="3" width="25.1640625" style="6" customWidth="1"/>
    <col min="4" max="4" width="11.5" style="10" customWidth="1"/>
    <col min="5" max="5" width="10.1640625" style="10" customWidth="1"/>
    <col min="6" max="6" width="19.6640625" style="6" customWidth="1"/>
    <col min="7" max="7" width="10.83203125" style="6" customWidth="1"/>
    <col min="8" max="8" width="32.5" style="6" customWidth="1"/>
    <col min="9" max="9" width="18.33203125" style="10" customWidth="1"/>
    <col min="10" max="10" width="26" style="10" customWidth="1"/>
    <col min="11" max="14" width="6.5" style="6" customWidth="1"/>
    <col min="15" max="15" width="8.1640625" style="6" customWidth="1"/>
    <col min="16" max="53" width="10.6640625" style="6" customWidth="1"/>
    <col min="54" max="54" width="10" style="6" customWidth="1"/>
    <col min="55" max="65" width="10.6640625" style="6" customWidth="1"/>
    <col min="66" max="66" width="13.33203125" style="6" customWidth="1"/>
    <col min="67" max="67" width="21.5" style="50" customWidth="1"/>
    <col min="68" max="68" width="25.1640625" style="50" customWidth="1"/>
    <col min="69" max="76" width="8.83203125" style="10"/>
    <col min="77" max="77" width="8.83203125" style="6" customWidth="1"/>
    <col min="78" max="81" width="8.83203125" style="6"/>
    <col min="82" max="82" width="8.83203125" style="6" customWidth="1"/>
    <col min="83" max="83" width="51" style="6" customWidth="1"/>
    <col min="84" max="84" width="59.6640625" style="6" customWidth="1"/>
    <col min="85" max="85" width="8.83203125" style="6"/>
    <col min="86" max="86" width="10.33203125" style="50" customWidth="1"/>
    <col min="87" max="16384" width="8.83203125" style="6"/>
  </cols>
  <sheetData>
    <row r="1" spans="1:86" x14ac:dyDescent="0.2">
      <c r="A1" s="5" t="s">
        <v>15559</v>
      </c>
    </row>
    <row r="3" spans="1:86" x14ac:dyDescent="0.2">
      <c r="A3" s="51"/>
      <c r="B3" s="51"/>
      <c r="C3" s="51"/>
      <c r="D3" s="64" t="s">
        <v>10765</v>
      </c>
      <c r="E3" s="64"/>
      <c r="F3" s="56" t="s">
        <v>12322</v>
      </c>
      <c r="G3" s="64" t="s">
        <v>12323</v>
      </c>
      <c r="H3" s="64"/>
      <c r="I3" s="64"/>
      <c r="J3" s="56"/>
      <c r="K3" s="64" t="s">
        <v>12477</v>
      </c>
      <c r="L3" s="65"/>
      <c r="M3" s="65"/>
      <c r="N3" s="65"/>
      <c r="O3" s="65"/>
      <c r="P3" s="64" t="s">
        <v>15566</v>
      </c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 t="s">
        <v>15567</v>
      </c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 t="s">
        <v>15568</v>
      </c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4" t="s">
        <v>15569</v>
      </c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57" t="s">
        <v>10822</v>
      </c>
      <c r="BN3" s="57" t="s">
        <v>10821</v>
      </c>
      <c r="BO3" s="54"/>
      <c r="BP3" s="54"/>
      <c r="BQ3" s="64" t="s">
        <v>12473</v>
      </c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51"/>
      <c r="CF3" s="51"/>
      <c r="CG3" s="51"/>
      <c r="CH3" s="54"/>
    </row>
    <row r="4" spans="1:86" s="5" customFormat="1" x14ac:dyDescent="0.2">
      <c r="A4" s="58" t="s">
        <v>12344</v>
      </c>
      <c r="B4" s="58" t="s">
        <v>10770</v>
      </c>
      <c r="C4" s="58" t="s">
        <v>10769</v>
      </c>
      <c r="D4" s="56" t="s">
        <v>12474</v>
      </c>
      <c r="E4" s="56" t="s">
        <v>10766</v>
      </c>
      <c r="F4" s="58" t="s">
        <v>10767</v>
      </c>
      <c r="G4" s="58" t="s">
        <v>10768</v>
      </c>
      <c r="H4" s="58" t="s">
        <v>10772</v>
      </c>
      <c r="I4" s="56" t="s">
        <v>10834</v>
      </c>
      <c r="J4" s="56" t="s">
        <v>12324</v>
      </c>
      <c r="K4" s="57" t="s">
        <v>2351</v>
      </c>
      <c r="L4" s="57" t="s">
        <v>2352</v>
      </c>
      <c r="M4" s="57" t="s">
        <v>2353</v>
      </c>
      <c r="N4" s="57" t="s">
        <v>10741</v>
      </c>
      <c r="O4" s="58" t="s">
        <v>10830</v>
      </c>
      <c r="P4" s="58" t="s">
        <v>976</v>
      </c>
      <c r="Q4" s="58" t="s">
        <v>977</v>
      </c>
      <c r="R4" s="58" t="s">
        <v>978</v>
      </c>
      <c r="S4" s="58" t="s">
        <v>979</v>
      </c>
      <c r="T4" s="58" t="s">
        <v>980</v>
      </c>
      <c r="U4" s="58" t="s">
        <v>981</v>
      </c>
      <c r="V4" s="58" t="s">
        <v>982</v>
      </c>
      <c r="W4" s="58" t="s">
        <v>983</v>
      </c>
      <c r="X4" s="58" t="s">
        <v>984</v>
      </c>
      <c r="Y4" s="58" t="s">
        <v>985</v>
      </c>
      <c r="Z4" s="58" t="s">
        <v>986</v>
      </c>
      <c r="AA4" s="58" t="s">
        <v>987</v>
      </c>
      <c r="AB4" s="58" t="s">
        <v>988</v>
      </c>
      <c r="AC4" s="58" t="s">
        <v>989</v>
      </c>
      <c r="AD4" s="58" t="s">
        <v>990</v>
      </c>
      <c r="AE4" s="58" t="s">
        <v>991</v>
      </c>
      <c r="AF4" s="58" t="s">
        <v>992</v>
      </c>
      <c r="AG4" s="58" t="s">
        <v>993</v>
      </c>
      <c r="AH4" s="58" t="s">
        <v>994</v>
      </c>
      <c r="AI4" s="58" t="s">
        <v>995</v>
      </c>
      <c r="AJ4" s="58" t="s">
        <v>996</v>
      </c>
      <c r="AK4" s="58" t="s">
        <v>997</v>
      </c>
      <c r="AL4" s="58" t="s">
        <v>998</v>
      </c>
      <c r="AM4" s="58" t="s">
        <v>999</v>
      </c>
      <c r="AN4" s="58" t="s">
        <v>1000</v>
      </c>
      <c r="AO4" s="58" t="s">
        <v>1001</v>
      </c>
      <c r="AP4" s="58" t="s">
        <v>1002</v>
      </c>
      <c r="AQ4" s="58" t="s">
        <v>1003</v>
      </c>
      <c r="AR4" s="58" t="s">
        <v>1004</v>
      </c>
      <c r="AS4" s="58" t="s">
        <v>1005</v>
      </c>
      <c r="AT4" s="58" t="s">
        <v>1006</v>
      </c>
      <c r="AU4" s="58" t="s">
        <v>1007</v>
      </c>
      <c r="AV4" s="58" t="s">
        <v>1008</v>
      </c>
      <c r="AW4" s="58" t="s">
        <v>1009</v>
      </c>
      <c r="AX4" s="58" t="s">
        <v>1010</v>
      </c>
      <c r="AY4" s="58" t="s">
        <v>1011</v>
      </c>
      <c r="AZ4" s="58" t="s">
        <v>1012</v>
      </c>
      <c r="BA4" s="58" t="s">
        <v>1013</v>
      </c>
      <c r="BB4" s="58" t="s">
        <v>1014</v>
      </c>
      <c r="BC4" s="58" t="s">
        <v>1015</v>
      </c>
      <c r="BD4" s="58" t="s">
        <v>1016</v>
      </c>
      <c r="BE4" s="58" t="s">
        <v>1017</v>
      </c>
      <c r="BF4" s="58" t="s">
        <v>1018</v>
      </c>
      <c r="BG4" s="58" t="s">
        <v>1019</v>
      </c>
      <c r="BH4" s="58" t="s">
        <v>1020</v>
      </c>
      <c r="BI4" s="58" t="s">
        <v>1021</v>
      </c>
      <c r="BJ4" s="58" t="s">
        <v>1022</v>
      </c>
      <c r="BK4" s="58" t="s">
        <v>1023</v>
      </c>
      <c r="BL4" s="58" t="s">
        <v>1024</v>
      </c>
      <c r="BM4" s="58" t="s">
        <v>1025</v>
      </c>
      <c r="BN4" s="58" t="s">
        <v>1026</v>
      </c>
      <c r="BO4" s="60" t="s">
        <v>10770</v>
      </c>
      <c r="BP4" s="60" t="s">
        <v>10769</v>
      </c>
      <c r="BQ4" s="63" t="s">
        <v>12345</v>
      </c>
      <c r="BR4" s="63" t="s">
        <v>12346</v>
      </c>
      <c r="BS4" s="63" t="s">
        <v>12347</v>
      </c>
      <c r="BT4" s="63" t="s">
        <v>12348</v>
      </c>
      <c r="BU4" s="63" t="s">
        <v>12349</v>
      </c>
      <c r="BV4" s="63" t="s">
        <v>12350</v>
      </c>
      <c r="BW4" s="63" t="s">
        <v>12351</v>
      </c>
      <c r="BX4" s="56" t="s">
        <v>12352</v>
      </c>
      <c r="BY4" s="58" t="s">
        <v>12353</v>
      </c>
      <c r="BZ4" s="58" t="s">
        <v>12354</v>
      </c>
      <c r="CA4" s="58" t="s">
        <v>12355</v>
      </c>
      <c r="CB4" s="58" t="s">
        <v>12356</v>
      </c>
      <c r="CC4" s="58" t="s">
        <v>12357</v>
      </c>
      <c r="CD4" s="58" t="s">
        <v>12476</v>
      </c>
      <c r="CE4" s="58" t="s">
        <v>8042</v>
      </c>
      <c r="CF4" s="58" t="s">
        <v>12325</v>
      </c>
      <c r="CG4" s="58" t="s">
        <v>12326</v>
      </c>
      <c r="CH4" s="59" t="s">
        <v>12344</v>
      </c>
    </row>
    <row r="5" spans="1:86" x14ac:dyDescent="0.2">
      <c r="A5" s="51">
        <v>1</v>
      </c>
      <c r="B5" s="51" t="s">
        <v>9808</v>
      </c>
      <c r="C5" s="52" t="s">
        <v>11571</v>
      </c>
      <c r="D5" s="53" t="s">
        <v>10823</v>
      </c>
      <c r="E5" s="53">
        <v>99.197999999999993</v>
      </c>
      <c r="F5" s="51" t="s">
        <v>10736</v>
      </c>
      <c r="G5" s="51" t="s">
        <v>10736</v>
      </c>
      <c r="H5" s="51" t="s">
        <v>7998</v>
      </c>
      <c r="I5" s="53">
        <v>5</v>
      </c>
      <c r="J5" s="53" t="s">
        <v>9808</v>
      </c>
      <c r="K5" s="51" t="s">
        <v>7982</v>
      </c>
      <c r="L5" s="51" t="s">
        <v>7982</v>
      </c>
      <c r="M5" s="51" t="s">
        <v>7982</v>
      </c>
      <c r="N5" s="51" t="s">
        <v>7982</v>
      </c>
      <c r="O5" s="51" t="s">
        <v>7982</v>
      </c>
      <c r="P5" s="51">
        <v>99.197999999999993</v>
      </c>
      <c r="Q5" s="51">
        <v>99.424999999999997</v>
      </c>
      <c r="R5" s="51">
        <v>99.408000000000001</v>
      </c>
      <c r="S5" s="51">
        <v>99.134</v>
      </c>
      <c r="T5" s="51">
        <v>99.450999999999993</v>
      </c>
      <c r="U5" s="51">
        <v>99.230999999999995</v>
      </c>
      <c r="V5" s="51">
        <v>99.745999999999995</v>
      </c>
      <c r="W5" s="51">
        <v>100</v>
      </c>
      <c r="X5" s="51">
        <v>99.128</v>
      </c>
      <c r="Y5" s="51">
        <v>99.867999999999995</v>
      </c>
      <c r="Z5" s="51">
        <v>99.188999999999993</v>
      </c>
      <c r="AA5" s="51">
        <v>99.646000000000001</v>
      </c>
      <c r="AB5" s="51">
        <v>86.766000000000005</v>
      </c>
      <c r="AC5" s="51"/>
      <c r="AD5" s="51">
        <v>95.003</v>
      </c>
      <c r="AE5" s="51">
        <v>96.97</v>
      </c>
      <c r="AF5" s="51">
        <v>95.355000000000004</v>
      </c>
      <c r="AG5" s="51">
        <v>95.811999999999998</v>
      </c>
      <c r="AH5" s="51">
        <v>96.97</v>
      </c>
      <c r="AI5" s="51">
        <v>96.367000000000004</v>
      </c>
      <c r="AJ5" s="51">
        <v>95.332999999999998</v>
      </c>
      <c r="AK5" s="51">
        <v>96.031999999999996</v>
      </c>
      <c r="AL5" s="51">
        <v>92.295000000000002</v>
      </c>
      <c r="AM5" s="51">
        <v>94.385000000000005</v>
      </c>
      <c r="AN5" s="51">
        <v>86.757999999999996</v>
      </c>
      <c r="AO5" s="51">
        <v>87.171000000000006</v>
      </c>
      <c r="AP5" s="51"/>
      <c r="AQ5" s="51">
        <v>93.557000000000002</v>
      </c>
      <c r="AR5" s="51">
        <v>93.665000000000006</v>
      </c>
      <c r="AS5" s="51">
        <v>94.165999999999997</v>
      </c>
      <c r="AT5" s="51">
        <v>95.47</v>
      </c>
      <c r="AU5" s="51">
        <v>95.165000000000006</v>
      </c>
      <c r="AV5" s="51">
        <v>96.051000000000002</v>
      </c>
      <c r="AW5" s="51">
        <v>95.076999999999998</v>
      </c>
      <c r="AX5" s="51">
        <v>95.832999999999998</v>
      </c>
      <c r="AY5" s="51">
        <v>92.295000000000002</v>
      </c>
      <c r="AZ5" s="51">
        <v>93.191999999999993</v>
      </c>
      <c r="BA5" s="51">
        <v>86.301000000000002</v>
      </c>
      <c r="BB5" s="51"/>
      <c r="BC5" s="51">
        <v>93.293999999999997</v>
      </c>
      <c r="BD5" s="51">
        <v>93.073999999999998</v>
      </c>
      <c r="BE5" s="51">
        <v>94.325999999999993</v>
      </c>
      <c r="BF5" s="51">
        <v>95.128</v>
      </c>
      <c r="BG5" s="51">
        <v>94.784000000000006</v>
      </c>
      <c r="BH5" s="51">
        <v>96.051000000000002</v>
      </c>
      <c r="BI5" s="51">
        <v>95.091999999999999</v>
      </c>
      <c r="BJ5" s="51">
        <v>95.700999999999993</v>
      </c>
      <c r="BK5" s="51">
        <v>92.052000000000007</v>
      </c>
      <c r="BL5" s="51">
        <v>93.28</v>
      </c>
      <c r="BM5" s="51">
        <v>86.239000000000004</v>
      </c>
      <c r="BN5" s="51">
        <v>84.195999999999998</v>
      </c>
      <c r="BO5" s="54" t="s">
        <v>9808</v>
      </c>
      <c r="BP5" s="55" t="s">
        <v>11571</v>
      </c>
      <c r="BQ5" s="53">
        <v>1</v>
      </c>
      <c r="BR5" s="53">
        <v>3</v>
      </c>
      <c r="BS5" s="53">
        <v>2</v>
      </c>
      <c r="BT5" s="53">
        <v>34</v>
      </c>
      <c r="BU5" s="53">
        <v>16</v>
      </c>
      <c r="BV5" s="53">
        <v>34</v>
      </c>
      <c r="BW5" s="53">
        <v>1</v>
      </c>
      <c r="BX5" s="53">
        <v>145</v>
      </c>
      <c r="BY5" s="51"/>
      <c r="BZ5" s="51"/>
      <c r="CA5" s="51"/>
      <c r="CB5" s="51"/>
      <c r="CC5" s="51">
        <v>7</v>
      </c>
      <c r="CD5" s="51"/>
      <c r="CE5" s="51" t="s">
        <v>10636</v>
      </c>
      <c r="CF5" s="51" t="s">
        <v>10637</v>
      </c>
      <c r="CG5" s="51">
        <v>1298</v>
      </c>
      <c r="CH5" s="54">
        <v>1</v>
      </c>
    </row>
    <row r="6" spans="1:86" x14ac:dyDescent="0.2">
      <c r="A6" s="51">
        <v>2</v>
      </c>
      <c r="B6" s="51" t="s">
        <v>9808</v>
      </c>
      <c r="C6" s="52" t="s">
        <v>10946</v>
      </c>
      <c r="D6" s="53" t="s">
        <v>10823</v>
      </c>
      <c r="E6" s="53">
        <v>99.542000000000002</v>
      </c>
      <c r="F6" s="51" t="s">
        <v>10736</v>
      </c>
      <c r="G6" s="51" t="s">
        <v>10736</v>
      </c>
      <c r="H6" s="51" t="s">
        <v>8002</v>
      </c>
      <c r="I6" s="53">
        <v>6</v>
      </c>
      <c r="J6" s="53" t="s">
        <v>9808</v>
      </c>
      <c r="K6" s="51" t="s">
        <v>7982</v>
      </c>
      <c r="L6" s="51" t="s">
        <v>7982</v>
      </c>
      <c r="M6" s="51" t="s">
        <v>7982</v>
      </c>
      <c r="N6" s="51" t="s">
        <v>7982</v>
      </c>
      <c r="O6" s="51" t="s">
        <v>7982</v>
      </c>
      <c r="P6" s="51">
        <v>99.542000000000002</v>
      </c>
      <c r="Q6" s="51">
        <v>100</v>
      </c>
      <c r="R6" s="51">
        <v>99.343000000000004</v>
      </c>
      <c r="S6" s="51">
        <v>99.134</v>
      </c>
      <c r="T6" s="51">
        <v>99.427999999999997</v>
      </c>
      <c r="U6" s="51">
        <v>99.572999999999993</v>
      </c>
      <c r="V6" s="51">
        <v>99.491</v>
      </c>
      <c r="W6" s="51">
        <v>99.683999999999997</v>
      </c>
      <c r="X6" s="51">
        <v>99.025999999999996</v>
      </c>
      <c r="Y6" s="51">
        <v>99.734999999999999</v>
      </c>
      <c r="Z6" s="51">
        <v>99.593999999999994</v>
      </c>
      <c r="AA6" s="51">
        <v>99.16</v>
      </c>
      <c r="AB6" s="51">
        <v>86.881</v>
      </c>
      <c r="AC6" s="51"/>
      <c r="AD6" s="51">
        <v>95.200999999999993</v>
      </c>
      <c r="AE6" s="51">
        <v>96.97</v>
      </c>
      <c r="AF6" s="51">
        <v>95.216999999999999</v>
      </c>
      <c r="AG6" s="51">
        <v>95.641000000000005</v>
      </c>
      <c r="AH6" s="51">
        <v>96.97</v>
      </c>
      <c r="AI6" s="51">
        <v>96.051000000000002</v>
      </c>
      <c r="AJ6" s="51">
        <v>95.076999999999998</v>
      </c>
      <c r="AK6" s="51">
        <v>96.031999999999996</v>
      </c>
      <c r="AL6" s="51">
        <v>92.863</v>
      </c>
      <c r="AM6" s="51">
        <v>94.474000000000004</v>
      </c>
      <c r="AN6" s="51">
        <v>86.757999999999996</v>
      </c>
      <c r="AO6" s="51">
        <v>87.055999999999997</v>
      </c>
      <c r="AP6" s="51"/>
      <c r="AQ6" s="51">
        <v>93.754000000000005</v>
      </c>
      <c r="AR6" s="51">
        <v>93.665000000000006</v>
      </c>
      <c r="AS6" s="51">
        <v>94.028999999999996</v>
      </c>
      <c r="AT6" s="51">
        <v>95.299000000000007</v>
      </c>
      <c r="AU6" s="51">
        <v>95.42</v>
      </c>
      <c r="AV6" s="51">
        <v>95.734999999999999</v>
      </c>
      <c r="AW6" s="51">
        <v>94.820999999999998</v>
      </c>
      <c r="AX6" s="51">
        <v>95.832999999999998</v>
      </c>
      <c r="AY6" s="51">
        <v>92.863</v>
      </c>
      <c r="AZ6" s="51">
        <v>93.456999999999994</v>
      </c>
      <c r="BA6" s="51">
        <v>86.415999999999997</v>
      </c>
      <c r="BB6" s="51"/>
      <c r="BC6" s="51">
        <v>93.491</v>
      </c>
      <c r="BD6" s="51">
        <v>93.073999999999998</v>
      </c>
      <c r="BE6" s="51">
        <v>94.188999999999993</v>
      </c>
      <c r="BF6" s="51">
        <v>94.956999999999994</v>
      </c>
      <c r="BG6" s="51">
        <v>95.037999999999997</v>
      </c>
      <c r="BH6" s="51">
        <v>95.734999999999999</v>
      </c>
      <c r="BI6" s="51">
        <v>94.938999999999993</v>
      </c>
      <c r="BJ6" s="51">
        <v>95.700999999999993</v>
      </c>
      <c r="BK6" s="51">
        <v>92.539000000000001</v>
      </c>
      <c r="BL6" s="51">
        <v>93.412999999999997</v>
      </c>
      <c r="BM6" s="51">
        <v>86.352999999999994</v>
      </c>
      <c r="BN6" s="51">
        <v>84.26</v>
      </c>
      <c r="BO6" s="54" t="s">
        <v>9808</v>
      </c>
      <c r="BP6" s="55" t="s">
        <v>10946</v>
      </c>
      <c r="BQ6" s="53">
        <v>1</v>
      </c>
      <c r="BR6" s="53">
        <v>11</v>
      </c>
      <c r="BS6" s="53">
        <v>2</v>
      </c>
      <c r="BT6" s="53">
        <v>14</v>
      </c>
      <c r="BU6" s="53">
        <v>90</v>
      </c>
      <c r="BV6" s="53">
        <v>1</v>
      </c>
      <c r="BW6" s="53">
        <v>2</v>
      </c>
      <c r="BX6" s="53">
        <v>526</v>
      </c>
      <c r="BY6" s="51"/>
      <c r="BZ6" s="51"/>
      <c r="CA6" s="51"/>
      <c r="CB6" s="51"/>
      <c r="CC6" s="51">
        <v>7</v>
      </c>
      <c r="CD6" s="51"/>
      <c r="CE6" s="51" t="s">
        <v>9809</v>
      </c>
      <c r="CF6" s="51" t="s">
        <v>9810</v>
      </c>
      <c r="CG6" s="51">
        <v>882</v>
      </c>
      <c r="CH6" s="54">
        <v>2</v>
      </c>
    </row>
    <row r="7" spans="1:86" x14ac:dyDescent="0.2">
      <c r="A7" s="51">
        <v>3</v>
      </c>
      <c r="B7" s="51" t="s">
        <v>9808</v>
      </c>
      <c r="C7" s="52" t="s">
        <v>11572</v>
      </c>
      <c r="D7" s="53" t="s">
        <v>10823</v>
      </c>
      <c r="E7" s="53">
        <v>99.542000000000002</v>
      </c>
      <c r="F7" s="51" t="s">
        <v>10736</v>
      </c>
      <c r="G7" s="51" t="s">
        <v>10736</v>
      </c>
      <c r="H7" s="51" t="s">
        <v>8002</v>
      </c>
      <c r="I7" s="53">
        <v>6</v>
      </c>
      <c r="J7" s="53" t="s">
        <v>9808</v>
      </c>
      <c r="K7" s="51" t="s">
        <v>7982</v>
      </c>
      <c r="L7" s="51" t="s">
        <v>7982</v>
      </c>
      <c r="M7" s="51" t="s">
        <v>7982</v>
      </c>
      <c r="N7" s="51" t="s">
        <v>7982</v>
      </c>
      <c r="O7" s="51" t="s">
        <v>7982</v>
      </c>
      <c r="P7" s="51">
        <v>99.542000000000002</v>
      </c>
      <c r="Q7" s="51">
        <v>98.275999999999996</v>
      </c>
      <c r="R7" s="51">
        <v>99.343000000000004</v>
      </c>
      <c r="S7" s="51">
        <v>99.134</v>
      </c>
      <c r="T7" s="51">
        <v>99.542000000000002</v>
      </c>
      <c r="U7" s="51">
        <v>99.486999999999995</v>
      </c>
      <c r="V7" s="51">
        <v>99.617999999999995</v>
      </c>
      <c r="W7" s="51">
        <v>99.052000000000007</v>
      </c>
      <c r="X7" s="51">
        <v>98.41</v>
      </c>
      <c r="Y7" s="51">
        <v>100</v>
      </c>
      <c r="Z7" s="51">
        <v>99.27</v>
      </c>
      <c r="AA7" s="51">
        <v>99.513999999999996</v>
      </c>
      <c r="AB7" s="51">
        <v>86.421000000000006</v>
      </c>
      <c r="AC7" s="51"/>
      <c r="AD7" s="51">
        <v>95.331999999999994</v>
      </c>
      <c r="AE7" s="51">
        <v>96.97</v>
      </c>
      <c r="AF7" s="51">
        <v>95.263000000000005</v>
      </c>
      <c r="AG7" s="51">
        <v>95.555999999999997</v>
      </c>
      <c r="AH7" s="51">
        <v>96.97</v>
      </c>
      <c r="AI7" s="51">
        <v>95.418999999999997</v>
      </c>
      <c r="AJ7" s="51">
        <v>94.820999999999998</v>
      </c>
      <c r="AK7" s="51">
        <v>96.361999999999995</v>
      </c>
      <c r="AL7" s="51">
        <v>92.700999999999993</v>
      </c>
      <c r="AM7" s="51">
        <v>94.43</v>
      </c>
      <c r="AN7" s="51">
        <v>86.644000000000005</v>
      </c>
      <c r="AO7" s="51">
        <v>86.826999999999998</v>
      </c>
      <c r="AP7" s="51"/>
      <c r="AQ7" s="51">
        <v>93.754000000000005</v>
      </c>
      <c r="AR7" s="51">
        <v>93.665000000000006</v>
      </c>
      <c r="AS7" s="51">
        <v>94.122</v>
      </c>
      <c r="AT7" s="51">
        <v>95.213999999999999</v>
      </c>
      <c r="AU7" s="51">
        <v>95.293000000000006</v>
      </c>
      <c r="AV7" s="51">
        <v>95.102999999999994</v>
      </c>
      <c r="AW7" s="51">
        <v>94.513000000000005</v>
      </c>
      <c r="AX7" s="51">
        <v>96.164000000000001</v>
      </c>
      <c r="AY7" s="51">
        <v>92.62</v>
      </c>
      <c r="AZ7" s="51">
        <v>93.147999999999996</v>
      </c>
      <c r="BA7" s="51">
        <v>85.959000000000003</v>
      </c>
      <c r="BB7" s="51"/>
      <c r="BC7" s="51">
        <v>93.491</v>
      </c>
      <c r="BD7" s="51">
        <v>93.073999999999998</v>
      </c>
      <c r="BE7" s="51">
        <v>94.281999999999996</v>
      </c>
      <c r="BF7" s="51">
        <v>94.872</v>
      </c>
      <c r="BG7" s="51">
        <v>94.911000000000001</v>
      </c>
      <c r="BH7" s="51">
        <v>95.102999999999994</v>
      </c>
      <c r="BI7" s="51">
        <v>94.632000000000005</v>
      </c>
      <c r="BJ7" s="51">
        <v>96.031999999999996</v>
      </c>
      <c r="BK7" s="51">
        <v>92.295000000000002</v>
      </c>
      <c r="BL7" s="51">
        <v>93.236000000000004</v>
      </c>
      <c r="BM7" s="51">
        <v>86.009</v>
      </c>
      <c r="BN7" s="51">
        <v>84.195999999999998</v>
      </c>
      <c r="BO7" s="54" t="s">
        <v>9808</v>
      </c>
      <c r="BP7" s="55" t="s">
        <v>11572</v>
      </c>
      <c r="BQ7" s="53">
        <v>1</v>
      </c>
      <c r="BR7" s="53">
        <v>11</v>
      </c>
      <c r="BS7" s="53">
        <v>2</v>
      </c>
      <c r="BT7" s="53">
        <v>1</v>
      </c>
      <c r="BU7" s="53">
        <v>4</v>
      </c>
      <c r="BV7" s="53">
        <v>1</v>
      </c>
      <c r="BW7" s="53">
        <v>2</v>
      </c>
      <c r="BX7" s="53">
        <v>178</v>
      </c>
      <c r="BY7" s="51"/>
      <c r="BZ7" s="51"/>
      <c r="CA7" s="51"/>
      <c r="CB7" s="51"/>
      <c r="CC7" s="51">
        <v>7</v>
      </c>
      <c r="CD7" s="51"/>
      <c r="CE7" s="51" t="s">
        <v>9811</v>
      </c>
      <c r="CF7" s="51" t="s">
        <v>9812</v>
      </c>
      <c r="CG7" s="51">
        <v>883</v>
      </c>
      <c r="CH7" s="54">
        <v>3</v>
      </c>
    </row>
    <row r="8" spans="1:86" x14ac:dyDescent="0.2">
      <c r="A8" s="51">
        <v>4</v>
      </c>
      <c r="B8" s="51" t="s">
        <v>9808</v>
      </c>
      <c r="C8" s="52" t="s">
        <v>10947</v>
      </c>
      <c r="D8" s="53" t="s">
        <v>10823</v>
      </c>
      <c r="E8" s="53">
        <v>100</v>
      </c>
      <c r="F8" s="51" t="s">
        <v>10736</v>
      </c>
      <c r="G8" s="51" t="s">
        <v>10736</v>
      </c>
      <c r="H8" s="51" t="s">
        <v>8002</v>
      </c>
      <c r="I8" s="53">
        <v>6</v>
      </c>
      <c r="J8" s="53" t="s">
        <v>9808</v>
      </c>
      <c r="K8" s="51" t="s">
        <v>7982</v>
      </c>
      <c r="L8" s="51" t="s">
        <v>7982</v>
      </c>
      <c r="M8" s="51" t="s">
        <v>7982</v>
      </c>
      <c r="N8" s="51" t="s">
        <v>7981</v>
      </c>
      <c r="O8" s="51" t="s">
        <v>7981</v>
      </c>
      <c r="P8" s="51">
        <v>100</v>
      </c>
      <c r="Q8" s="51">
        <v>100</v>
      </c>
      <c r="R8" s="51">
        <v>99.408000000000001</v>
      </c>
      <c r="S8" s="51">
        <v>99.134</v>
      </c>
      <c r="T8" s="51">
        <v>99.427999999999997</v>
      </c>
      <c r="U8" s="51">
        <v>98.802999999999997</v>
      </c>
      <c r="V8" s="51">
        <v>99.873000000000005</v>
      </c>
      <c r="W8" s="51">
        <v>100</v>
      </c>
      <c r="X8" s="51">
        <v>99.486999999999995</v>
      </c>
      <c r="Y8" s="51">
        <v>99.734999999999999</v>
      </c>
      <c r="Z8" s="51">
        <v>99.757000000000005</v>
      </c>
      <c r="AA8" s="51">
        <v>99.248000000000005</v>
      </c>
      <c r="AB8" s="51">
        <v>86.881</v>
      </c>
      <c r="AC8" s="51"/>
      <c r="AD8" s="51">
        <v>95.135000000000005</v>
      </c>
      <c r="AE8" s="51">
        <v>96.97</v>
      </c>
      <c r="AF8" s="51">
        <v>95.263000000000005</v>
      </c>
      <c r="AG8" s="51">
        <v>95.555999999999997</v>
      </c>
      <c r="AH8" s="51">
        <v>96.97</v>
      </c>
      <c r="AI8" s="51">
        <v>96.367000000000004</v>
      </c>
      <c r="AJ8" s="51">
        <v>95.332999999999998</v>
      </c>
      <c r="AK8" s="51">
        <v>95.899000000000001</v>
      </c>
      <c r="AL8" s="51">
        <v>92.863</v>
      </c>
      <c r="AM8" s="51">
        <v>94.561999999999998</v>
      </c>
      <c r="AN8" s="51">
        <v>86.986000000000004</v>
      </c>
      <c r="AO8" s="51">
        <v>87.171000000000006</v>
      </c>
      <c r="AP8" s="51"/>
      <c r="AQ8" s="51">
        <v>93.688000000000002</v>
      </c>
      <c r="AR8" s="51">
        <v>93.665000000000006</v>
      </c>
      <c r="AS8" s="51">
        <v>94.075000000000003</v>
      </c>
      <c r="AT8" s="51">
        <v>95.213999999999999</v>
      </c>
      <c r="AU8" s="51">
        <v>95.293000000000006</v>
      </c>
      <c r="AV8" s="51">
        <v>96.051000000000002</v>
      </c>
      <c r="AW8" s="51">
        <v>95.076999999999998</v>
      </c>
      <c r="AX8" s="51">
        <v>95.700999999999993</v>
      </c>
      <c r="AY8" s="51">
        <v>92.863</v>
      </c>
      <c r="AZ8" s="51">
        <v>93.59</v>
      </c>
      <c r="BA8" s="51">
        <v>86.415999999999997</v>
      </c>
      <c r="BB8" s="51"/>
      <c r="BC8" s="51">
        <v>93.424999999999997</v>
      </c>
      <c r="BD8" s="51">
        <v>93.073999999999998</v>
      </c>
      <c r="BE8" s="51">
        <v>94.234999999999999</v>
      </c>
      <c r="BF8" s="51">
        <v>94.872</v>
      </c>
      <c r="BG8" s="51">
        <v>94.911000000000001</v>
      </c>
      <c r="BH8" s="51">
        <v>96.051000000000002</v>
      </c>
      <c r="BI8" s="51">
        <v>95.091999999999999</v>
      </c>
      <c r="BJ8" s="51">
        <v>95.569000000000003</v>
      </c>
      <c r="BK8" s="51">
        <v>92.539000000000001</v>
      </c>
      <c r="BL8" s="51">
        <v>93.546000000000006</v>
      </c>
      <c r="BM8" s="51">
        <v>86.352999999999994</v>
      </c>
      <c r="BN8" s="51">
        <v>84.26</v>
      </c>
      <c r="BO8" s="54" t="s">
        <v>9808</v>
      </c>
      <c r="BP8" s="55" t="s">
        <v>10947</v>
      </c>
      <c r="BQ8" s="53">
        <v>1</v>
      </c>
      <c r="BR8" s="53">
        <v>2</v>
      </c>
      <c r="BS8" s="53">
        <v>2</v>
      </c>
      <c r="BT8" s="53">
        <v>1</v>
      </c>
      <c r="BU8" s="53">
        <v>16</v>
      </c>
      <c r="BV8" s="53">
        <v>1</v>
      </c>
      <c r="BW8" s="53">
        <v>2</v>
      </c>
      <c r="BX8" s="53">
        <v>19</v>
      </c>
      <c r="BY8" s="51">
        <v>2</v>
      </c>
      <c r="BZ8" s="51"/>
      <c r="CA8" s="51"/>
      <c r="CB8" s="51"/>
      <c r="CC8" s="51">
        <v>7</v>
      </c>
      <c r="CD8" s="51"/>
      <c r="CE8" s="51" t="s">
        <v>9813</v>
      </c>
      <c r="CF8" s="51" t="s">
        <v>9814</v>
      </c>
      <c r="CG8" s="51">
        <v>884</v>
      </c>
      <c r="CH8" s="54">
        <v>4</v>
      </c>
    </row>
    <row r="9" spans="1:86" x14ac:dyDescent="0.2">
      <c r="A9" s="51">
        <v>5</v>
      </c>
      <c r="B9" s="51" t="s">
        <v>9808</v>
      </c>
      <c r="C9" s="52" t="s">
        <v>11573</v>
      </c>
      <c r="D9" s="53" t="s">
        <v>10823</v>
      </c>
      <c r="E9" s="53">
        <v>99.771000000000001</v>
      </c>
      <c r="F9" s="51" t="s">
        <v>10736</v>
      </c>
      <c r="G9" s="51" t="s">
        <v>10736</v>
      </c>
      <c r="H9" s="51" t="s">
        <v>8002</v>
      </c>
      <c r="I9" s="53">
        <v>6</v>
      </c>
      <c r="J9" s="53" t="s">
        <v>9808</v>
      </c>
      <c r="K9" s="51" t="s">
        <v>7982</v>
      </c>
      <c r="L9" s="51" t="s">
        <v>7982</v>
      </c>
      <c r="M9" s="51" t="s">
        <v>7982</v>
      </c>
      <c r="N9" s="51" t="s">
        <v>7982</v>
      </c>
      <c r="O9" s="51" t="s">
        <v>7982</v>
      </c>
      <c r="P9" s="51">
        <v>99.771000000000001</v>
      </c>
      <c r="Q9" s="51">
        <v>99.424999999999997</v>
      </c>
      <c r="R9" s="51">
        <v>99.408000000000001</v>
      </c>
      <c r="S9" s="51">
        <v>99.134</v>
      </c>
      <c r="T9" s="51">
        <v>99.450999999999993</v>
      </c>
      <c r="U9" s="51">
        <v>99.572999999999993</v>
      </c>
      <c r="V9" s="51">
        <v>99.617999999999995</v>
      </c>
      <c r="W9" s="51">
        <v>98.894000000000005</v>
      </c>
      <c r="X9" s="51">
        <v>98.513000000000005</v>
      </c>
      <c r="Y9" s="51">
        <v>99.204999999999998</v>
      </c>
      <c r="Z9" s="51">
        <v>99.513000000000005</v>
      </c>
      <c r="AA9" s="51">
        <v>99.646000000000001</v>
      </c>
      <c r="AB9" s="51">
        <v>86.881</v>
      </c>
      <c r="AC9" s="51"/>
      <c r="AD9" s="51">
        <v>95.266000000000005</v>
      </c>
      <c r="AE9" s="51">
        <v>96.97</v>
      </c>
      <c r="AF9" s="51">
        <v>95.308999999999997</v>
      </c>
      <c r="AG9" s="51">
        <v>95.641000000000005</v>
      </c>
      <c r="AH9" s="51">
        <v>96.97</v>
      </c>
      <c r="AI9" s="51">
        <v>95.260999999999996</v>
      </c>
      <c r="AJ9" s="51">
        <v>94.820999999999998</v>
      </c>
      <c r="AK9" s="51">
        <v>96.296000000000006</v>
      </c>
      <c r="AL9" s="51">
        <v>92.700999999999993</v>
      </c>
      <c r="AM9" s="51">
        <v>94.385000000000005</v>
      </c>
      <c r="AN9" s="51">
        <v>86.757999999999996</v>
      </c>
      <c r="AO9" s="51">
        <v>87.055999999999997</v>
      </c>
      <c r="AP9" s="51"/>
      <c r="AQ9" s="51">
        <v>93.82</v>
      </c>
      <c r="AR9" s="51">
        <v>93.665000000000006</v>
      </c>
      <c r="AS9" s="51">
        <v>94.12</v>
      </c>
      <c r="AT9" s="51">
        <v>95.299000000000007</v>
      </c>
      <c r="AU9" s="51">
        <v>95.293000000000006</v>
      </c>
      <c r="AV9" s="51">
        <v>94.944999999999993</v>
      </c>
      <c r="AW9" s="51">
        <v>94.513000000000005</v>
      </c>
      <c r="AX9" s="51">
        <v>96.097999999999999</v>
      </c>
      <c r="AY9" s="51">
        <v>92.781999999999996</v>
      </c>
      <c r="AZ9" s="51">
        <v>93.147999999999996</v>
      </c>
      <c r="BA9" s="51">
        <v>86.415999999999997</v>
      </c>
      <c r="BB9" s="51"/>
      <c r="BC9" s="51">
        <v>93.557000000000002</v>
      </c>
      <c r="BD9" s="51">
        <v>93.073999999999998</v>
      </c>
      <c r="BE9" s="51">
        <v>94.28</v>
      </c>
      <c r="BF9" s="51">
        <v>94.956999999999994</v>
      </c>
      <c r="BG9" s="51">
        <v>94.911000000000001</v>
      </c>
      <c r="BH9" s="51">
        <v>94.944999999999993</v>
      </c>
      <c r="BI9" s="51">
        <v>94.632000000000005</v>
      </c>
      <c r="BJ9" s="51">
        <v>95.965999999999994</v>
      </c>
      <c r="BK9" s="51">
        <v>92.456999999999994</v>
      </c>
      <c r="BL9" s="51">
        <v>93.236000000000004</v>
      </c>
      <c r="BM9" s="51">
        <v>86.352999999999994</v>
      </c>
      <c r="BN9" s="51">
        <v>84.26</v>
      </c>
      <c r="BO9" s="54" t="s">
        <v>9808</v>
      </c>
      <c r="BP9" s="55" t="s">
        <v>11573</v>
      </c>
      <c r="BQ9" s="53">
        <v>1</v>
      </c>
      <c r="BR9" s="53">
        <v>7</v>
      </c>
      <c r="BS9" s="53">
        <v>2</v>
      </c>
      <c r="BT9" s="53">
        <v>1</v>
      </c>
      <c r="BU9" s="53">
        <v>4</v>
      </c>
      <c r="BV9" s="53">
        <v>1</v>
      </c>
      <c r="BW9" s="53">
        <v>2</v>
      </c>
      <c r="BX9" s="53">
        <v>141</v>
      </c>
      <c r="BY9" s="51"/>
      <c r="BZ9" s="51"/>
      <c r="CA9" s="51"/>
      <c r="CB9" s="51"/>
      <c r="CC9" s="51">
        <v>7</v>
      </c>
      <c r="CD9" s="51"/>
      <c r="CE9" s="51" t="s">
        <v>9817</v>
      </c>
      <c r="CF9" s="51" t="s">
        <v>9818</v>
      </c>
      <c r="CG9" s="51">
        <v>886</v>
      </c>
      <c r="CH9" s="54">
        <v>5</v>
      </c>
    </row>
    <row r="10" spans="1:86" x14ac:dyDescent="0.2">
      <c r="A10" s="51">
        <v>6</v>
      </c>
      <c r="B10" s="51" t="s">
        <v>9808</v>
      </c>
      <c r="C10" s="52" t="s">
        <v>11574</v>
      </c>
      <c r="D10" s="53" t="s">
        <v>10823</v>
      </c>
      <c r="E10" s="53">
        <v>99.885000000000005</v>
      </c>
      <c r="F10" s="51" t="s">
        <v>10736</v>
      </c>
      <c r="G10" s="51" t="s">
        <v>10736</v>
      </c>
      <c r="H10" s="51" t="s">
        <v>8002</v>
      </c>
      <c r="I10" s="53">
        <v>6</v>
      </c>
      <c r="J10" s="53" t="s">
        <v>9808</v>
      </c>
      <c r="K10" s="51" t="s">
        <v>7982</v>
      </c>
      <c r="L10" s="51" t="s">
        <v>7982</v>
      </c>
      <c r="M10" s="51" t="s">
        <v>7982</v>
      </c>
      <c r="N10" s="51" t="s">
        <v>7982</v>
      </c>
      <c r="O10" s="51" t="s">
        <v>7982</v>
      </c>
      <c r="P10" s="51">
        <v>99.885000000000005</v>
      </c>
      <c r="Q10" s="51">
        <v>98.275999999999996</v>
      </c>
      <c r="R10" s="51">
        <v>99.343000000000004</v>
      </c>
      <c r="S10" s="51">
        <v>99.134</v>
      </c>
      <c r="T10" s="51">
        <v>99.427999999999997</v>
      </c>
      <c r="U10" s="51">
        <v>99.06</v>
      </c>
      <c r="V10" s="51">
        <v>99.617999999999995</v>
      </c>
      <c r="W10" s="51">
        <v>99.683999999999997</v>
      </c>
      <c r="X10" s="51">
        <v>99.230999999999995</v>
      </c>
      <c r="Y10" s="51">
        <v>100</v>
      </c>
      <c r="Z10" s="51">
        <v>99.432000000000002</v>
      </c>
      <c r="AA10" s="51">
        <v>99.646000000000001</v>
      </c>
      <c r="AB10" s="51">
        <v>86.766000000000005</v>
      </c>
      <c r="AC10" s="51"/>
      <c r="AD10" s="51">
        <v>95.200999999999993</v>
      </c>
      <c r="AE10" s="51">
        <v>96.97</v>
      </c>
      <c r="AF10" s="51">
        <v>95.263000000000005</v>
      </c>
      <c r="AG10" s="51">
        <v>95.47</v>
      </c>
      <c r="AH10" s="51">
        <v>96.97</v>
      </c>
      <c r="AI10" s="51">
        <v>96.051000000000002</v>
      </c>
      <c r="AJ10" s="51">
        <v>95.179000000000002</v>
      </c>
      <c r="AK10" s="51">
        <v>96.429000000000002</v>
      </c>
      <c r="AL10" s="51">
        <v>92.62</v>
      </c>
      <c r="AM10" s="51">
        <v>94.385000000000005</v>
      </c>
      <c r="AN10" s="51">
        <v>86.872</v>
      </c>
      <c r="AO10" s="51">
        <v>87.171000000000006</v>
      </c>
      <c r="AP10" s="51"/>
      <c r="AQ10" s="51">
        <v>93.754000000000005</v>
      </c>
      <c r="AR10" s="51">
        <v>93.665000000000006</v>
      </c>
      <c r="AS10" s="51">
        <v>94.075000000000003</v>
      </c>
      <c r="AT10" s="51">
        <v>95.128</v>
      </c>
      <c r="AU10" s="51">
        <v>95.546999999999997</v>
      </c>
      <c r="AV10" s="51">
        <v>95.734999999999999</v>
      </c>
      <c r="AW10" s="51">
        <v>94.923000000000002</v>
      </c>
      <c r="AX10" s="51">
        <v>96.23</v>
      </c>
      <c r="AY10" s="51">
        <v>92.700999999999993</v>
      </c>
      <c r="AZ10" s="51">
        <v>93.147999999999996</v>
      </c>
      <c r="BA10" s="51">
        <v>86.301000000000002</v>
      </c>
      <c r="BB10" s="51"/>
      <c r="BC10" s="51">
        <v>93.491</v>
      </c>
      <c r="BD10" s="51">
        <v>93.073999999999998</v>
      </c>
      <c r="BE10" s="51">
        <v>94.234999999999999</v>
      </c>
      <c r="BF10" s="51">
        <v>94.786000000000001</v>
      </c>
      <c r="BG10" s="51">
        <v>95.165000000000006</v>
      </c>
      <c r="BH10" s="51">
        <v>95.734999999999999</v>
      </c>
      <c r="BI10" s="51">
        <v>94.936000000000007</v>
      </c>
      <c r="BJ10" s="51">
        <v>96.097999999999999</v>
      </c>
      <c r="BK10" s="51">
        <v>92.376000000000005</v>
      </c>
      <c r="BL10" s="51">
        <v>93.236000000000004</v>
      </c>
      <c r="BM10" s="51">
        <v>86.239000000000004</v>
      </c>
      <c r="BN10" s="51">
        <v>84.353999999999999</v>
      </c>
      <c r="BO10" s="54" t="s">
        <v>9808</v>
      </c>
      <c r="BP10" s="55" t="s">
        <v>11574</v>
      </c>
      <c r="BQ10" s="53">
        <v>1</v>
      </c>
      <c r="BR10" s="53">
        <v>7</v>
      </c>
      <c r="BS10" s="53">
        <v>2</v>
      </c>
      <c r="BT10" s="53">
        <v>14</v>
      </c>
      <c r="BU10" s="53">
        <v>19</v>
      </c>
      <c r="BV10" s="53">
        <v>9</v>
      </c>
      <c r="BW10" s="53">
        <v>2</v>
      </c>
      <c r="BX10" s="53">
        <v>53</v>
      </c>
      <c r="BY10" s="51"/>
      <c r="BZ10" s="51"/>
      <c r="CA10" s="51"/>
      <c r="CB10" s="51"/>
      <c r="CC10" s="51">
        <v>7</v>
      </c>
      <c r="CD10" s="51"/>
      <c r="CE10" s="51" t="s">
        <v>9823</v>
      </c>
      <c r="CF10" s="51" t="s">
        <v>9824</v>
      </c>
      <c r="CG10" s="51">
        <v>889</v>
      </c>
      <c r="CH10" s="54">
        <v>6</v>
      </c>
    </row>
    <row r="11" spans="1:86" x14ac:dyDescent="0.2">
      <c r="A11" s="51">
        <v>7</v>
      </c>
      <c r="B11" s="51" t="s">
        <v>9808</v>
      </c>
      <c r="C11" s="52" t="s">
        <v>10948</v>
      </c>
      <c r="D11" s="53" t="s">
        <v>10823</v>
      </c>
      <c r="E11" s="53">
        <v>99.542000000000002</v>
      </c>
      <c r="F11" s="51" t="s">
        <v>10736</v>
      </c>
      <c r="G11" s="51" t="s">
        <v>10736</v>
      </c>
      <c r="H11" s="51" t="s">
        <v>8002</v>
      </c>
      <c r="I11" s="53">
        <v>6</v>
      </c>
      <c r="J11" s="53" t="s">
        <v>9808</v>
      </c>
      <c r="K11" s="51" t="s">
        <v>7982</v>
      </c>
      <c r="L11" s="51" t="s">
        <v>7982</v>
      </c>
      <c r="M11" s="51" t="s">
        <v>7982</v>
      </c>
      <c r="N11" s="51" t="s">
        <v>7982</v>
      </c>
      <c r="O11" s="51" t="s">
        <v>7982</v>
      </c>
      <c r="P11" s="51">
        <v>99.542000000000002</v>
      </c>
      <c r="Q11" s="51">
        <v>100</v>
      </c>
      <c r="R11" s="51">
        <v>99.671000000000006</v>
      </c>
      <c r="S11" s="51">
        <v>99.134</v>
      </c>
      <c r="T11" s="51">
        <v>99.358999999999995</v>
      </c>
      <c r="U11" s="51">
        <v>100</v>
      </c>
      <c r="V11" s="51">
        <v>100</v>
      </c>
      <c r="W11" s="51">
        <v>99.841999999999999</v>
      </c>
      <c r="X11" s="51">
        <v>99.436000000000007</v>
      </c>
      <c r="Y11" s="51">
        <v>99.801000000000002</v>
      </c>
      <c r="Z11" s="51">
        <v>99.432000000000002</v>
      </c>
      <c r="AA11" s="51">
        <v>99.116</v>
      </c>
      <c r="AB11" s="51">
        <v>86.421000000000006</v>
      </c>
      <c r="AC11" s="51"/>
      <c r="AD11" s="51">
        <v>95.003</v>
      </c>
      <c r="AE11" s="51">
        <v>96.97</v>
      </c>
      <c r="AF11" s="51">
        <v>95.194999999999993</v>
      </c>
      <c r="AG11" s="51">
        <v>95.213999999999999</v>
      </c>
      <c r="AH11" s="51">
        <v>96.97</v>
      </c>
      <c r="AI11" s="51">
        <v>96.209000000000003</v>
      </c>
      <c r="AJ11" s="51">
        <v>95.385000000000005</v>
      </c>
      <c r="AK11" s="51">
        <v>95.965999999999994</v>
      </c>
      <c r="AL11" s="51">
        <v>92.62</v>
      </c>
      <c r="AM11" s="51">
        <v>94.385000000000005</v>
      </c>
      <c r="AN11" s="51">
        <v>86.644000000000005</v>
      </c>
      <c r="AO11" s="51">
        <v>86.826999999999998</v>
      </c>
      <c r="AP11" s="51"/>
      <c r="AQ11" s="51">
        <v>93.557000000000002</v>
      </c>
      <c r="AR11" s="51">
        <v>93.665000000000006</v>
      </c>
      <c r="AS11" s="51">
        <v>94.075000000000003</v>
      </c>
      <c r="AT11" s="51">
        <v>94.872</v>
      </c>
      <c r="AU11" s="51">
        <v>95.165000000000006</v>
      </c>
      <c r="AV11" s="51">
        <v>95.893000000000001</v>
      </c>
      <c r="AW11" s="51">
        <v>95.128</v>
      </c>
      <c r="AX11" s="51">
        <v>95.766999999999996</v>
      </c>
      <c r="AY11" s="51">
        <v>92.700999999999993</v>
      </c>
      <c r="AZ11" s="51">
        <v>93.236000000000004</v>
      </c>
      <c r="BA11" s="51">
        <v>85.959000000000003</v>
      </c>
      <c r="BB11" s="51"/>
      <c r="BC11" s="51">
        <v>93.36</v>
      </c>
      <c r="BD11" s="51">
        <v>93.073999999999998</v>
      </c>
      <c r="BE11" s="51">
        <v>94.234999999999999</v>
      </c>
      <c r="BF11" s="51">
        <v>94.53</v>
      </c>
      <c r="BG11" s="51">
        <v>94.784000000000006</v>
      </c>
      <c r="BH11" s="51">
        <v>95.893000000000001</v>
      </c>
      <c r="BI11" s="51">
        <v>95.143000000000001</v>
      </c>
      <c r="BJ11" s="51">
        <v>95.635000000000005</v>
      </c>
      <c r="BK11" s="51">
        <v>92.376000000000005</v>
      </c>
      <c r="BL11" s="51">
        <v>93.28</v>
      </c>
      <c r="BM11" s="51">
        <v>86.009</v>
      </c>
      <c r="BN11" s="51">
        <v>84.195999999999998</v>
      </c>
      <c r="BO11" s="54" t="s">
        <v>9808</v>
      </c>
      <c r="BP11" s="55" t="s">
        <v>10948</v>
      </c>
      <c r="BQ11" s="53">
        <v>1</v>
      </c>
      <c r="BR11" s="53">
        <v>2</v>
      </c>
      <c r="BS11" s="53">
        <v>2</v>
      </c>
      <c r="BT11" s="53">
        <v>14</v>
      </c>
      <c r="BU11" s="53">
        <v>19</v>
      </c>
      <c r="BV11" s="53">
        <v>9</v>
      </c>
      <c r="BW11" s="53">
        <v>2</v>
      </c>
      <c r="BX11" s="53">
        <v>30</v>
      </c>
      <c r="BY11" s="51"/>
      <c r="BZ11" s="51"/>
      <c r="CA11" s="51"/>
      <c r="CB11" s="51"/>
      <c r="CC11" s="51">
        <v>7</v>
      </c>
      <c r="CD11" s="51"/>
      <c r="CE11" s="51" t="s">
        <v>9839</v>
      </c>
      <c r="CF11" s="51" t="s">
        <v>9840</v>
      </c>
      <c r="CG11" s="51">
        <v>897</v>
      </c>
      <c r="CH11" s="54">
        <v>7</v>
      </c>
    </row>
    <row r="12" spans="1:86" x14ac:dyDescent="0.2">
      <c r="A12" s="51">
        <v>8</v>
      </c>
      <c r="B12" s="51" t="s">
        <v>9808</v>
      </c>
      <c r="C12" s="52" t="s">
        <v>10949</v>
      </c>
      <c r="D12" s="53" t="s">
        <v>10823</v>
      </c>
      <c r="E12" s="53">
        <v>99.542000000000002</v>
      </c>
      <c r="F12" s="51" t="s">
        <v>10736</v>
      </c>
      <c r="G12" s="51" t="s">
        <v>10736</v>
      </c>
      <c r="H12" s="51" t="s">
        <v>8002</v>
      </c>
      <c r="I12" s="53">
        <v>6</v>
      </c>
      <c r="J12" s="53" t="s">
        <v>9808</v>
      </c>
      <c r="K12" s="51" t="s">
        <v>7982</v>
      </c>
      <c r="L12" s="51" t="s">
        <v>7982</v>
      </c>
      <c r="M12" s="51" t="s">
        <v>7982</v>
      </c>
      <c r="N12" s="51" t="s">
        <v>7982</v>
      </c>
      <c r="O12" s="51" t="s">
        <v>7982</v>
      </c>
      <c r="P12" s="51">
        <v>99.542000000000002</v>
      </c>
      <c r="Q12" s="51">
        <v>100</v>
      </c>
      <c r="R12" s="51">
        <v>99.671000000000006</v>
      </c>
      <c r="S12" s="51">
        <v>99.134</v>
      </c>
      <c r="T12" s="51">
        <v>99.358999999999995</v>
      </c>
      <c r="U12" s="51">
        <v>100</v>
      </c>
      <c r="V12" s="51">
        <v>100</v>
      </c>
      <c r="W12" s="51">
        <v>99.841999999999999</v>
      </c>
      <c r="X12" s="51">
        <v>99.436000000000007</v>
      </c>
      <c r="Y12" s="51">
        <v>99.801000000000002</v>
      </c>
      <c r="Z12" s="51">
        <v>99.432000000000002</v>
      </c>
      <c r="AA12" s="51">
        <v>99.116</v>
      </c>
      <c r="AB12" s="51">
        <v>86.421000000000006</v>
      </c>
      <c r="AC12" s="51"/>
      <c r="AD12" s="51">
        <v>95.003</v>
      </c>
      <c r="AE12" s="51">
        <v>96.97</v>
      </c>
      <c r="AF12" s="51">
        <v>95.194999999999993</v>
      </c>
      <c r="AG12" s="51">
        <v>95.213999999999999</v>
      </c>
      <c r="AH12" s="51">
        <v>96.97</v>
      </c>
      <c r="AI12" s="51">
        <v>96.209000000000003</v>
      </c>
      <c r="AJ12" s="51">
        <v>95.385000000000005</v>
      </c>
      <c r="AK12" s="51">
        <v>95.965999999999994</v>
      </c>
      <c r="AL12" s="51">
        <v>92.62</v>
      </c>
      <c r="AM12" s="51">
        <v>94.385000000000005</v>
      </c>
      <c r="AN12" s="51">
        <v>86.644000000000005</v>
      </c>
      <c r="AO12" s="51">
        <v>86.826999999999998</v>
      </c>
      <c r="AP12" s="51"/>
      <c r="AQ12" s="51">
        <v>93.557000000000002</v>
      </c>
      <c r="AR12" s="51">
        <v>93.665000000000006</v>
      </c>
      <c r="AS12" s="51">
        <v>94.075000000000003</v>
      </c>
      <c r="AT12" s="51">
        <v>94.872</v>
      </c>
      <c r="AU12" s="51">
        <v>95.165000000000006</v>
      </c>
      <c r="AV12" s="51">
        <v>95.893000000000001</v>
      </c>
      <c r="AW12" s="51">
        <v>95.128</v>
      </c>
      <c r="AX12" s="51">
        <v>95.766999999999996</v>
      </c>
      <c r="AY12" s="51">
        <v>92.700999999999993</v>
      </c>
      <c r="AZ12" s="51">
        <v>93.236000000000004</v>
      </c>
      <c r="BA12" s="51">
        <v>85.959000000000003</v>
      </c>
      <c r="BB12" s="51"/>
      <c r="BC12" s="51">
        <v>93.36</v>
      </c>
      <c r="BD12" s="51">
        <v>93.073999999999998</v>
      </c>
      <c r="BE12" s="51">
        <v>94.234999999999999</v>
      </c>
      <c r="BF12" s="51">
        <v>94.53</v>
      </c>
      <c r="BG12" s="51">
        <v>94.784000000000006</v>
      </c>
      <c r="BH12" s="51">
        <v>95.893000000000001</v>
      </c>
      <c r="BI12" s="51">
        <v>95.143000000000001</v>
      </c>
      <c r="BJ12" s="51">
        <v>95.635000000000005</v>
      </c>
      <c r="BK12" s="51">
        <v>92.376000000000005</v>
      </c>
      <c r="BL12" s="51">
        <v>93.28</v>
      </c>
      <c r="BM12" s="51">
        <v>86.009</v>
      </c>
      <c r="BN12" s="51">
        <v>84.195999999999998</v>
      </c>
      <c r="BO12" s="54" t="s">
        <v>9808</v>
      </c>
      <c r="BP12" s="55" t="s">
        <v>10949</v>
      </c>
      <c r="BQ12" s="53">
        <v>1</v>
      </c>
      <c r="BR12" s="53">
        <v>2</v>
      </c>
      <c r="BS12" s="53">
        <v>2</v>
      </c>
      <c r="BT12" s="53">
        <v>14</v>
      </c>
      <c r="BU12" s="53">
        <v>19</v>
      </c>
      <c r="BV12" s="53">
        <v>9</v>
      </c>
      <c r="BW12" s="53">
        <v>2</v>
      </c>
      <c r="BX12" s="53">
        <v>30</v>
      </c>
      <c r="BY12" s="51"/>
      <c r="BZ12" s="51"/>
      <c r="CA12" s="51"/>
      <c r="CB12" s="51"/>
      <c r="CC12" s="51">
        <v>7</v>
      </c>
      <c r="CD12" s="51"/>
      <c r="CE12" s="51" t="s">
        <v>9841</v>
      </c>
      <c r="CF12" s="51" t="s">
        <v>9842</v>
      </c>
      <c r="CG12" s="51">
        <v>898</v>
      </c>
      <c r="CH12" s="54">
        <v>8</v>
      </c>
    </row>
    <row r="13" spans="1:86" x14ac:dyDescent="0.2">
      <c r="A13" s="51">
        <v>9</v>
      </c>
      <c r="B13" s="51" t="s">
        <v>9808</v>
      </c>
      <c r="C13" s="52" t="s">
        <v>10950</v>
      </c>
      <c r="D13" s="53" t="s">
        <v>10823</v>
      </c>
      <c r="E13" s="53">
        <v>99.542000000000002</v>
      </c>
      <c r="F13" s="51" t="s">
        <v>10736</v>
      </c>
      <c r="G13" s="51" t="s">
        <v>10736</v>
      </c>
      <c r="H13" s="51" t="s">
        <v>8002</v>
      </c>
      <c r="I13" s="53">
        <v>6</v>
      </c>
      <c r="J13" s="53" t="s">
        <v>9808</v>
      </c>
      <c r="K13" s="51" t="s">
        <v>7982</v>
      </c>
      <c r="L13" s="51" t="s">
        <v>7982</v>
      </c>
      <c r="M13" s="51" t="s">
        <v>7982</v>
      </c>
      <c r="N13" s="51" t="s">
        <v>7982</v>
      </c>
      <c r="O13" s="51" t="s">
        <v>7982</v>
      </c>
      <c r="P13" s="51">
        <v>99.542000000000002</v>
      </c>
      <c r="Q13" s="51">
        <v>99.424999999999997</v>
      </c>
      <c r="R13" s="51">
        <v>99.408000000000001</v>
      </c>
      <c r="S13" s="51">
        <v>99.134</v>
      </c>
      <c r="T13" s="51">
        <v>99.497</v>
      </c>
      <c r="U13" s="51">
        <v>99.572999999999993</v>
      </c>
      <c r="V13" s="51">
        <v>99.617999999999995</v>
      </c>
      <c r="W13" s="51">
        <v>99.052000000000007</v>
      </c>
      <c r="X13" s="51">
        <v>98.614999999999995</v>
      </c>
      <c r="Y13" s="51">
        <v>99.204999999999998</v>
      </c>
      <c r="Z13" s="51">
        <v>99.350999999999999</v>
      </c>
      <c r="AA13" s="51">
        <v>99.468999999999994</v>
      </c>
      <c r="AB13" s="51">
        <v>86.421000000000006</v>
      </c>
      <c r="AC13" s="51"/>
      <c r="AD13" s="51">
        <v>95.266000000000005</v>
      </c>
      <c r="AE13" s="51">
        <v>96.97</v>
      </c>
      <c r="AF13" s="51">
        <v>95.216999999999999</v>
      </c>
      <c r="AG13" s="51">
        <v>95.641000000000005</v>
      </c>
      <c r="AH13" s="51">
        <v>96.97</v>
      </c>
      <c r="AI13" s="51">
        <v>95.418999999999997</v>
      </c>
      <c r="AJ13" s="51">
        <v>94.923000000000002</v>
      </c>
      <c r="AK13" s="51">
        <v>96.296000000000006</v>
      </c>
      <c r="AL13" s="51">
        <v>92.781999999999996</v>
      </c>
      <c r="AM13" s="51">
        <v>94.385000000000005</v>
      </c>
      <c r="AN13" s="51">
        <v>86.644000000000005</v>
      </c>
      <c r="AO13" s="51">
        <v>86.826999999999998</v>
      </c>
      <c r="AP13" s="51"/>
      <c r="AQ13" s="51">
        <v>93.82</v>
      </c>
      <c r="AR13" s="51">
        <v>93.665000000000006</v>
      </c>
      <c r="AS13" s="51">
        <v>94.122</v>
      </c>
      <c r="AT13" s="51">
        <v>95.299000000000007</v>
      </c>
      <c r="AU13" s="51">
        <v>95.293000000000006</v>
      </c>
      <c r="AV13" s="51">
        <v>95.102999999999994</v>
      </c>
      <c r="AW13" s="51">
        <v>94.614999999999995</v>
      </c>
      <c r="AX13" s="51">
        <v>96.097999999999999</v>
      </c>
      <c r="AY13" s="51">
        <v>92.700999999999993</v>
      </c>
      <c r="AZ13" s="51">
        <v>93.102999999999994</v>
      </c>
      <c r="BA13" s="51">
        <v>85.959000000000003</v>
      </c>
      <c r="BB13" s="51"/>
      <c r="BC13" s="51">
        <v>93.557000000000002</v>
      </c>
      <c r="BD13" s="51">
        <v>93.073999999999998</v>
      </c>
      <c r="BE13" s="51">
        <v>94.281999999999996</v>
      </c>
      <c r="BF13" s="51">
        <v>94.956999999999994</v>
      </c>
      <c r="BG13" s="51">
        <v>94.911000000000001</v>
      </c>
      <c r="BH13" s="51">
        <v>95.102999999999994</v>
      </c>
      <c r="BI13" s="51">
        <v>94.733999999999995</v>
      </c>
      <c r="BJ13" s="51">
        <v>95.965999999999994</v>
      </c>
      <c r="BK13" s="51">
        <v>92.376000000000005</v>
      </c>
      <c r="BL13" s="51">
        <v>93.191999999999993</v>
      </c>
      <c r="BM13" s="51">
        <v>86.009</v>
      </c>
      <c r="BN13" s="51">
        <v>84.195999999999998</v>
      </c>
      <c r="BO13" s="54" t="s">
        <v>9808</v>
      </c>
      <c r="BP13" s="55" t="s">
        <v>10950</v>
      </c>
      <c r="BQ13" s="53">
        <v>1</v>
      </c>
      <c r="BR13" s="53">
        <v>7</v>
      </c>
      <c r="BS13" s="53">
        <v>2</v>
      </c>
      <c r="BT13" s="53">
        <v>1</v>
      </c>
      <c r="BU13" s="53">
        <v>65</v>
      </c>
      <c r="BV13" s="53">
        <v>1</v>
      </c>
      <c r="BW13" s="53">
        <v>2</v>
      </c>
      <c r="BX13" s="53">
        <v>176</v>
      </c>
      <c r="BY13" s="51"/>
      <c r="BZ13" s="51"/>
      <c r="CA13" s="51"/>
      <c r="CB13" s="51"/>
      <c r="CC13" s="51">
        <v>7</v>
      </c>
      <c r="CD13" s="51"/>
      <c r="CE13" s="51" t="s">
        <v>9843</v>
      </c>
      <c r="CF13" s="51" t="s">
        <v>9844</v>
      </c>
      <c r="CG13" s="51">
        <v>899</v>
      </c>
      <c r="CH13" s="54">
        <v>9</v>
      </c>
    </row>
    <row r="14" spans="1:86" x14ac:dyDescent="0.2">
      <c r="A14" s="51">
        <v>10</v>
      </c>
      <c r="B14" s="51" t="s">
        <v>9808</v>
      </c>
      <c r="C14" s="52" t="s">
        <v>10951</v>
      </c>
      <c r="D14" s="53" t="s">
        <v>10823</v>
      </c>
      <c r="E14" s="53">
        <v>99.542000000000002</v>
      </c>
      <c r="F14" s="51" t="s">
        <v>10736</v>
      </c>
      <c r="G14" s="51" t="s">
        <v>10736</v>
      </c>
      <c r="H14" s="51" t="s">
        <v>8002</v>
      </c>
      <c r="I14" s="53">
        <v>6</v>
      </c>
      <c r="J14" s="53" t="s">
        <v>9808</v>
      </c>
      <c r="K14" s="51" t="s">
        <v>7982</v>
      </c>
      <c r="L14" s="51" t="s">
        <v>7982</v>
      </c>
      <c r="M14" s="51" t="s">
        <v>7982</v>
      </c>
      <c r="N14" s="51" t="s">
        <v>7982</v>
      </c>
      <c r="O14" s="51" t="s">
        <v>7982</v>
      </c>
      <c r="P14" s="51">
        <v>99.542000000000002</v>
      </c>
      <c r="Q14" s="51">
        <v>100</v>
      </c>
      <c r="R14" s="51">
        <v>99.671000000000006</v>
      </c>
      <c r="S14" s="51">
        <v>99.134</v>
      </c>
      <c r="T14" s="51">
        <v>99.358999999999995</v>
      </c>
      <c r="U14" s="51">
        <v>100</v>
      </c>
      <c r="V14" s="51">
        <v>100</v>
      </c>
      <c r="W14" s="51">
        <v>99.841999999999999</v>
      </c>
      <c r="X14" s="51">
        <v>99.436000000000007</v>
      </c>
      <c r="Y14" s="51">
        <v>99.801000000000002</v>
      </c>
      <c r="Z14" s="51">
        <v>99.432000000000002</v>
      </c>
      <c r="AA14" s="51">
        <v>99.116</v>
      </c>
      <c r="AB14" s="51">
        <v>86.421000000000006</v>
      </c>
      <c r="AC14" s="51"/>
      <c r="AD14" s="51">
        <v>95.003</v>
      </c>
      <c r="AE14" s="51">
        <v>96.97</v>
      </c>
      <c r="AF14" s="51">
        <v>95.194999999999993</v>
      </c>
      <c r="AG14" s="51">
        <v>95.213999999999999</v>
      </c>
      <c r="AH14" s="51">
        <v>96.97</v>
      </c>
      <c r="AI14" s="51">
        <v>96.209000000000003</v>
      </c>
      <c r="AJ14" s="51">
        <v>95.385000000000005</v>
      </c>
      <c r="AK14" s="51">
        <v>95.965999999999994</v>
      </c>
      <c r="AL14" s="51">
        <v>92.62</v>
      </c>
      <c r="AM14" s="51">
        <v>94.385000000000005</v>
      </c>
      <c r="AN14" s="51">
        <v>86.644000000000005</v>
      </c>
      <c r="AO14" s="51">
        <v>86.826999999999998</v>
      </c>
      <c r="AP14" s="51"/>
      <c r="AQ14" s="51">
        <v>93.557000000000002</v>
      </c>
      <c r="AR14" s="51">
        <v>93.665000000000006</v>
      </c>
      <c r="AS14" s="51">
        <v>94.075000000000003</v>
      </c>
      <c r="AT14" s="51">
        <v>94.872</v>
      </c>
      <c r="AU14" s="51">
        <v>95.165000000000006</v>
      </c>
      <c r="AV14" s="51">
        <v>95.893000000000001</v>
      </c>
      <c r="AW14" s="51">
        <v>95.128</v>
      </c>
      <c r="AX14" s="51">
        <v>95.766999999999996</v>
      </c>
      <c r="AY14" s="51">
        <v>92.700999999999993</v>
      </c>
      <c r="AZ14" s="51">
        <v>93.236000000000004</v>
      </c>
      <c r="BA14" s="51">
        <v>85.959000000000003</v>
      </c>
      <c r="BB14" s="51"/>
      <c r="BC14" s="51">
        <v>93.36</v>
      </c>
      <c r="BD14" s="51">
        <v>93.073999999999998</v>
      </c>
      <c r="BE14" s="51">
        <v>94.234999999999999</v>
      </c>
      <c r="BF14" s="51">
        <v>94.53</v>
      </c>
      <c r="BG14" s="51">
        <v>94.784000000000006</v>
      </c>
      <c r="BH14" s="51">
        <v>95.893000000000001</v>
      </c>
      <c r="BI14" s="51">
        <v>95.143000000000001</v>
      </c>
      <c r="BJ14" s="51">
        <v>95.635000000000005</v>
      </c>
      <c r="BK14" s="51">
        <v>92.376000000000005</v>
      </c>
      <c r="BL14" s="51">
        <v>93.28</v>
      </c>
      <c r="BM14" s="51">
        <v>86.009</v>
      </c>
      <c r="BN14" s="51">
        <v>84.195999999999998</v>
      </c>
      <c r="BO14" s="54" t="s">
        <v>9808</v>
      </c>
      <c r="BP14" s="55" t="s">
        <v>10951</v>
      </c>
      <c r="BQ14" s="53">
        <v>1</v>
      </c>
      <c r="BR14" s="53">
        <v>2</v>
      </c>
      <c r="BS14" s="53">
        <v>2</v>
      </c>
      <c r="BT14" s="53">
        <v>14</v>
      </c>
      <c r="BU14" s="53">
        <v>19</v>
      </c>
      <c r="BV14" s="53">
        <v>9</v>
      </c>
      <c r="BW14" s="53">
        <v>2</v>
      </c>
      <c r="BX14" s="53">
        <v>30</v>
      </c>
      <c r="BY14" s="51"/>
      <c r="BZ14" s="51"/>
      <c r="CA14" s="51"/>
      <c r="CB14" s="51"/>
      <c r="CC14" s="51">
        <v>7</v>
      </c>
      <c r="CD14" s="51"/>
      <c r="CE14" s="51" t="s">
        <v>9847</v>
      </c>
      <c r="CF14" s="51" t="s">
        <v>9848</v>
      </c>
      <c r="CG14" s="51">
        <v>901</v>
      </c>
      <c r="CH14" s="54">
        <v>10</v>
      </c>
    </row>
    <row r="15" spans="1:86" x14ac:dyDescent="0.2">
      <c r="A15" s="51">
        <v>11</v>
      </c>
      <c r="B15" s="51" t="s">
        <v>9808</v>
      </c>
      <c r="C15" s="52" t="s">
        <v>11575</v>
      </c>
      <c r="D15" s="53" t="s">
        <v>10823</v>
      </c>
      <c r="E15" s="53">
        <v>99.313000000000002</v>
      </c>
      <c r="F15" s="51" t="s">
        <v>10736</v>
      </c>
      <c r="G15" s="51" t="s">
        <v>10736</v>
      </c>
      <c r="H15" s="51" t="s">
        <v>8002</v>
      </c>
      <c r="I15" s="53">
        <v>6</v>
      </c>
      <c r="J15" s="53" t="s">
        <v>9808</v>
      </c>
      <c r="K15" s="51" t="s">
        <v>7982</v>
      </c>
      <c r="L15" s="51" t="s">
        <v>7982</v>
      </c>
      <c r="M15" s="51" t="s">
        <v>7982</v>
      </c>
      <c r="N15" s="51" t="s">
        <v>7981</v>
      </c>
      <c r="O15" s="51" t="s">
        <v>7981</v>
      </c>
      <c r="P15" s="51">
        <v>74.161000000000001</v>
      </c>
      <c r="Q15" s="51">
        <v>100</v>
      </c>
      <c r="R15" s="51">
        <v>99.54</v>
      </c>
      <c r="S15" s="51">
        <v>100</v>
      </c>
      <c r="T15" s="51">
        <v>99.52</v>
      </c>
      <c r="U15" s="51">
        <v>98.888999999999996</v>
      </c>
      <c r="V15" s="51">
        <v>99.617999999999995</v>
      </c>
      <c r="W15" s="51">
        <v>99.841999999999999</v>
      </c>
      <c r="X15" s="51">
        <v>99.230999999999995</v>
      </c>
      <c r="Y15" s="51">
        <v>99.668999999999997</v>
      </c>
      <c r="Z15" s="51">
        <v>99.188999999999993</v>
      </c>
      <c r="AA15" s="51">
        <v>99.16</v>
      </c>
      <c r="AB15" s="51">
        <v>75.334999999999994</v>
      </c>
      <c r="AC15" s="51"/>
      <c r="AD15" s="51">
        <v>95.069000000000003</v>
      </c>
      <c r="AE15" s="51">
        <v>96.103999999999999</v>
      </c>
      <c r="AF15" s="51">
        <v>95.126000000000005</v>
      </c>
      <c r="AG15" s="51">
        <v>95.641000000000005</v>
      </c>
      <c r="AH15" s="51">
        <v>96.103999999999999</v>
      </c>
      <c r="AI15" s="51">
        <v>96.524000000000001</v>
      </c>
      <c r="AJ15" s="51">
        <v>95.281999999999996</v>
      </c>
      <c r="AK15" s="51">
        <v>96.097999999999999</v>
      </c>
      <c r="AL15" s="51">
        <v>92.456999999999994</v>
      </c>
      <c r="AM15" s="51">
        <v>94.474000000000004</v>
      </c>
      <c r="AN15" s="51">
        <v>75.477000000000004</v>
      </c>
      <c r="AO15" s="51">
        <v>74.760999999999996</v>
      </c>
      <c r="AP15" s="51"/>
      <c r="AQ15" s="51">
        <v>93.557000000000002</v>
      </c>
      <c r="AR15" s="51">
        <v>92.76</v>
      </c>
      <c r="AS15" s="51">
        <v>93.962000000000003</v>
      </c>
      <c r="AT15" s="51">
        <v>95.128</v>
      </c>
      <c r="AU15" s="51">
        <v>95.293000000000006</v>
      </c>
      <c r="AV15" s="51">
        <v>95.893000000000001</v>
      </c>
      <c r="AW15" s="51">
        <v>95.025999999999996</v>
      </c>
      <c r="AX15" s="51">
        <v>95.899000000000001</v>
      </c>
      <c r="AY15" s="51">
        <v>92.295000000000002</v>
      </c>
      <c r="AZ15" s="51">
        <v>93.456999999999994</v>
      </c>
      <c r="BA15" s="51">
        <v>74.691999999999993</v>
      </c>
      <c r="BB15" s="51"/>
      <c r="BC15" s="51">
        <v>93.293999999999997</v>
      </c>
      <c r="BD15" s="51">
        <v>92.207999999999998</v>
      </c>
      <c r="BE15" s="51">
        <v>94.122</v>
      </c>
      <c r="BF15" s="51">
        <v>94.786000000000001</v>
      </c>
      <c r="BG15" s="51">
        <v>94.911000000000001</v>
      </c>
      <c r="BH15" s="51">
        <v>95.893000000000001</v>
      </c>
      <c r="BI15" s="51">
        <v>95.143000000000001</v>
      </c>
      <c r="BJ15" s="51">
        <v>95.766999999999996</v>
      </c>
      <c r="BK15" s="51">
        <v>91.971000000000004</v>
      </c>
      <c r="BL15" s="51">
        <v>93.412999999999997</v>
      </c>
      <c r="BM15" s="51">
        <v>75.334999999999994</v>
      </c>
      <c r="BN15" s="51">
        <v>84.637</v>
      </c>
      <c r="BO15" s="54" t="s">
        <v>9808</v>
      </c>
      <c r="BP15" s="55" t="s">
        <v>11575</v>
      </c>
      <c r="BQ15" s="53">
        <v>1</v>
      </c>
      <c r="BR15" s="53">
        <v>3</v>
      </c>
      <c r="BS15" s="53">
        <v>2</v>
      </c>
      <c r="BT15" s="53">
        <v>14</v>
      </c>
      <c r="BU15" s="53">
        <v>4</v>
      </c>
      <c r="BV15" s="53">
        <v>1</v>
      </c>
      <c r="BW15" s="53">
        <v>2</v>
      </c>
      <c r="BX15" s="53">
        <v>323</v>
      </c>
      <c r="BY15" s="51"/>
      <c r="BZ15" s="51"/>
      <c r="CA15" s="51"/>
      <c r="CB15" s="51"/>
      <c r="CC15" s="51">
        <v>7</v>
      </c>
      <c r="CD15" s="51"/>
      <c r="CE15" s="51" t="s">
        <v>9851</v>
      </c>
      <c r="CF15" s="51" t="s">
        <v>9852</v>
      </c>
      <c r="CG15" s="51">
        <v>903</v>
      </c>
      <c r="CH15" s="54">
        <v>11</v>
      </c>
    </row>
    <row r="16" spans="1:86" x14ac:dyDescent="0.2">
      <c r="A16" s="51">
        <v>12</v>
      </c>
      <c r="B16" s="51" t="s">
        <v>9808</v>
      </c>
      <c r="C16" s="52" t="s">
        <v>11576</v>
      </c>
      <c r="D16" s="53" t="s">
        <v>10823</v>
      </c>
      <c r="E16" s="53">
        <v>99.313000000000002</v>
      </c>
      <c r="F16" s="51" t="s">
        <v>10736</v>
      </c>
      <c r="G16" s="51" t="s">
        <v>10736</v>
      </c>
      <c r="H16" s="51" t="s">
        <v>8002</v>
      </c>
      <c r="I16" s="53">
        <v>6</v>
      </c>
      <c r="J16" s="53" t="s">
        <v>9808</v>
      </c>
      <c r="K16" s="51" t="s">
        <v>7981</v>
      </c>
      <c r="L16" s="51" t="s">
        <v>7982</v>
      </c>
      <c r="M16" s="51" t="s">
        <v>7981</v>
      </c>
      <c r="N16" s="51" t="s">
        <v>7981</v>
      </c>
      <c r="O16" s="51" t="s">
        <v>7981</v>
      </c>
      <c r="P16" s="51">
        <v>74.161000000000001</v>
      </c>
      <c r="Q16" s="51">
        <v>97.126000000000005</v>
      </c>
      <c r="R16" s="51"/>
      <c r="S16" s="51"/>
      <c r="T16" s="51">
        <v>100</v>
      </c>
      <c r="U16" s="51"/>
      <c r="V16" s="51"/>
      <c r="W16" s="51"/>
      <c r="X16" s="51"/>
      <c r="Y16" s="51">
        <v>100</v>
      </c>
      <c r="Z16" s="51">
        <v>99.513000000000005</v>
      </c>
      <c r="AA16" s="51">
        <v>98.983000000000004</v>
      </c>
      <c r="AB16" s="51">
        <v>75.096999999999994</v>
      </c>
      <c r="AC16" s="51"/>
      <c r="AD16" s="51"/>
      <c r="AE16" s="51"/>
      <c r="AF16" s="51">
        <v>96.406999999999996</v>
      </c>
      <c r="AG16" s="51"/>
      <c r="AH16" s="51"/>
      <c r="AI16" s="51"/>
      <c r="AJ16" s="51"/>
      <c r="AK16" s="51">
        <v>98.245999999999995</v>
      </c>
      <c r="AL16" s="51">
        <v>92.539000000000001</v>
      </c>
      <c r="AM16" s="51">
        <v>94.474000000000004</v>
      </c>
      <c r="AN16" s="51">
        <v>75.477000000000004</v>
      </c>
      <c r="AO16" s="51">
        <v>74.760999999999996</v>
      </c>
      <c r="AP16" s="51"/>
      <c r="AQ16" s="51"/>
      <c r="AR16" s="51"/>
      <c r="AS16" s="51">
        <v>94.611000000000004</v>
      </c>
      <c r="AT16" s="51"/>
      <c r="AU16" s="51"/>
      <c r="AV16" s="51"/>
      <c r="AW16" s="51"/>
      <c r="AX16" s="51">
        <v>96.491</v>
      </c>
      <c r="AY16" s="51">
        <v>92.62</v>
      </c>
      <c r="AZ16" s="51">
        <v>93.236000000000004</v>
      </c>
      <c r="BA16" s="51">
        <v>74.691999999999993</v>
      </c>
      <c r="BB16" s="51"/>
      <c r="BC16" s="51"/>
      <c r="BD16" s="51"/>
      <c r="BE16" s="51">
        <v>94.611000000000004</v>
      </c>
      <c r="BF16" s="51"/>
      <c r="BG16" s="51"/>
      <c r="BH16" s="51"/>
      <c r="BI16" s="51"/>
      <c r="BJ16" s="51">
        <v>94.736999999999995</v>
      </c>
      <c r="BK16" s="51">
        <v>92.376000000000005</v>
      </c>
      <c r="BL16" s="51">
        <v>93.323999999999998</v>
      </c>
      <c r="BM16" s="51">
        <v>75.096999999999994</v>
      </c>
      <c r="BN16" s="51">
        <v>84.637</v>
      </c>
      <c r="BO16" s="54" t="s">
        <v>9808</v>
      </c>
      <c r="BP16" s="55" t="s">
        <v>11576</v>
      </c>
      <c r="BQ16" s="53">
        <v>2</v>
      </c>
      <c r="BR16" s="53">
        <v>18</v>
      </c>
      <c r="BS16" s="53">
        <v>2</v>
      </c>
      <c r="BT16" s="53">
        <v>55</v>
      </c>
      <c r="BU16" s="53">
        <v>79</v>
      </c>
      <c r="BV16" s="53">
        <v>1</v>
      </c>
      <c r="BW16" s="53">
        <v>2</v>
      </c>
      <c r="BX16" s="53">
        <v>223</v>
      </c>
      <c r="BY16" s="51"/>
      <c r="BZ16" s="51"/>
      <c r="CA16" s="51"/>
      <c r="CB16" s="51"/>
      <c r="CC16" s="51">
        <v>7</v>
      </c>
      <c r="CD16" s="51"/>
      <c r="CE16" s="51" t="s">
        <v>9853</v>
      </c>
      <c r="CF16" s="51" t="s">
        <v>9854</v>
      </c>
      <c r="CG16" s="51">
        <v>904</v>
      </c>
      <c r="CH16" s="54">
        <v>12</v>
      </c>
    </row>
    <row r="17" spans="1:86" x14ac:dyDescent="0.2">
      <c r="A17" s="51">
        <v>13</v>
      </c>
      <c r="B17" s="51" t="s">
        <v>9808</v>
      </c>
      <c r="C17" s="52" t="s">
        <v>11577</v>
      </c>
      <c r="D17" s="53" t="s">
        <v>10823</v>
      </c>
      <c r="E17" s="53">
        <v>100</v>
      </c>
      <c r="F17" s="51" t="s">
        <v>10736</v>
      </c>
      <c r="G17" s="51" t="s">
        <v>10736</v>
      </c>
      <c r="H17" s="51" t="s">
        <v>8002</v>
      </c>
      <c r="I17" s="53">
        <v>6</v>
      </c>
      <c r="J17" s="53" t="s">
        <v>9808</v>
      </c>
      <c r="K17" s="51" t="s">
        <v>7982</v>
      </c>
      <c r="L17" s="51" t="s">
        <v>7982</v>
      </c>
      <c r="M17" s="51" t="s">
        <v>7982</v>
      </c>
      <c r="N17" s="51" t="s">
        <v>7981</v>
      </c>
      <c r="O17" s="51" t="s">
        <v>7981</v>
      </c>
      <c r="P17" s="51">
        <v>100</v>
      </c>
      <c r="Q17" s="51">
        <v>100</v>
      </c>
      <c r="R17" s="51">
        <v>99.408000000000001</v>
      </c>
      <c r="S17" s="51">
        <v>99.134</v>
      </c>
      <c r="T17" s="51">
        <v>99.427999999999997</v>
      </c>
      <c r="U17" s="51">
        <v>98.888999999999996</v>
      </c>
      <c r="V17" s="51">
        <v>99.617999999999995</v>
      </c>
      <c r="W17" s="51">
        <v>99.841999999999999</v>
      </c>
      <c r="X17" s="51">
        <v>99.230999999999995</v>
      </c>
      <c r="Y17" s="51">
        <v>99.668999999999997</v>
      </c>
      <c r="Z17" s="51">
        <v>99.27</v>
      </c>
      <c r="AA17" s="51">
        <v>99.072000000000003</v>
      </c>
      <c r="AB17" s="51">
        <v>86.881</v>
      </c>
      <c r="AC17" s="51"/>
      <c r="AD17" s="51">
        <v>95.135000000000005</v>
      </c>
      <c r="AE17" s="51">
        <v>96.97</v>
      </c>
      <c r="AF17" s="51">
        <v>95.263000000000005</v>
      </c>
      <c r="AG17" s="51">
        <v>95.641000000000005</v>
      </c>
      <c r="AH17" s="51">
        <v>96.97</v>
      </c>
      <c r="AI17" s="51">
        <v>96.524000000000001</v>
      </c>
      <c r="AJ17" s="51">
        <v>95.281999999999996</v>
      </c>
      <c r="AK17" s="51">
        <v>96.097999999999999</v>
      </c>
      <c r="AL17" s="51">
        <v>92.539000000000001</v>
      </c>
      <c r="AM17" s="51">
        <v>94.385000000000005</v>
      </c>
      <c r="AN17" s="51">
        <v>86.986000000000004</v>
      </c>
      <c r="AO17" s="51">
        <v>87.171000000000006</v>
      </c>
      <c r="AP17" s="51"/>
      <c r="AQ17" s="51">
        <v>93.688000000000002</v>
      </c>
      <c r="AR17" s="51">
        <v>93.665000000000006</v>
      </c>
      <c r="AS17" s="51">
        <v>94.075000000000003</v>
      </c>
      <c r="AT17" s="51">
        <v>95.128</v>
      </c>
      <c r="AU17" s="51">
        <v>95.293000000000006</v>
      </c>
      <c r="AV17" s="51">
        <v>95.893000000000001</v>
      </c>
      <c r="AW17" s="51">
        <v>95.025999999999996</v>
      </c>
      <c r="AX17" s="51">
        <v>95.899000000000001</v>
      </c>
      <c r="AY17" s="51">
        <v>92.376000000000005</v>
      </c>
      <c r="AZ17" s="51">
        <v>93.369</v>
      </c>
      <c r="BA17" s="51">
        <v>86.415999999999997</v>
      </c>
      <c r="BB17" s="51"/>
      <c r="BC17" s="51">
        <v>93.424999999999997</v>
      </c>
      <c r="BD17" s="51">
        <v>93.073999999999998</v>
      </c>
      <c r="BE17" s="51">
        <v>94.234999999999999</v>
      </c>
      <c r="BF17" s="51">
        <v>94.786000000000001</v>
      </c>
      <c r="BG17" s="51">
        <v>94.911000000000001</v>
      </c>
      <c r="BH17" s="51">
        <v>95.893000000000001</v>
      </c>
      <c r="BI17" s="51">
        <v>95.143000000000001</v>
      </c>
      <c r="BJ17" s="51">
        <v>95.766999999999996</v>
      </c>
      <c r="BK17" s="51">
        <v>92.052000000000007</v>
      </c>
      <c r="BL17" s="51">
        <v>93.323999999999998</v>
      </c>
      <c r="BM17" s="51">
        <v>86.352999999999994</v>
      </c>
      <c r="BN17" s="51">
        <v>84.26</v>
      </c>
      <c r="BO17" s="54" t="s">
        <v>9808</v>
      </c>
      <c r="BP17" s="55" t="s">
        <v>11577</v>
      </c>
      <c r="BQ17" s="53">
        <v>1</v>
      </c>
      <c r="BR17" s="53">
        <v>2</v>
      </c>
      <c r="BS17" s="53">
        <v>2</v>
      </c>
      <c r="BT17" s="53">
        <v>1</v>
      </c>
      <c r="BU17" s="53">
        <v>4</v>
      </c>
      <c r="BV17" s="53">
        <v>1</v>
      </c>
      <c r="BW17" s="53">
        <v>2</v>
      </c>
      <c r="BX17" s="53">
        <v>58</v>
      </c>
      <c r="BY17" s="51"/>
      <c r="BZ17" s="51"/>
      <c r="CA17" s="51"/>
      <c r="CB17" s="51"/>
      <c r="CC17" s="51">
        <v>7</v>
      </c>
      <c r="CD17" s="51"/>
      <c r="CE17" s="51" t="s">
        <v>9867</v>
      </c>
      <c r="CF17" s="51" t="s">
        <v>9868</v>
      </c>
      <c r="CG17" s="51">
        <v>911</v>
      </c>
      <c r="CH17" s="54">
        <v>13</v>
      </c>
    </row>
    <row r="18" spans="1:86" x14ac:dyDescent="0.2">
      <c r="A18" s="51">
        <v>14</v>
      </c>
      <c r="B18" s="51" t="s">
        <v>9808</v>
      </c>
      <c r="C18" s="52" t="s">
        <v>11578</v>
      </c>
      <c r="D18" s="53" t="s">
        <v>10823</v>
      </c>
      <c r="E18" s="53">
        <v>99.197999999999993</v>
      </c>
      <c r="F18" s="51" t="s">
        <v>10736</v>
      </c>
      <c r="G18" s="51" t="s">
        <v>10736</v>
      </c>
      <c r="H18" s="51" t="s">
        <v>8002</v>
      </c>
      <c r="I18" s="53">
        <v>6</v>
      </c>
      <c r="J18" s="53" t="s">
        <v>9808</v>
      </c>
      <c r="K18" s="51" t="s">
        <v>7982</v>
      </c>
      <c r="L18" s="51" t="s">
        <v>7982</v>
      </c>
      <c r="M18" s="51" t="s">
        <v>7982</v>
      </c>
      <c r="N18" s="51" t="s">
        <v>7982</v>
      </c>
      <c r="O18" s="51" t="s">
        <v>7982</v>
      </c>
      <c r="P18" s="51">
        <v>99.197999999999993</v>
      </c>
      <c r="Q18" s="51">
        <v>99.424999999999997</v>
      </c>
      <c r="R18" s="51">
        <v>99.436999999999998</v>
      </c>
      <c r="S18" s="51">
        <v>99.134</v>
      </c>
      <c r="T18" s="51">
        <v>99.450999999999993</v>
      </c>
      <c r="U18" s="51">
        <v>99.230999999999995</v>
      </c>
      <c r="V18" s="51">
        <v>99.745999999999995</v>
      </c>
      <c r="W18" s="51">
        <v>100</v>
      </c>
      <c r="X18" s="51">
        <v>99.128</v>
      </c>
      <c r="Y18" s="51">
        <v>99.867999999999995</v>
      </c>
      <c r="Z18" s="51">
        <v>99.188999999999993</v>
      </c>
      <c r="AA18" s="51">
        <v>99.646000000000001</v>
      </c>
      <c r="AB18" s="51">
        <v>86.766000000000005</v>
      </c>
      <c r="AC18" s="51"/>
      <c r="AD18" s="51">
        <v>96.06</v>
      </c>
      <c r="AE18" s="51">
        <v>96.97</v>
      </c>
      <c r="AF18" s="51">
        <v>95.355000000000004</v>
      </c>
      <c r="AG18" s="51">
        <v>95.811999999999998</v>
      </c>
      <c r="AH18" s="51">
        <v>96.97</v>
      </c>
      <c r="AI18" s="51">
        <v>96.367000000000004</v>
      </c>
      <c r="AJ18" s="51">
        <v>95.332999999999998</v>
      </c>
      <c r="AK18" s="51">
        <v>96.031999999999996</v>
      </c>
      <c r="AL18" s="51">
        <v>92.295000000000002</v>
      </c>
      <c r="AM18" s="51">
        <v>94.385000000000005</v>
      </c>
      <c r="AN18" s="51">
        <v>86.757999999999996</v>
      </c>
      <c r="AO18" s="51">
        <v>87.171000000000006</v>
      </c>
      <c r="AP18" s="51"/>
      <c r="AQ18" s="51">
        <v>93.620999999999995</v>
      </c>
      <c r="AR18" s="51">
        <v>93.665000000000006</v>
      </c>
      <c r="AS18" s="51">
        <v>94.165999999999997</v>
      </c>
      <c r="AT18" s="51">
        <v>95.47</v>
      </c>
      <c r="AU18" s="51">
        <v>95.165000000000006</v>
      </c>
      <c r="AV18" s="51">
        <v>96.051000000000002</v>
      </c>
      <c r="AW18" s="51">
        <v>95.076999999999998</v>
      </c>
      <c r="AX18" s="51">
        <v>95.832999999999998</v>
      </c>
      <c r="AY18" s="51">
        <v>92.295000000000002</v>
      </c>
      <c r="AZ18" s="51">
        <v>93.191999999999993</v>
      </c>
      <c r="BA18" s="51">
        <v>86.301000000000002</v>
      </c>
      <c r="BB18" s="51"/>
      <c r="BC18" s="51">
        <v>93.245999999999995</v>
      </c>
      <c r="BD18" s="51">
        <v>93.073999999999998</v>
      </c>
      <c r="BE18" s="51">
        <v>94.325999999999993</v>
      </c>
      <c r="BF18" s="51">
        <v>95.128</v>
      </c>
      <c r="BG18" s="51">
        <v>94.784000000000006</v>
      </c>
      <c r="BH18" s="51">
        <v>96.051000000000002</v>
      </c>
      <c r="BI18" s="51">
        <v>95.091999999999999</v>
      </c>
      <c r="BJ18" s="51">
        <v>95.700999999999993</v>
      </c>
      <c r="BK18" s="51">
        <v>92.052000000000007</v>
      </c>
      <c r="BL18" s="51">
        <v>93.28</v>
      </c>
      <c r="BM18" s="51">
        <v>86.239000000000004</v>
      </c>
      <c r="BN18" s="51">
        <v>84.195999999999998</v>
      </c>
      <c r="BO18" s="54" t="s">
        <v>9808</v>
      </c>
      <c r="BP18" s="55" t="s">
        <v>11578</v>
      </c>
      <c r="BQ18" s="53">
        <v>1</v>
      </c>
      <c r="BR18" s="53">
        <v>3</v>
      </c>
      <c r="BS18" s="53">
        <v>2</v>
      </c>
      <c r="BT18" s="53">
        <v>34</v>
      </c>
      <c r="BU18" s="53">
        <v>16</v>
      </c>
      <c r="BV18" s="53">
        <v>34</v>
      </c>
      <c r="BW18" s="53">
        <v>1</v>
      </c>
      <c r="BX18" s="53">
        <v>145</v>
      </c>
      <c r="BY18" s="51"/>
      <c r="BZ18" s="51"/>
      <c r="CA18" s="51"/>
      <c r="CB18" s="51"/>
      <c r="CC18" s="51">
        <v>7</v>
      </c>
      <c r="CD18" s="51"/>
      <c r="CE18" s="51" t="s">
        <v>9869</v>
      </c>
      <c r="CF18" s="51" t="s">
        <v>9870</v>
      </c>
      <c r="CG18" s="51">
        <v>912</v>
      </c>
      <c r="CH18" s="54">
        <v>14</v>
      </c>
    </row>
    <row r="19" spans="1:86" x14ac:dyDescent="0.2">
      <c r="A19" s="51">
        <v>15</v>
      </c>
      <c r="B19" s="51" t="s">
        <v>9808</v>
      </c>
      <c r="C19" s="52" t="s">
        <v>10952</v>
      </c>
      <c r="D19" s="53" t="s">
        <v>10823</v>
      </c>
      <c r="E19" s="53">
        <v>99.542000000000002</v>
      </c>
      <c r="F19" s="51" t="s">
        <v>10736</v>
      </c>
      <c r="G19" s="51" t="s">
        <v>10736</v>
      </c>
      <c r="H19" s="51" t="s">
        <v>8002</v>
      </c>
      <c r="I19" s="53">
        <v>6</v>
      </c>
      <c r="J19" s="53" t="s">
        <v>9808</v>
      </c>
      <c r="K19" s="51" t="s">
        <v>7982</v>
      </c>
      <c r="L19" s="51" t="s">
        <v>7982</v>
      </c>
      <c r="M19" s="51" t="s">
        <v>7982</v>
      </c>
      <c r="N19" s="51" t="s">
        <v>7982</v>
      </c>
      <c r="O19" s="51" t="s">
        <v>7982</v>
      </c>
      <c r="P19" s="51">
        <v>99.542000000000002</v>
      </c>
      <c r="Q19" s="51">
        <v>100</v>
      </c>
      <c r="R19" s="51">
        <v>99.343000000000004</v>
      </c>
      <c r="S19" s="51">
        <v>99.134</v>
      </c>
      <c r="T19" s="51">
        <v>99.427999999999997</v>
      </c>
      <c r="U19" s="51">
        <v>99.572999999999993</v>
      </c>
      <c r="V19" s="51">
        <v>99.491</v>
      </c>
      <c r="W19" s="51">
        <v>99.683999999999997</v>
      </c>
      <c r="X19" s="51">
        <v>99.025999999999996</v>
      </c>
      <c r="Y19" s="51">
        <v>99.734999999999999</v>
      </c>
      <c r="Z19" s="51">
        <v>99.593999999999994</v>
      </c>
      <c r="AA19" s="51">
        <v>99.16</v>
      </c>
      <c r="AB19" s="51">
        <v>86.881</v>
      </c>
      <c r="AC19" s="51"/>
      <c r="AD19" s="51">
        <v>95.200999999999993</v>
      </c>
      <c r="AE19" s="51">
        <v>96.97</v>
      </c>
      <c r="AF19" s="51">
        <v>95.216999999999999</v>
      </c>
      <c r="AG19" s="51">
        <v>95.641000000000005</v>
      </c>
      <c r="AH19" s="51">
        <v>96.97</v>
      </c>
      <c r="AI19" s="51">
        <v>96.051000000000002</v>
      </c>
      <c r="AJ19" s="51">
        <v>95.076999999999998</v>
      </c>
      <c r="AK19" s="51">
        <v>96.031999999999996</v>
      </c>
      <c r="AL19" s="51">
        <v>92.863</v>
      </c>
      <c r="AM19" s="51">
        <v>94.474000000000004</v>
      </c>
      <c r="AN19" s="51">
        <v>86.757999999999996</v>
      </c>
      <c r="AO19" s="51">
        <v>87.055999999999997</v>
      </c>
      <c r="AP19" s="51"/>
      <c r="AQ19" s="51">
        <v>93.754000000000005</v>
      </c>
      <c r="AR19" s="51">
        <v>93.665000000000006</v>
      </c>
      <c r="AS19" s="51">
        <v>94.028999999999996</v>
      </c>
      <c r="AT19" s="51">
        <v>95.299000000000007</v>
      </c>
      <c r="AU19" s="51">
        <v>95.42</v>
      </c>
      <c r="AV19" s="51">
        <v>95.734999999999999</v>
      </c>
      <c r="AW19" s="51">
        <v>94.820999999999998</v>
      </c>
      <c r="AX19" s="51">
        <v>95.832999999999998</v>
      </c>
      <c r="AY19" s="51">
        <v>92.863</v>
      </c>
      <c r="AZ19" s="51">
        <v>93.456999999999994</v>
      </c>
      <c r="BA19" s="51">
        <v>86.415999999999997</v>
      </c>
      <c r="BB19" s="51"/>
      <c r="BC19" s="51">
        <v>93.491</v>
      </c>
      <c r="BD19" s="51">
        <v>93.073999999999998</v>
      </c>
      <c r="BE19" s="51">
        <v>94.188999999999993</v>
      </c>
      <c r="BF19" s="51">
        <v>94.956999999999994</v>
      </c>
      <c r="BG19" s="51">
        <v>95.037999999999997</v>
      </c>
      <c r="BH19" s="51">
        <v>95.734999999999999</v>
      </c>
      <c r="BI19" s="51">
        <v>94.938999999999993</v>
      </c>
      <c r="BJ19" s="51">
        <v>95.700999999999993</v>
      </c>
      <c r="BK19" s="51">
        <v>92.539000000000001</v>
      </c>
      <c r="BL19" s="51">
        <v>93.412999999999997</v>
      </c>
      <c r="BM19" s="51">
        <v>86.352999999999994</v>
      </c>
      <c r="BN19" s="51">
        <v>84.26</v>
      </c>
      <c r="BO19" s="54" t="s">
        <v>9808</v>
      </c>
      <c r="BP19" s="55" t="s">
        <v>10952</v>
      </c>
      <c r="BQ19" s="53">
        <v>1</v>
      </c>
      <c r="BR19" s="53">
        <v>11</v>
      </c>
      <c r="BS19" s="53">
        <v>2</v>
      </c>
      <c r="BT19" s="53">
        <v>14</v>
      </c>
      <c r="BU19" s="53">
        <v>90</v>
      </c>
      <c r="BV19" s="53">
        <v>1</v>
      </c>
      <c r="BW19" s="53">
        <v>2</v>
      </c>
      <c r="BX19" s="53">
        <v>526</v>
      </c>
      <c r="BY19" s="51"/>
      <c r="BZ19" s="51"/>
      <c r="CA19" s="51"/>
      <c r="CB19" s="51"/>
      <c r="CC19" s="51">
        <v>7</v>
      </c>
      <c r="CD19" s="51"/>
      <c r="CE19" s="51" t="s">
        <v>9875</v>
      </c>
      <c r="CF19" s="51" t="s">
        <v>9876</v>
      </c>
      <c r="CG19" s="51">
        <v>915</v>
      </c>
      <c r="CH19" s="54">
        <v>15</v>
      </c>
    </row>
    <row r="20" spans="1:86" x14ac:dyDescent="0.2">
      <c r="A20" s="51">
        <v>16</v>
      </c>
      <c r="B20" s="51" t="s">
        <v>9808</v>
      </c>
      <c r="C20" s="52" t="s">
        <v>10953</v>
      </c>
      <c r="D20" s="53" t="s">
        <v>10823</v>
      </c>
      <c r="E20" s="53">
        <v>100</v>
      </c>
      <c r="F20" s="51" t="s">
        <v>10736</v>
      </c>
      <c r="G20" s="51" t="s">
        <v>10736</v>
      </c>
      <c r="H20" s="51" t="s">
        <v>8002</v>
      </c>
      <c r="I20" s="53">
        <v>6</v>
      </c>
      <c r="J20" s="53" t="s">
        <v>9808</v>
      </c>
      <c r="K20" s="51" t="s">
        <v>7981</v>
      </c>
      <c r="L20" s="51" t="s">
        <v>7982</v>
      </c>
      <c r="M20" s="51" t="s">
        <v>7982</v>
      </c>
      <c r="N20" s="51" t="s">
        <v>7981</v>
      </c>
      <c r="O20" s="51" t="s">
        <v>7981</v>
      </c>
      <c r="P20" s="51">
        <v>100</v>
      </c>
      <c r="Q20" s="51">
        <v>100</v>
      </c>
      <c r="R20" s="51"/>
      <c r="S20" s="51"/>
      <c r="T20" s="51">
        <v>99.405000000000001</v>
      </c>
      <c r="U20" s="51"/>
      <c r="V20" s="51"/>
      <c r="W20" s="51"/>
      <c r="X20" s="51"/>
      <c r="Y20" s="51">
        <v>100</v>
      </c>
      <c r="Z20" s="51">
        <v>99.513000000000005</v>
      </c>
      <c r="AA20" s="51">
        <v>99.424999999999997</v>
      </c>
      <c r="AB20" s="51">
        <v>86.881</v>
      </c>
      <c r="AC20" s="51"/>
      <c r="AD20" s="51"/>
      <c r="AE20" s="51"/>
      <c r="AF20" s="51">
        <v>95.808000000000007</v>
      </c>
      <c r="AG20" s="51"/>
      <c r="AH20" s="51"/>
      <c r="AI20" s="51"/>
      <c r="AJ20" s="51"/>
      <c r="AK20" s="51">
        <v>98.245999999999995</v>
      </c>
      <c r="AL20" s="51">
        <v>92.700999999999993</v>
      </c>
      <c r="AM20" s="51">
        <v>94.253</v>
      </c>
      <c r="AN20" s="51">
        <v>86.986000000000004</v>
      </c>
      <c r="AO20" s="51">
        <v>87.171000000000006</v>
      </c>
      <c r="AP20" s="51"/>
      <c r="AQ20" s="51"/>
      <c r="AR20" s="51"/>
      <c r="AS20" s="51">
        <v>94.012</v>
      </c>
      <c r="AT20" s="51"/>
      <c r="AU20" s="51"/>
      <c r="AV20" s="51"/>
      <c r="AW20" s="51"/>
      <c r="AX20" s="51">
        <v>96.491</v>
      </c>
      <c r="AY20" s="51">
        <v>92.781999999999996</v>
      </c>
      <c r="AZ20" s="51">
        <v>93.015000000000001</v>
      </c>
      <c r="BA20" s="51">
        <v>86.415999999999997</v>
      </c>
      <c r="BB20" s="51"/>
      <c r="BC20" s="51"/>
      <c r="BD20" s="51"/>
      <c r="BE20" s="51">
        <v>94.012</v>
      </c>
      <c r="BF20" s="51"/>
      <c r="BG20" s="51"/>
      <c r="BH20" s="51"/>
      <c r="BI20" s="51"/>
      <c r="BJ20" s="51">
        <v>94.736999999999995</v>
      </c>
      <c r="BK20" s="51">
        <v>92.456999999999994</v>
      </c>
      <c r="BL20" s="51">
        <v>93.102999999999994</v>
      </c>
      <c r="BM20" s="51">
        <v>86.352999999999994</v>
      </c>
      <c r="BN20" s="51">
        <v>84.26</v>
      </c>
      <c r="BO20" s="54" t="s">
        <v>9808</v>
      </c>
      <c r="BP20" s="55" t="s">
        <v>10953</v>
      </c>
      <c r="BQ20" s="53">
        <v>1</v>
      </c>
      <c r="BR20" s="53">
        <v>7</v>
      </c>
      <c r="BS20" s="53">
        <v>2</v>
      </c>
      <c r="BT20" s="53">
        <v>2</v>
      </c>
      <c r="BU20" s="53">
        <v>65</v>
      </c>
      <c r="BV20" s="53">
        <v>1</v>
      </c>
      <c r="BW20" s="53">
        <v>2</v>
      </c>
      <c r="BX20" s="53">
        <v>364</v>
      </c>
      <c r="BY20" s="51"/>
      <c r="BZ20" s="51"/>
      <c r="CA20" s="51"/>
      <c r="CB20" s="51"/>
      <c r="CC20" s="51">
        <v>7</v>
      </c>
      <c r="CD20" s="51"/>
      <c r="CE20" s="51" t="s">
        <v>9877</v>
      </c>
      <c r="CF20" s="51" t="s">
        <v>9878</v>
      </c>
      <c r="CG20" s="51">
        <v>916</v>
      </c>
      <c r="CH20" s="54">
        <v>16</v>
      </c>
    </row>
    <row r="21" spans="1:86" x14ac:dyDescent="0.2">
      <c r="A21" s="51">
        <v>17</v>
      </c>
      <c r="B21" s="51" t="s">
        <v>9808</v>
      </c>
      <c r="C21" s="52" t="s">
        <v>11579</v>
      </c>
      <c r="D21" s="53" t="s">
        <v>10823</v>
      </c>
      <c r="E21" s="53">
        <v>99.197999999999993</v>
      </c>
      <c r="F21" s="51" t="s">
        <v>10736</v>
      </c>
      <c r="G21" s="51" t="s">
        <v>10736</v>
      </c>
      <c r="H21" s="51" t="s">
        <v>8002</v>
      </c>
      <c r="I21" s="53">
        <v>6</v>
      </c>
      <c r="J21" s="53" t="s">
        <v>9808</v>
      </c>
      <c r="K21" s="51" t="s">
        <v>7982</v>
      </c>
      <c r="L21" s="51" t="s">
        <v>7982</v>
      </c>
      <c r="M21" s="51" t="s">
        <v>7982</v>
      </c>
      <c r="N21" s="51" t="s">
        <v>7982</v>
      </c>
      <c r="O21" s="51" t="s">
        <v>7982</v>
      </c>
      <c r="P21" s="51">
        <v>99.197999999999993</v>
      </c>
      <c r="Q21" s="51">
        <v>99.424999999999997</v>
      </c>
      <c r="R21" s="51">
        <v>99.408000000000001</v>
      </c>
      <c r="S21" s="51">
        <v>99.134</v>
      </c>
      <c r="T21" s="51">
        <v>99.450999999999993</v>
      </c>
      <c r="U21" s="51">
        <v>99.230999999999995</v>
      </c>
      <c r="V21" s="51">
        <v>99.745999999999995</v>
      </c>
      <c r="W21" s="51">
        <v>100</v>
      </c>
      <c r="X21" s="51">
        <v>99.128</v>
      </c>
      <c r="Y21" s="51">
        <v>100</v>
      </c>
      <c r="Z21" s="51">
        <v>99.188999999999993</v>
      </c>
      <c r="AA21" s="51">
        <v>99.646000000000001</v>
      </c>
      <c r="AB21" s="51">
        <v>86.766000000000005</v>
      </c>
      <c r="AC21" s="51"/>
      <c r="AD21" s="51">
        <v>95.003</v>
      </c>
      <c r="AE21" s="51">
        <v>96.97</v>
      </c>
      <c r="AF21" s="51">
        <v>95.355000000000004</v>
      </c>
      <c r="AG21" s="51">
        <v>95.811999999999998</v>
      </c>
      <c r="AH21" s="51">
        <v>96.97</v>
      </c>
      <c r="AI21" s="51">
        <v>96.367000000000004</v>
      </c>
      <c r="AJ21" s="51">
        <v>95.332999999999998</v>
      </c>
      <c r="AK21" s="51">
        <v>96.031999999999996</v>
      </c>
      <c r="AL21" s="51">
        <v>92.295000000000002</v>
      </c>
      <c r="AM21" s="51">
        <v>94.385000000000005</v>
      </c>
      <c r="AN21" s="51">
        <v>86.757999999999996</v>
      </c>
      <c r="AO21" s="51">
        <v>87.171000000000006</v>
      </c>
      <c r="AP21" s="51"/>
      <c r="AQ21" s="51">
        <v>93.557000000000002</v>
      </c>
      <c r="AR21" s="51">
        <v>93.665000000000006</v>
      </c>
      <c r="AS21" s="51">
        <v>94.165999999999997</v>
      </c>
      <c r="AT21" s="51">
        <v>95.47</v>
      </c>
      <c r="AU21" s="51">
        <v>95.165000000000006</v>
      </c>
      <c r="AV21" s="51">
        <v>96.051000000000002</v>
      </c>
      <c r="AW21" s="51">
        <v>95.076999999999998</v>
      </c>
      <c r="AX21" s="51">
        <v>95.832999999999998</v>
      </c>
      <c r="AY21" s="51">
        <v>92.295000000000002</v>
      </c>
      <c r="AZ21" s="51">
        <v>93.191999999999993</v>
      </c>
      <c r="BA21" s="51">
        <v>86.301000000000002</v>
      </c>
      <c r="BB21" s="51"/>
      <c r="BC21" s="51">
        <v>93.293999999999997</v>
      </c>
      <c r="BD21" s="51">
        <v>93.073999999999998</v>
      </c>
      <c r="BE21" s="51">
        <v>94.325999999999993</v>
      </c>
      <c r="BF21" s="51">
        <v>95.128</v>
      </c>
      <c r="BG21" s="51">
        <v>94.784000000000006</v>
      </c>
      <c r="BH21" s="51">
        <v>96.051000000000002</v>
      </c>
      <c r="BI21" s="51">
        <v>95.091999999999999</v>
      </c>
      <c r="BJ21" s="51">
        <v>95.700999999999993</v>
      </c>
      <c r="BK21" s="51">
        <v>92.052000000000007</v>
      </c>
      <c r="BL21" s="51">
        <v>93.28</v>
      </c>
      <c r="BM21" s="51">
        <v>86.239000000000004</v>
      </c>
      <c r="BN21" s="51">
        <v>84.29</v>
      </c>
      <c r="BO21" s="54" t="s">
        <v>9808</v>
      </c>
      <c r="BP21" s="55" t="s">
        <v>11579</v>
      </c>
      <c r="BQ21" s="53">
        <v>1</v>
      </c>
      <c r="BR21" s="53">
        <v>3</v>
      </c>
      <c r="BS21" s="53">
        <v>2</v>
      </c>
      <c r="BT21" s="53">
        <v>34</v>
      </c>
      <c r="BU21" s="53">
        <v>16</v>
      </c>
      <c r="BV21" s="53">
        <v>34</v>
      </c>
      <c r="BW21" s="53">
        <v>1</v>
      </c>
      <c r="BX21" s="53">
        <v>145</v>
      </c>
      <c r="BY21" s="51"/>
      <c r="BZ21" s="51"/>
      <c r="CA21" s="51"/>
      <c r="CB21" s="51"/>
      <c r="CC21" s="51">
        <v>7</v>
      </c>
      <c r="CD21" s="51"/>
      <c r="CE21" s="51" t="s">
        <v>9887</v>
      </c>
      <c r="CF21" s="51" t="s">
        <v>9888</v>
      </c>
      <c r="CG21" s="51">
        <v>921</v>
      </c>
      <c r="CH21" s="54">
        <v>17</v>
      </c>
    </row>
    <row r="22" spans="1:86" x14ac:dyDescent="0.2">
      <c r="A22" s="51">
        <v>18</v>
      </c>
      <c r="B22" s="51" t="s">
        <v>9808</v>
      </c>
      <c r="C22" s="52" t="s">
        <v>11578</v>
      </c>
      <c r="D22" s="53" t="s">
        <v>10823</v>
      </c>
      <c r="E22" s="53">
        <v>99.197999999999993</v>
      </c>
      <c r="F22" s="51" t="s">
        <v>10736</v>
      </c>
      <c r="G22" s="51" t="s">
        <v>10736</v>
      </c>
      <c r="H22" s="51" t="s">
        <v>8002</v>
      </c>
      <c r="I22" s="53">
        <v>6</v>
      </c>
      <c r="J22" s="53" t="s">
        <v>9808</v>
      </c>
      <c r="K22" s="51" t="s">
        <v>7982</v>
      </c>
      <c r="L22" s="51" t="s">
        <v>7982</v>
      </c>
      <c r="M22" s="51" t="s">
        <v>7982</v>
      </c>
      <c r="N22" s="51" t="s">
        <v>7982</v>
      </c>
      <c r="O22" s="51" t="s">
        <v>7982</v>
      </c>
      <c r="P22" s="51">
        <v>99.197999999999993</v>
      </c>
      <c r="Q22" s="51">
        <v>99.424999999999997</v>
      </c>
      <c r="R22" s="51">
        <v>99.436999999999998</v>
      </c>
      <c r="S22" s="51">
        <v>99.134</v>
      </c>
      <c r="T22" s="51">
        <v>99.450999999999993</v>
      </c>
      <c r="U22" s="51">
        <v>99.230999999999995</v>
      </c>
      <c r="V22" s="51">
        <v>99.745999999999995</v>
      </c>
      <c r="W22" s="51">
        <v>100</v>
      </c>
      <c r="X22" s="51">
        <v>99.128</v>
      </c>
      <c r="Y22" s="51">
        <v>99.867999999999995</v>
      </c>
      <c r="Z22" s="51">
        <v>99.188999999999993</v>
      </c>
      <c r="AA22" s="51">
        <v>99.646000000000001</v>
      </c>
      <c r="AB22" s="51">
        <v>86.766000000000005</v>
      </c>
      <c r="AC22" s="51"/>
      <c r="AD22" s="51">
        <v>96.06</v>
      </c>
      <c r="AE22" s="51">
        <v>96.97</v>
      </c>
      <c r="AF22" s="51">
        <v>95.355000000000004</v>
      </c>
      <c r="AG22" s="51">
        <v>95.811999999999998</v>
      </c>
      <c r="AH22" s="51">
        <v>96.97</v>
      </c>
      <c r="AI22" s="51">
        <v>96.367000000000004</v>
      </c>
      <c r="AJ22" s="51">
        <v>95.332999999999998</v>
      </c>
      <c r="AK22" s="51">
        <v>96.031999999999996</v>
      </c>
      <c r="AL22" s="51">
        <v>92.295000000000002</v>
      </c>
      <c r="AM22" s="51">
        <v>94.385000000000005</v>
      </c>
      <c r="AN22" s="51">
        <v>86.757999999999996</v>
      </c>
      <c r="AO22" s="51">
        <v>87.171000000000006</v>
      </c>
      <c r="AP22" s="51"/>
      <c r="AQ22" s="51">
        <v>93.620999999999995</v>
      </c>
      <c r="AR22" s="51">
        <v>93.665000000000006</v>
      </c>
      <c r="AS22" s="51">
        <v>94.165999999999997</v>
      </c>
      <c r="AT22" s="51">
        <v>95.47</v>
      </c>
      <c r="AU22" s="51">
        <v>95.165000000000006</v>
      </c>
      <c r="AV22" s="51">
        <v>96.051000000000002</v>
      </c>
      <c r="AW22" s="51">
        <v>95.076999999999998</v>
      </c>
      <c r="AX22" s="51">
        <v>95.832999999999998</v>
      </c>
      <c r="AY22" s="51">
        <v>92.295000000000002</v>
      </c>
      <c r="AZ22" s="51">
        <v>93.191999999999993</v>
      </c>
      <c r="BA22" s="51">
        <v>86.301000000000002</v>
      </c>
      <c r="BB22" s="51"/>
      <c r="BC22" s="51">
        <v>93.245999999999995</v>
      </c>
      <c r="BD22" s="51">
        <v>93.073999999999998</v>
      </c>
      <c r="BE22" s="51">
        <v>94.325999999999993</v>
      </c>
      <c r="BF22" s="51">
        <v>95.128</v>
      </c>
      <c r="BG22" s="51">
        <v>94.784000000000006</v>
      </c>
      <c r="BH22" s="51">
        <v>96.051000000000002</v>
      </c>
      <c r="BI22" s="51">
        <v>95.091999999999999</v>
      </c>
      <c r="BJ22" s="51">
        <v>95.700999999999993</v>
      </c>
      <c r="BK22" s="51">
        <v>92.052000000000007</v>
      </c>
      <c r="BL22" s="51">
        <v>93.28</v>
      </c>
      <c r="BM22" s="51">
        <v>86.239000000000004</v>
      </c>
      <c r="BN22" s="51">
        <v>84.195999999999998</v>
      </c>
      <c r="BO22" s="54" t="s">
        <v>9808</v>
      </c>
      <c r="BP22" s="55" t="s">
        <v>11578</v>
      </c>
      <c r="BQ22" s="53">
        <v>1</v>
      </c>
      <c r="BR22" s="53">
        <v>3</v>
      </c>
      <c r="BS22" s="53">
        <v>2</v>
      </c>
      <c r="BT22" s="53">
        <v>34</v>
      </c>
      <c r="BU22" s="53">
        <v>16</v>
      </c>
      <c r="BV22" s="53">
        <v>34</v>
      </c>
      <c r="BW22" s="53">
        <v>1</v>
      </c>
      <c r="BX22" s="53">
        <v>145</v>
      </c>
      <c r="BY22" s="51"/>
      <c r="BZ22" s="51"/>
      <c r="CA22" s="51"/>
      <c r="CB22" s="51"/>
      <c r="CC22" s="51">
        <v>7</v>
      </c>
      <c r="CD22" s="51"/>
      <c r="CE22" s="51" t="s">
        <v>9889</v>
      </c>
      <c r="CF22" s="51" t="s">
        <v>9870</v>
      </c>
      <c r="CG22" s="51">
        <v>922</v>
      </c>
      <c r="CH22" s="54">
        <v>18</v>
      </c>
    </row>
    <row r="23" spans="1:86" x14ac:dyDescent="0.2">
      <c r="A23" s="51">
        <v>19</v>
      </c>
      <c r="B23" s="51" t="s">
        <v>9808</v>
      </c>
      <c r="C23" s="52" t="s">
        <v>10954</v>
      </c>
      <c r="D23" s="53" t="s">
        <v>10823</v>
      </c>
      <c r="E23" s="53">
        <v>99.656000000000006</v>
      </c>
      <c r="F23" s="51" t="s">
        <v>10736</v>
      </c>
      <c r="G23" s="51" t="s">
        <v>10736</v>
      </c>
      <c r="H23" s="51" t="s">
        <v>8002</v>
      </c>
      <c r="I23" s="53">
        <v>6</v>
      </c>
      <c r="J23" s="53" t="s">
        <v>9808</v>
      </c>
      <c r="K23" s="51" t="s">
        <v>7982</v>
      </c>
      <c r="L23" s="51" t="s">
        <v>7982</v>
      </c>
      <c r="M23" s="51" t="s">
        <v>7982</v>
      </c>
      <c r="N23" s="51" t="s">
        <v>7982</v>
      </c>
      <c r="O23" s="51" t="s">
        <v>7982</v>
      </c>
      <c r="P23" s="51">
        <v>99.656000000000006</v>
      </c>
      <c r="Q23" s="51">
        <v>98.275999999999996</v>
      </c>
      <c r="R23" s="51">
        <v>99.408000000000001</v>
      </c>
      <c r="S23" s="51">
        <v>99.134</v>
      </c>
      <c r="T23" s="51">
        <v>99.542000000000002</v>
      </c>
      <c r="U23" s="51">
        <v>99.06</v>
      </c>
      <c r="V23" s="51">
        <v>99.873000000000005</v>
      </c>
      <c r="W23" s="51">
        <v>100</v>
      </c>
      <c r="X23" s="51">
        <v>99.537999999999997</v>
      </c>
      <c r="Y23" s="51">
        <v>99.734999999999999</v>
      </c>
      <c r="Z23" s="51">
        <v>99.513000000000005</v>
      </c>
      <c r="AA23" s="51">
        <v>99.248000000000005</v>
      </c>
      <c r="AB23" s="51">
        <v>86.766000000000005</v>
      </c>
      <c r="AC23" s="51"/>
      <c r="AD23" s="51">
        <v>95.266000000000005</v>
      </c>
      <c r="AE23" s="51">
        <v>96.97</v>
      </c>
      <c r="AF23" s="51">
        <v>95.263000000000005</v>
      </c>
      <c r="AG23" s="51">
        <v>95.641000000000005</v>
      </c>
      <c r="AH23" s="51">
        <v>96.97</v>
      </c>
      <c r="AI23" s="51">
        <v>96.367000000000004</v>
      </c>
      <c r="AJ23" s="51">
        <v>95.385000000000005</v>
      </c>
      <c r="AK23" s="51">
        <v>96.031999999999996</v>
      </c>
      <c r="AL23" s="51">
        <v>92.700999999999993</v>
      </c>
      <c r="AM23" s="51">
        <v>94.606999999999999</v>
      </c>
      <c r="AN23" s="51">
        <v>86.872</v>
      </c>
      <c r="AO23" s="51">
        <v>87.171000000000006</v>
      </c>
      <c r="AP23" s="51"/>
      <c r="AQ23" s="51">
        <v>93.82</v>
      </c>
      <c r="AR23" s="51">
        <v>93.665000000000006</v>
      </c>
      <c r="AS23" s="51">
        <v>94.122</v>
      </c>
      <c r="AT23" s="51">
        <v>95.299000000000007</v>
      </c>
      <c r="AU23" s="51">
        <v>95.293000000000006</v>
      </c>
      <c r="AV23" s="51">
        <v>96.051000000000002</v>
      </c>
      <c r="AW23" s="51">
        <v>95.128</v>
      </c>
      <c r="AX23" s="51">
        <v>95.832999999999998</v>
      </c>
      <c r="AY23" s="51">
        <v>92.781999999999996</v>
      </c>
      <c r="AZ23" s="51">
        <v>93.501000000000005</v>
      </c>
      <c r="BA23" s="51">
        <v>86.301000000000002</v>
      </c>
      <c r="BB23" s="51"/>
      <c r="BC23" s="51">
        <v>93.557000000000002</v>
      </c>
      <c r="BD23" s="51">
        <v>93.073999999999998</v>
      </c>
      <c r="BE23" s="51">
        <v>94.281999999999996</v>
      </c>
      <c r="BF23" s="51">
        <v>94.956999999999994</v>
      </c>
      <c r="BG23" s="51">
        <v>94.911000000000001</v>
      </c>
      <c r="BH23" s="51">
        <v>96.051000000000002</v>
      </c>
      <c r="BI23" s="51">
        <v>95.143000000000001</v>
      </c>
      <c r="BJ23" s="51">
        <v>95.700999999999993</v>
      </c>
      <c r="BK23" s="51">
        <v>92.456999999999994</v>
      </c>
      <c r="BL23" s="51">
        <v>93.59</v>
      </c>
      <c r="BM23" s="51">
        <v>86.239000000000004</v>
      </c>
      <c r="BN23" s="51">
        <v>84.353999999999999</v>
      </c>
      <c r="BO23" s="54" t="s">
        <v>9808</v>
      </c>
      <c r="BP23" s="55" t="s">
        <v>10954</v>
      </c>
      <c r="BQ23" s="53">
        <v>1</v>
      </c>
      <c r="BR23" s="53">
        <v>2</v>
      </c>
      <c r="BS23" s="53">
        <v>2</v>
      </c>
      <c r="BT23" s="53">
        <v>3</v>
      </c>
      <c r="BU23" s="53">
        <v>2</v>
      </c>
      <c r="BV23" s="53">
        <v>1</v>
      </c>
      <c r="BW23" s="53">
        <v>2</v>
      </c>
      <c r="BX23" s="53">
        <v>18</v>
      </c>
      <c r="BY23" s="51">
        <v>2</v>
      </c>
      <c r="BZ23" s="51"/>
      <c r="CA23" s="51"/>
      <c r="CB23" s="51"/>
      <c r="CC23" s="51">
        <v>7</v>
      </c>
      <c r="CD23" s="51"/>
      <c r="CE23" s="51" t="s">
        <v>9892</v>
      </c>
      <c r="CF23" s="51" t="s">
        <v>9893</v>
      </c>
      <c r="CG23" s="51">
        <v>924</v>
      </c>
      <c r="CH23" s="54">
        <v>19</v>
      </c>
    </row>
    <row r="24" spans="1:86" x14ac:dyDescent="0.2">
      <c r="A24" s="51">
        <v>20</v>
      </c>
      <c r="B24" s="51" t="s">
        <v>9808</v>
      </c>
      <c r="C24" s="52" t="s">
        <v>11580</v>
      </c>
      <c r="D24" s="53" t="s">
        <v>10823</v>
      </c>
      <c r="E24" s="53">
        <v>99.313000000000002</v>
      </c>
      <c r="F24" s="51" t="s">
        <v>10736</v>
      </c>
      <c r="G24" s="51" t="s">
        <v>10736</v>
      </c>
      <c r="H24" s="51" t="s">
        <v>8002</v>
      </c>
      <c r="I24" s="53">
        <v>6</v>
      </c>
      <c r="J24" s="53" t="s">
        <v>9808</v>
      </c>
      <c r="K24" s="51" t="s">
        <v>7982</v>
      </c>
      <c r="L24" s="51" t="s">
        <v>7982</v>
      </c>
      <c r="M24" s="51" t="s">
        <v>7982</v>
      </c>
      <c r="N24" s="51" t="s">
        <v>7982</v>
      </c>
      <c r="O24" s="51" t="s">
        <v>7982</v>
      </c>
      <c r="P24" s="51">
        <v>99.313000000000002</v>
      </c>
      <c r="Q24" s="51">
        <v>100</v>
      </c>
      <c r="R24" s="51">
        <v>99.474000000000004</v>
      </c>
      <c r="S24" s="51">
        <v>99.134</v>
      </c>
      <c r="T24" s="51">
        <v>99.497</v>
      </c>
      <c r="U24" s="51">
        <v>99.144999999999996</v>
      </c>
      <c r="V24" s="51">
        <v>99.617999999999995</v>
      </c>
      <c r="W24" s="51">
        <v>99.683999999999997</v>
      </c>
      <c r="X24" s="51">
        <v>99.691999999999993</v>
      </c>
      <c r="Y24" s="51">
        <v>99.734999999999999</v>
      </c>
      <c r="Z24" s="51">
        <v>99.676000000000002</v>
      </c>
      <c r="AA24" s="51">
        <v>99.293000000000006</v>
      </c>
      <c r="AB24" s="51">
        <v>86.881</v>
      </c>
      <c r="AC24" s="51"/>
      <c r="AD24" s="51">
        <v>95.069000000000003</v>
      </c>
      <c r="AE24" s="51">
        <v>96.97</v>
      </c>
      <c r="AF24" s="51">
        <v>95.331999999999994</v>
      </c>
      <c r="AG24" s="51">
        <v>95.555999999999997</v>
      </c>
      <c r="AH24" s="51">
        <v>96.97</v>
      </c>
      <c r="AI24" s="51">
        <v>96.051000000000002</v>
      </c>
      <c r="AJ24" s="51">
        <v>95.332999999999998</v>
      </c>
      <c r="AK24" s="51">
        <v>95.899000000000001</v>
      </c>
      <c r="AL24" s="51">
        <v>92.781999999999996</v>
      </c>
      <c r="AM24" s="51">
        <v>94.561999999999998</v>
      </c>
      <c r="AN24" s="51">
        <v>86.986000000000004</v>
      </c>
      <c r="AO24" s="51">
        <v>87.284999999999997</v>
      </c>
      <c r="AP24" s="51"/>
      <c r="AQ24" s="51">
        <v>93.623000000000005</v>
      </c>
      <c r="AR24" s="51">
        <v>93.665000000000006</v>
      </c>
      <c r="AS24" s="51">
        <v>94.143000000000001</v>
      </c>
      <c r="AT24" s="51">
        <v>95.213999999999999</v>
      </c>
      <c r="AU24" s="51">
        <v>95.293000000000006</v>
      </c>
      <c r="AV24" s="51">
        <v>95.734999999999999</v>
      </c>
      <c r="AW24" s="51">
        <v>95.076999999999998</v>
      </c>
      <c r="AX24" s="51">
        <v>95.700999999999993</v>
      </c>
      <c r="AY24" s="51">
        <v>92.781999999999996</v>
      </c>
      <c r="AZ24" s="51">
        <v>93.546000000000006</v>
      </c>
      <c r="BA24" s="51">
        <v>86.415999999999997</v>
      </c>
      <c r="BB24" s="51"/>
      <c r="BC24" s="51">
        <v>93.36</v>
      </c>
      <c r="BD24" s="51">
        <v>93.073999999999998</v>
      </c>
      <c r="BE24" s="51">
        <v>94.302999999999997</v>
      </c>
      <c r="BF24" s="51">
        <v>94.872</v>
      </c>
      <c r="BG24" s="51">
        <v>94.911000000000001</v>
      </c>
      <c r="BH24" s="51">
        <v>95.734999999999999</v>
      </c>
      <c r="BI24" s="51">
        <v>95.091999999999999</v>
      </c>
      <c r="BJ24" s="51">
        <v>95.569000000000003</v>
      </c>
      <c r="BK24" s="51">
        <v>92.456999999999994</v>
      </c>
      <c r="BL24" s="51">
        <v>93.501000000000005</v>
      </c>
      <c r="BM24" s="51">
        <v>86.352999999999994</v>
      </c>
      <c r="BN24" s="51">
        <v>84.637</v>
      </c>
      <c r="BO24" s="54" t="s">
        <v>9808</v>
      </c>
      <c r="BP24" s="55" t="s">
        <v>11580</v>
      </c>
      <c r="BQ24" s="53">
        <v>2</v>
      </c>
      <c r="BR24" s="53">
        <v>19</v>
      </c>
      <c r="BS24" s="53">
        <v>2</v>
      </c>
      <c r="BT24" s="53">
        <v>14</v>
      </c>
      <c r="BU24" s="53">
        <v>29</v>
      </c>
      <c r="BV24" s="53">
        <v>1</v>
      </c>
      <c r="BW24" s="53">
        <v>52</v>
      </c>
      <c r="BX24" s="53">
        <v>282</v>
      </c>
      <c r="BY24" s="51"/>
      <c r="BZ24" s="51"/>
      <c r="CA24" s="51"/>
      <c r="CB24" s="51"/>
      <c r="CC24" s="51">
        <v>7</v>
      </c>
      <c r="CD24" s="51"/>
      <c r="CE24" s="51" t="s">
        <v>9916</v>
      </c>
      <c r="CF24" s="51" t="s">
        <v>9917</v>
      </c>
      <c r="CG24" s="51">
        <v>936</v>
      </c>
      <c r="CH24" s="54">
        <v>20</v>
      </c>
    </row>
    <row r="25" spans="1:86" x14ac:dyDescent="0.2">
      <c r="A25" s="51">
        <v>21</v>
      </c>
      <c r="B25" s="51" t="s">
        <v>9808</v>
      </c>
      <c r="C25" s="52" t="s">
        <v>11581</v>
      </c>
      <c r="D25" s="53" t="s">
        <v>10823</v>
      </c>
      <c r="E25" s="53">
        <v>99.313000000000002</v>
      </c>
      <c r="F25" s="51" t="s">
        <v>10736</v>
      </c>
      <c r="G25" s="51" t="s">
        <v>10736</v>
      </c>
      <c r="H25" s="51" t="s">
        <v>8002</v>
      </c>
      <c r="I25" s="53">
        <v>6</v>
      </c>
      <c r="J25" s="53" t="s">
        <v>9808</v>
      </c>
      <c r="K25" s="51" t="s">
        <v>7981</v>
      </c>
      <c r="L25" s="51" t="s">
        <v>7982</v>
      </c>
      <c r="M25" s="51" t="s">
        <v>7982</v>
      </c>
      <c r="N25" s="51" t="s">
        <v>7981</v>
      </c>
      <c r="O25" s="51" t="s">
        <v>7981</v>
      </c>
      <c r="P25" s="51">
        <v>99.313000000000002</v>
      </c>
      <c r="Q25" s="51">
        <v>100</v>
      </c>
      <c r="R25" s="51"/>
      <c r="S25" s="51"/>
      <c r="T25" s="51">
        <v>100</v>
      </c>
      <c r="U25" s="51"/>
      <c r="V25" s="51"/>
      <c r="W25" s="51"/>
      <c r="X25" s="51"/>
      <c r="Y25" s="51">
        <v>100</v>
      </c>
      <c r="Z25" s="51">
        <v>99.676000000000002</v>
      </c>
      <c r="AA25" s="51">
        <v>99.203999999999994</v>
      </c>
      <c r="AB25" s="51">
        <v>86.650999999999996</v>
      </c>
      <c r="AC25" s="51"/>
      <c r="AD25" s="51"/>
      <c r="AE25" s="51"/>
      <c r="AF25" s="51">
        <v>96.406999999999996</v>
      </c>
      <c r="AG25" s="51"/>
      <c r="AH25" s="51"/>
      <c r="AI25" s="51"/>
      <c r="AJ25" s="51"/>
      <c r="AK25" s="51">
        <v>98.245999999999995</v>
      </c>
      <c r="AL25" s="51">
        <v>92.781999999999996</v>
      </c>
      <c r="AM25" s="51">
        <v>94.474000000000004</v>
      </c>
      <c r="AN25" s="51">
        <v>86.757999999999996</v>
      </c>
      <c r="AO25" s="51">
        <v>87.055999999999997</v>
      </c>
      <c r="AP25" s="51"/>
      <c r="AQ25" s="51"/>
      <c r="AR25" s="51"/>
      <c r="AS25" s="51">
        <v>94.611000000000004</v>
      </c>
      <c r="AT25" s="51"/>
      <c r="AU25" s="51"/>
      <c r="AV25" s="51"/>
      <c r="AW25" s="51"/>
      <c r="AX25" s="51">
        <v>96.491</v>
      </c>
      <c r="AY25" s="51">
        <v>92.781999999999996</v>
      </c>
      <c r="AZ25" s="51">
        <v>93.28</v>
      </c>
      <c r="BA25" s="51">
        <v>86.186999999999998</v>
      </c>
      <c r="BB25" s="51"/>
      <c r="BC25" s="51"/>
      <c r="BD25" s="51"/>
      <c r="BE25" s="51">
        <v>94.611000000000004</v>
      </c>
      <c r="BF25" s="51"/>
      <c r="BG25" s="51"/>
      <c r="BH25" s="51"/>
      <c r="BI25" s="51"/>
      <c r="BJ25" s="51">
        <v>94.736999999999995</v>
      </c>
      <c r="BK25" s="51">
        <v>92.456999999999994</v>
      </c>
      <c r="BL25" s="51">
        <v>93.369</v>
      </c>
      <c r="BM25" s="51">
        <v>86.123999999999995</v>
      </c>
      <c r="BN25" s="51">
        <v>84.29</v>
      </c>
      <c r="BO25" s="54" t="s">
        <v>9808</v>
      </c>
      <c r="BP25" s="55" t="s">
        <v>11581</v>
      </c>
      <c r="BQ25" s="53">
        <v>1</v>
      </c>
      <c r="BR25" s="53">
        <v>18</v>
      </c>
      <c r="BS25" s="53">
        <v>2</v>
      </c>
      <c r="BT25" s="53">
        <v>1</v>
      </c>
      <c r="BU25" s="53">
        <v>84</v>
      </c>
      <c r="BV25" s="53">
        <v>1</v>
      </c>
      <c r="BW25" s="53">
        <v>1</v>
      </c>
      <c r="BX25" s="53">
        <v>302</v>
      </c>
      <c r="BY25" s="51"/>
      <c r="BZ25" s="51"/>
      <c r="CA25" s="51"/>
      <c r="CB25" s="51"/>
      <c r="CC25" s="51">
        <v>7</v>
      </c>
      <c r="CD25" s="51"/>
      <c r="CE25" s="51" t="s">
        <v>9922</v>
      </c>
      <c r="CF25" s="51" t="s">
        <v>9923</v>
      </c>
      <c r="CG25" s="51">
        <v>939</v>
      </c>
      <c r="CH25" s="54">
        <v>21</v>
      </c>
    </row>
    <row r="26" spans="1:86" x14ac:dyDescent="0.2">
      <c r="A26" s="51">
        <v>22</v>
      </c>
      <c r="B26" s="51" t="s">
        <v>9808</v>
      </c>
      <c r="C26" s="52" t="s">
        <v>11582</v>
      </c>
      <c r="D26" s="53" t="s">
        <v>10823</v>
      </c>
      <c r="E26" s="53">
        <v>99.313000000000002</v>
      </c>
      <c r="F26" s="51" t="s">
        <v>10736</v>
      </c>
      <c r="G26" s="51" t="s">
        <v>10736</v>
      </c>
      <c r="H26" s="51" t="s">
        <v>8002</v>
      </c>
      <c r="I26" s="53">
        <v>6</v>
      </c>
      <c r="J26" s="53" t="s">
        <v>9808</v>
      </c>
      <c r="K26" s="51" t="s">
        <v>7982</v>
      </c>
      <c r="L26" s="51" t="s">
        <v>7982</v>
      </c>
      <c r="M26" s="51" t="s">
        <v>7982</v>
      </c>
      <c r="N26" s="51" t="s">
        <v>7982</v>
      </c>
      <c r="O26" s="51" t="s">
        <v>7982</v>
      </c>
      <c r="P26" s="51">
        <v>99.313000000000002</v>
      </c>
      <c r="Q26" s="51">
        <v>100</v>
      </c>
      <c r="R26" s="51">
        <v>99.474000000000004</v>
      </c>
      <c r="S26" s="51">
        <v>98.700999999999993</v>
      </c>
      <c r="T26" s="51">
        <v>99.497</v>
      </c>
      <c r="U26" s="51">
        <v>99.144999999999996</v>
      </c>
      <c r="V26" s="51">
        <v>99.617999999999995</v>
      </c>
      <c r="W26" s="51">
        <v>99.683999999999997</v>
      </c>
      <c r="X26" s="51">
        <v>99.691999999999993</v>
      </c>
      <c r="Y26" s="51">
        <v>99.734999999999999</v>
      </c>
      <c r="Z26" s="51">
        <v>99.676000000000002</v>
      </c>
      <c r="AA26" s="51">
        <v>99.293000000000006</v>
      </c>
      <c r="AB26" s="51">
        <v>86.881</v>
      </c>
      <c r="AC26" s="51"/>
      <c r="AD26" s="51">
        <v>95.069000000000003</v>
      </c>
      <c r="AE26" s="51">
        <v>96.537000000000006</v>
      </c>
      <c r="AF26" s="51">
        <v>95.331999999999994</v>
      </c>
      <c r="AG26" s="51">
        <v>95.555999999999997</v>
      </c>
      <c r="AH26" s="51">
        <v>96.537000000000006</v>
      </c>
      <c r="AI26" s="51">
        <v>96.051000000000002</v>
      </c>
      <c r="AJ26" s="51">
        <v>95.332999999999998</v>
      </c>
      <c r="AK26" s="51">
        <v>95.899000000000001</v>
      </c>
      <c r="AL26" s="51">
        <v>92.781999999999996</v>
      </c>
      <c r="AM26" s="51">
        <v>94.561999999999998</v>
      </c>
      <c r="AN26" s="51">
        <v>86.986000000000004</v>
      </c>
      <c r="AO26" s="51">
        <v>87.284999999999997</v>
      </c>
      <c r="AP26" s="51"/>
      <c r="AQ26" s="51">
        <v>93.623000000000005</v>
      </c>
      <c r="AR26" s="51">
        <v>94.117999999999995</v>
      </c>
      <c r="AS26" s="51">
        <v>94.143000000000001</v>
      </c>
      <c r="AT26" s="51">
        <v>95.213999999999999</v>
      </c>
      <c r="AU26" s="51">
        <v>95.293000000000006</v>
      </c>
      <c r="AV26" s="51">
        <v>95.734999999999999</v>
      </c>
      <c r="AW26" s="51">
        <v>95.076999999999998</v>
      </c>
      <c r="AX26" s="51">
        <v>95.700999999999993</v>
      </c>
      <c r="AY26" s="51">
        <v>92.781999999999996</v>
      </c>
      <c r="AZ26" s="51">
        <v>93.546000000000006</v>
      </c>
      <c r="BA26" s="51">
        <v>86.415999999999997</v>
      </c>
      <c r="BB26" s="51"/>
      <c r="BC26" s="51">
        <v>93.36</v>
      </c>
      <c r="BD26" s="51">
        <v>93.506</v>
      </c>
      <c r="BE26" s="51">
        <v>94.302999999999997</v>
      </c>
      <c r="BF26" s="51">
        <v>94.872</v>
      </c>
      <c r="BG26" s="51">
        <v>94.911000000000001</v>
      </c>
      <c r="BH26" s="51">
        <v>95.734999999999999</v>
      </c>
      <c r="BI26" s="51">
        <v>95.091999999999999</v>
      </c>
      <c r="BJ26" s="51">
        <v>95.569000000000003</v>
      </c>
      <c r="BK26" s="51">
        <v>92.456999999999994</v>
      </c>
      <c r="BL26" s="51">
        <v>93.501000000000005</v>
      </c>
      <c r="BM26" s="51">
        <v>86.352999999999994</v>
      </c>
      <c r="BN26" s="51">
        <v>84.637</v>
      </c>
      <c r="BO26" s="54" t="s">
        <v>9808</v>
      </c>
      <c r="BP26" s="55" t="s">
        <v>11582</v>
      </c>
      <c r="BQ26" s="53">
        <v>2</v>
      </c>
      <c r="BR26" s="53">
        <v>19</v>
      </c>
      <c r="BS26" s="53">
        <v>2</v>
      </c>
      <c r="BT26" s="53">
        <v>14</v>
      </c>
      <c r="BU26" s="53">
        <v>29</v>
      </c>
      <c r="BV26" s="53">
        <v>1</v>
      </c>
      <c r="BW26" s="53">
        <v>52</v>
      </c>
      <c r="BX26" s="53">
        <v>282</v>
      </c>
      <c r="BY26" s="51"/>
      <c r="BZ26" s="51"/>
      <c r="CA26" s="51"/>
      <c r="CB26" s="51"/>
      <c r="CC26" s="51">
        <v>7</v>
      </c>
      <c r="CD26" s="51"/>
      <c r="CE26" s="51" t="s">
        <v>9946</v>
      </c>
      <c r="CF26" s="51" t="s">
        <v>9947</v>
      </c>
      <c r="CG26" s="51">
        <v>951</v>
      </c>
      <c r="CH26" s="54">
        <v>22</v>
      </c>
    </row>
    <row r="27" spans="1:86" x14ac:dyDescent="0.2">
      <c r="A27" s="51">
        <v>23</v>
      </c>
      <c r="B27" s="51" t="s">
        <v>9808</v>
      </c>
      <c r="C27" s="52" t="s">
        <v>10955</v>
      </c>
      <c r="D27" s="53" t="s">
        <v>10823</v>
      </c>
      <c r="E27" s="53">
        <v>99.197999999999993</v>
      </c>
      <c r="F27" s="51" t="s">
        <v>10736</v>
      </c>
      <c r="G27" s="51" t="s">
        <v>10736</v>
      </c>
      <c r="H27" s="51" t="s">
        <v>8002</v>
      </c>
      <c r="I27" s="53">
        <v>6</v>
      </c>
      <c r="J27" s="53" t="s">
        <v>9808</v>
      </c>
      <c r="K27" s="51" t="s">
        <v>7982</v>
      </c>
      <c r="L27" s="51" t="s">
        <v>7982</v>
      </c>
      <c r="M27" s="51" t="s">
        <v>7982</v>
      </c>
      <c r="N27" s="51" t="s">
        <v>7982</v>
      </c>
      <c r="O27" s="51" t="s">
        <v>7982</v>
      </c>
      <c r="P27" s="51">
        <v>74.453000000000003</v>
      </c>
      <c r="Q27" s="51">
        <v>99.424999999999997</v>
      </c>
      <c r="R27" s="51">
        <v>99.408000000000001</v>
      </c>
      <c r="S27" s="51">
        <v>99.134</v>
      </c>
      <c r="T27" s="51">
        <v>99.450999999999993</v>
      </c>
      <c r="U27" s="51">
        <v>99.144999999999996</v>
      </c>
      <c r="V27" s="51">
        <v>99.745999999999995</v>
      </c>
      <c r="W27" s="51">
        <v>100</v>
      </c>
      <c r="X27" s="51">
        <v>99.128</v>
      </c>
      <c r="Y27" s="51">
        <v>99.867999999999995</v>
      </c>
      <c r="Z27" s="51">
        <v>99.188999999999993</v>
      </c>
      <c r="AA27" s="51">
        <v>99.646000000000001</v>
      </c>
      <c r="AB27" s="51">
        <v>75.355000000000004</v>
      </c>
      <c r="AC27" s="51"/>
      <c r="AD27" s="51">
        <v>95.003</v>
      </c>
      <c r="AE27" s="51">
        <v>96.97</v>
      </c>
      <c r="AF27" s="51">
        <v>95.355000000000004</v>
      </c>
      <c r="AG27" s="51">
        <v>95.725999999999999</v>
      </c>
      <c r="AH27" s="51">
        <v>96.97</v>
      </c>
      <c r="AI27" s="51">
        <v>96.367000000000004</v>
      </c>
      <c r="AJ27" s="51">
        <v>95.332999999999998</v>
      </c>
      <c r="AK27" s="51">
        <v>96.031999999999996</v>
      </c>
      <c r="AL27" s="51">
        <v>92.295000000000002</v>
      </c>
      <c r="AM27" s="51">
        <v>94.385000000000005</v>
      </c>
      <c r="AN27" s="51">
        <v>75.748999999999995</v>
      </c>
      <c r="AO27" s="51">
        <v>75.034000000000006</v>
      </c>
      <c r="AP27" s="51"/>
      <c r="AQ27" s="51">
        <v>93.557000000000002</v>
      </c>
      <c r="AR27" s="51">
        <v>93.665000000000006</v>
      </c>
      <c r="AS27" s="51">
        <v>94.165999999999997</v>
      </c>
      <c r="AT27" s="51">
        <v>95.385000000000005</v>
      </c>
      <c r="AU27" s="51">
        <v>95.165000000000006</v>
      </c>
      <c r="AV27" s="51">
        <v>96.051000000000002</v>
      </c>
      <c r="AW27" s="51">
        <v>95.076999999999998</v>
      </c>
      <c r="AX27" s="51">
        <v>95.832999999999998</v>
      </c>
      <c r="AY27" s="51">
        <v>92.295000000000002</v>
      </c>
      <c r="AZ27" s="51">
        <v>93.191999999999993</v>
      </c>
      <c r="BA27" s="51">
        <v>74.965999999999994</v>
      </c>
      <c r="BB27" s="51"/>
      <c r="BC27" s="51">
        <v>93.293999999999997</v>
      </c>
      <c r="BD27" s="51">
        <v>93.073999999999998</v>
      </c>
      <c r="BE27" s="51">
        <v>94.325999999999993</v>
      </c>
      <c r="BF27" s="51">
        <v>95.043000000000006</v>
      </c>
      <c r="BG27" s="51">
        <v>94.784000000000006</v>
      </c>
      <c r="BH27" s="51">
        <v>96.051000000000002</v>
      </c>
      <c r="BI27" s="51">
        <v>95.091999999999999</v>
      </c>
      <c r="BJ27" s="51">
        <v>95.700999999999993</v>
      </c>
      <c r="BK27" s="51">
        <v>92.052000000000007</v>
      </c>
      <c r="BL27" s="51">
        <v>93.28</v>
      </c>
      <c r="BM27" s="51">
        <v>75.355000000000004</v>
      </c>
      <c r="BN27" s="51">
        <v>84.29</v>
      </c>
      <c r="BO27" s="54" t="s">
        <v>9808</v>
      </c>
      <c r="BP27" s="55" t="s">
        <v>10955</v>
      </c>
      <c r="BQ27" s="53">
        <v>1</v>
      </c>
      <c r="BR27" s="53">
        <v>3</v>
      </c>
      <c r="BS27" s="53">
        <v>2</v>
      </c>
      <c r="BT27" s="53">
        <v>34</v>
      </c>
      <c r="BU27" s="53">
        <v>16</v>
      </c>
      <c r="BV27" s="53">
        <v>34</v>
      </c>
      <c r="BW27" s="53">
        <v>1</v>
      </c>
      <c r="BX27" s="53">
        <v>145</v>
      </c>
      <c r="BY27" s="51"/>
      <c r="BZ27" s="51"/>
      <c r="CA27" s="51"/>
      <c r="CB27" s="51"/>
      <c r="CC27" s="51">
        <v>7</v>
      </c>
      <c r="CD27" s="51"/>
      <c r="CE27" s="51" t="s">
        <v>9960</v>
      </c>
      <c r="CF27" s="51" t="s">
        <v>9961</v>
      </c>
      <c r="CG27" s="51">
        <v>958</v>
      </c>
      <c r="CH27" s="54">
        <v>23</v>
      </c>
    </row>
    <row r="28" spans="1:86" x14ac:dyDescent="0.2">
      <c r="A28" s="51">
        <v>24</v>
      </c>
      <c r="B28" s="51" t="s">
        <v>9808</v>
      </c>
      <c r="C28" s="52" t="s">
        <v>10956</v>
      </c>
      <c r="D28" s="53" t="s">
        <v>10823</v>
      </c>
      <c r="E28" s="53">
        <v>99.542000000000002</v>
      </c>
      <c r="F28" s="51" t="s">
        <v>10736</v>
      </c>
      <c r="G28" s="51" t="s">
        <v>10736</v>
      </c>
      <c r="H28" s="51" t="s">
        <v>8002</v>
      </c>
      <c r="I28" s="53">
        <v>6</v>
      </c>
      <c r="J28" s="53" t="s">
        <v>9808</v>
      </c>
      <c r="K28" s="51" t="s">
        <v>7982</v>
      </c>
      <c r="L28" s="51" t="s">
        <v>7982</v>
      </c>
      <c r="M28" s="51" t="s">
        <v>7982</v>
      </c>
      <c r="N28" s="51" t="s">
        <v>7982</v>
      </c>
      <c r="O28" s="51" t="s">
        <v>7982</v>
      </c>
      <c r="P28" s="51">
        <v>99.542000000000002</v>
      </c>
      <c r="Q28" s="51">
        <v>98.850999999999999</v>
      </c>
      <c r="R28" s="51">
        <v>99.474000000000004</v>
      </c>
      <c r="S28" s="51">
        <v>100</v>
      </c>
      <c r="T28" s="51">
        <v>99.542000000000002</v>
      </c>
      <c r="U28" s="51">
        <v>99.144999999999996</v>
      </c>
      <c r="V28" s="51">
        <v>99.617999999999995</v>
      </c>
      <c r="W28" s="51">
        <v>99.052000000000007</v>
      </c>
      <c r="X28" s="51">
        <v>98.614999999999995</v>
      </c>
      <c r="Y28" s="51">
        <v>99.138999999999996</v>
      </c>
      <c r="Z28" s="51">
        <v>99.513000000000005</v>
      </c>
      <c r="AA28" s="51">
        <v>99.646000000000001</v>
      </c>
      <c r="AB28" s="51">
        <v>86.881</v>
      </c>
      <c r="AC28" s="51"/>
      <c r="AD28" s="51">
        <v>95.003</v>
      </c>
      <c r="AE28" s="51">
        <v>96.103999999999999</v>
      </c>
      <c r="AF28" s="51">
        <v>95.194999999999993</v>
      </c>
      <c r="AG28" s="51">
        <v>95.897000000000006</v>
      </c>
      <c r="AH28" s="51">
        <v>96.103999999999999</v>
      </c>
      <c r="AI28" s="51">
        <v>95.418999999999997</v>
      </c>
      <c r="AJ28" s="51">
        <v>94.923000000000002</v>
      </c>
      <c r="AK28" s="51">
        <v>96.23</v>
      </c>
      <c r="AL28" s="51">
        <v>92.700999999999993</v>
      </c>
      <c r="AM28" s="51">
        <v>94.385000000000005</v>
      </c>
      <c r="AN28" s="51">
        <v>86.986000000000004</v>
      </c>
      <c r="AO28" s="51">
        <v>87.284999999999997</v>
      </c>
      <c r="AP28" s="51"/>
      <c r="AQ28" s="51">
        <v>93.491</v>
      </c>
      <c r="AR28" s="51">
        <v>92.76</v>
      </c>
      <c r="AS28" s="51">
        <v>94.03</v>
      </c>
      <c r="AT28" s="51">
        <v>95.555999999999997</v>
      </c>
      <c r="AU28" s="51">
        <v>95.546999999999997</v>
      </c>
      <c r="AV28" s="51">
        <v>95.102999999999994</v>
      </c>
      <c r="AW28" s="51">
        <v>94.614999999999995</v>
      </c>
      <c r="AX28" s="51">
        <v>96.031999999999996</v>
      </c>
      <c r="AY28" s="51">
        <v>92.781999999999996</v>
      </c>
      <c r="AZ28" s="51">
        <v>93.147999999999996</v>
      </c>
      <c r="BA28" s="51">
        <v>86.415999999999997</v>
      </c>
      <c r="BB28" s="51"/>
      <c r="BC28" s="51">
        <v>93.227999999999994</v>
      </c>
      <c r="BD28" s="51">
        <v>92.207999999999998</v>
      </c>
      <c r="BE28" s="51">
        <v>94.19</v>
      </c>
      <c r="BF28" s="51">
        <v>95.213999999999999</v>
      </c>
      <c r="BG28" s="51">
        <v>95.165000000000006</v>
      </c>
      <c r="BH28" s="51">
        <v>95.102999999999994</v>
      </c>
      <c r="BI28" s="51">
        <v>94.733999999999995</v>
      </c>
      <c r="BJ28" s="51">
        <v>95.899000000000001</v>
      </c>
      <c r="BK28" s="51">
        <v>92.456999999999994</v>
      </c>
      <c r="BL28" s="51">
        <v>93.236000000000004</v>
      </c>
      <c r="BM28" s="51">
        <v>86.352999999999994</v>
      </c>
      <c r="BN28" s="51">
        <v>84.543000000000006</v>
      </c>
      <c r="BO28" s="54" t="s">
        <v>9808</v>
      </c>
      <c r="BP28" s="55" t="s">
        <v>10956</v>
      </c>
      <c r="BQ28" s="53">
        <v>1</v>
      </c>
      <c r="BR28" s="53">
        <v>7</v>
      </c>
      <c r="BS28" s="53">
        <v>2</v>
      </c>
      <c r="BT28" s="53">
        <v>14</v>
      </c>
      <c r="BU28" s="53">
        <v>2</v>
      </c>
      <c r="BV28" s="53">
        <v>9</v>
      </c>
      <c r="BW28" s="53">
        <v>2</v>
      </c>
      <c r="BX28" s="53"/>
      <c r="BY28" s="51"/>
      <c r="BZ28" s="51" t="s">
        <v>12358</v>
      </c>
      <c r="CA28" s="51">
        <v>1</v>
      </c>
      <c r="CB28" s="51" t="s">
        <v>12359</v>
      </c>
      <c r="CC28" s="51">
        <v>7</v>
      </c>
      <c r="CD28" s="51" t="s">
        <v>12475</v>
      </c>
      <c r="CE28" s="51" t="s">
        <v>9962</v>
      </c>
      <c r="CF28" s="51" t="s">
        <v>9963</v>
      </c>
      <c r="CG28" s="51">
        <v>959</v>
      </c>
      <c r="CH28" s="54">
        <v>24</v>
      </c>
    </row>
    <row r="29" spans="1:86" x14ac:dyDescent="0.2">
      <c r="A29" s="51">
        <v>25</v>
      </c>
      <c r="B29" s="51" t="s">
        <v>9808</v>
      </c>
      <c r="C29" s="52" t="s">
        <v>10957</v>
      </c>
      <c r="D29" s="53" t="s">
        <v>10823</v>
      </c>
      <c r="E29" s="53">
        <v>99.427000000000007</v>
      </c>
      <c r="F29" s="51" t="s">
        <v>10736</v>
      </c>
      <c r="G29" s="51" t="s">
        <v>10736</v>
      </c>
      <c r="H29" s="51" t="s">
        <v>8002</v>
      </c>
      <c r="I29" s="53">
        <v>6</v>
      </c>
      <c r="J29" s="53" t="s">
        <v>9808</v>
      </c>
      <c r="K29" s="51" t="s">
        <v>7982</v>
      </c>
      <c r="L29" s="51" t="s">
        <v>7982</v>
      </c>
      <c r="M29" s="51" t="s">
        <v>7982</v>
      </c>
      <c r="N29" s="51" t="s">
        <v>7982</v>
      </c>
      <c r="O29" s="51" t="s">
        <v>7982</v>
      </c>
      <c r="P29" s="51">
        <v>99.427000000000007</v>
      </c>
      <c r="Q29" s="51">
        <v>98.275999999999996</v>
      </c>
      <c r="R29" s="51">
        <v>99.408000000000001</v>
      </c>
      <c r="S29" s="51">
        <v>99.134</v>
      </c>
      <c r="T29" s="51">
        <v>99.542000000000002</v>
      </c>
      <c r="U29" s="51">
        <v>99.144999999999996</v>
      </c>
      <c r="V29" s="51">
        <v>99.873000000000005</v>
      </c>
      <c r="W29" s="51">
        <v>100</v>
      </c>
      <c r="X29" s="51">
        <v>99.537999999999997</v>
      </c>
      <c r="Y29" s="51">
        <v>99.734999999999999</v>
      </c>
      <c r="Z29" s="51">
        <v>99.513000000000005</v>
      </c>
      <c r="AA29" s="51">
        <v>99.203999999999994</v>
      </c>
      <c r="AB29" s="51">
        <v>86.997</v>
      </c>
      <c r="AC29" s="51"/>
      <c r="AD29" s="51">
        <v>95.266000000000005</v>
      </c>
      <c r="AE29" s="51">
        <v>96.97</v>
      </c>
      <c r="AF29" s="51">
        <v>95.263000000000005</v>
      </c>
      <c r="AG29" s="51">
        <v>95.725999999999999</v>
      </c>
      <c r="AH29" s="51">
        <v>96.97</v>
      </c>
      <c r="AI29" s="51">
        <v>96.367000000000004</v>
      </c>
      <c r="AJ29" s="51">
        <v>95.385000000000005</v>
      </c>
      <c r="AK29" s="51">
        <v>96.031999999999996</v>
      </c>
      <c r="AL29" s="51">
        <v>92.700999999999993</v>
      </c>
      <c r="AM29" s="51">
        <v>94.561999999999998</v>
      </c>
      <c r="AN29" s="51">
        <v>87.1</v>
      </c>
      <c r="AO29" s="51">
        <v>87.4</v>
      </c>
      <c r="AP29" s="51"/>
      <c r="AQ29" s="51">
        <v>93.82</v>
      </c>
      <c r="AR29" s="51">
        <v>93.665000000000006</v>
      </c>
      <c r="AS29" s="51">
        <v>94.122</v>
      </c>
      <c r="AT29" s="51">
        <v>95.385000000000005</v>
      </c>
      <c r="AU29" s="51">
        <v>95.293000000000006</v>
      </c>
      <c r="AV29" s="51">
        <v>96.051000000000002</v>
      </c>
      <c r="AW29" s="51">
        <v>95.128</v>
      </c>
      <c r="AX29" s="51">
        <v>95.832999999999998</v>
      </c>
      <c r="AY29" s="51">
        <v>92.781999999999996</v>
      </c>
      <c r="AZ29" s="51">
        <v>93.456999999999994</v>
      </c>
      <c r="BA29" s="51">
        <v>86.53</v>
      </c>
      <c r="BB29" s="51"/>
      <c r="BC29" s="51">
        <v>93.557000000000002</v>
      </c>
      <c r="BD29" s="51">
        <v>93.073999999999998</v>
      </c>
      <c r="BE29" s="51">
        <v>94.281999999999996</v>
      </c>
      <c r="BF29" s="51">
        <v>95.043000000000006</v>
      </c>
      <c r="BG29" s="51">
        <v>94.911000000000001</v>
      </c>
      <c r="BH29" s="51">
        <v>96.051000000000002</v>
      </c>
      <c r="BI29" s="51">
        <v>95.143000000000001</v>
      </c>
      <c r="BJ29" s="51">
        <v>95.700999999999993</v>
      </c>
      <c r="BK29" s="51">
        <v>92.456999999999994</v>
      </c>
      <c r="BL29" s="51">
        <v>93.546000000000006</v>
      </c>
      <c r="BM29" s="51">
        <v>86.468000000000004</v>
      </c>
      <c r="BN29" s="51">
        <v>84.543000000000006</v>
      </c>
      <c r="BO29" s="54" t="s">
        <v>9808</v>
      </c>
      <c r="BP29" s="55" t="s">
        <v>10957</v>
      </c>
      <c r="BQ29" s="53">
        <v>1</v>
      </c>
      <c r="BR29" s="53">
        <v>2</v>
      </c>
      <c r="BS29" s="53">
        <v>2</v>
      </c>
      <c r="BT29" s="53">
        <v>1</v>
      </c>
      <c r="BU29" s="53">
        <v>2</v>
      </c>
      <c r="BV29" s="53">
        <v>1</v>
      </c>
      <c r="BW29" s="53">
        <v>2</v>
      </c>
      <c r="BX29" s="53">
        <v>2</v>
      </c>
      <c r="BY29" s="51">
        <v>2</v>
      </c>
      <c r="BZ29" s="51"/>
      <c r="CA29" s="51"/>
      <c r="CB29" s="51"/>
      <c r="CC29" s="51">
        <v>7</v>
      </c>
      <c r="CD29" s="51"/>
      <c r="CE29" s="51" t="s">
        <v>9966</v>
      </c>
      <c r="CF29" s="51" t="s">
        <v>9967</v>
      </c>
      <c r="CG29" s="51">
        <v>961</v>
      </c>
      <c r="CH29" s="54">
        <v>25</v>
      </c>
    </row>
    <row r="30" spans="1:86" x14ac:dyDescent="0.2">
      <c r="A30" s="51">
        <v>26</v>
      </c>
      <c r="B30" s="51" t="s">
        <v>9808</v>
      </c>
      <c r="C30" s="52" t="s">
        <v>10958</v>
      </c>
      <c r="D30" s="53" t="s">
        <v>10823</v>
      </c>
      <c r="E30" s="53">
        <v>99.197999999999993</v>
      </c>
      <c r="F30" s="51" t="s">
        <v>10736</v>
      </c>
      <c r="G30" s="51" t="s">
        <v>10736</v>
      </c>
      <c r="H30" s="51" t="s">
        <v>8002</v>
      </c>
      <c r="I30" s="53">
        <v>6</v>
      </c>
      <c r="J30" s="53" t="s">
        <v>9808</v>
      </c>
      <c r="K30" s="51" t="s">
        <v>7982</v>
      </c>
      <c r="L30" s="51" t="s">
        <v>7982</v>
      </c>
      <c r="M30" s="51" t="s">
        <v>7982</v>
      </c>
      <c r="N30" s="51" t="s">
        <v>7982</v>
      </c>
      <c r="O30" s="51" t="s">
        <v>7982</v>
      </c>
      <c r="P30" s="51">
        <v>99.197999999999993</v>
      </c>
      <c r="Q30" s="51">
        <v>99.424999999999997</v>
      </c>
      <c r="R30" s="51">
        <v>99.408000000000001</v>
      </c>
      <c r="S30" s="51">
        <v>99.134</v>
      </c>
      <c r="T30" s="51">
        <v>99.718000000000004</v>
      </c>
      <c r="U30" s="51">
        <v>99.230999999999995</v>
      </c>
      <c r="V30" s="51">
        <v>99.745999999999995</v>
      </c>
      <c r="W30" s="51">
        <v>100</v>
      </c>
      <c r="X30" s="51">
        <v>99.128</v>
      </c>
      <c r="Y30" s="51">
        <v>99.867999999999995</v>
      </c>
      <c r="Z30" s="51">
        <v>99.188999999999993</v>
      </c>
      <c r="AA30" s="51">
        <v>99.646000000000001</v>
      </c>
      <c r="AB30" s="51">
        <v>86.766000000000005</v>
      </c>
      <c r="AC30" s="51"/>
      <c r="AD30" s="51">
        <v>95.003</v>
      </c>
      <c r="AE30" s="51">
        <v>96.97</v>
      </c>
      <c r="AF30" s="51">
        <v>96.034000000000006</v>
      </c>
      <c r="AG30" s="51">
        <v>95.811999999999998</v>
      </c>
      <c r="AH30" s="51">
        <v>96.97</v>
      </c>
      <c r="AI30" s="51">
        <v>96.367000000000004</v>
      </c>
      <c r="AJ30" s="51">
        <v>95.332999999999998</v>
      </c>
      <c r="AK30" s="51">
        <v>96.031999999999996</v>
      </c>
      <c r="AL30" s="51">
        <v>92.295000000000002</v>
      </c>
      <c r="AM30" s="51">
        <v>94.385000000000005</v>
      </c>
      <c r="AN30" s="51">
        <v>86.757999999999996</v>
      </c>
      <c r="AO30" s="51">
        <v>87.171000000000006</v>
      </c>
      <c r="AP30" s="51"/>
      <c r="AQ30" s="51">
        <v>93.557000000000002</v>
      </c>
      <c r="AR30" s="51">
        <v>93.665000000000006</v>
      </c>
      <c r="AS30" s="51">
        <v>94.93</v>
      </c>
      <c r="AT30" s="51">
        <v>95.47</v>
      </c>
      <c r="AU30" s="51">
        <v>95.165000000000006</v>
      </c>
      <c r="AV30" s="51">
        <v>96.051000000000002</v>
      </c>
      <c r="AW30" s="51">
        <v>95.076999999999998</v>
      </c>
      <c r="AX30" s="51">
        <v>95.832999999999998</v>
      </c>
      <c r="AY30" s="51">
        <v>92.295000000000002</v>
      </c>
      <c r="AZ30" s="51">
        <v>93.191999999999993</v>
      </c>
      <c r="BA30" s="51">
        <v>86.301000000000002</v>
      </c>
      <c r="BB30" s="51"/>
      <c r="BC30" s="51">
        <v>93.293999999999997</v>
      </c>
      <c r="BD30" s="51">
        <v>93.073999999999998</v>
      </c>
      <c r="BE30" s="51">
        <v>95.210999999999999</v>
      </c>
      <c r="BF30" s="51">
        <v>95.128</v>
      </c>
      <c r="BG30" s="51">
        <v>94.784000000000006</v>
      </c>
      <c r="BH30" s="51">
        <v>96.051000000000002</v>
      </c>
      <c r="BI30" s="51">
        <v>95.091999999999999</v>
      </c>
      <c r="BJ30" s="51">
        <v>95.700999999999993</v>
      </c>
      <c r="BK30" s="51">
        <v>92.052000000000007</v>
      </c>
      <c r="BL30" s="51">
        <v>93.28</v>
      </c>
      <c r="BM30" s="51">
        <v>86.239000000000004</v>
      </c>
      <c r="BN30" s="51">
        <v>84.29</v>
      </c>
      <c r="BO30" s="54" t="s">
        <v>9808</v>
      </c>
      <c r="BP30" s="55" t="s">
        <v>10958</v>
      </c>
      <c r="BQ30" s="53">
        <v>1</v>
      </c>
      <c r="BR30" s="53">
        <v>3</v>
      </c>
      <c r="BS30" s="53">
        <v>2</v>
      </c>
      <c r="BT30" s="53">
        <v>34</v>
      </c>
      <c r="BU30" s="53">
        <v>16</v>
      </c>
      <c r="BV30" s="53">
        <v>34</v>
      </c>
      <c r="BW30" s="53">
        <v>1</v>
      </c>
      <c r="BX30" s="53">
        <v>145</v>
      </c>
      <c r="BY30" s="51"/>
      <c r="BZ30" s="51"/>
      <c r="CA30" s="51"/>
      <c r="CB30" s="51"/>
      <c r="CC30" s="51">
        <v>7</v>
      </c>
      <c r="CD30" s="51"/>
      <c r="CE30" s="51" t="s">
        <v>9970</v>
      </c>
      <c r="CF30" s="51" t="s">
        <v>9971</v>
      </c>
      <c r="CG30" s="51">
        <v>963</v>
      </c>
      <c r="CH30" s="54">
        <v>26</v>
      </c>
    </row>
    <row r="31" spans="1:86" x14ac:dyDescent="0.2">
      <c r="A31" s="51">
        <v>27</v>
      </c>
      <c r="B31" s="51" t="s">
        <v>9808</v>
      </c>
      <c r="C31" s="52" t="s">
        <v>10959</v>
      </c>
      <c r="D31" s="53" t="s">
        <v>10823</v>
      </c>
      <c r="E31" s="53">
        <v>99.197999999999993</v>
      </c>
      <c r="F31" s="51" t="s">
        <v>10736</v>
      </c>
      <c r="G31" s="51" t="s">
        <v>10736</v>
      </c>
      <c r="H31" s="51" t="s">
        <v>8002</v>
      </c>
      <c r="I31" s="53">
        <v>6</v>
      </c>
      <c r="J31" s="53" t="s">
        <v>9808</v>
      </c>
      <c r="K31" s="51" t="s">
        <v>7982</v>
      </c>
      <c r="L31" s="51" t="s">
        <v>7982</v>
      </c>
      <c r="M31" s="51" t="s">
        <v>7982</v>
      </c>
      <c r="N31" s="51" t="s">
        <v>7982</v>
      </c>
      <c r="O31" s="51" t="s">
        <v>7982</v>
      </c>
      <c r="P31" s="51">
        <v>99.197999999999993</v>
      </c>
      <c r="Q31" s="51">
        <v>99.424999999999997</v>
      </c>
      <c r="R31" s="51">
        <v>99.408000000000001</v>
      </c>
      <c r="S31" s="51">
        <v>99.134</v>
      </c>
      <c r="T31" s="51">
        <v>99.450999999999993</v>
      </c>
      <c r="U31" s="51">
        <v>99.230999999999995</v>
      </c>
      <c r="V31" s="51">
        <v>99.745999999999995</v>
      </c>
      <c r="W31" s="51">
        <v>100</v>
      </c>
      <c r="X31" s="51">
        <v>99.128</v>
      </c>
      <c r="Y31" s="51">
        <v>99.867999999999995</v>
      </c>
      <c r="Z31" s="51">
        <v>99.188999999999993</v>
      </c>
      <c r="AA31" s="51">
        <v>99.646000000000001</v>
      </c>
      <c r="AB31" s="51">
        <v>86.766000000000005</v>
      </c>
      <c r="AC31" s="51"/>
      <c r="AD31" s="51">
        <v>95.003</v>
      </c>
      <c r="AE31" s="51">
        <v>96.97</v>
      </c>
      <c r="AF31" s="51">
        <v>95.355000000000004</v>
      </c>
      <c r="AG31" s="51">
        <v>95.811999999999998</v>
      </c>
      <c r="AH31" s="51">
        <v>96.97</v>
      </c>
      <c r="AI31" s="51">
        <v>96.367000000000004</v>
      </c>
      <c r="AJ31" s="51">
        <v>95.332999999999998</v>
      </c>
      <c r="AK31" s="51">
        <v>96.031999999999996</v>
      </c>
      <c r="AL31" s="51">
        <v>92.295000000000002</v>
      </c>
      <c r="AM31" s="51">
        <v>94.385000000000005</v>
      </c>
      <c r="AN31" s="51">
        <v>86.757999999999996</v>
      </c>
      <c r="AO31" s="51">
        <v>87.171000000000006</v>
      </c>
      <c r="AP31" s="51"/>
      <c r="AQ31" s="51">
        <v>93.557000000000002</v>
      </c>
      <c r="AR31" s="51">
        <v>93.665000000000006</v>
      </c>
      <c r="AS31" s="51">
        <v>94.165999999999997</v>
      </c>
      <c r="AT31" s="51">
        <v>95.47</v>
      </c>
      <c r="AU31" s="51">
        <v>95.165000000000006</v>
      </c>
      <c r="AV31" s="51">
        <v>96.051000000000002</v>
      </c>
      <c r="AW31" s="51">
        <v>95.076999999999998</v>
      </c>
      <c r="AX31" s="51">
        <v>95.832999999999998</v>
      </c>
      <c r="AY31" s="51">
        <v>92.295000000000002</v>
      </c>
      <c r="AZ31" s="51">
        <v>93.191999999999993</v>
      </c>
      <c r="BA31" s="51">
        <v>86.301000000000002</v>
      </c>
      <c r="BB31" s="51"/>
      <c r="BC31" s="51">
        <v>93.293999999999997</v>
      </c>
      <c r="BD31" s="51">
        <v>93.073999999999998</v>
      </c>
      <c r="BE31" s="51">
        <v>94.325999999999993</v>
      </c>
      <c r="BF31" s="51">
        <v>95.128</v>
      </c>
      <c r="BG31" s="51">
        <v>94.784000000000006</v>
      </c>
      <c r="BH31" s="51">
        <v>96.051000000000002</v>
      </c>
      <c r="BI31" s="51">
        <v>95.091999999999999</v>
      </c>
      <c r="BJ31" s="51">
        <v>95.700999999999993</v>
      </c>
      <c r="BK31" s="51">
        <v>92.052000000000007</v>
      </c>
      <c r="BL31" s="51">
        <v>93.28</v>
      </c>
      <c r="BM31" s="51">
        <v>86.239000000000004</v>
      </c>
      <c r="BN31" s="51">
        <v>84.195999999999998</v>
      </c>
      <c r="BO31" s="54" t="s">
        <v>9808</v>
      </c>
      <c r="BP31" s="55" t="s">
        <v>10959</v>
      </c>
      <c r="BQ31" s="53">
        <v>1</v>
      </c>
      <c r="BR31" s="53">
        <v>3</v>
      </c>
      <c r="BS31" s="53">
        <v>2</v>
      </c>
      <c r="BT31" s="53">
        <v>34</v>
      </c>
      <c r="BU31" s="53">
        <v>16</v>
      </c>
      <c r="BV31" s="53">
        <v>34</v>
      </c>
      <c r="BW31" s="53">
        <v>1</v>
      </c>
      <c r="BX31" s="53">
        <v>145</v>
      </c>
      <c r="BY31" s="51"/>
      <c r="BZ31" s="51"/>
      <c r="CA31" s="51"/>
      <c r="CB31" s="51"/>
      <c r="CC31" s="51">
        <v>7</v>
      </c>
      <c r="CD31" s="51"/>
      <c r="CE31" s="51" t="s">
        <v>9972</v>
      </c>
      <c r="CF31" s="51" t="s">
        <v>9973</v>
      </c>
      <c r="CG31" s="51">
        <v>964</v>
      </c>
      <c r="CH31" s="54">
        <v>27</v>
      </c>
    </row>
    <row r="32" spans="1:86" x14ac:dyDescent="0.2">
      <c r="A32" s="51">
        <v>28</v>
      </c>
      <c r="B32" s="51" t="s">
        <v>9808</v>
      </c>
      <c r="C32" s="52" t="s">
        <v>11583</v>
      </c>
      <c r="D32" s="53" t="s">
        <v>10823</v>
      </c>
      <c r="E32" s="53">
        <v>99.313000000000002</v>
      </c>
      <c r="F32" s="51" t="s">
        <v>10736</v>
      </c>
      <c r="G32" s="51" t="s">
        <v>10736</v>
      </c>
      <c r="H32" s="51" t="s">
        <v>8002</v>
      </c>
      <c r="I32" s="53">
        <v>6</v>
      </c>
      <c r="J32" s="53" t="s">
        <v>9808</v>
      </c>
      <c r="K32" s="51" t="s">
        <v>7982</v>
      </c>
      <c r="L32" s="51" t="s">
        <v>7982</v>
      </c>
      <c r="M32" s="51" t="s">
        <v>7982</v>
      </c>
      <c r="N32" s="51" t="s">
        <v>7982</v>
      </c>
      <c r="O32" s="51" t="s">
        <v>7982</v>
      </c>
      <c r="P32" s="51">
        <v>99.313000000000002</v>
      </c>
      <c r="Q32" s="51">
        <v>100</v>
      </c>
      <c r="R32" s="51">
        <v>99.474000000000004</v>
      </c>
      <c r="S32" s="51">
        <v>99.134</v>
      </c>
      <c r="T32" s="51">
        <v>99.497</v>
      </c>
      <c r="U32" s="51">
        <v>99.144999999999996</v>
      </c>
      <c r="V32" s="51">
        <v>99.617999999999995</v>
      </c>
      <c r="W32" s="51">
        <v>99.683999999999997</v>
      </c>
      <c r="X32" s="51">
        <v>99.691999999999993</v>
      </c>
      <c r="Y32" s="51">
        <v>99.734999999999999</v>
      </c>
      <c r="Z32" s="51">
        <v>99.676000000000002</v>
      </c>
      <c r="AA32" s="51">
        <v>99.293000000000006</v>
      </c>
      <c r="AB32" s="51">
        <v>86.881</v>
      </c>
      <c r="AC32" s="51"/>
      <c r="AD32" s="51">
        <v>95.069000000000003</v>
      </c>
      <c r="AE32" s="51">
        <v>96.97</v>
      </c>
      <c r="AF32" s="51">
        <v>95.331999999999994</v>
      </c>
      <c r="AG32" s="51">
        <v>95.555999999999997</v>
      </c>
      <c r="AH32" s="51">
        <v>96.97</v>
      </c>
      <c r="AI32" s="51">
        <v>96.051000000000002</v>
      </c>
      <c r="AJ32" s="51">
        <v>95.332999999999998</v>
      </c>
      <c r="AK32" s="51">
        <v>95.899000000000001</v>
      </c>
      <c r="AL32" s="51">
        <v>92.781999999999996</v>
      </c>
      <c r="AM32" s="51">
        <v>94.561999999999998</v>
      </c>
      <c r="AN32" s="51">
        <v>86.986000000000004</v>
      </c>
      <c r="AO32" s="51">
        <v>87.284999999999997</v>
      </c>
      <c r="AP32" s="51"/>
      <c r="AQ32" s="51">
        <v>93.623000000000005</v>
      </c>
      <c r="AR32" s="51">
        <v>93.665000000000006</v>
      </c>
      <c r="AS32" s="51">
        <v>94.143000000000001</v>
      </c>
      <c r="AT32" s="51">
        <v>95.213999999999999</v>
      </c>
      <c r="AU32" s="51">
        <v>95.293000000000006</v>
      </c>
      <c r="AV32" s="51">
        <v>95.734999999999999</v>
      </c>
      <c r="AW32" s="51">
        <v>95.076999999999998</v>
      </c>
      <c r="AX32" s="51">
        <v>95.700999999999993</v>
      </c>
      <c r="AY32" s="51">
        <v>92.781999999999996</v>
      </c>
      <c r="AZ32" s="51">
        <v>93.546000000000006</v>
      </c>
      <c r="BA32" s="51">
        <v>86.415999999999997</v>
      </c>
      <c r="BB32" s="51"/>
      <c r="BC32" s="51">
        <v>93.36</v>
      </c>
      <c r="BD32" s="51">
        <v>93.073999999999998</v>
      </c>
      <c r="BE32" s="51">
        <v>94.302999999999997</v>
      </c>
      <c r="BF32" s="51">
        <v>94.872</v>
      </c>
      <c r="BG32" s="51">
        <v>94.911000000000001</v>
      </c>
      <c r="BH32" s="51">
        <v>95.734999999999999</v>
      </c>
      <c r="BI32" s="51">
        <v>95.091999999999999</v>
      </c>
      <c r="BJ32" s="51">
        <v>95.569000000000003</v>
      </c>
      <c r="BK32" s="51">
        <v>92.456999999999994</v>
      </c>
      <c r="BL32" s="51">
        <v>93.501000000000005</v>
      </c>
      <c r="BM32" s="51">
        <v>86.352999999999994</v>
      </c>
      <c r="BN32" s="51">
        <v>84.637</v>
      </c>
      <c r="BO32" s="54" t="s">
        <v>9808</v>
      </c>
      <c r="BP32" s="55" t="s">
        <v>11583</v>
      </c>
      <c r="BQ32" s="53">
        <v>2</v>
      </c>
      <c r="BR32" s="53">
        <v>19</v>
      </c>
      <c r="BS32" s="53">
        <v>2</v>
      </c>
      <c r="BT32" s="53">
        <v>14</v>
      </c>
      <c r="BU32" s="53">
        <v>29</v>
      </c>
      <c r="BV32" s="53">
        <v>1</v>
      </c>
      <c r="BW32" s="53">
        <v>52</v>
      </c>
      <c r="BX32" s="53">
        <v>282</v>
      </c>
      <c r="BY32" s="51"/>
      <c r="BZ32" s="51"/>
      <c r="CA32" s="51"/>
      <c r="CB32" s="51"/>
      <c r="CC32" s="51">
        <v>7</v>
      </c>
      <c r="CD32" s="51"/>
      <c r="CE32" s="51" t="s">
        <v>10000</v>
      </c>
      <c r="CF32" s="51" t="s">
        <v>10001</v>
      </c>
      <c r="CG32" s="51">
        <v>978</v>
      </c>
      <c r="CH32" s="54">
        <v>28</v>
      </c>
    </row>
    <row r="33" spans="1:86" x14ac:dyDescent="0.2">
      <c r="A33" s="51">
        <v>29</v>
      </c>
      <c r="B33" s="51" t="s">
        <v>9808</v>
      </c>
      <c r="C33" s="52" t="s">
        <v>10960</v>
      </c>
      <c r="D33" s="53" t="s">
        <v>10823</v>
      </c>
      <c r="E33" s="53">
        <v>99.542000000000002</v>
      </c>
      <c r="F33" s="51" t="s">
        <v>10736</v>
      </c>
      <c r="G33" s="51" t="s">
        <v>10736</v>
      </c>
      <c r="H33" s="51" t="s">
        <v>8002</v>
      </c>
      <c r="I33" s="53">
        <v>6</v>
      </c>
      <c r="J33" s="53" t="s">
        <v>9808</v>
      </c>
      <c r="K33" s="51" t="s">
        <v>7982</v>
      </c>
      <c r="L33" s="51" t="s">
        <v>7982</v>
      </c>
      <c r="M33" s="51" t="s">
        <v>7982</v>
      </c>
      <c r="N33" s="51" t="s">
        <v>7982</v>
      </c>
      <c r="O33" s="51" t="s">
        <v>7982</v>
      </c>
      <c r="P33" s="51">
        <v>99.542000000000002</v>
      </c>
      <c r="Q33" s="51">
        <v>100</v>
      </c>
      <c r="R33" s="51">
        <v>99.343000000000004</v>
      </c>
      <c r="S33" s="51">
        <v>99.134</v>
      </c>
      <c r="T33" s="51">
        <v>99.427999999999997</v>
      </c>
      <c r="U33" s="51">
        <v>99.572999999999993</v>
      </c>
      <c r="V33" s="51">
        <v>99.491</v>
      </c>
      <c r="W33" s="51">
        <v>99.683999999999997</v>
      </c>
      <c r="X33" s="51">
        <v>99.025999999999996</v>
      </c>
      <c r="Y33" s="51">
        <v>99.734999999999999</v>
      </c>
      <c r="Z33" s="51">
        <v>99.593999999999994</v>
      </c>
      <c r="AA33" s="51">
        <v>99.16</v>
      </c>
      <c r="AB33" s="51">
        <v>86.881</v>
      </c>
      <c r="AC33" s="51"/>
      <c r="AD33" s="51">
        <v>95.200999999999993</v>
      </c>
      <c r="AE33" s="51">
        <v>96.97</v>
      </c>
      <c r="AF33" s="51">
        <v>95.216999999999999</v>
      </c>
      <c r="AG33" s="51">
        <v>95.641000000000005</v>
      </c>
      <c r="AH33" s="51">
        <v>96.97</v>
      </c>
      <c r="AI33" s="51">
        <v>96.051000000000002</v>
      </c>
      <c r="AJ33" s="51">
        <v>95.076999999999998</v>
      </c>
      <c r="AK33" s="51">
        <v>96.031999999999996</v>
      </c>
      <c r="AL33" s="51">
        <v>92.863</v>
      </c>
      <c r="AM33" s="51">
        <v>94.474000000000004</v>
      </c>
      <c r="AN33" s="51">
        <v>86.757999999999996</v>
      </c>
      <c r="AO33" s="51">
        <v>87.055999999999997</v>
      </c>
      <c r="AP33" s="51"/>
      <c r="AQ33" s="51">
        <v>93.754000000000005</v>
      </c>
      <c r="AR33" s="51">
        <v>93.665000000000006</v>
      </c>
      <c r="AS33" s="51">
        <v>94.028999999999996</v>
      </c>
      <c r="AT33" s="51">
        <v>95.299000000000007</v>
      </c>
      <c r="AU33" s="51">
        <v>95.42</v>
      </c>
      <c r="AV33" s="51">
        <v>95.734999999999999</v>
      </c>
      <c r="AW33" s="51">
        <v>94.820999999999998</v>
      </c>
      <c r="AX33" s="51">
        <v>95.832999999999998</v>
      </c>
      <c r="AY33" s="51">
        <v>92.863</v>
      </c>
      <c r="AZ33" s="51">
        <v>93.456999999999994</v>
      </c>
      <c r="BA33" s="51">
        <v>86.415999999999997</v>
      </c>
      <c r="BB33" s="51"/>
      <c r="BC33" s="51">
        <v>93.491</v>
      </c>
      <c r="BD33" s="51">
        <v>93.073999999999998</v>
      </c>
      <c r="BE33" s="51">
        <v>94.188999999999993</v>
      </c>
      <c r="BF33" s="51">
        <v>94.956999999999994</v>
      </c>
      <c r="BG33" s="51">
        <v>95.037999999999997</v>
      </c>
      <c r="BH33" s="51">
        <v>95.734999999999999</v>
      </c>
      <c r="BI33" s="51">
        <v>94.938999999999993</v>
      </c>
      <c r="BJ33" s="51">
        <v>95.700999999999993</v>
      </c>
      <c r="BK33" s="51">
        <v>92.539000000000001</v>
      </c>
      <c r="BL33" s="51">
        <v>93.412999999999997</v>
      </c>
      <c r="BM33" s="51">
        <v>86.352999999999994</v>
      </c>
      <c r="BN33" s="51">
        <v>84.165999999999997</v>
      </c>
      <c r="BO33" s="54" t="s">
        <v>9808</v>
      </c>
      <c r="BP33" s="55" t="s">
        <v>10960</v>
      </c>
      <c r="BQ33" s="53">
        <v>1</v>
      </c>
      <c r="BR33" s="53">
        <v>11</v>
      </c>
      <c r="BS33" s="53">
        <v>2</v>
      </c>
      <c r="BT33" s="53">
        <v>14</v>
      </c>
      <c r="BU33" s="53">
        <v>90</v>
      </c>
      <c r="BV33" s="53">
        <v>1</v>
      </c>
      <c r="BW33" s="53">
        <v>2</v>
      </c>
      <c r="BX33" s="53">
        <v>526</v>
      </c>
      <c r="BY33" s="51"/>
      <c r="BZ33" s="51"/>
      <c r="CA33" s="51"/>
      <c r="CB33" s="51"/>
      <c r="CC33" s="51">
        <v>7</v>
      </c>
      <c r="CD33" s="51"/>
      <c r="CE33" s="51" t="s">
        <v>10136</v>
      </c>
      <c r="CF33" s="51" t="s">
        <v>10137</v>
      </c>
      <c r="CG33" s="51">
        <v>1046</v>
      </c>
      <c r="CH33" s="54">
        <v>29</v>
      </c>
    </row>
    <row r="34" spans="1:86" x14ac:dyDescent="0.2">
      <c r="A34" s="51">
        <v>30</v>
      </c>
      <c r="B34" s="51" t="s">
        <v>9808</v>
      </c>
      <c r="C34" s="52" t="s">
        <v>10961</v>
      </c>
      <c r="D34" s="53" t="s">
        <v>10823</v>
      </c>
      <c r="E34" s="53">
        <v>99.197999999999993</v>
      </c>
      <c r="F34" s="51" t="s">
        <v>10736</v>
      </c>
      <c r="G34" s="51" t="s">
        <v>10736</v>
      </c>
      <c r="H34" s="51" t="s">
        <v>8002</v>
      </c>
      <c r="I34" s="53">
        <v>6</v>
      </c>
      <c r="J34" s="53" t="s">
        <v>9808</v>
      </c>
      <c r="K34" s="51" t="s">
        <v>7982</v>
      </c>
      <c r="L34" s="51" t="s">
        <v>7982</v>
      </c>
      <c r="M34" s="51" t="s">
        <v>7982</v>
      </c>
      <c r="N34" s="51" t="s">
        <v>7982</v>
      </c>
      <c r="O34" s="51" t="s">
        <v>7982</v>
      </c>
      <c r="P34" s="51">
        <v>99.197999999999993</v>
      </c>
      <c r="Q34" s="51">
        <v>99.424999999999997</v>
      </c>
      <c r="R34" s="51">
        <v>99.408000000000001</v>
      </c>
      <c r="S34" s="51">
        <v>99.134</v>
      </c>
      <c r="T34" s="51">
        <v>99.450999999999993</v>
      </c>
      <c r="U34" s="51">
        <v>99.230999999999995</v>
      </c>
      <c r="V34" s="51">
        <v>99.745999999999995</v>
      </c>
      <c r="W34" s="51">
        <v>100</v>
      </c>
      <c r="X34" s="51">
        <v>99.128</v>
      </c>
      <c r="Y34" s="51">
        <v>99.867999999999995</v>
      </c>
      <c r="Z34" s="51">
        <v>99.188999999999993</v>
      </c>
      <c r="AA34" s="51">
        <v>99.646000000000001</v>
      </c>
      <c r="AB34" s="51">
        <v>86.766000000000005</v>
      </c>
      <c r="AC34" s="51"/>
      <c r="AD34" s="51">
        <v>95.003</v>
      </c>
      <c r="AE34" s="51">
        <v>96.97</v>
      </c>
      <c r="AF34" s="51">
        <v>95.355000000000004</v>
      </c>
      <c r="AG34" s="51">
        <v>95.811999999999998</v>
      </c>
      <c r="AH34" s="51">
        <v>96.97</v>
      </c>
      <c r="AI34" s="51">
        <v>96.367000000000004</v>
      </c>
      <c r="AJ34" s="51">
        <v>95.332999999999998</v>
      </c>
      <c r="AK34" s="51">
        <v>96.031999999999996</v>
      </c>
      <c r="AL34" s="51">
        <v>92.295000000000002</v>
      </c>
      <c r="AM34" s="51">
        <v>94.385000000000005</v>
      </c>
      <c r="AN34" s="51">
        <v>86.757999999999996</v>
      </c>
      <c r="AO34" s="51">
        <v>87.171000000000006</v>
      </c>
      <c r="AP34" s="51"/>
      <c r="AQ34" s="51">
        <v>93.557000000000002</v>
      </c>
      <c r="AR34" s="51">
        <v>93.665000000000006</v>
      </c>
      <c r="AS34" s="51">
        <v>94.165999999999997</v>
      </c>
      <c r="AT34" s="51">
        <v>95.47</v>
      </c>
      <c r="AU34" s="51">
        <v>95.165000000000006</v>
      </c>
      <c r="AV34" s="51">
        <v>96.051000000000002</v>
      </c>
      <c r="AW34" s="51">
        <v>95.076999999999998</v>
      </c>
      <c r="AX34" s="51">
        <v>95.832999999999998</v>
      </c>
      <c r="AY34" s="51">
        <v>92.295000000000002</v>
      </c>
      <c r="AZ34" s="51">
        <v>93.191999999999993</v>
      </c>
      <c r="BA34" s="51">
        <v>86.301000000000002</v>
      </c>
      <c r="BB34" s="51"/>
      <c r="BC34" s="51">
        <v>93.293999999999997</v>
      </c>
      <c r="BD34" s="51">
        <v>93.073999999999998</v>
      </c>
      <c r="BE34" s="51">
        <v>94.325999999999993</v>
      </c>
      <c r="BF34" s="51">
        <v>95.128</v>
      </c>
      <c r="BG34" s="51">
        <v>94.784000000000006</v>
      </c>
      <c r="BH34" s="51">
        <v>96.051000000000002</v>
      </c>
      <c r="BI34" s="51">
        <v>95.091999999999999</v>
      </c>
      <c r="BJ34" s="51">
        <v>95.700999999999993</v>
      </c>
      <c r="BK34" s="51">
        <v>92.052000000000007</v>
      </c>
      <c r="BL34" s="51">
        <v>93.28</v>
      </c>
      <c r="BM34" s="51">
        <v>86.239000000000004</v>
      </c>
      <c r="BN34" s="51">
        <v>84.195999999999998</v>
      </c>
      <c r="BO34" s="54" t="s">
        <v>9808</v>
      </c>
      <c r="BP34" s="55" t="s">
        <v>10961</v>
      </c>
      <c r="BQ34" s="53">
        <v>1</v>
      </c>
      <c r="BR34" s="53">
        <v>3</v>
      </c>
      <c r="BS34" s="53">
        <v>2</v>
      </c>
      <c r="BT34" s="53">
        <v>34</v>
      </c>
      <c r="BU34" s="53">
        <v>16</v>
      </c>
      <c r="BV34" s="53">
        <v>34</v>
      </c>
      <c r="BW34" s="53">
        <v>1</v>
      </c>
      <c r="BX34" s="53">
        <v>145</v>
      </c>
      <c r="BY34" s="51"/>
      <c r="BZ34" s="51"/>
      <c r="CA34" s="51"/>
      <c r="CB34" s="51"/>
      <c r="CC34" s="51">
        <v>7</v>
      </c>
      <c r="CD34" s="51"/>
      <c r="CE34" s="51" t="s">
        <v>10146</v>
      </c>
      <c r="CF34" s="51" t="s">
        <v>10147</v>
      </c>
      <c r="CG34" s="51">
        <v>1051</v>
      </c>
      <c r="CH34" s="54">
        <v>30</v>
      </c>
    </row>
    <row r="35" spans="1:86" x14ac:dyDescent="0.2">
      <c r="A35" s="51">
        <v>31</v>
      </c>
      <c r="B35" s="51" t="s">
        <v>9808</v>
      </c>
      <c r="C35" s="52" t="s">
        <v>10962</v>
      </c>
      <c r="D35" s="53" t="s">
        <v>10823</v>
      </c>
      <c r="E35" s="53">
        <v>99.656000000000006</v>
      </c>
      <c r="F35" s="51" t="s">
        <v>10736</v>
      </c>
      <c r="G35" s="51" t="s">
        <v>10736</v>
      </c>
      <c r="H35" s="51" t="s">
        <v>8002</v>
      </c>
      <c r="I35" s="53">
        <v>6</v>
      </c>
      <c r="J35" s="53" t="s">
        <v>9808</v>
      </c>
      <c r="K35" s="51" t="s">
        <v>7981</v>
      </c>
      <c r="L35" s="51" t="s">
        <v>7982</v>
      </c>
      <c r="M35" s="51" t="s">
        <v>7982</v>
      </c>
      <c r="N35" s="51" t="s">
        <v>7981</v>
      </c>
      <c r="O35" s="51" t="s">
        <v>7981</v>
      </c>
      <c r="P35" s="51">
        <v>74.161000000000001</v>
      </c>
      <c r="Q35" s="51">
        <v>100</v>
      </c>
      <c r="R35" s="51"/>
      <c r="S35" s="51"/>
      <c r="T35" s="51">
        <v>100</v>
      </c>
      <c r="U35" s="51"/>
      <c r="V35" s="51"/>
      <c r="W35" s="51"/>
      <c r="X35" s="51"/>
      <c r="Y35" s="51">
        <v>96.364000000000004</v>
      </c>
      <c r="Z35" s="51">
        <v>99.350999999999999</v>
      </c>
      <c r="AA35" s="51">
        <v>99.16</v>
      </c>
      <c r="AB35" s="51">
        <v>75.096999999999994</v>
      </c>
      <c r="AC35" s="51"/>
      <c r="AD35" s="51"/>
      <c r="AE35" s="51"/>
      <c r="AF35" s="51">
        <v>96.406999999999996</v>
      </c>
      <c r="AG35" s="51"/>
      <c r="AH35" s="51"/>
      <c r="AI35" s="51"/>
      <c r="AJ35" s="51"/>
      <c r="AK35" s="51">
        <v>98.245999999999995</v>
      </c>
      <c r="AL35" s="51">
        <v>92.62</v>
      </c>
      <c r="AM35" s="51">
        <v>94.518000000000001</v>
      </c>
      <c r="AN35" s="51">
        <v>75.477000000000004</v>
      </c>
      <c r="AO35" s="51">
        <v>74.760999999999996</v>
      </c>
      <c r="AP35" s="51"/>
      <c r="AQ35" s="51"/>
      <c r="AR35" s="51"/>
      <c r="AS35" s="51">
        <v>94.611000000000004</v>
      </c>
      <c r="AT35" s="51"/>
      <c r="AU35" s="51"/>
      <c r="AV35" s="51"/>
      <c r="AW35" s="51"/>
      <c r="AX35" s="51">
        <v>96.491</v>
      </c>
      <c r="AY35" s="51">
        <v>92.539000000000001</v>
      </c>
      <c r="AZ35" s="51">
        <v>93.323999999999998</v>
      </c>
      <c r="BA35" s="51">
        <v>74.691999999999993</v>
      </c>
      <c r="BB35" s="51"/>
      <c r="BC35" s="51"/>
      <c r="BD35" s="51"/>
      <c r="BE35" s="51">
        <v>94.611000000000004</v>
      </c>
      <c r="BF35" s="51"/>
      <c r="BG35" s="51"/>
      <c r="BH35" s="51"/>
      <c r="BI35" s="51"/>
      <c r="BJ35" s="51">
        <v>94.736999999999995</v>
      </c>
      <c r="BK35" s="51">
        <v>92.213999999999999</v>
      </c>
      <c r="BL35" s="51">
        <v>93.412999999999997</v>
      </c>
      <c r="BM35" s="51">
        <v>75.096999999999994</v>
      </c>
      <c r="BN35" s="51">
        <v>84.448999999999998</v>
      </c>
      <c r="BO35" s="54" t="s">
        <v>9808</v>
      </c>
      <c r="BP35" s="55" t="s">
        <v>10962</v>
      </c>
      <c r="BQ35" s="53">
        <v>1</v>
      </c>
      <c r="BR35" s="53">
        <v>7</v>
      </c>
      <c r="BS35" s="53">
        <v>1</v>
      </c>
      <c r="BT35" s="53">
        <v>18</v>
      </c>
      <c r="BU35" s="53">
        <v>4</v>
      </c>
      <c r="BV35" s="53">
        <v>13</v>
      </c>
      <c r="BW35" s="53">
        <v>15</v>
      </c>
      <c r="BX35" s="53">
        <v>37</v>
      </c>
      <c r="BY35" s="51"/>
      <c r="BZ35" s="51"/>
      <c r="CA35" s="51"/>
      <c r="CB35" s="51"/>
      <c r="CC35" s="51">
        <v>7</v>
      </c>
      <c r="CD35" s="51"/>
      <c r="CE35" s="51" t="s">
        <v>10156</v>
      </c>
      <c r="CF35" s="51" t="s">
        <v>10157</v>
      </c>
      <c r="CG35" s="51">
        <v>1056</v>
      </c>
      <c r="CH35" s="54">
        <v>31</v>
      </c>
    </row>
    <row r="36" spans="1:86" x14ac:dyDescent="0.2">
      <c r="A36" s="51">
        <v>32</v>
      </c>
      <c r="B36" s="51" t="s">
        <v>9808</v>
      </c>
      <c r="C36" s="52" t="s">
        <v>10963</v>
      </c>
      <c r="D36" s="53" t="s">
        <v>10823</v>
      </c>
      <c r="E36" s="53">
        <v>99.885000000000005</v>
      </c>
      <c r="F36" s="51" t="s">
        <v>10736</v>
      </c>
      <c r="G36" s="51" t="s">
        <v>10736</v>
      </c>
      <c r="H36" s="51" t="s">
        <v>8002</v>
      </c>
      <c r="I36" s="53">
        <v>6</v>
      </c>
      <c r="J36" s="53" t="s">
        <v>9808</v>
      </c>
      <c r="K36" s="51" t="s">
        <v>7982</v>
      </c>
      <c r="L36" s="51" t="s">
        <v>7982</v>
      </c>
      <c r="M36" s="51" t="s">
        <v>7982</v>
      </c>
      <c r="N36" s="51" t="s">
        <v>7981</v>
      </c>
      <c r="O36" s="51" t="s">
        <v>7981</v>
      </c>
      <c r="P36" s="51">
        <v>74.256</v>
      </c>
      <c r="Q36" s="51">
        <v>97.126000000000005</v>
      </c>
      <c r="R36" s="51">
        <v>99.54</v>
      </c>
      <c r="S36" s="51">
        <v>100</v>
      </c>
      <c r="T36" s="51">
        <v>99.497</v>
      </c>
      <c r="U36" s="51">
        <v>98.888999999999996</v>
      </c>
      <c r="V36" s="51">
        <v>99.617999999999995</v>
      </c>
      <c r="W36" s="51">
        <v>99.841999999999999</v>
      </c>
      <c r="X36" s="51">
        <v>99.230999999999995</v>
      </c>
      <c r="Y36" s="51">
        <v>99.668999999999997</v>
      </c>
      <c r="Z36" s="51">
        <v>99.27</v>
      </c>
      <c r="AA36" s="51">
        <v>99.16</v>
      </c>
      <c r="AB36" s="51">
        <v>74.644000000000005</v>
      </c>
      <c r="AC36" s="51"/>
      <c r="AD36" s="51">
        <v>95.069000000000003</v>
      </c>
      <c r="AE36" s="51">
        <v>96.103999999999999</v>
      </c>
      <c r="AF36" s="51">
        <v>95.102999999999994</v>
      </c>
      <c r="AG36" s="51">
        <v>95.641000000000005</v>
      </c>
      <c r="AH36" s="51">
        <v>96.103999999999999</v>
      </c>
      <c r="AI36" s="51">
        <v>96.524000000000001</v>
      </c>
      <c r="AJ36" s="51">
        <v>95.281999999999996</v>
      </c>
      <c r="AK36" s="51">
        <v>96.097999999999999</v>
      </c>
      <c r="AL36" s="51">
        <v>92.539000000000001</v>
      </c>
      <c r="AM36" s="51">
        <v>94.474000000000004</v>
      </c>
      <c r="AN36" s="51">
        <v>75.137</v>
      </c>
      <c r="AO36" s="51">
        <v>74.418999999999997</v>
      </c>
      <c r="AP36" s="51"/>
      <c r="AQ36" s="51">
        <v>93.557000000000002</v>
      </c>
      <c r="AR36" s="51">
        <v>92.76</v>
      </c>
      <c r="AS36" s="51">
        <v>93.962000000000003</v>
      </c>
      <c r="AT36" s="51">
        <v>95.128</v>
      </c>
      <c r="AU36" s="51">
        <v>95.293000000000006</v>
      </c>
      <c r="AV36" s="51">
        <v>95.893000000000001</v>
      </c>
      <c r="AW36" s="51">
        <v>95.025999999999996</v>
      </c>
      <c r="AX36" s="51">
        <v>95.899000000000001</v>
      </c>
      <c r="AY36" s="51">
        <v>92.376000000000005</v>
      </c>
      <c r="AZ36" s="51">
        <v>93.456999999999994</v>
      </c>
      <c r="BA36" s="51">
        <v>74.486000000000004</v>
      </c>
      <c r="BB36" s="51"/>
      <c r="BC36" s="51">
        <v>93.293999999999997</v>
      </c>
      <c r="BD36" s="51">
        <v>92.207999999999998</v>
      </c>
      <c r="BE36" s="51">
        <v>94.099000000000004</v>
      </c>
      <c r="BF36" s="51">
        <v>94.786000000000001</v>
      </c>
      <c r="BG36" s="51">
        <v>94.911000000000001</v>
      </c>
      <c r="BH36" s="51">
        <v>95.893000000000001</v>
      </c>
      <c r="BI36" s="51">
        <v>95.143000000000001</v>
      </c>
      <c r="BJ36" s="51">
        <v>95.766999999999996</v>
      </c>
      <c r="BK36" s="51">
        <v>92.052000000000007</v>
      </c>
      <c r="BL36" s="51">
        <v>93.412999999999997</v>
      </c>
      <c r="BM36" s="51">
        <v>74.644000000000005</v>
      </c>
      <c r="BN36" s="51">
        <v>84.353999999999999</v>
      </c>
      <c r="BO36" s="54" t="s">
        <v>9808</v>
      </c>
      <c r="BP36" s="55" t="s">
        <v>10963</v>
      </c>
      <c r="BQ36" s="53">
        <v>1</v>
      </c>
      <c r="BR36" s="53">
        <v>3</v>
      </c>
      <c r="BS36" s="53">
        <v>2</v>
      </c>
      <c r="BT36" s="53">
        <v>1</v>
      </c>
      <c r="BU36" s="53">
        <v>30</v>
      </c>
      <c r="BV36" s="53">
        <v>1</v>
      </c>
      <c r="BW36" s="53">
        <v>2</v>
      </c>
      <c r="BX36" s="53">
        <v>401</v>
      </c>
      <c r="BY36" s="51"/>
      <c r="BZ36" s="51"/>
      <c r="CA36" s="51"/>
      <c r="CB36" s="51"/>
      <c r="CC36" s="51">
        <v>7</v>
      </c>
      <c r="CD36" s="51"/>
      <c r="CE36" s="51" t="s">
        <v>10158</v>
      </c>
      <c r="CF36" s="51" t="s">
        <v>10159</v>
      </c>
      <c r="CG36" s="51">
        <v>1057</v>
      </c>
      <c r="CH36" s="54">
        <v>32</v>
      </c>
    </row>
    <row r="37" spans="1:86" x14ac:dyDescent="0.2">
      <c r="A37" s="51">
        <v>33</v>
      </c>
      <c r="B37" s="51" t="s">
        <v>9808</v>
      </c>
      <c r="C37" s="52" t="s">
        <v>10964</v>
      </c>
      <c r="D37" s="53" t="s">
        <v>10823</v>
      </c>
      <c r="E37" s="53">
        <v>99.656000000000006</v>
      </c>
      <c r="F37" s="51" t="s">
        <v>10736</v>
      </c>
      <c r="G37" s="51" t="s">
        <v>10736</v>
      </c>
      <c r="H37" s="51" t="s">
        <v>8002</v>
      </c>
      <c r="I37" s="53">
        <v>6</v>
      </c>
      <c r="J37" s="53" t="s">
        <v>9808</v>
      </c>
      <c r="K37" s="51" t="s">
        <v>7981</v>
      </c>
      <c r="L37" s="51" t="s">
        <v>7982</v>
      </c>
      <c r="M37" s="51" t="s">
        <v>7982</v>
      </c>
      <c r="N37" s="51" t="s">
        <v>7981</v>
      </c>
      <c r="O37" s="51" t="s">
        <v>7981</v>
      </c>
      <c r="P37" s="51">
        <v>74.256</v>
      </c>
      <c r="Q37" s="51">
        <v>100</v>
      </c>
      <c r="R37" s="51"/>
      <c r="S37" s="51"/>
      <c r="T37" s="51">
        <v>99.405000000000001</v>
      </c>
      <c r="U37" s="51"/>
      <c r="V37" s="51"/>
      <c r="W37" s="51"/>
      <c r="X37" s="51"/>
      <c r="Y37" s="51">
        <v>100</v>
      </c>
      <c r="Z37" s="51">
        <v>99.513000000000005</v>
      </c>
      <c r="AA37" s="51">
        <v>99.424999999999997</v>
      </c>
      <c r="AB37" s="51">
        <v>74.644000000000005</v>
      </c>
      <c r="AC37" s="51"/>
      <c r="AD37" s="51"/>
      <c r="AE37" s="51"/>
      <c r="AF37" s="51">
        <v>95.808000000000007</v>
      </c>
      <c r="AG37" s="51"/>
      <c r="AH37" s="51"/>
      <c r="AI37" s="51"/>
      <c r="AJ37" s="51"/>
      <c r="AK37" s="51">
        <v>98.245999999999995</v>
      </c>
      <c r="AL37" s="51">
        <v>92.700999999999993</v>
      </c>
      <c r="AM37" s="51">
        <v>94.253</v>
      </c>
      <c r="AN37" s="51">
        <v>75.137</v>
      </c>
      <c r="AO37" s="51">
        <v>74.418999999999997</v>
      </c>
      <c r="AP37" s="51"/>
      <c r="AQ37" s="51"/>
      <c r="AR37" s="51"/>
      <c r="AS37" s="51">
        <v>94.012</v>
      </c>
      <c r="AT37" s="51"/>
      <c r="AU37" s="51"/>
      <c r="AV37" s="51"/>
      <c r="AW37" s="51"/>
      <c r="AX37" s="51">
        <v>96.491</v>
      </c>
      <c r="AY37" s="51">
        <v>92.781999999999996</v>
      </c>
      <c r="AZ37" s="51">
        <v>93.015000000000001</v>
      </c>
      <c r="BA37" s="51">
        <v>74.486000000000004</v>
      </c>
      <c r="BB37" s="51"/>
      <c r="BC37" s="51"/>
      <c r="BD37" s="51"/>
      <c r="BE37" s="51">
        <v>94.012</v>
      </c>
      <c r="BF37" s="51"/>
      <c r="BG37" s="51"/>
      <c r="BH37" s="51"/>
      <c r="BI37" s="51"/>
      <c r="BJ37" s="51">
        <v>94.736999999999995</v>
      </c>
      <c r="BK37" s="51">
        <v>92.456999999999994</v>
      </c>
      <c r="BL37" s="51">
        <v>93.102999999999994</v>
      </c>
      <c r="BM37" s="51">
        <v>74.644000000000005</v>
      </c>
      <c r="BN37" s="51">
        <v>84.353999999999999</v>
      </c>
      <c r="BO37" s="54" t="s">
        <v>9808</v>
      </c>
      <c r="BP37" s="55" t="s">
        <v>10964</v>
      </c>
      <c r="BQ37" s="53">
        <v>1</v>
      </c>
      <c r="BR37" s="53">
        <v>7</v>
      </c>
      <c r="BS37" s="53">
        <v>2</v>
      </c>
      <c r="BT37" s="53">
        <v>2</v>
      </c>
      <c r="BU37" s="53">
        <v>65</v>
      </c>
      <c r="BV37" s="53">
        <v>1</v>
      </c>
      <c r="BW37" s="53">
        <v>2</v>
      </c>
      <c r="BX37" s="53">
        <v>364</v>
      </c>
      <c r="BY37" s="51"/>
      <c r="BZ37" s="51"/>
      <c r="CA37" s="51"/>
      <c r="CB37" s="51"/>
      <c r="CC37" s="51">
        <v>7</v>
      </c>
      <c r="CD37" s="51"/>
      <c r="CE37" s="51" t="s">
        <v>10160</v>
      </c>
      <c r="CF37" s="51" t="s">
        <v>10161</v>
      </c>
      <c r="CG37" s="51">
        <v>1058</v>
      </c>
      <c r="CH37" s="54">
        <v>33</v>
      </c>
    </row>
    <row r="38" spans="1:86" x14ac:dyDescent="0.2">
      <c r="A38" s="51">
        <v>34</v>
      </c>
      <c r="B38" s="51" t="s">
        <v>9808</v>
      </c>
      <c r="C38" s="52" t="s">
        <v>10965</v>
      </c>
      <c r="D38" s="53" t="s">
        <v>10823</v>
      </c>
      <c r="E38" s="53">
        <v>99.885000000000005</v>
      </c>
      <c r="F38" s="51" t="s">
        <v>10736</v>
      </c>
      <c r="G38" s="51" t="s">
        <v>10736</v>
      </c>
      <c r="H38" s="51" t="s">
        <v>8002</v>
      </c>
      <c r="I38" s="53">
        <v>6</v>
      </c>
      <c r="J38" s="53" t="s">
        <v>9808</v>
      </c>
      <c r="K38" s="51" t="s">
        <v>7982</v>
      </c>
      <c r="L38" s="51" t="s">
        <v>7982</v>
      </c>
      <c r="M38" s="51" t="s">
        <v>7982</v>
      </c>
      <c r="N38" s="51" t="s">
        <v>7981</v>
      </c>
      <c r="O38" s="51" t="s">
        <v>7981</v>
      </c>
      <c r="P38" s="51">
        <v>74.256</v>
      </c>
      <c r="Q38" s="51">
        <v>97.126000000000005</v>
      </c>
      <c r="R38" s="51">
        <v>99.54</v>
      </c>
      <c r="S38" s="51">
        <v>100</v>
      </c>
      <c r="T38" s="51">
        <v>99.497</v>
      </c>
      <c r="U38" s="51">
        <v>98.888999999999996</v>
      </c>
      <c r="V38" s="51">
        <v>99.617999999999995</v>
      </c>
      <c r="W38" s="51">
        <v>99.841999999999999</v>
      </c>
      <c r="X38" s="51">
        <v>99.230999999999995</v>
      </c>
      <c r="Y38" s="51">
        <v>99.668999999999997</v>
      </c>
      <c r="Z38" s="51">
        <v>99.27</v>
      </c>
      <c r="AA38" s="51">
        <v>99.16</v>
      </c>
      <c r="AB38" s="51">
        <v>74.644000000000005</v>
      </c>
      <c r="AC38" s="51"/>
      <c r="AD38" s="51">
        <v>95.069000000000003</v>
      </c>
      <c r="AE38" s="51">
        <v>96.103999999999999</v>
      </c>
      <c r="AF38" s="51">
        <v>95.102999999999994</v>
      </c>
      <c r="AG38" s="51">
        <v>95.641000000000005</v>
      </c>
      <c r="AH38" s="51">
        <v>96.103999999999999</v>
      </c>
      <c r="AI38" s="51">
        <v>96.524000000000001</v>
      </c>
      <c r="AJ38" s="51">
        <v>95.281999999999996</v>
      </c>
      <c r="AK38" s="51">
        <v>96.097999999999999</v>
      </c>
      <c r="AL38" s="51">
        <v>92.539000000000001</v>
      </c>
      <c r="AM38" s="51">
        <v>94.474000000000004</v>
      </c>
      <c r="AN38" s="51">
        <v>75.137</v>
      </c>
      <c r="AO38" s="51">
        <v>74.418999999999997</v>
      </c>
      <c r="AP38" s="51"/>
      <c r="AQ38" s="51">
        <v>93.557000000000002</v>
      </c>
      <c r="AR38" s="51">
        <v>92.76</v>
      </c>
      <c r="AS38" s="51">
        <v>93.962000000000003</v>
      </c>
      <c r="AT38" s="51">
        <v>95.128</v>
      </c>
      <c r="AU38" s="51">
        <v>95.293000000000006</v>
      </c>
      <c r="AV38" s="51">
        <v>95.893000000000001</v>
      </c>
      <c r="AW38" s="51">
        <v>95.025999999999996</v>
      </c>
      <c r="AX38" s="51">
        <v>95.899000000000001</v>
      </c>
      <c r="AY38" s="51">
        <v>92.376000000000005</v>
      </c>
      <c r="AZ38" s="51">
        <v>93.456999999999994</v>
      </c>
      <c r="BA38" s="51">
        <v>74.486000000000004</v>
      </c>
      <c r="BB38" s="51"/>
      <c r="BC38" s="51">
        <v>93.293999999999997</v>
      </c>
      <c r="BD38" s="51">
        <v>92.207999999999998</v>
      </c>
      <c r="BE38" s="51">
        <v>94.099000000000004</v>
      </c>
      <c r="BF38" s="51">
        <v>94.786000000000001</v>
      </c>
      <c r="BG38" s="51">
        <v>94.911000000000001</v>
      </c>
      <c r="BH38" s="51">
        <v>95.893000000000001</v>
      </c>
      <c r="BI38" s="51">
        <v>95.143000000000001</v>
      </c>
      <c r="BJ38" s="51">
        <v>95.766999999999996</v>
      </c>
      <c r="BK38" s="51">
        <v>92.052000000000007</v>
      </c>
      <c r="BL38" s="51">
        <v>93.412999999999997</v>
      </c>
      <c r="BM38" s="51">
        <v>74.644000000000005</v>
      </c>
      <c r="BN38" s="51">
        <v>84.353999999999999</v>
      </c>
      <c r="BO38" s="54" t="s">
        <v>9808</v>
      </c>
      <c r="BP38" s="55" t="s">
        <v>10965</v>
      </c>
      <c r="BQ38" s="53">
        <v>1</v>
      </c>
      <c r="BR38" s="53">
        <v>3</v>
      </c>
      <c r="BS38" s="53">
        <v>2</v>
      </c>
      <c r="BT38" s="53">
        <v>1</v>
      </c>
      <c r="BU38" s="53">
        <v>30</v>
      </c>
      <c r="BV38" s="53">
        <v>1</v>
      </c>
      <c r="BW38" s="53">
        <v>2</v>
      </c>
      <c r="BX38" s="53">
        <v>401</v>
      </c>
      <c r="BY38" s="51"/>
      <c r="BZ38" s="51"/>
      <c r="CA38" s="51"/>
      <c r="CB38" s="51"/>
      <c r="CC38" s="51">
        <v>7</v>
      </c>
      <c r="CD38" s="51"/>
      <c r="CE38" s="51" t="s">
        <v>10162</v>
      </c>
      <c r="CF38" s="51" t="s">
        <v>10163</v>
      </c>
      <c r="CG38" s="51">
        <v>1059</v>
      </c>
      <c r="CH38" s="54">
        <v>34</v>
      </c>
    </row>
    <row r="39" spans="1:86" x14ac:dyDescent="0.2">
      <c r="A39" s="51">
        <v>35</v>
      </c>
      <c r="B39" s="51" t="s">
        <v>9808</v>
      </c>
      <c r="C39" s="52" t="s">
        <v>10966</v>
      </c>
      <c r="D39" s="53" t="s">
        <v>10823</v>
      </c>
      <c r="E39" s="53">
        <v>99.656000000000006</v>
      </c>
      <c r="F39" s="51" t="s">
        <v>10736</v>
      </c>
      <c r="G39" s="51" t="s">
        <v>10736</v>
      </c>
      <c r="H39" s="51" t="s">
        <v>8002</v>
      </c>
      <c r="I39" s="53">
        <v>6</v>
      </c>
      <c r="J39" s="53" t="s">
        <v>9808</v>
      </c>
      <c r="K39" s="51" t="s">
        <v>7981</v>
      </c>
      <c r="L39" s="51" t="s">
        <v>7982</v>
      </c>
      <c r="M39" s="51" t="s">
        <v>7982</v>
      </c>
      <c r="N39" s="51" t="s">
        <v>7981</v>
      </c>
      <c r="O39" s="51" t="s">
        <v>7981</v>
      </c>
      <c r="P39" s="51">
        <v>74.256</v>
      </c>
      <c r="Q39" s="51">
        <v>100</v>
      </c>
      <c r="R39" s="51"/>
      <c r="S39" s="51"/>
      <c r="T39" s="51">
        <v>99.405000000000001</v>
      </c>
      <c r="U39" s="51"/>
      <c r="V39" s="51"/>
      <c r="W39" s="51"/>
      <c r="X39" s="51"/>
      <c r="Y39" s="51">
        <v>100</v>
      </c>
      <c r="Z39" s="51">
        <v>99.513000000000005</v>
      </c>
      <c r="AA39" s="51">
        <v>99.424999999999997</v>
      </c>
      <c r="AB39" s="51">
        <v>74.644000000000005</v>
      </c>
      <c r="AC39" s="51"/>
      <c r="AD39" s="51"/>
      <c r="AE39" s="51"/>
      <c r="AF39" s="51">
        <v>95.808000000000007</v>
      </c>
      <c r="AG39" s="51"/>
      <c r="AH39" s="51"/>
      <c r="AI39" s="51"/>
      <c r="AJ39" s="51"/>
      <c r="AK39" s="51">
        <v>98.245999999999995</v>
      </c>
      <c r="AL39" s="51">
        <v>92.700999999999993</v>
      </c>
      <c r="AM39" s="51">
        <v>94.253</v>
      </c>
      <c r="AN39" s="51">
        <v>75.137</v>
      </c>
      <c r="AO39" s="51">
        <v>74.418999999999997</v>
      </c>
      <c r="AP39" s="51"/>
      <c r="AQ39" s="51"/>
      <c r="AR39" s="51"/>
      <c r="AS39" s="51">
        <v>94.012</v>
      </c>
      <c r="AT39" s="51"/>
      <c r="AU39" s="51"/>
      <c r="AV39" s="51"/>
      <c r="AW39" s="51"/>
      <c r="AX39" s="51">
        <v>96.491</v>
      </c>
      <c r="AY39" s="51">
        <v>92.781999999999996</v>
      </c>
      <c r="AZ39" s="51">
        <v>93.015000000000001</v>
      </c>
      <c r="BA39" s="51">
        <v>74.486000000000004</v>
      </c>
      <c r="BB39" s="51"/>
      <c r="BC39" s="51"/>
      <c r="BD39" s="51"/>
      <c r="BE39" s="51">
        <v>94.012</v>
      </c>
      <c r="BF39" s="51"/>
      <c r="BG39" s="51"/>
      <c r="BH39" s="51"/>
      <c r="BI39" s="51"/>
      <c r="BJ39" s="51">
        <v>94.736999999999995</v>
      </c>
      <c r="BK39" s="51">
        <v>92.456999999999994</v>
      </c>
      <c r="BL39" s="51">
        <v>93.102999999999994</v>
      </c>
      <c r="BM39" s="51">
        <v>74.644000000000005</v>
      </c>
      <c r="BN39" s="51">
        <v>84.353999999999999</v>
      </c>
      <c r="BO39" s="54" t="s">
        <v>9808</v>
      </c>
      <c r="BP39" s="55" t="s">
        <v>10966</v>
      </c>
      <c r="BQ39" s="53">
        <v>1</v>
      </c>
      <c r="BR39" s="53">
        <v>7</v>
      </c>
      <c r="BS39" s="53">
        <v>2</v>
      </c>
      <c r="BT39" s="53">
        <v>2</v>
      </c>
      <c r="BU39" s="53">
        <v>65</v>
      </c>
      <c r="BV39" s="53">
        <v>1</v>
      </c>
      <c r="BW39" s="53">
        <v>2</v>
      </c>
      <c r="BX39" s="53">
        <v>364</v>
      </c>
      <c r="BY39" s="51"/>
      <c r="BZ39" s="51"/>
      <c r="CA39" s="51"/>
      <c r="CB39" s="51"/>
      <c r="CC39" s="51">
        <v>7</v>
      </c>
      <c r="CD39" s="51"/>
      <c r="CE39" s="51" t="s">
        <v>10164</v>
      </c>
      <c r="CF39" s="51" t="s">
        <v>10165</v>
      </c>
      <c r="CG39" s="51">
        <v>1060</v>
      </c>
      <c r="CH39" s="54">
        <v>35</v>
      </c>
    </row>
    <row r="40" spans="1:86" x14ac:dyDescent="0.2">
      <c r="A40" s="51">
        <v>36</v>
      </c>
      <c r="B40" s="51" t="s">
        <v>9808</v>
      </c>
      <c r="C40" s="52" t="s">
        <v>10967</v>
      </c>
      <c r="D40" s="53" t="s">
        <v>10823</v>
      </c>
      <c r="E40" s="53">
        <v>99.885000000000005</v>
      </c>
      <c r="F40" s="51" t="s">
        <v>10736</v>
      </c>
      <c r="G40" s="51" t="s">
        <v>10736</v>
      </c>
      <c r="H40" s="51" t="s">
        <v>8002</v>
      </c>
      <c r="I40" s="53">
        <v>6</v>
      </c>
      <c r="J40" s="53" t="s">
        <v>9808</v>
      </c>
      <c r="K40" s="51" t="s">
        <v>7982</v>
      </c>
      <c r="L40" s="51" t="s">
        <v>7982</v>
      </c>
      <c r="M40" s="51" t="s">
        <v>7982</v>
      </c>
      <c r="N40" s="51" t="s">
        <v>7981</v>
      </c>
      <c r="O40" s="51" t="s">
        <v>7981</v>
      </c>
      <c r="P40" s="51">
        <v>74.256</v>
      </c>
      <c r="Q40" s="51">
        <v>97.126000000000005</v>
      </c>
      <c r="R40" s="51">
        <v>99.54</v>
      </c>
      <c r="S40" s="51">
        <v>100</v>
      </c>
      <c r="T40" s="51">
        <v>99.497</v>
      </c>
      <c r="U40" s="51">
        <v>98.888999999999996</v>
      </c>
      <c r="V40" s="51">
        <v>99.617999999999995</v>
      </c>
      <c r="W40" s="51">
        <v>99.841999999999999</v>
      </c>
      <c r="X40" s="51">
        <v>99.230999999999995</v>
      </c>
      <c r="Y40" s="51">
        <v>100</v>
      </c>
      <c r="Z40" s="51">
        <v>99.27</v>
      </c>
      <c r="AA40" s="51">
        <v>99.16</v>
      </c>
      <c r="AB40" s="51">
        <v>74.644000000000005</v>
      </c>
      <c r="AC40" s="51"/>
      <c r="AD40" s="51">
        <v>95.069000000000003</v>
      </c>
      <c r="AE40" s="51">
        <v>96.103999999999999</v>
      </c>
      <c r="AF40" s="51">
        <v>95.102999999999994</v>
      </c>
      <c r="AG40" s="51">
        <v>95.641000000000005</v>
      </c>
      <c r="AH40" s="51">
        <v>96.103999999999999</v>
      </c>
      <c r="AI40" s="51">
        <v>96.524000000000001</v>
      </c>
      <c r="AJ40" s="51">
        <v>95.281999999999996</v>
      </c>
      <c r="AK40" s="51">
        <v>96.097999999999999</v>
      </c>
      <c r="AL40" s="51">
        <v>92.539000000000001</v>
      </c>
      <c r="AM40" s="51">
        <v>94.474000000000004</v>
      </c>
      <c r="AN40" s="51">
        <v>75.137</v>
      </c>
      <c r="AO40" s="51">
        <v>74.418999999999997</v>
      </c>
      <c r="AP40" s="51"/>
      <c r="AQ40" s="51">
        <v>93.557000000000002</v>
      </c>
      <c r="AR40" s="51">
        <v>92.76</v>
      </c>
      <c r="AS40" s="51">
        <v>93.962000000000003</v>
      </c>
      <c r="AT40" s="51">
        <v>95.128</v>
      </c>
      <c r="AU40" s="51">
        <v>95.293000000000006</v>
      </c>
      <c r="AV40" s="51">
        <v>95.893000000000001</v>
      </c>
      <c r="AW40" s="51">
        <v>95.025999999999996</v>
      </c>
      <c r="AX40" s="51">
        <v>95.899000000000001</v>
      </c>
      <c r="AY40" s="51">
        <v>92.376000000000005</v>
      </c>
      <c r="AZ40" s="51">
        <v>93.456999999999994</v>
      </c>
      <c r="BA40" s="51">
        <v>74.486000000000004</v>
      </c>
      <c r="BB40" s="51"/>
      <c r="BC40" s="51">
        <v>93.293999999999997</v>
      </c>
      <c r="BD40" s="51">
        <v>92.207999999999998</v>
      </c>
      <c r="BE40" s="51">
        <v>94.099000000000004</v>
      </c>
      <c r="BF40" s="51">
        <v>94.786000000000001</v>
      </c>
      <c r="BG40" s="51">
        <v>94.911000000000001</v>
      </c>
      <c r="BH40" s="51">
        <v>95.893000000000001</v>
      </c>
      <c r="BI40" s="51">
        <v>95.143000000000001</v>
      </c>
      <c r="BJ40" s="51">
        <v>95.766999999999996</v>
      </c>
      <c r="BK40" s="51">
        <v>92.052000000000007</v>
      </c>
      <c r="BL40" s="51">
        <v>93.412999999999997</v>
      </c>
      <c r="BM40" s="51">
        <v>74.644000000000005</v>
      </c>
      <c r="BN40" s="51">
        <v>84.353999999999999</v>
      </c>
      <c r="BO40" s="54" t="s">
        <v>9808</v>
      </c>
      <c r="BP40" s="55" t="s">
        <v>10967</v>
      </c>
      <c r="BQ40" s="53">
        <v>1</v>
      </c>
      <c r="BR40" s="53">
        <v>3</v>
      </c>
      <c r="BS40" s="53">
        <v>2</v>
      </c>
      <c r="BT40" s="53">
        <v>1</v>
      </c>
      <c r="BU40" s="53">
        <v>30</v>
      </c>
      <c r="BV40" s="53">
        <v>1</v>
      </c>
      <c r="BW40" s="53">
        <v>2</v>
      </c>
      <c r="BX40" s="53">
        <v>401</v>
      </c>
      <c r="BY40" s="51"/>
      <c r="BZ40" s="51"/>
      <c r="CA40" s="51"/>
      <c r="CB40" s="51"/>
      <c r="CC40" s="51">
        <v>7</v>
      </c>
      <c r="CD40" s="51"/>
      <c r="CE40" s="51" t="s">
        <v>10166</v>
      </c>
      <c r="CF40" s="51" t="s">
        <v>10167</v>
      </c>
      <c r="CG40" s="51">
        <v>1061</v>
      </c>
      <c r="CH40" s="54">
        <v>36</v>
      </c>
    </row>
    <row r="41" spans="1:86" x14ac:dyDescent="0.2">
      <c r="A41" s="51">
        <v>37</v>
      </c>
      <c r="B41" s="51" t="s">
        <v>9808</v>
      </c>
      <c r="C41" s="52" t="s">
        <v>10968</v>
      </c>
      <c r="D41" s="53" t="s">
        <v>10823</v>
      </c>
      <c r="E41" s="53">
        <v>99.885000000000005</v>
      </c>
      <c r="F41" s="51" t="s">
        <v>10736</v>
      </c>
      <c r="G41" s="51" t="s">
        <v>10736</v>
      </c>
      <c r="H41" s="51" t="s">
        <v>8002</v>
      </c>
      <c r="I41" s="53">
        <v>6</v>
      </c>
      <c r="J41" s="53" t="s">
        <v>9808</v>
      </c>
      <c r="K41" s="51" t="s">
        <v>7982</v>
      </c>
      <c r="L41" s="51" t="s">
        <v>7982</v>
      </c>
      <c r="M41" s="51" t="s">
        <v>7982</v>
      </c>
      <c r="N41" s="51" t="s">
        <v>7981</v>
      </c>
      <c r="O41" s="51" t="s">
        <v>7981</v>
      </c>
      <c r="P41" s="51">
        <v>99.885000000000005</v>
      </c>
      <c r="Q41" s="51">
        <v>100</v>
      </c>
      <c r="R41" s="51">
        <v>99.408000000000001</v>
      </c>
      <c r="S41" s="51">
        <v>99.134</v>
      </c>
      <c r="T41" s="51">
        <v>99.405000000000001</v>
      </c>
      <c r="U41" s="51">
        <v>98.888999999999996</v>
      </c>
      <c r="V41" s="51">
        <v>99.617999999999995</v>
      </c>
      <c r="W41" s="51">
        <v>99.841999999999999</v>
      </c>
      <c r="X41" s="51">
        <v>99.281999999999996</v>
      </c>
      <c r="Y41" s="51">
        <v>99.668999999999997</v>
      </c>
      <c r="Z41" s="51">
        <v>99.188999999999993</v>
      </c>
      <c r="AA41" s="51">
        <v>99.16</v>
      </c>
      <c r="AB41" s="51">
        <v>86.766000000000005</v>
      </c>
      <c r="AC41" s="51"/>
      <c r="AD41" s="51">
        <v>95.135000000000005</v>
      </c>
      <c r="AE41" s="51">
        <v>96.97</v>
      </c>
      <c r="AF41" s="51">
        <v>95.24</v>
      </c>
      <c r="AG41" s="51">
        <v>95.641000000000005</v>
      </c>
      <c r="AH41" s="51">
        <v>96.97</v>
      </c>
      <c r="AI41" s="51">
        <v>96.524000000000001</v>
      </c>
      <c r="AJ41" s="51">
        <v>95.230999999999995</v>
      </c>
      <c r="AK41" s="51">
        <v>96.097999999999999</v>
      </c>
      <c r="AL41" s="51">
        <v>92.456999999999994</v>
      </c>
      <c r="AM41" s="51">
        <v>94.474000000000004</v>
      </c>
      <c r="AN41" s="51">
        <v>86.872</v>
      </c>
      <c r="AO41" s="51">
        <v>87.055999999999997</v>
      </c>
      <c r="AP41" s="51"/>
      <c r="AQ41" s="51">
        <v>93.688000000000002</v>
      </c>
      <c r="AR41" s="51">
        <v>93.665000000000006</v>
      </c>
      <c r="AS41" s="51">
        <v>94.052000000000007</v>
      </c>
      <c r="AT41" s="51">
        <v>95.128</v>
      </c>
      <c r="AU41" s="51">
        <v>95.293000000000006</v>
      </c>
      <c r="AV41" s="51">
        <v>95.893000000000001</v>
      </c>
      <c r="AW41" s="51">
        <v>94.974000000000004</v>
      </c>
      <c r="AX41" s="51">
        <v>95.899000000000001</v>
      </c>
      <c r="AY41" s="51">
        <v>92.295000000000002</v>
      </c>
      <c r="AZ41" s="51">
        <v>93.456999999999994</v>
      </c>
      <c r="BA41" s="51">
        <v>86.301000000000002</v>
      </c>
      <c r="BB41" s="51"/>
      <c r="BC41" s="51">
        <v>93.424999999999997</v>
      </c>
      <c r="BD41" s="51">
        <v>93.073999999999998</v>
      </c>
      <c r="BE41" s="51">
        <v>94.212000000000003</v>
      </c>
      <c r="BF41" s="51">
        <v>94.786000000000001</v>
      </c>
      <c r="BG41" s="51">
        <v>94.911000000000001</v>
      </c>
      <c r="BH41" s="51">
        <v>95.893000000000001</v>
      </c>
      <c r="BI41" s="51">
        <v>95.091999999999999</v>
      </c>
      <c r="BJ41" s="51">
        <v>95.766999999999996</v>
      </c>
      <c r="BK41" s="51">
        <v>91.971000000000004</v>
      </c>
      <c r="BL41" s="51">
        <v>93.412999999999997</v>
      </c>
      <c r="BM41" s="51">
        <v>86.239000000000004</v>
      </c>
      <c r="BN41" s="51">
        <v>84.26</v>
      </c>
      <c r="BO41" s="54" t="s">
        <v>9808</v>
      </c>
      <c r="BP41" s="55" t="s">
        <v>10968</v>
      </c>
      <c r="BQ41" s="53">
        <v>1</v>
      </c>
      <c r="BR41" s="53">
        <v>7</v>
      </c>
      <c r="BS41" s="53">
        <v>2</v>
      </c>
      <c r="BT41" s="53">
        <v>1</v>
      </c>
      <c r="BU41" s="53">
        <v>65</v>
      </c>
      <c r="BV41" s="53">
        <v>2</v>
      </c>
      <c r="BW41" s="53">
        <v>2</v>
      </c>
      <c r="BX41" s="53">
        <v>399</v>
      </c>
      <c r="BY41" s="51"/>
      <c r="BZ41" s="51"/>
      <c r="CA41" s="51"/>
      <c r="CB41" s="51"/>
      <c r="CC41" s="51">
        <v>7</v>
      </c>
      <c r="CD41" s="51"/>
      <c r="CE41" s="51" t="s">
        <v>10172</v>
      </c>
      <c r="CF41" s="51" t="s">
        <v>10173</v>
      </c>
      <c r="CG41" s="51">
        <v>1064</v>
      </c>
      <c r="CH41" s="54">
        <v>37</v>
      </c>
    </row>
    <row r="42" spans="1:86" x14ac:dyDescent="0.2">
      <c r="A42" s="51">
        <v>38</v>
      </c>
      <c r="B42" s="51" t="s">
        <v>9808</v>
      </c>
      <c r="C42" s="52" t="s">
        <v>10969</v>
      </c>
      <c r="D42" s="53" t="s">
        <v>10823</v>
      </c>
      <c r="E42" s="53">
        <v>99.313000000000002</v>
      </c>
      <c r="F42" s="51" t="s">
        <v>10736</v>
      </c>
      <c r="G42" s="51" t="s">
        <v>10736</v>
      </c>
      <c r="H42" s="51" t="s">
        <v>8002</v>
      </c>
      <c r="I42" s="53">
        <v>6</v>
      </c>
      <c r="J42" s="53" t="s">
        <v>9808</v>
      </c>
      <c r="K42" s="51" t="s">
        <v>7982</v>
      </c>
      <c r="L42" s="51" t="s">
        <v>7982</v>
      </c>
      <c r="M42" s="51" t="s">
        <v>7982</v>
      </c>
      <c r="N42" s="51" t="s">
        <v>7981</v>
      </c>
      <c r="O42" s="51" t="s">
        <v>7981</v>
      </c>
      <c r="P42" s="51">
        <v>99.313000000000002</v>
      </c>
      <c r="Q42" s="51">
        <v>78.947000000000003</v>
      </c>
      <c r="R42" s="51">
        <v>99.54</v>
      </c>
      <c r="S42" s="51">
        <v>100</v>
      </c>
      <c r="T42" s="51">
        <v>99.52</v>
      </c>
      <c r="U42" s="51">
        <v>98.888999999999996</v>
      </c>
      <c r="V42" s="51">
        <v>99.617999999999995</v>
      </c>
      <c r="W42" s="51">
        <v>99.683999999999997</v>
      </c>
      <c r="X42" s="51">
        <v>99.230999999999995</v>
      </c>
      <c r="Y42" s="51">
        <v>99.668999999999997</v>
      </c>
      <c r="Z42" s="51">
        <v>99.27</v>
      </c>
      <c r="AA42" s="51">
        <v>99.16</v>
      </c>
      <c r="AB42" s="51">
        <v>86.650999999999996</v>
      </c>
      <c r="AC42" s="51"/>
      <c r="AD42" s="51">
        <v>95.069000000000003</v>
      </c>
      <c r="AE42" s="51">
        <v>96.103999999999999</v>
      </c>
      <c r="AF42" s="51">
        <v>95.126000000000005</v>
      </c>
      <c r="AG42" s="51">
        <v>95.641000000000005</v>
      </c>
      <c r="AH42" s="51">
        <v>96.103999999999999</v>
      </c>
      <c r="AI42" s="51">
        <v>96.367000000000004</v>
      </c>
      <c r="AJ42" s="51">
        <v>95.281999999999996</v>
      </c>
      <c r="AK42" s="51">
        <v>96.097999999999999</v>
      </c>
      <c r="AL42" s="51">
        <v>92.539000000000001</v>
      </c>
      <c r="AM42" s="51">
        <v>94.474000000000004</v>
      </c>
      <c r="AN42" s="51">
        <v>86.757999999999996</v>
      </c>
      <c r="AO42" s="51">
        <v>87.055999999999997</v>
      </c>
      <c r="AP42" s="51"/>
      <c r="AQ42" s="51">
        <v>93.557000000000002</v>
      </c>
      <c r="AR42" s="51">
        <v>92.76</v>
      </c>
      <c r="AS42" s="51">
        <v>93.962000000000003</v>
      </c>
      <c r="AT42" s="51">
        <v>95.128</v>
      </c>
      <c r="AU42" s="51">
        <v>95.293000000000006</v>
      </c>
      <c r="AV42" s="51">
        <v>95.734999999999999</v>
      </c>
      <c r="AW42" s="51">
        <v>95.025999999999996</v>
      </c>
      <c r="AX42" s="51">
        <v>95.899000000000001</v>
      </c>
      <c r="AY42" s="51">
        <v>92.376000000000005</v>
      </c>
      <c r="AZ42" s="51">
        <v>93.456999999999994</v>
      </c>
      <c r="BA42" s="51">
        <v>86.186999999999998</v>
      </c>
      <c r="BB42" s="51"/>
      <c r="BC42" s="51">
        <v>93.293999999999997</v>
      </c>
      <c r="BD42" s="51">
        <v>92.207999999999998</v>
      </c>
      <c r="BE42" s="51">
        <v>94.122</v>
      </c>
      <c r="BF42" s="51">
        <v>94.786000000000001</v>
      </c>
      <c r="BG42" s="51">
        <v>94.911000000000001</v>
      </c>
      <c r="BH42" s="51">
        <v>95.734999999999999</v>
      </c>
      <c r="BI42" s="51">
        <v>95.143000000000001</v>
      </c>
      <c r="BJ42" s="51">
        <v>95.766999999999996</v>
      </c>
      <c r="BK42" s="51">
        <v>92.052000000000007</v>
      </c>
      <c r="BL42" s="51">
        <v>93.412999999999997</v>
      </c>
      <c r="BM42" s="51">
        <v>86.123999999999995</v>
      </c>
      <c r="BN42" s="51">
        <v>84.195999999999998</v>
      </c>
      <c r="BO42" s="54" t="s">
        <v>9808</v>
      </c>
      <c r="BP42" s="55" t="s">
        <v>10969</v>
      </c>
      <c r="BQ42" s="53">
        <v>1</v>
      </c>
      <c r="BR42" s="53">
        <v>18</v>
      </c>
      <c r="BS42" s="53">
        <v>2</v>
      </c>
      <c r="BT42" s="53">
        <v>1</v>
      </c>
      <c r="BU42" s="53">
        <v>84</v>
      </c>
      <c r="BV42" s="53">
        <v>1</v>
      </c>
      <c r="BW42" s="53">
        <v>2</v>
      </c>
      <c r="BX42" s="53">
        <v>241</v>
      </c>
      <c r="BY42" s="51"/>
      <c r="BZ42" s="51"/>
      <c r="CA42" s="51"/>
      <c r="CB42" s="51"/>
      <c r="CC42" s="51">
        <v>7</v>
      </c>
      <c r="CD42" s="51"/>
      <c r="CE42" s="51" t="s">
        <v>10176</v>
      </c>
      <c r="CF42" s="51" t="s">
        <v>10177</v>
      </c>
      <c r="CG42" s="51">
        <v>1066</v>
      </c>
      <c r="CH42" s="54">
        <v>38</v>
      </c>
    </row>
    <row r="43" spans="1:86" x14ac:dyDescent="0.2">
      <c r="A43" s="51">
        <v>39</v>
      </c>
      <c r="B43" s="51" t="s">
        <v>9808</v>
      </c>
      <c r="C43" s="52" t="s">
        <v>10970</v>
      </c>
      <c r="D43" s="53" t="s">
        <v>10823</v>
      </c>
      <c r="E43" s="53">
        <v>99.885000000000005</v>
      </c>
      <c r="F43" s="51" t="s">
        <v>10736</v>
      </c>
      <c r="G43" s="51" t="s">
        <v>10736</v>
      </c>
      <c r="H43" s="51" t="s">
        <v>8002</v>
      </c>
      <c r="I43" s="53">
        <v>6</v>
      </c>
      <c r="J43" s="53" t="s">
        <v>9808</v>
      </c>
      <c r="K43" s="51" t="s">
        <v>7982</v>
      </c>
      <c r="L43" s="51" t="s">
        <v>7982</v>
      </c>
      <c r="M43" s="51" t="s">
        <v>7982</v>
      </c>
      <c r="N43" s="51" t="s">
        <v>7981</v>
      </c>
      <c r="O43" s="51" t="s">
        <v>7981</v>
      </c>
      <c r="P43" s="51">
        <v>99.885000000000005</v>
      </c>
      <c r="Q43" s="51">
        <v>100</v>
      </c>
      <c r="R43" s="51">
        <v>99.408000000000001</v>
      </c>
      <c r="S43" s="51">
        <v>99.134</v>
      </c>
      <c r="T43" s="51">
        <v>99.405000000000001</v>
      </c>
      <c r="U43" s="51">
        <v>98.888999999999996</v>
      </c>
      <c r="V43" s="51">
        <v>99.617999999999995</v>
      </c>
      <c r="W43" s="51">
        <v>99.841999999999999</v>
      </c>
      <c r="X43" s="51">
        <v>99.281999999999996</v>
      </c>
      <c r="Y43" s="51">
        <v>99.668999999999997</v>
      </c>
      <c r="Z43" s="51">
        <v>99.188999999999993</v>
      </c>
      <c r="AA43" s="51">
        <v>99.16</v>
      </c>
      <c r="AB43" s="51">
        <v>86.766000000000005</v>
      </c>
      <c r="AC43" s="51"/>
      <c r="AD43" s="51">
        <v>95.135000000000005</v>
      </c>
      <c r="AE43" s="51">
        <v>96.97</v>
      </c>
      <c r="AF43" s="51">
        <v>95.24</v>
      </c>
      <c r="AG43" s="51">
        <v>95.641000000000005</v>
      </c>
      <c r="AH43" s="51">
        <v>96.97</v>
      </c>
      <c r="AI43" s="51">
        <v>96.524000000000001</v>
      </c>
      <c r="AJ43" s="51">
        <v>95.230999999999995</v>
      </c>
      <c r="AK43" s="51">
        <v>96.097999999999999</v>
      </c>
      <c r="AL43" s="51">
        <v>92.456999999999994</v>
      </c>
      <c r="AM43" s="51">
        <v>94.474000000000004</v>
      </c>
      <c r="AN43" s="51">
        <v>86.872</v>
      </c>
      <c r="AO43" s="51">
        <v>87.055999999999997</v>
      </c>
      <c r="AP43" s="51"/>
      <c r="AQ43" s="51">
        <v>93.688000000000002</v>
      </c>
      <c r="AR43" s="51">
        <v>93.665000000000006</v>
      </c>
      <c r="AS43" s="51">
        <v>94.052000000000007</v>
      </c>
      <c r="AT43" s="51">
        <v>95.128</v>
      </c>
      <c r="AU43" s="51">
        <v>95.293000000000006</v>
      </c>
      <c r="AV43" s="51">
        <v>95.893000000000001</v>
      </c>
      <c r="AW43" s="51">
        <v>94.974000000000004</v>
      </c>
      <c r="AX43" s="51">
        <v>95.899000000000001</v>
      </c>
      <c r="AY43" s="51">
        <v>92.295000000000002</v>
      </c>
      <c r="AZ43" s="51">
        <v>93.456999999999994</v>
      </c>
      <c r="BA43" s="51">
        <v>86.301000000000002</v>
      </c>
      <c r="BB43" s="51"/>
      <c r="BC43" s="51">
        <v>93.424999999999997</v>
      </c>
      <c r="BD43" s="51">
        <v>93.073999999999998</v>
      </c>
      <c r="BE43" s="51">
        <v>94.212000000000003</v>
      </c>
      <c r="BF43" s="51">
        <v>94.786000000000001</v>
      </c>
      <c r="BG43" s="51">
        <v>94.911000000000001</v>
      </c>
      <c r="BH43" s="51">
        <v>95.893000000000001</v>
      </c>
      <c r="BI43" s="51">
        <v>95.091999999999999</v>
      </c>
      <c r="BJ43" s="51">
        <v>95.766999999999996</v>
      </c>
      <c r="BK43" s="51">
        <v>91.971000000000004</v>
      </c>
      <c r="BL43" s="51">
        <v>93.412999999999997</v>
      </c>
      <c r="BM43" s="51">
        <v>86.239000000000004</v>
      </c>
      <c r="BN43" s="51">
        <v>84.26</v>
      </c>
      <c r="BO43" s="54" t="s">
        <v>9808</v>
      </c>
      <c r="BP43" s="55" t="s">
        <v>10970</v>
      </c>
      <c r="BQ43" s="53">
        <v>1</v>
      </c>
      <c r="BR43" s="53">
        <v>7</v>
      </c>
      <c r="BS43" s="53">
        <v>2</v>
      </c>
      <c r="BT43" s="53">
        <v>1</v>
      </c>
      <c r="BU43" s="53">
        <v>65</v>
      </c>
      <c r="BV43" s="53">
        <v>2</v>
      </c>
      <c r="BW43" s="53">
        <v>2</v>
      </c>
      <c r="BX43" s="53">
        <v>399</v>
      </c>
      <c r="BY43" s="51"/>
      <c r="BZ43" s="51"/>
      <c r="CA43" s="51"/>
      <c r="CB43" s="51"/>
      <c r="CC43" s="51">
        <v>7</v>
      </c>
      <c r="CD43" s="51"/>
      <c r="CE43" s="51" t="s">
        <v>10178</v>
      </c>
      <c r="CF43" s="51" t="s">
        <v>10179</v>
      </c>
      <c r="CG43" s="51">
        <v>1067</v>
      </c>
      <c r="CH43" s="54">
        <v>39</v>
      </c>
    </row>
    <row r="44" spans="1:86" x14ac:dyDescent="0.2">
      <c r="A44" s="51">
        <v>40</v>
      </c>
      <c r="B44" s="51" t="s">
        <v>9808</v>
      </c>
      <c r="C44" s="52" t="s">
        <v>10971</v>
      </c>
      <c r="D44" s="53" t="s">
        <v>10823</v>
      </c>
      <c r="E44" s="53">
        <v>99.542000000000002</v>
      </c>
      <c r="F44" s="51" t="s">
        <v>10736</v>
      </c>
      <c r="G44" s="51" t="s">
        <v>10736</v>
      </c>
      <c r="H44" s="51" t="s">
        <v>8002</v>
      </c>
      <c r="I44" s="53">
        <v>6</v>
      </c>
      <c r="J44" s="53" t="s">
        <v>9808</v>
      </c>
      <c r="K44" s="51" t="s">
        <v>7981</v>
      </c>
      <c r="L44" s="51" t="s">
        <v>7982</v>
      </c>
      <c r="M44" s="51" t="s">
        <v>7982</v>
      </c>
      <c r="N44" s="51" t="s">
        <v>7981</v>
      </c>
      <c r="O44" s="51" t="s">
        <v>7981</v>
      </c>
      <c r="P44" s="51">
        <v>99.542000000000002</v>
      </c>
      <c r="Q44" s="51">
        <v>99.424999999999997</v>
      </c>
      <c r="R44" s="51"/>
      <c r="S44" s="51"/>
      <c r="T44" s="51">
        <v>100</v>
      </c>
      <c r="U44" s="51"/>
      <c r="V44" s="51"/>
      <c r="W44" s="51"/>
      <c r="X44" s="51"/>
      <c r="Y44" s="51">
        <v>100</v>
      </c>
      <c r="Z44" s="51">
        <v>99.593999999999994</v>
      </c>
      <c r="AA44" s="51">
        <v>99.424999999999997</v>
      </c>
      <c r="AB44" s="51">
        <v>86.881</v>
      </c>
      <c r="AC44" s="51"/>
      <c r="AD44" s="51"/>
      <c r="AE44" s="51"/>
      <c r="AF44" s="51">
        <v>96.406999999999996</v>
      </c>
      <c r="AG44" s="51"/>
      <c r="AH44" s="51"/>
      <c r="AI44" s="51"/>
      <c r="AJ44" s="51"/>
      <c r="AK44" s="51">
        <v>98.245999999999995</v>
      </c>
      <c r="AL44" s="51">
        <v>92.62</v>
      </c>
      <c r="AM44" s="51">
        <v>94.43</v>
      </c>
      <c r="AN44" s="51">
        <v>86.986000000000004</v>
      </c>
      <c r="AO44" s="51">
        <v>87.284999999999997</v>
      </c>
      <c r="AP44" s="51"/>
      <c r="AQ44" s="51"/>
      <c r="AR44" s="51"/>
      <c r="AS44" s="51">
        <v>94.611000000000004</v>
      </c>
      <c r="AT44" s="51"/>
      <c r="AU44" s="51"/>
      <c r="AV44" s="51"/>
      <c r="AW44" s="51"/>
      <c r="AX44" s="51">
        <v>96.491</v>
      </c>
      <c r="AY44" s="51">
        <v>92.700999999999993</v>
      </c>
      <c r="AZ44" s="51">
        <v>93.191999999999993</v>
      </c>
      <c r="BA44" s="51">
        <v>86.415999999999997</v>
      </c>
      <c r="BB44" s="51"/>
      <c r="BC44" s="51"/>
      <c r="BD44" s="51"/>
      <c r="BE44" s="51">
        <v>94.611000000000004</v>
      </c>
      <c r="BF44" s="51"/>
      <c r="BG44" s="51"/>
      <c r="BH44" s="51"/>
      <c r="BI44" s="51"/>
      <c r="BJ44" s="51">
        <v>94.736999999999995</v>
      </c>
      <c r="BK44" s="51">
        <v>92.376000000000005</v>
      </c>
      <c r="BL44" s="51">
        <v>93.28</v>
      </c>
      <c r="BM44" s="51">
        <v>86.352999999999994</v>
      </c>
      <c r="BN44" s="51">
        <v>84.353999999999999</v>
      </c>
      <c r="BO44" s="54" t="s">
        <v>9808</v>
      </c>
      <c r="BP44" s="55" t="s">
        <v>10971</v>
      </c>
      <c r="BQ44" s="53">
        <v>1</v>
      </c>
      <c r="BR44" s="53">
        <v>7</v>
      </c>
      <c r="BS44" s="53">
        <v>2</v>
      </c>
      <c r="BT44" s="53">
        <v>30</v>
      </c>
      <c r="BU44" s="53">
        <v>4</v>
      </c>
      <c r="BV44" s="53">
        <v>21</v>
      </c>
      <c r="BW44" s="53">
        <v>2</v>
      </c>
      <c r="BX44" s="53">
        <v>65</v>
      </c>
      <c r="BY44" s="51"/>
      <c r="BZ44" s="51"/>
      <c r="CA44" s="51"/>
      <c r="CB44" s="51"/>
      <c r="CC44" s="51">
        <v>7</v>
      </c>
      <c r="CD44" s="51"/>
      <c r="CE44" s="51" t="s">
        <v>10180</v>
      </c>
      <c r="CF44" s="51" t="s">
        <v>10181</v>
      </c>
      <c r="CG44" s="51">
        <v>1068</v>
      </c>
      <c r="CH44" s="54">
        <v>40</v>
      </c>
    </row>
    <row r="45" spans="1:86" x14ac:dyDescent="0.2">
      <c r="A45" s="51">
        <v>41</v>
      </c>
      <c r="B45" s="51" t="s">
        <v>9808</v>
      </c>
      <c r="C45" s="52" t="s">
        <v>10972</v>
      </c>
      <c r="D45" s="53" t="s">
        <v>10823</v>
      </c>
      <c r="E45" s="53">
        <v>100</v>
      </c>
      <c r="F45" s="51" t="s">
        <v>10736</v>
      </c>
      <c r="G45" s="51" t="s">
        <v>10736</v>
      </c>
      <c r="H45" s="51" t="s">
        <v>8002</v>
      </c>
      <c r="I45" s="53">
        <v>6</v>
      </c>
      <c r="J45" s="53" t="s">
        <v>9808</v>
      </c>
      <c r="K45" s="51" t="s">
        <v>7982</v>
      </c>
      <c r="L45" s="51" t="s">
        <v>7982</v>
      </c>
      <c r="M45" s="51" t="s">
        <v>7982</v>
      </c>
      <c r="N45" s="51" t="s">
        <v>7981</v>
      </c>
      <c r="O45" s="51" t="s">
        <v>7981</v>
      </c>
      <c r="P45" s="51">
        <v>100</v>
      </c>
      <c r="Q45" s="51">
        <v>100</v>
      </c>
      <c r="R45" s="51">
        <v>99.343000000000004</v>
      </c>
      <c r="S45" s="51">
        <v>99.134</v>
      </c>
      <c r="T45" s="51">
        <v>99.427999999999997</v>
      </c>
      <c r="U45" s="51">
        <v>98.888999999999996</v>
      </c>
      <c r="V45" s="51">
        <v>99.617999999999995</v>
      </c>
      <c r="W45" s="51">
        <v>99.841999999999999</v>
      </c>
      <c r="X45" s="51">
        <v>99.179000000000002</v>
      </c>
      <c r="Y45" s="51">
        <v>99.668999999999997</v>
      </c>
      <c r="Z45" s="51">
        <v>99.27</v>
      </c>
      <c r="AA45" s="51">
        <v>99.072000000000003</v>
      </c>
      <c r="AB45" s="51">
        <v>86.881</v>
      </c>
      <c r="AC45" s="51"/>
      <c r="AD45" s="51">
        <v>95.069000000000003</v>
      </c>
      <c r="AE45" s="51">
        <v>96.97</v>
      </c>
      <c r="AF45" s="51">
        <v>95.263000000000005</v>
      </c>
      <c r="AG45" s="51">
        <v>95.641000000000005</v>
      </c>
      <c r="AH45" s="51">
        <v>96.97</v>
      </c>
      <c r="AI45" s="51">
        <v>96.524000000000001</v>
      </c>
      <c r="AJ45" s="51">
        <v>95.230999999999995</v>
      </c>
      <c r="AK45" s="51">
        <v>96.097999999999999</v>
      </c>
      <c r="AL45" s="51">
        <v>92.539000000000001</v>
      </c>
      <c r="AM45" s="51">
        <v>94.385000000000005</v>
      </c>
      <c r="AN45" s="51">
        <v>86.986000000000004</v>
      </c>
      <c r="AO45" s="51">
        <v>87.171000000000006</v>
      </c>
      <c r="AP45" s="51"/>
      <c r="AQ45" s="51">
        <v>93.623000000000005</v>
      </c>
      <c r="AR45" s="51">
        <v>93.665000000000006</v>
      </c>
      <c r="AS45" s="51">
        <v>94.075000000000003</v>
      </c>
      <c r="AT45" s="51">
        <v>95.128</v>
      </c>
      <c r="AU45" s="51">
        <v>95.293000000000006</v>
      </c>
      <c r="AV45" s="51">
        <v>95.893000000000001</v>
      </c>
      <c r="AW45" s="51">
        <v>94.974000000000004</v>
      </c>
      <c r="AX45" s="51">
        <v>95.899000000000001</v>
      </c>
      <c r="AY45" s="51">
        <v>92.376000000000005</v>
      </c>
      <c r="AZ45" s="51">
        <v>93.369</v>
      </c>
      <c r="BA45" s="51">
        <v>86.415999999999997</v>
      </c>
      <c r="BB45" s="51"/>
      <c r="BC45" s="51">
        <v>93.36</v>
      </c>
      <c r="BD45" s="51">
        <v>93.073999999999998</v>
      </c>
      <c r="BE45" s="51">
        <v>94.234999999999999</v>
      </c>
      <c r="BF45" s="51">
        <v>94.786000000000001</v>
      </c>
      <c r="BG45" s="51">
        <v>94.911000000000001</v>
      </c>
      <c r="BH45" s="51">
        <v>95.893000000000001</v>
      </c>
      <c r="BI45" s="51">
        <v>95.091999999999999</v>
      </c>
      <c r="BJ45" s="51">
        <v>95.766999999999996</v>
      </c>
      <c r="BK45" s="51">
        <v>92.052000000000007</v>
      </c>
      <c r="BL45" s="51">
        <v>93.323999999999998</v>
      </c>
      <c r="BM45" s="51">
        <v>86.352999999999994</v>
      </c>
      <c r="BN45" s="51">
        <v>84.165999999999997</v>
      </c>
      <c r="BO45" s="54" t="s">
        <v>9808</v>
      </c>
      <c r="BP45" s="55" t="s">
        <v>10972</v>
      </c>
      <c r="BQ45" s="53">
        <v>1</v>
      </c>
      <c r="BR45" s="53">
        <v>2</v>
      </c>
      <c r="BS45" s="53">
        <v>2</v>
      </c>
      <c r="BT45" s="53">
        <v>1</v>
      </c>
      <c r="BU45" s="53">
        <v>16</v>
      </c>
      <c r="BV45" s="53">
        <v>1</v>
      </c>
      <c r="BW45" s="53">
        <v>2</v>
      </c>
      <c r="BX45" s="53">
        <v>19</v>
      </c>
      <c r="BY45" s="51">
        <v>2</v>
      </c>
      <c r="BZ45" s="51"/>
      <c r="CA45" s="51"/>
      <c r="CB45" s="51"/>
      <c r="CC45" s="51">
        <v>7</v>
      </c>
      <c r="CD45" s="51"/>
      <c r="CE45" s="51" t="s">
        <v>10186</v>
      </c>
      <c r="CF45" s="51" t="s">
        <v>10187</v>
      </c>
      <c r="CG45" s="51">
        <v>1071</v>
      </c>
      <c r="CH45" s="54">
        <v>41</v>
      </c>
    </row>
    <row r="46" spans="1:86" x14ac:dyDescent="0.2">
      <c r="A46" s="51">
        <v>42</v>
      </c>
      <c r="B46" s="51" t="s">
        <v>9808</v>
      </c>
      <c r="C46" s="52" t="s">
        <v>10973</v>
      </c>
      <c r="D46" s="53" t="s">
        <v>10823</v>
      </c>
      <c r="E46" s="53">
        <v>99.542000000000002</v>
      </c>
      <c r="F46" s="51" t="s">
        <v>10736</v>
      </c>
      <c r="G46" s="51" t="s">
        <v>10736</v>
      </c>
      <c r="H46" s="51" t="s">
        <v>8002</v>
      </c>
      <c r="I46" s="53">
        <v>6</v>
      </c>
      <c r="J46" s="53" t="s">
        <v>9808</v>
      </c>
      <c r="K46" s="51" t="s">
        <v>7982</v>
      </c>
      <c r="L46" s="51" t="s">
        <v>7982</v>
      </c>
      <c r="M46" s="51" t="s">
        <v>7982</v>
      </c>
      <c r="N46" s="51" t="s">
        <v>7982</v>
      </c>
      <c r="O46" s="51" t="s">
        <v>7982</v>
      </c>
      <c r="P46" s="51">
        <v>99.542000000000002</v>
      </c>
      <c r="Q46" s="51">
        <v>99.424999999999997</v>
      </c>
      <c r="R46" s="51">
        <v>99.408000000000001</v>
      </c>
      <c r="S46" s="51">
        <v>99.134</v>
      </c>
      <c r="T46" s="51">
        <v>99.52</v>
      </c>
      <c r="U46" s="51">
        <v>99.572999999999993</v>
      </c>
      <c r="V46" s="51">
        <v>99.617999999999995</v>
      </c>
      <c r="W46" s="51">
        <v>99.052000000000007</v>
      </c>
      <c r="X46" s="51">
        <v>98.614999999999995</v>
      </c>
      <c r="Y46" s="51">
        <v>99.204999999999998</v>
      </c>
      <c r="Z46" s="51">
        <v>99.350999999999999</v>
      </c>
      <c r="AA46" s="51">
        <v>99.468999999999994</v>
      </c>
      <c r="AB46" s="51">
        <v>86.421000000000006</v>
      </c>
      <c r="AC46" s="51"/>
      <c r="AD46" s="51">
        <v>95.266000000000005</v>
      </c>
      <c r="AE46" s="51">
        <v>96.97</v>
      </c>
      <c r="AF46" s="51">
        <v>95.24</v>
      </c>
      <c r="AG46" s="51">
        <v>95.641000000000005</v>
      </c>
      <c r="AH46" s="51">
        <v>96.97</v>
      </c>
      <c r="AI46" s="51">
        <v>95.418999999999997</v>
      </c>
      <c r="AJ46" s="51">
        <v>94.923000000000002</v>
      </c>
      <c r="AK46" s="51">
        <v>96.296000000000006</v>
      </c>
      <c r="AL46" s="51">
        <v>92.781999999999996</v>
      </c>
      <c r="AM46" s="51">
        <v>94.385000000000005</v>
      </c>
      <c r="AN46" s="51">
        <v>86.644000000000005</v>
      </c>
      <c r="AO46" s="51">
        <v>86.826999999999998</v>
      </c>
      <c r="AP46" s="51"/>
      <c r="AQ46" s="51">
        <v>93.82</v>
      </c>
      <c r="AR46" s="51">
        <v>93.665000000000006</v>
      </c>
      <c r="AS46" s="51">
        <v>94.144999999999996</v>
      </c>
      <c r="AT46" s="51">
        <v>95.299000000000007</v>
      </c>
      <c r="AU46" s="51">
        <v>95.293000000000006</v>
      </c>
      <c r="AV46" s="51">
        <v>95.102999999999994</v>
      </c>
      <c r="AW46" s="51">
        <v>94.614999999999995</v>
      </c>
      <c r="AX46" s="51">
        <v>96.097999999999999</v>
      </c>
      <c r="AY46" s="51">
        <v>92.700999999999993</v>
      </c>
      <c r="AZ46" s="51">
        <v>93.102999999999994</v>
      </c>
      <c r="BA46" s="51">
        <v>85.959000000000003</v>
      </c>
      <c r="BB46" s="51"/>
      <c r="BC46" s="51">
        <v>93.557000000000002</v>
      </c>
      <c r="BD46" s="51">
        <v>93.073999999999998</v>
      </c>
      <c r="BE46" s="51">
        <v>94.305000000000007</v>
      </c>
      <c r="BF46" s="51">
        <v>94.956999999999994</v>
      </c>
      <c r="BG46" s="51">
        <v>94.911000000000001</v>
      </c>
      <c r="BH46" s="51">
        <v>95.102999999999994</v>
      </c>
      <c r="BI46" s="51">
        <v>94.733999999999995</v>
      </c>
      <c r="BJ46" s="51">
        <v>95.965999999999994</v>
      </c>
      <c r="BK46" s="51">
        <v>92.376000000000005</v>
      </c>
      <c r="BL46" s="51">
        <v>93.191999999999993</v>
      </c>
      <c r="BM46" s="51">
        <v>86.009</v>
      </c>
      <c r="BN46" s="51">
        <v>84.102000000000004</v>
      </c>
      <c r="BO46" s="54" t="s">
        <v>9808</v>
      </c>
      <c r="BP46" s="55" t="s">
        <v>10973</v>
      </c>
      <c r="BQ46" s="53">
        <v>1</v>
      </c>
      <c r="BR46" s="53">
        <v>7</v>
      </c>
      <c r="BS46" s="53">
        <v>2</v>
      </c>
      <c r="BT46" s="53">
        <v>1</v>
      </c>
      <c r="BU46" s="53">
        <v>65</v>
      </c>
      <c r="BV46" s="53">
        <v>1</v>
      </c>
      <c r="BW46" s="53">
        <v>2</v>
      </c>
      <c r="BX46" s="53">
        <v>176</v>
      </c>
      <c r="BY46" s="51"/>
      <c r="BZ46" s="51"/>
      <c r="CA46" s="51"/>
      <c r="CB46" s="51"/>
      <c r="CC46" s="51">
        <v>7</v>
      </c>
      <c r="CD46" s="51"/>
      <c r="CE46" s="51" t="s">
        <v>10192</v>
      </c>
      <c r="CF46" s="51" t="s">
        <v>10193</v>
      </c>
      <c r="CG46" s="51">
        <v>1074</v>
      </c>
      <c r="CH46" s="54">
        <v>42</v>
      </c>
    </row>
    <row r="47" spans="1:86" x14ac:dyDescent="0.2">
      <c r="A47" s="51">
        <v>43</v>
      </c>
      <c r="B47" s="51" t="s">
        <v>9808</v>
      </c>
      <c r="C47" s="52" t="s">
        <v>10974</v>
      </c>
      <c r="D47" s="53" t="s">
        <v>10823</v>
      </c>
      <c r="E47" s="53">
        <v>99.542000000000002</v>
      </c>
      <c r="F47" s="51" t="s">
        <v>10736</v>
      </c>
      <c r="G47" s="51" t="s">
        <v>10736</v>
      </c>
      <c r="H47" s="51" t="s">
        <v>8002</v>
      </c>
      <c r="I47" s="53">
        <v>6</v>
      </c>
      <c r="J47" s="53" t="s">
        <v>9808</v>
      </c>
      <c r="K47" s="51" t="s">
        <v>7982</v>
      </c>
      <c r="L47" s="51" t="s">
        <v>7982</v>
      </c>
      <c r="M47" s="51" t="s">
        <v>7982</v>
      </c>
      <c r="N47" s="51" t="s">
        <v>7982</v>
      </c>
      <c r="O47" s="51" t="s">
        <v>7982</v>
      </c>
      <c r="P47" s="51">
        <v>99.542000000000002</v>
      </c>
      <c r="Q47" s="51">
        <v>98.850999999999999</v>
      </c>
      <c r="R47" s="51">
        <v>99.605999999999995</v>
      </c>
      <c r="S47" s="51">
        <v>99.134</v>
      </c>
      <c r="T47" s="51">
        <v>99.358999999999995</v>
      </c>
      <c r="U47" s="51">
        <v>100</v>
      </c>
      <c r="V47" s="51">
        <v>100</v>
      </c>
      <c r="W47" s="51">
        <v>99.841999999999999</v>
      </c>
      <c r="X47" s="51">
        <v>99.436000000000007</v>
      </c>
      <c r="Y47" s="51">
        <v>99.801000000000002</v>
      </c>
      <c r="Z47" s="51">
        <v>99.432000000000002</v>
      </c>
      <c r="AA47" s="51">
        <v>99.116</v>
      </c>
      <c r="AB47" s="51">
        <v>86.421000000000006</v>
      </c>
      <c r="AC47" s="51"/>
      <c r="AD47" s="51">
        <v>94.938000000000002</v>
      </c>
      <c r="AE47" s="51">
        <v>96.97</v>
      </c>
      <c r="AF47" s="51">
        <v>95.194999999999993</v>
      </c>
      <c r="AG47" s="51">
        <v>95.213999999999999</v>
      </c>
      <c r="AH47" s="51">
        <v>96.97</v>
      </c>
      <c r="AI47" s="51">
        <v>96.209000000000003</v>
      </c>
      <c r="AJ47" s="51">
        <v>95.385000000000005</v>
      </c>
      <c r="AK47" s="51">
        <v>95.965999999999994</v>
      </c>
      <c r="AL47" s="51">
        <v>92.62</v>
      </c>
      <c r="AM47" s="51">
        <v>94.385000000000005</v>
      </c>
      <c r="AN47" s="51">
        <v>86.644000000000005</v>
      </c>
      <c r="AO47" s="51">
        <v>86.826999999999998</v>
      </c>
      <c r="AP47" s="51"/>
      <c r="AQ47" s="51">
        <v>93.491</v>
      </c>
      <c r="AR47" s="51">
        <v>93.665000000000006</v>
      </c>
      <c r="AS47" s="51">
        <v>94.075000000000003</v>
      </c>
      <c r="AT47" s="51">
        <v>94.872</v>
      </c>
      <c r="AU47" s="51">
        <v>95.165000000000006</v>
      </c>
      <c r="AV47" s="51">
        <v>95.893000000000001</v>
      </c>
      <c r="AW47" s="51">
        <v>95.128</v>
      </c>
      <c r="AX47" s="51">
        <v>95.766999999999996</v>
      </c>
      <c r="AY47" s="51">
        <v>92.700999999999993</v>
      </c>
      <c r="AZ47" s="51">
        <v>93.236000000000004</v>
      </c>
      <c r="BA47" s="51">
        <v>85.959000000000003</v>
      </c>
      <c r="BB47" s="51"/>
      <c r="BC47" s="51">
        <v>93.293999999999997</v>
      </c>
      <c r="BD47" s="51">
        <v>93.073999999999998</v>
      </c>
      <c r="BE47" s="51">
        <v>94.234999999999999</v>
      </c>
      <c r="BF47" s="51">
        <v>94.53</v>
      </c>
      <c r="BG47" s="51">
        <v>94.784000000000006</v>
      </c>
      <c r="BH47" s="51">
        <v>95.893000000000001</v>
      </c>
      <c r="BI47" s="51">
        <v>95.143000000000001</v>
      </c>
      <c r="BJ47" s="51">
        <v>95.635000000000005</v>
      </c>
      <c r="BK47" s="51">
        <v>92.376000000000005</v>
      </c>
      <c r="BL47" s="51">
        <v>93.28</v>
      </c>
      <c r="BM47" s="51">
        <v>86.009</v>
      </c>
      <c r="BN47" s="51">
        <v>84.195999999999998</v>
      </c>
      <c r="BO47" s="54" t="s">
        <v>9808</v>
      </c>
      <c r="BP47" s="55" t="s">
        <v>10974</v>
      </c>
      <c r="BQ47" s="53">
        <v>2</v>
      </c>
      <c r="BR47" s="53">
        <v>2</v>
      </c>
      <c r="BS47" s="53">
        <v>2</v>
      </c>
      <c r="BT47" s="53">
        <v>3</v>
      </c>
      <c r="BU47" s="53">
        <v>19</v>
      </c>
      <c r="BV47" s="53">
        <v>2</v>
      </c>
      <c r="BW47" s="53">
        <v>2</v>
      </c>
      <c r="BX47" s="53">
        <v>199</v>
      </c>
      <c r="BY47" s="51"/>
      <c r="BZ47" s="51"/>
      <c r="CA47" s="51"/>
      <c r="CB47" s="51"/>
      <c r="CC47" s="51">
        <v>7</v>
      </c>
      <c r="CD47" s="51"/>
      <c r="CE47" s="51" t="s">
        <v>10198</v>
      </c>
      <c r="CF47" s="51" t="s">
        <v>10199</v>
      </c>
      <c r="CG47" s="51">
        <v>1077</v>
      </c>
      <c r="CH47" s="54">
        <v>43</v>
      </c>
    </row>
    <row r="48" spans="1:86" x14ac:dyDescent="0.2">
      <c r="A48" s="51">
        <v>44</v>
      </c>
      <c r="B48" s="51" t="s">
        <v>9808</v>
      </c>
      <c r="C48" s="52" t="s">
        <v>10975</v>
      </c>
      <c r="D48" s="53" t="s">
        <v>10823</v>
      </c>
      <c r="E48" s="53">
        <v>99.656000000000006</v>
      </c>
      <c r="F48" s="51" t="s">
        <v>10736</v>
      </c>
      <c r="G48" s="51" t="s">
        <v>10736</v>
      </c>
      <c r="H48" s="51" t="s">
        <v>8002</v>
      </c>
      <c r="I48" s="53">
        <v>6</v>
      </c>
      <c r="J48" s="53" t="s">
        <v>9808</v>
      </c>
      <c r="K48" s="51" t="s">
        <v>7981</v>
      </c>
      <c r="L48" s="51" t="s">
        <v>7982</v>
      </c>
      <c r="M48" s="51" t="s">
        <v>7981</v>
      </c>
      <c r="N48" s="51" t="s">
        <v>7981</v>
      </c>
      <c r="O48" s="51" t="s">
        <v>7981</v>
      </c>
      <c r="P48" s="51">
        <v>99.656000000000006</v>
      </c>
      <c r="Q48" s="51">
        <v>98.850999999999999</v>
      </c>
      <c r="R48" s="51"/>
      <c r="S48" s="51"/>
      <c r="T48" s="51">
        <v>100</v>
      </c>
      <c r="U48" s="51"/>
      <c r="V48" s="51"/>
      <c r="W48" s="51"/>
      <c r="X48" s="51"/>
      <c r="Y48" s="51">
        <v>100</v>
      </c>
      <c r="Z48" s="51">
        <v>99.593999999999994</v>
      </c>
      <c r="AA48" s="51">
        <v>98.805999999999997</v>
      </c>
      <c r="AB48" s="51">
        <v>86.766000000000005</v>
      </c>
      <c r="AC48" s="51"/>
      <c r="AD48" s="51"/>
      <c r="AE48" s="51"/>
      <c r="AF48" s="51">
        <v>96.406999999999996</v>
      </c>
      <c r="AG48" s="51"/>
      <c r="AH48" s="51"/>
      <c r="AI48" s="51"/>
      <c r="AJ48" s="51"/>
      <c r="AK48" s="51">
        <v>98.245999999999995</v>
      </c>
      <c r="AL48" s="51">
        <v>92.62</v>
      </c>
      <c r="AM48" s="51">
        <v>94.340999999999994</v>
      </c>
      <c r="AN48" s="51">
        <v>86.872</v>
      </c>
      <c r="AO48" s="51">
        <v>87.171000000000006</v>
      </c>
      <c r="AP48" s="51"/>
      <c r="AQ48" s="51"/>
      <c r="AR48" s="51"/>
      <c r="AS48" s="51">
        <v>94.611000000000004</v>
      </c>
      <c r="AT48" s="51"/>
      <c r="AU48" s="51"/>
      <c r="AV48" s="51"/>
      <c r="AW48" s="51"/>
      <c r="AX48" s="51">
        <v>96.491</v>
      </c>
      <c r="AY48" s="51">
        <v>92.700999999999993</v>
      </c>
      <c r="AZ48" s="51">
        <v>93.191999999999993</v>
      </c>
      <c r="BA48" s="51">
        <v>86.301000000000002</v>
      </c>
      <c r="BB48" s="51"/>
      <c r="BC48" s="51"/>
      <c r="BD48" s="51"/>
      <c r="BE48" s="51">
        <v>94.611000000000004</v>
      </c>
      <c r="BF48" s="51"/>
      <c r="BG48" s="51"/>
      <c r="BH48" s="51"/>
      <c r="BI48" s="51"/>
      <c r="BJ48" s="51">
        <v>94.736999999999995</v>
      </c>
      <c r="BK48" s="51">
        <v>92.376000000000005</v>
      </c>
      <c r="BL48" s="51">
        <v>93.236000000000004</v>
      </c>
      <c r="BM48" s="51">
        <v>86.239000000000004</v>
      </c>
      <c r="BN48" s="51">
        <v>84.353999999999999</v>
      </c>
      <c r="BO48" s="54" t="s">
        <v>9808</v>
      </c>
      <c r="BP48" s="55" t="s">
        <v>10975</v>
      </c>
      <c r="BQ48" s="53">
        <v>2</v>
      </c>
      <c r="BR48" s="53">
        <v>2</v>
      </c>
      <c r="BS48" s="53">
        <v>2</v>
      </c>
      <c r="BT48" s="53">
        <v>3</v>
      </c>
      <c r="BU48" s="53">
        <v>19</v>
      </c>
      <c r="BV48" s="53">
        <v>2</v>
      </c>
      <c r="BW48" s="53">
        <v>93</v>
      </c>
      <c r="BX48" s="53">
        <v>413</v>
      </c>
      <c r="BY48" s="51"/>
      <c r="BZ48" s="51"/>
      <c r="CA48" s="51"/>
      <c r="CB48" s="51"/>
      <c r="CC48" s="51">
        <v>7</v>
      </c>
      <c r="CD48" s="51"/>
      <c r="CE48" s="51" t="s">
        <v>10202</v>
      </c>
      <c r="CF48" s="51" t="s">
        <v>10203</v>
      </c>
      <c r="CG48" s="51">
        <v>1079</v>
      </c>
      <c r="CH48" s="54">
        <v>44</v>
      </c>
    </row>
    <row r="49" spans="1:86" x14ac:dyDescent="0.2">
      <c r="A49" s="51">
        <v>45</v>
      </c>
      <c r="B49" s="51" t="s">
        <v>9808</v>
      </c>
      <c r="C49" s="52" t="s">
        <v>11584</v>
      </c>
      <c r="D49" s="53" t="s">
        <v>10823</v>
      </c>
      <c r="E49" s="53">
        <v>99.542000000000002</v>
      </c>
      <c r="F49" s="51" t="s">
        <v>10736</v>
      </c>
      <c r="G49" s="51" t="s">
        <v>10736</v>
      </c>
      <c r="H49" s="51" t="s">
        <v>8002</v>
      </c>
      <c r="I49" s="53">
        <v>6</v>
      </c>
      <c r="J49" s="53" t="s">
        <v>9808</v>
      </c>
      <c r="K49" s="51" t="s">
        <v>7982</v>
      </c>
      <c r="L49" s="51" t="s">
        <v>7982</v>
      </c>
      <c r="M49" s="51" t="s">
        <v>7982</v>
      </c>
      <c r="N49" s="51" t="s">
        <v>7982</v>
      </c>
      <c r="O49" s="51" t="s">
        <v>7982</v>
      </c>
      <c r="P49" s="51">
        <v>99.542000000000002</v>
      </c>
      <c r="Q49" s="51">
        <v>99.424999999999997</v>
      </c>
      <c r="R49" s="51">
        <v>99.408000000000001</v>
      </c>
      <c r="S49" s="51">
        <v>99.134</v>
      </c>
      <c r="T49" s="51">
        <v>99.52</v>
      </c>
      <c r="U49" s="51">
        <v>99.572999999999993</v>
      </c>
      <c r="V49" s="51">
        <v>99.617999999999995</v>
      </c>
      <c r="W49" s="51">
        <v>99.052000000000007</v>
      </c>
      <c r="X49" s="51">
        <v>98.614999999999995</v>
      </c>
      <c r="Y49" s="51">
        <v>100</v>
      </c>
      <c r="Z49" s="51">
        <v>99.350999999999999</v>
      </c>
      <c r="AA49" s="51">
        <v>99.468999999999994</v>
      </c>
      <c r="AB49" s="51">
        <v>86.421000000000006</v>
      </c>
      <c r="AC49" s="51"/>
      <c r="AD49" s="51">
        <v>95.266000000000005</v>
      </c>
      <c r="AE49" s="51">
        <v>96.97</v>
      </c>
      <c r="AF49" s="51">
        <v>95.24</v>
      </c>
      <c r="AG49" s="51">
        <v>95.641000000000005</v>
      </c>
      <c r="AH49" s="51">
        <v>96.97</v>
      </c>
      <c r="AI49" s="51">
        <v>95.418999999999997</v>
      </c>
      <c r="AJ49" s="51">
        <v>94.923000000000002</v>
      </c>
      <c r="AK49" s="51">
        <v>96.296000000000006</v>
      </c>
      <c r="AL49" s="51">
        <v>92.781999999999996</v>
      </c>
      <c r="AM49" s="51">
        <v>94.385000000000005</v>
      </c>
      <c r="AN49" s="51">
        <v>86.644000000000005</v>
      </c>
      <c r="AO49" s="51">
        <v>86.826999999999998</v>
      </c>
      <c r="AP49" s="51"/>
      <c r="AQ49" s="51">
        <v>93.82</v>
      </c>
      <c r="AR49" s="51">
        <v>93.665000000000006</v>
      </c>
      <c r="AS49" s="51">
        <v>94.144999999999996</v>
      </c>
      <c r="AT49" s="51">
        <v>95.299000000000007</v>
      </c>
      <c r="AU49" s="51">
        <v>95.293000000000006</v>
      </c>
      <c r="AV49" s="51">
        <v>95.102999999999994</v>
      </c>
      <c r="AW49" s="51">
        <v>94.614999999999995</v>
      </c>
      <c r="AX49" s="51">
        <v>96.097999999999999</v>
      </c>
      <c r="AY49" s="51">
        <v>92.700999999999993</v>
      </c>
      <c r="AZ49" s="51">
        <v>93.102999999999994</v>
      </c>
      <c r="BA49" s="51">
        <v>85.959000000000003</v>
      </c>
      <c r="BB49" s="51"/>
      <c r="BC49" s="51">
        <v>93.557000000000002</v>
      </c>
      <c r="BD49" s="51">
        <v>93.073999999999998</v>
      </c>
      <c r="BE49" s="51">
        <v>94.305000000000007</v>
      </c>
      <c r="BF49" s="51">
        <v>94.956999999999994</v>
      </c>
      <c r="BG49" s="51">
        <v>94.911000000000001</v>
      </c>
      <c r="BH49" s="51">
        <v>95.102999999999994</v>
      </c>
      <c r="BI49" s="51">
        <v>94.733999999999995</v>
      </c>
      <c r="BJ49" s="51">
        <v>95.965999999999994</v>
      </c>
      <c r="BK49" s="51">
        <v>92.376000000000005</v>
      </c>
      <c r="BL49" s="51">
        <v>93.191999999999993</v>
      </c>
      <c r="BM49" s="51">
        <v>86.009</v>
      </c>
      <c r="BN49" s="51">
        <v>84.102000000000004</v>
      </c>
      <c r="BO49" s="54" t="s">
        <v>9808</v>
      </c>
      <c r="BP49" s="55" t="s">
        <v>11584</v>
      </c>
      <c r="BQ49" s="53">
        <v>1</v>
      </c>
      <c r="BR49" s="53">
        <v>7</v>
      </c>
      <c r="BS49" s="53">
        <v>2</v>
      </c>
      <c r="BT49" s="53">
        <v>1</v>
      </c>
      <c r="BU49" s="53">
        <v>67</v>
      </c>
      <c r="BV49" s="53">
        <v>1</v>
      </c>
      <c r="BW49" s="53">
        <v>2</v>
      </c>
      <c r="BX49" s="53">
        <v>181</v>
      </c>
      <c r="BY49" s="51"/>
      <c r="BZ49" s="51"/>
      <c r="CA49" s="51"/>
      <c r="CB49" s="51"/>
      <c r="CC49" s="51">
        <v>7</v>
      </c>
      <c r="CD49" s="51"/>
      <c r="CE49" s="51" t="s">
        <v>10210</v>
      </c>
      <c r="CF49" s="51" t="s">
        <v>10211</v>
      </c>
      <c r="CG49" s="51">
        <v>1083</v>
      </c>
      <c r="CH49" s="54">
        <v>45</v>
      </c>
    </row>
    <row r="50" spans="1:86" x14ac:dyDescent="0.2">
      <c r="A50" s="51">
        <v>46</v>
      </c>
      <c r="B50" s="51" t="s">
        <v>9808</v>
      </c>
      <c r="C50" s="52" t="s">
        <v>10976</v>
      </c>
      <c r="D50" s="53" t="s">
        <v>10823</v>
      </c>
      <c r="E50" s="53">
        <v>99.656000000000006</v>
      </c>
      <c r="F50" s="51" t="s">
        <v>10736</v>
      </c>
      <c r="G50" s="51" t="s">
        <v>10736</v>
      </c>
      <c r="H50" s="51" t="s">
        <v>8002</v>
      </c>
      <c r="I50" s="53">
        <v>6</v>
      </c>
      <c r="J50" s="53" t="s">
        <v>9808</v>
      </c>
      <c r="K50" s="51" t="s">
        <v>7981</v>
      </c>
      <c r="L50" s="51" t="s">
        <v>7982</v>
      </c>
      <c r="M50" s="51" t="s">
        <v>7982</v>
      </c>
      <c r="N50" s="51" t="s">
        <v>7981</v>
      </c>
      <c r="O50" s="51" t="s">
        <v>7981</v>
      </c>
      <c r="P50" s="51">
        <v>99.656000000000006</v>
      </c>
      <c r="Q50" s="51">
        <v>99.424999999999997</v>
      </c>
      <c r="R50" s="51"/>
      <c r="S50" s="51"/>
      <c r="T50" s="51">
        <v>100</v>
      </c>
      <c r="U50" s="51"/>
      <c r="V50" s="51"/>
      <c r="W50" s="51"/>
      <c r="X50" s="51"/>
      <c r="Y50" s="51">
        <v>100</v>
      </c>
      <c r="Z50" s="51">
        <v>99.188999999999993</v>
      </c>
      <c r="AA50" s="51">
        <v>99.337000000000003</v>
      </c>
      <c r="AB50" s="51">
        <v>86.997</v>
      </c>
      <c r="AC50" s="51"/>
      <c r="AD50" s="51"/>
      <c r="AE50" s="51"/>
      <c r="AF50" s="51">
        <v>96.406999999999996</v>
      </c>
      <c r="AG50" s="51"/>
      <c r="AH50" s="51"/>
      <c r="AI50" s="51"/>
      <c r="AJ50" s="51"/>
      <c r="AK50" s="51">
        <v>98.245999999999995</v>
      </c>
      <c r="AL50" s="51">
        <v>93.025000000000006</v>
      </c>
      <c r="AM50" s="51">
        <v>94.474000000000004</v>
      </c>
      <c r="AN50" s="51">
        <v>87.1</v>
      </c>
      <c r="AO50" s="51">
        <v>87.4</v>
      </c>
      <c r="AP50" s="51"/>
      <c r="AQ50" s="51"/>
      <c r="AR50" s="51"/>
      <c r="AS50" s="51">
        <v>94.611000000000004</v>
      </c>
      <c r="AT50" s="51"/>
      <c r="AU50" s="51"/>
      <c r="AV50" s="51"/>
      <c r="AW50" s="51"/>
      <c r="AX50" s="51">
        <v>96.491</v>
      </c>
      <c r="AY50" s="51">
        <v>92.944000000000003</v>
      </c>
      <c r="AZ50" s="51">
        <v>93.456999999999994</v>
      </c>
      <c r="BA50" s="51">
        <v>86.53</v>
      </c>
      <c r="BB50" s="51"/>
      <c r="BC50" s="51"/>
      <c r="BD50" s="51"/>
      <c r="BE50" s="51">
        <v>94.611000000000004</v>
      </c>
      <c r="BF50" s="51"/>
      <c r="BG50" s="51"/>
      <c r="BH50" s="51"/>
      <c r="BI50" s="51"/>
      <c r="BJ50" s="51">
        <v>94.736999999999995</v>
      </c>
      <c r="BK50" s="51">
        <v>92.62</v>
      </c>
      <c r="BL50" s="51">
        <v>93.412999999999997</v>
      </c>
      <c r="BM50" s="51">
        <v>86.468000000000004</v>
      </c>
      <c r="BN50" s="51">
        <v>84.543000000000006</v>
      </c>
      <c r="BO50" s="54" t="s">
        <v>9808</v>
      </c>
      <c r="BP50" s="55" t="s">
        <v>10976</v>
      </c>
      <c r="BQ50" s="53">
        <v>2</v>
      </c>
      <c r="BR50" s="53">
        <v>7</v>
      </c>
      <c r="BS50" s="53">
        <v>2</v>
      </c>
      <c r="BT50" s="53">
        <v>30</v>
      </c>
      <c r="BU50" s="53">
        <v>4</v>
      </c>
      <c r="BV50" s="53">
        <v>1</v>
      </c>
      <c r="BW50" s="53">
        <v>2</v>
      </c>
      <c r="BX50" s="53">
        <v>531</v>
      </c>
      <c r="BY50" s="51"/>
      <c r="BZ50" s="51"/>
      <c r="CA50" s="51"/>
      <c r="CB50" s="51"/>
      <c r="CC50" s="51">
        <v>7</v>
      </c>
      <c r="CD50" s="51"/>
      <c r="CE50" s="51" t="s">
        <v>10212</v>
      </c>
      <c r="CF50" s="51" t="s">
        <v>10213</v>
      </c>
      <c r="CG50" s="51">
        <v>1084</v>
      </c>
      <c r="CH50" s="54">
        <v>46</v>
      </c>
    </row>
    <row r="51" spans="1:86" x14ac:dyDescent="0.2">
      <c r="A51" s="51">
        <v>47</v>
      </c>
      <c r="B51" s="51" t="s">
        <v>9808</v>
      </c>
      <c r="C51" s="52" t="s">
        <v>11585</v>
      </c>
      <c r="D51" s="53" t="s">
        <v>10823</v>
      </c>
      <c r="E51" s="53">
        <v>99.542000000000002</v>
      </c>
      <c r="F51" s="51" t="s">
        <v>10736</v>
      </c>
      <c r="G51" s="51" t="s">
        <v>10736</v>
      </c>
      <c r="H51" s="51" t="s">
        <v>8002</v>
      </c>
      <c r="I51" s="53">
        <v>6</v>
      </c>
      <c r="J51" s="53" t="s">
        <v>9808</v>
      </c>
      <c r="K51" s="51" t="s">
        <v>7982</v>
      </c>
      <c r="L51" s="51" t="s">
        <v>7982</v>
      </c>
      <c r="M51" s="51" t="s">
        <v>7982</v>
      </c>
      <c r="N51" s="51" t="s">
        <v>7982</v>
      </c>
      <c r="O51" s="51" t="s">
        <v>7982</v>
      </c>
      <c r="P51" s="51">
        <v>99.542000000000002</v>
      </c>
      <c r="Q51" s="51">
        <v>100</v>
      </c>
      <c r="R51" s="51">
        <v>99.408000000000001</v>
      </c>
      <c r="S51" s="51">
        <v>99.134</v>
      </c>
      <c r="T51" s="51">
        <v>99.497</v>
      </c>
      <c r="U51" s="51">
        <v>99.144999999999996</v>
      </c>
      <c r="V51" s="51">
        <v>99.873000000000005</v>
      </c>
      <c r="W51" s="51">
        <v>100</v>
      </c>
      <c r="X51" s="51">
        <v>99.486999999999995</v>
      </c>
      <c r="Y51" s="51">
        <v>99.734999999999999</v>
      </c>
      <c r="Z51" s="51">
        <v>99.513000000000005</v>
      </c>
      <c r="AA51" s="51">
        <v>99.248000000000005</v>
      </c>
      <c r="AB51" s="51">
        <v>86.997</v>
      </c>
      <c r="AC51" s="51"/>
      <c r="AD51" s="51">
        <v>95.003</v>
      </c>
      <c r="AE51" s="51">
        <v>96.97</v>
      </c>
      <c r="AF51" s="51">
        <v>95.216999999999999</v>
      </c>
      <c r="AG51" s="51">
        <v>95.725999999999999</v>
      </c>
      <c r="AH51" s="51">
        <v>96.97</v>
      </c>
      <c r="AI51" s="51">
        <v>96.367000000000004</v>
      </c>
      <c r="AJ51" s="51">
        <v>95.332999999999998</v>
      </c>
      <c r="AK51" s="51">
        <v>96.031999999999996</v>
      </c>
      <c r="AL51" s="51">
        <v>92.700999999999993</v>
      </c>
      <c r="AM51" s="51">
        <v>94.606999999999999</v>
      </c>
      <c r="AN51" s="51">
        <v>87.1</v>
      </c>
      <c r="AO51" s="51">
        <v>87.4</v>
      </c>
      <c r="AP51" s="51"/>
      <c r="AQ51" s="51">
        <v>93.557000000000002</v>
      </c>
      <c r="AR51" s="51">
        <v>93.665000000000006</v>
      </c>
      <c r="AS51" s="51">
        <v>94.075999999999993</v>
      </c>
      <c r="AT51" s="51">
        <v>95.385000000000005</v>
      </c>
      <c r="AU51" s="51">
        <v>95.293000000000006</v>
      </c>
      <c r="AV51" s="51">
        <v>96.051000000000002</v>
      </c>
      <c r="AW51" s="51">
        <v>95.076999999999998</v>
      </c>
      <c r="AX51" s="51">
        <v>95.832999999999998</v>
      </c>
      <c r="AY51" s="51">
        <v>92.781999999999996</v>
      </c>
      <c r="AZ51" s="51">
        <v>93.501000000000005</v>
      </c>
      <c r="BA51" s="51">
        <v>86.53</v>
      </c>
      <c r="BB51" s="51"/>
      <c r="BC51" s="51">
        <v>93.293999999999997</v>
      </c>
      <c r="BD51" s="51">
        <v>93.073999999999998</v>
      </c>
      <c r="BE51" s="51">
        <v>94.236000000000004</v>
      </c>
      <c r="BF51" s="51">
        <v>95.043000000000006</v>
      </c>
      <c r="BG51" s="51">
        <v>94.911000000000001</v>
      </c>
      <c r="BH51" s="51">
        <v>96.051000000000002</v>
      </c>
      <c r="BI51" s="51">
        <v>95.091999999999999</v>
      </c>
      <c r="BJ51" s="51">
        <v>95.700999999999993</v>
      </c>
      <c r="BK51" s="51">
        <v>92.456999999999994</v>
      </c>
      <c r="BL51" s="51">
        <v>93.59</v>
      </c>
      <c r="BM51" s="51">
        <v>86.468000000000004</v>
      </c>
      <c r="BN51" s="51">
        <v>84.637</v>
      </c>
      <c r="BO51" s="54" t="s">
        <v>9808</v>
      </c>
      <c r="BP51" s="55" t="s">
        <v>11585</v>
      </c>
      <c r="BQ51" s="53">
        <v>1</v>
      </c>
      <c r="BR51" s="53">
        <v>7</v>
      </c>
      <c r="BS51" s="53">
        <v>2</v>
      </c>
      <c r="BT51" s="53">
        <v>15</v>
      </c>
      <c r="BU51" s="53">
        <v>21</v>
      </c>
      <c r="BV51" s="53">
        <v>1</v>
      </c>
      <c r="BW51" s="53">
        <v>14</v>
      </c>
      <c r="BX51" s="53">
        <v>36</v>
      </c>
      <c r="BY51" s="51"/>
      <c r="BZ51" s="51"/>
      <c r="CA51" s="51"/>
      <c r="CB51" s="51"/>
      <c r="CC51" s="51">
        <v>7</v>
      </c>
      <c r="CD51" s="51"/>
      <c r="CE51" s="51" t="s">
        <v>10222</v>
      </c>
      <c r="CF51" s="51" t="s">
        <v>10223</v>
      </c>
      <c r="CG51" s="51">
        <v>1089</v>
      </c>
      <c r="CH51" s="54">
        <v>47</v>
      </c>
    </row>
    <row r="52" spans="1:86" x14ac:dyDescent="0.2">
      <c r="A52" s="51">
        <v>48</v>
      </c>
      <c r="B52" s="51" t="s">
        <v>9808</v>
      </c>
      <c r="C52" s="52" t="s">
        <v>11586</v>
      </c>
      <c r="D52" s="53" t="s">
        <v>10823</v>
      </c>
      <c r="E52" s="53">
        <v>99.197999999999993</v>
      </c>
      <c r="F52" s="51" t="s">
        <v>10736</v>
      </c>
      <c r="G52" s="51" t="s">
        <v>10736</v>
      </c>
      <c r="H52" s="51" t="s">
        <v>8002</v>
      </c>
      <c r="I52" s="53">
        <v>6</v>
      </c>
      <c r="J52" s="53" t="s">
        <v>9808</v>
      </c>
      <c r="K52" s="51" t="s">
        <v>7982</v>
      </c>
      <c r="L52" s="51" t="s">
        <v>7982</v>
      </c>
      <c r="M52" s="51" t="s">
        <v>7982</v>
      </c>
      <c r="N52" s="51" t="s">
        <v>7982</v>
      </c>
      <c r="O52" s="51" t="s">
        <v>7982</v>
      </c>
      <c r="P52" s="51">
        <v>74.161000000000001</v>
      </c>
      <c r="Q52" s="51">
        <v>99.424999999999997</v>
      </c>
      <c r="R52" s="51">
        <v>99.408000000000001</v>
      </c>
      <c r="S52" s="51">
        <v>99.134</v>
      </c>
      <c r="T52" s="51">
        <v>99.450999999999993</v>
      </c>
      <c r="U52" s="51">
        <v>99.230999999999995</v>
      </c>
      <c r="V52" s="51">
        <v>99.617999999999995</v>
      </c>
      <c r="W52" s="51">
        <v>100</v>
      </c>
      <c r="X52" s="51">
        <v>99.128</v>
      </c>
      <c r="Y52" s="51">
        <v>100</v>
      </c>
      <c r="Z52" s="51">
        <v>99.188999999999993</v>
      </c>
      <c r="AA52" s="51">
        <v>99.646000000000001</v>
      </c>
      <c r="AB52" s="51">
        <v>75.096999999999994</v>
      </c>
      <c r="AC52" s="51"/>
      <c r="AD52" s="51">
        <v>95.003</v>
      </c>
      <c r="AE52" s="51">
        <v>96.97</v>
      </c>
      <c r="AF52" s="51">
        <v>95.355000000000004</v>
      </c>
      <c r="AG52" s="51">
        <v>95.811999999999998</v>
      </c>
      <c r="AH52" s="51">
        <v>96.97</v>
      </c>
      <c r="AI52" s="51">
        <v>96.367000000000004</v>
      </c>
      <c r="AJ52" s="51">
        <v>95.332999999999998</v>
      </c>
      <c r="AK52" s="51">
        <v>96.031999999999996</v>
      </c>
      <c r="AL52" s="51">
        <v>92.295000000000002</v>
      </c>
      <c r="AM52" s="51">
        <v>94.385000000000005</v>
      </c>
      <c r="AN52" s="51">
        <v>75.477000000000004</v>
      </c>
      <c r="AO52" s="51">
        <v>74.760999999999996</v>
      </c>
      <c r="AP52" s="51"/>
      <c r="AQ52" s="51">
        <v>93.557000000000002</v>
      </c>
      <c r="AR52" s="51">
        <v>93.665000000000006</v>
      </c>
      <c r="AS52" s="51">
        <v>94.165999999999997</v>
      </c>
      <c r="AT52" s="51">
        <v>95.47</v>
      </c>
      <c r="AU52" s="51">
        <v>95.037999999999997</v>
      </c>
      <c r="AV52" s="51">
        <v>96.051000000000002</v>
      </c>
      <c r="AW52" s="51">
        <v>95.076999999999998</v>
      </c>
      <c r="AX52" s="51">
        <v>95.832999999999998</v>
      </c>
      <c r="AY52" s="51">
        <v>92.295000000000002</v>
      </c>
      <c r="AZ52" s="51">
        <v>93.191999999999993</v>
      </c>
      <c r="BA52" s="51">
        <v>74.691999999999993</v>
      </c>
      <c r="BB52" s="51"/>
      <c r="BC52" s="51">
        <v>93.293999999999997</v>
      </c>
      <c r="BD52" s="51">
        <v>93.073999999999998</v>
      </c>
      <c r="BE52" s="51">
        <v>94.325999999999993</v>
      </c>
      <c r="BF52" s="51">
        <v>95.128</v>
      </c>
      <c r="BG52" s="51">
        <v>94.656000000000006</v>
      </c>
      <c r="BH52" s="51">
        <v>96.051000000000002</v>
      </c>
      <c r="BI52" s="51">
        <v>95.091999999999999</v>
      </c>
      <c r="BJ52" s="51">
        <v>95.700999999999993</v>
      </c>
      <c r="BK52" s="51">
        <v>92.052000000000007</v>
      </c>
      <c r="BL52" s="51">
        <v>93.28</v>
      </c>
      <c r="BM52" s="51">
        <v>75.096999999999994</v>
      </c>
      <c r="BN52" s="51">
        <v>84.29</v>
      </c>
      <c r="BO52" s="54" t="s">
        <v>9808</v>
      </c>
      <c r="BP52" s="55" t="s">
        <v>11586</v>
      </c>
      <c r="BQ52" s="53">
        <v>1</v>
      </c>
      <c r="BR52" s="53">
        <v>3</v>
      </c>
      <c r="BS52" s="53">
        <v>2</v>
      </c>
      <c r="BT52" s="53">
        <v>34</v>
      </c>
      <c r="BU52" s="53">
        <v>16</v>
      </c>
      <c r="BV52" s="53">
        <v>34</v>
      </c>
      <c r="BW52" s="53">
        <v>1</v>
      </c>
      <c r="BX52" s="53">
        <v>145</v>
      </c>
      <c r="BY52" s="51"/>
      <c r="BZ52" s="51"/>
      <c r="CA52" s="51"/>
      <c r="CB52" s="51"/>
      <c r="CC52" s="51">
        <v>7</v>
      </c>
      <c r="CD52" s="51"/>
      <c r="CE52" s="51" t="s">
        <v>10224</v>
      </c>
      <c r="CF52" s="51" t="s">
        <v>10225</v>
      </c>
      <c r="CG52" s="51">
        <v>1090</v>
      </c>
      <c r="CH52" s="54">
        <v>48</v>
      </c>
    </row>
    <row r="53" spans="1:86" x14ac:dyDescent="0.2">
      <c r="A53" s="51">
        <v>49</v>
      </c>
      <c r="B53" s="51" t="s">
        <v>9808</v>
      </c>
      <c r="C53" s="52" t="s">
        <v>11587</v>
      </c>
      <c r="D53" s="53" t="s">
        <v>10823</v>
      </c>
      <c r="E53" s="53">
        <v>99.542000000000002</v>
      </c>
      <c r="F53" s="51" t="s">
        <v>10736</v>
      </c>
      <c r="G53" s="51" t="s">
        <v>10736</v>
      </c>
      <c r="H53" s="51" t="s">
        <v>8002</v>
      </c>
      <c r="I53" s="53">
        <v>6</v>
      </c>
      <c r="J53" s="53" t="s">
        <v>9808</v>
      </c>
      <c r="K53" s="51" t="s">
        <v>7982</v>
      </c>
      <c r="L53" s="51" t="s">
        <v>7982</v>
      </c>
      <c r="M53" s="51" t="s">
        <v>7982</v>
      </c>
      <c r="N53" s="51" t="s">
        <v>7982</v>
      </c>
      <c r="O53" s="51" t="s">
        <v>7982</v>
      </c>
      <c r="P53" s="51">
        <v>99.542000000000002</v>
      </c>
      <c r="Q53" s="51">
        <v>98.850999999999999</v>
      </c>
      <c r="R53" s="51">
        <v>99.605999999999995</v>
      </c>
      <c r="S53" s="51">
        <v>99.134</v>
      </c>
      <c r="T53" s="51">
        <v>99.358999999999995</v>
      </c>
      <c r="U53" s="51">
        <v>100</v>
      </c>
      <c r="V53" s="51">
        <v>100</v>
      </c>
      <c r="W53" s="51">
        <v>99.841999999999999</v>
      </c>
      <c r="X53" s="51">
        <v>99.436000000000007</v>
      </c>
      <c r="Y53" s="51">
        <v>98.039000000000001</v>
      </c>
      <c r="Z53" s="51">
        <v>99.432000000000002</v>
      </c>
      <c r="AA53" s="51">
        <v>99.116</v>
      </c>
      <c r="AB53" s="51">
        <v>86.421000000000006</v>
      </c>
      <c r="AC53" s="51"/>
      <c r="AD53" s="51">
        <v>94.938000000000002</v>
      </c>
      <c r="AE53" s="51">
        <v>96.97</v>
      </c>
      <c r="AF53" s="51">
        <v>95.194999999999993</v>
      </c>
      <c r="AG53" s="51">
        <v>95.213999999999999</v>
      </c>
      <c r="AH53" s="51">
        <v>96.97</v>
      </c>
      <c r="AI53" s="51">
        <v>96.209000000000003</v>
      </c>
      <c r="AJ53" s="51">
        <v>95.385000000000005</v>
      </c>
      <c r="AK53" s="51">
        <v>95.965999999999994</v>
      </c>
      <c r="AL53" s="51">
        <v>92.62</v>
      </c>
      <c r="AM53" s="51">
        <v>94.385000000000005</v>
      </c>
      <c r="AN53" s="51">
        <v>86.644000000000005</v>
      </c>
      <c r="AO53" s="51">
        <v>86.826999999999998</v>
      </c>
      <c r="AP53" s="51"/>
      <c r="AQ53" s="51">
        <v>93.491</v>
      </c>
      <c r="AR53" s="51">
        <v>93.665000000000006</v>
      </c>
      <c r="AS53" s="51">
        <v>94.075000000000003</v>
      </c>
      <c r="AT53" s="51">
        <v>94.872</v>
      </c>
      <c r="AU53" s="51">
        <v>95.165000000000006</v>
      </c>
      <c r="AV53" s="51">
        <v>95.893000000000001</v>
      </c>
      <c r="AW53" s="51">
        <v>95.128</v>
      </c>
      <c r="AX53" s="51">
        <v>95.766999999999996</v>
      </c>
      <c r="AY53" s="51">
        <v>92.700999999999993</v>
      </c>
      <c r="AZ53" s="51">
        <v>93.236000000000004</v>
      </c>
      <c r="BA53" s="51">
        <v>85.959000000000003</v>
      </c>
      <c r="BB53" s="51"/>
      <c r="BC53" s="51">
        <v>93.293999999999997</v>
      </c>
      <c r="BD53" s="51">
        <v>93.073999999999998</v>
      </c>
      <c r="BE53" s="51">
        <v>94.234999999999999</v>
      </c>
      <c r="BF53" s="51">
        <v>94.53</v>
      </c>
      <c r="BG53" s="51">
        <v>94.784000000000006</v>
      </c>
      <c r="BH53" s="51">
        <v>95.893000000000001</v>
      </c>
      <c r="BI53" s="51">
        <v>95.143000000000001</v>
      </c>
      <c r="BJ53" s="51">
        <v>95.635000000000005</v>
      </c>
      <c r="BK53" s="51">
        <v>92.376000000000005</v>
      </c>
      <c r="BL53" s="51">
        <v>93.28</v>
      </c>
      <c r="BM53" s="51">
        <v>86.009</v>
      </c>
      <c r="BN53" s="51">
        <v>84.195999999999998</v>
      </c>
      <c r="BO53" s="54" t="s">
        <v>9808</v>
      </c>
      <c r="BP53" s="55" t="s">
        <v>11587</v>
      </c>
      <c r="BQ53" s="53">
        <v>2</v>
      </c>
      <c r="BR53" s="53">
        <v>2</v>
      </c>
      <c r="BS53" s="53">
        <v>2</v>
      </c>
      <c r="BT53" s="53">
        <v>3</v>
      </c>
      <c r="BU53" s="53">
        <v>19</v>
      </c>
      <c r="BV53" s="53">
        <v>2</v>
      </c>
      <c r="BW53" s="53">
        <v>2</v>
      </c>
      <c r="BX53" s="53">
        <v>199</v>
      </c>
      <c r="BY53" s="51"/>
      <c r="BZ53" s="51"/>
      <c r="CA53" s="51"/>
      <c r="CB53" s="51"/>
      <c r="CC53" s="51">
        <v>7</v>
      </c>
      <c r="CD53" s="51"/>
      <c r="CE53" s="51" t="s">
        <v>10231</v>
      </c>
      <c r="CF53" s="51" t="s">
        <v>10232</v>
      </c>
      <c r="CG53" s="51">
        <v>1094</v>
      </c>
      <c r="CH53" s="54">
        <v>49</v>
      </c>
    </row>
    <row r="54" spans="1:86" x14ac:dyDescent="0.2">
      <c r="A54" s="51">
        <v>50</v>
      </c>
      <c r="B54" s="51" t="s">
        <v>9808</v>
      </c>
      <c r="C54" s="52" t="s">
        <v>10977</v>
      </c>
      <c r="D54" s="53" t="s">
        <v>10823</v>
      </c>
      <c r="E54" s="53">
        <v>99.427000000000007</v>
      </c>
      <c r="F54" s="51" t="s">
        <v>10736</v>
      </c>
      <c r="G54" s="51" t="s">
        <v>10736</v>
      </c>
      <c r="H54" s="51" t="s">
        <v>8002</v>
      </c>
      <c r="I54" s="53">
        <v>6</v>
      </c>
      <c r="J54" s="53" t="s">
        <v>9808</v>
      </c>
      <c r="K54" s="51" t="s">
        <v>7982</v>
      </c>
      <c r="L54" s="51" t="s">
        <v>7982</v>
      </c>
      <c r="M54" s="51" t="s">
        <v>7982</v>
      </c>
      <c r="N54" s="51" t="s">
        <v>7982</v>
      </c>
      <c r="O54" s="51" t="s">
        <v>7982</v>
      </c>
      <c r="P54" s="51">
        <v>99.427000000000007</v>
      </c>
      <c r="Q54" s="51">
        <v>99.424999999999997</v>
      </c>
      <c r="R54" s="51">
        <v>99.408000000000001</v>
      </c>
      <c r="S54" s="51">
        <v>99.134</v>
      </c>
      <c r="T54" s="51">
        <v>99.52</v>
      </c>
      <c r="U54" s="51">
        <v>99.572999999999993</v>
      </c>
      <c r="V54" s="51">
        <v>99.617999999999995</v>
      </c>
      <c r="W54" s="51">
        <v>99.052000000000007</v>
      </c>
      <c r="X54" s="51">
        <v>98.614999999999995</v>
      </c>
      <c r="Y54" s="51">
        <v>99.204999999999998</v>
      </c>
      <c r="Z54" s="51">
        <v>99.350999999999999</v>
      </c>
      <c r="AA54" s="51">
        <v>99.468999999999994</v>
      </c>
      <c r="AB54" s="51">
        <v>86.305999999999997</v>
      </c>
      <c r="AC54" s="51"/>
      <c r="AD54" s="51">
        <v>95.266000000000005</v>
      </c>
      <c r="AE54" s="51">
        <v>96.97</v>
      </c>
      <c r="AF54" s="51">
        <v>95.24</v>
      </c>
      <c r="AG54" s="51">
        <v>95.641000000000005</v>
      </c>
      <c r="AH54" s="51">
        <v>96.97</v>
      </c>
      <c r="AI54" s="51">
        <v>95.418999999999997</v>
      </c>
      <c r="AJ54" s="51">
        <v>94.923000000000002</v>
      </c>
      <c r="AK54" s="51">
        <v>96.296000000000006</v>
      </c>
      <c r="AL54" s="51">
        <v>92.781999999999996</v>
      </c>
      <c r="AM54" s="51">
        <v>94.385000000000005</v>
      </c>
      <c r="AN54" s="51">
        <v>86.53</v>
      </c>
      <c r="AO54" s="51">
        <v>86.712000000000003</v>
      </c>
      <c r="AP54" s="51"/>
      <c r="AQ54" s="51">
        <v>93.82</v>
      </c>
      <c r="AR54" s="51">
        <v>93.665000000000006</v>
      </c>
      <c r="AS54" s="51">
        <v>94.144999999999996</v>
      </c>
      <c r="AT54" s="51">
        <v>95.299000000000007</v>
      </c>
      <c r="AU54" s="51">
        <v>95.293000000000006</v>
      </c>
      <c r="AV54" s="51">
        <v>95.102999999999994</v>
      </c>
      <c r="AW54" s="51">
        <v>94.614999999999995</v>
      </c>
      <c r="AX54" s="51">
        <v>96.097999999999999</v>
      </c>
      <c r="AY54" s="51">
        <v>92.700999999999993</v>
      </c>
      <c r="AZ54" s="51">
        <v>93.102999999999994</v>
      </c>
      <c r="BA54" s="51">
        <v>85.844999999999999</v>
      </c>
      <c r="BB54" s="51"/>
      <c r="BC54" s="51">
        <v>93.557000000000002</v>
      </c>
      <c r="BD54" s="51">
        <v>93.073999999999998</v>
      </c>
      <c r="BE54" s="51">
        <v>94.305000000000007</v>
      </c>
      <c r="BF54" s="51">
        <v>94.956999999999994</v>
      </c>
      <c r="BG54" s="51">
        <v>94.911000000000001</v>
      </c>
      <c r="BH54" s="51">
        <v>95.102999999999994</v>
      </c>
      <c r="BI54" s="51">
        <v>94.733999999999995</v>
      </c>
      <c r="BJ54" s="51">
        <v>95.965999999999994</v>
      </c>
      <c r="BK54" s="51">
        <v>92.376000000000005</v>
      </c>
      <c r="BL54" s="51">
        <v>93.191999999999993</v>
      </c>
      <c r="BM54" s="51">
        <v>85.894000000000005</v>
      </c>
      <c r="BN54" s="51">
        <v>84.007999999999996</v>
      </c>
      <c r="BO54" s="54" t="s">
        <v>9808</v>
      </c>
      <c r="BP54" s="55" t="s">
        <v>10977</v>
      </c>
      <c r="BQ54" s="53">
        <v>1</v>
      </c>
      <c r="BR54" s="53">
        <v>7</v>
      </c>
      <c r="BS54" s="53">
        <v>2</v>
      </c>
      <c r="BT54" s="53">
        <v>1</v>
      </c>
      <c r="BU54" s="53">
        <v>65</v>
      </c>
      <c r="BV54" s="53">
        <v>1</v>
      </c>
      <c r="BW54" s="53">
        <v>2</v>
      </c>
      <c r="BX54" s="53">
        <v>176</v>
      </c>
      <c r="BY54" s="51"/>
      <c r="BZ54" s="51"/>
      <c r="CA54" s="51"/>
      <c r="CB54" s="51"/>
      <c r="CC54" s="51">
        <v>7</v>
      </c>
      <c r="CD54" s="51"/>
      <c r="CE54" s="51" t="s">
        <v>10233</v>
      </c>
      <c r="CF54" s="51" t="s">
        <v>10234</v>
      </c>
      <c r="CG54" s="51">
        <v>1095</v>
      </c>
      <c r="CH54" s="54">
        <v>50</v>
      </c>
    </row>
    <row r="55" spans="1:86" x14ac:dyDescent="0.2">
      <c r="A55" s="51">
        <v>51</v>
      </c>
      <c r="B55" s="51" t="s">
        <v>9808</v>
      </c>
      <c r="C55" s="52" t="s">
        <v>10978</v>
      </c>
      <c r="D55" s="53" t="s">
        <v>10823</v>
      </c>
      <c r="E55" s="53">
        <v>99.313000000000002</v>
      </c>
      <c r="F55" s="51" t="s">
        <v>10736</v>
      </c>
      <c r="G55" s="51" t="s">
        <v>10736</v>
      </c>
      <c r="H55" s="51" t="s">
        <v>8002</v>
      </c>
      <c r="I55" s="53">
        <v>6</v>
      </c>
      <c r="J55" s="53" t="s">
        <v>9808</v>
      </c>
      <c r="K55" s="51" t="s">
        <v>7981</v>
      </c>
      <c r="L55" s="51" t="s">
        <v>7981</v>
      </c>
      <c r="M55" s="51" t="s">
        <v>7982</v>
      </c>
      <c r="N55" s="51" t="s">
        <v>7981</v>
      </c>
      <c r="O55" s="51" t="s">
        <v>7981</v>
      </c>
      <c r="P55" s="51">
        <v>99.313000000000002</v>
      </c>
      <c r="Q55" s="51">
        <v>98.850999999999999</v>
      </c>
      <c r="R55" s="51"/>
      <c r="S55" s="51"/>
      <c r="T55" s="51">
        <v>98.81</v>
      </c>
      <c r="U55" s="51"/>
      <c r="V55" s="51"/>
      <c r="W55" s="51"/>
      <c r="X55" s="51"/>
      <c r="Y55" s="51">
        <v>99.106999999999999</v>
      </c>
      <c r="Z55" s="51">
        <v>99.27</v>
      </c>
      <c r="AA55" s="51">
        <v>99.337000000000003</v>
      </c>
      <c r="AB55" s="51">
        <v>86.421000000000006</v>
      </c>
      <c r="AC55" s="51"/>
      <c r="AD55" s="51"/>
      <c r="AE55" s="51"/>
      <c r="AF55" s="51">
        <v>96.406999999999996</v>
      </c>
      <c r="AG55" s="51"/>
      <c r="AH55" s="51"/>
      <c r="AI55" s="51"/>
      <c r="AJ55" s="51"/>
      <c r="AK55" s="51">
        <v>97.367999999999995</v>
      </c>
      <c r="AL55" s="51">
        <v>92.700999999999993</v>
      </c>
      <c r="AM55" s="51">
        <v>94.447000000000003</v>
      </c>
      <c r="AN55" s="51">
        <v>86.644000000000005</v>
      </c>
      <c r="AO55" s="51">
        <v>86.826999999999998</v>
      </c>
      <c r="AP55" s="51"/>
      <c r="AQ55" s="51"/>
      <c r="AR55" s="51"/>
      <c r="AS55" s="51">
        <v>94.611000000000004</v>
      </c>
      <c r="AT55" s="51"/>
      <c r="AU55" s="51"/>
      <c r="AV55" s="51"/>
      <c r="AW55" s="51"/>
      <c r="AX55" s="51">
        <v>95.614000000000004</v>
      </c>
      <c r="AY55" s="51">
        <v>92.62</v>
      </c>
      <c r="AZ55" s="51">
        <v>93.147999999999996</v>
      </c>
      <c r="BA55" s="51">
        <v>85.959000000000003</v>
      </c>
      <c r="BB55" s="51"/>
      <c r="BC55" s="51"/>
      <c r="BD55" s="51"/>
      <c r="BE55" s="51">
        <v>94.611000000000004</v>
      </c>
      <c r="BF55" s="51"/>
      <c r="BG55" s="51"/>
      <c r="BH55" s="51"/>
      <c r="BI55" s="51"/>
      <c r="BJ55" s="51">
        <v>93.86</v>
      </c>
      <c r="BK55" s="51">
        <v>92.295000000000002</v>
      </c>
      <c r="BL55" s="51">
        <v>93.236000000000004</v>
      </c>
      <c r="BM55" s="51">
        <v>86.009</v>
      </c>
      <c r="BN55" s="51">
        <v>84.195999999999998</v>
      </c>
      <c r="BO55" s="54" t="s">
        <v>9808</v>
      </c>
      <c r="BP55" s="55" t="s">
        <v>10978</v>
      </c>
      <c r="BQ55" s="53">
        <v>2</v>
      </c>
      <c r="BR55" s="53">
        <v>2</v>
      </c>
      <c r="BS55" s="53">
        <v>2</v>
      </c>
      <c r="BT55" s="53">
        <v>14</v>
      </c>
      <c r="BU55" s="53" t="s">
        <v>12360</v>
      </c>
      <c r="BV55" s="53">
        <v>1</v>
      </c>
      <c r="BW55" s="53">
        <v>1</v>
      </c>
      <c r="BX55" s="53"/>
      <c r="BY55" s="51"/>
      <c r="BZ55" s="51" t="s">
        <v>12361</v>
      </c>
      <c r="CA55" s="51">
        <v>3</v>
      </c>
      <c r="CB55" s="51" t="s">
        <v>12362</v>
      </c>
      <c r="CC55" s="51">
        <v>6</v>
      </c>
      <c r="CD55" s="51"/>
      <c r="CE55" s="51" t="s">
        <v>10237</v>
      </c>
      <c r="CF55" s="51" t="s">
        <v>10238</v>
      </c>
      <c r="CG55" s="51">
        <v>1097</v>
      </c>
      <c r="CH55" s="54">
        <v>51</v>
      </c>
    </row>
    <row r="56" spans="1:86" x14ac:dyDescent="0.2">
      <c r="A56" s="51">
        <v>52</v>
      </c>
      <c r="B56" s="51" t="s">
        <v>9808</v>
      </c>
      <c r="C56" s="52" t="s">
        <v>10979</v>
      </c>
      <c r="D56" s="53" t="s">
        <v>10823</v>
      </c>
      <c r="E56" s="53">
        <v>99.656000000000006</v>
      </c>
      <c r="F56" s="51" t="s">
        <v>10736</v>
      </c>
      <c r="G56" s="51" t="s">
        <v>10736</v>
      </c>
      <c r="H56" s="51" t="s">
        <v>8002</v>
      </c>
      <c r="I56" s="53">
        <v>6</v>
      </c>
      <c r="J56" s="53" t="s">
        <v>9808</v>
      </c>
      <c r="K56" s="51" t="s">
        <v>7982</v>
      </c>
      <c r="L56" s="51" t="s">
        <v>7982</v>
      </c>
      <c r="M56" s="51" t="s">
        <v>7982</v>
      </c>
      <c r="N56" s="51" t="s">
        <v>7982</v>
      </c>
      <c r="O56" s="51" t="s">
        <v>7982</v>
      </c>
      <c r="P56" s="51">
        <v>99.656000000000006</v>
      </c>
      <c r="Q56" s="51">
        <v>100</v>
      </c>
      <c r="R56" s="51">
        <v>99.408000000000001</v>
      </c>
      <c r="S56" s="51">
        <v>99.134</v>
      </c>
      <c r="T56" s="51">
        <v>99.405000000000001</v>
      </c>
      <c r="U56" s="51">
        <v>99.230999999999995</v>
      </c>
      <c r="V56" s="51">
        <v>99.873000000000005</v>
      </c>
      <c r="W56" s="51">
        <v>100</v>
      </c>
      <c r="X56" s="51">
        <v>99.744</v>
      </c>
      <c r="Y56" s="51">
        <v>99.734999999999999</v>
      </c>
      <c r="Z56" s="51">
        <v>99.27</v>
      </c>
      <c r="AA56" s="51">
        <v>99.116</v>
      </c>
      <c r="AB56" s="51">
        <v>86.766000000000005</v>
      </c>
      <c r="AC56" s="51"/>
      <c r="AD56" s="51">
        <v>95.135000000000005</v>
      </c>
      <c r="AE56" s="51">
        <v>96.97</v>
      </c>
      <c r="AF56" s="51">
        <v>95.24</v>
      </c>
      <c r="AG56" s="51">
        <v>95.641000000000005</v>
      </c>
      <c r="AH56" s="51">
        <v>96.97</v>
      </c>
      <c r="AI56" s="51">
        <v>96.367000000000004</v>
      </c>
      <c r="AJ56" s="51">
        <v>95.385000000000005</v>
      </c>
      <c r="AK56" s="51">
        <v>96.031999999999996</v>
      </c>
      <c r="AL56" s="51">
        <v>92.539000000000001</v>
      </c>
      <c r="AM56" s="51">
        <v>94.43</v>
      </c>
      <c r="AN56" s="51">
        <v>86.872</v>
      </c>
      <c r="AO56" s="51">
        <v>87.171000000000006</v>
      </c>
      <c r="AP56" s="51"/>
      <c r="AQ56" s="51">
        <v>93.688000000000002</v>
      </c>
      <c r="AR56" s="51">
        <v>93.665000000000006</v>
      </c>
      <c r="AS56" s="51">
        <v>94.052000000000007</v>
      </c>
      <c r="AT56" s="51">
        <v>95.299000000000007</v>
      </c>
      <c r="AU56" s="51">
        <v>95.293000000000006</v>
      </c>
      <c r="AV56" s="51">
        <v>96.051000000000002</v>
      </c>
      <c r="AW56" s="51">
        <v>95.128</v>
      </c>
      <c r="AX56" s="51">
        <v>95.832999999999998</v>
      </c>
      <c r="AY56" s="51">
        <v>92.376000000000005</v>
      </c>
      <c r="AZ56" s="51">
        <v>93.412999999999997</v>
      </c>
      <c r="BA56" s="51">
        <v>86.301000000000002</v>
      </c>
      <c r="BB56" s="51"/>
      <c r="BC56" s="51">
        <v>93.424999999999997</v>
      </c>
      <c r="BD56" s="51">
        <v>93.073999999999998</v>
      </c>
      <c r="BE56" s="51">
        <v>94.212000000000003</v>
      </c>
      <c r="BF56" s="51">
        <v>94.956999999999994</v>
      </c>
      <c r="BG56" s="51">
        <v>94.911000000000001</v>
      </c>
      <c r="BH56" s="51">
        <v>96.051000000000002</v>
      </c>
      <c r="BI56" s="51">
        <v>95.143000000000001</v>
      </c>
      <c r="BJ56" s="51">
        <v>95.700999999999993</v>
      </c>
      <c r="BK56" s="51">
        <v>92.052000000000007</v>
      </c>
      <c r="BL56" s="51">
        <v>93.369</v>
      </c>
      <c r="BM56" s="51">
        <v>86.239000000000004</v>
      </c>
      <c r="BN56" s="51">
        <v>84.353999999999999</v>
      </c>
      <c r="BO56" s="54" t="s">
        <v>9808</v>
      </c>
      <c r="BP56" s="55" t="s">
        <v>10979</v>
      </c>
      <c r="BQ56" s="53">
        <v>1</v>
      </c>
      <c r="BR56" s="53">
        <v>7</v>
      </c>
      <c r="BS56" s="53">
        <v>2</v>
      </c>
      <c r="BT56" s="53">
        <v>2</v>
      </c>
      <c r="BU56" s="53">
        <v>65</v>
      </c>
      <c r="BV56" s="53">
        <v>1</v>
      </c>
      <c r="BW56" s="53">
        <v>2</v>
      </c>
      <c r="BX56" s="53">
        <v>364</v>
      </c>
      <c r="BY56" s="51"/>
      <c r="BZ56" s="51"/>
      <c r="CA56" s="51"/>
      <c r="CB56" s="51"/>
      <c r="CC56" s="51">
        <v>7</v>
      </c>
      <c r="CD56" s="51"/>
      <c r="CE56" s="51" t="s">
        <v>10241</v>
      </c>
      <c r="CF56" s="51" t="s">
        <v>10242</v>
      </c>
      <c r="CG56" s="51">
        <v>1099</v>
      </c>
      <c r="CH56" s="54">
        <v>52</v>
      </c>
    </row>
    <row r="57" spans="1:86" x14ac:dyDescent="0.2">
      <c r="A57" s="51">
        <v>53</v>
      </c>
      <c r="B57" s="51" t="s">
        <v>9808</v>
      </c>
      <c r="C57" s="52" t="s">
        <v>11585</v>
      </c>
      <c r="D57" s="53" t="s">
        <v>10823</v>
      </c>
      <c r="E57" s="53">
        <v>99.542000000000002</v>
      </c>
      <c r="F57" s="51" t="s">
        <v>10736</v>
      </c>
      <c r="G57" s="51" t="s">
        <v>10736</v>
      </c>
      <c r="H57" s="51" t="s">
        <v>8002</v>
      </c>
      <c r="I57" s="53">
        <v>6</v>
      </c>
      <c r="J57" s="53" t="s">
        <v>9808</v>
      </c>
      <c r="K57" s="51" t="s">
        <v>7982</v>
      </c>
      <c r="L57" s="51" t="s">
        <v>7982</v>
      </c>
      <c r="M57" s="51" t="s">
        <v>7982</v>
      </c>
      <c r="N57" s="51" t="s">
        <v>7982</v>
      </c>
      <c r="O57" s="51" t="s">
        <v>7982</v>
      </c>
      <c r="P57" s="51">
        <v>99.542000000000002</v>
      </c>
      <c r="Q57" s="51">
        <v>100</v>
      </c>
      <c r="R57" s="51">
        <v>99.408000000000001</v>
      </c>
      <c r="S57" s="51">
        <v>99.134</v>
      </c>
      <c r="T57" s="51">
        <v>99.497</v>
      </c>
      <c r="U57" s="51">
        <v>99.144999999999996</v>
      </c>
      <c r="V57" s="51">
        <v>99.873000000000005</v>
      </c>
      <c r="W57" s="51">
        <v>100</v>
      </c>
      <c r="X57" s="51">
        <v>99.486999999999995</v>
      </c>
      <c r="Y57" s="51">
        <v>99.734999999999999</v>
      </c>
      <c r="Z57" s="51">
        <v>99.513000000000005</v>
      </c>
      <c r="AA57" s="51">
        <v>99.248000000000005</v>
      </c>
      <c r="AB57" s="51">
        <v>86.997</v>
      </c>
      <c r="AC57" s="51"/>
      <c r="AD57" s="51">
        <v>95.003</v>
      </c>
      <c r="AE57" s="51">
        <v>96.97</v>
      </c>
      <c r="AF57" s="51">
        <v>95.216999999999999</v>
      </c>
      <c r="AG57" s="51">
        <v>95.725999999999999</v>
      </c>
      <c r="AH57" s="51">
        <v>96.97</v>
      </c>
      <c r="AI57" s="51">
        <v>96.367000000000004</v>
      </c>
      <c r="AJ57" s="51">
        <v>95.332999999999998</v>
      </c>
      <c r="AK57" s="51">
        <v>96.031999999999996</v>
      </c>
      <c r="AL57" s="51">
        <v>92.700999999999993</v>
      </c>
      <c r="AM57" s="51">
        <v>94.606999999999999</v>
      </c>
      <c r="AN57" s="51">
        <v>87.1</v>
      </c>
      <c r="AO57" s="51">
        <v>87.4</v>
      </c>
      <c r="AP57" s="51"/>
      <c r="AQ57" s="51">
        <v>93.557000000000002</v>
      </c>
      <c r="AR57" s="51">
        <v>93.665000000000006</v>
      </c>
      <c r="AS57" s="51">
        <v>94.075999999999993</v>
      </c>
      <c r="AT57" s="51">
        <v>95.385000000000005</v>
      </c>
      <c r="AU57" s="51">
        <v>95.293000000000006</v>
      </c>
      <c r="AV57" s="51">
        <v>96.051000000000002</v>
      </c>
      <c r="AW57" s="51">
        <v>95.076999999999998</v>
      </c>
      <c r="AX57" s="51">
        <v>95.832999999999998</v>
      </c>
      <c r="AY57" s="51">
        <v>92.781999999999996</v>
      </c>
      <c r="AZ57" s="51">
        <v>93.501000000000005</v>
      </c>
      <c r="BA57" s="51">
        <v>86.53</v>
      </c>
      <c r="BB57" s="51"/>
      <c r="BC57" s="51">
        <v>93.293999999999997</v>
      </c>
      <c r="BD57" s="51">
        <v>93.073999999999998</v>
      </c>
      <c r="BE57" s="51">
        <v>94.236000000000004</v>
      </c>
      <c r="BF57" s="51">
        <v>95.043000000000006</v>
      </c>
      <c r="BG57" s="51">
        <v>94.911000000000001</v>
      </c>
      <c r="BH57" s="51">
        <v>96.051000000000002</v>
      </c>
      <c r="BI57" s="51">
        <v>95.091999999999999</v>
      </c>
      <c r="BJ57" s="51">
        <v>95.700999999999993</v>
      </c>
      <c r="BK57" s="51">
        <v>92.456999999999994</v>
      </c>
      <c r="BL57" s="51">
        <v>93.59</v>
      </c>
      <c r="BM57" s="51">
        <v>86.468000000000004</v>
      </c>
      <c r="BN57" s="51">
        <v>84.637</v>
      </c>
      <c r="BO57" s="54" t="s">
        <v>9808</v>
      </c>
      <c r="BP57" s="55" t="s">
        <v>11585</v>
      </c>
      <c r="BQ57" s="53">
        <v>1</v>
      </c>
      <c r="BR57" s="53">
        <v>7</v>
      </c>
      <c r="BS57" s="53">
        <v>2</v>
      </c>
      <c r="BT57" s="53">
        <v>15</v>
      </c>
      <c r="BU57" s="53">
        <v>21</v>
      </c>
      <c r="BV57" s="53">
        <v>1</v>
      </c>
      <c r="BW57" s="53">
        <v>14</v>
      </c>
      <c r="BX57" s="53">
        <v>36</v>
      </c>
      <c r="BY57" s="51"/>
      <c r="BZ57" s="51"/>
      <c r="CA57" s="51"/>
      <c r="CB57" s="51"/>
      <c r="CC57" s="51">
        <v>7</v>
      </c>
      <c r="CD57" s="51"/>
      <c r="CE57" s="51" t="s">
        <v>10259</v>
      </c>
      <c r="CF57" s="51" t="s">
        <v>10260</v>
      </c>
      <c r="CG57" s="51">
        <v>1108</v>
      </c>
      <c r="CH57" s="54">
        <v>53</v>
      </c>
    </row>
    <row r="58" spans="1:86" x14ac:dyDescent="0.2">
      <c r="A58" s="51">
        <v>54</v>
      </c>
      <c r="B58" s="51" t="s">
        <v>9808</v>
      </c>
      <c r="C58" s="52" t="s">
        <v>11586</v>
      </c>
      <c r="D58" s="53" t="s">
        <v>10823</v>
      </c>
      <c r="E58" s="53">
        <v>99.197999999999993</v>
      </c>
      <c r="F58" s="51" t="s">
        <v>10736</v>
      </c>
      <c r="G58" s="51" t="s">
        <v>10736</v>
      </c>
      <c r="H58" s="51" t="s">
        <v>8002</v>
      </c>
      <c r="I58" s="53">
        <v>6</v>
      </c>
      <c r="J58" s="53" t="s">
        <v>9808</v>
      </c>
      <c r="K58" s="51" t="s">
        <v>7982</v>
      </c>
      <c r="L58" s="51" t="s">
        <v>7982</v>
      </c>
      <c r="M58" s="51" t="s">
        <v>7982</v>
      </c>
      <c r="N58" s="51" t="s">
        <v>7982</v>
      </c>
      <c r="O58" s="51" t="s">
        <v>7982</v>
      </c>
      <c r="P58" s="51">
        <v>74.161000000000001</v>
      </c>
      <c r="Q58" s="51">
        <v>99.424999999999997</v>
      </c>
      <c r="R58" s="51">
        <v>99.408000000000001</v>
      </c>
      <c r="S58" s="51">
        <v>99.134</v>
      </c>
      <c r="T58" s="51">
        <v>99.450999999999993</v>
      </c>
      <c r="U58" s="51">
        <v>99.230999999999995</v>
      </c>
      <c r="V58" s="51">
        <v>99.617999999999995</v>
      </c>
      <c r="W58" s="51">
        <v>100</v>
      </c>
      <c r="X58" s="51">
        <v>99.128</v>
      </c>
      <c r="Y58" s="51">
        <v>100</v>
      </c>
      <c r="Z58" s="51">
        <v>99.188999999999993</v>
      </c>
      <c r="AA58" s="51">
        <v>99.646000000000001</v>
      </c>
      <c r="AB58" s="51">
        <v>75.096999999999994</v>
      </c>
      <c r="AC58" s="51"/>
      <c r="AD58" s="51">
        <v>95.003</v>
      </c>
      <c r="AE58" s="51">
        <v>96.97</v>
      </c>
      <c r="AF58" s="51">
        <v>95.355000000000004</v>
      </c>
      <c r="AG58" s="51">
        <v>95.811999999999998</v>
      </c>
      <c r="AH58" s="51">
        <v>96.97</v>
      </c>
      <c r="AI58" s="51">
        <v>96.367000000000004</v>
      </c>
      <c r="AJ58" s="51">
        <v>95.332999999999998</v>
      </c>
      <c r="AK58" s="51">
        <v>96.031999999999996</v>
      </c>
      <c r="AL58" s="51">
        <v>92.295000000000002</v>
      </c>
      <c r="AM58" s="51">
        <v>94.385000000000005</v>
      </c>
      <c r="AN58" s="51">
        <v>75.477000000000004</v>
      </c>
      <c r="AO58" s="51">
        <v>74.760999999999996</v>
      </c>
      <c r="AP58" s="51"/>
      <c r="AQ58" s="51">
        <v>93.557000000000002</v>
      </c>
      <c r="AR58" s="51">
        <v>93.665000000000006</v>
      </c>
      <c r="AS58" s="51">
        <v>94.165999999999997</v>
      </c>
      <c r="AT58" s="51">
        <v>95.47</v>
      </c>
      <c r="AU58" s="51">
        <v>95.037999999999997</v>
      </c>
      <c r="AV58" s="51">
        <v>96.051000000000002</v>
      </c>
      <c r="AW58" s="51">
        <v>95.076999999999998</v>
      </c>
      <c r="AX58" s="51">
        <v>95.832999999999998</v>
      </c>
      <c r="AY58" s="51">
        <v>92.295000000000002</v>
      </c>
      <c r="AZ58" s="51">
        <v>93.191999999999993</v>
      </c>
      <c r="BA58" s="51">
        <v>74.691999999999993</v>
      </c>
      <c r="BB58" s="51"/>
      <c r="BC58" s="51">
        <v>93.293999999999997</v>
      </c>
      <c r="BD58" s="51">
        <v>93.073999999999998</v>
      </c>
      <c r="BE58" s="51">
        <v>94.325999999999993</v>
      </c>
      <c r="BF58" s="51">
        <v>95.128</v>
      </c>
      <c r="BG58" s="51">
        <v>94.656000000000006</v>
      </c>
      <c r="BH58" s="51">
        <v>96.051000000000002</v>
      </c>
      <c r="BI58" s="51">
        <v>95.091999999999999</v>
      </c>
      <c r="BJ58" s="51">
        <v>95.700999999999993</v>
      </c>
      <c r="BK58" s="51">
        <v>92.052000000000007</v>
      </c>
      <c r="BL58" s="51">
        <v>93.28</v>
      </c>
      <c r="BM58" s="51">
        <v>75.096999999999994</v>
      </c>
      <c r="BN58" s="51">
        <v>84.29</v>
      </c>
      <c r="BO58" s="54" t="s">
        <v>9808</v>
      </c>
      <c r="BP58" s="55" t="s">
        <v>11586</v>
      </c>
      <c r="BQ58" s="53">
        <v>1</v>
      </c>
      <c r="BR58" s="53">
        <v>3</v>
      </c>
      <c r="BS58" s="53">
        <v>2</v>
      </c>
      <c r="BT58" s="53">
        <v>34</v>
      </c>
      <c r="BU58" s="53">
        <v>16</v>
      </c>
      <c r="BV58" s="53">
        <v>34</v>
      </c>
      <c r="BW58" s="53">
        <v>1</v>
      </c>
      <c r="BX58" s="53">
        <v>145</v>
      </c>
      <c r="BY58" s="51"/>
      <c r="BZ58" s="51"/>
      <c r="CA58" s="51"/>
      <c r="CB58" s="51"/>
      <c r="CC58" s="51">
        <v>7</v>
      </c>
      <c r="CD58" s="51"/>
      <c r="CE58" s="51" t="s">
        <v>10268</v>
      </c>
      <c r="CF58" s="51" t="s">
        <v>10269</v>
      </c>
      <c r="CG58" s="51">
        <v>1114</v>
      </c>
      <c r="CH58" s="54">
        <v>54</v>
      </c>
    </row>
    <row r="59" spans="1:86" x14ac:dyDescent="0.2">
      <c r="A59" s="51">
        <v>55</v>
      </c>
      <c r="B59" s="51" t="s">
        <v>9808</v>
      </c>
      <c r="C59" s="52" t="s">
        <v>11588</v>
      </c>
      <c r="D59" s="53" t="s">
        <v>10823</v>
      </c>
      <c r="E59" s="53">
        <v>99.656000000000006</v>
      </c>
      <c r="F59" s="51" t="s">
        <v>10736</v>
      </c>
      <c r="G59" s="51" t="s">
        <v>10736</v>
      </c>
      <c r="H59" s="51" t="s">
        <v>8002</v>
      </c>
      <c r="I59" s="53">
        <v>6</v>
      </c>
      <c r="J59" s="53" t="s">
        <v>9808</v>
      </c>
      <c r="K59" s="51" t="s">
        <v>7982</v>
      </c>
      <c r="L59" s="51" t="s">
        <v>7982</v>
      </c>
      <c r="M59" s="51" t="s">
        <v>7982</v>
      </c>
      <c r="N59" s="51" t="s">
        <v>7982</v>
      </c>
      <c r="O59" s="51" t="s">
        <v>7982</v>
      </c>
      <c r="P59" s="51">
        <v>99.656000000000006</v>
      </c>
      <c r="Q59" s="51">
        <v>99.424999999999997</v>
      </c>
      <c r="R59" s="51">
        <v>99.408000000000001</v>
      </c>
      <c r="S59" s="51">
        <v>98.700999999999993</v>
      </c>
      <c r="T59" s="51">
        <v>99.358999999999995</v>
      </c>
      <c r="U59" s="51">
        <v>99.572999999999993</v>
      </c>
      <c r="V59" s="51">
        <v>99.617999999999995</v>
      </c>
      <c r="W59" s="51">
        <v>99.367999999999995</v>
      </c>
      <c r="X59" s="51">
        <v>99.025999999999996</v>
      </c>
      <c r="Y59" s="51">
        <v>99.204999999999998</v>
      </c>
      <c r="Z59" s="51">
        <v>99.513000000000005</v>
      </c>
      <c r="AA59" s="51">
        <v>99.691000000000003</v>
      </c>
      <c r="AB59" s="51">
        <v>86.997</v>
      </c>
      <c r="AC59" s="51"/>
      <c r="AD59" s="51">
        <v>95.266000000000005</v>
      </c>
      <c r="AE59" s="51">
        <v>96.537000000000006</v>
      </c>
      <c r="AF59" s="51">
        <v>95.24</v>
      </c>
      <c r="AG59" s="51">
        <v>95.641000000000005</v>
      </c>
      <c r="AH59" s="51">
        <v>96.537000000000006</v>
      </c>
      <c r="AI59" s="51">
        <v>95.734999999999999</v>
      </c>
      <c r="AJ59" s="51">
        <v>95.281999999999996</v>
      </c>
      <c r="AK59" s="51">
        <v>96.296000000000006</v>
      </c>
      <c r="AL59" s="51">
        <v>92.700999999999993</v>
      </c>
      <c r="AM59" s="51">
        <v>94.340999999999994</v>
      </c>
      <c r="AN59" s="51">
        <v>87.1</v>
      </c>
      <c r="AO59" s="51">
        <v>87.4</v>
      </c>
      <c r="AP59" s="51"/>
      <c r="AQ59" s="51">
        <v>93.82</v>
      </c>
      <c r="AR59" s="51">
        <v>93.212999999999994</v>
      </c>
      <c r="AS59" s="51">
        <v>94.052000000000007</v>
      </c>
      <c r="AT59" s="51">
        <v>95.299000000000007</v>
      </c>
      <c r="AU59" s="51">
        <v>95.293000000000006</v>
      </c>
      <c r="AV59" s="51">
        <v>95.418999999999997</v>
      </c>
      <c r="AW59" s="51">
        <v>95.025999999999996</v>
      </c>
      <c r="AX59" s="51">
        <v>96.097999999999999</v>
      </c>
      <c r="AY59" s="51">
        <v>92.781999999999996</v>
      </c>
      <c r="AZ59" s="51">
        <v>93.102999999999994</v>
      </c>
      <c r="BA59" s="51">
        <v>86.53</v>
      </c>
      <c r="BB59" s="51"/>
      <c r="BC59" s="51">
        <v>93.557000000000002</v>
      </c>
      <c r="BD59" s="51">
        <v>92.641000000000005</v>
      </c>
      <c r="BE59" s="51">
        <v>94.212000000000003</v>
      </c>
      <c r="BF59" s="51">
        <v>94.956999999999994</v>
      </c>
      <c r="BG59" s="51">
        <v>94.911000000000001</v>
      </c>
      <c r="BH59" s="51">
        <v>95.418999999999997</v>
      </c>
      <c r="BI59" s="51">
        <v>94.986999999999995</v>
      </c>
      <c r="BJ59" s="51">
        <v>95.965999999999994</v>
      </c>
      <c r="BK59" s="51">
        <v>92.456999999999994</v>
      </c>
      <c r="BL59" s="51">
        <v>93.191999999999993</v>
      </c>
      <c r="BM59" s="51">
        <v>86.468000000000004</v>
      </c>
      <c r="BN59" s="51">
        <v>84.543000000000006</v>
      </c>
      <c r="BO59" s="54" t="s">
        <v>9808</v>
      </c>
      <c r="BP59" s="55" t="s">
        <v>11588</v>
      </c>
      <c r="BQ59" s="53">
        <v>1</v>
      </c>
      <c r="BR59" s="53">
        <v>7</v>
      </c>
      <c r="BS59" s="53">
        <v>2</v>
      </c>
      <c r="BT59" s="53">
        <v>15</v>
      </c>
      <c r="BU59" s="53">
        <v>2</v>
      </c>
      <c r="BV59" s="53">
        <v>1</v>
      </c>
      <c r="BW59" s="53">
        <v>1</v>
      </c>
      <c r="BX59" s="53">
        <v>46</v>
      </c>
      <c r="BY59" s="51">
        <v>1</v>
      </c>
      <c r="BZ59" s="51"/>
      <c r="CA59" s="51"/>
      <c r="CB59" s="51"/>
      <c r="CC59" s="51">
        <v>7</v>
      </c>
      <c r="CD59" s="51"/>
      <c r="CE59" s="51" t="s">
        <v>10276</v>
      </c>
      <c r="CF59" s="51" t="s">
        <v>10277</v>
      </c>
      <c r="CG59" s="51">
        <v>1118</v>
      </c>
      <c r="CH59" s="54">
        <v>55</v>
      </c>
    </row>
    <row r="60" spans="1:86" x14ac:dyDescent="0.2">
      <c r="A60" s="51">
        <v>56</v>
      </c>
      <c r="B60" s="51" t="s">
        <v>9808</v>
      </c>
      <c r="C60" s="52" t="s">
        <v>11589</v>
      </c>
      <c r="D60" s="53" t="s">
        <v>10823</v>
      </c>
      <c r="E60" s="53">
        <v>99.656000000000006</v>
      </c>
      <c r="F60" s="51" t="s">
        <v>10736</v>
      </c>
      <c r="G60" s="51" t="s">
        <v>10736</v>
      </c>
      <c r="H60" s="51" t="s">
        <v>8002</v>
      </c>
      <c r="I60" s="53">
        <v>6</v>
      </c>
      <c r="J60" s="53" t="s">
        <v>9808</v>
      </c>
      <c r="K60" s="51" t="s">
        <v>7982</v>
      </c>
      <c r="L60" s="51" t="s">
        <v>7982</v>
      </c>
      <c r="M60" s="51" t="s">
        <v>7982</v>
      </c>
      <c r="N60" s="51" t="s">
        <v>7982</v>
      </c>
      <c r="O60" s="51" t="s">
        <v>7982</v>
      </c>
      <c r="P60" s="51">
        <v>99.656000000000006</v>
      </c>
      <c r="Q60" s="51">
        <v>99.424999999999997</v>
      </c>
      <c r="R60" s="51">
        <v>99.408000000000001</v>
      </c>
      <c r="S60" s="51">
        <v>98.700999999999993</v>
      </c>
      <c r="T60" s="51">
        <v>99.358999999999995</v>
      </c>
      <c r="U60" s="51">
        <v>99.572999999999993</v>
      </c>
      <c r="V60" s="51">
        <v>99.617999999999995</v>
      </c>
      <c r="W60" s="51">
        <v>99.367999999999995</v>
      </c>
      <c r="X60" s="51">
        <v>99.025999999999996</v>
      </c>
      <c r="Y60" s="51">
        <v>100</v>
      </c>
      <c r="Z60" s="51">
        <v>99.513000000000005</v>
      </c>
      <c r="AA60" s="51">
        <v>99.691000000000003</v>
      </c>
      <c r="AB60" s="51">
        <v>86.997</v>
      </c>
      <c r="AC60" s="51"/>
      <c r="AD60" s="51">
        <v>95.266000000000005</v>
      </c>
      <c r="AE60" s="51">
        <v>96.537000000000006</v>
      </c>
      <c r="AF60" s="51">
        <v>95.24</v>
      </c>
      <c r="AG60" s="51">
        <v>95.641000000000005</v>
      </c>
      <c r="AH60" s="51">
        <v>96.537000000000006</v>
      </c>
      <c r="AI60" s="51">
        <v>95.734999999999999</v>
      </c>
      <c r="AJ60" s="51">
        <v>95.281999999999996</v>
      </c>
      <c r="AK60" s="51">
        <v>96.296000000000006</v>
      </c>
      <c r="AL60" s="51">
        <v>92.700999999999993</v>
      </c>
      <c r="AM60" s="51">
        <v>94.340999999999994</v>
      </c>
      <c r="AN60" s="51">
        <v>87.1</v>
      </c>
      <c r="AO60" s="51">
        <v>87.4</v>
      </c>
      <c r="AP60" s="51"/>
      <c r="AQ60" s="51">
        <v>93.82</v>
      </c>
      <c r="AR60" s="51">
        <v>93.212999999999994</v>
      </c>
      <c r="AS60" s="51">
        <v>94.052000000000007</v>
      </c>
      <c r="AT60" s="51">
        <v>95.299000000000007</v>
      </c>
      <c r="AU60" s="51">
        <v>95.293000000000006</v>
      </c>
      <c r="AV60" s="51">
        <v>95.418999999999997</v>
      </c>
      <c r="AW60" s="51">
        <v>95.025999999999996</v>
      </c>
      <c r="AX60" s="51">
        <v>96.097999999999999</v>
      </c>
      <c r="AY60" s="51">
        <v>92.781999999999996</v>
      </c>
      <c r="AZ60" s="51">
        <v>93.102999999999994</v>
      </c>
      <c r="BA60" s="51">
        <v>86.53</v>
      </c>
      <c r="BB60" s="51"/>
      <c r="BC60" s="51">
        <v>93.557000000000002</v>
      </c>
      <c r="BD60" s="51">
        <v>92.641000000000005</v>
      </c>
      <c r="BE60" s="51">
        <v>94.212000000000003</v>
      </c>
      <c r="BF60" s="51">
        <v>94.956999999999994</v>
      </c>
      <c r="BG60" s="51">
        <v>94.911000000000001</v>
      </c>
      <c r="BH60" s="51">
        <v>95.418999999999997</v>
      </c>
      <c r="BI60" s="51">
        <v>94.986999999999995</v>
      </c>
      <c r="BJ60" s="51">
        <v>95.965999999999994</v>
      </c>
      <c r="BK60" s="51">
        <v>92.456999999999994</v>
      </c>
      <c r="BL60" s="51">
        <v>93.191999999999993</v>
      </c>
      <c r="BM60" s="51">
        <v>86.468000000000004</v>
      </c>
      <c r="BN60" s="51">
        <v>84.543000000000006</v>
      </c>
      <c r="BO60" s="54" t="s">
        <v>9808</v>
      </c>
      <c r="BP60" s="55" t="s">
        <v>11589</v>
      </c>
      <c r="BQ60" s="53">
        <v>1</v>
      </c>
      <c r="BR60" s="53">
        <v>7</v>
      </c>
      <c r="BS60" s="53">
        <v>2</v>
      </c>
      <c r="BT60" s="53">
        <v>15</v>
      </c>
      <c r="BU60" s="53">
        <v>2</v>
      </c>
      <c r="BV60" s="53">
        <v>1</v>
      </c>
      <c r="BW60" s="53">
        <v>1</v>
      </c>
      <c r="BX60" s="53">
        <v>46</v>
      </c>
      <c r="BY60" s="51">
        <v>1</v>
      </c>
      <c r="BZ60" s="51"/>
      <c r="CA60" s="51"/>
      <c r="CB60" s="51"/>
      <c r="CC60" s="51">
        <v>7</v>
      </c>
      <c r="CD60" s="51"/>
      <c r="CE60" s="51" t="s">
        <v>10278</v>
      </c>
      <c r="CF60" s="51" t="s">
        <v>10279</v>
      </c>
      <c r="CG60" s="51">
        <v>1119</v>
      </c>
      <c r="CH60" s="54">
        <v>56</v>
      </c>
    </row>
    <row r="61" spans="1:86" x14ac:dyDescent="0.2">
      <c r="A61" s="51">
        <v>57</v>
      </c>
      <c r="B61" s="51" t="s">
        <v>9808</v>
      </c>
      <c r="C61" s="52" t="s">
        <v>11590</v>
      </c>
      <c r="D61" s="53" t="s">
        <v>10823</v>
      </c>
      <c r="E61" s="53">
        <v>99.313000000000002</v>
      </c>
      <c r="F61" s="51" t="s">
        <v>10736</v>
      </c>
      <c r="G61" s="51" t="s">
        <v>10736</v>
      </c>
      <c r="H61" s="51" t="s">
        <v>8002</v>
      </c>
      <c r="I61" s="53">
        <v>6</v>
      </c>
      <c r="J61" s="53" t="s">
        <v>9808</v>
      </c>
      <c r="K61" s="51" t="s">
        <v>7981</v>
      </c>
      <c r="L61" s="51" t="s">
        <v>7982</v>
      </c>
      <c r="M61" s="51" t="s">
        <v>7981</v>
      </c>
      <c r="N61" s="51" t="s">
        <v>7981</v>
      </c>
      <c r="O61" s="51" t="s">
        <v>7981</v>
      </c>
      <c r="P61" s="51">
        <v>99.313000000000002</v>
      </c>
      <c r="Q61" s="51">
        <v>97.126000000000005</v>
      </c>
      <c r="R61" s="51"/>
      <c r="S61" s="51"/>
      <c r="T61" s="51">
        <v>100</v>
      </c>
      <c r="U61" s="51"/>
      <c r="V61" s="51"/>
      <c r="W61" s="51"/>
      <c r="X61" s="51"/>
      <c r="Y61" s="51">
        <v>100</v>
      </c>
      <c r="Z61" s="51">
        <v>99.513000000000005</v>
      </c>
      <c r="AA61" s="51">
        <v>98.983000000000004</v>
      </c>
      <c r="AB61" s="51">
        <v>86.881</v>
      </c>
      <c r="AC61" s="51"/>
      <c r="AD61" s="51"/>
      <c r="AE61" s="51"/>
      <c r="AF61" s="51">
        <v>96.406999999999996</v>
      </c>
      <c r="AG61" s="51"/>
      <c r="AH61" s="51"/>
      <c r="AI61" s="51"/>
      <c r="AJ61" s="51"/>
      <c r="AK61" s="51">
        <v>98.245999999999995</v>
      </c>
      <c r="AL61" s="51">
        <v>92.539000000000001</v>
      </c>
      <c r="AM61" s="51">
        <v>94.474000000000004</v>
      </c>
      <c r="AN61" s="51">
        <v>86.986000000000004</v>
      </c>
      <c r="AO61" s="51">
        <v>87.284999999999997</v>
      </c>
      <c r="AP61" s="51"/>
      <c r="AQ61" s="51"/>
      <c r="AR61" s="51"/>
      <c r="AS61" s="51">
        <v>94.611000000000004</v>
      </c>
      <c r="AT61" s="51"/>
      <c r="AU61" s="51"/>
      <c r="AV61" s="51"/>
      <c r="AW61" s="51"/>
      <c r="AX61" s="51">
        <v>96.491</v>
      </c>
      <c r="AY61" s="51">
        <v>92.62</v>
      </c>
      <c r="AZ61" s="51">
        <v>93.236000000000004</v>
      </c>
      <c r="BA61" s="51">
        <v>86.415999999999997</v>
      </c>
      <c r="BB61" s="51"/>
      <c r="BC61" s="51"/>
      <c r="BD61" s="51"/>
      <c r="BE61" s="51">
        <v>94.611000000000004</v>
      </c>
      <c r="BF61" s="51"/>
      <c r="BG61" s="51"/>
      <c r="BH61" s="51"/>
      <c r="BI61" s="51"/>
      <c r="BJ61" s="51">
        <v>94.736999999999995</v>
      </c>
      <c r="BK61" s="51">
        <v>92.376000000000005</v>
      </c>
      <c r="BL61" s="51">
        <v>93.323999999999998</v>
      </c>
      <c r="BM61" s="51">
        <v>86.352999999999994</v>
      </c>
      <c r="BN61" s="51">
        <v>84.637</v>
      </c>
      <c r="BO61" s="54" t="s">
        <v>9808</v>
      </c>
      <c r="BP61" s="55" t="s">
        <v>11590</v>
      </c>
      <c r="BQ61" s="53">
        <v>2</v>
      </c>
      <c r="BR61" s="53">
        <v>18</v>
      </c>
      <c r="BS61" s="53">
        <v>2</v>
      </c>
      <c r="BT61" s="53">
        <v>55</v>
      </c>
      <c r="BU61" s="53">
        <v>79</v>
      </c>
      <c r="BV61" s="53">
        <v>1</v>
      </c>
      <c r="BW61" s="53">
        <v>2</v>
      </c>
      <c r="BX61" s="53">
        <v>223</v>
      </c>
      <c r="BY61" s="51"/>
      <c r="BZ61" s="51"/>
      <c r="CA61" s="51"/>
      <c r="CB61" s="51"/>
      <c r="CC61" s="51">
        <v>7</v>
      </c>
      <c r="CD61" s="51"/>
      <c r="CE61" s="51" t="s">
        <v>10282</v>
      </c>
      <c r="CF61" s="51" t="s">
        <v>10283</v>
      </c>
      <c r="CG61" s="51">
        <v>1121</v>
      </c>
      <c r="CH61" s="54">
        <v>57</v>
      </c>
    </row>
    <row r="62" spans="1:86" x14ac:dyDescent="0.2">
      <c r="A62" s="51">
        <v>58</v>
      </c>
      <c r="B62" s="51" t="s">
        <v>9808</v>
      </c>
      <c r="C62" s="52" t="s">
        <v>11591</v>
      </c>
      <c r="D62" s="53" t="s">
        <v>10823</v>
      </c>
      <c r="E62" s="53">
        <v>100</v>
      </c>
      <c r="F62" s="51" t="s">
        <v>10736</v>
      </c>
      <c r="G62" s="51" t="s">
        <v>10736</v>
      </c>
      <c r="H62" s="51" t="s">
        <v>8002</v>
      </c>
      <c r="I62" s="53">
        <v>6</v>
      </c>
      <c r="J62" s="53" t="s">
        <v>9808</v>
      </c>
      <c r="K62" s="51" t="s">
        <v>7982</v>
      </c>
      <c r="L62" s="51" t="s">
        <v>7982</v>
      </c>
      <c r="M62" s="51" t="s">
        <v>7982</v>
      </c>
      <c r="N62" s="51" t="s">
        <v>7981</v>
      </c>
      <c r="O62" s="51" t="s">
        <v>7981</v>
      </c>
      <c r="P62" s="51">
        <v>100</v>
      </c>
      <c r="Q62" s="51">
        <v>100</v>
      </c>
      <c r="R62" s="51">
        <v>99.408000000000001</v>
      </c>
      <c r="S62" s="51">
        <v>99.134</v>
      </c>
      <c r="T62" s="51">
        <v>99.427999999999997</v>
      </c>
      <c r="U62" s="51">
        <v>98.888999999999996</v>
      </c>
      <c r="V62" s="51">
        <v>99.617999999999995</v>
      </c>
      <c r="W62" s="51">
        <v>99.841999999999999</v>
      </c>
      <c r="X62" s="51">
        <v>99.230999999999995</v>
      </c>
      <c r="Y62" s="51">
        <v>99.668999999999997</v>
      </c>
      <c r="Z62" s="51">
        <v>99.27</v>
      </c>
      <c r="AA62" s="51">
        <v>99.072000000000003</v>
      </c>
      <c r="AB62" s="51">
        <v>86.881</v>
      </c>
      <c r="AC62" s="51"/>
      <c r="AD62" s="51">
        <v>95.135000000000005</v>
      </c>
      <c r="AE62" s="51">
        <v>96.97</v>
      </c>
      <c r="AF62" s="51">
        <v>95.263000000000005</v>
      </c>
      <c r="AG62" s="51">
        <v>95.641000000000005</v>
      </c>
      <c r="AH62" s="51">
        <v>96.97</v>
      </c>
      <c r="AI62" s="51">
        <v>96.524000000000001</v>
      </c>
      <c r="AJ62" s="51">
        <v>95.281999999999996</v>
      </c>
      <c r="AK62" s="51">
        <v>96.097999999999999</v>
      </c>
      <c r="AL62" s="51">
        <v>92.539000000000001</v>
      </c>
      <c r="AM62" s="51">
        <v>94.385000000000005</v>
      </c>
      <c r="AN62" s="51">
        <v>86.986000000000004</v>
      </c>
      <c r="AO62" s="51">
        <v>87.171000000000006</v>
      </c>
      <c r="AP62" s="51"/>
      <c r="AQ62" s="51">
        <v>93.688000000000002</v>
      </c>
      <c r="AR62" s="51">
        <v>93.665000000000006</v>
      </c>
      <c r="AS62" s="51">
        <v>94.075000000000003</v>
      </c>
      <c r="AT62" s="51">
        <v>95.128</v>
      </c>
      <c r="AU62" s="51">
        <v>95.293000000000006</v>
      </c>
      <c r="AV62" s="51">
        <v>95.893000000000001</v>
      </c>
      <c r="AW62" s="51">
        <v>95.025999999999996</v>
      </c>
      <c r="AX62" s="51">
        <v>95.899000000000001</v>
      </c>
      <c r="AY62" s="51">
        <v>92.376000000000005</v>
      </c>
      <c r="AZ62" s="51">
        <v>93.369</v>
      </c>
      <c r="BA62" s="51">
        <v>86.415999999999997</v>
      </c>
      <c r="BB62" s="51"/>
      <c r="BC62" s="51">
        <v>93.424999999999997</v>
      </c>
      <c r="BD62" s="51">
        <v>93.073999999999998</v>
      </c>
      <c r="BE62" s="51">
        <v>94.234999999999999</v>
      </c>
      <c r="BF62" s="51">
        <v>94.786000000000001</v>
      </c>
      <c r="BG62" s="51">
        <v>94.911000000000001</v>
      </c>
      <c r="BH62" s="51">
        <v>95.893000000000001</v>
      </c>
      <c r="BI62" s="51">
        <v>95.143000000000001</v>
      </c>
      <c r="BJ62" s="51">
        <v>95.766999999999996</v>
      </c>
      <c r="BK62" s="51">
        <v>92.052000000000007</v>
      </c>
      <c r="BL62" s="51">
        <v>93.323999999999998</v>
      </c>
      <c r="BM62" s="51">
        <v>86.352999999999994</v>
      </c>
      <c r="BN62" s="51">
        <v>84.26</v>
      </c>
      <c r="BO62" s="54" t="s">
        <v>9808</v>
      </c>
      <c r="BP62" s="55" t="s">
        <v>11591</v>
      </c>
      <c r="BQ62" s="53">
        <v>1</v>
      </c>
      <c r="BR62" s="53">
        <v>2</v>
      </c>
      <c r="BS62" s="53">
        <v>2</v>
      </c>
      <c r="BT62" s="53">
        <v>1</v>
      </c>
      <c r="BU62" s="53">
        <v>4</v>
      </c>
      <c r="BV62" s="53">
        <v>1</v>
      </c>
      <c r="BW62" s="53">
        <v>2</v>
      </c>
      <c r="BX62" s="53">
        <v>58</v>
      </c>
      <c r="BY62" s="51"/>
      <c r="BZ62" s="51"/>
      <c r="CA62" s="51"/>
      <c r="CB62" s="51"/>
      <c r="CC62" s="51">
        <v>7</v>
      </c>
      <c r="CD62" s="51"/>
      <c r="CE62" s="51" t="s">
        <v>10284</v>
      </c>
      <c r="CF62" s="51" t="s">
        <v>10285</v>
      </c>
      <c r="CG62" s="51">
        <v>1122</v>
      </c>
      <c r="CH62" s="54">
        <v>58</v>
      </c>
    </row>
    <row r="63" spans="1:86" x14ac:dyDescent="0.2">
      <c r="A63" s="51">
        <v>59</v>
      </c>
      <c r="B63" s="51" t="s">
        <v>9808</v>
      </c>
      <c r="C63" s="52" t="s">
        <v>11592</v>
      </c>
      <c r="D63" s="53" t="s">
        <v>10823</v>
      </c>
      <c r="E63" s="53">
        <v>99.313000000000002</v>
      </c>
      <c r="F63" s="51" t="s">
        <v>10736</v>
      </c>
      <c r="G63" s="51" t="s">
        <v>10736</v>
      </c>
      <c r="H63" s="51" t="s">
        <v>8002</v>
      </c>
      <c r="I63" s="53">
        <v>6</v>
      </c>
      <c r="J63" s="53" t="s">
        <v>9808</v>
      </c>
      <c r="K63" s="51" t="s">
        <v>7982</v>
      </c>
      <c r="L63" s="51" t="s">
        <v>7982</v>
      </c>
      <c r="M63" s="51" t="s">
        <v>7982</v>
      </c>
      <c r="N63" s="51" t="s">
        <v>7981</v>
      </c>
      <c r="O63" s="51" t="s">
        <v>7981</v>
      </c>
      <c r="P63" s="51">
        <v>99.313000000000002</v>
      </c>
      <c r="Q63" s="51">
        <v>100</v>
      </c>
      <c r="R63" s="51">
        <v>99.54</v>
      </c>
      <c r="S63" s="51">
        <v>100</v>
      </c>
      <c r="T63" s="51">
        <v>99.52</v>
      </c>
      <c r="U63" s="51">
        <v>98.802999999999997</v>
      </c>
      <c r="V63" s="51">
        <v>99.617999999999995</v>
      </c>
      <c r="W63" s="51">
        <v>99.841999999999999</v>
      </c>
      <c r="X63" s="51">
        <v>99.230999999999995</v>
      </c>
      <c r="Y63" s="51">
        <v>99.668999999999997</v>
      </c>
      <c r="Z63" s="51">
        <v>99.188999999999993</v>
      </c>
      <c r="AA63" s="51">
        <v>99.16</v>
      </c>
      <c r="AB63" s="51">
        <v>86.881</v>
      </c>
      <c r="AC63" s="51"/>
      <c r="AD63" s="51">
        <v>95.069000000000003</v>
      </c>
      <c r="AE63" s="51">
        <v>96.103999999999999</v>
      </c>
      <c r="AF63" s="51">
        <v>95.126000000000005</v>
      </c>
      <c r="AG63" s="51">
        <v>95.555999999999997</v>
      </c>
      <c r="AH63" s="51">
        <v>96.103999999999999</v>
      </c>
      <c r="AI63" s="51">
        <v>96.524000000000001</v>
      </c>
      <c r="AJ63" s="51">
        <v>95.281999999999996</v>
      </c>
      <c r="AK63" s="51">
        <v>96.097999999999999</v>
      </c>
      <c r="AL63" s="51">
        <v>92.456999999999994</v>
      </c>
      <c r="AM63" s="51">
        <v>94.474000000000004</v>
      </c>
      <c r="AN63" s="51">
        <v>86.986000000000004</v>
      </c>
      <c r="AO63" s="51">
        <v>87.284999999999997</v>
      </c>
      <c r="AP63" s="51"/>
      <c r="AQ63" s="51">
        <v>93.557000000000002</v>
      </c>
      <c r="AR63" s="51">
        <v>92.76</v>
      </c>
      <c r="AS63" s="51">
        <v>93.962000000000003</v>
      </c>
      <c r="AT63" s="51">
        <v>95.043000000000006</v>
      </c>
      <c r="AU63" s="51">
        <v>95.293000000000006</v>
      </c>
      <c r="AV63" s="51">
        <v>95.893000000000001</v>
      </c>
      <c r="AW63" s="51">
        <v>95.025999999999996</v>
      </c>
      <c r="AX63" s="51">
        <v>95.899000000000001</v>
      </c>
      <c r="AY63" s="51">
        <v>92.295000000000002</v>
      </c>
      <c r="AZ63" s="51">
        <v>93.456999999999994</v>
      </c>
      <c r="BA63" s="51">
        <v>86.415999999999997</v>
      </c>
      <c r="BB63" s="51"/>
      <c r="BC63" s="51">
        <v>93.293999999999997</v>
      </c>
      <c r="BD63" s="51">
        <v>92.207999999999998</v>
      </c>
      <c r="BE63" s="51">
        <v>94.122</v>
      </c>
      <c r="BF63" s="51">
        <v>94.700999999999993</v>
      </c>
      <c r="BG63" s="51">
        <v>94.911000000000001</v>
      </c>
      <c r="BH63" s="51">
        <v>95.893000000000001</v>
      </c>
      <c r="BI63" s="51">
        <v>95.143000000000001</v>
      </c>
      <c r="BJ63" s="51">
        <v>95.766999999999996</v>
      </c>
      <c r="BK63" s="51">
        <v>91.971000000000004</v>
      </c>
      <c r="BL63" s="51">
        <v>93.412999999999997</v>
      </c>
      <c r="BM63" s="51">
        <v>86.352999999999994</v>
      </c>
      <c r="BN63" s="51">
        <v>84.637</v>
      </c>
      <c r="BO63" s="54" t="s">
        <v>9808</v>
      </c>
      <c r="BP63" s="55" t="s">
        <v>11592</v>
      </c>
      <c r="BQ63" s="53">
        <v>1</v>
      </c>
      <c r="BR63" s="53">
        <v>3</v>
      </c>
      <c r="BS63" s="53">
        <v>2</v>
      </c>
      <c r="BT63" s="53">
        <v>14</v>
      </c>
      <c r="BU63" s="53">
        <v>4</v>
      </c>
      <c r="BV63" s="53">
        <v>1</v>
      </c>
      <c r="BW63" s="53">
        <v>2</v>
      </c>
      <c r="BX63" s="53">
        <v>323</v>
      </c>
      <c r="BY63" s="51"/>
      <c r="BZ63" s="51"/>
      <c r="CA63" s="51"/>
      <c r="CB63" s="51"/>
      <c r="CC63" s="51">
        <v>7</v>
      </c>
      <c r="CD63" s="51"/>
      <c r="CE63" s="51" t="s">
        <v>10286</v>
      </c>
      <c r="CF63" s="51" t="s">
        <v>10287</v>
      </c>
      <c r="CG63" s="51">
        <v>1123</v>
      </c>
      <c r="CH63" s="54">
        <v>59</v>
      </c>
    </row>
    <row r="64" spans="1:86" x14ac:dyDescent="0.2">
      <c r="A64" s="51">
        <v>60</v>
      </c>
      <c r="B64" s="51" t="s">
        <v>9808</v>
      </c>
      <c r="C64" s="52" t="s">
        <v>11593</v>
      </c>
      <c r="D64" s="53" t="s">
        <v>10823</v>
      </c>
      <c r="E64" s="53">
        <v>99.656000000000006</v>
      </c>
      <c r="F64" s="51" t="s">
        <v>10736</v>
      </c>
      <c r="G64" s="51" t="s">
        <v>10736</v>
      </c>
      <c r="H64" s="51" t="s">
        <v>8002</v>
      </c>
      <c r="I64" s="53">
        <v>6</v>
      </c>
      <c r="J64" s="53" t="s">
        <v>9808</v>
      </c>
      <c r="K64" s="51" t="s">
        <v>7981</v>
      </c>
      <c r="L64" s="51" t="s">
        <v>7982</v>
      </c>
      <c r="M64" s="51" t="s">
        <v>7982</v>
      </c>
      <c r="N64" s="51" t="s">
        <v>7981</v>
      </c>
      <c r="O64" s="51" t="s">
        <v>7981</v>
      </c>
      <c r="P64" s="51">
        <v>99.656000000000006</v>
      </c>
      <c r="Q64" s="51">
        <v>100</v>
      </c>
      <c r="R64" s="51"/>
      <c r="S64" s="51"/>
      <c r="T64" s="51">
        <v>100</v>
      </c>
      <c r="U64" s="51"/>
      <c r="V64" s="51"/>
      <c r="W64" s="51"/>
      <c r="X64" s="51"/>
      <c r="Y64" s="51">
        <v>100</v>
      </c>
      <c r="Z64" s="51">
        <v>99.350999999999999</v>
      </c>
      <c r="AA64" s="51">
        <v>99.16</v>
      </c>
      <c r="AB64" s="51">
        <v>86.881</v>
      </c>
      <c r="AC64" s="51"/>
      <c r="AD64" s="51"/>
      <c r="AE64" s="51"/>
      <c r="AF64" s="51">
        <v>96.406999999999996</v>
      </c>
      <c r="AG64" s="51"/>
      <c r="AH64" s="51"/>
      <c r="AI64" s="51"/>
      <c r="AJ64" s="51"/>
      <c r="AK64" s="51">
        <v>98.245999999999995</v>
      </c>
      <c r="AL64" s="51">
        <v>92.62</v>
      </c>
      <c r="AM64" s="51">
        <v>94.518000000000001</v>
      </c>
      <c r="AN64" s="51">
        <v>86.986000000000004</v>
      </c>
      <c r="AO64" s="51">
        <v>87.284999999999997</v>
      </c>
      <c r="AP64" s="51"/>
      <c r="AQ64" s="51"/>
      <c r="AR64" s="51"/>
      <c r="AS64" s="51">
        <v>94.611000000000004</v>
      </c>
      <c r="AT64" s="51"/>
      <c r="AU64" s="51"/>
      <c r="AV64" s="51"/>
      <c r="AW64" s="51"/>
      <c r="AX64" s="51">
        <v>96.491</v>
      </c>
      <c r="AY64" s="51">
        <v>92.539000000000001</v>
      </c>
      <c r="AZ64" s="51">
        <v>93.323999999999998</v>
      </c>
      <c r="BA64" s="51">
        <v>86.415999999999997</v>
      </c>
      <c r="BB64" s="51"/>
      <c r="BC64" s="51"/>
      <c r="BD64" s="51"/>
      <c r="BE64" s="51">
        <v>94.611000000000004</v>
      </c>
      <c r="BF64" s="51"/>
      <c r="BG64" s="51"/>
      <c r="BH64" s="51"/>
      <c r="BI64" s="51"/>
      <c r="BJ64" s="51">
        <v>94.736999999999995</v>
      </c>
      <c r="BK64" s="51">
        <v>92.213999999999999</v>
      </c>
      <c r="BL64" s="51">
        <v>93.412999999999997</v>
      </c>
      <c r="BM64" s="51">
        <v>86.352999999999994</v>
      </c>
      <c r="BN64" s="51">
        <v>84.448999999999998</v>
      </c>
      <c r="BO64" s="54" t="s">
        <v>9808</v>
      </c>
      <c r="BP64" s="55" t="s">
        <v>11593</v>
      </c>
      <c r="BQ64" s="53">
        <v>1</v>
      </c>
      <c r="BR64" s="53">
        <v>7</v>
      </c>
      <c r="BS64" s="53">
        <v>1</v>
      </c>
      <c r="BT64" s="53">
        <v>18</v>
      </c>
      <c r="BU64" s="53">
        <v>4</v>
      </c>
      <c r="BV64" s="53">
        <v>13</v>
      </c>
      <c r="BW64" s="53">
        <v>15</v>
      </c>
      <c r="BX64" s="53">
        <v>37</v>
      </c>
      <c r="BY64" s="51"/>
      <c r="BZ64" s="51"/>
      <c r="CA64" s="51"/>
      <c r="CB64" s="51"/>
      <c r="CC64" s="51">
        <v>7</v>
      </c>
      <c r="CD64" s="51"/>
      <c r="CE64" s="51" t="s">
        <v>10288</v>
      </c>
      <c r="CF64" s="51" t="s">
        <v>10289</v>
      </c>
      <c r="CG64" s="51">
        <v>1124</v>
      </c>
      <c r="CH64" s="54">
        <v>60</v>
      </c>
    </row>
    <row r="65" spans="1:86" x14ac:dyDescent="0.2">
      <c r="A65" s="51">
        <v>61</v>
      </c>
      <c r="B65" s="51" t="s">
        <v>9808</v>
      </c>
      <c r="C65" s="52" t="s">
        <v>11594</v>
      </c>
      <c r="D65" s="53" t="s">
        <v>10823</v>
      </c>
      <c r="E65" s="53">
        <v>99.542000000000002</v>
      </c>
      <c r="F65" s="51" t="s">
        <v>10736</v>
      </c>
      <c r="G65" s="51" t="s">
        <v>10736</v>
      </c>
      <c r="H65" s="51" t="s">
        <v>8002</v>
      </c>
      <c r="I65" s="53">
        <v>6</v>
      </c>
      <c r="J65" s="53" t="s">
        <v>9808</v>
      </c>
      <c r="K65" s="51" t="s">
        <v>7982</v>
      </c>
      <c r="L65" s="51" t="s">
        <v>7982</v>
      </c>
      <c r="M65" s="51" t="s">
        <v>7981</v>
      </c>
      <c r="N65" s="51" t="s">
        <v>7981</v>
      </c>
      <c r="O65" s="51" t="s">
        <v>7981</v>
      </c>
      <c r="P65" s="51">
        <v>99.542000000000002</v>
      </c>
      <c r="Q65" s="51">
        <v>99.424999999999997</v>
      </c>
      <c r="R65" s="51">
        <v>100</v>
      </c>
      <c r="S65" s="51">
        <v>99.134</v>
      </c>
      <c r="T65" s="51">
        <v>99.52</v>
      </c>
      <c r="U65" s="51"/>
      <c r="V65" s="51"/>
      <c r="W65" s="51"/>
      <c r="X65" s="51"/>
      <c r="Y65" s="51">
        <v>100</v>
      </c>
      <c r="Z65" s="51"/>
      <c r="AA65" s="51"/>
      <c r="AB65" s="51">
        <v>86.421000000000006</v>
      </c>
      <c r="AC65" s="51"/>
      <c r="AD65" s="51"/>
      <c r="AE65" s="51">
        <v>96.97</v>
      </c>
      <c r="AF65" s="51">
        <v>95.24</v>
      </c>
      <c r="AG65" s="51"/>
      <c r="AH65" s="51">
        <v>96.97</v>
      </c>
      <c r="AI65" s="51"/>
      <c r="AJ65" s="51"/>
      <c r="AK65" s="51"/>
      <c r="AL65" s="51"/>
      <c r="AM65" s="51"/>
      <c r="AN65" s="51">
        <v>86.644000000000005</v>
      </c>
      <c r="AO65" s="51">
        <v>86.826999999999998</v>
      </c>
      <c r="AP65" s="51"/>
      <c r="AQ65" s="51"/>
      <c r="AR65" s="51">
        <v>93.665000000000006</v>
      </c>
      <c r="AS65" s="51">
        <v>94.144999999999996</v>
      </c>
      <c r="AT65" s="51"/>
      <c r="AU65" s="51"/>
      <c r="AV65" s="51"/>
      <c r="AW65" s="51"/>
      <c r="AX65" s="51"/>
      <c r="AY65" s="51"/>
      <c r="AZ65" s="51"/>
      <c r="BA65" s="51">
        <v>85.959000000000003</v>
      </c>
      <c r="BB65" s="51"/>
      <c r="BC65" s="51">
        <v>96.296000000000006</v>
      </c>
      <c r="BD65" s="51">
        <v>93.073999999999998</v>
      </c>
      <c r="BE65" s="51">
        <v>94.305000000000007</v>
      </c>
      <c r="BF65" s="51"/>
      <c r="BG65" s="51"/>
      <c r="BH65" s="51"/>
      <c r="BI65" s="51"/>
      <c r="BJ65" s="51"/>
      <c r="BK65" s="51"/>
      <c r="BL65" s="51"/>
      <c r="BM65" s="51">
        <v>86.009</v>
      </c>
      <c r="BN65" s="51">
        <v>84.195999999999998</v>
      </c>
      <c r="BO65" s="54" t="s">
        <v>9808</v>
      </c>
      <c r="BP65" s="55" t="s">
        <v>11594</v>
      </c>
      <c r="BQ65" s="53">
        <v>1</v>
      </c>
      <c r="BR65" s="53">
        <v>7</v>
      </c>
      <c r="BS65" s="53">
        <v>2</v>
      </c>
      <c r="BT65" s="53">
        <v>1</v>
      </c>
      <c r="BU65" s="53">
        <v>65</v>
      </c>
      <c r="BV65" s="53">
        <v>1</v>
      </c>
      <c r="BW65" s="53">
        <v>2</v>
      </c>
      <c r="BX65" s="53">
        <v>176</v>
      </c>
      <c r="BY65" s="51"/>
      <c r="BZ65" s="51"/>
      <c r="CA65" s="51"/>
      <c r="CB65" s="51"/>
      <c r="CC65" s="51">
        <v>7</v>
      </c>
      <c r="CD65" s="51"/>
      <c r="CE65" s="51" t="s">
        <v>10290</v>
      </c>
      <c r="CF65" s="51" t="s">
        <v>10291</v>
      </c>
      <c r="CG65" s="51">
        <v>1125</v>
      </c>
      <c r="CH65" s="54">
        <v>61</v>
      </c>
    </row>
    <row r="66" spans="1:86" x14ac:dyDescent="0.2">
      <c r="A66" s="51">
        <v>62</v>
      </c>
      <c r="B66" s="51" t="s">
        <v>9808</v>
      </c>
      <c r="C66" s="52" t="s">
        <v>11595</v>
      </c>
      <c r="D66" s="53" t="s">
        <v>10823</v>
      </c>
      <c r="E66" s="53">
        <v>99.656000000000006</v>
      </c>
      <c r="F66" s="51" t="s">
        <v>10736</v>
      </c>
      <c r="G66" s="51" t="s">
        <v>10736</v>
      </c>
      <c r="H66" s="51" t="s">
        <v>8002</v>
      </c>
      <c r="I66" s="53">
        <v>6</v>
      </c>
      <c r="J66" s="53" t="s">
        <v>9808</v>
      </c>
      <c r="K66" s="51" t="s">
        <v>7981</v>
      </c>
      <c r="L66" s="51" t="s">
        <v>7982</v>
      </c>
      <c r="M66" s="51" t="s">
        <v>7981</v>
      </c>
      <c r="N66" s="51" t="s">
        <v>7981</v>
      </c>
      <c r="O66" s="51" t="s">
        <v>7981</v>
      </c>
      <c r="P66" s="51">
        <v>99.656000000000006</v>
      </c>
      <c r="Q66" s="51">
        <v>98.850999999999999</v>
      </c>
      <c r="R66" s="51"/>
      <c r="S66" s="51"/>
      <c r="T66" s="51">
        <v>100</v>
      </c>
      <c r="U66" s="51"/>
      <c r="V66" s="51"/>
      <c r="W66" s="51"/>
      <c r="X66" s="51"/>
      <c r="Y66" s="51">
        <v>100</v>
      </c>
      <c r="Z66" s="51">
        <v>99.59</v>
      </c>
      <c r="AA66" s="51">
        <v>98.850999999999999</v>
      </c>
      <c r="AB66" s="51">
        <v>86.766000000000005</v>
      </c>
      <c r="AC66" s="51"/>
      <c r="AD66" s="51"/>
      <c r="AE66" s="51"/>
      <c r="AF66" s="51">
        <v>96.406999999999996</v>
      </c>
      <c r="AG66" s="51"/>
      <c r="AH66" s="51"/>
      <c r="AI66" s="51"/>
      <c r="AJ66" s="51"/>
      <c r="AK66" s="51">
        <v>98.245999999999995</v>
      </c>
      <c r="AL66" s="51">
        <v>92.629000000000005</v>
      </c>
      <c r="AM66" s="51">
        <v>94.385000000000005</v>
      </c>
      <c r="AN66" s="51">
        <v>86.872</v>
      </c>
      <c r="AO66" s="51">
        <v>87.171000000000006</v>
      </c>
      <c r="AP66" s="51"/>
      <c r="AQ66" s="51"/>
      <c r="AR66" s="51"/>
      <c r="AS66" s="51">
        <v>94.611000000000004</v>
      </c>
      <c r="AT66" s="51"/>
      <c r="AU66" s="51"/>
      <c r="AV66" s="51"/>
      <c r="AW66" s="51"/>
      <c r="AX66" s="51">
        <v>96.491</v>
      </c>
      <c r="AY66" s="51">
        <v>92.710999999999999</v>
      </c>
      <c r="AZ66" s="51">
        <v>93.236000000000004</v>
      </c>
      <c r="BA66" s="51">
        <v>86.301000000000002</v>
      </c>
      <c r="BB66" s="51"/>
      <c r="BC66" s="51"/>
      <c r="BD66" s="51"/>
      <c r="BE66" s="51">
        <v>94.611000000000004</v>
      </c>
      <c r="BF66" s="51"/>
      <c r="BG66" s="51"/>
      <c r="BH66" s="51"/>
      <c r="BI66" s="51"/>
      <c r="BJ66" s="51">
        <v>94.736999999999995</v>
      </c>
      <c r="BK66" s="51">
        <v>92.382999999999996</v>
      </c>
      <c r="BL66" s="51">
        <v>93.28</v>
      </c>
      <c r="BM66" s="51">
        <v>86.239000000000004</v>
      </c>
      <c r="BN66" s="51">
        <v>84.353999999999999</v>
      </c>
      <c r="BO66" s="54" t="s">
        <v>9808</v>
      </c>
      <c r="BP66" s="55" t="s">
        <v>11595</v>
      </c>
      <c r="BQ66" s="53">
        <v>2</v>
      </c>
      <c r="BR66" s="53">
        <v>2</v>
      </c>
      <c r="BS66" s="53">
        <v>2</v>
      </c>
      <c r="BT66" s="53">
        <v>3</v>
      </c>
      <c r="BU66" s="53">
        <v>19</v>
      </c>
      <c r="BV66" s="53">
        <v>2</v>
      </c>
      <c r="BW66" s="53">
        <v>2</v>
      </c>
      <c r="BX66" s="53">
        <v>199</v>
      </c>
      <c r="BY66" s="51"/>
      <c r="BZ66" s="51"/>
      <c r="CA66" s="51"/>
      <c r="CB66" s="51"/>
      <c r="CC66" s="51">
        <v>7</v>
      </c>
      <c r="CD66" s="51"/>
      <c r="CE66" s="51" t="s">
        <v>10300</v>
      </c>
      <c r="CF66" s="51" t="s">
        <v>10301</v>
      </c>
      <c r="CG66" s="51">
        <v>1130</v>
      </c>
      <c r="CH66" s="54">
        <v>62</v>
      </c>
    </row>
    <row r="67" spans="1:86" x14ac:dyDescent="0.2">
      <c r="A67" s="51">
        <v>63</v>
      </c>
      <c r="B67" s="51" t="s">
        <v>9808</v>
      </c>
      <c r="C67" s="52" t="s">
        <v>11596</v>
      </c>
      <c r="D67" s="53" t="s">
        <v>10823</v>
      </c>
      <c r="E67" s="53">
        <v>99.542000000000002</v>
      </c>
      <c r="F67" s="51" t="s">
        <v>10736</v>
      </c>
      <c r="G67" s="51" t="s">
        <v>10736</v>
      </c>
      <c r="H67" s="51" t="s">
        <v>8002</v>
      </c>
      <c r="I67" s="53">
        <v>6</v>
      </c>
      <c r="J67" s="53" t="s">
        <v>9808</v>
      </c>
      <c r="K67" s="51" t="s">
        <v>7981</v>
      </c>
      <c r="L67" s="51" t="s">
        <v>7981</v>
      </c>
      <c r="M67" s="51" t="s">
        <v>7982</v>
      </c>
      <c r="N67" s="51" t="s">
        <v>7981</v>
      </c>
      <c r="O67" s="51" t="s">
        <v>7981</v>
      </c>
      <c r="P67" s="51">
        <v>99.542000000000002</v>
      </c>
      <c r="Q67" s="51">
        <v>98.850999999999999</v>
      </c>
      <c r="R67" s="51"/>
      <c r="S67" s="51"/>
      <c r="T67" s="51">
        <v>98.213999999999999</v>
      </c>
      <c r="U67" s="51"/>
      <c r="V67" s="51"/>
      <c r="W67" s="51"/>
      <c r="X67" s="51"/>
      <c r="Y67" s="51">
        <v>100</v>
      </c>
      <c r="Z67" s="51">
        <v>99.513000000000005</v>
      </c>
      <c r="AA67" s="51">
        <v>99.248000000000005</v>
      </c>
      <c r="AB67" s="51">
        <v>86.881</v>
      </c>
      <c r="AC67" s="51"/>
      <c r="AD67" s="51"/>
      <c r="AE67" s="51"/>
      <c r="AF67" s="51">
        <v>95.808000000000007</v>
      </c>
      <c r="AG67" s="51"/>
      <c r="AH67" s="51"/>
      <c r="AI67" s="51"/>
      <c r="AJ67" s="51"/>
      <c r="AK67" s="51">
        <v>98.245999999999995</v>
      </c>
      <c r="AL67" s="51">
        <v>92.456999999999994</v>
      </c>
      <c r="AM67" s="51">
        <v>94.385000000000005</v>
      </c>
      <c r="AN67" s="51">
        <v>86.986000000000004</v>
      </c>
      <c r="AO67" s="51">
        <v>87.284999999999997</v>
      </c>
      <c r="AP67" s="51"/>
      <c r="AQ67" s="51"/>
      <c r="AR67" s="51"/>
      <c r="AS67" s="51">
        <v>94.012</v>
      </c>
      <c r="AT67" s="51"/>
      <c r="AU67" s="51"/>
      <c r="AV67" s="51"/>
      <c r="AW67" s="51"/>
      <c r="AX67" s="51">
        <v>96.491</v>
      </c>
      <c r="AY67" s="51">
        <v>92.62</v>
      </c>
      <c r="AZ67" s="51">
        <v>93.28</v>
      </c>
      <c r="BA67" s="51">
        <v>86.415999999999997</v>
      </c>
      <c r="BB67" s="51"/>
      <c r="BC67" s="51"/>
      <c r="BD67" s="51"/>
      <c r="BE67" s="51">
        <v>94.012</v>
      </c>
      <c r="BF67" s="51"/>
      <c r="BG67" s="51"/>
      <c r="BH67" s="51"/>
      <c r="BI67" s="51"/>
      <c r="BJ67" s="51">
        <v>94.736999999999995</v>
      </c>
      <c r="BK67" s="51">
        <v>92.295000000000002</v>
      </c>
      <c r="BL67" s="51">
        <v>93.369</v>
      </c>
      <c r="BM67" s="51">
        <v>86.352999999999994</v>
      </c>
      <c r="BN67" s="51">
        <v>84.275000000000006</v>
      </c>
      <c r="BO67" s="54" t="s">
        <v>9808</v>
      </c>
      <c r="BP67" s="55" t="s">
        <v>11596</v>
      </c>
      <c r="BQ67" s="53">
        <v>1</v>
      </c>
      <c r="BR67" s="53">
        <v>2</v>
      </c>
      <c r="BS67" s="53">
        <v>2</v>
      </c>
      <c r="BT67" s="53">
        <v>1</v>
      </c>
      <c r="BU67" s="53">
        <v>4</v>
      </c>
      <c r="BV67" s="53">
        <v>1</v>
      </c>
      <c r="BW67" s="53">
        <v>2</v>
      </c>
      <c r="BX67" s="53">
        <v>58</v>
      </c>
      <c r="BY67" s="51"/>
      <c r="BZ67" s="51"/>
      <c r="CA67" s="51"/>
      <c r="CB67" s="51"/>
      <c r="CC67" s="51">
        <v>7</v>
      </c>
      <c r="CD67" s="51"/>
      <c r="CE67" s="51" t="s">
        <v>10302</v>
      </c>
      <c r="CF67" s="51" t="s">
        <v>10303</v>
      </c>
      <c r="CG67" s="51">
        <v>1131</v>
      </c>
      <c r="CH67" s="54">
        <v>63</v>
      </c>
    </row>
    <row r="68" spans="1:86" x14ac:dyDescent="0.2">
      <c r="A68" s="51">
        <v>64</v>
      </c>
      <c r="B68" s="51" t="s">
        <v>9808</v>
      </c>
      <c r="C68" s="52" t="s">
        <v>11597</v>
      </c>
      <c r="D68" s="53" t="s">
        <v>10823</v>
      </c>
      <c r="E68" s="53">
        <v>99.542000000000002</v>
      </c>
      <c r="F68" s="51" t="s">
        <v>10736</v>
      </c>
      <c r="G68" s="51" t="s">
        <v>10736</v>
      </c>
      <c r="H68" s="51" t="s">
        <v>8002</v>
      </c>
      <c r="I68" s="53">
        <v>6</v>
      </c>
      <c r="J68" s="53" t="s">
        <v>9808</v>
      </c>
      <c r="K68" s="51" t="s">
        <v>7982</v>
      </c>
      <c r="L68" s="51" t="s">
        <v>7982</v>
      </c>
      <c r="M68" s="51" t="s">
        <v>7982</v>
      </c>
      <c r="N68" s="51" t="s">
        <v>7982</v>
      </c>
      <c r="O68" s="51" t="s">
        <v>7982</v>
      </c>
      <c r="P68" s="51">
        <v>99.542000000000002</v>
      </c>
      <c r="Q68" s="51">
        <v>99.424999999999997</v>
      </c>
      <c r="R68" s="51">
        <v>99.408000000000001</v>
      </c>
      <c r="S68" s="51">
        <v>99.134</v>
      </c>
      <c r="T68" s="51">
        <v>99.52</v>
      </c>
      <c r="U68" s="51">
        <v>99.572999999999993</v>
      </c>
      <c r="V68" s="51">
        <v>99.617999999999995</v>
      </c>
      <c r="W68" s="51">
        <v>99.052000000000007</v>
      </c>
      <c r="X68" s="51">
        <v>98.614999999999995</v>
      </c>
      <c r="Y68" s="51">
        <v>99.204999999999998</v>
      </c>
      <c r="Z68" s="51">
        <v>99.350999999999999</v>
      </c>
      <c r="AA68" s="51">
        <v>99.468999999999994</v>
      </c>
      <c r="AB68" s="51">
        <v>86.421000000000006</v>
      </c>
      <c r="AC68" s="51"/>
      <c r="AD68" s="51">
        <v>95.266000000000005</v>
      </c>
      <c r="AE68" s="51">
        <v>96.97</v>
      </c>
      <c r="AF68" s="51">
        <v>95.24</v>
      </c>
      <c r="AG68" s="51">
        <v>95.641000000000005</v>
      </c>
      <c r="AH68" s="51">
        <v>96.97</v>
      </c>
      <c r="AI68" s="51">
        <v>95.418999999999997</v>
      </c>
      <c r="AJ68" s="51">
        <v>94.923000000000002</v>
      </c>
      <c r="AK68" s="51">
        <v>96.296000000000006</v>
      </c>
      <c r="AL68" s="51">
        <v>92.781999999999996</v>
      </c>
      <c r="AM68" s="51">
        <v>94.385000000000005</v>
      </c>
      <c r="AN68" s="51">
        <v>86.644000000000005</v>
      </c>
      <c r="AO68" s="51">
        <v>86.826999999999998</v>
      </c>
      <c r="AP68" s="51"/>
      <c r="AQ68" s="51">
        <v>93.82</v>
      </c>
      <c r="AR68" s="51">
        <v>93.665000000000006</v>
      </c>
      <c r="AS68" s="51">
        <v>94.144999999999996</v>
      </c>
      <c r="AT68" s="51">
        <v>95.299000000000007</v>
      </c>
      <c r="AU68" s="51">
        <v>95.293000000000006</v>
      </c>
      <c r="AV68" s="51">
        <v>95.102999999999994</v>
      </c>
      <c r="AW68" s="51">
        <v>94.614999999999995</v>
      </c>
      <c r="AX68" s="51">
        <v>96.097999999999999</v>
      </c>
      <c r="AY68" s="51">
        <v>92.700999999999993</v>
      </c>
      <c r="AZ68" s="51">
        <v>93.102999999999994</v>
      </c>
      <c r="BA68" s="51">
        <v>85.959000000000003</v>
      </c>
      <c r="BB68" s="51"/>
      <c r="BC68" s="51">
        <v>93.557000000000002</v>
      </c>
      <c r="BD68" s="51">
        <v>93.073999999999998</v>
      </c>
      <c r="BE68" s="51">
        <v>94.305000000000007</v>
      </c>
      <c r="BF68" s="51">
        <v>94.956999999999994</v>
      </c>
      <c r="BG68" s="51">
        <v>94.911000000000001</v>
      </c>
      <c r="BH68" s="51">
        <v>95.102999999999994</v>
      </c>
      <c r="BI68" s="51">
        <v>94.733999999999995</v>
      </c>
      <c r="BJ68" s="51">
        <v>95.965999999999994</v>
      </c>
      <c r="BK68" s="51">
        <v>92.376000000000005</v>
      </c>
      <c r="BL68" s="51">
        <v>93.191999999999993</v>
      </c>
      <c r="BM68" s="51">
        <v>86.009</v>
      </c>
      <c r="BN68" s="51">
        <v>84.195999999999998</v>
      </c>
      <c r="BO68" s="54" t="s">
        <v>9808</v>
      </c>
      <c r="BP68" s="55" t="s">
        <v>11597</v>
      </c>
      <c r="BQ68" s="53">
        <v>1</v>
      </c>
      <c r="BR68" s="53">
        <v>7</v>
      </c>
      <c r="BS68" s="53">
        <v>2</v>
      </c>
      <c r="BT68" s="53">
        <v>1</v>
      </c>
      <c r="BU68" s="53">
        <v>65</v>
      </c>
      <c r="BV68" s="53">
        <v>1</v>
      </c>
      <c r="BW68" s="53">
        <v>2</v>
      </c>
      <c r="BX68" s="53">
        <v>176</v>
      </c>
      <c r="BY68" s="51"/>
      <c r="BZ68" s="51"/>
      <c r="CA68" s="51"/>
      <c r="CB68" s="51"/>
      <c r="CC68" s="51">
        <v>7</v>
      </c>
      <c r="CD68" s="51"/>
      <c r="CE68" s="51" t="s">
        <v>10304</v>
      </c>
      <c r="CF68" s="51" t="s">
        <v>10305</v>
      </c>
      <c r="CG68" s="51">
        <v>1132</v>
      </c>
      <c r="CH68" s="54">
        <v>64</v>
      </c>
    </row>
    <row r="69" spans="1:86" x14ac:dyDescent="0.2">
      <c r="A69" s="51">
        <v>65</v>
      </c>
      <c r="B69" s="51" t="s">
        <v>9808</v>
      </c>
      <c r="C69" s="52" t="s">
        <v>11598</v>
      </c>
      <c r="D69" s="53" t="s">
        <v>10823</v>
      </c>
      <c r="E69" s="53">
        <v>99.542000000000002</v>
      </c>
      <c r="F69" s="51" t="s">
        <v>10736</v>
      </c>
      <c r="G69" s="51" t="s">
        <v>10736</v>
      </c>
      <c r="H69" s="51" t="s">
        <v>8002</v>
      </c>
      <c r="I69" s="53">
        <v>6</v>
      </c>
      <c r="J69" s="53" t="s">
        <v>9808</v>
      </c>
      <c r="K69" s="51" t="s">
        <v>7982</v>
      </c>
      <c r="L69" s="51" t="s">
        <v>7982</v>
      </c>
      <c r="M69" s="51" t="s">
        <v>7982</v>
      </c>
      <c r="N69" s="51" t="s">
        <v>7981</v>
      </c>
      <c r="O69" s="51" t="s">
        <v>7981</v>
      </c>
      <c r="P69" s="51">
        <v>99.542000000000002</v>
      </c>
      <c r="Q69" s="51">
        <v>98.850999999999999</v>
      </c>
      <c r="R69" s="51">
        <v>99.277000000000001</v>
      </c>
      <c r="S69" s="51">
        <v>99.134</v>
      </c>
      <c r="T69" s="51">
        <v>99.337000000000003</v>
      </c>
      <c r="U69" s="51">
        <v>98.974000000000004</v>
      </c>
      <c r="V69" s="51">
        <v>99.491</v>
      </c>
      <c r="W69" s="51">
        <v>99.683999999999997</v>
      </c>
      <c r="X69" s="51">
        <v>99.128</v>
      </c>
      <c r="Y69" s="51">
        <v>99.204999999999998</v>
      </c>
      <c r="Z69" s="51">
        <v>99.513000000000005</v>
      </c>
      <c r="AA69" s="51">
        <v>99.602000000000004</v>
      </c>
      <c r="AB69" s="51">
        <v>86.766000000000005</v>
      </c>
      <c r="AC69" s="51"/>
      <c r="AD69" s="51">
        <v>95.135000000000005</v>
      </c>
      <c r="AE69" s="51">
        <v>96.97</v>
      </c>
      <c r="AF69" s="51">
        <v>95.263000000000005</v>
      </c>
      <c r="AG69" s="51">
        <v>95.385000000000005</v>
      </c>
      <c r="AH69" s="51">
        <v>96.97</v>
      </c>
      <c r="AI69" s="51">
        <v>96.051000000000002</v>
      </c>
      <c r="AJ69" s="51">
        <v>95.179000000000002</v>
      </c>
      <c r="AK69" s="51">
        <v>96.296000000000006</v>
      </c>
      <c r="AL69" s="51">
        <v>92.700999999999993</v>
      </c>
      <c r="AM69" s="51">
        <v>94.340999999999994</v>
      </c>
      <c r="AN69" s="51">
        <v>86.872</v>
      </c>
      <c r="AO69" s="51">
        <v>87.171000000000006</v>
      </c>
      <c r="AP69" s="51"/>
      <c r="AQ69" s="51">
        <v>93.688000000000002</v>
      </c>
      <c r="AR69" s="51">
        <v>93.665000000000006</v>
      </c>
      <c r="AS69" s="51">
        <v>94.028999999999996</v>
      </c>
      <c r="AT69" s="51">
        <v>95.213999999999999</v>
      </c>
      <c r="AU69" s="51">
        <v>95.42</v>
      </c>
      <c r="AV69" s="51">
        <v>95.734999999999999</v>
      </c>
      <c r="AW69" s="51">
        <v>94.923000000000002</v>
      </c>
      <c r="AX69" s="51">
        <v>96.097999999999999</v>
      </c>
      <c r="AY69" s="51">
        <v>92.781999999999996</v>
      </c>
      <c r="AZ69" s="51">
        <v>93.102999999999994</v>
      </c>
      <c r="BA69" s="51">
        <v>86.415999999999997</v>
      </c>
      <c r="BB69" s="51"/>
      <c r="BC69" s="51">
        <v>93.424999999999997</v>
      </c>
      <c r="BD69" s="51">
        <v>93.073999999999998</v>
      </c>
      <c r="BE69" s="51">
        <v>94.188999999999993</v>
      </c>
      <c r="BF69" s="51">
        <v>94.872</v>
      </c>
      <c r="BG69" s="51">
        <v>95.037999999999997</v>
      </c>
      <c r="BH69" s="51">
        <v>95.734999999999999</v>
      </c>
      <c r="BI69" s="51">
        <v>94.936000000000007</v>
      </c>
      <c r="BJ69" s="51">
        <v>95.965999999999994</v>
      </c>
      <c r="BK69" s="51">
        <v>92.456999999999994</v>
      </c>
      <c r="BL69" s="51">
        <v>93.191999999999993</v>
      </c>
      <c r="BM69" s="51">
        <v>86.239000000000004</v>
      </c>
      <c r="BN69" s="51">
        <v>84.448999999999998</v>
      </c>
      <c r="BO69" s="54" t="s">
        <v>9808</v>
      </c>
      <c r="BP69" s="55" t="s">
        <v>11598</v>
      </c>
      <c r="BQ69" s="53">
        <v>1</v>
      </c>
      <c r="BR69" s="53">
        <v>7</v>
      </c>
      <c r="BS69" s="53">
        <v>2</v>
      </c>
      <c r="BT69" s="53">
        <v>15</v>
      </c>
      <c r="BU69" s="53">
        <v>2</v>
      </c>
      <c r="BV69" s="53">
        <v>1</v>
      </c>
      <c r="BW69" s="53">
        <v>1</v>
      </c>
      <c r="BX69" s="53">
        <v>46</v>
      </c>
      <c r="BY69" s="51">
        <v>1</v>
      </c>
      <c r="BZ69" s="51"/>
      <c r="CA69" s="51"/>
      <c r="CB69" s="51"/>
      <c r="CC69" s="51">
        <v>7</v>
      </c>
      <c r="CD69" s="51"/>
      <c r="CE69" s="51" t="s">
        <v>10308</v>
      </c>
      <c r="CF69" s="51" t="s">
        <v>10309</v>
      </c>
      <c r="CG69" s="51">
        <v>1134</v>
      </c>
      <c r="CH69" s="54">
        <v>65</v>
      </c>
    </row>
    <row r="70" spans="1:86" x14ac:dyDescent="0.2">
      <c r="A70" s="51">
        <v>66</v>
      </c>
      <c r="B70" s="51" t="s">
        <v>9808</v>
      </c>
      <c r="C70" s="52" t="s">
        <v>11599</v>
      </c>
      <c r="D70" s="53" t="s">
        <v>10823</v>
      </c>
      <c r="E70" s="53">
        <v>99.313000000000002</v>
      </c>
      <c r="F70" s="51" t="s">
        <v>10736</v>
      </c>
      <c r="G70" s="51" t="s">
        <v>10736</v>
      </c>
      <c r="H70" s="51" t="s">
        <v>8002</v>
      </c>
      <c r="I70" s="53">
        <v>6</v>
      </c>
      <c r="J70" s="53" t="s">
        <v>9808</v>
      </c>
      <c r="K70" s="51" t="s">
        <v>7981</v>
      </c>
      <c r="L70" s="51" t="s">
        <v>7982</v>
      </c>
      <c r="M70" s="51" t="s">
        <v>7981</v>
      </c>
      <c r="N70" s="51" t="s">
        <v>7981</v>
      </c>
      <c r="O70" s="51" t="s">
        <v>7981</v>
      </c>
      <c r="P70" s="51">
        <v>99.313000000000002</v>
      </c>
      <c r="Q70" s="51">
        <v>97.126000000000005</v>
      </c>
      <c r="R70" s="51"/>
      <c r="S70" s="51"/>
      <c r="T70" s="51">
        <v>100</v>
      </c>
      <c r="U70" s="51"/>
      <c r="V70" s="51"/>
      <c r="W70" s="51"/>
      <c r="X70" s="51"/>
      <c r="Y70" s="51">
        <v>100</v>
      </c>
      <c r="Z70" s="51">
        <v>99.513000000000005</v>
      </c>
      <c r="AA70" s="51">
        <v>98.983000000000004</v>
      </c>
      <c r="AB70" s="51">
        <v>86.881</v>
      </c>
      <c r="AC70" s="51"/>
      <c r="AD70" s="51"/>
      <c r="AE70" s="51"/>
      <c r="AF70" s="51">
        <v>96.406999999999996</v>
      </c>
      <c r="AG70" s="51"/>
      <c r="AH70" s="51"/>
      <c r="AI70" s="51"/>
      <c r="AJ70" s="51"/>
      <c r="AK70" s="51">
        <v>98.245999999999995</v>
      </c>
      <c r="AL70" s="51">
        <v>92.539000000000001</v>
      </c>
      <c r="AM70" s="51">
        <v>94.474000000000004</v>
      </c>
      <c r="AN70" s="51">
        <v>86.986000000000004</v>
      </c>
      <c r="AO70" s="51">
        <v>87.284999999999997</v>
      </c>
      <c r="AP70" s="51"/>
      <c r="AQ70" s="51"/>
      <c r="AR70" s="51"/>
      <c r="AS70" s="51">
        <v>94.611000000000004</v>
      </c>
      <c r="AT70" s="51"/>
      <c r="AU70" s="51"/>
      <c r="AV70" s="51"/>
      <c r="AW70" s="51"/>
      <c r="AX70" s="51">
        <v>96.491</v>
      </c>
      <c r="AY70" s="51">
        <v>92.62</v>
      </c>
      <c r="AZ70" s="51">
        <v>93.236000000000004</v>
      </c>
      <c r="BA70" s="51">
        <v>86.415999999999997</v>
      </c>
      <c r="BB70" s="51"/>
      <c r="BC70" s="51"/>
      <c r="BD70" s="51"/>
      <c r="BE70" s="51">
        <v>94.611000000000004</v>
      </c>
      <c r="BF70" s="51"/>
      <c r="BG70" s="51"/>
      <c r="BH70" s="51"/>
      <c r="BI70" s="51"/>
      <c r="BJ70" s="51">
        <v>94.736999999999995</v>
      </c>
      <c r="BK70" s="51">
        <v>92.376000000000005</v>
      </c>
      <c r="BL70" s="51">
        <v>93.323999999999998</v>
      </c>
      <c r="BM70" s="51">
        <v>86.352999999999994</v>
      </c>
      <c r="BN70" s="51">
        <v>84.637</v>
      </c>
      <c r="BO70" s="54" t="s">
        <v>9808</v>
      </c>
      <c r="BP70" s="55" t="s">
        <v>11599</v>
      </c>
      <c r="BQ70" s="53">
        <v>2</v>
      </c>
      <c r="BR70" s="53">
        <v>18</v>
      </c>
      <c r="BS70" s="53">
        <v>2</v>
      </c>
      <c r="BT70" s="53">
        <v>55</v>
      </c>
      <c r="BU70" s="53">
        <v>79</v>
      </c>
      <c r="BV70" s="53">
        <v>1</v>
      </c>
      <c r="BW70" s="53">
        <v>2</v>
      </c>
      <c r="BX70" s="53">
        <v>223</v>
      </c>
      <c r="BY70" s="51"/>
      <c r="BZ70" s="51"/>
      <c r="CA70" s="51"/>
      <c r="CB70" s="51"/>
      <c r="CC70" s="51">
        <v>7</v>
      </c>
      <c r="CD70" s="51"/>
      <c r="CE70" s="51" t="s">
        <v>10310</v>
      </c>
      <c r="CF70" s="51" t="s">
        <v>10311</v>
      </c>
      <c r="CG70" s="51">
        <v>1135</v>
      </c>
      <c r="CH70" s="54">
        <v>66</v>
      </c>
    </row>
    <row r="71" spans="1:86" x14ac:dyDescent="0.2">
      <c r="A71" s="51">
        <v>67</v>
      </c>
      <c r="B71" s="51" t="s">
        <v>9808</v>
      </c>
      <c r="C71" s="52" t="s">
        <v>11600</v>
      </c>
      <c r="D71" s="53" t="s">
        <v>10823</v>
      </c>
      <c r="E71" s="53">
        <v>99.542000000000002</v>
      </c>
      <c r="F71" s="51" t="s">
        <v>10736</v>
      </c>
      <c r="G71" s="51" t="s">
        <v>10736</v>
      </c>
      <c r="H71" s="51" t="s">
        <v>8002</v>
      </c>
      <c r="I71" s="53">
        <v>6</v>
      </c>
      <c r="J71" s="53" t="s">
        <v>9808</v>
      </c>
      <c r="K71" s="51" t="s">
        <v>7982</v>
      </c>
      <c r="L71" s="51" t="s">
        <v>7982</v>
      </c>
      <c r="M71" s="51" t="s">
        <v>7982</v>
      </c>
      <c r="N71" s="51" t="s">
        <v>7982</v>
      </c>
      <c r="O71" s="51" t="s">
        <v>7982</v>
      </c>
      <c r="P71" s="51">
        <v>99.542000000000002</v>
      </c>
      <c r="Q71" s="51">
        <v>99.424999999999997</v>
      </c>
      <c r="R71" s="51">
        <v>99.408000000000001</v>
      </c>
      <c r="S71" s="51">
        <v>99.134</v>
      </c>
      <c r="T71" s="51">
        <v>99.52</v>
      </c>
      <c r="U71" s="51">
        <v>99.572999999999993</v>
      </c>
      <c r="V71" s="51">
        <v>99.617999999999995</v>
      </c>
      <c r="W71" s="51">
        <v>99.052000000000007</v>
      </c>
      <c r="X71" s="51">
        <v>98.614999999999995</v>
      </c>
      <c r="Y71" s="51">
        <v>99.204999999999998</v>
      </c>
      <c r="Z71" s="51">
        <v>99.350999999999999</v>
      </c>
      <c r="AA71" s="51">
        <v>99.468999999999994</v>
      </c>
      <c r="AB71" s="51">
        <v>86.421000000000006</v>
      </c>
      <c r="AC71" s="51"/>
      <c r="AD71" s="51">
        <v>95.266000000000005</v>
      </c>
      <c r="AE71" s="51">
        <v>96.97</v>
      </c>
      <c r="AF71" s="51">
        <v>95.24</v>
      </c>
      <c r="AG71" s="51">
        <v>95.641000000000005</v>
      </c>
      <c r="AH71" s="51">
        <v>96.97</v>
      </c>
      <c r="AI71" s="51">
        <v>95.418999999999997</v>
      </c>
      <c r="AJ71" s="51">
        <v>94.923000000000002</v>
      </c>
      <c r="AK71" s="51">
        <v>96.296000000000006</v>
      </c>
      <c r="AL71" s="51">
        <v>92.781999999999996</v>
      </c>
      <c r="AM71" s="51">
        <v>94.385000000000005</v>
      </c>
      <c r="AN71" s="51">
        <v>86.644000000000005</v>
      </c>
      <c r="AO71" s="51">
        <v>86.826999999999998</v>
      </c>
      <c r="AP71" s="51"/>
      <c r="AQ71" s="51">
        <v>93.82</v>
      </c>
      <c r="AR71" s="51">
        <v>93.665000000000006</v>
      </c>
      <c r="AS71" s="51">
        <v>94.144999999999996</v>
      </c>
      <c r="AT71" s="51">
        <v>95.299000000000007</v>
      </c>
      <c r="AU71" s="51">
        <v>95.293000000000006</v>
      </c>
      <c r="AV71" s="51">
        <v>95.102999999999994</v>
      </c>
      <c r="AW71" s="51">
        <v>94.614999999999995</v>
      </c>
      <c r="AX71" s="51">
        <v>96.097999999999999</v>
      </c>
      <c r="AY71" s="51">
        <v>92.700999999999993</v>
      </c>
      <c r="AZ71" s="51">
        <v>93.102999999999994</v>
      </c>
      <c r="BA71" s="51">
        <v>85.959000000000003</v>
      </c>
      <c r="BB71" s="51"/>
      <c r="BC71" s="51">
        <v>93.557000000000002</v>
      </c>
      <c r="BD71" s="51">
        <v>93.073999999999998</v>
      </c>
      <c r="BE71" s="51">
        <v>94.305000000000007</v>
      </c>
      <c r="BF71" s="51">
        <v>94.956999999999994</v>
      </c>
      <c r="BG71" s="51">
        <v>94.911000000000001</v>
      </c>
      <c r="BH71" s="51">
        <v>95.102999999999994</v>
      </c>
      <c r="BI71" s="51">
        <v>94.733999999999995</v>
      </c>
      <c r="BJ71" s="51">
        <v>95.965999999999994</v>
      </c>
      <c r="BK71" s="51">
        <v>92.376000000000005</v>
      </c>
      <c r="BL71" s="51">
        <v>93.191999999999993</v>
      </c>
      <c r="BM71" s="51">
        <v>86.009</v>
      </c>
      <c r="BN71" s="51">
        <v>84.195999999999998</v>
      </c>
      <c r="BO71" s="54" t="s">
        <v>9808</v>
      </c>
      <c r="BP71" s="55" t="s">
        <v>11600</v>
      </c>
      <c r="BQ71" s="53">
        <v>1</v>
      </c>
      <c r="BR71" s="53">
        <v>7</v>
      </c>
      <c r="BS71" s="53">
        <v>2</v>
      </c>
      <c r="BT71" s="53">
        <v>1</v>
      </c>
      <c r="BU71" s="53">
        <v>65</v>
      </c>
      <c r="BV71" s="53">
        <v>1</v>
      </c>
      <c r="BW71" s="53">
        <v>2</v>
      </c>
      <c r="BX71" s="53">
        <v>176</v>
      </c>
      <c r="BY71" s="51"/>
      <c r="BZ71" s="51"/>
      <c r="CA71" s="51"/>
      <c r="CB71" s="51"/>
      <c r="CC71" s="51">
        <v>7</v>
      </c>
      <c r="CD71" s="51"/>
      <c r="CE71" s="51" t="s">
        <v>10312</v>
      </c>
      <c r="CF71" s="51" t="s">
        <v>10313</v>
      </c>
      <c r="CG71" s="51">
        <v>1136</v>
      </c>
      <c r="CH71" s="54">
        <v>67</v>
      </c>
    </row>
    <row r="72" spans="1:86" x14ac:dyDescent="0.2">
      <c r="A72" s="51">
        <v>68</v>
      </c>
      <c r="B72" s="51" t="s">
        <v>9808</v>
      </c>
      <c r="C72" s="52" t="s">
        <v>11601</v>
      </c>
      <c r="D72" s="53" t="s">
        <v>10823</v>
      </c>
      <c r="E72" s="53">
        <v>99.313000000000002</v>
      </c>
      <c r="F72" s="51" t="s">
        <v>10736</v>
      </c>
      <c r="G72" s="51" t="s">
        <v>10736</v>
      </c>
      <c r="H72" s="51" t="s">
        <v>8002</v>
      </c>
      <c r="I72" s="53">
        <v>6</v>
      </c>
      <c r="J72" s="53" t="s">
        <v>9808</v>
      </c>
      <c r="K72" s="51" t="s">
        <v>7982</v>
      </c>
      <c r="L72" s="51" t="s">
        <v>7982</v>
      </c>
      <c r="M72" s="51" t="s">
        <v>7982</v>
      </c>
      <c r="N72" s="51" t="s">
        <v>7982</v>
      </c>
      <c r="O72" s="51" t="s">
        <v>7982</v>
      </c>
      <c r="P72" s="51">
        <v>99.313000000000002</v>
      </c>
      <c r="Q72" s="51">
        <v>100</v>
      </c>
      <c r="R72" s="51">
        <v>99.474000000000004</v>
      </c>
      <c r="S72" s="51">
        <v>99.134</v>
      </c>
      <c r="T72" s="51">
        <v>99.52</v>
      </c>
      <c r="U72" s="51">
        <v>99.230999999999995</v>
      </c>
      <c r="V72" s="51">
        <v>99.617999999999995</v>
      </c>
      <c r="W72" s="51">
        <v>99.683999999999997</v>
      </c>
      <c r="X72" s="51">
        <v>99.744</v>
      </c>
      <c r="Y72" s="51">
        <v>99.801000000000002</v>
      </c>
      <c r="Z72" s="51">
        <v>99.676000000000002</v>
      </c>
      <c r="AA72" s="51">
        <v>99.293000000000006</v>
      </c>
      <c r="AB72" s="51">
        <v>86.881</v>
      </c>
      <c r="AC72" s="51"/>
      <c r="AD72" s="51">
        <v>95.069000000000003</v>
      </c>
      <c r="AE72" s="51">
        <v>96.97</v>
      </c>
      <c r="AF72" s="51">
        <v>95.286000000000001</v>
      </c>
      <c r="AG72" s="51">
        <v>95.641000000000005</v>
      </c>
      <c r="AH72" s="51">
        <v>96.97</v>
      </c>
      <c r="AI72" s="51">
        <v>96.051000000000002</v>
      </c>
      <c r="AJ72" s="51">
        <v>95.385000000000005</v>
      </c>
      <c r="AK72" s="51">
        <v>95.965999999999994</v>
      </c>
      <c r="AL72" s="51">
        <v>92.781999999999996</v>
      </c>
      <c r="AM72" s="51">
        <v>94.561999999999998</v>
      </c>
      <c r="AN72" s="51">
        <v>86.986000000000004</v>
      </c>
      <c r="AO72" s="51">
        <v>87.284999999999997</v>
      </c>
      <c r="AP72" s="51"/>
      <c r="AQ72" s="51">
        <v>93.623000000000005</v>
      </c>
      <c r="AR72" s="51">
        <v>93.665000000000006</v>
      </c>
      <c r="AS72" s="51">
        <v>94.144999999999996</v>
      </c>
      <c r="AT72" s="51">
        <v>95.299000000000007</v>
      </c>
      <c r="AU72" s="51">
        <v>95.293000000000006</v>
      </c>
      <c r="AV72" s="51">
        <v>95.734999999999999</v>
      </c>
      <c r="AW72" s="51">
        <v>95.128</v>
      </c>
      <c r="AX72" s="51">
        <v>95.766999999999996</v>
      </c>
      <c r="AY72" s="51">
        <v>92.781999999999996</v>
      </c>
      <c r="AZ72" s="51">
        <v>93.546000000000006</v>
      </c>
      <c r="BA72" s="51">
        <v>86.415999999999997</v>
      </c>
      <c r="BB72" s="51"/>
      <c r="BC72" s="51">
        <v>93.36</v>
      </c>
      <c r="BD72" s="51">
        <v>93.073999999999998</v>
      </c>
      <c r="BE72" s="51">
        <v>94.305000000000007</v>
      </c>
      <c r="BF72" s="51">
        <v>94.956999999999994</v>
      </c>
      <c r="BG72" s="51">
        <v>94.911000000000001</v>
      </c>
      <c r="BH72" s="51">
        <v>95.734999999999999</v>
      </c>
      <c r="BI72" s="51">
        <v>95.143000000000001</v>
      </c>
      <c r="BJ72" s="51">
        <v>95.635000000000005</v>
      </c>
      <c r="BK72" s="51">
        <v>92.456999999999994</v>
      </c>
      <c r="BL72" s="51">
        <v>93.501000000000005</v>
      </c>
      <c r="BM72" s="51">
        <v>86.352999999999994</v>
      </c>
      <c r="BN72" s="51">
        <v>84.637</v>
      </c>
      <c r="BO72" s="54" t="s">
        <v>9808</v>
      </c>
      <c r="BP72" s="55" t="s">
        <v>11601</v>
      </c>
      <c r="BQ72" s="53">
        <v>2</v>
      </c>
      <c r="BR72" s="53">
        <v>19</v>
      </c>
      <c r="BS72" s="53">
        <v>2</v>
      </c>
      <c r="BT72" s="53">
        <v>14</v>
      </c>
      <c r="BU72" s="53">
        <v>29</v>
      </c>
      <c r="BV72" s="53">
        <v>10</v>
      </c>
      <c r="BW72" s="53">
        <v>1</v>
      </c>
      <c r="BX72" s="53">
        <v>532</v>
      </c>
      <c r="BY72" s="51"/>
      <c r="BZ72" s="51"/>
      <c r="CA72" s="51"/>
      <c r="CB72" s="51"/>
      <c r="CC72" s="51">
        <v>7</v>
      </c>
      <c r="CD72" s="51"/>
      <c r="CE72" s="51" t="s">
        <v>10314</v>
      </c>
      <c r="CF72" s="51" t="s">
        <v>10315</v>
      </c>
      <c r="CG72" s="51">
        <v>1137</v>
      </c>
      <c r="CH72" s="54">
        <v>68</v>
      </c>
    </row>
    <row r="73" spans="1:86" x14ac:dyDescent="0.2">
      <c r="A73" s="51">
        <v>69</v>
      </c>
      <c r="B73" s="51" t="s">
        <v>9808</v>
      </c>
      <c r="C73" s="52" t="s">
        <v>11602</v>
      </c>
      <c r="D73" s="53" t="s">
        <v>10823</v>
      </c>
      <c r="E73" s="53">
        <v>99.542000000000002</v>
      </c>
      <c r="F73" s="51" t="s">
        <v>10736</v>
      </c>
      <c r="G73" s="51" t="s">
        <v>10736</v>
      </c>
      <c r="H73" s="51" t="s">
        <v>8002</v>
      </c>
      <c r="I73" s="53">
        <v>6</v>
      </c>
      <c r="J73" s="53" t="s">
        <v>9808</v>
      </c>
      <c r="K73" s="51" t="s">
        <v>7982</v>
      </c>
      <c r="L73" s="51" t="s">
        <v>7982</v>
      </c>
      <c r="M73" s="51" t="s">
        <v>7982</v>
      </c>
      <c r="N73" s="51" t="s">
        <v>7982</v>
      </c>
      <c r="O73" s="51" t="s">
        <v>7982</v>
      </c>
      <c r="P73" s="51">
        <v>99.542000000000002</v>
      </c>
      <c r="Q73" s="51">
        <v>99.424999999999997</v>
      </c>
      <c r="R73" s="51">
        <v>99.408000000000001</v>
      </c>
      <c r="S73" s="51">
        <v>99.134</v>
      </c>
      <c r="T73" s="51">
        <v>99.52</v>
      </c>
      <c r="U73" s="51">
        <v>99.572999999999993</v>
      </c>
      <c r="V73" s="51">
        <v>99.617999999999995</v>
      </c>
      <c r="W73" s="51">
        <v>99.052000000000007</v>
      </c>
      <c r="X73" s="51">
        <v>98.614999999999995</v>
      </c>
      <c r="Y73" s="51">
        <v>99.204999999999998</v>
      </c>
      <c r="Z73" s="51">
        <v>99.350999999999999</v>
      </c>
      <c r="AA73" s="51">
        <v>99.468999999999994</v>
      </c>
      <c r="AB73" s="51">
        <v>86.421000000000006</v>
      </c>
      <c r="AC73" s="51"/>
      <c r="AD73" s="51">
        <v>95.266000000000005</v>
      </c>
      <c r="AE73" s="51">
        <v>96.97</v>
      </c>
      <c r="AF73" s="51">
        <v>95.24</v>
      </c>
      <c r="AG73" s="51">
        <v>95.641000000000005</v>
      </c>
      <c r="AH73" s="51">
        <v>96.97</v>
      </c>
      <c r="AI73" s="51">
        <v>95.418999999999997</v>
      </c>
      <c r="AJ73" s="51">
        <v>94.923000000000002</v>
      </c>
      <c r="AK73" s="51">
        <v>96.296000000000006</v>
      </c>
      <c r="AL73" s="51">
        <v>92.781999999999996</v>
      </c>
      <c r="AM73" s="51">
        <v>94.385000000000005</v>
      </c>
      <c r="AN73" s="51">
        <v>86.644000000000005</v>
      </c>
      <c r="AO73" s="51">
        <v>86.826999999999998</v>
      </c>
      <c r="AP73" s="51"/>
      <c r="AQ73" s="51">
        <v>93.82</v>
      </c>
      <c r="AR73" s="51">
        <v>93.665000000000006</v>
      </c>
      <c r="AS73" s="51">
        <v>94.144999999999996</v>
      </c>
      <c r="AT73" s="51">
        <v>95.299000000000007</v>
      </c>
      <c r="AU73" s="51">
        <v>95.293000000000006</v>
      </c>
      <c r="AV73" s="51">
        <v>95.102999999999994</v>
      </c>
      <c r="AW73" s="51">
        <v>94.614999999999995</v>
      </c>
      <c r="AX73" s="51">
        <v>96.097999999999999</v>
      </c>
      <c r="AY73" s="51">
        <v>92.700999999999993</v>
      </c>
      <c r="AZ73" s="51">
        <v>93.102999999999994</v>
      </c>
      <c r="BA73" s="51">
        <v>85.959000000000003</v>
      </c>
      <c r="BB73" s="51"/>
      <c r="BC73" s="51">
        <v>93.557000000000002</v>
      </c>
      <c r="BD73" s="51">
        <v>93.073999999999998</v>
      </c>
      <c r="BE73" s="51">
        <v>94.305000000000007</v>
      </c>
      <c r="BF73" s="51">
        <v>94.956999999999994</v>
      </c>
      <c r="BG73" s="51">
        <v>94.911000000000001</v>
      </c>
      <c r="BH73" s="51">
        <v>95.102999999999994</v>
      </c>
      <c r="BI73" s="51">
        <v>94.733999999999995</v>
      </c>
      <c r="BJ73" s="51">
        <v>95.965999999999994</v>
      </c>
      <c r="BK73" s="51">
        <v>92.376000000000005</v>
      </c>
      <c r="BL73" s="51">
        <v>93.191999999999993</v>
      </c>
      <c r="BM73" s="51">
        <v>86.009</v>
      </c>
      <c r="BN73" s="51">
        <v>84.195999999999998</v>
      </c>
      <c r="BO73" s="54" t="s">
        <v>9808</v>
      </c>
      <c r="BP73" s="55" t="s">
        <v>11602</v>
      </c>
      <c r="BQ73" s="53">
        <v>1</v>
      </c>
      <c r="BR73" s="53">
        <v>7</v>
      </c>
      <c r="BS73" s="53">
        <v>2</v>
      </c>
      <c r="BT73" s="53">
        <v>1</v>
      </c>
      <c r="BU73" s="53">
        <v>65</v>
      </c>
      <c r="BV73" s="53">
        <v>1</v>
      </c>
      <c r="BW73" s="53">
        <v>2</v>
      </c>
      <c r="BX73" s="53">
        <v>176</v>
      </c>
      <c r="BY73" s="51"/>
      <c r="BZ73" s="51"/>
      <c r="CA73" s="51"/>
      <c r="CB73" s="51"/>
      <c r="CC73" s="51">
        <v>7</v>
      </c>
      <c r="CD73" s="51"/>
      <c r="CE73" s="51" t="s">
        <v>10318</v>
      </c>
      <c r="CF73" s="51" t="s">
        <v>10319</v>
      </c>
      <c r="CG73" s="51">
        <v>1139</v>
      </c>
      <c r="CH73" s="54">
        <v>69</v>
      </c>
    </row>
    <row r="74" spans="1:86" x14ac:dyDescent="0.2">
      <c r="A74" s="51">
        <v>70</v>
      </c>
      <c r="B74" s="51" t="s">
        <v>9808</v>
      </c>
      <c r="C74" s="52" t="s">
        <v>11603</v>
      </c>
      <c r="D74" s="53" t="s">
        <v>10823</v>
      </c>
      <c r="E74" s="53">
        <v>99.656000000000006</v>
      </c>
      <c r="F74" s="51" t="s">
        <v>10736</v>
      </c>
      <c r="G74" s="51" t="s">
        <v>10736</v>
      </c>
      <c r="H74" s="51" t="s">
        <v>8002</v>
      </c>
      <c r="I74" s="53">
        <v>6</v>
      </c>
      <c r="J74" s="53" t="s">
        <v>9808</v>
      </c>
      <c r="K74" s="51" t="s">
        <v>7982</v>
      </c>
      <c r="L74" s="51" t="s">
        <v>7982</v>
      </c>
      <c r="M74" s="51" t="s">
        <v>7982</v>
      </c>
      <c r="N74" s="51" t="s">
        <v>7982</v>
      </c>
      <c r="O74" s="51" t="s">
        <v>7982</v>
      </c>
      <c r="P74" s="51">
        <v>99.656000000000006</v>
      </c>
      <c r="Q74" s="51">
        <v>99.424999999999997</v>
      </c>
      <c r="R74" s="51">
        <v>99.408000000000001</v>
      </c>
      <c r="S74" s="51">
        <v>98.700999999999993</v>
      </c>
      <c r="T74" s="51">
        <v>99.358999999999995</v>
      </c>
      <c r="U74" s="51">
        <v>99.572999999999993</v>
      </c>
      <c r="V74" s="51">
        <v>99.617999999999995</v>
      </c>
      <c r="W74" s="51">
        <v>99.367999999999995</v>
      </c>
      <c r="X74" s="51">
        <v>99.025999999999996</v>
      </c>
      <c r="Y74" s="51">
        <v>100</v>
      </c>
      <c r="Z74" s="51">
        <v>99.513000000000005</v>
      </c>
      <c r="AA74" s="51">
        <v>99.691000000000003</v>
      </c>
      <c r="AB74" s="51">
        <v>86.997</v>
      </c>
      <c r="AC74" s="51"/>
      <c r="AD74" s="51">
        <v>95.266000000000005</v>
      </c>
      <c r="AE74" s="51">
        <v>96.537000000000006</v>
      </c>
      <c r="AF74" s="51">
        <v>95.24</v>
      </c>
      <c r="AG74" s="51">
        <v>95.641000000000005</v>
      </c>
      <c r="AH74" s="51">
        <v>96.537000000000006</v>
      </c>
      <c r="AI74" s="51">
        <v>95.734999999999999</v>
      </c>
      <c r="AJ74" s="51">
        <v>95.281999999999996</v>
      </c>
      <c r="AK74" s="51">
        <v>96.296000000000006</v>
      </c>
      <c r="AL74" s="51">
        <v>92.700999999999993</v>
      </c>
      <c r="AM74" s="51">
        <v>94.340999999999994</v>
      </c>
      <c r="AN74" s="51">
        <v>87.1</v>
      </c>
      <c r="AO74" s="51">
        <v>87.4</v>
      </c>
      <c r="AP74" s="51"/>
      <c r="AQ74" s="51">
        <v>93.82</v>
      </c>
      <c r="AR74" s="51">
        <v>93.212999999999994</v>
      </c>
      <c r="AS74" s="51">
        <v>94.052000000000007</v>
      </c>
      <c r="AT74" s="51">
        <v>95.299000000000007</v>
      </c>
      <c r="AU74" s="51">
        <v>95.293000000000006</v>
      </c>
      <c r="AV74" s="51">
        <v>95.418999999999997</v>
      </c>
      <c r="AW74" s="51">
        <v>95.025999999999996</v>
      </c>
      <c r="AX74" s="51">
        <v>96.097999999999999</v>
      </c>
      <c r="AY74" s="51">
        <v>92.781999999999996</v>
      </c>
      <c r="AZ74" s="51">
        <v>93.102999999999994</v>
      </c>
      <c r="BA74" s="51">
        <v>86.53</v>
      </c>
      <c r="BB74" s="51"/>
      <c r="BC74" s="51">
        <v>93.557000000000002</v>
      </c>
      <c r="BD74" s="51">
        <v>92.641000000000005</v>
      </c>
      <c r="BE74" s="51">
        <v>94.212000000000003</v>
      </c>
      <c r="BF74" s="51">
        <v>94.956999999999994</v>
      </c>
      <c r="BG74" s="51">
        <v>94.911000000000001</v>
      </c>
      <c r="BH74" s="51">
        <v>95.418999999999997</v>
      </c>
      <c r="BI74" s="51">
        <v>94.986999999999995</v>
      </c>
      <c r="BJ74" s="51">
        <v>95.965999999999994</v>
      </c>
      <c r="BK74" s="51">
        <v>92.456999999999994</v>
      </c>
      <c r="BL74" s="51">
        <v>93.191999999999993</v>
      </c>
      <c r="BM74" s="51">
        <v>86.468000000000004</v>
      </c>
      <c r="BN74" s="51">
        <v>84.543000000000006</v>
      </c>
      <c r="BO74" s="54" t="s">
        <v>9808</v>
      </c>
      <c r="BP74" s="55" t="s">
        <v>11603</v>
      </c>
      <c r="BQ74" s="53">
        <v>1</v>
      </c>
      <c r="BR74" s="53">
        <v>7</v>
      </c>
      <c r="BS74" s="53">
        <v>2</v>
      </c>
      <c r="BT74" s="53">
        <v>15</v>
      </c>
      <c r="BU74" s="53">
        <v>2</v>
      </c>
      <c r="BV74" s="53">
        <v>1</v>
      </c>
      <c r="BW74" s="53">
        <v>1</v>
      </c>
      <c r="BX74" s="53">
        <v>46</v>
      </c>
      <c r="BY74" s="51">
        <v>1</v>
      </c>
      <c r="BZ74" s="51"/>
      <c r="CA74" s="51"/>
      <c r="CB74" s="51"/>
      <c r="CC74" s="51">
        <v>7</v>
      </c>
      <c r="CD74" s="51"/>
      <c r="CE74" s="51" t="s">
        <v>10320</v>
      </c>
      <c r="CF74" s="51" t="s">
        <v>10321</v>
      </c>
      <c r="CG74" s="51">
        <v>1140</v>
      </c>
      <c r="CH74" s="54">
        <v>70</v>
      </c>
    </row>
    <row r="75" spans="1:86" x14ac:dyDescent="0.2">
      <c r="A75" s="51">
        <v>71</v>
      </c>
      <c r="B75" s="51" t="s">
        <v>9808</v>
      </c>
      <c r="C75" s="52" t="s">
        <v>11604</v>
      </c>
      <c r="D75" s="53" t="s">
        <v>10823</v>
      </c>
      <c r="E75" s="53">
        <v>99.656000000000006</v>
      </c>
      <c r="F75" s="51" t="s">
        <v>10736</v>
      </c>
      <c r="G75" s="51" t="s">
        <v>10736</v>
      </c>
      <c r="H75" s="51" t="s">
        <v>8002</v>
      </c>
      <c r="I75" s="53">
        <v>6</v>
      </c>
      <c r="J75" s="53" t="s">
        <v>9808</v>
      </c>
      <c r="K75" s="51" t="s">
        <v>7981</v>
      </c>
      <c r="L75" s="51" t="s">
        <v>7982</v>
      </c>
      <c r="M75" s="51" t="s">
        <v>7982</v>
      </c>
      <c r="N75" s="51" t="s">
        <v>7981</v>
      </c>
      <c r="O75" s="51" t="s">
        <v>7981</v>
      </c>
      <c r="P75" s="51">
        <v>99.656000000000006</v>
      </c>
      <c r="Q75" s="51">
        <v>100</v>
      </c>
      <c r="R75" s="51"/>
      <c r="S75" s="51"/>
      <c r="T75" s="51">
        <v>100</v>
      </c>
      <c r="U75" s="51"/>
      <c r="V75" s="51"/>
      <c r="W75" s="51"/>
      <c r="X75" s="51"/>
      <c r="Y75" s="51">
        <v>100</v>
      </c>
      <c r="Z75" s="51">
        <v>99.350999999999999</v>
      </c>
      <c r="AA75" s="51">
        <v>99.16</v>
      </c>
      <c r="AB75" s="51">
        <v>86.881</v>
      </c>
      <c r="AC75" s="51"/>
      <c r="AD75" s="51"/>
      <c r="AE75" s="51"/>
      <c r="AF75" s="51">
        <v>96.406999999999996</v>
      </c>
      <c r="AG75" s="51"/>
      <c r="AH75" s="51"/>
      <c r="AI75" s="51"/>
      <c r="AJ75" s="51"/>
      <c r="AK75" s="51">
        <v>98.245999999999995</v>
      </c>
      <c r="AL75" s="51">
        <v>92.62</v>
      </c>
      <c r="AM75" s="51">
        <v>94.518000000000001</v>
      </c>
      <c r="AN75" s="51">
        <v>86.986000000000004</v>
      </c>
      <c r="AO75" s="51">
        <v>87.284999999999997</v>
      </c>
      <c r="AP75" s="51"/>
      <c r="AQ75" s="51"/>
      <c r="AR75" s="51"/>
      <c r="AS75" s="51">
        <v>94.611000000000004</v>
      </c>
      <c r="AT75" s="51"/>
      <c r="AU75" s="51"/>
      <c r="AV75" s="51"/>
      <c r="AW75" s="51"/>
      <c r="AX75" s="51">
        <v>96.491</v>
      </c>
      <c r="AY75" s="51">
        <v>92.539000000000001</v>
      </c>
      <c r="AZ75" s="51">
        <v>93.323999999999998</v>
      </c>
      <c r="BA75" s="51">
        <v>86.415999999999997</v>
      </c>
      <c r="BB75" s="51"/>
      <c r="BC75" s="51"/>
      <c r="BD75" s="51"/>
      <c r="BE75" s="51">
        <v>94.611000000000004</v>
      </c>
      <c r="BF75" s="51"/>
      <c r="BG75" s="51"/>
      <c r="BH75" s="51"/>
      <c r="BI75" s="51"/>
      <c r="BJ75" s="51">
        <v>94.736999999999995</v>
      </c>
      <c r="BK75" s="51">
        <v>92.213999999999999</v>
      </c>
      <c r="BL75" s="51">
        <v>93.412999999999997</v>
      </c>
      <c r="BM75" s="51">
        <v>86.352999999999994</v>
      </c>
      <c r="BN75" s="51">
        <v>84.448999999999998</v>
      </c>
      <c r="BO75" s="54" t="s">
        <v>9808</v>
      </c>
      <c r="BP75" s="55" t="s">
        <v>11604</v>
      </c>
      <c r="BQ75" s="53">
        <v>1</v>
      </c>
      <c r="BR75" s="53">
        <v>7</v>
      </c>
      <c r="BS75" s="53">
        <v>1</v>
      </c>
      <c r="BT75" s="53">
        <v>18</v>
      </c>
      <c r="BU75" s="53">
        <v>4</v>
      </c>
      <c r="BV75" s="53">
        <v>13</v>
      </c>
      <c r="BW75" s="53">
        <v>15</v>
      </c>
      <c r="BX75" s="53">
        <v>37</v>
      </c>
      <c r="BY75" s="51"/>
      <c r="BZ75" s="51"/>
      <c r="CA75" s="51"/>
      <c r="CB75" s="51"/>
      <c r="CC75" s="51">
        <v>7</v>
      </c>
      <c r="CD75" s="51"/>
      <c r="CE75" s="51" t="s">
        <v>10332</v>
      </c>
      <c r="CF75" s="51" t="s">
        <v>10333</v>
      </c>
      <c r="CG75" s="51">
        <v>1146</v>
      </c>
      <c r="CH75" s="54">
        <v>71</v>
      </c>
    </row>
    <row r="76" spans="1:86" x14ac:dyDescent="0.2">
      <c r="A76" s="51">
        <v>72</v>
      </c>
      <c r="B76" s="51" t="s">
        <v>9808</v>
      </c>
      <c r="C76" s="52" t="s">
        <v>11605</v>
      </c>
      <c r="D76" s="53" t="s">
        <v>10823</v>
      </c>
      <c r="E76" s="53">
        <v>100</v>
      </c>
      <c r="F76" s="51" t="s">
        <v>10736</v>
      </c>
      <c r="G76" s="51" t="s">
        <v>10736</v>
      </c>
      <c r="H76" s="51" t="s">
        <v>8002</v>
      </c>
      <c r="I76" s="53">
        <v>6</v>
      </c>
      <c r="J76" s="53" t="s">
        <v>9808</v>
      </c>
      <c r="K76" s="51" t="s">
        <v>7982</v>
      </c>
      <c r="L76" s="51" t="s">
        <v>7982</v>
      </c>
      <c r="M76" s="51" t="s">
        <v>7982</v>
      </c>
      <c r="N76" s="51" t="s">
        <v>7981</v>
      </c>
      <c r="O76" s="51" t="s">
        <v>7981</v>
      </c>
      <c r="P76" s="51">
        <v>100</v>
      </c>
      <c r="Q76" s="51">
        <v>100</v>
      </c>
      <c r="R76" s="51">
        <v>99.408000000000001</v>
      </c>
      <c r="S76" s="51">
        <v>99.134</v>
      </c>
      <c r="T76" s="51">
        <v>99.427999999999997</v>
      </c>
      <c r="U76" s="51">
        <v>98.888999999999996</v>
      </c>
      <c r="V76" s="51">
        <v>99.617999999999995</v>
      </c>
      <c r="W76" s="51">
        <v>99.841999999999999</v>
      </c>
      <c r="X76" s="51">
        <v>99.230999999999995</v>
      </c>
      <c r="Y76" s="51">
        <v>99.668999999999997</v>
      </c>
      <c r="Z76" s="51">
        <v>99.27</v>
      </c>
      <c r="AA76" s="51">
        <v>99.072000000000003</v>
      </c>
      <c r="AB76" s="51">
        <v>86.881</v>
      </c>
      <c r="AC76" s="51"/>
      <c r="AD76" s="51">
        <v>95.135000000000005</v>
      </c>
      <c r="AE76" s="51">
        <v>96.97</v>
      </c>
      <c r="AF76" s="51">
        <v>95.263000000000005</v>
      </c>
      <c r="AG76" s="51">
        <v>95.641000000000005</v>
      </c>
      <c r="AH76" s="51">
        <v>96.97</v>
      </c>
      <c r="AI76" s="51">
        <v>96.524000000000001</v>
      </c>
      <c r="AJ76" s="51">
        <v>95.281999999999996</v>
      </c>
      <c r="AK76" s="51">
        <v>96.097999999999999</v>
      </c>
      <c r="AL76" s="51">
        <v>92.539000000000001</v>
      </c>
      <c r="AM76" s="51">
        <v>94.385000000000005</v>
      </c>
      <c r="AN76" s="51">
        <v>86.986000000000004</v>
      </c>
      <c r="AO76" s="51">
        <v>87.171000000000006</v>
      </c>
      <c r="AP76" s="51"/>
      <c r="AQ76" s="51">
        <v>93.688000000000002</v>
      </c>
      <c r="AR76" s="51">
        <v>93.665000000000006</v>
      </c>
      <c r="AS76" s="51">
        <v>94.075000000000003</v>
      </c>
      <c r="AT76" s="51">
        <v>95.128</v>
      </c>
      <c r="AU76" s="51">
        <v>95.293000000000006</v>
      </c>
      <c r="AV76" s="51">
        <v>95.893000000000001</v>
      </c>
      <c r="AW76" s="51">
        <v>95.025999999999996</v>
      </c>
      <c r="AX76" s="51">
        <v>95.899000000000001</v>
      </c>
      <c r="AY76" s="51">
        <v>92.376000000000005</v>
      </c>
      <c r="AZ76" s="51">
        <v>93.369</v>
      </c>
      <c r="BA76" s="51">
        <v>86.415999999999997</v>
      </c>
      <c r="BB76" s="51"/>
      <c r="BC76" s="51">
        <v>93.424999999999997</v>
      </c>
      <c r="BD76" s="51">
        <v>93.073999999999998</v>
      </c>
      <c r="BE76" s="51">
        <v>94.234999999999999</v>
      </c>
      <c r="BF76" s="51">
        <v>94.786000000000001</v>
      </c>
      <c r="BG76" s="51">
        <v>94.911000000000001</v>
      </c>
      <c r="BH76" s="51">
        <v>95.893000000000001</v>
      </c>
      <c r="BI76" s="51">
        <v>95.143000000000001</v>
      </c>
      <c r="BJ76" s="51">
        <v>95.766999999999996</v>
      </c>
      <c r="BK76" s="51">
        <v>92.052000000000007</v>
      </c>
      <c r="BL76" s="51">
        <v>93.323999999999998</v>
      </c>
      <c r="BM76" s="51">
        <v>86.352999999999994</v>
      </c>
      <c r="BN76" s="51">
        <v>84.26</v>
      </c>
      <c r="BO76" s="54" t="s">
        <v>9808</v>
      </c>
      <c r="BP76" s="55" t="s">
        <v>11605</v>
      </c>
      <c r="BQ76" s="53">
        <v>1</v>
      </c>
      <c r="BR76" s="53">
        <v>2</v>
      </c>
      <c r="BS76" s="53">
        <v>2</v>
      </c>
      <c r="BT76" s="53">
        <v>1</v>
      </c>
      <c r="BU76" s="53">
        <v>4</v>
      </c>
      <c r="BV76" s="53">
        <v>1</v>
      </c>
      <c r="BW76" s="53">
        <v>2</v>
      </c>
      <c r="BX76" s="53">
        <v>58</v>
      </c>
      <c r="BY76" s="51"/>
      <c r="BZ76" s="51"/>
      <c r="CA76" s="51"/>
      <c r="CB76" s="51"/>
      <c r="CC76" s="51">
        <v>7</v>
      </c>
      <c r="CD76" s="51"/>
      <c r="CE76" s="51" t="s">
        <v>10334</v>
      </c>
      <c r="CF76" s="51" t="s">
        <v>10335</v>
      </c>
      <c r="CG76" s="51">
        <v>1147</v>
      </c>
      <c r="CH76" s="54">
        <v>72</v>
      </c>
    </row>
    <row r="77" spans="1:86" x14ac:dyDescent="0.2">
      <c r="A77" s="51">
        <v>73</v>
      </c>
      <c r="B77" s="51" t="s">
        <v>9808</v>
      </c>
      <c r="C77" s="52" t="s">
        <v>11606</v>
      </c>
      <c r="D77" s="53" t="s">
        <v>10823</v>
      </c>
      <c r="E77" s="53">
        <v>100</v>
      </c>
      <c r="F77" s="51" t="s">
        <v>10736</v>
      </c>
      <c r="G77" s="51" t="s">
        <v>10736</v>
      </c>
      <c r="H77" s="51" t="s">
        <v>8002</v>
      </c>
      <c r="I77" s="53">
        <v>6</v>
      </c>
      <c r="J77" s="53" t="s">
        <v>9808</v>
      </c>
      <c r="K77" s="51" t="s">
        <v>7981</v>
      </c>
      <c r="L77" s="51" t="s">
        <v>7982</v>
      </c>
      <c r="M77" s="51" t="s">
        <v>7982</v>
      </c>
      <c r="N77" s="51" t="s">
        <v>7981</v>
      </c>
      <c r="O77" s="51" t="s">
        <v>7981</v>
      </c>
      <c r="P77" s="51">
        <v>100</v>
      </c>
      <c r="Q77" s="51">
        <v>100</v>
      </c>
      <c r="R77" s="51"/>
      <c r="S77" s="51"/>
      <c r="T77" s="51">
        <v>100</v>
      </c>
      <c r="U77" s="51"/>
      <c r="V77" s="51"/>
      <c r="W77" s="51"/>
      <c r="X77" s="51"/>
      <c r="Y77" s="51">
        <v>100</v>
      </c>
      <c r="Z77" s="51">
        <v>99.513000000000005</v>
      </c>
      <c r="AA77" s="51">
        <v>99.337000000000003</v>
      </c>
      <c r="AB77" s="51">
        <v>86.881</v>
      </c>
      <c r="AC77" s="51"/>
      <c r="AD77" s="51"/>
      <c r="AE77" s="51"/>
      <c r="AF77" s="51">
        <v>96.406999999999996</v>
      </c>
      <c r="AG77" s="51"/>
      <c r="AH77" s="51"/>
      <c r="AI77" s="51"/>
      <c r="AJ77" s="51"/>
      <c r="AK77" s="51">
        <v>98.245999999999995</v>
      </c>
      <c r="AL77" s="51">
        <v>92.700999999999993</v>
      </c>
      <c r="AM77" s="51">
        <v>94.296999999999997</v>
      </c>
      <c r="AN77" s="51">
        <v>86.986000000000004</v>
      </c>
      <c r="AO77" s="51">
        <v>87.171000000000006</v>
      </c>
      <c r="AP77" s="51"/>
      <c r="AQ77" s="51"/>
      <c r="AR77" s="51"/>
      <c r="AS77" s="51">
        <v>94.611000000000004</v>
      </c>
      <c r="AT77" s="51"/>
      <c r="AU77" s="51"/>
      <c r="AV77" s="51"/>
      <c r="AW77" s="51"/>
      <c r="AX77" s="51">
        <v>96.491</v>
      </c>
      <c r="AY77" s="51">
        <v>92.781999999999996</v>
      </c>
      <c r="AZ77" s="51">
        <v>92.971000000000004</v>
      </c>
      <c r="BA77" s="51">
        <v>86.415999999999997</v>
      </c>
      <c r="BB77" s="51"/>
      <c r="BC77" s="51"/>
      <c r="BD77" s="51"/>
      <c r="BE77" s="51">
        <v>94.611000000000004</v>
      </c>
      <c r="BF77" s="51"/>
      <c r="BG77" s="51"/>
      <c r="BH77" s="51"/>
      <c r="BI77" s="51"/>
      <c r="BJ77" s="51">
        <v>94.736999999999995</v>
      </c>
      <c r="BK77" s="51">
        <v>92.456999999999994</v>
      </c>
      <c r="BL77" s="51">
        <v>93.058999999999997</v>
      </c>
      <c r="BM77" s="51">
        <v>86.352999999999994</v>
      </c>
      <c r="BN77" s="51">
        <v>84.26</v>
      </c>
      <c r="BO77" s="54" t="s">
        <v>9808</v>
      </c>
      <c r="BP77" s="55" t="s">
        <v>11606</v>
      </c>
      <c r="BQ77" s="53">
        <v>1</v>
      </c>
      <c r="BR77" s="53">
        <v>2</v>
      </c>
      <c r="BS77" s="53">
        <v>2</v>
      </c>
      <c r="BT77" s="53">
        <v>55</v>
      </c>
      <c r="BU77" s="53">
        <v>85</v>
      </c>
      <c r="BV77" s="53">
        <v>1</v>
      </c>
      <c r="BW77" s="53" t="s">
        <v>12360</v>
      </c>
      <c r="BX77" s="53"/>
      <c r="BY77" s="51"/>
      <c r="BZ77" s="51" t="s">
        <v>12363</v>
      </c>
      <c r="CA77" s="51">
        <v>1</v>
      </c>
      <c r="CB77" s="51" t="s">
        <v>12359</v>
      </c>
      <c r="CC77" s="51">
        <v>5</v>
      </c>
      <c r="CD77" s="51"/>
      <c r="CE77" s="51" t="s">
        <v>10336</v>
      </c>
      <c r="CF77" s="51" t="s">
        <v>10337</v>
      </c>
      <c r="CG77" s="51">
        <v>1148</v>
      </c>
      <c r="CH77" s="54">
        <v>73</v>
      </c>
    </row>
    <row r="78" spans="1:86" x14ac:dyDescent="0.2">
      <c r="A78" s="51">
        <v>74</v>
      </c>
      <c r="B78" s="51" t="s">
        <v>9808</v>
      </c>
      <c r="C78" s="52" t="s">
        <v>11607</v>
      </c>
      <c r="D78" s="53" t="s">
        <v>10823</v>
      </c>
      <c r="E78" s="53">
        <v>99.656000000000006</v>
      </c>
      <c r="F78" s="51" t="s">
        <v>10736</v>
      </c>
      <c r="G78" s="51" t="s">
        <v>10736</v>
      </c>
      <c r="H78" s="51" t="s">
        <v>8002</v>
      </c>
      <c r="I78" s="53">
        <v>6</v>
      </c>
      <c r="J78" s="53" t="s">
        <v>9808</v>
      </c>
      <c r="K78" s="51" t="s">
        <v>7982</v>
      </c>
      <c r="L78" s="51" t="s">
        <v>7982</v>
      </c>
      <c r="M78" s="51" t="s">
        <v>7982</v>
      </c>
      <c r="N78" s="51" t="s">
        <v>7982</v>
      </c>
      <c r="O78" s="51" t="s">
        <v>7982</v>
      </c>
      <c r="P78" s="51">
        <v>99.656000000000006</v>
      </c>
      <c r="Q78" s="51">
        <v>99.424999999999997</v>
      </c>
      <c r="R78" s="51">
        <v>99.408000000000001</v>
      </c>
      <c r="S78" s="51">
        <v>98.700999999999993</v>
      </c>
      <c r="T78" s="51">
        <v>99.358999999999995</v>
      </c>
      <c r="U78" s="51">
        <v>99.572999999999993</v>
      </c>
      <c r="V78" s="51">
        <v>99.617999999999995</v>
      </c>
      <c r="W78" s="51">
        <v>99.367999999999995</v>
      </c>
      <c r="X78" s="51">
        <v>99.025999999999996</v>
      </c>
      <c r="Y78" s="51">
        <v>100</v>
      </c>
      <c r="Z78" s="51">
        <v>99.513000000000005</v>
      </c>
      <c r="AA78" s="51">
        <v>99.691000000000003</v>
      </c>
      <c r="AB78" s="51">
        <v>86.997</v>
      </c>
      <c r="AC78" s="51"/>
      <c r="AD78" s="51">
        <v>95.266000000000005</v>
      </c>
      <c r="AE78" s="51">
        <v>96.537000000000006</v>
      </c>
      <c r="AF78" s="51">
        <v>95.24</v>
      </c>
      <c r="AG78" s="51">
        <v>95.641000000000005</v>
      </c>
      <c r="AH78" s="51">
        <v>96.537000000000006</v>
      </c>
      <c r="AI78" s="51">
        <v>95.734999999999999</v>
      </c>
      <c r="AJ78" s="51">
        <v>95.281999999999996</v>
      </c>
      <c r="AK78" s="51">
        <v>96.296000000000006</v>
      </c>
      <c r="AL78" s="51">
        <v>92.700999999999993</v>
      </c>
      <c r="AM78" s="51">
        <v>94.340999999999994</v>
      </c>
      <c r="AN78" s="51">
        <v>87.1</v>
      </c>
      <c r="AO78" s="51">
        <v>87.4</v>
      </c>
      <c r="AP78" s="51"/>
      <c r="AQ78" s="51">
        <v>93.82</v>
      </c>
      <c r="AR78" s="51">
        <v>93.212999999999994</v>
      </c>
      <c r="AS78" s="51">
        <v>94.052000000000007</v>
      </c>
      <c r="AT78" s="51">
        <v>95.299000000000007</v>
      </c>
      <c r="AU78" s="51">
        <v>95.293000000000006</v>
      </c>
      <c r="AV78" s="51">
        <v>95.418999999999997</v>
      </c>
      <c r="AW78" s="51">
        <v>95.025999999999996</v>
      </c>
      <c r="AX78" s="51">
        <v>96.097999999999999</v>
      </c>
      <c r="AY78" s="51">
        <v>92.781999999999996</v>
      </c>
      <c r="AZ78" s="51">
        <v>93.102999999999994</v>
      </c>
      <c r="BA78" s="51">
        <v>86.53</v>
      </c>
      <c r="BB78" s="51"/>
      <c r="BC78" s="51">
        <v>93.557000000000002</v>
      </c>
      <c r="BD78" s="51">
        <v>92.641000000000005</v>
      </c>
      <c r="BE78" s="51">
        <v>94.212000000000003</v>
      </c>
      <c r="BF78" s="51">
        <v>94.956999999999994</v>
      </c>
      <c r="BG78" s="51">
        <v>94.911000000000001</v>
      </c>
      <c r="BH78" s="51">
        <v>95.418999999999997</v>
      </c>
      <c r="BI78" s="51">
        <v>94.986999999999995</v>
      </c>
      <c r="BJ78" s="51">
        <v>95.965999999999994</v>
      </c>
      <c r="BK78" s="51">
        <v>92.456999999999994</v>
      </c>
      <c r="BL78" s="51">
        <v>93.191999999999993</v>
      </c>
      <c r="BM78" s="51">
        <v>86.468000000000004</v>
      </c>
      <c r="BN78" s="51">
        <v>84.543000000000006</v>
      </c>
      <c r="BO78" s="54" t="s">
        <v>9808</v>
      </c>
      <c r="BP78" s="55" t="s">
        <v>11607</v>
      </c>
      <c r="BQ78" s="53">
        <v>1</v>
      </c>
      <c r="BR78" s="53">
        <v>7</v>
      </c>
      <c r="BS78" s="53">
        <v>2</v>
      </c>
      <c r="BT78" s="53">
        <v>15</v>
      </c>
      <c r="BU78" s="53">
        <v>2</v>
      </c>
      <c r="BV78" s="53">
        <v>1</v>
      </c>
      <c r="BW78" s="53">
        <v>1</v>
      </c>
      <c r="BX78" s="53">
        <v>46</v>
      </c>
      <c r="BY78" s="51">
        <v>1</v>
      </c>
      <c r="BZ78" s="51"/>
      <c r="CA78" s="51"/>
      <c r="CB78" s="51"/>
      <c r="CC78" s="51">
        <v>7</v>
      </c>
      <c r="CD78" s="51"/>
      <c r="CE78" s="51" t="s">
        <v>10338</v>
      </c>
      <c r="CF78" s="51" t="s">
        <v>10339</v>
      </c>
      <c r="CG78" s="51">
        <v>1149</v>
      </c>
      <c r="CH78" s="54">
        <v>74</v>
      </c>
    </row>
    <row r="79" spans="1:86" x14ac:dyDescent="0.2">
      <c r="A79" s="51">
        <v>75</v>
      </c>
      <c r="B79" s="51" t="s">
        <v>9808</v>
      </c>
      <c r="C79" s="52" t="s">
        <v>11608</v>
      </c>
      <c r="D79" s="53" t="s">
        <v>10823</v>
      </c>
      <c r="E79" s="53">
        <v>99.656000000000006</v>
      </c>
      <c r="F79" s="51" t="s">
        <v>10736</v>
      </c>
      <c r="G79" s="51" t="s">
        <v>10736</v>
      </c>
      <c r="H79" s="51" t="s">
        <v>8002</v>
      </c>
      <c r="I79" s="53">
        <v>6</v>
      </c>
      <c r="J79" s="53" t="s">
        <v>9808</v>
      </c>
      <c r="K79" s="51" t="s">
        <v>7981</v>
      </c>
      <c r="L79" s="51" t="s">
        <v>7982</v>
      </c>
      <c r="M79" s="51" t="s">
        <v>7981</v>
      </c>
      <c r="N79" s="51" t="s">
        <v>7981</v>
      </c>
      <c r="O79" s="51" t="s">
        <v>7981</v>
      </c>
      <c r="P79" s="51">
        <v>99.656000000000006</v>
      </c>
      <c r="Q79" s="51">
        <v>98.850999999999999</v>
      </c>
      <c r="R79" s="51"/>
      <c r="S79" s="51"/>
      <c r="T79" s="51">
        <v>100</v>
      </c>
      <c r="U79" s="51"/>
      <c r="V79" s="51"/>
      <c r="W79" s="51"/>
      <c r="X79" s="51"/>
      <c r="Y79" s="51">
        <v>100</v>
      </c>
      <c r="Z79" s="51">
        <v>99.593999999999994</v>
      </c>
      <c r="AA79" s="51">
        <v>98.850999999999999</v>
      </c>
      <c r="AB79" s="51">
        <v>86.766000000000005</v>
      </c>
      <c r="AC79" s="51"/>
      <c r="AD79" s="51"/>
      <c r="AE79" s="51"/>
      <c r="AF79" s="51">
        <v>96.406999999999996</v>
      </c>
      <c r="AG79" s="51"/>
      <c r="AH79" s="51"/>
      <c r="AI79" s="51"/>
      <c r="AJ79" s="51"/>
      <c r="AK79" s="51">
        <v>98.245999999999995</v>
      </c>
      <c r="AL79" s="51">
        <v>92.62</v>
      </c>
      <c r="AM79" s="51">
        <v>94.385000000000005</v>
      </c>
      <c r="AN79" s="51">
        <v>86.872</v>
      </c>
      <c r="AO79" s="51">
        <v>87.171000000000006</v>
      </c>
      <c r="AP79" s="51"/>
      <c r="AQ79" s="51"/>
      <c r="AR79" s="51"/>
      <c r="AS79" s="51">
        <v>94.611000000000004</v>
      </c>
      <c r="AT79" s="51"/>
      <c r="AU79" s="51"/>
      <c r="AV79" s="51"/>
      <c r="AW79" s="51"/>
      <c r="AX79" s="51">
        <v>96.491</v>
      </c>
      <c r="AY79" s="51">
        <v>92.700999999999993</v>
      </c>
      <c r="AZ79" s="51">
        <v>93.236000000000004</v>
      </c>
      <c r="BA79" s="51">
        <v>86.301000000000002</v>
      </c>
      <c r="BB79" s="51"/>
      <c r="BC79" s="51"/>
      <c r="BD79" s="51"/>
      <c r="BE79" s="51">
        <v>94.611000000000004</v>
      </c>
      <c r="BF79" s="51"/>
      <c r="BG79" s="51"/>
      <c r="BH79" s="51"/>
      <c r="BI79" s="51"/>
      <c r="BJ79" s="51">
        <v>94.736999999999995</v>
      </c>
      <c r="BK79" s="51">
        <v>92.376000000000005</v>
      </c>
      <c r="BL79" s="51">
        <v>93.28</v>
      </c>
      <c r="BM79" s="51">
        <v>86.239000000000004</v>
      </c>
      <c r="BN79" s="51">
        <v>84.353999999999999</v>
      </c>
      <c r="BO79" s="54" t="s">
        <v>9808</v>
      </c>
      <c r="BP79" s="55" t="s">
        <v>11608</v>
      </c>
      <c r="BQ79" s="53">
        <v>2</v>
      </c>
      <c r="BR79" s="53">
        <v>2</v>
      </c>
      <c r="BS79" s="53">
        <v>2</v>
      </c>
      <c r="BT79" s="53">
        <v>3</v>
      </c>
      <c r="BU79" s="53">
        <v>19</v>
      </c>
      <c r="BV79" s="53">
        <v>2</v>
      </c>
      <c r="BW79" s="53">
        <v>2</v>
      </c>
      <c r="BX79" s="53">
        <v>199</v>
      </c>
      <c r="BY79" s="51"/>
      <c r="BZ79" s="51"/>
      <c r="CA79" s="51"/>
      <c r="CB79" s="51"/>
      <c r="CC79" s="51">
        <v>7</v>
      </c>
      <c r="CD79" s="51"/>
      <c r="CE79" s="51" t="s">
        <v>10340</v>
      </c>
      <c r="CF79" s="51" t="s">
        <v>10341</v>
      </c>
      <c r="CG79" s="51">
        <v>1150</v>
      </c>
      <c r="CH79" s="54">
        <v>75</v>
      </c>
    </row>
    <row r="80" spans="1:86" x14ac:dyDescent="0.2">
      <c r="A80" s="51">
        <v>76</v>
      </c>
      <c r="B80" s="51" t="s">
        <v>9808</v>
      </c>
      <c r="C80" s="52" t="s">
        <v>11609</v>
      </c>
      <c r="D80" s="53" t="s">
        <v>10823</v>
      </c>
      <c r="E80" s="53">
        <v>99.427000000000007</v>
      </c>
      <c r="F80" s="51" t="s">
        <v>10736</v>
      </c>
      <c r="G80" s="51" t="s">
        <v>10736</v>
      </c>
      <c r="H80" s="51" t="s">
        <v>8002</v>
      </c>
      <c r="I80" s="53">
        <v>6</v>
      </c>
      <c r="J80" s="53" t="s">
        <v>9808</v>
      </c>
      <c r="K80" s="51" t="s">
        <v>7982</v>
      </c>
      <c r="L80" s="51" t="s">
        <v>7982</v>
      </c>
      <c r="M80" s="51" t="s">
        <v>7982</v>
      </c>
      <c r="N80" s="51" t="s">
        <v>7982</v>
      </c>
      <c r="O80" s="51" t="s">
        <v>7982</v>
      </c>
      <c r="P80" s="51">
        <v>99.427000000000007</v>
      </c>
      <c r="Q80" s="51">
        <v>98.275999999999996</v>
      </c>
      <c r="R80" s="51">
        <v>99.343000000000004</v>
      </c>
      <c r="S80" s="51">
        <v>99.134</v>
      </c>
      <c r="T80" s="51">
        <v>99.542000000000002</v>
      </c>
      <c r="U80" s="51">
        <v>99.144999999999996</v>
      </c>
      <c r="V80" s="51">
        <v>99.873000000000005</v>
      </c>
      <c r="W80" s="51">
        <v>100</v>
      </c>
      <c r="X80" s="51">
        <v>99.537999999999997</v>
      </c>
      <c r="Y80" s="51">
        <v>100</v>
      </c>
      <c r="Z80" s="51">
        <v>99.513000000000005</v>
      </c>
      <c r="AA80" s="51">
        <v>99.248000000000005</v>
      </c>
      <c r="AB80" s="51">
        <v>86.997</v>
      </c>
      <c r="AC80" s="51"/>
      <c r="AD80" s="51">
        <v>95.200999999999993</v>
      </c>
      <c r="AE80" s="51">
        <v>96.97</v>
      </c>
      <c r="AF80" s="51">
        <v>95.263000000000005</v>
      </c>
      <c r="AG80" s="51">
        <v>95.725999999999999</v>
      </c>
      <c r="AH80" s="51">
        <v>96.97</v>
      </c>
      <c r="AI80" s="51">
        <v>96.367000000000004</v>
      </c>
      <c r="AJ80" s="51">
        <v>95.385000000000005</v>
      </c>
      <c r="AK80" s="51">
        <v>96.031999999999996</v>
      </c>
      <c r="AL80" s="51">
        <v>92.700999999999993</v>
      </c>
      <c r="AM80" s="51">
        <v>94.606999999999999</v>
      </c>
      <c r="AN80" s="51">
        <v>87.1</v>
      </c>
      <c r="AO80" s="51">
        <v>87.4</v>
      </c>
      <c r="AP80" s="51"/>
      <c r="AQ80" s="51">
        <v>93.754000000000005</v>
      </c>
      <c r="AR80" s="51">
        <v>93.665000000000006</v>
      </c>
      <c r="AS80" s="51">
        <v>94.122</v>
      </c>
      <c r="AT80" s="51">
        <v>95.385000000000005</v>
      </c>
      <c r="AU80" s="51">
        <v>95.293000000000006</v>
      </c>
      <c r="AV80" s="51">
        <v>96.051000000000002</v>
      </c>
      <c r="AW80" s="51">
        <v>95.128</v>
      </c>
      <c r="AX80" s="51">
        <v>95.832999999999998</v>
      </c>
      <c r="AY80" s="51">
        <v>92.781999999999996</v>
      </c>
      <c r="AZ80" s="51">
        <v>93.501000000000005</v>
      </c>
      <c r="BA80" s="51">
        <v>86.53</v>
      </c>
      <c r="BB80" s="51"/>
      <c r="BC80" s="51">
        <v>93.491</v>
      </c>
      <c r="BD80" s="51">
        <v>93.073999999999998</v>
      </c>
      <c r="BE80" s="51">
        <v>94.281999999999996</v>
      </c>
      <c r="BF80" s="51">
        <v>95.043000000000006</v>
      </c>
      <c r="BG80" s="51">
        <v>94.911000000000001</v>
      </c>
      <c r="BH80" s="51">
        <v>96.051000000000002</v>
      </c>
      <c r="BI80" s="51">
        <v>95.143000000000001</v>
      </c>
      <c r="BJ80" s="51">
        <v>95.700999999999993</v>
      </c>
      <c r="BK80" s="51">
        <v>92.456999999999994</v>
      </c>
      <c r="BL80" s="51">
        <v>93.59</v>
      </c>
      <c r="BM80" s="51">
        <v>86.468000000000004</v>
      </c>
      <c r="BN80" s="51">
        <v>84.448999999999998</v>
      </c>
      <c r="BO80" s="54" t="s">
        <v>9808</v>
      </c>
      <c r="BP80" s="55" t="s">
        <v>11609</v>
      </c>
      <c r="BQ80" s="53">
        <v>2</v>
      </c>
      <c r="BR80" s="53">
        <v>2</v>
      </c>
      <c r="BS80" s="53">
        <v>2</v>
      </c>
      <c r="BT80" s="53">
        <v>17</v>
      </c>
      <c r="BU80" s="53">
        <v>2</v>
      </c>
      <c r="BV80" s="53">
        <v>1</v>
      </c>
      <c r="BW80" s="53">
        <v>2</v>
      </c>
      <c r="BX80" s="53">
        <v>34</v>
      </c>
      <c r="BY80" s="51"/>
      <c r="BZ80" s="51"/>
      <c r="CA80" s="51"/>
      <c r="CB80" s="51"/>
      <c r="CC80" s="51">
        <v>7</v>
      </c>
      <c r="CD80" s="51"/>
      <c r="CE80" s="51" t="s">
        <v>10342</v>
      </c>
      <c r="CF80" s="51" t="s">
        <v>10343</v>
      </c>
      <c r="CG80" s="51">
        <v>1151</v>
      </c>
      <c r="CH80" s="54">
        <v>76</v>
      </c>
    </row>
    <row r="81" spans="1:86" x14ac:dyDescent="0.2">
      <c r="A81" s="51">
        <v>77</v>
      </c>
      <c r="B81" s="51" t="s">
        <v>9808</v>
      </c>
      <c r="C81" s="52" t="s">
        <v>11610</v>
      </c>
      <c r="D81" s="53" t="s">
        <v>10823</v>
      </c>
      <c r="E81" s="53">
        <v>100</v>
      </c>
      <c r="F81" s="51" t="s">
        <v>10736</v>
      </c>
      <c r="G81" s="51" t="s">
        <v>10736</v>
      </c>
      <c r="H81" s="51" t="s">
        <v>8002</v>
      </c>
      <c r="I81" s="53">
        <v>6</v>
      </c>
      <c r="J81" s="53" t="s">
        <v>9808</v>
      </c>
      <c r="K81" s="51" t="s">
        <v>7982</v>
      </c>
      <c r="L81" s="51" t="s">
        <v>7982</v>
      </c>
      <c r="M81" s="51" t="s">
        <v>7982</v>
      </c>
      <c r="N81" s="51" t="s">
        <v>7981</v>
      </c>
      <c r="O81" s="51" t="s">
        <v>7981</v>
      </c>
      <c r="P81" s="51">
        <v>100</v>
      </c>
      <c r="Q81" s="51">
        <v>100</v>
      </c>
      <c r="R81" s="51">
        <v>99.408000000000001</v>
      </c>
      <c r="S81" s="51">
        <v>99.134</v>
      </c>
      <c r="T81" s="51">
        <v>99.427999999999997</v>
      </c>
      <c r="U81" s="51">
        <v>98.802999999999997</v>
      </c>
      <c r="V81" s="51">
        <v>99.873000000000005</v>
      </c>
      <c r="W81" s="51">
        <v>100</v>
      </c>
      <c r="X81" s="51">
        <v>99.486999999999995</v>
      </c>
      <c r="Y81" s="51">
        <v>99.734999999999999</v>
      </c>
      <c r="Z81" s="51">
        <v>99.757000000000005</v>
      </c>
      <c r="AA81" s="51">
        <v>99.248000000000005</v>
      </c>
      <c r="AB81" s="51">
        <v>86.881</v>
      </c>
      <c r="AC81" s="51"/>
      <c r="AD81" s="51">
        <v>95.135000000000005</v>
      </c>
      <c r="AE81" s="51">
        <v>96.97</v>
      </c>
      <c r="AF81" s="51">
        <v>95.263000000000005</v>
      </c>
      <c r="AG81" s="51">
        <v>95.555999999999997</v>
      </c>
      <c r="AH81" s="51">
        <v>96.97</v>
      </c>
      <c r="AI81" s="51">
        <v>96.367000000000004</v>
      </c>
      <c r="AJ81" s="51">
        <v>95.332999999999998</v>
      </c>
      <c r="AK81" s="51">
        <v>95.899000000000001</v>
      </c>
      <c r="AL81" s="51">
        <v>92.863</v>
      </c>
      <c r="AM81" s="51">
        <v>94.561999999999998</v>
      </c>
      <c r="AN81" s="51">
        <v>86.986000000000004</v>
      </c>
      <c r="AO81" s="51">
        <v>87.171000000000006</v>
      </c>
      <c r="AP81" s="51"/>
      <c r="AQ81" s="51">
        <v>93.688000000000002</v>
      </c>
      <c r="AR81" s="51">
        <v>93.665000000000006</v>
      </c>
      <c r="AS81" s="51">
        <v>94.075000000000003</v>
      </c>
      <c r="AT81" s="51">
        <v>95.213999999999999</v>
      </c>
      <c r="AU81" s="51">
        <v>95.293000000000006</v>
      </c>
      <c r="AV81" s="51">
        <v>96.051000000000002</v>
      </c>
      <c r="AW81" s="51">
        <v>95.076999999999998</v>
      </c>
      <c r="AX81" s="51">
        <v>95.700999999999993</v>
      </c>
      <c r="AY81" s="51">
        <v>92.863</v>
      </c>
      <c r="AZ81" s="51">
        <v>93.59</v>
      </c>
      <c r="BA81" s="51">
        <v>86.415999999999997</v>
      </c>
      <c r="BB81" s="51"/>
      <c r="BC81" s="51">
        <v>93.424999999999997</v>
      </c>
      <c r="BD81" s="51">
        <v>93.073999999999998</v>
      </c>
      <c r="BE81" s="51">
        <v>94.234999999999999</v>
      </c>
      <c r="BF81" s="51">
        <v>94.872</v>
      </c>
      <c r="BG81" s="51">
        <v>94.911000000000001</v>
      </c>
      <c r="BH81" s="51">
        <v>96.051000000000002</v>
      </c>
      <c r="BI81" s="51">
        <v>95.091999999999999</v>
      </c>
      <c r="BJ81" s="51">
        <v>95.569000000000003</v>
      </c>
      <c r="BK81" s="51">
        <v>92.539000000000001</v>
      </c>
      <c r="BL81" s="51">
        <v>93.546000000000006</v>
      </c>
      <c r="BM81" s="51">
        <v>86.352999999999994</v>
      </c>
      <c r="BN81" s="51">
        <v>84.26</v>
      </c>
      <c r="BO81" s="54" t="s">
        <v>9808</v>
      </c>
      <c r="BP81" s="55" t="s">
        <v>11610</v>
      </c>
      <c r="BQ81" s="53">
        <v>1</v>
      </c>
      <c r="BR81" s="53">
        <v>2</v>
      </c>
      <c r="BS81" s="53">
        <v>2</v>
      </c>
      <c r="BT81" s="53">
        <v>1</v>
      </c>
      <c r="BU81" s="53">
        <v>16</v>
      </c>
      <c r="BV81" s="53">
        <v>1</v>
      </c>
      <c r="BW81" s="53">
        <v>2</v>
      </c>
      <c r="BX81" s="53">
        <v>19</v>
      </c>
      <c r="BY81" s="51">
        <v>2</v>
      </c>
      <c r="BZ81" s="51"/>
      <c r="CA81" s="51"/>
      <c r="CB81" s="51"/>
      <c r="CC81" s="51">
        <v>7</v>
      </c>
      <c r="CD81" s="51"/>
      <c r="CE81" s="51" t="s">
        <v>10346</v>
      </c>
      <c r="CF81" s="51" t="s">
        <v>10347</v>
      </c>
      <c r="CG81" s="51">
        <v>1153</v>
      </c>
      <c r="CH81" s="54">
        <v>77</v>
      </c>
    </row>
    <row r="82" spans="1:86" x14ac:dyDescent="0.2">
      <c r="A82" s="51">
        <v>78</v>
      </c>
      <c r="B82" s="51" t="s">
        <v>9808</v>
      </c>
      <c r="C82" s="52" t="s">
        <v>10980</v>
      </c>
      <c r="D82" s="53" t="s">
        <v>10823</v>
      </c>
      <c r="E82" s="53">
        <v>99.542000000000002</v>
      </c>
      <c r="F82" s="51" t="s">
        <v>10736</v>
      </c>
      <c r="G82" s="51" t="s">
        <v>10736</v>
      </c>
      <c r="H82" s="51" t="s">
        <v>8002</v>
      </c>
      <c r="I82" s="53">
        <v>6</v>
      </c>
      <c r="J82" s="53" t="s">
        <v>9808</v>
      </c>
      <c r="K82" s="51" t="s">
        <v>7982</v>
      </c>
      <c r="L82" s="51" t="s">
        <v>7982</v>
      </c>
      <c r="M82" s="51" t="s">
        <v>7982</v>
      </c>
      <c r="N82" s="51" t="s">
        <v>7982</v>
      </c>
      <c r="O82" s="51" t="s">
        <v>7982</v>
      </c>
      <c r="P82" s="51">
        <v>99.542000000000002</v>
      </c>
      <c r="Q82" s="51">
        <v>99.424999999999997</v>
      </c>
      <c r="R82" s="51">
        <v>99.408000000000001</v>
      </c>
      <c r="S82" s="51">
        <v>99.134</v>
      </c>
      <c r="T82" s="51">
        <v>99.52</v>
      </c>
      <c r="U82" s="51">
        <v>99.572999999999993</v>
      </c>
      <c r="V82" s="51">
        <v>99.617999999999995</v>
      </c>
      <c r="W82" s="51">
        <v>99.052000000000007</v>
      </c>
      <c r="X82" s="51">
        <v>98.614999999999995</v>
      </c>
      <c r="Y82" s="51">
        <v>100</v>
      </c>
      <c r="Z82" s="51">
        <v>99.350999999999999</v>
      </c>
      <c r="AA82" s="51">
        <v>99.468999999999994</v>
      </c>
      <c r="AB82" s="51">
        <v>86.421000000000006</v>
      </c>
      <c r="AC82" s="51"/>
      <c r="AD82" s="51">
        <v>95.266000000000005</v>
      </c>
      <c r="AE82" s="51">
        <v>96.97</v>
      </c>
      <c r="AF82" s="51">
        <v>95.24</v>
      </c>
      <c r="AG82" s="51">
        <v>95.641000000000005</v>
      </c>
      <c r="AH82" s="51">
        <v>96.97</v>
      </c>
      <c r="AI82" s="51">
        <v>95.418999999999997</v>
      </c>
      <c r="AJ82" s="51">
        <v>94.923000000000002</v>
      </c>
      <c r="AK82" s="51">
        <v>96.296000000000006</v>
      </c>
      <c r="AL82" s="51">
        <v>92.781999999999996</v>
      </c>
      <c r="AM82" s="51">
        <v>94.385000000000005</v>
      </c>
      <c r="AN82" s="51">
        <v>86.644000000000005</v>
      </c>
      <c r="AO82" s="51">
        <v>86.826999999999998</v>
      </c>
      <c r="AP82" s="51"/>
      <c r="AQ82" s="51">
        <v>93.82</v>
      </c>
      <c r="AR82" s="51">
        <v>93.665000000000006</v>
      </c>
      <c r="AS82" s="51">
        <v>94.144999999999996</v>
      </c>
      <c r="AT82" s="51">
        <v>95.299000000000007</v>
      </c>
      <c r="AU82" s="51">
        <v>95.293000000000006</v>
      </c>
      <c r="AV82" s="51">
        <v>95.102999999999994</v>
      </c>
      <c r="AW82" s="51">
        <v>94.614999999999995</v>
      </c>
      <c r="AX82" s="51">
        <v>96.097999999999999</v>
      </c>
      <c r="AY82" s="51">
        <v>92.700999999999993</v>
      </c>
      <c r="AZ82" s="51">
        <v>93.102999999999994</v>
      </c>
      <c r="BA82" s="51">
        <v>85.959000000000003</v>
      </c>
      <c r="BB82" s="51"/>
      <c r="BC82" s="51">
        <v>93.557000000000002</v>
      </c>
      <c r="BD82" s="51">
        <v>93.073999999999998</v>
      </c>
      <c r="BE82" s="51">
        <v>94.305000000000007</v>
      </c>
      <c r="BF82" s="51">
        <v>94.956999999999994</v>
      </c>
      <c r="BG82" s="51">
        <v>94.911000000000001</v>
      </c>
      <c r="BH82" s="51">
        <v>95.102999999999994</v>
      </c>
      <c r="BI82" s="51">
        <v>94.733999999999995</v>
      </c>
      <c r="BJ82" s="51">
        <v>95.965999999999994</v>
      </c>
      <c r="BK82" s="51">
        <v>92.376000000000005</v>
      </c>
      <c r="BL82" s="51">
        <v>93.191999999999993</v>
      </c>
      <c r="BM82" s="51">
        <v>86.009</v>
      </c>
      <c r="BN82" s="51">
        <v>84.195999999999998</v>
      </c>
      <c r="BO82" s="54" t="s">
        <v>9808</v>
      </c>
      <c r="BP82" s="55" t="s">
        <v>10980</v>
      </c>
      <c r="BQ82" s="53">
        <v>1</v>
      </c>
      <c r="BR82" s="53">
        <v>7</v>
      </c>
      <c r="BS82" s="53">
        <v>2</v>
      </c>
      <c r="BT82" s="53">
        <v>1</v>
      </c>
      <c r="BU82" s="53">
        <v>65</v>
      </c>
      <c r="BV82" s="53">
        <v>1</v>
      </c>
      <c r="BW82" s="53">
        <v>2</v>
      </c>
      <c r="BX82" s="53">
        <v>176</v>
      </c>
      <c r="BY82" s="51"/>
      <c r="BZ82" s="51"/>
      <c r="CA82" s="51"/>
      <c r="CB82" s="51"/>
      <c r="CC82" s="51">
        <v>7</v>
      </c>
      <c r="CD82" s="51"/>
      <c r="CE82" s="51" t="s">
        <v>10372</v>
      </c>
      <c r="CF82" s="51" t="s">
        <v>10373</v>
      </c>
      <c r="CG82" s="51">
        <v>1166</v>
      </c>
      <c r="CH82" s="54">
        <v>78</v>
      </c>
    </row>
    <row r="83" spans="1:86" x14ac:dyDescent="0.2">
      <c r="A83" s="51">
        <v>79</v>
      </c>
      <c r="B83" s="51" t="s">
        <v>9808</v>
      </c>
      <c r="C83" s="52" t="s">
        <v>11611</v>
      </c>
      <c r="D83" s="53" t="s">
        <v>10823</v>
      </c>
      <c r="E83" s="53">
        <v>99.542000000000002</v>
      </c>
      <c r="F83" s="51" t="s">
        <v>10736</v>
      </c>
      <c r="G83" s="51" t="s">
        <v>10736</v>
      </c>
      <c r="H83" s="51" t="s">
        <v>8002</v>
      </c>
      <c r="I83" s="53">
        <v>6</v>
      </c>
      <c r="J83" s="53" t="s">
        <v>9808</v>
      </c>
      <c r="K83" s="51" t="s">
        <v>7982</v>
      </c>
      <c r="L83" s="51" t="s">
        <v>7982</v>
      </c>
      <c r="M83" s="51" t="s">
        <v>7982</v>
      </c>
      <c r="N83" s="51" t="s">
        <v>7982</v>
      </c>
      <c r="O83" s="51" t="s">
        <v>7982</v>
      </c>
      <c r="P83" s="51">
        <v>74.161000000000001</v>
      </c>
      <c r="Q83" s="51">
        <v>100</v>
      </c>
      <c r="R83" s="51">
        <v>99.343000000000004</v>
      </c>
      <c r="S83" s="51">
        <v>99.134</v>
      </c>
      <c r="T83" s="51">
        <v>99.427999999999997</v>
      </c>
      <c r="U83" s="51">
        <v>99.572999999999993</v>
      </c>
      <c r="V83" s="51">
        <v>99.491</v>
      </c>
      <c r="W83" s="51">
        <v>99.683999999999997</v>
      </c>
      <c r="X83" s="51">
        <v>99.025999999999996</v>
      </c>
      <c r="Y83" s="51">
        <v>99.734999999999999</v>
      </c>
      <c r="Z83" s="51">
        <v>99.593999999999994</v>
      </c>
      <c r="AA83" s="51">
        <v>99.16</v>
      </c>
      <c r="AB83" s="51">
        <v>75.096999999999994</v>
      </c>
      <c r="AC83" s="51"/>
      <c r="AD83" s="51">
        <v>95.200999999999993</v>
      </c>
      <c r="AE83" s="51">
        <v>96.97</v>
      </c>
      <c r="AF83" s="51">
        <v>95.216999999999999</v>
      </c>
      <c r="AG83" s="51">
        <v>95.641000000000005</v>
      </c>
      <c r="AH83" s="51">
        <v>96.97</v>
      </c>
      <c r="AI83" s="51">
        <v>96.051000000000002</v>
      </c>
      <c r="AJ83" s="51">
        <v>95.076999999999998</v>
      </c>
      <c r="AK83" s="51">
        <v>96.031999999999996</v>
      </c>
      <c r="AL83" s="51">
        <v>92.863</v>
      </c>
      <c r="AM83" s="51">
        <v>94.474000000000004</v>
      </c>
      <c r="AN83" s="51">
        <v>75.477000000000004</v>
      </c>
      <c r="AO83" s="51">
        <v>74.760999999999996</v>
      </c>
      <c r="AP83" s="51"/>
      <c r="AQ83" s="51">
        <v>93.754000000000005</v>
      </c>
      <c r="AR83" s="51">
        <v>93.665000000000006</v>
      </c>
      <c r="AS83" s="51">
        <v>94.028999999999996</v>
      </c>
      <c r="AT83" s="51">
        <v>95.299000000000007</v>
      </c>
      <c r="AU83" s="51">
        <v>95.42</v>
      </c>
      <c r="AV83" s="51">
        <v>95.734999999999999</v>
      </c>
      <c r="AW83" s="51">
        <v>94.820999999999998</v>
      </c>
      <c r="AX83" s="51">
        <v>95.832999999999998</v>
      </c>
      <c r="AY83" s="51">
        <v>92.863</v>
      </c>
      <c r="AZ83" s="51">
        <v>93.456999999999994</v>
      </c>
      <c r="BA83" s="51">
        <v>74.691999999999993</v>
      </c>
      <c r="BB83" s="51"/>
      <c r="BC83" s="51">
        <v>93.491</v>
      </c>
      <c r="BD83" s="51">
        <v>93.073999999999998</v>
      </c>
      <c r="BE83" s="51">
        <v>94.188999999999993</v>
      </c>
      <c r="BF83" s="51">
        <v>94.956999999999994</v>
      </c>
      <c r="BG83" s="51">
        <v>95.037999999999997</v>
      </c>
      <c r="BH83" s="51">
        <v>95.734999999999999</v>
      </c>
      <c r="BI83" s="51">
        <v>94.938999999999993</v>
      </c>
      <c r="BJ83" s="51">
        <v>95.700999999999993</v>
      </c>
      <c r="BK83" s="51">
        <v>92.539000000000001</v>
      </c>
      <c r="BL83" s="51">
        <v>93.412999999999997</v>
      </c>
      <c r="BM83" s="51">
        <v>75.096999999999994</v>
      </c>
      <c r="BN83" s="51">
        <v>84.26</v>
      </c>
      <c r="BO83" s="54" t="s">
        <v>9808</v>
      </c>
      <c r="BP83" s="55" t="s">
        <v>11611</v>
      </c>
      <c r="BQ83" s="53">
        <v>1</v>
      </c>
      <c r="BR83" s="53">
        <v>11</v>
      </c>
      <c r="BS83" s="53">
        <v>2</v>
      </c>
      <c r="BT83" s="53">
        <v>14</v>
      </c>
      <c r="BU83" s="53">
        <v>1</v>
      </c>
      <c r="BV83" s="53">
        <v>2</v>
      </c>
      <c r="BW83" s="53" t="s">
        <v>12360</v>
      </c>
      <c r="BX83" s="53"/>
      <c r="BY83" s="51"/>
      <c r="BZ83" s="51" t="s">
        <v>12364</v>
      </c>
      <c r="CA83" s="51">
        <v>1</v>
      </c>
      <c r="CB83" s="51" t="s">
        <v>12359</v>
      </c>
      <c r="CC83" s="51">
        <v>6</v>
      </c>
      <c r="CD83" s="51"/>
      <c r="CE83" s="51" t="s">
        <v>10376</v>
      </c>
      <c r="CF83" s="51" t="s">
        <v>10377</v>
      </c>
      <c r="CG83" s="51">
        <v>1168</v>
      </c>
      <c r="CH83" s="54">
        <v>79</v>
      </c>
    </row>
    <row r="84" spans="1:86" x14ac:dyDescent="0.2">
      <c r="A84" s="51">
        <v>80</v>
      </c>
      <c r="B84" s="51" t="s">
        <v>9808</v>
      </c>
      <c r="C84" s="52" t="s">
        <v>10981</v>
      </c>
      <c r="D84" s="53" t="s">
        <v>10823</v>
      </c>
      <c r="E84" s="53">
        <v>99.542000000000002</v>
      </c>
      <c r="F84" s="51" t="s">
        <v>10736</v>
      </c>
      <c r="G84" s="51" t="s">
        <v>10736</v>
      </c>
      <c r="H84" s="51" t="s">
        <v>8002</v>
      </c>
      <c r="I84" s="53">
        <v>6</v>
      </c>
      <c r="J84" s="53" t="s">
        <v>9808</v>
      </c>
      <c r="K84" s="51" t="s">
        <v>7982</v>
      </c>
      <c r="L84" s="51" t="s">
        <v>7982</v>
      </c>
      <c r="M84" s="51" t="s">
        <v>7982</v>
      </c>
      <c r="N84" s="51" t="s">
        <v>7982</v>
      </c>
      <c r="O84" s="51" t="s">
        <v>7982</v>
      </c>
      <c r="P84" s="51">
        <v>99.542000000000002</v>
      </c>
      <c r="Q84" s="51">
        <v>99.424999999999997</v>
      </c>
      <c r="R84" s="51">
        <v>99.408000000000001</v>
      </c>
      <c r="S84" s="51">
        <v>99.134</v>
      </c>
      <c r="T84" s="51">
        <v>99.52</v>
      </c>
      <c r="U84" s="51">
        <v>99.486999999999995</v>
      </c>
      <c r="V84" s="51">
        <v>99.617999999999995</v>
      </c>
      <c r="W84" s="51">
        <v>99.052000000000007</v>
      </c>
      <c r="X84" s="51">
        <v>98.614999999999995</v>
      </c>
      <c r="Y84" s="51">
        <v>98</v>
      </c>
      <c r="Z84" s="51">
        <v>99.350999999999999</v>
      </c>
      <c r="AA84" s="51">
        <v>99.468999999999994</v>
      </c>
      <c r="AB84" s="51">
        <v>86.421000000000006</v>
      </c>
      <c r="AC84" s="51"/>
      <c r="AD84" s="51">
        <v>95.266000000000005</v>
      </c>
      <c r="AE84" s="51">
        <v>96.97</v>
      </c>
      <c r="AF84" s="51">
        <v>95.24</v>
      </c>
      <c r="AG84" s="51">
        <v>95.555999999999997</v>
      </c>
      <c r="AH84" s="51">
        <v>96.97</v>
      </c>
      <c r="AI84" s="51">
        <v>95.418999999999997</v>
      </c>
      <c r="AJ84" s="51">
        <v>94.923000000000002</v>
      </c>
      <c r="AK84" s="51">
        <v>96.296000000000006</v>
      </c>
      <c r="AL84" s="51">
        <v>92.781999999999996</v>
      </c>
      <c r="AM84" s="51">
        <v>94.385000000000005</v>
      </c>
      <c r="AN84" s="51">
        <v>86.644000000000005</v>
      </c>
      <c r="AO84" s="51">
        <v>86.826999999999998</v>
      </c>
      <c r="AP84" s="51"/>
      <c r="AQ84" s="51">
        <v>93.82</v>
      </c>
      <c r="AR84" s="51">
        <v>93.665000000000006</v>
      </c>
      <c r="AS84" s="51">
        <v>94.144999999999996</v>
      </c>
      <c r="AT84" s="51">
        <v>95.213999999999999</v>
      </c>
      <c r="AU84" s="51">
        <v>95.293000000000006</v>
      </c>
      <c r="AV84" s="51">
        <v>95.102999999999994</v>
      </c>
      <c r="AW84" s="51">
        <v>94.614999999999995</v>
      </c>
      <c r="AX84" s="51">
        <v>96.097999999999999</v>
      </c>
      <c r="AY84" s="51">
        <v>92.700999999999993</v>
      </c>
      <c r="AZ84" s="51">
        <v>93.102999999999994</v>
      </c>
      <c r="BA84" s="51">
        <v>85.959000000000003</v>
      </c>
      <c r="BB84" s="51"/>
      <c r="BC84" s="51">
        <v>93.557000000000002</v>
      </c>
      <c r="BD84" s="51">
        <v>93.073999999999998</v>
      </c>
      <c r="BE84" s="51">
        <v>94.305000000000007</v>
      </c>
      <c r="BF84" s="51">
        <v>94.872</v>
      </c>
      <c r="BG84" s="51">
        <v>94.911000000000001</v>
      </c>
      <c r="BH84" s="51">
        <v>95.102999999999994</v>
      </c>
      <c r="BI84" s="51">
        <v>94.733999999999995</v>
      </c>
      <c r="BJ84" s="51">
        <v>95.965999999999994</v>
      </c>
      <c r="BK84" s="51">
        <v>92.376000000000005</v>
      </c>
      <c r="BL84" s="51">
        <v>93.191999999999993</v>
      </c>
      <c r="BM84" s="51">
        <v>86.009</v>
      </c>
      <c r="BN84" s="51">
        <v>84.195999999999998</v>
      </c>
      <c r="BO84" s="54" t="s">
        <v>9808</v>
      </c>
      <c r="BP84" s="55" t="s">
        <v>10981</v>
      </c>
      <c r="BQ84" s="53">
        <v>1</v>
      </c>
      <c r="BR84" s="53">
        <v>7</v>
      </c>
      <c r="BS84" s="53">
        <v>2</v>
      </c>
      <c r="BT84" s="53">
        <v>1</v>
      </c>
      <c r="BU84" s="53">
        <v>65</v>
      </c>
      <c r="BV84" s="53">
        <v>1</v>
      </c>
      <c r="BW84" s="53">
        <v>2</v>
      </c>
      <c r="BX84" s="53">
        <v>176</v>
      </c>
      <c r="BY84" s="51"/>
      <c r="BZ84" s="51"/>
      <c r="CA84" s="51"/>
      <c r="CB84" s="51"/>
      <c r="CC84" s="51">
        <v>7</v>
      </c>
      <c r="CD84" s="51"/>
      <c r="CE84" s="51" t="s">
        <v>10384</v>
      </c>
      <c r="CF84" s="51" t="s">
        <v>10385</v>
      </c>
      <c r="CG84" s="51">
        <v>1172</v>
      </c>
      <c r="CH84" s="54">
        <v>80</v>
      </c>
    </row>
    <row r="85" spans="1:86" x14ac:dyDescent="0.2">
      <c r="A85" s="51">
        <v>81</v>
      </c>
      <c r="B85" s="51" t="s">
        <v>9808</v>
      </c>
      <c r="C85" s="52" t="s">
        <v>10982</v>
      </c>
      <c r="D85" s="53" t="s">
        <v>10823</v>
      </c>
      <c r="E85" s="53">
        <v>99.542000000000002</v>
      </c>
      <c r="F85" s="51" t="s">
        <v>10736</v>
      </c>
      <c r="G85" s="51" t="s">
        <v>10736</v>
      </c>
      <c r="H85" s="51" t="s">
        <v>8002</v>
      </c>
      <c r="I85" s="53">
        <v>6</v>
      </c>
      <c r="J85" s="53" t="s">
        <v>9808</v>
      </c>
      <c r="K85" s="51" t="s">
        <v>7982</v>
      </c>
      <c r="L85" s="51" t="s">
        <v>7982</v>
      </c>
      <c r="M85" s="51" t="s">
        <v>7982</v>
      </c>
      <c r="N85" s="51" t="s">
        <v>7982</v>
      </c>
      <c r="O85" s="51" t="s">
        <v>7982</v>
      </c>
      <c r="P85" s="51">
        <v>99.542000000000002</v>
      </c>
      <c r="Q85" s="51">
        <v>98.275999999999996</v>
      </c>
      <c r="R85" s="51">
        <v>99.343000000000004</v>
      </c>
      <c r="S85" s="51">
        <v>99.134</v>
      </c>
      <c r="T85" s="51">
        <v>99.542000000000002</v>
      </c>
      <c r="U85" s="51">
        <v>99.486999999999995</v>
      </c>
      <c r="V85" s="51">
        <v>99.617999999999995</v>
      </c>
      <c r="W85" s="51">
        <v>99.052000000000007</v>
      </c>
      <c r="X85" s="51">
        <v>98.41</v>
      </c>
      <c r="Y85" s="51">
        <v>100</v>
      </c>
      <c r="Z85" s="51">
        <v>99.27</v>
      </c>
      <c r="AA85" s="51">
        <v>99.513999999999996</v>
      </c>
      <c r="AB85" s="51">
        <v>86.421000000000006</v>
      </c>
      <c r="AC85" s="51"/>
      <c r="AD85" s="51">
        <v>95.331999999999994</v>
      </c>
      <c r="AE85" s="51">
        <v>96.97</v>
      </c>
      <c r="AF85" s="51">
        <v>95.263000000000005</v>
      </c>
      <c r="AG85" s="51">
        <v>95.555999999999997</v>
      </c>
      <c r="AH85" s="51">
        <v>96.97</v>
      </c>
      <c r="AI85" s="51">
        <v>95.418999999999997</v>
      </c>
      <c r="AJ85" s="51">
        <v>94.820999999999998</v>
      </c>
      <c r="AK85" s="51">
        <v>96.361999999999995</v>
      </c>
      <c r="AL85" s="51">
        <v>92.700999999999993</v>
      </c>
      <c r="AM85" s="51">
        <v>94.43</v>
      </c>
      <c r="AN85" s="51">
        <v>86.644000000000005</v>
      </c>
      <c r="AO85" s="51">
        <v>86.826999999999998</v>
      </c>
      <c r="AP85" s="51"/>
      <c r="AQ85" s="51">
        <v>93.754000000000005</v>
      </c>
      <c r="AR85" s="51">
        <v>93.665000000000006</v>
      </c>
      <c r="AS85" s="51">
        <v>94.122</v>
      </c>
      <c r="AT85" s="51">
        <v>95.213999999999999</v>
      </c>
      <c r="AU85" s="51">
        <v>95.293000000000006</v>
      </c>
      <c r="AV85" s="51">
        <v>95.102999999999994</v>
      </c>
      <c r="AW85" s="51">
        <v>94.513000000000005</v>
      </c>
      <c r="AX85" s="51">
        <v>96.164000000000001</v>
      </c>
      <c r="AY85" s="51">
        <v>92.62</v>
      </c>
      <c r="AZ85" s="51">
        <v>93.147999999999996</v>
      </c>
      <c r="BA85" s="51">
        <v>85.959000000000003</v>
      </c>
      <c r="BB85" s="51"/>
      <c r="BC85" s="51">
        <v>93.491</v>
      </c>
      <c r="BD85" s="51">
        <v>93.073999999999998</v>
      </c>
      <c r="BE85" s="51">
        <v>94.281999999999996</v>
      </c>
      <c r="BF85" s="51">
        <v>94.872</v>
      </c>
      <c r="BG85" s="51">
        <v>94.911000000000001</v>
      </c>
      <c r="BH85" s="51">
        <v>95.102999999999994</v>
      </c>
      <c r="BI85" s="51">
        <v>94.632000000000005</v>
      </c>
      <c r="BJ85" s="51">
        <v>96.031999999999996</v>
      </c>
      <c r="BK85" s="51">
        <v>92.295000000000002</v>
      </c>
      <c r="BL85" s="51">
        <v>93.236000000000004</v>
      </c>
      <c r="BM85" s="51">
        <v>86.009</v>
      </c>
      <c r="BN85" s="51">
        <v>84.195999999999998</v>
      </c>
      <c r="BO85" s="54" t="s">
        <v>9808</v>
      </c>
      <c r="BP85" s="55" t="s">
        <v>10982</v>
      </c>
      <c r="BQ85" s="53">
        <v>1</v>
      </c>
      <c r="BR85" s="53">
        <v>11</v>
      </c>
      <c r="BS85" s="53">
        <v>2</v>
      </c>
      <c r="BT85" s="53">
        <v>1</v>
      </c>
      <c r="BU85" s="53">
        <v>4</v>
      </c>
      <c r="BV85" s="53">
        <v>1</v>
      </c>
      <c r="BW85" s="53">
        <v>2</v>
      </c>
      <c r="BX85" s="53">
        <v>178</v>
      </c>
      <c r="BY85" s="51"/>
      <c r="BZ85" s="51"/>
      <c r="CA85" s="51"/>
      <c r="CB85" s="51"/>
      <c r="CC85" s="51">
        <v>7</v>
      </c>
      <c r="CD85" s="51"/>
      <c r="CE85" s="51" t="s">
        <v>10392</v>
      </c>
      <c r="CF85" s="51" t="s">
        <v>10393</v>
      </c>
      <c r="CG85" s="51">
        <v>1176</v>
      </c>
      <c r="CH85" s="54">
        <v>81</v>
      </c>
    </row>
    <row r="86" spans="1:86" x14ac:dyDescent="0.2">
      <c r="A86" s="51">
        <v>82</v>
      </c>
      <c r="B86" s="51" t="s">
        <v>9808</v>
      </c>
      <c r="C86" s="52" t="s">
        <v>10983</v>
      </c>
      <c r="D86" s="53" t="s">
        <v>10823</v>
      </c>
      <c r="E86" s="53">
        <v>99.656000000000006</v>
      </c>
      <c r="F86" s="51" t="s">
        <v>10736</v>
      </c>
      <c r="G86" s="51" t="s">
        <v>10736</v>
      </c>
      <c r="H86" s="51" t="s">
        <v>8002</v>
      </c>
      <c r="I86" s="53">
        <v>6</v>
      </c>
      <c r="J86" s="53" t="s">
        <v>9808</v>
      </c>
      <c r="K86" s="51" t="s">
        <v>7982</v>
      </c>
      <c r="L86" s="51" t="s">
        <v>7982</v>
      </c>
      <c r="M86" s="51" t="s">
        <v>7982</v>
      </c>
      <c r="N86" s="51" t="s">
        <v>7982</v>
      </c>
      <c r="O86" s="51" t="s">
        <v>7982</v>
      </c>
      <c r="P86" s="51">
        <v>99.656000000000006</v>
      </c>
      <c r="Q86" s="51">
        <v>100</v>
      </c>
      <c r="R86" s="51">
        <v>99.408000000000001</v>
      </c>
      <c r="S86" s="51">
        <v>99.134</v>
      </c>
      <c r="T86" s="51">
        <v>99.382000000000005</v>
      </c>
      <c r="U86" s="51">
        <v>99.486999999999995</v>
      </c>
      <c r="V86" s="51">
        <v>99.491</v>
      </c>
      <c r="W86" s="51">
        <v>99.525999999999996</v>
      </c>
      <c r="X86" s="51">
        <v>99.025999999999996</v>
      </c>
      <c r="Y86" s="51">
        <v>100</v>
      </c>
      <c r="Z86" s="51">
        <v>99.513000000000005</v>
      </c>
      <c r="AA86" s="51">
        <v>99.293000000000006</v>
      </c>
      <c r="AB86" s="51">
        <v>86.997</v>
      </c>
      <c r="AC86" s="51"/>
      <c r="AD86" s="51">
        <v>95.266000000000005</v>
      </c>
      <c r="AE86" s="51">
        <v>96.97</v>
      </c>
      <c r="AF86" s="51">
        <v>95.263000000000005</v>
      </c>
      <c r="AG86" s="51">
        <v>95.555999999999997</v>
      </c>
      <c r="AH86" s="51">
        <v>96.97</v>
      </c>
      <c r="AI86" s="51">
        <v>95.893000000000001</v>
      </c>
      <c r="AJ86" s="51">
        <v>95.076999999999998</v>
      </c>
      <c r="AK86" s="51">
        <v>96.031999999999996</v>
      </c>
      <c r="AL86" s="51">
        <v>92.539000000000001</v>
      </c>
      <c r="AM86" s="51">
        <v>94.385000000000005</v>
      </c>
      <c r="AN86" s="51">
        <v>87.1</v>
      </c>
      <c r="AO86" s="51">
        <v>87.4</v>
      </c>
      <c r="AP86" s="51"/>
      <c r="AQ86" s="51">
        <v>93.82</v>
      </c>
      <c r="AR86" s="51">
        <v>93.665000000000006</v>
      </c>
      <c r="AS86" s="51">
        <v>94.075000000000003</v>
      </c>
      <c r="AT86" s="51">
        <v>95.213999999999999</v>
      </c>
      <c r="AU86" s="51">
        <v>95.42</v>
      </c>
      <c r="AV86" s="51">
        <v>95.576999999999998</v>
      </c>
      <c r="AW86" s="51">
        <v>94.820999999999998</v>
      </c>
      <c r="AX86" s="51">
        <v>95.832999999999998</v>
      </c>
      <c r="AY86" s="51">
        <v>92.62</v>
      </c>
      <c r="AZ86" s="51">
        <v>93.28</v>
      </c>
      <c r="BA86" s="51">
        <v>86.53</v>
      </c>
      <c r="BB86" s="51"/>
      <c r="BC86" s="51">
        <v>93.557000000000002</v>
      </c>
      <c r="BD86" s="51">
        <v>93.073999999999998</v>
      </c>
      <c r="BE86" s="51">
        <v>94.234999999999999</v>
      </c>
      <c r="BF86" s="51">
        <v>94.872</v>
      </c>
      <c r="BG86" s="51">
        <v>95.037999999999997</v>
      </c>
      <c r="BH86" s="51">
        <v>95.576999999999998</v>
      </c>
      <c r="BI86" s="51">
        <v>94.834000000000003</v>
      </c>
      <c r="BJ86" s="51">
        <v>95.700999999999993</v>
      </c>
      <c r="BK86" s="51">
        <v>92.295000000000002</v>
      </c>
      <c r="BL86" s="51">
        <v>93.369</v>
      </c>
      <c r="BM86" s="51">
        <v>86.468000000000004</v>
      </c>
      <c r="BN86" s="51">
        <v>84.543000000000006</v>
      </c>
      <c r="BO86" s="54" t="s">
        <v>9808</v>
      </c>
      <c r="BP86" s="55" t="s">
        <v>10983</v>
      </c>
      <c r="BQ86" s="53">
        <v>1</v>
      </c>
      <c r="BR86" s="53">
        <v>2</v>
      </c>
      <c r="BS86" s="53">
        <v>2</v>
      </c>
      <c r="BT86" s="53">
        <v>60</v>
      </c>
      <c r="BU86" s="53">
        <v>91</v>
      </c>
      <c r="BV86" s="53">
        <v>1</v>
      </c>
      <c r="BW86" s="53">
        <v>76</v>
      </c>
      <c r="BX86" s="53">
        <v>278</v>
      </c>
      <c r="BY86" s="51"/>
      <c r="BZ86" s="51"/>
      <c r="CA86" s="51"/>
      <c r="CB86" s="51"/>
      <c r="CC86" s="51">
        <v>7</v>
      </c>
      <c r="CD86" s="51"/>
      <c r="CE86" s="51" t="s">
        <v>10394</v>
      </c>
      <c r="CF86" s="51" t="s">
        <v>10395</v>
      </c>
      <c r="CG86" s="51">
        <v>1177</v>
      </c>
      <c r="CH86" s="54">
        <v>82</v>
      </c>
    </row>
    <row r="87" spans="1:86" x14ac:dyDescent="0.2">
      <c r="A87" s="51">
        <v>83</v>
      </c>
      <c r="B87" s="51" t="s">
        <v>9808</v>
      </c>
      <c r="C87" s="52" t="s">
        <v>10984</v>
      </c>
      <c r="D87" s="53" t="s">
        <v>10823</v>
      </c>
      <c r="E87" s="53">
        <v>99.656000000000006</v>
      </c>
      <c r="F87" s="51" t="s">
        <v>10736</v>
      </c>
      <c r="G87" s="51" t="s">
        <v>10736</v>
      </c>
      <c r="H87" s="51" t="s">
        <v>8002</v>
      </c>
      <c r="I87" s="53">
        <v>6</v>
      </c>
      <c r="J87" s="53" t="s">
        <v>9808</v>
      </c>
      <c r="K87" s="51" t="s">
        <v>7982</v>
      </c>
      <c r="L87" s="51" t="s">
        <v>7982</v>
      </c>
      <c r="M87" s="51" t="s">
        <v>7982</v>
      </c>
      <c r="N87" s="51" t="s">
        <v>7982</v>
      </c>
      <c r="O87" s="51" t="s">
        <v>7982</v>
      </c>
      <c r="P87" s="51">
        <v>99.656000000000006</v>
      </c>
      <c r="Q87" s="51">
        <v>100</v>
      </c>
      <c r="R87" s="51">
        <v>99.408000000000001</v>
      </c>
      <c r="S87" s="51">
        <v>99.134</v>
      </c>
      <c r="T87" s="51">
        <v>99.382000000000005</v>
      </c>
      <c r="U87" s="51">
        <v>99.486999999999995</v>
      </c>
      <c r="V87" s="51">
        <v>99.491</v>
      </c>
      <c r="W87" s="51">
        <v>99.525999999999996</v>
      </c>
      <c r="X87" s="51">
        <v>99.025999999999996</v>
      </c>
      <c r="Y87" s="51">
        <v>100</v>
      </c>
      <c r="Z87" s="51">
        <v>99.513000000000005</v>
      </c>
      <c r="AA87" s="51">
        <v>99.293000000000006</v>
      </c>
      <c r="AB87" s="51">
        <v>86.997</v>
      </c>
      <c r="AC87" s="51"/>
      <c r="AD87" s="51">
        <v>95.266000000000005</v>
      </c>
      <c r="AE87" s="51">
        <v>96.97</v>
      </c>
      <c r="AF87" s="51">
        <v>95.263000000000005</v>
      </c>
      <c r="AG87" s="51">
        <v>95.555999999999997</v>
      </c>
      <c r="AH87" s="51">
        <v>96.97</v>
      </c>
      <c r="AI87" s="51">
        <v>95.893000000000001</v>
      </c>
      <c r="AJ87" s="51">
        <v>95.076999999999998</v>
      </c>
      <c r="AK87" s="51">
        <v>96.031999999999996</v>
      </c>
      <c r="AL87" s="51">
        <v>92.539000000000001</v>
      </c>
      <c r="AM87" s="51">
        <v>94.385000000000005</v>
      </c>
      <c r="AN87" s="51">
        <v>87.1</v>
      </c>
      <c r="AO87" s="51">
        <v>87.4</v>
      </c>
      <c r="AP87" s="51"/>
      <c r="AQ87" s="51">
        <v>93.82</v>
      </c>
      <c r="AR87" s="51">
        <v>93.665000000000006</v>
      </c>
      <c r="AS87" s="51">
        <v>94.075000000000003</v>
      </c>
      <c r="AT87" s="51">
        <v>95.213999999999999</v>
      </c>
      <c r="AU87" s="51">
        <v>95.42</v>
      </c>
      <c r="AV87" s="51">
        <v>95.576999999999998</v>
      </c>
      <c r="AW87" s="51">
        <v>94.820999999999998</v>
      </c>
      <c r="AX87" s="51">
        <v>95.832999999999998</v>
      </c>
      <c r="AY87" s="51">
        <v>92.62</v>
      </c>
      <c r="AZ87" s="51">
        <v>93.28</v>
      </c>
      <c r="BA87" s="51">
        <v>86.53</v>
      </c>
      <c r="BB87" s="51"/>
      <c r="BC87" s="51">
        <v>93.557000000000002</v>
      </c>
      <c r="BD87" s="51">
        <v>93.073999999999998</v>
      </c>
      <c r="BE87" s="51">
        <v>94.234999999999999</v>
      </c>
      <c r="BF87" s="51">
        <v>94.872</v>
      </c>
      <c r="BG87" s="51">
        <v>95.037999999999997</v>
      </c>
      <c r="BH87" s="51">
        <v>95.576999999999998</v>
      </c>
      <c r="BI87" s="51">
        <v>94.834000000000003</v>
      </c>
      <c r="BJ87" s="51">
        <v>95.700999999999993</v>
      </c>
      <c r="BK87" s="51">
        <v>92.295000000000002</v>
      </c>
      <c r="BL87" s="51">
        <v>93.369</v>
      </c>
      <c r="BM87" s="51">
        <v>86.468000000000004</v>
      </c>
      <c r="BN87" s="51">
        <v>84.543000000000006</v>
      </c>
      <c r="BO87" s="54" t="s">
        <v>9808</v>
      </c>
      <c r="BP87" s="55" t="s">
        <v>10984</v>
      </c>
      <c r="BQ87" s="53">
        <v>1</v>
      </c>
      <c r="BR87" s="53">
        <v>2</v>
      </c>
      <c r="BS87" s="53">
        <v>2</v>
      </c>
      <c r="BT87" s="53">
        <v>60</v>
      </c>
      <c r="BU87" s="53">
        <v>91</v>
      </c>
      <c r="BV87" s="53">
        <v>1</v>
      </c>
      <c r="BW87" s="53">
        <v>76</v>
      </c>
      <c r="BX87" s="53">
        <v>278</v>
      </c>
      <c r="BY87" s="51"/>
      <c r="BZ87" s="51"/>
      <c r="CA87" s="51"/>
      <c r="CB87" s="51"/>
      <c r="CC87" s="51">
        <v>7</v>
      </c>
      <c r="CD87" s="51"/>
      <c r="CE87" s="51" t="s">
        <v>10396</v>
      </c>
      <c r="CF87" s="51" t="s">
        <v>10397</v>
      </c>
      <c r="CG87" s="51">
        <v>1178</v>
      </c>
      <c r="CH87" s="54">
        <v>83</v>
      </c>
    </row>
    <row r="88" spans="1:86" x14ac:dyDescent="0.2">
      <c r="A88" s="51">
        <v>84</v>
      </c>
      <c r="B88" s="51" t="s">
        <v>9808</v>
      </c>
      <c r="C88" s="52" t="s">
        <v>10985</v>
      </c>
      <c r="D88" s="53" t="s">
        <v>10823</v>
      </c>
      <c r="E88" s="53">
        <v>99.542000000000002</v>
      </c>
      <c r="F88" s="51" t="s">
        <v>10736</v>
      </c>
      <c r="G88" s="51" t="s">
        <v>10736</v>
      </c>
      <c r="H88" s="51" t="s">
        <v>8002</v>
      </c>
      <c r="I88" s="53">
        <v>6</v>
      </c>
      <c r="J88" s="53" t="s">
        <v>9808</v>
      </c>
      <c r="K88" s="51" t="s">
        <v>7982</v>
      </c>
      <c r="L88" s="51" t="s">
        <v>7982</v>
      </c>
      <c r="M88" s="51" t="s">
        <v>7982</v>
      </c>
      <c r="N88" s="51" t="s">
        <v>7982</v>
      </c>
      <c r="O88" s="51" t="s">
        <v>7982</v>
      </c>
      <c r="P88" s="51">
        <v>99.542000000000002</v>
      </c>
      <c r="Q88" s="51">
        <v>98.275999999999996</v>
      </c>
      <c r="R88" s="51">
        <v>99.343000000000004</v>
      </c>
      <c r="S88" s="51">
        <v>99.134</v>
      </c>
      <c r="T88" s="51">
        <v>99.542000000000002</v>
      </c>
      <c r="U88" s="51">
        <v>99.486999999999995</v>
      </c>
      <c r="V88" s="51">
        <v>99.617999999999995</v>
      </c>
      <c r="W88" s="51">
        <v>99.052000000000007</v>
      </c>
      <c r="X88" s="51">
        <v>98.41</v>
      </c>
      <c r="Y88" s="51">
        <v>100</v>
      </c>
      <c r="Z88" s="51">
        <v>99.27</v>
      </c>
      <c r="AA88" s="51">
        <v>99.513999999999996</v>
      </c>
      <c r="AB88" s="51">
        <v>86.421000000000006</v>
      </c>
      <c r="AC88" s="51"/>
      <c r="AD88" s="51">
        <v>95.331999999999994</v>
      </c>
      <c r="AE88" s="51">
        <v>96.97</v>
      </c>
      <c r="AF88" s="51">
        <v>95.263000000000005</v>
      </c>
      <c r="AG88" s="51">
        <v>95.555999999999997</v>
      </c>
      <c r="AH88" s="51">
        <v>96.97</v>
      </c>
      <c r="AI88" s="51">
        <v>95.418999999999997</v>
      </c>
      <c r="AJ88" s="51">
        <v>94.820999999999998</v>
      </c>
      <c r="AK88" s="51">
        <v>96.361999999999995</v>
      </c>
      <c r="AL88" s="51">
        <v>92.700999999999993</v>
      </c>
      <c r="AM88" s="51">
        <v>94.43</v>
      </c>
      <c r="AN88" s="51">
        <v>86.644000000000005</v>
      </c>
      <c r="AO88" s="51">
        <v>86.826999999999998</v>
      </c>
      <c r="AP88" s="51"/>
      <c r="AQ88" s="51">
        <v>93.754000000000005</v>
      </c>
      <c r="AR88" s="51">
        <v>93.665000000000006</v>
      </c>
      <c r="AS88" s="51">
        <v>94.122</v>
      </c>
      <c r="AT88" s="51">
        <v>95.213999999999999</v>
      </c>
      <c r="AU88" s="51">
        <v>95.293000000000006</v>
      </c>
      <c r="AV88" s="51">
        <v>95.102999999999994</v>
      </c>
      <c r="AW88" s="51">
        <v>94.513000000000005</v>
      </c>
      <c r="AX88" s="51">
        <v>96.164000000000001</v>
      </c>
      <c r="AY88" s="51">
        <v>92.62</v>
      </c>
      <c r="AZ88" s="51">
        <v>93.147999999999996</v>
      </c>
      <c r="BA88" s="51">
        <v>85.959000000000003</v>
      </c>
      <c r="BB88" s="51"/>
      <c r="BC88" s="51">
        <v>93.491</v>
      </c>
      <c r="BD88" s="51">
        <v>93.073999999999998</v>
      </c>
      <c r="BE88" s="51">
        <v>94.281999999999996</v>
      </c>
      <c r="BF88" s="51">
        <v>94.872</v>
      </c>
      <c r="BG88" s="51">
        <v>94.911000000000001</v>
      </c>
      <c r="BH88" s="51">
        <v>95.102999999999994</v>
      </c>
      <c r="BI88" s="51">
        <v>94.632000000000005</v>
      </c>
      <c r="BJ88" s="51">
        <v>96.031999999999996</v>
      </c>
      <c r="BK88" s="51">
        <v>92.295000000000002</v>
      </c>
      <c r="BL88" s="51">
        <v>93.236000000000004</v>
      </c>
      <c r="BM88" s="51">
        <v>86.009</v>
      </c>
      <c r="BN88" s="51">
        <v>84.195999999999998</v>
      </c>
      <c r="BO88" s="54" t="s">
        <v>9808</v>
      </c>
      <c r="BP88" s="55" t="s">
        <v>10985</v>
      </c>
      <c r="BQ88" s="53">
        <v>1</v>
      </c>
      <c r="BR88" s="53">
        <v>11</v>
      </c>
      <c r="BS88" s="53">
        <v>2</v>
      </c>
      <c r="BT88" s="53">
        <v>1</v>
      </c>
      <c r="BU88" s="53">
        <v>4</v>
      </c>
      <c r="BV88" s="53">
        <v>1</v>
      </c>
      <c r="BW88" s="53">
        <v>2</v>
      </c>
      <c r="BX88" s="53">
        <v>178</v>
      </c>
      <c r="BY88" s="51"/>
      <c r="BZ88" s="51"/>
      <c r="CA88" s="51"/>
      <c r="CB88" s="51"/>
      <c r="CC88" s="51">
        <v>7</v>
      </c>
      <c r="CD88" s="51"/>
      <c r="CE88" s="51" t="s">
        <v>10398</v>
      </c>
      <c r="CF88" s="51" t="s">
        <v>10399</v>
      </c>
      <c r="CG88" s="51">
        <v>1179</v>
      </c>
      <c r="CH88" s="54">
        <v>84</v>
      </c>
    </row>
    <row r="89" spans="1:86" x14ac:dyDescent="0.2">
      <c r="A89" s="51">
        <v>85</v>
      </c>
      <c r="B89" s="51" t="s">
        <v>9808</v>
      </c>
      <c r="C89" s="52" t="s">
        <v>10986</v>
      </c>
      <c r="D89" s="53" t="s">
        <v>10823</v>
      </c>
      <c r="E89" s="53">
        <v>99.656000000000006</v>
      </c>
      <c r="F89" s="51" t="s">
        <v>10736</v>
      </c>
      <c r="G89" s="51" t="s">
        <v>10736</v>
      </c>
      <c r="H89" s="51" t="s">
        <v>8002</v>
      </c>
      <c r="I89" s="53">
        <v>6</v>
      </c>
      <c r="J89" s="53" t="s">
        <v>9808</v>
      </c>
      <c r="K89" s="51" t="s">
        <v>7982</v>
      </c>
      <c r="L89" s="51" t="s">
        <v>7982</v>
      </c>
      <c r="M89" s="51" t="s">
        <v>7982</v>
      </c>
      <c r="N89" s="51" t="s">
        <v>7982</v>
      </c>
      <c r="O89" s="51" t="s">
        <v>7982</v>
      </c>
      <c r="P89" s="51">
        <v>99.656000000000006</v>
      </c>
      <c r="Q89" s="51">
        <v>100</v>
      </c>
      <c r="R89" s="51">
        <v>99.408000000000001</v>
      </c>
      <c r="S89" s="51">
        <v>99.134</v>
      </c>
      <c r="T89" s="51">
        <v>99.382000000000005</v>
      </c>
      <c r="U89" s="51">
        <v>99.486999999999995</v>
      </c>
      <c r="V89" s="51">
        <v>99.491</v>
      </c>
      <c r="W89" s="51">
        <v>99.525999999999996</v>
      </c>
      <c r="X89" s="51">
        <v>99.025999999999996</v>
      </c>
      <c r="Y89" s="51">
        <v>100</v>
      </c>
      <c r="Z89" s="51">
        <v>99.513000000000005</v>
      </c>
      <c r="AA89" s="51">
        <v>99.293000000000006</v>
      </c>
      <c r="AB89" s="51">
        <v>86.997</v>
      </c>
      <c r="AC89" s="51"/>
      <c r="AD89" s="51">
        <v>95.266000000000005</v>
      </c>
      <c r="AE89" s="51">
        <v>96.97</v>
      </c>
      <c r="AF89" s="51">
        <v>95.263000000000005</v>
      </c>
      <c r="AG89" s="51">
        <v>95.555999999999997</v>
      </c>
      <c r="AH89" s="51">
        <v>96.97</v>
      </c>
      <c r="AI89" s="51">
        <v>95.893000000000001</v>
      </c>
      <c r="AJ89" s="51">
        <v>95.076999999999998</v>
      </c>
      <c r="AK89" s="51">
        <v>96.031999999999996</v>
      </c>
      <c r="AL89" s="51">
        <v>92.539000000000001</v>
      </c>
      <c r="AM89" s="51">
        <v>94.385000000000005</v>
      </c>
      <c r="AN89" s="51">
        <v>87.1</v>
      </c>
      <c r="AO89" s="51">
        <v>87.4</v>
      </c>
      <c r="AP89" s="51"/>
      <c r="AQ89" s="51">
        <v>93.82</v>
      </c>
      <c r="AR89" s="51">
        <v>93.665000000000006</v>
      </c>
      <c r="AS89" s="51">
        <v>94.075000000000003</v>
      </c>
      <c r="AT89" s="51">
        <v>95.213999999999999</v>
      </c>
      <c r="AU89" s="51">
        <v>95.42</v>
      </c>
      <c r="AV89" s="51">
        <v>95.576999999999998</v>
      </c>
      <c r="AW89" s="51">
        <v>94.820999999999998</v>
      </c>
      <c r="AX89" s="51">
        <v>95.832999999999998</v>
      </c>
      <c r="AY89" s="51">
        <v>92.62</v>
      </c>
      <c r="AZ89" s="51">
        <v>93.28</v>
      </c>
      <c r="BA89" s="51">
        <v>86.53</v>
      </c>
      <c r="BB89" s="51"/>
      <c r="BC89" s="51">
        <v>93.557000000000002</v>
      </c>
      <c r="BD89" s="51">
        <v>93.073999999999998</v>
      </c>
      <c r="BE89" s="51">
        <v>94.234999999999999</v>
      </c>
      <c r="BF89" s="51">
        <v>94.872</v>
      </c>
      <c r="BG89" s="51">
        <v>95.037999999999997</v>
      </c>
      <c r="BH89" s="51">
        <v>95.576999999999998</v>
      </c>
      <c r="BI89" s="51">
        <v>94.834000000000003</v>
      </c>
      <c r="BJ89" s="51">
        <v>95.700999999999993</v>
      </c>
      <c r="BK89" s="51">
        <v>92.295000000000002</v>
      </c>
      <c r="BL89" s="51">
        <v>93.369</v>
      </c>
      <c r="BM89" s="51">
        <v>86.468000000000004</v>
      </c>
      <c r="BN89" s="51">
        <v>84.543000000000006</v>
      </c>
      <c r="BO89" s="54" t="s">
        <v>9808</v>
      </c>
      <c r="BP89" s="55" t="s">
        <v>10986</v>
      </c>
      <c r="BQ89" s="53">
        <v>1</v>
      </c>
      <c r="BR89" s="53">
        <v>2</v>
      </c>
      <c r="BS89" s="53">
        <v>2</v>
      </c>
      <c r="BT89" s="53">
        <v>60</v>
      </c>
      <c r="BU89" s="53">
        <v>91</v>
      </c>
      <c r="BV89" s="53">
        <v>1</v>
      </c>
      <c r="BW89" s="53">
        <v>76</v>
      </c>
      <c r="BX89" s="53">
        <v>278</v>
      </c>
      <c r="BY89" s="51"/>
      <c r="BZ89" s="51"/>
      <c r="CA89" s="51"/>
      <c r="CB89" s="51"/>
      <c r="CC89" s="51">
        <v>7</v>
      </c>
      <c r="CD89" s="51"/>
      <c r="CE89" s="51" t="s">
        <v>10400</v>
      </c>
      <c r="CF89" s="51" t="s">
        <v>10401</v>
      </c>
      <c r="CG89" s="51">
        <v>1180</v>
      </c>
      <c r="CH89" s="54">
        <v>85</v>
      </c>
    </row>
    <row r="90" spans="1:86" x14ac:dyDescent="0.2">
      <c r="A90" s="51">
        <v>86</v>
      </c>
      <c r="B90" s="51" t="s">
        <v>9808</v>
      </c>
      <c r="C90" s="52" t="s">
        <v>10987</v>
      </c>
      <c r="D90" s="53" t="s">
        <v>10823</v>
      </c>
      <c r="E90" s="53">
        <v>99.771000000000001</v>
      </c>
      <c r="F90" s="51" t="s">
        <v>10736</v>
      </c>
      <c r="G90" s="51" t="s">
        <v>10736</v>
      </c>
      <c r="H90" s="51" t="s">
        <v>8002</v>
      </c>
      <c r="I90" s="53">
        <v>6</v>
      </c>
      <c r="J90" s="53" t="s">
        <v>9808</v>
      </c>
      <c r="K90" s="51" t="s">
        <v>7982</v>
      </c>
      <c r="L90" s="51" t="s">
        <v>7982</v>
      </c>
      <c r="M90" s="51" t="s">
        <v>7981</v>
      </c>
      <c r="N90" s="51" t="s">
        <v>7982</v>
      </c>
      <c r="O90" s="51" t="s">
        <v>7981</v>
      </c>
      <c r="P90" s="51">
        <v>99.771000000000001</v>
      </c>
      <c r="Q90" s="51">
        <v>100</v>
      </c>
      <c r="R90" s="51">
        <v>99.54</v>
      </c>
      <c r="S90" s="51">
        <v>100</v>
      </c>
      <c r="T90" s="51">
        <v>99.885999999999996</v>
      </c>
      <c r="U90" s="51">
        <v>99.230999999999995</v>
      </c>
      <c r="V90" s="51">
        <v>100</v>
      </c>
      <c r="W90" s="51">
        <v>100</v>
      </c>
      <c r="X90" s="51">
        <v>99.537999999999997</v>
      </c>
      <c r="Y90" s="51">
        <v>99.801000000000002</v>
      </c>
      <c r="Z90" s="51">
        <v>99.108000000000004</v>
      </c>
      <c r="AA90" s="51">
        <v>98.938999999999993</v>
      </c>
      <c r="AB90" s="51">
        <v>86.650999999999996</v>
      </c>
      <c r="AC90" s="51"/>
      <c r="AD90" s="51">
        <v>95.069000000000003</v>
      </c>
      <c r="AE90" s="51">
        <v>96.103999999999999</v>
      </c>
      <c r="AF90" s="51">
        <v>95.216999999999999</v>
      </c>
      <c r="AG90" s="51">
        <v>95.641000000000005</v>
      </c>
      <c r="AH90" s="51">
        <v>96.103999999999999</v>
      </c>
      <c r="AI90" s="51">
        <v>96.367000000000004</v>
      </c>
      <c r="AJ90" s="51">
        <v>95.385000000000005</v>
      </c>
      <c r="AK90" s="51">
        <v>95.965999999999994</v>
      </c>
      <c r="AL90" s="51">
        <v>92.781999999999996</v>
      </c>
      <c r="AM90" s="51">
        <v>94.474000000000004</v>
      </c>
      <c r="AN90" s="51">
        <v>86.757999999999996</v>
      </c>
      <c r="AO90" s="51">
        <v>87.055999999999997</v>
      </c>
      <c r="AP90" s="51"/>
      <c r="AQ90" s="51">
        <v>93.557000000000002</v>
      </c>
      <c r="AR90" s="51">
        <v>92.76</v>
      </c>
      <c r="AS90" s="51">
        <v>94.007000000000005</v>
      </c>
      <c r="AT90" s="51">
        <v>95.299000000000007</v>
      </c>
      <c r="AU90" s="51">
        <v>95.165000000000006</v>
      </c>
      <c r="AV90" s="51">
        <v>96.051000000000002</v>
      </c>
      <c r="AW90" s="51">
        <v>95.128</v>
      </c>
      <c r="AX90" s="51">
        <v>95.766999999999996</v>
      </c>
      <c r="AY90" s="51">
        <v>92.863</v>
      </c>
      <c r="AZ90" s="51">
        <v>93.369</v>
      </c>
      <c r="BA90" s="51">
        <v>86.186999999999998</v>
      </c>
      <c r="BB90" s="51"/>
      <c r="BC90" s="51">
        <v>93.293999999999997</v>
      </c>
      <c r="BD90" s="51">
        <v>92.207999999999998</v>
      </c>
      <c r="BE90" s="51">
        <v>94.212999999999994</v>
      </c>
      <c r="BF90" s="51">
        <v>94.956999999999994</v>
      </c>
      <c r="BG90" s="51">
        <v>94.784000000000006</v>
      </c>
      <c r="BH90" s="51">
        <v>96.051000000000002</v>
      </c>
      <c r="BI90" s="51">
        <v>95.143000000000001</v>
      </c>
      <c r="BJ90" s="51">
        <v>95.635000000000005</v>
      </c>
      <c r="BK90" s="51">
        <v>92.62</v>
      </c>
      <c r="BL90" s="51">
        <v>93.456999999999994</v>
      </c>
      <c r="BM90" s="51">
        <v>86.123999999999995</v>
      </c>
      <c r="BN90" s="51">
        <v>84.448999999999998</v>
      </c>
      <c r="BO90" s="54" t="s">
        <v>9808</v>
      </c>
      <c r="BP90" s="55" t="s">
        <v>10987</v>
      </c>
      <c r="BQ90" s="53">
        <v>1</v>
      </c>
      <c r="BR90" s="53">
        <v>3</v>
      </c>
      <c r="BS90" s="53">
        <v>13</v>
      </c>
      <c r="BT90" s="53">
        <v>24</v>
      </c>
      <c r="BU90" s="53">
        <v>2</v>
      </c>
      <c r="BV90" s="53">
        <v>10</v>
      </c>
      <c r="BW90" s="53">
        <v>10</v>
      </c>
      <c r="BX90" s="53">
        <v>257</v>
      </c>
      <c r="BY90" s="51"/>
      <c r="BZ90" s="51"/>
      <c r="CA90" s="51"/>
      <c r="CB90" s="51"/>
      <c r="CC90" s="51">
        <v>7</v>
      </c>
      <c r="CD90" s="51"/>
      <c r="CE90" s="51" t="s">
        <v>10402</v>
      </c>
      <c r="CF90" s="51" t="s">
        <v>10403</v>
      </c>
      <c r="CG90" s="51">
        <v>1181</v>
      </c>
      <c r="CH90" s="54">
        <v>86</v>
      </c>
    </row>
    <row r="91" spans="1:86" x14ac:dyDescent="0.2">
      <c r="A91" s="51">
        <v>87</v>
      </c>
      <c r="B91" s="51" t="s">
        <v>9808</v>
      </c>
      <c r="C91" s="52" t="s">
        <v>11612</v>
      </c>
      <c r="D91" s="53" t="s">
        <v>10823</v>
      </c>
      <c r="E91" s="53">
        <v>99.197999999999993</v>
      </c>
      <c r="F91" s="51" t="s">
        <v>10736</v>
      </c>
      <c r="G91" s="51" t="s">
        <v>10736</v>
      </c>
      <c r="H91" s="51" t="s">
        <v>8002</v>
      </c>
      <c r="I91" s="53">
        <v>6</v>
      </c>
      <c r="J91" s="53" t="s">
        <v>9808</v>
      </c>
      <c r="K91" s="51" t="s">
        <v>7982</v>
      </c>
      <c r="L91" s="51" t="s">
        <v>7982</v>
      </c>
      <c r="M91" s="51" t="s">
        <v>7982</v>
      </c>
      <c r="N91" s="51" t="s">
        <v>7982</v>
      </c>
      <c r="O91" s="51" t="s">
        <v>7982</v>
      </c>
      <c r="P91" s="51">
        <v>99.197999999999993</v>
      </c>
      <c r="Q91" s="51">
        <v>100</v>
      </c>
      <c r="R91" s="51">
        <v>99.474000000000004</v>
      </c>
      <c r="S91" s="51">
        <v>99.134</v>
      </c>
      <c r="T91" s="51">
        <v>99.497</v>
      </c>
      <c r="U91" s="51">
        <v>99.144999999999996</v>
      </c>
      <c r="V91" s="51">
        <v>99.617999999999995</v>
      </c>
      <c r="W91" s="51">
        <v>99.683999999999997</v>
      </c>
      <c r="X91" s="51">
        <v>99.691999999999993</v>
      </c>
      <c r="Y91" s="51">
        <v>99.734999999999999</v>
      </c>
      <c r="Z91" s="51">
        <v>99.676000000000002</v>
      </c>
      <c r="AA91" s="51">
        <v>99.293000000000006</v>
      </c>
      <c r="AB91" s="51">
        <v>86.766000000000005</v>
      </c>
      <c r="AC91" s="51"/>
      <c r="AD91" s="51">
        <v>95.069000000000003</v>
      </c>
      <c r="AE91" s="51">
        <v>96.97</v>
      </c>
      <c r="AF91" s="51">
        <v>95.331999999999994</v>
      </c>
      <c r="AG91" s="51">
        <v>95.555999999999997</v>
      </c>
      <c r="AH91" s="51">
        <v>96.97</v>
      </c>
      <c r="AI91" s="51">
        <v>96.051000000000002</v>
      </c>
      <c r="AJ91" s="51">
        <v>95.332999999999998</v>
      </c>
      <c r="AK91" s="51">
        <v>95.899000000000001</v>
      </c>
      <c r="AL91" s="51">
        <v>92.781999999999996</v>
      </c>
      <c r="AM91" s="51">
        <v>94.561999999999998</v>
      </c>
      <c r="AN91" s="51">
        <v>86.872</v>
      </c>
      <c r="AO91" s="51">
        <v>87.171000000000006</v>
      </c>
      <c r="AP91" s="51"/>
      <c r="AQ91" s="51">
        <v>93.623000000000005</v>
      </c>
      <c r="AR91" s="51">
        <v>93.665000000000006</v>
      </c>
      <c r="AS91" s="51">
        <v>94.143000000000001</v>
      </c>
      <c r="AT91" s="51">
        <v>95.213999999999999</v>
      </c>
      <c r="AU91" s="51">
        <v>95.293000000000006</v>
      </c>
      <c r="AV91" s="51">
        <v>95.734999999999999</v>
      </c>
      <c r="AW91" s="51">
        <v>95.076999999999998</v>
      </c>
      <c r="AX91" s="51">
        <v>95.700999999999993</v>
      </c>
      <c r="AY91" s="51">
        <v>92.781999999999996</v>
      </c>
      <c r="AZ91" s="51">
        <v>93.546000000000006</v>
      </c>
      <c r="BA91" s="51">
        <v>86.301000000000002</v>
      </c>
      <c r="BB91" s="51"/>
      <c r="BC91" s="51">
        <v>93.36</v>
      </c>
      <c r="BD91" s="51">
        <v>93.073999999999998</v>
      </c>
      <c r="BE91" s="51">
        <v>94.302999999999997</v>
      </c>
      <c r="BF91" s="51">
        <v>94.872</v>
      </c>
      <c r="BG91" s="51">
        <v>94.911000000000001</v>
      </c>
      <c r="BH91" s="51">
        <v>95.734999999999999</v>
      </c>
      <c r="BI91" s="51">
        <v>95.091999999999999</v>
      </c>
      <c r="BJ91" s="51">
        <v>95.569000000000003</v>
      </c>
      <c r="BK91" s="51">
        <v>92.456999999999994</v>
      </c>
      <c r="BL91" s="51">
        <v>93.501000000000005</v>
      </c>
      <c r="BM91" s="51">
        <v>86.239000000000004</v>
      </c>
      <c r="BN91" s="51">
        <v>84.448999999999998</v>
      </c>
      <c r="BO91" s="54" t="s">
        <v>9808</v>
      </c>
      <c r="BP91" s="55" t="s">
        <v>11612</v>
      </c>
      <c r="BQ91" s="53">
        <v>2</v>
      </c>
      <c r="BR91" s="53">
        <v>19</v>
      </c>
      <c r="BS91" s="53">
        <v>2</v>
      </c>
      <c r="BT91" s="53">
        <v>14</v>
      </c>
      <c r="BU91" s="53">
        <v>29</v>
      </c>
      <c r="BV91" s="53">
        <v>1</v>
      </c>
      <c r="BW91" s="53">
        <v>52</v>
      </c>
      <c r="BX91" s="53">
        <v>282</v>
      </c>
      <c r="BY91" s="51"/>
      <c r="BZ91" s="51"/>
      <c r="CA91" s="51"/>
      <c r="CB91" s="51"/>
      <c r="CC91" s="51">
        <v>7</v>
      </c>
      <c r="CD91" s="51"/>
      <c r="CE91" s="51" t="s">
        <v>10406</v>
      </c>
      <c r="CF91" s="51" t="s">
        <v>10407</v>
      </c>
      <c r="CG91" s="51">
        <v>1183</v>
      </c>
      <c r="CH91" s="54">
        <v>87</v>
      </c>
    </row>
    <row r="92" spans="1:86" x14ac:dyDescent="0.2">
      <c r="A92" s="51">
        <v>88</v>
      </c>
      <c r="B92" s="51" t="s">
        <v>9808</v>
      </c>
      <c r="C92" s="52" t="s">
        <v>11613</v>
      </c>
      <c r="D92" s="53" t="s">
        <v>10823</v>
      </c>
      <c r="E92" s="53">
        <v>99.542000000000002</v>
      </c>
      <c r="F92" s="51" t="s">
        <v>10736</v>
      </c>
      <c r="G92" s="51" t="s">
        <v>10736</v>
      </c>
      <c r="H92" s="51" t="s">
        <v>8002</v>
      </c>
      <c r="I92" s="53">
        <v>6</v>
      </c>
      <c r="J92" s="53" t="s">
        <v>9808</v>
      </c>
      <c r="K92" s="51" t="s">
        <v>7981</v>
      </c>
      <c r="L92" s="51" t="s">
        <v>7981</v>
      </c>
      <c r="M92" s="51" t="s">
        <v>7982</v>
      </c>
      <c r="N92" s="51" t="s">
        <v>7981</v>
      </c>
      <c r="O92" s="51" t="s">
        <v>7981</v>
      </c>
      <c r="P92" s="51">
        <v>99.542000000000002</v>
      </c>
      <c r="Q92" s="51">
        <v>98.850999999999999</v>
      </c>
      <c r="R92" s="51"/>
      <c r="S92" s="51"/>
      <c r="T92" s="51">
        <v>98.213999999999999</v>
      </c>
      <c r="U92" s="51"/>
      <c r="V92" s="51"/>
      <c r="W92" s="51"/>
      <c r="X92" s="51"/>
      <c r="Y92" s="51">
        <v>98.039000000000001</v>
      </c>
      <c r="Z92" s="51">
        <v>99.513000000000005</v>
      </c>
      <c r="AA92" s="51">
        <v>99.248000000000005</v>
      </c>
      <c r="AB92" s="51">
        <v>86.881</v>
      </c>
      <c r="AC92" s="51"/>
      <c r="AD92" s="51"/>
      <c r="AE92" s="51"/>
      <c r="AF92" s="51">
        <v>95.808000000000007</v>
      </c>
      <c r="AG92" s="51"/>
      <c r="AH92" s="51"/>
      <c r="AI92" s="51"/>
      <c r="AJ92" s="51"/>
      <c r="AK92" s="51">
        <v>98.245999999999995</v>
      </c>
      <c r="AL92" s="51">
        <v>92.456999999999994</v>
      </c>
      <c r="AM92" s="51">
        <v>94.385000000000005</v>
      </c>
      <c r="AN92" s="51">
        <v>86.986000000000004</v>
      </c>
      <c r="AO92" s="51">
        <v>87.284999999999997</v>
      </c>
      <c r="AP92" s="51"/>
      <c r="AQ92" s="51"/>
      <c r="AR92" s="51"/>
      <c r="AS92" s="51">
        <v>94.012</v>
      </c>
      <c r="AT92" s="51"/>
      <c r="AU92" s="51"/>
      <c r="AV92" s="51"/>
      <c r="AW92" s="51"/>
      <c r="AX92" s="51">
        <v>96.491</v>
      </c>
      <c r="AY92" s="51">
        <v>92.62</v>
      </c>
      <c r="AZ92" s="51">
        <v>93.28</v>
      </c>
      <c r="BA92" s="51">
        <v>86.415999999999997</v>
      </c>
      <c r="BB92" s="51"/>
      <c r="BC92" s="51"/>
      <c r="BD92" s="51"/>
      <c r="BE92" s="51">
        <v>94.012</v>
      </c>
      <c r="BF92" s="51"/>
      <c r="BG92" s="51"/>
      <c r="BH92" s="51"/>
      <c r="BI92" s="51"/>
      <c r="BJ92" s="51">
        <v>94.736999999999995</v>
      </c>
      <c r="BK92" s="51">
        <v>92.295000000000002</v>
      </c>
      <c r="BL92" s="51">
        <v>93.369</v>
      </c>
      <c r="BM92" s="51">
        <v>86.352999999999994</v>
      </c>
      <c r="BN92" s="51">
        <v>84.369</v>
      </c>
      <c r="BO92" s="54" t="s">
        <v>9808</v>
      </c>
      <c r="BP92" s="55" t="s">
        <v>11613</v>
      </c>
      <c r="BQ92" s="53">
        <v>1</v>
      </c>
      <c r="BR92" s="53">
        <v>2</v>
      </c>
      <c r="BS92" s="53">
        <v>2</v>
      </c>
      <c r="BT92" s="53">
        <v>1</v>
      </c>
      <c r="BU92" s="53">
        <v>4</v>
      </c>
      <c r="BV92" s="53">
        <v>1</v>
      </c>
      <c r="BW92" s="53">
        <v>2</v>
      </c>
      <c r="BX92" s="53">
        <v>58</v>
      </c>
      <c r="BY92" s="51"/>
      <c r="BZ92" s="51"/>
      <c r="CA92" s="51"/>
      <c r="CB92" s="51"/>
      <c r="CC92" s="51">
        <v>7</v>
      </c>
      <c r="CD92" s="51"/>
      <c r="CE92" s="51" t="s">
        <v>10412</v>
      </c>
      <c r="CF92" s="51" t="s">
        <v>10413</v>
      </c>
      <c r="CG92" s="51">
        <v>1186</v>
      </c>
      <c r="CH92" s="54">
        <v>88</v>
      </c>
    </row>
    <row r="93" spans="1:86" x14ac:dyDescent="0.2">
      <c r="A93" s="51">
        <v>89</v>
      </c>
      <c r="B93" s="51" t="s">
        <v>9808</v>
      </c>
      <c r="C93" s="52" t="s">
        <v>11614</v>
      </c>
      <c r="D93" s="53" t="s">
        <v>10823</v>
      </c>
      <c r="E93" s="53">
        <v>99.656000000000006</v>
      </c>
      <c r="F93" s="51" t="s">
        <v>10736</v>
      </c>
      <c r="G93" s="51" t="s">
        <v>10736</v>
      </c>
      <c r="H93" s="51" t="s">
        <v>8002</v>
      </c>
      <c r="I93" s="53">
        <v>6</v>
      </c>
      <c r="J93" s="53" t="s">
        <v>9808</v>
      </c>
      <c r="K93" s="51" t="s">
        <v>7981</v>
      </c>
      <c r="L93" s="51" t="s">
        <v>7982</v>
      </c>
      <c r="M93" s="51" t="s">
        <v>7982</v>
      </c>
      <c r="N93" s="51" t="s">
        <v>7981</v>
      </c>
      <c r="O93" s="51" t="s">
        <v>7981</v>
      </c>
      <c r="P93" s="51">
        <v>99.656000000000006</v>
      </c>
      <c r="Q93" s="51">
        <v>99.424999999999997</v>
      </c>
      <c r="R93" s="51"/>
      <c r="S93" s="51"/>
      <c r="T93" s="51">
        <v>100</v>
      </c>
      <c r="U93" s="51"/>
      <c r="V93" s="51"/>
      <c r="W93" s="51"/>
      <c r="X93" s="51"/>
      <c r="Y93" s="51">
        <v>96.364000000000004</v>
      </c>
      <c r="Z93" s="51">
        <v>99.593999999999994</v>
      </c>
      <c r="AA93" s="51">
        <v>99.424999999999997</v>
      </c>
      <c r="AB93" s="51">
        <v>86.997</v>
      </c>
      <c r="AC93" s="51"/>
      <c r="AD93" s="51"/>
      <c r="AE93" s="51"/>
      <c r="AF93" s="51">
        <v>96.406999999999996</v>
      </c>
      <c r="AG93" s="51"/>
      <c r="AH93" s="51"/>
      <c r="AI93" s="51"/>
      <c r="AJ93" s="51"/>
      <c r="AK93" s="51">
        <v>98.245999999999995</v>
      </c>
      <c r="AL93" s="51">
        <v>92.62</v>
      </c>
      <c r="AM93" s="51">
        <v>94.43</v>
      </c>
      <c r="AN93" s="51">
        <v>87.1</v>
      </c>
      <c r="AO93" s="51">
        <v>87.4</v>
      </c>
      <c r="AP93" s="51"/>
      <c r="AQ93" s="51"/>
      <c r="AR93" s="51"/>
      <c r="AS93" s="51">
        <v>94.611000000000004</v>
      </c>
      <c r="AT93" s="51"/>
      <c r="AU93" s="51"/>
      <c r="AV93" s="51"/>
      <c r="AW93" s="51"/>
      <c r="AX93" s="51">
        <v>96.491</v>
      </c>
      <c r="AY93" s="51">
        <v>92.700999999999993</v>
      </c>
      <c r="AZ93" s="51">
        <v>93.191999999999993</v>
      </c>
      <c r="BA93" s="51">
        <v>86.53</v>
      </c>
      <c r="BB93" s="51"/>
      <c r="BC93" s="51"/>
      <c r="BD93" s="51"/>
      <c r="BE93" s="51">
        <v>94.611000000000004</v>
      </c>
      <c r="BF93" s="51"/>
      <c r="BG93" s="51"/>
      <c r="BH93" s="51"/>
      <c r="BI93" s="51"/>
      <c r="BJ93" s="51">
        <v>94.736999999999995</v>
      </c>
      <c r="BK93" s="51">
        <v>92.376000000000005</v>
      </c>
      <c r="BL93" s="51">
        <v>93.28</v>
      </c>
      <c r="BM93" s="51">
        <v>86.468000000000004</v>
      </c>
      <c r="BN93" s="51">
        <v>84.543000000000006</v>
      </c>
      <c r="BO93" s="54" t="s">
        <v>9808</v>
      </c>
      <c r="BP93" s="55" t="s">
        <v>11614</v>
      </c>
      <c r="BQ93" s="53">
        <v>1</v>
      </c>
      <c r="BR93" s="53">
        <v>7</v>
      </c>
      <c r="BS93" s="53">
        <v>2</v>
      </c>
      <c r="BT93" s="53">
        <v>30</v>
      </c>
      <c r="BU93" s="53">
        <v>4</v>
      </c>
      <c r="BV93" s="53">
        <v>21</v>
      </c>
      <c r="BW93" s="53">
        <v>2</v>
      </c>
      <c r="BX93" s="53">
        <v>65</v>
      </c>
      <c r="BY93" s="51"/>
      <c r="BZ93" s="51"/>
      <c r="CA93" s="51"/>
      <c r="CB93" s="51"/>
      <c r="CC93" s="51">
        <v>7</v>
      </c>
      <c r="CD93" s="51"/>
      <c r="CE93" s="51" t="s">
        <v>10414</v>
      </c>
      <c r="CF93" s="51" t="s">
        <v>10415</v>
      </c>
      <c r="CG93" s="51">
        <v>1187</v>
      </c>
      <c r="CH93" s="54">
        <v>89</v>
      </c>
    </row>
    <row r="94" spans="1:86" x14ac:dyDescent="0.2">
      <c r="A94" s="51">
        <v>90</v>
      </c>
      <c r="B94" s="51" t="s">
        <v>9808</v>
      </c>
      <c r="C94" s="52" t="s">
        <v>11615</v>
      </c>
      <c r="D94" s="53" t="s">
        <v>10823</v>
      </c>
      <c r="E94" s="53">
        <v>99.656000000000006</v>
      </c>
      <c r="F94" s="51" t="s">
        <v>10736</v>
      </c>
      <c r="G94" s="51" t="s">
        <v>10736</v>
      </c>
      <c r="H94" s="51" t="s">
        <v>8002</v>
      </c>
      <c r="I94" s="53">
        <v>6</v>
      </c>
      <c r="J94" s="53" t="s">
        <v>9808</v>
      </c>
      <c r="K94" s="51" t="s">
        <v>7981</v>
      </c>
      <c r="L94" s="51" t="s">
        <v>7982</v>
      </c>
      <c r="M94" s="51" t="s">
        <v>7981</v>
      </c>
      <c r="N94" s="51" t="s">
        <v>7981</v>
      </c>
      <c r="O94" s="51" t="s">
        <v>7981</v>
      </c>
      <c r="P94" s="51">
        <v>99.656000000000006</v>
      </c>
      <c r="Q94" s="51">
        <v>98.850999999999999</v>
      </c>
      <c r="R94" s="51"/>
      <c r="S94" s="51"/>
      <c r="T94" s="51">
        <v>100</v>
      </c>
      <c r="U94" s="51"/>
      <c r="V94" s="51"/>
      <c r="W94" s="51"/>
      <c r="X94" s="51"/>
      <c r="Y94" s="51">
        <v>96.364000000000004</v>
      </c>
      <c r="Z94" s="51">
        <v>99.593999999999994</v>
      </c>
      <c r="AA94" s="51">
        <v>98.805999999999997</v>
      </c>
      <c r="AB94" s="51">
        <v>86.766000000000005</v>
      </c>
      <c r="AC94" s="51"/>
      <c r="AD94" s="51"/>
      <c r="AE94" s="51"/>
      <c r="AF94" s="51">
        <v>96.406999999999996</v>
      </c>
      <c r="AG94" s="51"/>
      <c r="AH94" s="51"/>
      <c r="AI94" s="51"/>
      <c r="AJ94" s="51"/>
      <c r="AK94" s="51">
        <v>98.245999999999995</v>
      </c>
      <c r="AL94" s="51">
        <v>92.62</v>
      </c>
      <c r="AM94" s="51">
        <v>94.340999999999994</v>
      </c>
      <c r="AN94" s="51">
        <v>86.872</v>
      </c>
      <c r="AO94" s="51">
        <v>87.171000000000006</v>
      </c>
      <c r="AP94" s="51"/>
      <c r="AQ94" s="51"/>
      <c r="AR94" s="51"/>
      <c r="AS94" s="51">
        <v>94.611000000000004</v>
      </c>
      <c r="AT94" s="51"/>
      <c r="AU94" s="51"/>
      <c r="AV94" s="51"/>
      <c r="AW94" s="51"/>
      <c r="AX94" s="51">
        <v>96.491</v>
      </c>
      <c r="AY94" s="51">
        <v>92.700999999999993</v>
      </c>
      <c r="AZ94" s="51">
        <v>93.191999999999993</v>
      </c>
      <c r="BA94" s="51">
        <v>86.301000000000002</v>
      </c>
      <c r="BB94" s="51"/>
      <c r="BC94" s="51"/>
      <c r="BD94" s="51"/>
      <c r="BE94" s="51">
        <v>94.611000000000004</v>
      </c>
      <c r="BF94" s="51"/>
      <c r="BG94" s="51"/>
      <c r="BH94" s="51"/>
      <c r="BI94" s="51"/>
      <c r="BJ94" s="51">
        <v>94.736999999999995</v>
      </c>
      <c r="BK94" s="51">
        <v>92.376000000000005</v>
      </c>
      <c r="BL94" s="51">
        <v>93.236000000000004</v>
      </c>
      <c r="BM94" s="51">
        <v>86.239000000000004</v>
      </c>
      <c r="BN94" s="51">
        <v>84.26</v>
      </c>
      <c r="BO94" s="54" t="s">
        <v>9808</v>
      </c>
      <c r="BP94" s="55" t="s">
        <v>11615</v>
      </c>
      <c r="BQ94" s="53">
        <v>2</v>
      </c>
      <c r="BR94" s="53">
        <v>2</v>
      </c>
      <c r="BS94" s="53">
        <v>2</v>
      </c>
      <c r="BT94" s="53">
        <v>3</v>
      </c>
      <c r="BU94" s="53">
        <v>19</v>
      </c>
      <c r="BV94" s="53">
        <v>2</v>
      </c>
      <c r="BW94" s="53">
        <v>2</v>
      </c>
      <c r="BX94" s="53">
        <v>199</v>
      </c>
      <c r="BY94" s="51"/>
      <c r="BZ94" s="51"/>
      <c r="CA94" s="51"/>
      <c r="CB94" s="51"/>
      <c r="CC94" s="51">
        <v>7</v>
      </c>
      <c r="CD94" s="51"/>
      <c r="CE94" s="51" t="s">
        <v>10420</v>
      </c>
      <c r="CF94" s="51" t="s">
        <v>10421</v>
      </c>
      <c r="CG94" s="51">
        <v>1190</v>
      </c>
      <c r="CH94" s="54">
        <v>90</v>
      </c>
    </row>
    <row r="95" spans="1:86" x14ac:dyDescent="0.2">
      <c r="A95" s="51">
        <v>91</v>
      </c>
      <c r="B95" s="51" t="s">
        <v>9808</v>
      </c>
      <c r="C95" s="52" t="s">
        <v>10988</v>
      </c>
      <c r="D95" s="53" t="s">
        <v>10823</v>
      </c>
      <c r="E95" s="53">
        <v>99.542000000000002</v>
      </c>
      <c r="F95" s="51" t="s">
        <v>10736</v>
      </c>
      <c r="G95" s="51" t="s">
        <v>10736</v>
      </c>
      <c r="H95" s="51" t="s">
        <v>8002</v>
      </c>
      <c r="I95" s="53">
        <v>6</v>
      </c>
      <c r="J95" s="53" t="s">
        <v>9808</v>
      </c>
      <c r="K95" s="51" t="s">
        <v>7982</v>
      </c>
      <c r="L95" s="51" t="s">
        <v>7982</v>
      </c>
      <c r="M95" s="51" t="s">
        <v>7982</v>
      </c>
      <c r="N95" s="51" t="s">
        <v>7982</v>
      </c>
      <c r="O95" s="51" t="s">
        <v>7982</v>
      </c>
      <c r="P95" s="51">
        <v>99.542000000000002</v>
      </c>
      <c r="Q95" s="51">
        <v>98.850999999999999</v>
      </c>
      <c r="R95" s="51">
        <v>99.605999999999995</v>
      </c>
      <c r="S95" s="51">
        <v>99.134</v>
      </c>
      <c r="T95" s="51">
        <v>99.358999999999995</v>
      </c>
      <c r="U95" s="51">
        <v>100</v>
      </c>
      <c r="V95" s="51">
        <v>100</v>
      </c>
      <c r="W95" s="51">
        <v>99.841999999999999</v>
      </c>
      <c r="X95" s="51">
        <v>99.436000000000007</v>
      </c>
      <c r="Y95" s="51">
        <v>98.039000000000001</v>
      </c>
      <c r="Z95" s="51">
        <v>99.432000000000002</v>
      </c>
      <c r="AA95" s="51">
        <v>99.116</v>
      </c>
      <c r="AB95" s="51">
        <v>86.421000000000006</v>
      </c>
      <c r="AC95" s="51"/>
      <c r="AD95" s="51">
        <v>94.938000000000002</v>
      </c>
      <c r="AE95" s="51">
        <v>96.97</v>
      </c>
      <c r="AF95" s="51">
        <v>95.194999999999993</v>
      </c>
      <c r="AG95" s="51">
        <v>95.213999999999999</v>
      </c>
      <c r="AH95" s="51">
        <v>96.97</v>
      </c>
      <c r="AI95" s="51">
        <v>96.209000000000003</v>
      </c>
      <c r="AJ95" s="51">
        <v>95.385000000000005</v>
      </c>
      <c r="AK95" s="51">
        <v>95.965999999999994</v>
      </c>
      <c r="AL95" s="51">
        <v>92.62</v>
      </c>
      <c r="AM95" s="51">
        <v>94.385000000000005</v>
      </c>
      <c r="AN95" s="51">
        <v>86.644000000000005</v>
      </c>
      <c r="AO95" s="51">
        <v>86.826999999999998</v>
      </c>
      <c r="AP95" s="51"/>
      <c r="AQ95" s="51">
        <v>93.491</v>
      </c>
      <c r="AR95" s="51">
        <v>93.665000000000006</v>
      </c>
      <c r="AS95" s="51">
        <v>94.075000000000003</v>
      </c>
      <c r="AT95" s="51">
        <v>94.872</v>
      </c>
      <c r="AU95" s="51">
        <v>95.165000000000006</v>
      </c>
      <c r="AV95" s="51">
        <v>95.893000000000001</v>
      </c>
      <c r="AW95" s="51">
        <v>95.128</v>
      </c>
      <c r="AX95" s="51">
        <v>95.766999999999996</v>
      </c>
      <c r="AY95" s="51">
        <v>92.700999999999993</v>
      </c>
      <c r="AZ95" s="51">
        <v>93.236000000000004</v>
      </c>
      <c r="BA95" s="51">
        <v>85.959000000000003</v>
      </c>
      <c r="BB95" s="51"/>
      <c r="BC95" s="51">
        <v>93.293999999999997</v>
      </c>
      <c r="BD95" s="51">
        <v>93.073999999999998</v>
      </c>
      <c r="BE95" s="51">
        <v>94.234999999999999</v>
      </c>
      <c r="BF95" s="51">
        <v>94.53</v>
      </c>
      <c r="BG95" s="51">
        <v>94.784000000000006</v>
      </c>
      <c r="BH95" s="51">
        <v>95.893000000000001</v>
      </c>
      <c r="BI95" s="51">
        <v>95.143000000000001</v>
      </c>
      <c r="BJ95" s="51">
        <v>95.635000000000005</v>
      </c>
      <c r="BK95" s="51">
        <v>92.376000000000005</v>
      </c>
      <c r="BL95" s="51">
        <v>93.28</v>
      </c>
      <c r="BM95" s="51">
        <v>86.009</v>
      </c>
      <c r="BN95" s="51">
        <v>84.102000000000004</v>
      </c>
      <c r="BO95" s="54" t="s">
        <v>9808</v>
      </c>
      <c r="BP95" s="55" t="s">
        <v>10988</v>
      </c>
      <c r="BQ95" s="53">
        <v>2</v>
      </c>
      <c r="BR95" s="53">
        <v>2</v>
      </c>
      <c r="BS95" s="53">
        <v>2</v>
      </c>
      <c r="BT95" s="53">
        <v>3</v>
      </c>
      <c r="BU95" s="53">
        <v>19</v>
      </c>
      <c r="BV95" s="53">
        <v>2</v>
      </c>
      <c r="BW95" s="53">
        <v>2</v>
      </c>
      <c r="BX95" s="53">
        <v>199</v>
      </c>
      <c r="BY95" s="51"/>
      <c r="BZ95" s="51"/>
      <c r="CA95" s="51"/>
      <c r="CB95" s="51"/>
      <c r="CC95" s="51">
        <v>7</v>
      </c>
      <c r="CD95" s="51"/>
      <c r="CE95" s="51" t="s">
        <v>10422</v>
      </c>
      <c r="CF95" s="51" t="s">
        <v>10423</v>
      </c>
      <c r="CG95" s="51">
        <v>1191</v>
      </c>
      <c r="CH95" s="54">
        <v>91</v>
      </c>
    </row>
    <row r="96" spans="1:86" x14ac:dyDescent="0.2">
      <c r="A96" s="51">
        <v>92</v>
      </c>
      <c r="B96" s="51" t="s">
        <v>9808</v>
      </c>
      <c r="C96" s="52" t="s">
        <v>10989</v>
      </c>
      <c r="D96" s="53" t="s">
        <v>10823</v>
      </c>
      <c r="E96" s="53">
        <v>100</v>
      </c>
      <c r="F96" s="51" t="s">
        <v>10736</v>
      </c>
      <c r="G96" s="51" t="s">
        <v>10736</v>
      </c>
      <c r="H96" s="51" t="s">
        <v>8002</v>
      </c>
      <c r="I96" s="53">
        <v>6</v>
      </c>
      <c r="J96" s="53" t="s">
        <v>9808</v>
      </c>
      <c r="K96" s="51" t="s">
        <v>7982</v>
      </c>
      <c r="L96" s="51" t="s">
        <v>7982</v>
      </c>
      <c r="M96" s="51" t="s">
        <v>7982</v>
      </c>
      <c r="N96" s="51" t="s">
        <v>7981</v>
      </c>
      <c r="O96" s="51" t="s">
        <v>7981</v>
      </c>
      <c r="P96" s="51">
        <v>100</v>
      </c>
      <c r="Q96" s="51">
        <v>100</v>
      </c>
      <c r="R96" s="51">
        <v>99.408000000000001</v>
      </c>
      <c r="S96" s="51">
        <v>99.134</v>
      </c>
      <c r="T96" s="51">
        <v>99.427999999999997</v>
      </c>
      <c r="U96" s="51">
        <v>98.802999999999997</v>
      </c>
      <c r="V96" s="51">
        <v>99.617999999999995</v>
      </c>
      <c r="W96" s="51">
        <v>99.841999999999999</v>
      </c>
      <c r="X96" s="51">
        <v>99.230999999999995</v>
      </c>
      <c r="Y96" s="51">
        <v>99.668999999999997</v>
      </c>
      <c r="Z96" s="51">
        <v>99.27</v>
      </c>
      <c r="AA96" s="51">
        <v>99.072000000000003</v>
      </c>
      <c r="AB96" s="51">
        <v>86.881</v>
      </c>
      <c r="AC96" s="51"/>
      <c r="AD96" s="51">
        <v>95.135000000000005</v>
      </c>
      <c r="AE96" s="51">
        <v>96.97</v>
      </c>
      <c r="AF96" s="51">
        <v>95.263000000000005</v>
      </c>
      <c r="AG96" s="51">
        <v>95.555999999999997</v>
      </c>
      <c r="AH96" s="51">
        <v>96.97</v>
      </c>
      <c r="AI96" s="51">
        <v>96.524000000000001</v>
      </c>
      <c r="AJ96" s="51">
        <v>95.281999999999996</v>
      </c>
      <c r="AK96" s="51">
        <v>96.097999999999999</v>
      </c>
      <c r="AL96" s="51">
        <v>92.539000000000001</v>
      </c>
      <c r="AM96" s="51">
        <v>94.385000000000005</v>
      </c>
      <c r="AN96" s="51">
        <v>86.986000000000004</v>
      </c>
      <c r="AO96" s="51">
        <v>87.171000000000006</v>
      </c>
      <c r="AP96" s="51"/>
      <c r="AQ96" s="51">
        <v>93.688000000000002</v>
      </c>
      <c r="AR96" s="51">
        <v>93.665000000000006</v>
      </c>
      <c r="AS96" s="51">
        <v>94.075000000000003</v>
      </c>
      <c r="AT96" s="51">
        <v>95.043000000000006</v>
      </c>
      <c r="AU96" s="51">
        <v>95.293000000000006</v>
      </c>
      <c r="AV96" s="51">
        <v>95.893000000000001</v>
      </c>
      <c r="AW96" s="51">
        <v>95.025999999999996</v>
      </c>
      <c r="AX96" s="51">
        <v>95.899000000000001</v>
      </c>
      <c r="AY96" s="51">
        <v>92.376000000000005</v>
      </c>
      <c r="AZ96" s="51">
        <v>93.369</v>
      </c>
      <c r="BA96" s="51">
        <v>86.415999999999997</v>
      </c>
      <c r="BB96" s="51"/>
      <c r="BC96" s="51">
        <v>93.424999999999997</v>
      </c>
      <c r="BD96" s="51">
        <v>93.073999999999998</v>
      </c>
      <c r="BE96" s="51">
        <v>94.234999999999999</v>
      </c>
      <c r="BF96" s="51">
        <v>94.700999999999993</v>
      </c>
      <c r="BG96" s="51">
        <v>94.911000000000001</v>
      </c>
      <c r="BH96" s="51">
        <v>95.893000000000001</v>
      </c>
      <c r="BI96" s="51">
        <v>95.143000000000001</v>
      </c>
      <c r="BJ96" s="51">
        <v>95.766999999999996</v>
      </c>
      <c r="BK96" s="51">
        <v>92.052000000000007</v>
      </c>
      <c r="BL96" s="51">
        <v>93.323999999999998</v>
      </c>
      <c r="BM96" s="51">
        <v>86.352999999999994</v>
      </c>
      <c r="BN96" s="51">
        <v>84.165999999999997</v>
      </c>
      <c r="BO96" s="54" t="s">
        <v>9808</v>
      </c>
      <c r="BP96" s="55" t="s">
        <v>10989</v>
      </c>
      <c r="BQ96" s="53">
        <v>3</v>
      </c>
      <c r="BR96" s="53">
        <v>5</v>
      </c>
      <c r="BS96" s="53">
        <v>21</v>
      </c>
      <c r="BT96" s="53">
        <v>20</v>
      </c>
      <c r="BU96" s="53">
        <v>11</v>
      </c>
      <c r="BV96" s="53">
        <v>6</v>
      </c>
      <c r="BW96" s="53">
        <v>20</v>
      </c>
      <c r="BX96" s="53">
        <v>43</v>
      </c>
      <c r="BY96" s="51"/>
      <c r="BZ96" s="51"/>
      <c r="CA96" s="51"/>
      <c r="CB96" s="51"/>
      <c r="CC96" s="51">
        <v>7</v>
      </c>
      <c r="CD96" s="51"/>
      <c r="CE96" s="51" t="s">
        <v>10432</v>
      </c>
      <c r="CF96" s="51" t="s">
        <v>10433</v>
      </c>
      <c r="CG96" s="51">
        <v>1196</v>
      </c>
      <c r="CH96" s="54">
        <v>92</v>
      </c>
    </row>
    <row r="97" spans="1:86" x14ac:dyDescent="0.2">
      <c r="A97" s="51">
        <v>93</v>
      </c>
      <c r="B97" s="51" t="s">
        <v>9808</v>
      </c>
      <c r="C97" s="52" t="s">
        <v>11616</v>
      </c>
      <c r="D97" s="53" t="s">
        <v>10823</v>
      </c>
      <c r="E97" s="53">
        <v>99.771000000000001</v>
      </c>
      <c r="F97" s="51" t="s">
        <v>10736</v>
      </c>
      <c r="G97" s="51" t="s">
        <v>10736</v>
      </c>
      <c r="H97" s="51" t="s">
        <v>8002</v>
      </c>
      <c r="I97" s="53">
        <v>6</v>
      </c>
      <c r="J97" s="53" t="s">
        <v>9808</v>
      </c>
      <c r="K97" s="51" t="s">
        <v>7982</v>
      </c>
      <c r="L97" s="51" t="s">
        <v>7982</v>
      </c>
      <c r="M97" s="51" t="s">
        <v>7982</v>
      </c>
      <c r="N97" s="51" t="s">
        <v>7982</v>
      </c>
      <c r="O97" s="51" t="s">
        <v>7982</v>
      </c>
      <c r="P97" s="51">
        <v>74.161000000000001</v>
      </c>
      <c r="Q97" s="51">
        <v>100</v>
      </c>
      <c r="R97" s="51">
        <v>99.869</v>
      </c>
      <c r="S97" s="51">
        <v>100</v>
      </c>
      <c r="T97" s="51">
        <v>99.793999999999997</v>
      </c>
      <c r="U97" s="51">
        <v>99.144999999999996</v>
      </c>
      <c r="V97" s="51">
        <v>100</v>
      </c>
      <c r="W97" s="51">
        <v>100</v>
      </c>
      <c r="X97" s="51">
        <v>99.436000000000007</v>
      </c>
      <c r="Y97" s="51">
        <v>99.602999999999994</v>
      </c>
      <c r="Z97" s="51">
        <v>99.108000000000004</v>
      </c>
      <c r="AA97" s="51">
        <v>99.116</v>
      </c>
      <c r="AB97" s="51">
        <v>75.096999999999994</v>
      </c>
      <c r="AC97" s="51"/>
      <c r="AD97" s="51">
        <v>95.003</v>
      </c>
      <c r="AE97" s="51">
        <v>96.103999999999999</v>
      </c>
      <c r="AF97" s="51">
        <v>95.171999999999997</v>
      </c>
      <c r="AG97" s="51">
        <v>95.555999999999997</v>
      </c>
      <c r="AH97" s="51">
        <v>96.103999999999999</v>
      </c>
      <c r="AI97" s="51">
        <v>96.367000000000004</v>
      </c>
      <c r="AJ97" s="51">
        <v>95.385000000000005</v>
      </c>
      <c r="AK97" s="51">
        <v>95.766999999999996</v>
      </c>
      <c r="AL97" s="51">
        <v>92.781999999999996</v>
      </c>
      <c r="AM97" s="51">
        <v>94.385000000000005</v>
      </c>
      <c r="AN97" s="51">
        <v>75.477000000000004</v>
      </c>
      <c r="AO97" s="51">
        <v>74.760999999999996</v>
      </c>
      <c r="AP97" s="51"/>
      <c r="AQ97" s="51">
        <v>93.491</v>
      </c>
      <c r="AR97" s="51">
        <v>92.76</v>
      </c>
      <c r="AS97" s="51">
        <v>93.962000000000003</v>
      </c>
      <c r="AT97" s="51">
        <v>95.213999999999999</v>
      </c>
      <c r="AU97" s="51">
        <v>95.165000000000006</v>
      </c>
      <c r="AV97" s="51">
        <v>96.051000000000002</v>
      </c>
      <c r="AW97" s="51">
        <v>95.128</v>
      </c>
      <c r="AX97" s="51">
        <v>95.569000000000003</v>
      </c>
      <c r="AY97" s="51">
        <v>92.863</v>
      </c>
      <c r="AZ97" s="51">
        <v>93.369</v>
      </c>
      <c r="BA97" s="51">
        <v>74.691999999999993</v>
      </c>
      <c r="BB97" s="51"/>
      <c r="BC97" s="51">
        <v>93.293999999999997</v>
      </c>
      <c r="BD97" s="51">
        <v>92.207999999999998</v>
      </c>
      <c r="BE97" s="51">
        <v>94.167000000000002</v>
      </c>
      <c r="BF97" s="51">
        <v>94.872</v>
      </c>
      <c r="BG97" s="51">
        <v>94.784000000000006</v>
      </c>
      <c r="BH97" s="51">
        <v>96.051000000000002</v>
      </c>
      <c r="BI97" s="51">
        <v>95.143000000000001</v>
      </c>
      <c r="BJ97" s="51">
        <v>95.436999999999998</v>
      </c>
      <c r="BK97" s="51">
        <v>92.62</v>
      </c>
      <c r="BL97" s="51">
        <v>93.323999999999998</v>
      </c>
      <c r="BM97" s="51">
        <v>75.096999999999994</v>
      </c>
      <c r="BN97" s="51">
        <v>84.448999999999998</v>
      </c>
      <c r="BO97" s="54" t="s">
        <v>9808</v>
      </c>
      <c r="BP97" s="55" t="s">
        <v>11616</v>
      </c>
      <c r="BQ97" s="53">
        <v>1</v>
      </c>
      <c r="BR97" s="53">
        <v>3</v>
      </c>
      <c r="BS97" s="53">
        <v>13</v>
      </c>
      <c r="BT97" s="53">
        <v>24</v>
      </c>
      <c r="BU97" s="53">
        <v>2</v>
      </c>
      <c r="BV97" s="53">
        <v>10</v>
      </c>
      <c r="BW97" s="53">
        <v>1</v>
      </c>
      <c r="BX97" s="53">
        <v>285</v>
      </c>
      <c r="BY97" s="51"/>
      <c r="BZ97" s="51"/>
      <c r="CA97" s="51"/>
      <c r="CB97" s="51"/>
      <c r="CC97" s="51">
        <v>7</v>
      </c>
      <c r="CD97" s="51"/>
      <c r="CE97" s="51" t="s">
        <v>10434</v>
      </c>
      <c r="CF97" s="51" t="s">
        <v>10435</v>
      </c>
      <c r="CG97" s="51">
        <v>1197</v>
      </c>
      <c r="CH97" s="54">
        <v>93</v>
      </c>
    </row>
    <row r="98" spans="1:86" x14ac:dyDescent="0.2">
      <c r="A98" s="51">
        <v>94</v>
      </c>
      <c r="B98" s="51" t="s">
        <v>9808</v>
      </c>
      <c r="C98" s="52" t="s">
        <v>11617</v>
      </c>
      <c r="D98" s="53" t="s">
        <v>10823</v>
      </c>
      <c r="E98" s="53">
        <v>99.656000000000006</v>
      </c>
      <c r="F98" s="51" t="s">
        <v>10736</v>
      </c>
      <c r="G98" s="51" t="s">
        <v>10736</v>
      </c>
      <c r="H98" s="51" t="s">
        <v>8002</v>
      </c>
      <c r="I98" s="53">
        <v>6</v>
      </c>
      <c r="J98" s="53" t="s">
        <v>9808</v>
      </c>
      <c r="K98" s="51" t="s">
        <v>7982</v>
      </c>
      <c r="L98" s="51" t="s">
        <v>7982</v>
      </c>
      <c r="M98" s="51" t="s">
        <v>7982</v>
      </c>
      <c r="N98" s="51" t="s">
        <v>7982</v>
      </c>
      <c r="O98" s="51" t="s">
        <v>7982</v>
      </c>
      <c r="P98" s="51">
        <v>99.656000000000006</v>
      </c>
      <c r="Q98" s="51">
        <v>97.700999999999993</v>
      </c>
      <c r="R98" s="51">
        <v>99.408000000000001</v>
      </c>
      <c r="S98" s="51">
        <v>99.134</v>
      </c>
      <c r="T98" s="51">
        <v>99.497</v>
      </c>
      <c r="U98" s="51">
        <v>99.144999999999996</v>
      </c>
      <c r="V98" s="51">
        <v>99.873000000000005</v>
      </c>
      <c r="W98" s="51">
        <v>100</v>
      </c>
      <c r="X98" s="51">
        <v>99.537999999999997</v>
      </c>
      <c r="Y98" s="51">
        <v>99.668999999999997</v>
      </c>
      <c r="Z98" s="51">
        <v>99.513000000000005</v>
      </c>
      <c r="AA98" s="51">
        <v>99.248000000000005</v>
      </c>
      <c r="AB98" s="51">
        <v>86.766000000000005</v>
      </c>
      <c r="AC98" s="51"/>
      <c r="AD98" s="51">
        <v>95.003</v>
      </c>
      <c r="AE98" s="51">
        <v>96.97</v>
      </c>
      <c r="AF98" s="51">
        <v>95.216999999999999</v>
      </c>
      <c r="AG98" s="51">
        <v>95.725999999999999</v>
      </c>
      <c r="AH98" s="51">
        <v>96.97</v>
      </c>
      <c r="AI98" s="51">
        <v>96.367000000000004</v>
      </c>
      <c r="AJ98" s="51">
        <v>95.385000000000005</v>
      </c>
      <c r="AK98" s="51">
        <v>95.965999999999994</v>
      </c>
      <c r="AL98" s="51">
        <v>92.700999999999993</v>
      </c>
      <c r="AM98" s="51">
        <v>94.606999999999999</v>
      </c>
      <c r="AN98" s="51">
        <v>86.872</v>
      </c>
      <c r="AO98" s="51">
        <v>87.171000000000006</v>
      </c>
      <c r="AP98" s="51"/>
      <c r="AQ98" s="51">
        <v>93.557000000000002</v>
      </c>
      <c r="AR98" s="51">
        <v>93.665000000000006</v>
      </c>
      <c r="AS98" s="51">
        <v>94.075999999999993</v>
      </c>
      <c r="AT98" s="51">
        <v>95.385000000000005</v>
      </c>
      <c r="AU98" s="51">
        <v>95.293000000000006</v>
      </c>
      <c r="AV98" s="51">
        <v>96.051000000000002</v>
      </c>
      <c r="AW98" s="51">
        <v>95.128</v>
      </c>
      <c r="AX98" s="51">
        <v>95.766999999999996</v>
      </c>
      <c r="AY98" s="51">
        <v>92.781999999999996</v>
      </c>
      <c r="AZ98" s="51">
        <v>93.501000000000005</v>
      </c>
      <c r="BA98" s="51">
        <v>86.301000000000002</v>
      </c>
      <c r="BB98" s="51"/>
      <c r="BC98" s="51">
        <v>93.293999999999997</v>
      </c>
      <c r="BD98" s="51">
        <v>93.073999999999998</v>
      </c>
      <c r="BE98" s="51">
        <v>94.236000000000004</v>
      </c>
      <c r="BF98" s="51">
        <v>95.043000000000006</v>
      </c>
      <c r="BG98" s="51">
        <v>94.911000000000001</v>
      </c>
      <c r="BH98" s="51">
        <v>96.051000000000002</v>
      </c>
      <c r="BI98" s="51">
        <v>95.143000000000001</v>
      </c>
      <c r="BJ98" s="51">
        <v>95.635000000000005</v>
      </c>
      <c r="BK98" s="51">
        <v>92.456999999999994</v>
      </c>
      <c r="BL98" s="51">
        <v>93.59</v>
      </c>
      <c r="BM98" s="51">
        <v>86.239000000000004</v>
      </c>
      <c r="BN98" s="51">
        <v>84.26</v>
      </c>
      <c r="BO98" s="54" t="s">
        <v>9808</v>
      </c>
      <c r="BP98" s="55" t="s">
        <v>11617</v>
      </c>
      <c r="BQ98" s="53">
        <v>1</v>
      </c>
      <c r="BR98" s="53">
        <v>18</v>
      </c>
      <c r="BS98" s="53">
        <v>2</v>
      </c>
      <c r="BT98" s="53">
        <v>14</v>
      </c>
      <c r="BU98" s="53">
        <v>2</v>
      </c>
      <c r="BV98" s="53">
        <v>1</v>
      </c>
      <c r="BW98" s="53">
        <v>1</v>
      </c>
      <c r="BX98" s="53">
        <v>240</v>
      </c>
      <c r="BY98" s="51"/>
      <c r="BZ98" s="51"/>
      <c r="CA98" s="51"/>
      <c r="CB98" s="51"/>
      <c r="CC98" s="51">
        <v>7</v>
      </c>
      <c r="CD98" s="51"/>
      <c r="CE98" s="51" t="s">
        <v>10436</v>
      </c>
      <c r="CF98" s="51" t="s">
        <v>10437</v>
      </c>
      <c r="CG98" s="51">
        <v>1198</v>
      </c>
      <c r="CH98" s="54">
        <v>94</v>
      </c>
    </row>
    <row r="99" spans="1:86" x14ac:dyDescent="0.2">
      <c r="A99" s="51">
        <v>95</v>
      </c>
      <c r="B99" s="51" t="s">
        <v>9808</v>
      </c>
      <c r="C99" s="52" t="s">
        <v>11618</v>
      </c>
      <c r="D99" s="53" t="s">
        <v>10823</v>
      </c>
      <c r="E99" s="53">
        <v>99.313000000000002</v>
      </c>
      <c r="F99" s="51" t="s">
        <v>10736</v>
      </c>
      <c r="G99" s="51" t="s">
        <v>10736</v>
      </c>
      <c r="H99" s="51" t="s">
        <v>8002</v>
      </c>
      <c r="I99" s="53">
        <v>6</v>
      </c>
      <c r="J99" s="53" t="s">
        <v>9808</v>
      </c>
      <c r="K99" s="51" t="s">
        <v>7981</v>
      </c>
      <c r="L99" s="51" t="s">
        <v>7982</v>
      </c>
      <c r="M99" s="51" t="s">
        <v>7981</v>
      </c>
      <c r="N99" s="51" t="s">
        <v>7981</v>
      </c>
      <c r="O99" s="51" t="s">
        <v>7981</v>
      </c>
      <c r="P99" s="51">
        <v>99.313000000000002</v>
      </c>
      <c r="Q99" s="51">
        <v>97.126000000000005</v>
      </c>
      <c r="R99" s="51"/>
      <c r="S99" s="51"/>
      <c r="T99" s="51">
        <v>100</v>
      </c>
      <c r="U99" s="51"/>
      <c r="V99" s="51"/>
      <c r="W99" s="51"/>
      <c r="X99" s="51"/>
      <c r="Y99" s="51">
        <v>100</v>
      </c>
      <c r="Z99" s="51">
        <v>99.513000000000005</v>
      </c>
      <c r="AA99" s="51">
        <v>98.983000000000004</v>
      </c>
      <c r="AB99" s="51">
        <v>86.881</v>
      </c>
      <c r="AC99" s="51"/>
      <c r="AD99" s="51"/>
      <c r="AE99" s="51"/>
      <c r="AF99" s="51">
        <v>96.406999999999996</v>
      </c>
      <c r="AG99" s="51"/>
      <c r="AH99" s="51"/>
      <c r="AI99" s="51"/>
      <c r="AJ99" s="51"/>
      <c r="AK99" s="51">
        <v>98.245999999999995</v>
      </c>
      <c r="AL99" s="51">
        <v>92.539000000000001</v>
      </c>
      <c r="AM99" s="51">
        <v>94.474000000000004</v>
      </c>
      <c r="AN99" s="51">
        <v>86.986000000000004</v>
      </c>
      <c r="AO99" s="51">
        <v>87.284999999999997</v>
      </c>
      <c r="AP99" s="51"/>
      <c r="AQ99" s="51"/>
      <c r="AR99" s="51"/>
      <c r="AS99" s="51">
        <v>94.611000000000004</v>
      </c>
      <c r="AT99" s="51"/>
      <c r="AU99" s="51"/>
      <c r="AV99" s="51"/>
      <c r="AW99" s="51"/>
      <c r="AX99" s="51">
        <v>96.491</v>
      </c>
      <c r="AY99" s="51">
        <v>92.62</v>
      </c>
      <c r="AZ99" s="51">
        <v>93.236000000000004</v>
      </c>
      <c r="BA99" s="51">
        <v>86.415999999999997</v>
      </c>
      <c r="BB99" s="51"/>
      <c r="BC99" s="51"/>
      <c r="BD99" s="51"/>
      <c r="BE99" s="51">
        <v>94.611000000000004</v>
      </c>
      <c r="BF99" s="51"/>
      <c r="BG99" s="51"/>
      <c r="BH99" s="51"/>
      <c r="BI99" s="51"/>
      <c r="BJ99" s="51">
        <v>94.736999999999995</v>
      </c>
      <c r="BK99" s="51">
        <v>92.376000000000005</v>
      </c>
      <c r="BL99" s="51">
        <v>93.323999999999998</v>
      </c>
      <c r="BM99" s="51">
        <v>86.352999999999994</v>
      </c>
      <c r="BN99" s="51">
        <v>84.543000000000006</v>
      </c>
      <c r="BO99" s="54" t="s">
        <v>9808</v>
      </c>
      <c r="BP99" s="55" t="s">
        <v>11618</v>
      </c>
      <c r="BQ99" s="53">
        <v>2</v>
      </c>
      <c r="BR99" s="53">
        <v>18</v>
      </c>
      <c r="BS99" s="53">
        <v>2</v>
      </c>
      <c r="BT99" s="53">
        <v>55</v>
      </c>
      <c r="BU99" s="53">
        <v>79</v>
      </c>
      <c r="BV99" s="53">
        <v>1</v>
      </c>
      <c r="BW99" s="53">
        <v>2</v>
      </c>
      <c r="BX99" s="53">
        <v>223</v>
      </c>
      <c r="BY99" s="51"/>
      <c r="BZ99" s="51"/>
      <c r="CA99" s="51"/>
      <c r="CB99" s="51"/>
      <c r="CC99" s="51">
        <v>7</v>
      </c>
      <c r="CD99" s="51"/>
      <c r="CE99" s="51" t="s">
        <v>10440</v>
      </c>
      <c r="CF99" s="51" t="s">
        <v>10441</v>
      </c>
      <c r="CG99" s="51">
        <v>1200</v>
      </c>
      <c r="CH99" s="54">
        <v>95</v>
      </c>
    </row>
    <row r="100" spans="1:86" x14ac:dyDescent="0.2">
      <c r="A100" s="51">
        <v>96</v>
      </c>
      <c r="B100" s="51" t="s">
        <v>9808</v>
      </c>
      <c r="C100" s="52" t="s">
        <v>11619</v>
      </c>
      <c r="D100" s="53" t="s">
        <v>10823</v>
      </c>
      <c r="E100" s="53">
        <v>99.313000000000002</v>
      </c>
      <c r="F100" s="51" t="s">
        <v>10736</v>
      </c>
      <c r="G100" s="51" t="s">
        <v>10736</v>
      </c>
      <c r="H100" s="51" t="s">
        <v>8002</v>
      </c>
      <c r="I100" s="53">
        <v>6</v>
      </c>
      <c r="J100" s="53" t="s">
        <v>9808</v>
      </c>
      <c r="K100" s="51" t="s">
        <v>7981</v>
      </c>
      <c r="L100" s="51" t="s">
        <v>7982</v>
      </c>
      <c r="M100" s="51" t="s">
        <v>7981</v>
      </c>
      <c r="N100" s="51" t="s">
        <v>7981</v>
      </c>
      <c r="O100" s="51" t="s">
        <v>7981</v>
      </c>
      <c r="P100" s="51">
        <v>99.313000000000002</v>
      </c>
      <c r="Q100" s="51">
        <v>97.126000000000005</v>
      </c>
      <c r="R100" s="51"/>
      <c r="S100" s="51"/>
      <c r="T100" s="51">
        <v>100</v>
      </c>
      <c r="U100" s="51"/>
      <c r="V100" s="51"/>
      <c r="W100" s="51"/>
      <c r="X100" s="51"/>
      <c r="Y100" s="51">
        <v>98</v>
      </c>
      <c r="Z100" s="51">
        <v>99.513000000000005</v>
      </c>
      <c r="AA100" s="51">
        <v>98.983000000000004</v>
      </c>
      <c r="AB100" s="51">
        <v>86.881</v>
      </c>
      <c r="AC100" s="51"/>
      <c r="AD100" s="51"/>
      <c r="AE100" s="51"/>
      <c r="AF100" s="51">
        <v>96.406999999999996</v>
      </c>
      <c r="AG100" s="51"/>
      <c r="AH100" s="51"/>
      <c r="AI100" s="51"/>
      <c r="AJ100" s="51"/>
      <c r="AK100" s="51">
        <v>98.245999999999995</v>
      </c>
      <c r="AL100" s="51">
        <v>92.539000000000001</v>
      </c>
      <c r="AM100" s="51">
        <v>94.474000000000004</v>
      </c>
      <c r="AN100" s="51">
        <v>86.986000000000004</v>
      </c>
      <c r="AO100" s="51">
        <v>87.284999999999997</v>
      </c>
      <c r="AP100" s="51"/>
      <c r="AQ100" s="51"/>
      <c r="AR100" s="51"/>
      <c r="AS100" s="51">
        <v>94.611000000000004</v>
      </c>
      <c r="AT100" s="51"/>
      <c r="AU100" s="51"/>
      <c r="AV100" s="51"/>
      <c r="AW100" s="51"/>
      <c r="AX100" s="51">
        <v>96.491</v>
      </c>
      <c r="AY100" s="51">
        <v>92.62</v>
      </c>
      <c r="AZ100" s="51">
        <v>93.236000000000004</v>
      </c>
      <c r="BA100" s="51">
        <v>86.415999999999997</v>
      </c>
      <c r="BB100" s="51"/>
      <c r="BC100" s="51"/>
      <c r="BD100" s="51"/>
      <c r="BE100" s="51">
        <v>94.611000000000004</v>
      </c>
      <c r="BF100" s="51"/>
      <c r="BG100" s="51"/>
      <c r="BH100" s="51"/>
      <c r="BI100" s="51"/>
      <c r="BJ100" s="51">
        <v>94.736999999999995</v>
      </c>
      <c r="BK100" s="51">
        <v>92.376000000000005</v>
      </c>
      <c r="BL100" s="51">
        <v>93.323999999999998</v>
      </c>
      <c r="BM100" s="51">
        <v>86.352999999999994</v>
      </c>
      <c r="BN100" s="51">
        <v>84.637</v>
      </c>
      <c r="BO100" s="54" t="s">
        <v>9808</v>
      </c>
      <c r="BP100" s="55" t="s">
        <v>11619</v>
      </c>
      <c r="BQ100" s="53">
        <v>2</v>
      </c>
      <c r="BR100" s="53">
        <v>18</v>
      </c>
      <c r="BS100" s="53">
        <v>2</v>
      </c>
      <c r="BT100" s="53">
        <v>55</v>
      </c>
      <c r="BU100" s="53">
        <v>79</v>
      </c>
      <c r="BV100" s="53">
        <v>1</v>
      </c>
      <c r="BW100" s="53">
        <v>2</v>
      </c>
      <c r="BX100" s="53">
        <v>223</v>
      </c>
      <c r="BY100" s="51"/>
      <c r="BZ100" s="51"/>
      <c r="CA100" s="51"/>
      <c r="CB100" s="51"/>
      <c r="CC100" s="51">
        <v>7</v>
      </c>
      <c r="CD100" s="51"/>
      <c r="CE100" s="51" t="s">
        <v>10444</v>
      </c>
      <c r="CF100" s="51" t="s">
        <v>10445</v>
      </c>
      <c r="CG100" s="51">
        <v>1202</v>
      </c>
      <c r="CH100" s="54">
        <v>96</v>
      </c>
    </row>
    <row r="101" spans="1:86" x14ac:dyDescent="0.2">
      <c r="A101" s="51">
        <v>97</v>
      </c>
      <c r="B101" s="51" t="s">
        <v>9808</v>
      </c>
      <c r="C101" s="52" t="s">
        <v>11620</v>
      </c>
      <c r="D101" s="53" t="s">
        <v>10823</v>
      </c>
      <c r="E101" s="53">
        <v>99.313000000000002</v>
      </c>
      <c r="F101" s="51" t="s">
        <v>10736</v>
      </c>
      <c r="G101" s="51" t="s">
        <v>10736</v>
      </c>
      <c r="H101" s="51" t="s">
        <v>8002</v>
      </c>
      <c r="I101" s="53">
        <v>6</v>
      </c>
      <c r="J101" s="53" t="s">
        <v>9808</v>
      </c>
      <c r="K101" s="51" t="s">
        <v>7981</v>
      </c>
      <c r="L101" s="51" t="s">
        <v>7982</v>
      </c>
      <c r="M101" s="51" t="s">
        <v>7982</v>
      </c>
      <c r="N101" s="51" t="s">
        <v>7981</v>
      </c>
      <c r="O101" s="51" t="s">
        <v>7981</v>
      </c>
      <c r="P101" s="51">
        <v>99.313000000000002</v>
      </c>
      <c r="Q101" s="51">
        <v>100</v>
      </c>
      <c r="R101" s="51"/>
      <c r="S101" s="51"/>
      <c r="T101" s="51">
        <v>100</v>
      </c>
      <c r="U101" s="51"/>
      <c r="V101" s="51"/>
      <c r="W101" s="51"/>
      <c r="X101" s="51"/>
      <c r="Y101" s="51">
        <v>100</v>
      </c>
      <c r="Z101" s="51">
        <v>99.676000000000002</v>
      </c>
      <c r="AA101" s="51">
        <v>99.203999999999994</v>
      </c>
      <c r="AB101" s="51">
        <v>86.650999999999996</v>
      </c>
      <c r="AC101" s="51"/>
      <c r="AD101" s="51"/>
      <c r="AE101" s="51"/>
      <c r="AF101" s="51">
        <v>96.406999999999996</v>
      </c>
      <c r="AG101" s="51"/>
      <c r="AH101" s="51"/>
      <c r="AI101" s="51"/>
      <c r="AJ101" s="51"/>
      <c r="AK101" s="51">
        <v>98.245999999999995</v>
      </c>
      <c r="AL101" s="51">
        <v>92.781999999999996</v>
      </c>
      <c r="AM101" s="51">
        <v>94.474000000000004</v>
      </c>
      <c r="AN101" s="51">
        <v>86.757999999999996</v>
      </c>
      <c r="AO101" s="51">
        <v>87.055999999999997</v>
      </c>
      <c r="AP101" s="51"/>
      <c r="AQ101" s="51"/>
      <c r="AR101" s="51"/>
      <c r="AS101" s="51">
        <v>94.611000000000004</v>
      </c>
      <c r="AT101" s="51"/>
      <c r="AU101" s="51"/>
      <c r="AV101" s="51"/>
      <c r="AW101" s="51"/>
      <c r="AX101" s="51">
        <v>96.491</v>
      </c>
      <c r="AY101" s="51">
        <v>92.781999999999996</v>
      </c>
      <c r="AZ101" s="51">
        <v>93.28</v>
      </c>
      <c r="BA101" s="51">
        <v>86.186999999999998</v>
      </c>
      <c r="BB101" s="51"/>
      <c r="BC101" s="51"/>
      <c r="BD101" s="51"/>
      <c r="BE101" s="51">
        <v>94.611000000000004</v>
      </c>
      <c r="BF101" s="51"/>
      <c r="BG101" s="51"/>
      <c r="BH101" s="51"/>
      <c r="BI101" s="51"/>
      <c r="BJ101" s="51">
        <v>94.736999999999995</v>
      </c>
      <c r="BK101" s="51">
        <v>92.456999999999994</v>
      </c>
      <c r="BL101" s="51">
        <v>93.369</v>
      </c>
      <c r="BM101" s="51">
        <v>86.123999999999995</v>
      </c>
      <c r="BN101" s="51">
        <v>84.195999999999998</v>
      </c>
      <c r="BO101" s="54" t="s">
        <v>9808</v>
      </c>
      <c r="BP101" s="55" t="s">
        <v>11620</v>
      </c>
      <c r="BQ101" s="53">
        <v>1</v>
      </c>
      <c r="BR101" s="53">
        <v>18</v>
      </c>
      <c r="BS101" s="53">
        <v>2</v>
      </c>
      <c r="BT101" s="53">
        <v>1</v>
      </c>
      <c r="BU101" s="53">
        <v>84</v>
      </c>
      <c r="BV101" s="53">
        <v>1</v>
      </c>
      <c r="BW101" s="53">
        <v>1</v>
      </c>
      <c r="BX101" s="53">
        <v>302</v>
      </c>
      <c r="BY101" s="51"/>
      <c r="BZ101" s="51"/>
      <c r="CA101" s="51"/>
      <c r="CB101" s="51"/>
      <c r="CC101" s="51">
        <v>7</v>
      </c>
      <c r="CD101" s="51"/>
      <c r="CE101" s="51" t="s">
        <v>10446</v>
      </c>
      <c r="CF101" s="51" t="s">
        <v>10447</v>
      </c>
      <c r="CG101" s="51">
        <v>1203</v>
      </c>
      <c r="CH101" s="54">
        <v>97</v>
      </c>
    </row>
    <row r="102" spans="1:86" x14ac:dyDescent="0.2">
      <c r="A102" s="51">
        <v>98</v>
      </c>
      <c r="B102" s="51" t="s">
        <v>9808</v>
      </c>
      <c r="C102" s="52" t="s">
        <v>11621</v>
      </c>
      <c r="D102" s="53" t="s">
        <v>10823</v>
      </c>
      <c r="E102" s="53">
        <v>99.885000000000005</v>
      </c>
      <c r="F102" s="51" t="s">
        <v>10736</v>
      </c>
      <c r="G102" s="51" t="s">
        <v>10736</v>
      </c>
      <c r="H102" s="51" t="s">
        <v>8002</v>
      </c>
      <c r="I102" s="53">
        <v>6</v>
      </c>
      <c r="J102" s="53" t="s">
        <v>9808</v>
      </c>
      <c r="K102" s="51" t="s">
        <v>7981</v>
      </c>
      <c r="L102" s="51" t="s">
        <v>7982</v>
      </c>
      <c r="M102" s="51" t="s">
        <v>7982</v>
      </c>
      <c r="N102" s="51" t="s">
        <v>7981</v>
      </c>
      <c r="O102" s="51" t="s">
        <v>7981</v>
      </c>
      <c r="P102" s="51">
        <v>99.885000000000005</v>
      </c>
      <c r="Q102" s="51">
        <v>100</v>
      </c>
      <c r="R102" s="51"/>
      <c r="S102" s="51"/>
      <c r="T102" s="51">
        <v>100</v>
      </c>
      <c r="U102" s="51"/>
      <c r="V102" s="51"/>
      <c r="W102" s="51"/>
      <c r="X102" s="51"/>
      <c r="Y102" s="51">
        <v>100</v>
      </c>
      <c r="Z102" s="51">
        <v>99.432000000000002</v>
      </c>
      <c r="AA102" s="51">
        <v>99.337000000000003</v>
      </c>
      <c r="AB102" s="51">
        <v>86.766000000000005</v>
      </c>
      <c r="AC102" s="51"/>
      <c r="AD102" s="51"/>
      <c r="AE102" s="51"/>
      <c r="AF102" s="51">
        <v>96.406999999999996</v>
      </c>
      <c r="AG102" s="51"/>
      <c r="AH102" s="51"/>
      <c r="AI102" s="51"/>
      <c r="AJ102" s="51"/>
      <c r="AK102" s="51">
        <v>98.245999999999995</v>
      </c>
      <c r="AL102" s="51">
        <v>92.62</v>
      </c>
      <c r="AM102" s="51">
        <v>94.296999999999997</v>
      </c>
      <c r="AN102" s="51">
        <v>86.872</v>
      </c>
      <c r="AO102" s="51">
        <v>87.171000000000006</v>
      </c>
      <c r="AP102" s="51"/>
      <c r="AQ102" s="51"/>
      <c r="AR102" s="51"/>
      <c r="AS102" s="51">
        <v>94.611000000000004</v>
      </c>
      <c r="AT102" s="51"/>
      <c r="AU102" s="51"/>
      <c r="AV102" s="51"/>
      <c r="AW102" s="51"/>
      <c r="AX102" s="51">
        <v>96.491</v>
      </c>
      <c r="AY102" s="51">
        <v>92.863</v>
      </c>
      <c r="AZ102" s="51">
        <v>92.971000000000004</v>
      </c>
      <c r="BA102" s="51">
        <v>86.301000000000002</v>
      </c>
      <c r="BB102" s="51"/>
      <c r="BC102" s="51"/>
      <c r="BD102" s="51"/>
      <c r="BE102" s="51">
        <v>94.611000000000004</v>
      </c>
      <c r="BF102" s="51"/>
      <c r="BG102" s="51"/>
      <c r="BH102" s="51"/>
      <c r="BI102" s="51"/>
      <c r="BJ102" s="51">
        <v>94.736999999999995</v>
      </c>
      <c r="BK102" s="51">
        <v>92.376000000000005</v>
      </c>
      <c r="BL102" s="51">
        <v>93.058999999999997</v>
      </c>
      <c r="BM102" s="51">
        <v>86.239000000000004</v>
      </c>
      <c r="BN102" s="51">
        <v>84.353999999999999</v>
      </c>
      <c r="BO102" s="54" t="s">
        <v>9808</v>
      </c>
      <c r="BP102" s="55" t="s">
        <v>11621</v>
      </c>
      <c r="BQ102" s="53">
        <v>35</v>
      </c>
      <c r="BR102" s="53">
        <v>7</v>
      </c>
      <c r="BS102" s="53">
        <v>12</v>
      </c>
      <c r="BT102" s="53">
        <v>18</v>
      </c>
      <c r="BU102" s="53">
        <v>89</v>
      </c>
      <c r="BV102" s="53">
        <v>1</v>
      </c>
      <c r="BW102" s="53">
        <v>1</v>
      </c>
      <c r="BX102" s="53">
        <v>441</v>
      </c>
      <c r="BY102" s="51"/>
      <c r="BZ102" s="51"/>
      <c r="CA102" s="51"/>
      <c r="CB102" s="51"/>
      <c r="CC102" s="51">
        <v>7</v>
      </c>
      <c r="CD102" s="51"/>
      <c r="CE102" s="51" t="s">
        <v>10452</v>
      </c>
      <c r="CF102" s="51" t="s">
        <v>10453</v>
      </c>
      <c r="CG102" s="51">
        <v>1206</v>
      </c>
      <c r="CH102" s="54">
        <v>98</v>
      </c>
    </row>
    <row r="103" spans="1:86" x14ac:dyDescent="0.2">
      <c r="A103" s="51">
        <v>99</v>
      </c>
      <c r="B103" s="51" t="s">
        <v>9808</v>
      </c>
      <c r="C103" s="52" t="s">
        <v>11622</v>
      </c>
      <c r="D103" s="53" t="s">
        <v>10823</v>
      </c>
      <c r="E103" s="53">
        <v>99.542000000000002</v>
      </c>
      <c r="F103" s="51" t="s">
        <v>10736</v>
      </c>
      <c r="G103" s="51" t="s">
        <v>10736</v>
      </c>
      <c r="H103" s="51" t="s">
        <v>8002</v>
      </c>
      <c r="I103" s="53">
        <v>6</v>
      </c>
      <c r="J103" s="53" t="s">
        <v>9808</v>
      </c>
      <c r="K103" s="51" t="s">
        <v>7982</v>
      </c>
      <c r="L103" s="51" t="s">
        <v>7982</v>
      </c>
      <c r="M103" s="51" t="s">
        <v>7982</v>
      </c>
      <c r="N103" s="51" t="s">
        <v>7982</v>
      </c>
      <c r="O103" s="51" t="s">
        <v>7982</v>
      </c>
      <c r="P103" s="51">
        <v>99.542000000000002</v>
      </c>
      <c r="Q103" s="51">
        <v>99.424999999999997</v>
      </c>
      <c r="R103" s="51">
        <v>99.408000000000001</v>
      </c>
      <c r="S103" s="51">
        <v>99.134</v>
      </c>
      <c r="T103" s="51">
        <v>99.52</v>
      </c>
      <c r="U103" s="51">
        <v>99.486999999999995</v>
      </c>
      <c r="V103" s="51">
        <v>99.617999999999995</v>
      </c>
      <c r="W103" s="51">
        <v>99.052000000000007</v>
      </c>
      <c r="X103" s="51">
        <v>98.614999999999995</v>
      </c>
      <c r="Y103" s="51">
        <v>99.204999999999998</v>
      </c>
      <c r="Z103" s="51">
        <v>99.350999999999999</v>
      </c>
      <c r="AA103" s="51">
        <v>99.468999999999994</v>
      </c>
      <c r="AB103" s="51">
        <v>86.421000000000006</v>
      </c>
      <c r="AC103" s="51"/>
      <c r="AD103" s="51">
        <v>95.266000000000005</v>
      </c>
      <c r="AE103" s="51">
        <v>96.97</v>
      </c>
      <c r="AF103" s="51">
        <v>95.24</v>
      </c>
      <c r="AG103" s="51">
        <v>95.555999999999997</v>
      </c>
      <c r="AH103" s="51">
        <v>96.97</v>
      </c>
      <c r="AI103" s="51">
        <v>95.418999999999997</v>
      </c>
      <c r="AJ103" s="51">
        <v>94.923000000000002</v>
      </c>
      <c r="AK103" s="51">
        <v>96.296000000000006</v>
      </c>
      <c r="AL103" s="51">
        <v>92.781999999999996</v>
      </c>
      <c r="AM103" s="51">
        <v>94.385000000000005</v>
      </c>
      <c r="AN103" s="51">
        <v>86.644000000000005</v>
      </c>
      <c r="AO103" s="51">
        <v>86.826999999999998</v>
      </c>
      <c r="AP103" s="51"/>
      <c r="AQ103" s="51">
        <v>93.82</v>
      </c>
      <c r="AR103" s="51">
        <v>93.665000000000006</v>
      </c>
      <c r="AS103" s="51">
        <v>94.144999999999996</v>
      </c>
      <c r="AT103" s="51">
        <v>95.213999999999999</v>
      </c>
      <c r="AU103" s="51">
        <v>95.293000000000006</v>
      </c>
      <c r="AV103" s="51">
        <v>95.102999999999994</v>
      </c>
      <c r="AW103" s="51">
        <v>94.614999999999995</v>
      </c>
      <c r="AX103" s="51">
        <v>96.097999999999999</v>
      </c>
      <c r="AY103" s="51">
        <v>92.700999999999993</v>
      </c>
      <c r="AZ103" s="51">
        <v>93.102999999999994</v>
      </c>
      <c r="BA103" s="51">
        <v>85.959000000000003</v>
      </c>
      <c r="BB103" s="51"/>
      <c r="BC103" s="51">
        <v>93.557000000000002</v>
      </c>
      <c r="BD103" s="51">
        <v>93.073999999999998</v>
      </c>
      <c r="BE103" s="51">
        <v>94.305000000000007</v>
      </c>
      <c r="BF103" s="51">
        <v>94.872</v>
      </c>
      <c r="BG103" s="51">
        <v>94.911000000000001</v>
      </c>
      <c r="BH103" s="51">
        <v>95.102999999999994</v>
      </c>
      <c r="BI103" s="51">
        <v>94.733999999999995</v>
      </c>
      <c r="BJ103" s="51">
        <v>95.965999999999994</v>
      </c>
      <c r="BK103" s="51">
        <v>92.376000000000005</v>
      </c>
      <c r="BL103" s="51">
        <v>93.191999999999993</v>
      </c>
      <c r="BM103" s="51">
        <v>86.009</v>
      </c>
      <c r="BN103" s="51">
        <v>84.195999999999998</v>
      </c>
      <c r="BO103" s="54" t="s">
        <v>9808</v>
      </c>
      <c r="BP103" s="55" t="s">
        <v>11622</v>
      </c>
      <c r="BQ103" s="53">
        <v>1</v>
      </c>
      <c r="BR103" s="53">
        <v>7</v>
      </c>
      <c r="BS103" s="53">
        <v>2</v>
      </c>
      <c r="BT103" s="53">
        <v>1</v>
      </c>
      <c r="BU103" s="53">
        <v>65</v>
      </c>
      <c r="BV103" s="53">
        <v>1</v>
      </c>
      <c r="BW103" s="53">
        <v>2</v>
      </c>
      <c r="BX103" s="53">
        <v>176</v>
      </c>
      <c r="BY103" s="51"/>
      <c r="BZ103" s="51"/>
      <c r="CA103" s="51"/>
      <c r="CB103" s="51"/>
      <c r="CC103" s="51">
        <v>7</v>
      </c>
      <c r="CD103" s="51"/>
      <c r="CE103" s="51" t="s">
        <v>10454</v>
      </c>
      <c r="CF103" s="51" t="s">
        <v>10455</v>
      </c>
      <c r="CG103" s="51">
        <v>1207</v>
      </c>
      <c r="CH103" s="54">
        <v>99</v>
      </c>
    </row>
    <row r="104" spans="1:86" x14ac:dyDescent="0.2">
      <c r="A104" s="51">
        <v>100</v>
      </c>
      <c r="B104" s="51" t="s">
        <v>9808</v>
      </c>
      <c r="C104" s="52" t="s">
        <v>11623</v>
      </c>
      <c r="D104" s="53" t="s">
        <v>10823</v>
      </c>
      <c r="E104" s="53">
        <v>99.656000000000006</v>
      </c>
      <c r="F104" s="51" t="s">
        <v>10736</v>
      </c>
      <c r="G104" s="51" t="s">
        <v>10736</v>
      </c>
      <c r="H104" s="51" t="s">
        <v>8002</v>
      </c>
      <c r="I104" s="53">
        <v>6</v>
      </c>
      <c r="J104" s="53" t="s">
        <v>9808</v>
      </c>
      <c r="K104" s="51" t="s">
        <v>7981</v>
      </c>
      <c r="L104" s="51" t="s">
        <v>7981</v>
      </c>
      <c r="M104" s="51" t="s">
        <v>7982</v>
      </c>
      <c r="N104" s="51" t="s">
        <v>7981</v>
      </c>
      <c r="O104" s="51" t="s">
        <v>7981</v>
      </c>
      <c r="P104" s="51">
        <v>99.656000000000006</v>
      </c>
      <c r="Q104" s="51">
        <v>100</v>
      </c>
      <c r="R104" s="51"/>
      <c r="S104" s="51"/>
      <c r="T104" s="51">
        <v>98.81</v>
      </c>
      <c r="U104" s="51"/>
      <c r="V104" s="51"/>
      <c r="W104" s="51"/>
      <c r="X104" s="51"/>
      <c r="Y104" s="51">
        <v>95.536000000000001</v>
      </c>
      <c r="Z104" s="51">
        <v>99.432000000000002</v>
      </c>
      <c r="AA104" s="51">
        <v>99.424999999999997</v>
      </c>
      <c r="AB104" s="51">
        <v>86.997</v>
      </c>
      <c r="AC104" s="51"/>
      <c r="AD104" s="51"/>
      <c r="AE104" s="51"/>
      <c r="AF104" s="51">
        <v>96.406999999999996</v>
      </c>
      <c r="AG104" s="51"/>
      <c r="AH104" s="51"/>
      <c r="AI104" s="51"/>
      <c r="AJ104" s="51"/>
      <c r="AK104" s="51">
        <v>93.86</v>
      </c>
      <c r="AL104" s="51">
        <v>92.62</v>
      </c>
      <c r="AM104" s="51">
        <v>94.402000000000001</v>
      </c>
      <c r="AN104" s="51">
        <v>87.1</v>
      </c>
      <c r="AO104" s="51">
        <v>87.4</v>
      </c>
      <c r="AP104" s="51"/>
      <c r="AQ104" s="51"/>
      <c r="AR104" s="51"/>
      <c r="AS104" s="51">
        <v>94.611000000000004</v>
      </c>
      <c r="AT104" s="51"/>
      <c r="AU104" s="51"/>
      <c r="AV104" s="51"/>
      <c r="AW104" s="51"/>
      <c r="AX104" s="51">
        <v>92.981999999999999</v>
      </c>
      <c r="AY104" s="51">
        <v>92.700999999999993</v>
      </c>
      <c r="AZ104" s="51">
        <v>93.102999999999994</v>
      </c>
      <c r="BA104" s="51">
        <v>86.53</v>
      </c>
      <c r="BB104" s="51"/>
      <c r="BC104" s="51"/>
      <c r="BD104" s="51"/>
      <c r="BE104" s="51">
        <v>94.611000000000004</v>
      </c>
      <c r="BF104" s="51"/>
      <c r="BG104" s="51"/>
      <c r="BH104" s="51"/>
      <c r="BI104" s="51"/>
      <c r="BJ104" s="51">
        <v>91.227999999999994</v>
      </c>
      <c r="BK104" s="51">
        <v>92.376000000000005</v>
      </c>
      <c r="BL104" s="51">
        <v>93.191999999999993</v>
      </c>
      <c r="BM104" s="51">
        <v>86.468000000000004</v>
      </c>
      <c r="BN104" s="51">
        <v>84.543000000000006</v>
      </c>
      <c r="BO104" s="54" t="s">
        <v>9808</v>
      </c>
      <c r="BP104" s="55" t="s">
        <v>11623</v>
      </c>
      <c r="BQ104" s="53">
        <v>1</v>
      </c>
      <c r="BR104" s="53" t="s">
        <v>12360</v>
      </c>
      <c r="BS104" s="53">
        <v>2</v>
      </c>
      <c r="BT104" s="53">
        <v>1</v>
      </c>
      <c r="BU104" s="53">
        <v>2</v>
      </c>
      <c r="BV104" s="53">
        <v>2</v>
      </c>
      <c r="BW104" s="53">
        <v>1</v>
      </c>
      <c r="BX104" s="53"/>
      <c r="BY104" s="51" t="s">
        <v>12365</v>
      </c>
      <c r="BZ104" s="51" t="s">
        <v>12366</v>
      </c>
      <c r="CA104" s="51">
        <v>2</v>
      </c>
      <c r="CB104" s="51" t="s">
        <v>12367</v>
      </c>
      <c r="CC104" s="51">
        <v>6</v>
      </c>
      <c r="CD104" s="51"/>
      <c r="CE104" s="51" t="s">
        <v>10456</v>
      </c>
      <c r="CF104" s="51" t="s">
        <v>10457</v>
      </c>
      <c r="CG104" s="51">
        <v>1208</v>
      </c>
      <c r="CH104" s="54">
        <v>100</v>
      </c>
    </row>
    <row r="105" spans="1:86" x14ac:dyDescent="0.2">
      <c r="A105" s="51">
        <v>101</v>
      </c>
      <c r="B105" s="51" t="s">
        <v>9808</v>
      </c>
      <c r="C105" s="52" t="s">
        <v>10990</v>
      </c>
      <c r="D105" s="53" t="s">
        <v>10823</v>
      </c>
      <c r="E105" s="53">
        <v>99.542000000000002</v>
      </c>
      <c r="F105" s="51" t="s">
        <v>10736</v>
      </c>
      <c r="G105" s="51" t="s">
        <v>10736</v>
      </c>
      <c r="H105" s="51" t="s">
        <v>8002</v>
      </c>
      <c r="I105" s="53">
        <v>6</v>
      </c>
      <c r="J105" s="53" t="s">
        <v>9808</v>
      </c>
      <c r="K105" s="51" t="s">
        <v>7982</v>
      </c>
      <c r="L105" s="51" t="s">
        <v>7982</v>
      </c>
      <c r="M105" s="51" t="s">
        <v>7982</v>
      </c>
      <c r="N105" s="51" t="s">
        <v>7982</v>
      </c>
      <c r="O105" s="51" t="s">
        <v>7982</v>
      </c>
      <c r="P105" s="51">
        <v>99.542000000000002</v>
      </c>
      <c r="Q105" s="51">
        <v>98.850999999999999</v>
      </c>
      <c r="R105" s="51">
        <v>99.408000000000001</v>
      </c>
      <c r="S105" s="51">
        <v>99.134</v>
      </c>
      <c r="T105" s="51">
        <v>99.405000000000001</v>
      </c>
      <c r="U105" s="51">
        <v>99.230999999999995</v>
      </c>
      <c r="V105" s="51">
        <v>99.873000000000005</v>
      </c>
      <c r="W105" s="51">
        <v>100</v>
      </c>
      <c r="X105" s="51">
        <v>99.744</v>
      </c>
      <c r="Y105" s="51">
        <v>99.668999999999997</v>
      </c>
      <c r="Z105" s="51">
        <v>99.27</v>
      </c>
      <c r="AA105" s="51">
        <v>99.16</v>
      </c>
      <c r="AB105" s="51">
        <v>86.421000000000006</v>
      </c>
      <c r="AC105" s="51"/>
      <c r="AD105" s="51">
        <v>95.135000000000005</v>
      </c>
      <c r="AE105" s="51">
        <v>96.97</v>
      </c>
      <c r="AF105" s="51">
        <v>95.24</v>
      </c>
      <c r="AG105" s="51">
        <v>95.641000000000005</v>
      </c>
      <c r="AH105" s="51">
        <v>96.97</v>
      </c>
      <c r="AI105" s="51">
        <v>96.367000000000004</v>
      </c>
      <c r="AJ105" s="51">
        <v>95.385000000000005</v>
      </c>
      <c r="AK105" s="51">
        <v>95.965999999999994</v>
      </c>
      <c r="AL105" s="51">
        <v>92.539000000000001</v>
      </c>
      <c r="AM105" s="51">
        <v>94.474000000000004</v>
      </c>
      <c r="AN105" s="51">
        <v>86.644000000000005</v>
      </c>
      <c r="AO105" s="51">
        <v>86.826999999999998</v>
      </c>
      <c r="AP105" s="51"/>
      <c r="AQ105" s="51">
        <v>93.688000000000002</v>
      </c>
      <c r="AR105" s="51">
        <v>93.665000000000006</v>
      </c>
      <c r="AS105" s="51">
        <v>94.052000000000007</v>
      </c>
      <c r="AT105" s="51">
        <v>95.299000000000007</v>
      </c>
      <c r="AU105" s="51">
        <v>95.293000000000006</v>
      </c>
      <c r="AV105" s="51">
        <v>96.051000000000002</v>
      </c>
      <c r="AW105" s="51">
        <v>95.128</v>
      </c>
      <c r="AX105" s="51">
        <v>95.766999999999996</v>
      </c>
      <c r="AY105" s="51">
        <v>92.376000000000005</v>
      </c>
      <c r="AZ105" s="51">
        <v>93.456999999999994</v>
      </c>
      <c r="BA105" s="51">
        <v>85.959000000000003</v>
      </c>
      <c r="BB105" s="51"/>
      <c r="BC105" s="51">
        <v>93.424999999999997</v>
      </c>
      <c r="BD105" s="51">
        <v>93.073999999999998</v>
      </c>
      <c r="BE105" s="51">
        <v>94.212000000000003</v>
      </c>
      <c r="BF105" s="51">
        <v>94.956999999999994</v>
      </c>
      <c r="BG105" s="51">
        <v>94.911000000000001</v>
      </c>
      <c r="BH105" s="51">
        <v>96.051000000000002</v>
      </c>
      <c r="BI105" s="51">
        <v>95.143000000000001</v>
      </c>
      <c r="BJ105" s="51">
        <v>95.635000000000005</v>
      </c>
      <c r="BK105" s="51">
        <v>92.052000000000007</v>
      </c>
      <c r="BL105" s="51">
        <v>93.412999999999997</v>
      </c>
      <c r="BM105" s="51">
        <v>86.009</v>
      </c>
      <c r="BN105" s="51">
        <v>84.195999999999998</v>
      </c>
      <c r="BO105" s="54" t="s">
        <v>9808</v>
      </c>
      <c r="BP105" s="55" t="s">
        <v>10990</v>
      </c>
      <c r="BQ105" s="53">
        <v>1</v>
      </c>
      <c r="BR105" s="53">
        <v>11</v>
      </c>
      <c r="BS105" s="53">
        <v>2</v>
      </c>
      <c r="BT105" s="53">
        <v>1</v>
      </c>
      <c r="BU105" s="53">
        <v>65</v>
      </c>
      <c r="BV105" s="53">
        <v>1</v>
      </c>
      <c r="BW105" s="53">
        <v>2</v>
      </c>
      <c r="BX105" s="53">
        <v>450</v>
      </c>
      <c r="BY105" s="51"/>
      <c r="BZ105" s="51"/>
      <c r="CA105" s="51"/>
      <c r="CB105" s="51"/>
      <c r="CC105" s="51">
        <v>7</v>
      </c>
      <c r="CD105" s="51"/>
      <c r="CE105" s="51" t="s">
        <v>10458</v>
      </c>
      <c r="CF105" s="51" t="s">
        <v>10459</v>
      </c>
      <c r="CG105" s="51">
        <v>1209</v>
      </c>
      <c r="CH105" s="54">
        <v>101</v>
      </c>
    </row>
    <row r="106" spans="1:86" x14ac:dyDescent="0.2">
      <c r="A106" s="51">
        <v>102</v>
      </c>
      <c r="B106" s="51" t="s">
        <v>9808</v>
      </c>
      <c r="C106" s="52" t="s">
        <v>10991</v>
      </c>
      <c r="D106" s="53" t="s">
        <v>10823</v>
      </c>
      <c r="E106" s="53">
        <v>99.542000000000002</v>
      </c>
      <c r="F106" s="51" t="s">
        <v>10736</v>
      </c>
      <c r="G106" s="51" t="s">
        <v>10736</v>
      </c>
      <c r="H106" s="51" t="s">
        <v>8002</v>
      </c>
      <c r="I106" s="53">
        <v>6</v>
      </c>
      <c r="J106" s="53" t="s">
        <v>9808</v>
      </c>
      <c r="K106" s="51" t="s">
        <v>7982</v>
      </c>
      <c r="L106" s="51" t="s">
        <v>7982</v>
      </c>
      <c r="M106" s="51" t="s">
        <v>7982</v>
      </c>
      <c r="N106" s="51" t="s">
        <v>7982</v>
      </c>
      <c r="O106" s="51" t="s">
        <v>7982</v>
      </c>
      <c r="P106" s="51">
        <v>99.542000000000002</v>
      </c>
      <c r="Q106" s="51">
        <v>98.850999999999999</v>
      </c>
      <c r="R106" s="51">
        <v>99.408000000000001</v>
      </c>
      <c r="S106" s="51">
        <v>99.134</v>
      </c>
      <c r="T106" s="51">
        <v>99.405000000000001</v>
      </c>
      <c r="U106" s="51">
        <v>99.230999999999995</v>
      </c>
      <c r="V106" s="51">
        <v>99.873000000000005</v>
      </c>
      <c r="W106" s="51">
        <v>100</v>
      </c>
      <c r="X106" s="51">
        <v>99.744</v>
      </c>
      <c r="Y106" s="51">
        <v>99.668999999999997</v>
      </c>
      <c r="Z106" s="51">
        <v>99.27</v>
      </c>
      <c r="AA106" s="51">
        <v>99.16</v>
      </c>
      <c r="AB106" s="51">
        <v>86.421000000000006</v>
      </c>
      <c r="AC106" s="51"/>
      <c r="AD106" s="51">
        <v>95.135000000000005</v>
      </c>
      <c r="AE106" s="51">
        <v>96.97</v>
      </c>
      <c r="AF106" s="51">
        <v>95.24</v>
      </c>
      <c r="AG106" s="51">
        <v>95.641000000000005</v>
      </c>
      <c r="AH106" s="51">
        <v>96.97</v>
      </c>
      <c r="AI106" s="51">
        <v>96.367000000000004</v>
      </c>
      <c r="AJ106" s="51">
        <v>95.385000000000005</v>
      </c>
      <c r="AK106" s="51">
        <v>95.965999999999994</v>
      </c>
      <c r="AL106" s="51">
        <v>92.539000000000001</v>
      </c>
      <c r="AM106" s="51">
        <v>94.474000000000004</v>
      </c>
      <c r="AN106" s="51">
        <v>86.644000000000005</v>
      </c>
      <c r="AO106" s="51">
        <v>86.826999999999998</v>
      </c>
      <c r="AP106" s="51"/>
      <c r="AQ106" s="51">
        <v>93.688000000000002</v>
      </c>
      <c r="AR106" s="51">
        <v>93.665000000000006</v>
      </c>
      <c r="AS106" s="51">
        <v>94.052000000000007</v>
      </c>
      <c r="AT106" s="51">
        <v>95.299000000000007</v>
      </c>
      <c r="AU106" s="51">
        <v>95.293000000000006</v>
      </c>
      <c r="AV106" s="51">
        <v>96.051000000000002</v>
      </c>
      <c r="AW106" s="51">
        <v>95.128</v>
      </c>
      <c r="AX106" s="51">
        <v>95.766999999999996</v>
      </c>
      <c r="AY106" s="51">
        <v>92.376000000000005</v>
      </c>
      <c r="AZ106" s="51">
        <v>93.456999999999994</v>
      </c>
      <c r="BA106" s="51">
        <v>85.959000000000003</v>
      </c>
      <c r="BB106" s="51"/>
      <c r="BC106" s="51">
        <v>93.424999999999997</v>
      </c>
      <c r="BD106" s="51">
        <v>93.073999999999998</v>
      </c>
      <c r="BE106" s="51">
        <v>94.212000000000003</v>
      </c>
      <c r="BF106" s="51">
        <v>94.956999999999994</v>
      </c>
      <c r="BG106" s="51">
        <v>94.911000000000001</v>
      </c>
      <c r="BH106" s="51">
        <v>96.051000000000002</v>
      </c>
      <c r="BI106" s="51">
        <v>95.143000000000001</v>
      </c>
      <c r="BJ106" s="51">
        <v>95.635000000000005</v>
      </c>
      <c r="BK106" s="51">
        <v>92.052000000000007</v>
      </c>
      <c r="BL106" s="51">
        <v>93.412999999999997</v>
      </c>
      <c r="BM106" s="51">
        <v>86.009</v>
      </c>
      <c r="BN106" s="51">
        <v>84.195999999999998</v>
      </c>
      <c r="BO106" s="54" t="s">
        <v>9808</v>
      </c>
      <c r="BP106" s="55" t="s">
        <v>10991</v>
      </c>
      <c r="BQ106" s="53">
        <v>1</v>
      </c>
      <c r="BR106" s="53">
        <v>11</v>
      </c>
      <c r="BS106" s="53">
        <v>2</v>
      </c>
      <c r="BT106" s="53">
        <v>1</v>
      </c>
      <c r="BU106" s="53">
        <v>65</v>
      </c>
      <c r="BV106" s="53">
        <v>1</v>
      </c>
      <c r="BW106" s="53">
        <v>2</v>
      </c>
      <c r="BX106" s="53">
        <v>450</v>
      </c>
      <c r="BY106" s="51"/>
      <c r="BZ106" s="51"/>
      <c r="CA106" s="51"/>
      <c r="CB106" s="51"/>
      <c r="CC106" s="51">
        <v>7</v>
      </c>
      <c r="CD106" s="51"/>
      <c r="CE106" s="51" t="s">
        <v>10460</v>
      </c>
      <c r="CF106" s="51" t="s">
        <v>10461</v>
      </c>
      <c r="CG106" s="51">
        <v>1210</v>
      </c>
      <c r="CH106" s="54">
        <v>102</v>
      </c>
    </row>
    <row r="107" spans="1:86" x14ac:dyDescent="0.2">
      <c r="A107" s="51">
        <v>103</v>
      </c>
      <c r="B107" s="51" t="s">
        <v>9808</v>
      </c>
      <c r="C107" s="52" t="s">
        <v>11624</v>
      </c>
      <c r="D107" s="53" t="s">
        <v>10823</v>
      </c>
      <c r="E107" s="53">
        <v>99.542000000000002</v>
      </c>
      <c r="F107" s="51" t="s">
        <v>10736</v>
      </c>
      <c r="G107" s="51" t="s">
        <v>10736</v>
      </c>
      <c r="H107" s="51" t="s">
        <v>8002</v>
      </c>
      <c r="I107" s="53">
        <v>6</v>
      </c>
      <c r="J107" s="53" t="s">
        <v>9808</v>
      </c>
      <c r="K107" s="51" t="s">
        <v>7982</v>
      </c>
      <c r="L107" s="51" t="s">
        <v>7982</v>
      </c>
      <c r="M107" s="51" t="s">
        <v>7982</v>
      </c>
      <c r="N107" s="51" t="s">
        <v>7982</v>
      </c>
      <c r="O107" s="51" t="s">
        <v>7982</v>
      </c>
      <c r="P107" s="51">
        <v>99.542000000000002</v>
      </c>
      <c r="Q107" s="51">
        <v>99.424999999999997</v>
      </c>
      <c r="R107" s="51">
        <v>99.408000000000001</v>
      </c>
      <c r="S107" s="51">
        <v>99.134</v>
      </c>
      <c r="T107" s="51">
        <v>99.52</v>
      </c>
      <c r="U107" s="51">
        <v>99.572999999999993</v>
      </c>
      <c r="V107" s="51">
        <v>99.617999999999995</v>
      </c>
      <c r="W107" s="51">
        <v>99.052000000000007</v>
      </c>
      <c r="X107" s="51">
        <v>98.614999999999995</v>
      </c>
      <c r="Y107" s="51">
        <v>99.204999999999998</v>
      </c>
      <c r="Z107" s="51">
        <v>99.350999999999999</v>
      </c>
      <c r="AA107" s="51">
        <v>99.468999999999994</v>
      </c>
      <c r="AB107" s="51">
        <v>86.421000000000006</v>
      </c>
      <c r="AC107" s="51"/>
      <c r="AD107" s="51">
        <v>95.266000000000005</v>
      </c>
      <c r="AE107" s="51">
        <v>96.97</v>
      </c>
      <c r="AF107" s="51">
        <v>95.24</v>
      </c>
      <c r="AG107" s="51">
        <v>95.641000000000005</v>
      </c>
      <c r="AH107" s="51">
        <v>96.97</v>
      </c>
      <c r="AI107" s="51">
        <v>95.418999999999997</v>
      </c>
      <c r="AJ107" s="51">
        <v>94.923000000000002</v>
      </c>
      <c r="AK107" s="51">
        <v>96.296000000000006</v>
      </c>
      <c r="AL107" s="51">
        <v>92.781999999999996</v>
      </c>
      <c r="AM107" s="51">
        <v>94.385000000000005</v>
      </c>
      <c r="AN107" s="51">
        <v>86.644000000000005</v>
      </c>
      <c r="AO107" s="51">
        <v>86.826999999999998</v>
      </c>
      <c r="AP107" s="51"/>
      <c r="AQ107" s="51">
        <v>93.82</v>
      </c>
      <c r="AR107" s="51">
        <v>93.665000000000006</v>
      </c>
      <c r="AS107" s="51">
        <v>94.144999999999996</v>
      </c>
      <c r="AT107" s="51">
        <v>95.299000000000007</v>
      </c>
      <c r="AU107" s="51">
        <v>95.293000000000006</v>
      </c>
      <c r="AV107" s="51">
        <v>95.102999999999994</v>
      </c>
      <c r="AW107" s="51">
        <v>94.614999999999995</v>
      </c>
      <c r="AX107" s="51">
        <v>96.097999999999999</v>
      </c>
      <c r="AY107" s="51">
        <v>92.700999999999993</v>
      </c>
      <c r="AZ107" s="51">
        <v>93.102999999999994</v>
      </c>
      <c r="BA107" s="51">
        <v>85.959000000000003</v>
      </c>
      <c r="BB107" s="51"/>
      <c r="BC107" s="51">
        <v>93.557000000000002</v>
      </c>
      <c r="BD107" s="51">
        <v>93.073999999999998</v>
      </c>
      <c r="BE107" s="51">
        <v>94.305000000000007</v>
      </c>
      <c r="BF107" s="51">
        <v>94.956999999999994</v>
      </c>
      <c r="BG107" s="51">
        <v>94.911000000000001</v>
      </c>
      <c r="BH107" s="51">
        <v>95.102999999999994</v>
      </c>
      <c r="BI107" s="51">
        <v>94.733999999999995</v>
      </c>
      <c r="BJ107" s="51">
        <v>95.965999999999994</v>
      </c>
      <c r="BK107" s="51">
        <v>92.376000000000005</v>
      </c>
      <c r="BL107" s="51">
        <v>93.191999999999993</v>
      </c>
      <c r="BM107" s="51">
        <v>86.009</v>
      </c>
      <c r="BN107" s="51">
        <v>84.102000000000004</v>
      </c>
      <c r="BO107" s="54" t="s">
        <v>9808</v>
      </c>
      <c r="BP107" s="55" t="s">
        <v>11624</v>
      </c>
      <c r="BQ107" s="53">
        <v>1</v>
      </c>
      <c r="BR107" s="53">
        <v>7</v>
      </c>
      <c r="BS107" s="53">
        <v>2</v>
      </c>
      <c r="BT107" s="53">
        <v>1</v>
      </c>
      <c r="BU107" s="53">
        <v>65</v>
      </c>
      <c r="BV107" s="53">
        <v>1</v>
      </c>
      <c r="BW107" s="53">
        <v>2</v>
      </c>
      <c r="BX107" s="53">
        <v>176</v>
      </c>
      <c r="BY107" s="51"/>
      <c r="BZ107" s="51"/>
      <c r="CA107" s="51"/>
      <c r="CB107" s="51"/>
      <c r="CC107" s="51">
        <v>7</v>
      </c>
      <c r="CD107" s="51"/>
      <c r="CE107" s="51" t="s">
        <v>10470</v>
      </c>
      <c r="CF107" s="51" t="s">
        <v>10471</v>
      </c>
      <c r="CG107" s="51">
        <v>1215</v>
      </c>
      <c r="CH107" s="54">
        <v>103</v>
      </c>
    </row>
    <row r="108" spans="1:86" x14ac:dyDescent="0.2">
      <c r="A108" s="51">
        <v>104</v>
      </c>
      <c r="B108" s="51" t="s">
        <v>9808</v>
      </c>
      <c r="C108" s="52" t="s">
        <v>10992</v>
      </c>
      <c r="D108" s="53" t="s">
        <v>10823</v>
      </c>
      <c r="E108" s="53">
        <v>99.197999999999993</v>
      </c>
      <c r="F108" s="51" t="s">
        <v>10736</v>
      </c>
      <c r="G108" s="51" t="s">
        <v>10736</v>
      </c>
      <c r="H108" s="51" t="s">
        <v>8002</v>
      </c>
      <c r="I108" s="53">
        <v>6</v>
      </c>
      <c r="J108" s="53" t="s">
        <v>9808</v>
      </c>
      <c r="K108" s="51" t="s">
        <v>7982</v>
      </c>
      <c r="L108" s="51" t="s">
        <v>7982</v>
      </c>
      <c r="M108" s="51" t="s">
        <v>7982</v>
      </c>
      <c r="N108" s="51" t="s">
        <v>7982</v>
      </c>
      <c r="O108" s="51" t="s">
        <v>7982</v>
      </c>
      <c r="P108" s="51">
        <v>99.197999999999993</v>
      </c>
      <c r="Q108" s="51">
        <v>99.424999999999997</v>
      </c>
      <c r="R108" s="51">
        <v>99.408000000000001</v>
      </c>
      <c r="S108" s="51">
        <v>99.134</v>
      </c>
      <c r="T108" s="51">
        <v>99.450999999999993</v>
      </c>
      <c r="U108" s="51">
        <v>99.230999999999995</v>
      </c>
      <c r="V108" s="51">
        <v>99.745999999999995</v>
      </c>
      <c r="W108" s="51">
        <v>100</v>
      </c>
      <c r="X108" s="51">
        <v>99.128</v>
      </c>
      <c r="Y108" s="51">
        <v>99.801000000000002</v>
      </c>
      <c r="Z108" s="51">
        <v>99.188999999999993</v>
      </c>
      <c r="AA108" s="51">
        <v>99.646000000000001</v>
      </c>
      <c r="AB108" s="51">
        <v>86.766000000000005</v>
      </c>
      <c r="AC108" s="51"/>
      <c r="AD108" s="51">
        <v>95.003</v>
      </c>
      <c r="AE108" s="51">
        <v>96.97</v>
      </c>
      <c r="AF108" s="51">
        <v>95.355000000000004</v>
      </c>
      <c r="AG108" s="51">
        <v>95.811999999999998</v>
      </c>
      <c r="AH108" s="51">
        <v>96.97</v>
      </c>
      <c r="AI108" s="51">
        <v>96.367000000000004</v>
      </c>
      <c r="AJ108" s="51">
        <v>95.332999999999998</v>
      </c>
      <c r="AK108" s="51">
        <v>95.965999999999994</v>
      </c>
      <c r="AL108" s="51">
        <v>92.295000000000002</v>
      </c>
      <c r="AM108" s="51">
        <v>94.385000000000005</v>
      </c>
      <c r="AN108" s="51">
        <v>86.757999999999996</v>
      </c>
      <c r="AO108" s="51">
        <v>87.171000000000006</v>
      </c>
      <c r="AP108" s="51"/>
      <c r="AQ108" s="51">
        <v>93.557000000000002</v>
      </c>
      <c r="AR108" s="51">
        <v>93.665000000000006</v>
      </c>
      <c r="AS108" s="51">
        <v>94.165999999999997</v>
      </c>
      <c r="AT108" s="51">
        <v>95.47</v>
      </c>
      <c r="AU108" s="51">
        <v>95.165000000000006</v>
      </c>
      <c r="AV108" s="51">
        <v>96.051000000000002</v>
      </c>
      <c r="AW108" s="51">
        <v>95.076999999999998</v>
      </c>
      <c r="AX108" s="51">
        <v>95.766999999999996</v>
      </c>
      <c r="AY108" s="51">
        <v>92.295000000000002</v>
      </c>
      <c r="AZ108" s="51">
        <v>93.191999999999993</v>
      </c>
      <c r="BA108" s="51">
        <v>86.301000000000002</v>
      </c>
      <c r="BB108" s="51"/>
      <c r="BC108" s="51">
        <v>93.293999999999997</v>
      </c>
      <c r="BD108" s="51">
        <v>93.073999999999998</v>
      </c>
      <c r="BE108" s="51">
        <v>94.325999999999993</v>
      </c>
      <c r="BF108" s="51">
        <v>95.128</v>
      </c>
      <c r="BG108" s="51">
        <v>94.784000000000006</v>
      </c>
      <c r="BH108" s="51">
        <v>96.051000000000002</v>
      </c>
      <c r="BI108" s="51">
        <v>95.091999999999999</v>
      </c>
      <c r="BJ108" s="51">
        <v>95.635000000000005</v>
      </c>
      <c r="BK108" s="51">
        <v>92.052000000000007</v>
      </c>
      <c r="BL108" s="51">
        <v>93.28</v>
      </c>
      <c r="BM108" s="51">
        <v>86.239000000000004</v>
      </c>
      <c r="BN108" s="51">
        <v>84.29</v>
      </c>
      <c r="BO108" s="54" t="s">
        <v>9808</v>
      </c>
      <c r="BP108" s="55" t="s">
        <v>10992</v>
      </c>
      <c r="BQ108" s="53">
        <v>1</v>
      </c>
      <c r="BR108" s="53">
        <v>3</v>
      </c>
      <c r="BS108" s="53">
        <v>2</v>
      </c>
      <c r="BT108" s="53">
        <v>34</v>
      </c>
      <c r="BU108" s="53">
        <v>16</v>
      </c>
      <c r="BV108" s="53">
        <v>34</v>
      </c>
      <c r="BW108" s="53">
        <v>1</v>
      </c>
      <c r="BX108" s="53">
        <v>145</v>
      </c>
      <c r="BY108" s="51"/>
      <c r="BZ108" s="51"/>
      <c r="CA108" s="51"/>
      <c r="CB108" s="51"/>
      <c r="CC108" s="51">
        <v>7</v>
      </c>
      <c r="CD108" s="51"/>
      <c r="CE108" s="51" t="s">
        <v>10472</v>
      </c>
      <c r="CF108" s="51" t="s">
        <v>10473</v>
      </c>
      <c r="CG108" s="51">
        <v>1216</v>
      </c>
      <c r="CH108" s="54">
        <v>104</v>
      </c>
    </row>
    <row r="109" spans="1:86" x14ac:dyDescent="0.2">
      <c r="A109" s="51">
        <v>105</v>
      </c>
      <c r="B109" s="51" t="s">
        <v>9808</v>
      </c>
      <c r="C109" s="52" t="s">
        <v>10993</v>
      </c>
      <c r="D109" s="53" t="s">
        <v>10823</v>
      </c>
      <c r="E109" s="53">
        <v>99.656000000000006</v>
      </c>
      <c r="F109" s="51" t="s">
        <v>10736</v>
      </c>
      <c r="G109" s="51" t="s">
        <v>10736</v>
      </c>
      <c r="H109" s="51" t="s">
        <v>8002</v>
      </c>
      <c r="I109" s="53">
        <v>6</v>
      </c>
      <c r="J109" s="53" t="s">
        <v>9808</v>
      </c>
      <c r="K109" s="51" t="s">
        <v>7981</v>
      </c>
      <c r="L109" s="51" t="s">
        <v>7982</v>
      </c>
      <c r="M109" s="51" t="s">
        <v>7982</v>
      </c>
      <c r="N109" s="51" t="s">
        <v>7981</v>
      </c>
      <c r="O109" s="51" t="s">
        <v>7981</v>
      </c>
      <c r="P109" s="51">
        <v>99.656000000000006</v>
      </c>
      <c r="Q109" s="51">
        <v>100</v>
      </c>
      <c r="R109" s="51"/>
      <c r="S109" s="51"/>
      <c r="T109" s="51">
        <v>100</v>
      </c>
      <c r="U109" s="51"/>
      <c r="V109" s="51"/>
      <c r="W109" s="51"/>
      <c r="X109" s="51"/>
      <c r="Y109" s="51">
        <v>100</v>
      </c>
      <c r="Z109" s="51">
        <v>99.350999999999999</v>
      </c>
      <c r="AA109" s="51">
        <v>99.16</v>
      </c>
      <c r="AB109" s="51">
        <v>86.881</v>
      </c>
      <c r="AC109" s="51"/>
      <c r="AD109" s="51"/>
      <c r="AE109" s="51"/>
      <c r="AF109" s="51">
        <v>96.406999999999996</v>
      </c>
      <c r="AG109" s="51"/>
      <c r="AH109" s="51"/>
      <c r="AI109" s="51"/>
      <c r="AJ109" s="51"/>
      <c r="AK109" s="51">
        <v>98.245999999999995</v>
      </c>
      <c r="AL109" s="51">
        <v>92.62</v>
      </c>
      <c r="AM109" s="51">
        <v>94.518000000000001</v>
      </c>
      <c r="AN109" s="51">
        <v>86.986000000000004</v>
      </c>
      <c r="AO109" s="51">
        <v>87.284999999999997</v>
      </c>
      <c r="AP109" s="51"/>
      <c r="AQ109" s="51"/>
      <c r="AR109" s="51"/>
      <c r="AS109" s="51">
        <v>94.611000000000004</v>
      </c>
      <c r="AT109" s="51"/>
      <c r="AU109" s="51"/>
      <c r="AV109" s="51"/>
      <c r="AW109" s="51"/>
      <c r="AX109" s="51">
        <v>96.491</v>
      </c>
      <c r="AY109" s="51">
        <v>92.539000000000001</v>
      </c>
      <c r="AZ109" s="51">
        <v>93.323999999999998</v>
      </c>
      <c r="BA109" s="51">
        <v>86.415999999999997</v>
      </c>
      <c r="BB109" s="51"/>
      <c r="BC109" s="51"/>
      <c r="BD109" s="51"/>
      <c r="BE109" s="51">
        <v>94.611000000000004</v>
      </c>
      <c r="BF109" s="51"/>
      <c r="BG109" s="51"/>
      <c r="BH109" s="51"/>
      <c r="BI109" s="51"/>
      <c r="BJ109" s="51">
        <v>94.736999999999995</v>
      </c>
      <c r="BK109" s="51">
        <v>92.213999999999999</v>
      </c>
      <c r="BL109" s="51">
        <v>93.412999999999997</v>
      </c>
      <c r="BM109" s="51">
        <v>86.352999999999994</v>
      </c>
      <c r="BN109" s="51">
        <v>84.448999999999998</v>
      </c>
      <c r="BO109" s="54" t="s">
        <v>9808</v>
      </c>
      <c r="BP109" s="55" t="s">
        <v>10993</v>
      </c>
      <c r="BQ109" s="53">
        <v>1</v>
      </c>
      <c r="BR109" s="53">
        <v>7</v>
      </c>
      <c r="BS109" s="53">
        <v>1</v>
      </c>
      <c r="BT109" s="53">
        <v>18</v>
      </c>
      <c r="BU109" s="53">
        <v>4</v>
      </c>
      <c r="BV109" s="53">
        <v>13</v>
      </c>
      <c r="BW109" s="53">
        <v>15</v>
      </c>
      <c r="BX109" s="53">
        <v>37</v>
      </c>
      <c r="BY109" s="51"/>
      <c r="BZ109" s="51"/>
      <c r="CA109" s="51"/>
      <c r="CB109" s="51"/>
      <c r="CC109" s="51">
        <v>7</v>
      </c>
      <c r="CD109" s="51"/>
      <c r="CE109" s="51" t="s">
        <v>10474</v>
      </c>
      <c r="CF109" s="51" t="s">
        <v>10475</v>
      </c>
      <c r="CG109" s="51">
        <v>1217</v>
      </c>
      <c r="CH109" s="54">
        <v>105</v>
      </c>
    </row>
    <row r="110" spans="1:86" x14ac:dyDescent="0.2">
      <c r="A110" s="51">
        <v>106</v>
      </c>
      <c r="B110" s="51" t="s">
        <v>9808</v>
      </c>
      <c r="C110" s="52" t="s">
        <v>10994</v>
      </c>
      <c r="D110" s="53" t="s">
        <v>10823</v>
      </c>
      <c r="E110" s="53">
        <v>99.542000000000002</v>
      </c>
      <c r="F110" s="51" t="s">
        <v>10736</v>
      </c>
      <c r="G110" s="51" t="s">
        <v>10736</v>
      </c>
      <c r="H110" s="51" t="s">
        <v>8002</v>
      </c>
      <c r="I110" s="53">
        <v>6</v>
      </c>
      <c r="J110" s="53" t="s">
        <v>9808</v>
      </c>
      <c r="K110" s="51" t="s">
        <v>7981</v>
      </c>
      <c r="L110" s="51" t="s">
        <v>7981</v>
      </c>
      <c r="M110" s="51" t="s">
        <v>7982</v>
      </c>
      <c r="N110" s="51" t="s">
        <v>7981</v>
      </c>
      <c r="O110" s="51" t="s">
        <v>7981</v>
      </c>
      <c r="P110" s="51">
        <v>99.542000000000002</v>
      </c>
      <c r="Q110" s="51">
        <v>98.850999999999999</v>
      </c>
      <c r="R110" s="51"/>
      <c r="S110" s="51"/>
      <c r="T110" s="51">
        <v>98.213999999999999</v>
      </c>
      <c r="U110" s="51"/>
      <c r="V110" s="51"/>
      <c r="W110" s="51"/>
      <c r="X110" s="51"/>
      <c r="Y110" s="51">
        <v>95</v>
      </c>
      <c r="Z110" s="51">
        <v>99.513000000000005</v>
      </c>
      <c r="AA110" s="51">
        <v>99.248000000000005</v>
      </c>
      <c r="AB110" s="51">
        <v>86.881</v>
      </c>
      <c r="AC110" s="51"/>
      <c r="AD110" s="51"/>
      <c r="AE110" s="51"/>
      <c r="AF110" s="51">
        <v>95.808000000000007</v>
      </c>
      <c r="AG110" s="51"/>
      <c r="AH110" s="51"/>
      <c r="AI110" s="51"/>
      <c r="AJ110" s="51"/>
      <c r="AK110" s="51">
        <v>98.245999999999995</v>
      </c>
      <c r="AL110" s="51">
        <v>92.456999999999994</v>
      </c>
      <c r="AM110" s="51">
        <v>94.385000000000005</v>
      </c>
      <c r="AN110" s="51">
        <v>86.986000000000004</v>
      </c>
      <c r="AO110" s="51">
        <v>87.284999999999997</v>
      </c>
      <c r="AP110" s="51"/>
      <c r="AQ110" s="51"/>
      <c r="AR110" s="51"/>
      <c r="AS110" s="51">
        <v>94.012</v>
      </c>
      <c r="AT110" s="51"/>
      <c r="AU110" s="51"/>
      <c r="AV110" s="51"/>
      <c r="AW110" s="51"/>
      <c r="AX110" s="51">
        <v>96.491</v>
      </c>
      <c r="AY110" s="51">
        <v>92.62</v>
      </c>
      <c r="AZ110" s="51">
        <v>93.28</v>
      </c>
      <c r="BA110" s="51">
        <v>86.415999999999997</v>
      </c>
      <c r="BB110" s="51"/>
      <c r="BC110" s="51"/>
      <c r="BD110" s="51"/>
      <c r="BE110" s="51">
        <v>94.012</v>
      </c>
      <c r="BF110" s="51"/>
      <c r="BG110" s="51"/>
      <c r="BH110" s="51"/>
      <c r="BI110" s="51"/>
      <c r="BJ110" s="51">
        <v>94.736999999999995</v>
      </c>
      <c r="BK110" s="51">
        <v>92.295000000000002</v>
      </c>
      <c r="BL110" s="51">
        <v>93.369</v>
      </c>
      <c r="BM110" s="51">
        <v>86.352999999999994</v>
      </c>
      <c r="BN110" s="51">
        <v>84.369</v>
      </c>
      <c r="BO110" s="54" t="s">
        <v>9808</v>
      </c>
      <c r="BP110" s="55" t="s">
        <v>10994</v>
      </c>
      <c r="BQ110" s="53">
        <v>1</v>
      </c>
      <c r="BR110" s="53">
        <v>2</v>
      </c>
      <c r="BS110" s="53">
        <v>2</v>
      </c>
      <c r="BT110" s="53">
        <v>1</v>
      </c>
      <c r="BU110" s="53">
        <v>4</v>
      </c>
      <c r="BV110" s="53">
        <v>1</v>
      </c>
      <c r="BW110" s="53">
        <v>2</v>
      </c>
      <c r="BX110" s="53">
        <v>58</v>
      </c>
      <c r="BY110" s="51"/>
      <c r="BZ110" s="51"/>
      <c r="CA110" s="51"/>
      <c r="CB110" s="51"/>
      <c r="CC110" s="51">
        <v>7</v>
      </c>
      <c r="CD110" s="51"/>
      <c r="CE110" s="51" t="s">
        <v>10476</v>
      </c>
      <c r="CF110" s="51" t="s">
        <v>10477</v>
      </c>
      <c r="CG110" s="51">
        <v>1218</v>
      </c>
      <c r="CH110" s="54">
        <v>106</v>
      </c>
    </row>
    <row r="111" spans="1:86" x14ac:dyDescent="0.2">
      <c r="A111" s="51">
        <v>107</v>
      </c>
      <c r="B111" s="51" t="s">
        <v>9808</v>
      </c>
      <c r="C111" s="52" t="s">
        <v>10995</v>
      </c>
      <c r="D111" s="53" t="s">
        <v>10823</v>
      </c>
      <c r="E111" s="53">
        <v>99.885000000000005</v>
      </c>
      <c r="F111" s="51" t="s">
        <v>10736</v>
      </c>
      <c r="G111" s="51" t="s">
        <v>10736</v>
      </c>
      <c r="H111" s="51" t="s">
        <v>8002</v>
      </c>
      <c r="I111" s="53">
        <v>6</v>
      </c>
      <c r="J111" s="53" t="s">
        <v>9808</v>
      </c>
      <c r="K111" s="51" t="s">
        <v>7982</v>
      </c>
      <c r="L111" s="51" t="s">
        <v>7982</v>
      </c>
      <c r="M111" s="51" t="s">
        <v>7982</v>
      </c>
      <c r="N111" s="51" t="s">
        <v>7982</v>
      </c>
      <c r="O111" s="51" t="s">
        <v>7982</v>
      </c>
      <c r="P111" s="51">
        <v>99.885000000000005</v>
      </c>
      <c r="Q111" s="51">
        <v>98.850999999999999</v>
      </c>
      <c r="R111" s="51">
        <v>99.605999999999995</v>
      </c>
      <c r="S111" s="51">
        <v>99.134</v>
      </c>
      <c r="T111" s="51">
        <v>99.474000000000004</v>
      </c>
      <c r="U111" s="51">
        <v>99.230999999999995</v>
      </c>
      <c r="V111" s="51">
        <v>99.617999999999995</v>
      </c>
      <c r="W111" s="51">
        <v>99.052000000000007</v>
      </c>
      <c r="X111" s="51">
        <v>98.872</v>
      </c>
      <c r="Y111" s="51">
        <v>99.47</v>
      </c>
      <c r="Z111" s="51">
        <v>99.432000000000002</v>
      </c>
      <c r="AA111" s="51">
        <v>99.691000000000003</v>
      </c>
      <c r="AB111" s="51">
        <v>86.766000000000005</v>
      </c>
      <c r="AC111" s="51"/>
      <c r="AD111" s="51">
        <v>95.200999999999993</v>
      </c>
      <c r="AE111" s="51">
        <v>96.97</v>
      </c>
      <c r="AF111" s="51">
        <v>95.308999999999997</v>
      </c>
      <c r="AG111" s="51">
        <v>95.47</v>
      </c>
      <c r="AH111" s="51">
        <v>96.97</v>
      </c>
      <c r="AI111" s="51">
        <v>95.418999999999997</v>
      </c>
      <c r="AJ111" s="51">
        <v>95.076999999999998</v>
      </c>
      <c r="AK111" s="51">
        <v>96.164000000000001</v>
      </c>
      <c r="AL111" s="51">
        <v>92.700999999999993</v>
      </c>
      <c r="AM111" s="51">
        <v>94.340999999999994</v>
      </c>
      <c r="AN111" s="51">
        <v>86.872</v>
      </c>
      <c r="AO111" s="51">
        <v>87.171000000000006</v>
      </c>
      <c r="AP111" s="51"/>
      <c r="AQ111" s="51">
        <v>93.754000000000005</v>
      </c>
      <c r="AR111" s="51">
        <v>93.665000000000006</v>
      </c>
      <c r="AS111" s="51">
        <v>94.12</v>
      </c>
      <c r="AT111" s="51">
        <v>95.128</v>
      </c>
      <c r="AU111" s="51">
        <v>95.293000000000006</v>
      </c>
      <c r="AV111" s="51">
        <v>95.102999999999994</v>
      </c>
      <c r="AW111" s="51">
        <v>94.769000000000005</v>
      </c>
      <c r="AX111" s="51">
        <v>96.097999999999999</v>
      </c>
      <c r="AY111" s="51">
        <v>92.700999999999993</v>
      </c>
      <c r="AZ111" s="51">
        <v>93.102999999999994</v>
      </c>
      <c r="BA111" s="51">
        <v>86.301000000000002</v>
      </c>
      <c r="BB111" s="51"/>
      <c r="BC111" s="51">
        <v>93.491</v>
      </c>
      <c r="BD111" s="51">
        <v>93.073999999999998</v>
      </c>
      <c r="BE111" s="51">
        <v>94.28</v>
      </c>
      <c r="BF111" s="51">
        <v>94.786000000000001</v>
      </c>
      <c r="BG111" s="51">
        <v>94.911000000000001</v>
      </c>
      <c r="BH111" s="51">
        <v>95.102999999999994</v>
      </c>
      <c r="BI111" s="51">
        <v>94.888000000000005</v>
      </c>
      <c r="BJ111" s="51">
        <v>95.965999999999994</v>
      </c>
      <c r="BK111" s="51">
        <v>92.376000000000005</v>
      </c>
      <c r="BL111" s="51">
        <v>93.191999999999993</v>
      </c>
      <c r="BM111" s="51">
        <v>86.239000000000004</v>
      </c>
      <c r="BN111" s="51">
        <v>84.353999999999999</v>
      </c>
      <c r="BO111" s="54" t="s">
        <v>9808</v>
      </c>
      <c r="BP111" s="55" t="s">
        <v>10995</v>
      </c>
      <c r="BQ111" s="53">
        <v>2</v>
      </c>
      <c r="BR111" s="53">
        <v>2</v>
      </c>
      <c r="BS111" s="53">
        <v>2</v>
      </c>
      <c r="BT111" s="53">
        <v>3</v>
      </c>
      <c r="BU111" s="53">
        <v>19</v>
      </c>
      <c r="BV111" s="53">
        <v>2</v>
      </c>
      <c r="BW111" s="53">
        <v>2</v>
      </c>
      <c r="BX111" s="53">
        <v>199</v>
      </c>
      <c r="BY111" s="51"/>
      <c r="BZ111" s="51"/>
      <c r="CA111" s="51"/>
      <c r="CB111" s="51"/>
      <c r="CC111" s="51">
        <v>7</v>
      </c>
      <c r="CD111" s="51"/>
      <c r="CE111" s="51" t="s">
        <v>10480</v>
      </c>
      <c r="CF111" s="51" t="s">
        <v>10481</v>
      </c>
      <c r="CG111" s="51">
        <v>1220</v>
      </c>
      <c r="CH111" s="54">
        <v>107</v>
      </c>
    </row>
    <row r="112" spans="1:86" x14ac:dyDescent="0.2">
      <c r="A112" s="51">
        <v>108</v>
      </c>
      <c r="B112" s="51" t="s">
        <v>9808</v>
      </c>
      <c r="C112" s="52" t="s">
        <v>10996</v>
      </c>
      <c r="D112" s="53" t="s">
        <v>10823</v>
      </c>
      <c r="E112" s="53">
        <v>99.313000000000002</v>
      </c>
      <c r="F112" s="51" t="s">
        <v>10736</v>
      </c>
      <c r="G112" s="51" t="s">
        <v>10736</v>
      </c>
      <c r="H112" s="51" t="s">
        <v>8002</v>
      </c>
      <c r="I112" s="53">
        <v>6</v>
      </c>
      <c r="J112" s="53" t="s">
        <v>9808</v>
      </c>
      <c r="K112" s="51" t="s">
        <v>7982</v>
      </c>
      <c r="L112" s="51" t="s">
        <v>7982</v>
      </c>
      <c r="M112" s="51" t="s">
        <v>7982</v>
      </c>
      <c r="N112" s="51" t="s">
        <v>7982</v>
      </c>
      <c r="O112" s="51" t="s">
        <v>7982</v>
      </c>
      <c r="P112" s="51">
        <v>99.313000000000002</v>
      </c>
      <c r="Q112" s="51">
        <v>100</v>
      </c>
      <c r="R112" s="51">
        <v>99.474000000000004</v>
      </c>
      <c r="S112" s="51">
        <v>99.134</v>
      </c>
      <c r="T112" s="51">
        <v>99.497</v>
      </c>
      <c r="U112" s="51">
        <v>99.144999999999996</v>
      </c>
      <c r="V112" s="51">
        <v>99.617999999999995</v>
      </c>
      <c r="W112" s="51">
        <v>99.683999999999997</v>
      </c>
      <c r="X112" s="51">
        <v>99.641000000000005</v>
      </c>
      <c r="Y112" s="51">
        <v>99.734999999999999</v>
      </c>
      <c r="Z112" s="51">
        <v>99.676000000000002</v>
      </c>
      <c r="AA112" s="51">
        <v>99.248000000000005</v>
      </c>
      <c r="AB112" s="51">
        <v>86.881</v>
      </c>
      <c r="AC112" s="51"/>
      <c r="AD112" s="51">
        <v>95.069000000000003</v>
      </c>
      <c r="AE112" s="51">
        <v>96.97</v>
      </c>
      <c r="AF112" s="51">
        <v>95.331999999999994</v>
      </c>
      <c r="AG112" s="51">
        <v>95.555999999999997</v>
      </c>
      <c r="AH112" s="51">
        <v>96.97</v>
      </c>
      <c r="AI112" s="51">
        <v>96.051000000000002</v>
      </c>
      <c r="AJ112" s="51">
        <v>95.281999999999996</v>
      </c>
      <c r="AK112" s="51">
        <v>95.899000000000001</v>
      </c>
      <c r="AL112" s="51">
        <v>92.781999999999996</v>
      </c>
      <c r="AM112" s="51">
        <v>94.518000000000001</v>
      </c>
      <c r="AN112" s="51">
        <v>86.986000000000004</v>
      </c>
      <c r="AO112" s="51">
        <v>87.284999999999997</v>
      </c>
      <c r="AP112" s="51"/>
      <c r="AQ112" s="51">
        <v>93.623000000000005</v>
      </c>
      <c r="AR112" s="51">
        <v>93.665000000000006</v>
      </c>
      <c r="AS112" s="51">
        <v>94.143000000000001</v>
      </c>
      <c r="AT112" s="51">
        <v>95.213999999999999</v>
      </c>
      <c r="AU112" s="51">
        <v>95.293000000000006</v>
      </c>
      <c r="AV112" s="51">
        <v>95.734999999999999</v>
      </c>
      <c r="AW112" s="51">
        <v>95.025999999999996</v>
      </c>
      <c r="AX112" s="51">
        <v>95.700999999999993</v>
      </c>
      <c r="AY112" s="51">
        <v>92.781999999999996</v>
      </c>
      <c r="AZ112" s="51">
        <v>93.501000000000005</v>
      </c>
      <c r="BA112" s="51">
        <v>86.415999999999997</v>
      </c>
      <c r="BB112" s="51"/>
      <c r="BC112" s="51">
        <v>93.36</v>
      </c>
      <c r="BD112" s="51">
        <v>93.073999999999998</v>
      </c>
      <c r="BE112" s="51">
        <v>94.302999999999997</v>
      </c>
      <c r="BF112" s="51">
        <v>94.872</v>
      </c>
      <c r="BG112" s="51">
        <v>94.911000000000001</v>
      </c>
      <c r="BH112" s="51">
        <v>95.734999999999999</v>
      </c>
      <c r="BI112" s="51">
        <v>95.040999999999997</v>
      </c>
      <c r="BJ112" s="51">
        <v>95.569000000000003</v>
      </c>
      <c r="BK112" s="51">
        <v>92.456999999999994</v>
      </c>
      <c r="BL112" s="51">
        <v>93.456999999999994</v>
      </c>
      <c r="BM112" s="51">
        <v>86.352999999999994</v>
      </c>
      <c r="BN112" s="51">
        <v>84.543000000000006</v>
      </c>
      <c r="BO112" s="54" t="s">
        <v>9808</v>
      </c>
      <c r="BP112" s="55" t="s">
        <v>10996</v>
      </c>
      <c r="BQ112" s="53">
        <v>2</v>
      </c>
      <c r="BR112" s="53">
        <v>19</v>
      </c>
      <c r="BS112" s="53">
        <v>2</v>
      </c>
      <c r="BT112" s="53">
        <v>14</v>
      </c>
      <c r="BU112" s="53">
        <v>29</v>
      </c>
      <c r="BV112" s="53">
        <v>1</v>
      </c>
      <c r="BW112" s="53">
        <v>52</v>
      </c>
      <c r="BX112" s="53">
        <v>282</v>
      </c>
      <c r="BY112" s="51"/>
      <c r="BZ112" s="51"/>
      <c r="CA112" s="51"/>
      <c r="CB112" s="51"/>
      <c r="CC112" s="51">
        <v>7</v>
      </c>
      <c r="CD112" s="51"/>
      <c r="CE112" s="51" t="s">
        <v>10484</v>
      </c>
      <c r="CF112" s="51" t="s">
        <v>10485</v>
      </c>
      <c r="CG112" s="51">
        <v>1222</v>
      </c>
      <c r="CH112" s="54">
        <v>108</v>
      </c>
    </row>
    <row r="113" spans="1:86" x14ac:dyDescent="0.2">
      <c r="A113" s="51">
        <v>109</v>
      </c>
      <c r="B113" s="51" t="s">
        <v>9808</v>
      </c>
      <c r="C113" s="52" t="s">
        <v>10997</v>
      </c>
      <c r="D113" s="53" t="s">
        <v>10823</v>
      </c>
      <c r="E113" s="53">
        <v>99.313000000000002</v>
      </c>
      <c r="F113" s="51" t="s">
        <v>10736</v>
      </c>
      <c r="G113" s="51" t="s">
        <v>10736</v>
      </c>
      <c r="H113" s="51" t="s">
        <v>8002</v>
      </c>
      <c r="I113" s="53">
        <v>6</v>
      </c>
      <c r="J113" s="53" t="s">
        <v>9808</v>
      </c>
      <c r="K113" s="51" t="s">
        <v>7981</v>
      </c>
      <c r="L113" s="51" t="s">
        <v>7982</v>
      </c>
      <c r="M113" s="51" t="s">
        <v>7981</v>
      </c>
      <c r="N113" s="51" t="s">
        <v>7981</v>
      </c>
      <c r="O113" s="51" t="s">
        <v>7981</v>
      </c>
      <c r="P113" s="51">
        <v>99.313000000000002</v>
      </c>
      <c r="Q113" s="51">
        <v>97.126000000000005</v>
      </c>
      <c r="R113" s="51"/>
      <c r="S113" s="51"/>
      <c r="T113" s="51">
        <v>100</v>
      </c>
      <c r="U113" s="51"/>
      <c r="V113" s="51"/>
      <c r="W113" s="51"/>
      <c r="X113" s="51"/>
      <c r="Y113" s="51">
        <v>100</v>
      </c>
      <c r="Z113" s="51">
        <v>99.513000000000005</v>
      </c>
      <c r="AA113" s="51">
        <v>98.983000000000004</v>
      </c>
      <c r="AB113" s="51">
        <v>86.881</v>
      </c>
      <c r="AC113" s="51"/>
      <c r="AD113" s="51"/>
      <c r="AE113" s="51"/>
      <c r="AF113" s="51">
        <v>96.406999999999996</v>
      </c>
      <c r="AG113" s="51"/>
      <c r="AH113" s="51"/>
      <c r="AI113" s="51"/>
      <c r="AJ113" s="51"/>
      <c r="AK113" s="51">
        <v>98.245999999999995</v>
      </c>
      <c r="AL113" s="51">
        <v>92.539000000000001</v>
      </c>
      <c r="AM113" s="51">
        <v>94.474000000000004</v>
      </c>
      <c r="AN113" s="51">
        <v>86.986000000000004</v>
      </c>
      <c r="AO113" s="51">
        <v>87.284999999999997</v>
      </c>
      <c r="AP113" s="51"/>
      <c r="AQ113" s="51"/>
      <c r="AR113" s="51"/>
      <c r="AS113" s="51">
        <v>94.611000000000004</v>
      </c>
      <c r="AT113" s="51"/>
      <c r="AU113" s="51"/>
      <c r="AV113" s="51"/>
      <c r="AW113" s="51"/>
      <c r="AX113" s="51">
        <v>96.491</v>
      </c>
      <c r="AY113" s="51">
        <v>92.62</v>
      </c>
      <c r="AZ113" s="51">
        <v>93.236000000000004</v>
      </c>
      <c r="BA113" s="51">
        <v>86.415999999999997</v>
      </c>
      <c r="BB113" s="51"/>
      <c r="BC113" s="51"/>
      <c r="BD113" s="51"/>
      <c r="BE113" s="51">
        <v>94.611000000000004</v>
      </c>
      <c r="BF113" s="51"/>
      <c r="BG113" s="51"/>
      <c r="BH113" s="51"/>
      <c r="BI113" s="51"/>
      <c r="BJ113" s="51">
        <v>94.736999999999995</v>
      </c>
      <c r="BK113" s="51">
        <v>92.376000000000005</v>
      </c>
      <c r="BL113" s="51">
        <v>93.323999999999998</v>
      </c>
      <c r="BM113" s="51">
        <v>86.352999999999994</v>
      </c>
      <c r="BN113" s="51">
        <v>84.637</v>
      </c>
      <c r="BO113" s="54" t="s">
        <v>9808</v>
      </c>
      <c r="BP113" s="55" t="s">
        <v>10997</v>
      </c>
      <c r="BQ113" s="53">
        <v>2</v>
      </c>
      <c r="BR113" s="53">
        <v>18</v>
      </c>
      <c r="BS113" s="53">
        <v>2</v>
      </c>
      <c r="BT113" s="53">
        <v>55</v>
      </c>
      <c r="BU113" s="53">
        <v>79</v>
      </c>
      <c r="BV113" s="53">
        <v>1</v>
      </c>
      <c r="BW113" s="53">
        <v>2</v>
      </c>
      <c r="BX113" s="53">
        <v>223</v>
      </c>
      <c r="BY113" s="51"/>
      <c r="BZ113" s="51"/>
      <c r="CA113" s="51"/>
      <c r="CB113" s="51"/>
      <c r="CC113" s="51">
        <v>7</v>
      </c>
      <c r="CD113" s="51"/>
      <c r="CE113" s="51" t="s">
        <v>10486</v>
      </c>
      <c r="CF113" s="51" t="s">
        <v>10487</v>
      </c>
      <c r="CG113" s="51">
        <v>1223</v>
      </c>
      <c r="CH113" s="54">
        <v>109</v>
      </c>
    </row>
    <row r="114" spans="1:86" x14ac:dyDescent="0.2">
      <c r="A114" s="51">
        <v>110</v>
      </c>
      <c r="B114" s="51" t="s">
        <v>9808</v>
      </c>
      <c r="C114" s="52" t="s">
        <v>10998</v>
      </c>
      <c r="D114" s="53" t="s">
        <v>10823</v>
      </c>
      <c r="E114" s="53">
        <v>99.197999999999993</v>
      </c>
      <c r="F114" s="51" t="s">
        <v>10736</v>
      </c>
      <c r="G114" s="51" t="s">
        <v>10736</v>
      </c>
      <c r="H114" s="51" t="s">
        <v>8002</v>
      </c>
      <c r="I114" s="53">
        <v>6</v>
      </c>
      <c r="J114" s="53" t="s">
        <v>9808</v>
      </c>
      <c r="K114" s="51" t="s">
        <v>7982</v>
      </c>
      <c r="L114" s="51" t="s">
        <v>7982</v>
      </c>
      <c r="M114" s="51" t="s">
        <v>7982</v>
      </c>
      <c r="N114" s="51" t="s">
        <v>7982</v>
      </c>
      <c r="O114" s="51" t="s">
        <v>7982</v>
      </c>
      <c r="P114" s="51">
        <v>74.307000000000002</v>
      </c>
      <c r="Q114" s="51">
        <v>99.424999999999997</v>
      </c>
      <c r="R114" s="51">
        <v>99.408000000000001</v>
      </c>
      <c r="S114" s="51">
        <v>99.134</v>
      </c>
      <c r="T114" s="51">
        <v>99.450999999999993</v>
      </c>
      <c r="U114" s="51">
        <v>99.230999999999995</v>
      </c>
      <c r="V114" s="51">
        <v>99.745999999999995</v>
      </c>
      <c r="W114" s="51">
        <v>100</v>
      </c>
      <c r="X114" s="51">
        <v>99.128</v>
      </c>
      <c r="Y114" s="51">
        <v>99.867999999999995</v>
      </c>
      <c r="Z114" s="51">
        <v>99.188999999999993</v>
      </c>
      <c r="AA114" s="51">
        <v>99.646000000000001</v>
      </c>
      <c r="AB114" s="51">
        <v>75.225999999999999</v>
      </c>
      <c r="AC114" s="51"/>
      <c r="AD114" s="51">
        <v>95.003</v>
      </c>
      <c r="AE114" s="51">
        <v>96.97</v>
      </c>
      <c r="AF114" s="51">
        <v>95.355000000000004</v>
      </c>
      <c r="AG114" s="51">
        <v>95.811999999999998</v>
      </c>
      <c r="AH114" s="51">
        <v>96.97</v>
      </c>
      <c r="AI114" s="51">
        <v>96.367000000000004</v>
      </c>
      <c r="AJ114" s="51">
        <v>95.332999999999998</v>
      </c>
      <c r="AK114" s="51">
        <v>96.031999999999996</v>
      </c>
      <c r="AL114" s="51">
        <v>92.295000000000002</v>
      </c>
      <c r="AM114" s="51">
        <v>94.385000000000005</v>
      </c>
      <c r="AN114" s="51">
        <v>75.613</v>
      </c>
      <c r="AO114" s="51">
        <v>74.897999999999996</v>
      </c>
      <c r="AP114" s="51"/>
      <c r="AQ114" s="51">
        <v>93.557000000000002</v>
      </c>
      <c r="AR114" s="51">
        <v>93.665000000000006</v>
      </c>
      <c r="AS114" s="51">
        <v>94.165999999999997</v>
      </c>
      <c r="AT114" s="51">
        <v>95.47</v>
      </c>
      <c r="AU114" s="51">
        <v>95.165000000000006</v>
      </c>
      <c r="AV114" s="51">
        <v>96.051000000000002</v>
      </c>
      <c r="AW114" s="51">
        <v>95.076999999999998</v>
      </c>
      <c r="AX114" s="51">
        <v>95.832999999999998</v>
      </c>
      <c r="AY114" s="51">
        <v>92.295000000000002</v>
      </c>
      <c r="AZ114" s="51">
        <v>93.191999999999993</v>
      </c>
      <c r="BA114" s="51">
        <v>74.828999999999994</v>
      </c>
      <c r="BB114" s="51"/>
      <c r="BC114" s="51">
        <v>93.293999999999997</v>
      </c>
      <c r="BD114" s="51">
        <v>93.073999999999998</v>
      </c>
      <c r="BE114" s="51">
        <v>94.325999999999993</v>
      </c>
      <c r="BF114" s="51">
        <v>95.128</v>
      </c>
      <c r="BG114" s="51">
        <v>94.784000000000006</v>
      </c>
      <c r="BH114" s="51">
        <v>96.051000000000002</v>
      </c>
      <c r="BI114" s="51">
        <v>95.091999999999999</v>
      </c>
      <c r="BJ114" s="51">
        <v>95.700999999999993</v>
      </c>
      <c r="BK114" s="51">
        <v>92.052000000000007</v>
      </c>
      <c r="BL114" s="51">
        <v>93.28</v>
      </c>
      <c r="BM114" s="51">
        <v>75.225999999999999</v>
      </c>
      <c r="BN114" s="51">
        <v>84.29</v>
      </c>
      <c r="BO114" s="54" t="s">
        <v>9808</v>
      </c>
      <c r="BP114" s="55" t="s">
        <v>10998</v>
      </c>
      <c r="BQ114" s="53">
        <v>1</v>
      </c>
      <c r="BR114" s="53">
        <v>3</v>
      </c>
      <c r="BS114" s="53">
        <v>2</v>
      </c>
      <c r="BT114" s="53">
        <v>34</v>
      </c>
      <c r="BU114" s="53">
        <v>16</v>
      </c>
      <c r="BV114" s="53">
        <v>34</v>
      </c>
      <c r="BW114" s="53">
        <v>1</v>
      </c>
      <c r="BX114" s="53">
        <v>145</v>
      </c>
      <c r="BY114" s="51"/>
      <c r="BZ114" s="51"/>
      <c r="CA114" s="51"/>
      <c r="CB114" s="51"/>
      <c r="CC114" s="51">
        <v>7</v>
      </c>
      <c r="CD114" s="51"/>
      <c r="CE114" s="51" t="s">
        <v>10492</v>
      </c>
      <c r="CF114" s="51" t="s">
        <v>10493</v>
      </c>
      <c r="CG114" s="51">
        <v>1226</v>
      </c>
      <c r="CH114" s="54">
        <v>110</v>
      </c>
    </row>
    <row r="115" spans="1:86" x14ac:dyDescent="0.2">
      <c r="A115" s="51">
        <v>111</v>
      </c>
      <c r="B115" s="51" t="s">
        <v>9808</v>
      </c>
      <c r="C115" s="52" t="s">
        <v>11625</v>
      </c>
      <c r="D115" s="53" t="s">
        <v>10823</v>
      </c>
      <c r="E115" s="53">
        <v>99.885000000000005</v>
      </c>
      <c r="F115" s="51" t="s">
        <v>10736</v>
      </c>
      <c r="G115" s="51" t="s">
        <v>10736</v>
      </c>
      <c r="H115" s="51" t="s">
        <v>8002</v>
      </c>
      <c r="I115" s="53">
        <v>6</v>
      </c>
      <c r="J115" s="53" t="s">
        <v>9808</v>
      </c>
      <c r="K115" s="51" t="s">
        <v>7982</v>
      </c>
      <c r="L115" s="51" t="s">
        <v>7982</v>
      </c>
      <c r="M115" s="51" t="s">
        <v>7982</v>
      </c>
      <c r="N115" s="51" t="s">
        <v>7982</v>
      </c>
      <c r="O115" s="51" t="s">
        <v>7982</v>
      </c>
      <c r="P115" s="51">
        <v>99.885000000000005</v>
      </c>
      <c r="Q115" s="51">
        <v>98.275999999999996</v>
      </c>
      <c r="R115" s="51">
        <v>99.408000000000001</v>
      </c>
      <c r="S115" s="51">
        <v>99.134</v>
      </c>
      <c r="T115" s="51">
        <v>99.497</v>
      </c>
      <c r="U115" s="51">
        <v>99.144999999999996</v>
      </c>
      <c r="V115" s="51">
        <v>99.873000000000005</v>
      </c>
      <c r="W115" s="51">
        <v>100</v>
      </c>
      <c r="X115" s="51">
        <v>99.486999999999995</v>
      </c>
      <c r="Y115" s="51">
        <v>99.734999999999999</v>
      </c>
      <c r="Z115" s="51">
        <v>99.513000000000005</v>
      </c>
      <c r="AA115" s="51">
        <v>99.248000000000005</v>
      </c>
      <c r="AB115" s="51">
        <v>86.766000000000005</v>
      </c>
      <c r="AC115" s="51"/>
      <c r="AD115" s="51">
        <v>95.003</v>
      </c>
      <c r="AE115" s="51">
        <v>96.97</v>
      </c>
      <c r="AF115" s="51">
        <v>95.216999999999999</v>
      </c>
      <c r="AG115" s="51">
        <v>95.725999999999999</v>
      </c>
      <c r="AH115" s="51">
        <v>96.97</v>
      </c>
      <c r="AI115" s="51">
        <v>96.367000000000004</v>
      </c>
      <c r="AJ115" s="51">
        <v>95.332999999999998</v>
      </c>
      <c r="AK115" s="51">
        <v>96.031999999999996</v>
      </c>
      <c r="AL115" s="51">
        <v>92.700999999999993</v>
      </c>
      <c r="AM115" s="51">
        <v>94.606999999999999</v>
      </c>
      <c r="AN115" s="51">
        <v>86.872</v>
      </c>
      <c r="AO115" s="51">
        <v>87.171000000000006</v>
      </c>
      <c r="AP115" s="51"/>
      <c r="AQ115" s="51">
        <v>93.557000000000002</v>
      </c>
      <c r="AR115" s="51">
        <v>93.665000000000006</v>
      </c>
      <c r="AS115" s="51">
        <v>94.075999999999993</v>
      </c>
      <c r="AT115" s="51">
        <v>95.385000000000005</v>
      </c>
      <c r="AU115" s="51">
        <v>95.293000000000006</v>
      </c>
      <c r="AV115" s="51">
        <v>96.051000000000002</v>
      </c>
      <c r="AW115" s="51">
        <v>95.076999999999998</v>
      </c>
      <c r="AX115" s="51">
        <v>95.832999999999998</v>
      </c>
      <c r="AY115" s="51">
        <v>92.781999999999996</v>
      </c>
      <c r="AZ115" s="51">
        <v>93.501000000000005</v>
      </c>
      <c r="BA115" s="51">
        <v>86.301000000000002</v>
      </c>
      <c r="BB115" s="51"/>
      <c r="BC115" s="51">
        <v>93.293999999999997</v>
      </c>
      <c r="BD115" s="51">
        <v>93.073999999999998</v>
      </c>
      <c r="BE115" s="51">
        <v>94.236000000000004</v>
      </c>
      <c r="BF115" s="51">
        <v>95.043000000000006</v>
      </c>
      <c r="BG115" s="51">
        <v>94.911000000000001</v>
      </c>
      <c r="BH115" s="51">
        <v>96.051000000000002</v>
      </c>
      <c r="BI115" s="51">
        <v>95.091999999999999</v>
      </c>
      <c r="BJ115" s="51">
        <v>95.700999999999993</v>
      </c>
      <c r="BK115" s="51">
        <v>92.456999999999994</v>
      </c>
      <c r="BL115" s="51">
        <v>93.59</v>
      </c>
      <c r="BM115" s="51">
        <v>86.239000000000004</v>
      </c>
      <c r="BN115" s="51">
        <v>84.353999999999999</v>
      </c>
      <c r="BO115" s="54" t="s">
        <v>9808</v>
      </c>
      <c r="BP115" s="55" t="s">
        <v>11625</v>
      </c>
      <c r="BQ115" s="53">
        <v>1</v>
      </c>
      <c r="BR115" s="53">
        <v>7</v>
      </c>
      <c r="BS115" s="53">
        <v>2</v>
      </c>
      <c r="BT115" s="53">
        <v>14</v>
      </c>
      <c r="BU115" s="53">
        <v>19</v>
      </c>
      <c r="BV115" s="53">
        <v>9</v>
      </c>
      <c r="BW115" s="53" t="s">
        <v>12360</v>
      </c>
      <c r="BX115" s="53"/>
      <c r="BY115" s="51"/>
      <c r="BZ115" s="51" t="s">
        <v>12368</v>
      </c>
      <c r="CA115" s="51">
        <v>1</v>
      </c>
      <c r="CB115" s="51" t="s">
        <v>12359</v>
      </c>
      <c r="CC115" s="51">
        <v>6</v>
      </c>
      <c r="CD115" s="51"/>
      <c r="CE115" s="51" t="s">
        <v>10496</v>
      </c>
      <c r="CF115" s="51" t="s">
        <v>10497</v>
      </c>
      <c r="CG115" s="51">
        <v>1228</v>
      </c>
      <c r="CH115" s="54">
        <v>111</v>
      </c>
    </row>
    <row r="116" spans="1:86" x14ac:dyDescent="0.2">
      <c r="A116" s="51">
        <v>112</v>
      </c>
      <c r="B116" s="51" t="s">
        <v>9808</v>
      </c>
      <c r="C116" s="52" t="s">
        <v>10999</v>
      </c>
      <c r="D116" s="53" t="s">
        <v>10823</v>
      </c>
      <c r="E116" s="53">
        <v>99.542000000000002</v>
      </c>
      <c r="F116" s="51" t="s">
        <v>10736</v>
      </c>
      <c r="G116" s="51" t="s">
        <v>10736</v>
      </c>
      <c r="H116" s="51" t="s">
        <v>8002</v>
      </c>
      <c r="I116" s="53">
        <v>6</v>
      </c>
      <c r="J116" s="53" t="s">
        <v>9808</v>
      </c>
      <c r="K116" s="51" t="s">
        <v>7982</v>
      </c>
      <c r="L116" s="51" t="s">
        <v>7982</v>
      </c>
      <c r="M116" s="51" t="s">
        <v>7982</v>
      </c>
      <c r="N116" s="51" t="s">
        <v>7982</v>
      </c>
      <c r="O116" s="51" t="s">
        <v>7982</v>
      </c>
      <c r="P116" s="51">
        <v>99.542000000000002</v>
      </c>
      <c r="Q116" s="51">
        <v>98.850999999999999</v>
      </c>
      <c r="R116" s="51">
        <v>99.605999999999995</v>
      </c>
      <c r="S116" s="51">
        <v>99.134</v>
      </c>
      <c r="T116" s="51">
        <v>99.358999999999995</v>
      </c>
      <c r="U116" s="51">
        <v>100</v>
      </c>
      <c r="V116" s="51">
        <v>100</v>
      </c>
      <c r="W116" s="51">
        <v>99.841999999999999</v>
      </c>
      <c r="X116" s="51">
        <v>99.385000000000005</v>
      </c>
      <c r="Y116" s="51">
        <v>98.039000000000001</v>
      </c>
      <c r="Z116" s="51">
        <v>99.432000000000002</v>
      </c>
      <c r="AA116" s="51">
        <v>99.116</v>
      </c>
      <c r="AB116" s="51">
        <v>86.421000000000006</v>
      </c>
      <c r="AC116" s="51"/>
      <c r="AD116" s="51">
        <v>94.938000000000002</v>
      </c>
      <c r="AE116" s="51">
        <v>96.97</v>
      </c>
      <c r="AF116" s="51">
        <v>95.194999999999993</v>
      </c>
      <c r="AG116" s="51">
        <v>95.213999999999999</v>
      </c>
      <c r="AH116" s="51">
        <v>96.97</v>
      </c>
      <c r="AI116" s="51">
        <v>96.209000000000003</v>
      </c>
      <c r="AJ116" s="51">
        <v>95.332999999999998</v>
      </c>
      <c r="AK116" s="51">
        <v>95.965999999999994</v>
      </c>
      <c r="AL116" s="51">
        <v>92.62</v>
      </c>
      <c r="AM116" s="51">
        <v>94.385000000000005</v>
      </c>
      <c r="AN116" s="51">
        <v>86.644000000000005</v>
      </c>
      <c r="AO116" s="51">
        <v>86.826999999999998</v>
      </c>
      <c r="AP116" s="51"/>
      <c r="AQ116" s="51">
        <v>93.491</v>
      </c>
      <c r="AR116" s="51">
        <v>93.665000000000006</v>
      </c>
      <c r="AS116" s="51">
        <v>94.075000000000003</v>
      </c>
      <c r="AT116" s="51">
        <v>94.872</v>
      </c>
      <c r="AU116" s="51">
        <v>95.165000000000006</v>
      </c>
      <c r="AV116" s="51">
        <v>95.893000000000001</v>
      </c>
      <c r="AW116" s="51">
        <v>95.076999999999998</v>
      </c>
      <c r="AX116" s="51">
        <v>95.766999999999996</v>
      </c>
      <c r="AY116" s="51">
        <v>92.700999999999993</v>
      </c>
      <c r="AZ116" s="51">
        <v>93.236000000000004</v>
      </c>
      <c r="BA116" s="51">
        <v>85.959000000000003</v>
      </c>
      <c r="BB116" s="51"/>
      <c r="BC116" s="51">
        <v>93.293999999999997</v>
      </c>
      <c r="BD116" s="51">
        <v>93.073999999999998</v>
      </c>
      <c r="BE116" s="51">
        <v>94.234999999999999</v>
      </c>
      <c r="BF116" s="51">
        <v>94.53</v>
      </c>
      <c r="BG116" s="51">
        <v>94.784000000000006</v>
      </c>
      <c r="BH116" s="51">
        <v>95.893000000000001</v>
      </c>
      <c r="BI116" s="51">
        <v>95.091999999999999</v>
      </c>
      <c r="BJ116" s="51">
        <v>95.635000000000005</v>
      </c>
      <c r="BK116" s="51">
        <v>92.376000000000005</v>
      </c>
      <c r="BL116" s="51">
        <v>93.28</v>
      </c>
      <c r="BM116" s="51">
        <v>86.009</v>
      </c>
      <c r="BN116" s="51">
        <v>84.195999999999998</v>
      </c>
      <c r="BO116" s="54" t="s">
        <v>9808</v>
      </c>
      <c r="BP116" s="55" t="s">
        <v>10999</v>
      </c>
      <c r="BQ116" s="53">
        <v>2</v>
      </c>
      <c r="BR116" s="53">
        <v>2</v>
      </c>
      <c r="BS116" s="53">
        <v>2</v>
      </c>
      <c r="BT116" s="53">
        <v>3</v>
      </c>
      <c r="BU116" s="53">
        <v>19</v>
      </c>
      <c r="BV116" s="53">
        <v>2</v>
      </c>
      <c r="BW116" s="53">
        <v>2</v>
      </c>
      <c r="BX116" s="53">
        <v>199</v>
      </c>
      <c r="BY116" s="51"/>
      <c r="BZ116" s="51"/>
      <c r="CA116" s="51"/>
      <c r="CB116" s="51"/>
      <c r="CC116" s="51">
        <v>7</v>
      </c>
      <c r="CD116" s="51"/>
      <c r="CE116" s="51" t="s">
        <v>10502</v>
      </c>
      <c r="CF116" s="51" t="s">
        <v>10503</v>
      </c>
      <c r="CG116" s="51">
        <v>1231</v>
      </c>
      <c r="CH116" s="54">
        <v>112</v>
      </c>
    </row>
    <row r="117" spans="1:86" x14ac:dyDescent="0.2">
      <c r="A117" s="51">
        <v>113</v>
      </c>
      <c r="B117" s="51" t="s">
        <v>9808</v>
      </c>
      <c r="C117" s="52" t="s">
        <v>11000</v>
      </c>
      <c r="D117" s="53" t="s">
        <v>10823</v>
      </c>
      <c r="E117" s="53">
        <v>99.656000000000006</v>
      </c>
      <c r="F117" s="51" t="s">
        <v>10736</v>
      </c>
      <c r="G117" s="51" t="s">
        <v>10736</v>
      </c>
      <c r="H117" s="51" t="s">
        <v>8002</v>
      </c>
      <c r="I117" s="53">
        <v>6</v>
      </c>
      <c r="J117" s="53" t="s">
        <v>9808</v>
      </c>
      <c r="K117" s="51" t="s">
        <v>7981</v>
      </c>
      <c r="L117" s="51" t="s">
        <v>7982</v>
      </c>
      <c r="M117" s="51" t="s">
        <v>7982</v>
      </c>
      <c r="N117" s="51" t="s">
        <v>7981</v>
      </c>
      <c r="O117" s="51" t="s">
        <v>7981</v>
      </c>
      <c r="P117" s="51">
        <v>99.656000000000006</v>
      </c>
      <c r="Q117" s="51"/>
      <c r="R117" s="51"/>
      <c r="S117" s="51"/>
      <c r="T117" s="51">
        <v>100</v>
      </c>
      <c r="U117" s="51"/>
      <c r="V117" s="51"/>
      <c r="W117" s="51"/>
      <c r="X117" s="51"/>
      <c r="Y117" s="51">
        <v>100</v>
      </c>
      <c r="Z117" s="51">
        <v>99.350999999999999</v>
      </c>
      <c r="AA117" s="51">
        <v>99.16</v>
      </c>
      <c r="AB117" s="51">
        <v>86.881</v>
      </c>
      <c r="AC117" s="51"/>
      <c r="AD117" s="51"/>
      <c r="AE117" s="51"/>
      <c r="AF117" s="51">
        <v>96.406999999999996</v>
      </c>
      <c r="AG117" s="51"/>
      <c r="AH117" s="51"/>
      <c r="AI117" s="51"/>
      <c r="AJ117" s="51"/>
      <c r="AK117" s="51">
        <v>98.245999999999995</v>
      </c>
      <c r="AL117" s="51">
        <v>92.62</v>
      </c>
      <c r="AM117" s="51">
        <v>94.518000000000001</v>
      </c>
      <c r="AN117" s="51">
        <v>86.986000000000004</v>
      </c>
      <c r="AO117" s="51">
        <v>87.284999999999997</v>
      </c>
      <c r="AP117" s="51"/>
      <c r="AQ117" s="51"/>
      <c r="AR117" s="51"/>
      <c r="AS117" s="51">
        <v>94.611000000000004</v>
      </c>
      <c r="AT117" s="51"/>
      <c r="AU117" s="51"/>
      <c r="AV117" s="51"/>
      <c r="AW117" s="51"/>
      <c r="AX117" s="51">
        <v>96.491</v>
      </c>
      <c r="AY117" s="51">
        <v>92.539000000000001</v>
      </c>
      <c r="AZ117" s="51">
        <v>93.323999999999998</v>
      </c>
      <c r="BA117" s="51">
        <v>86.415999999999997</v>
      </c>
      <c r="BB117" s="51"/>
      <c r="BC117" s="51"/>
      <c r="BD117" s="51"/>
      <c r="BE117" s="51">
        <v>94.611000000000004</v>
      </c>
      <c r="BF117" s="51"/>
      <c r="BG117" s="51"/>
      <c r="BH117" s="51"/>
      <c r="BI117" s="51"/>
      <c r="BJ117" s="51">
        <v>94.736999999999995</v>
      </c>
      <c r="BK117" s="51">
        <v>92.213999999999999</v>
      </c>
      <c r="BL117" s="51">
        <v>93.412999999999997</v>
      </c>
      <c r="BM117" s="51">
        <v>86.352999999999994</v>
      </c>
      <c r="BN117" s="51">
        <v>84.448999999999998</v>
      </c>
      <c r="BO117" s="54" t="s">
        <v>9808</v>
      </c>
      <c r="BP117" s="55" t="s">
        <v>11000</v>
      </c>
      <c r="BQ117" s="53">
        <v>1</v>
      </c>
      <c r="BR117" s="53">
        <v>7</v>
      </c>
      <c r="BS117" s="53">
        <v>1</v>
      </c>
      <c r="BT117" s="53">
        <v>18</v>
      </c>
      <c r="BU117" s="53">
        <v>4</v>
      </c>
      <c r="BV117" s="53">
        <v>13</v>
      </c>
      <c r="BW117" s="53">
        <v>15</v>
      </c>
      <c r="BX117" s="53">
        <v>37</v>
      </c>
      <c r="BY117" s="51"/>
      <c r="BZ117" s="51"/>
      <c r="CA117" s="51"/>
      <c r="CB117" s="51"/>
      <c r="CC117" s="51">
        <v>7</v>
      </c>
      <c r="CD117" s="51"/>
      <c r="CE117" s="51" t="s">
        <v>10504</v>
      </c>
      <c r="CF117" s="51" t="s">
        <v>10505</v>
      </c>
      <c r="CG117" s="51">
        <v>1232</v>
      </c>
      <c r="CH117" s="54">
        <v>113</v>
      </c>
    </row>
    <row r="118" spans="1:86" x14ac:dyDescent="0.2">
      <c r="A118" s="51">
        <v>114</v>
      </c>
      <c r="B118" s="51" t="s">
        <v>9808</v>
      </c>
      <c r="C118" s="52" t="s">
        <v>11001</v>
      </c>
      <c r="D118" s="53" t="s">
        <v>10823</v>
      </c>
      <c r="E118" s="53">
        <v>99.656000000000006</v>
      </c>
      <c r="F118" s="51" t="s">
        <v>10736</v>
      </c>
      <c r="G118" s="51" t="s">
        <v>10736</v>
      </c>
      <c r="H118" s="51" t="s">
        <v>8002</v>
      </c>
      <c r="I118" s="53">
        <v>6</v>
      </c>
      <c r="J118" s="53" t="s">
        <v>9808</v>
      </c>
      <c r="K118" s="51" t="s">
        <v>7981</v>
      </c>
      <c r="L118" s="51" t="s">
        <v>7982</v>
      </c>
      <c r="M118" s="51" t="s">
        <v>7982</v>
      </c>
      <c r="N118" s="51" t="s">
        <v>7981</v>
      </c>
      <c r="O118" s="51" t="s">
        <v>7981</v>
      </c>
      <c r="P118" s="51">
        <v>99.656000000000006</v>
      </c>
      <c r="Q118" s="51">
        <v>100</v>
      </c>
      <c r="R118" s="51"/>
      <c r="S118" s="51"/>
      <c r="T118" s="51">
        <v>99.405000000000001</v>
      </c>
      <c r="U118" s="51"/>
      <c r="V118" s="51"/>
      <c r="W118" s="51"/>
      <c r="X118" s="51"/>
      <c r="Y118" s="51">
        <v>99.106999999999999</v>
      </c>
      <c r="Z118" s="51">
        <v>99.27</v>
      </c>
      <c r="AA118" s="51">
        <v>99.027000000000001</v>
      </c>
      <c r="AB118" s="51">
        <v>86.997</v>
      </c>
      <c r="AC118" s="51"/>
      <c r="AD118" s="51"/>
      <c r="AE118" s="51"/>
      <c r="AF118" s="51">
        <v>95.808000000000007</v>
      </c>
      <c r="AG118" s="51"/>
      <c r="AH118" s="51"/>
      <c r="AI118" s="51"/>
      <c r="AJ118" s="51"/>
      <c r="AK118" s="51">
        <v>97.367999999999995</v>
      </c>
      <c r="AL118" s="51">
        <v>92.787999999999997</v>
      </c>
      <c r="AM118" s="51">
        <v>94.385000000000005</v>
      </c>
      <c r="AN118" s="51">
        <v>87.1</v>
      </c>
      <c r="AO118" s="51">
        <v>87.4</v>
      </c>
      <c r="AP118" s="51"/>
      <c r="AQ118" s="51"/>
      <c r="AR118" s="51"/>
      <c r="AS118" s="51">
        <v>94.012</v>
      </c>
      <c r="AT118" s="51"/>
      <c r="AU118" s="51"/>
      <c r="AV118" s="51"/>
      <c r="AW118" s="51"/>
      <c r="AX118" s="51">
        <v>95.614000000000004</v>
      </c>
      <c r="AY118" s="51">
        <v>92.781999999999996</v>
      </c>
      <c r="AZ118" s="51">
        <v>93.236000000000004</v>
      </c>
      <c r="BA118" s="51">
        <v>86.53</v>
      </c>
      <c r="BB118" s="51"/>
      <c r="BC118" s="51"/>
      <c r="BD118" s="51"/>
      <c r="BE118" s="51">
        <v>94.012</v>
      </c>
      <c r="BF118" s="51"/>
      <c r="BG118" s="51"/>
      <c r="BH118" s="51"/>
      <c r="BI118" s="51"/>
      <c r="BJ118" s="51">
        <v>93.86</v>
      </c>
      <c r="BK118" s="51">
        <v>92.456999999999994</v>
      </c>
      <c r="BL118" s="51">
        <v>93.323999999999998</v>
      </c>
      <c r="BM118" s="51">
        <v>86.468000000000004</v>
      </c>
      <c r="BN118" s="51">
        <v>84.543000000000006</v>
      </c>
      <c r="BO118" s="54" t="s">
        <v>9808</v>
      </c>
      <c r="BP118" s="55" t="s">
        <v>11001</v>
      </c>
      <c r="BQ118" s="53">
        <v>2</v>
      </c>
      <c r="BR118" s="53">
        <v>7</v>
      </c>
      <c r="BS118" s="53">
        <v>2</v>
      </c>
      <c r="BT118" s="53">
        <v>15</v>
      </c>
      <c r="BU118" s="53">
        <v>2</v>
      </c>
      <c r="BV118" s="53">
        <v>1</v>
      </c>
      <c r="BW118" s="53">
        <v>1</v>
      </c>
      <c r="BX118" s="53">
        <v>258</v>
      </c>
      <c r="BY118" s="51"/>
      <c r="BZ118" s="51"/>
      <c r="CA118" s="51"/>
      <c r="CB118" s="51"/>
      <c r="CC118" s="51">
        <v>7</v>
      </c>
      <c r="CD118" s="51"/>
      <c r="CE118" s="51" t="s">
        <v>10506</v>
      </c>
      <c r="CF118" s="51" t="s">
        <v>10507</v>
      </c>
      <c r="CG118" s="51">
        <v>1233</v>
      </c>
      <c r="CH118" s="54">
        <v>114</v>
      </c>
    </row>
    <row r="119" spans="1:86" x14ac:dyDescent="0.2">
      <c r="A119" s="51">
        <v>115</v>
      </c>
      <c r="B119" s="51" t="s">
        <v>9808</v>
      </c>
      <c r="C119" s="52" t="s">
        <v>11002</v>
      </c>
      <c r="D119" s="53" t="s">
        <v>10823</v>
      </c>
      <c r="E119" s="53">
        <v>99.542000000000002</v>
      </c>
      <c r="F119" s="51" t="s">
        <v>10736</v>
      </c>
      <c r="G119" s="51" t="s">
        <v>10736</v>
      </c>
      <c r="H119" s="51" t="s">
        <v>8002</v>
      </c>
      <c r="I119" s="53">
        <v>6</v>
      </c>
      <c r="J119" s="53" t="s">
        <v>9808</v>
      </c>
      <c r="K119" s="51" t="s">
        <v>7981</v>
      </c>
      <c r="L119" s="51" t="s">
        <v>7981</v>
      </c>
      <c r="M119" s="51" t="s">
        <v>7982</v>
      </c>
      <c r="N119" s="51" t="s">
        <v>7981</v>
      </c>
      <c r="O119" s="51" t="s">
        <v>7981</v>
      </c>
      <c r="P119" s="51">
        <v>99.542000000000002</v>
      </c>
      <c r="Q119" s="51">
        <v>98.850999999999999</v>
      </c>
      <c r="R119" s="51"/>
      <c r="S119" s="51"/>
      <c r="T119" s="51">
        <v>98.213999999999999</v>
      </c>
      <c r="U119" s="51"/>
      <c r="V119" s="51"/>
      <c r="W119" s="51"/>
      <c r="X119" s="51"/>
      <c r="Y119" s="51">
        <v>100</v>
      </c>
      <c r="Z119" s="51">
        <v>99.513000000000005</v>
      </c>
      <c r="AA119" s="51">
        <v>99.248000000000005</v>
      </c>
      <c r="AB119" s="51">
        <v>86.881</v>
      </c>
      <c r="AC119" s="51"/>
      <c r="AD119" s="51"/>
      <c r="AE119" s="51"/>
      <c r="AF119" s="51">
        <v>95.808000000000007</v>
      </c>
      <c r="AG119" s="51"/>
      <c r="AH119" s="51"/>
      <c r="AI119" s="51"/>
      <c r="AJ119" s="51"/>
      <c r="AK119" s="51">
        <v>98.245999999999995</v>
      </c>
      <c r="AL119" s="51">
        <v>92.456999999999994</v>
      </c>
      <c r="AM119" s="51">
        <v>94.385000000000005</v>
      </c>
      <c r="AN119" s="51">
        <v>86.986000000000004</v>
      </c>
      <c r="AO119" s="51">
        <v>87.284999999999997</v>
      </c>
      <c r="AP119" s="51"/>
      <c r="AQ119" s="51"/>
      <c r="AR119" s="51"/>
      <c r="AS119" s="51">
        <v>94.012</v>
      </c>
      <c r="AT119" s="51"/>
      <c r="AU119" s="51"/>
      <c r="AV119" s="51"/>
      <c r="AW119" s="51"/>
      <c r="AX119" s="51">
        <v>96.491</v>
      </c>
      <c r="AY119" s="51">
        <v>92.62</v>
      </c>
      <c r="AZ119" s="51">
        <v>93.28</v>
      </c>
      <c r="BA119" s="51">
        <v>86.415999999999997</v>
      </c>
      <c r="BB119" s="51"/>
      <c r="BC119" s="51"/>
      <c r="BD119" s="51"/>
      <c r="BE119" s="51">
        <v>94.012</v>
      </c>
      <c r="BF119" s="51"/>
      <c r="BG119" s="51"/>
      <c r="BH119" s="51"/>
      <c r="BI119" s="51"/>
      <c r="BJ119" s="51">
        <v>94.736999999999995</v>
      </c>
      <c r="BK119" s="51">
        <v>92.295000000000002</v>
      </c>
      <c r="BL119" s="51">
        <v>93.369</v>
      </c>
      <c r="BM119" s="51">
        <v>86.352999999999994</v>
      </c>
      <c r="BN119" s="51">
        <v>84.369</v>
      </c>
      <c r="BO119" s="54" t="s">
        <v>9808</v>
      </c>
      <c r="BP119" s="55" t="s">
        <v>11002</v>
      </c>
      <c r="BQ119" s="53">
        <v>1</v>
      </c>
      <c r="BR119" s="53">
        <v>2</v>
      </c>
      <c r="BS119" s="53">
        <v>2</v>
      </c>
      <c r="BT119" s="53">
        <v>1</v>
      </c>
      <c r="BU119" s="53">
        <v>4</v>
      </c>
      <c r="BV119" s="53">
        <v>1</v>
      </c>
      <c r="BW119" s="53">
        <v>2</v>
      </c>
      <c r="BX119" s="53">
        <v>58</v>
      </c>
      <c r="BY119" s="51"/>
      <c r="BZ119" s="51"/>
      <c r="CA119" s="51"/>
      <c r="CB119" s="51"/>
      <c r="CC119" s="51">
        <v>7</v>
      </c>
      <c r="CD119" s="51"/>
      <c r="CE119" s="51" t="s">
        <v>10518</v>
      </c>
      <c r="CF119" s="51" t="s">
        <v>10519</v>
      </c>
      <c r="CG119" s="51">
        <v>1239</v>
      </c>
      <c r="CH119" s="54">
        <v>115</v>
      </c>
    </row>
    <row r="120" spans="1:86" x14ac:dyDescent="0.2">
      <c r="A120" s="51">
        <v>116</v>
      </c>
      <c r="B120" s="51" t="s">
        <v>9808</v>
      </c>
      <c r="C120" s="52" t="s">
        <v>11003</v>
      </c>
      <c r="D120" s="53" t="s">
        <v>10823</v>
      </c>
      <c r="E120" s="53">
        <v>99.542000000000002</v>
      </c>
      <c r="F120" s="51" t="s">
        <v>10736</v>
      </c>
      <c r="G120" s="51" t="s">
        <v>10736</v>
      </c>
      <c r="H120" s="51" t="s">
        <v>8002</v>
      </c>
      <c r="I120" s="53">
        <v>6</v>
      </c>
      <c r="J120" s="53" t="s">
        <v>9808</v>
      </c>
      <c r="K120" s="51" t="s">
        <v>7982</v>
      </c>
      <c r="L120" s="51" t="s">
        <v>7982</v>
      </c>
      <c r="M120" s="51" t="s">
        <v>7982</v>
      </c>
      <c r="N120" s="51" t="s">
        <v>7982</v>
      </c>
      <c r="O120" s="51" t="s">
        <v>7982</v>
      </c>
      <c r="P120" s="51">
        <v>99.542000000000002</v>
      </c>
      <c r="Q120" s="51">
        <v>100</v>
      </c>
      <c r="R120" s="51">
        <v>99.408000000000001</v>
      </c>
      <c r="S120" s="51">
        <v>99.134</v>
      </c>
      <c r="T120" s="51">
        <v>99.542000000000002</v>
      </c>
      <c r="U120" s="51">
        <v>99.572999999999993</v>
      </c>
      <c r="V120" s="51">
        <v>99.617999999999995</v>
      </c>
      <c r="W120" s="51">
        <v>99.052000000000007</v>
      </c>
      <c r="X120" s="51">
        <v>98.462000000000003</v>
      </c>
      <c r="Y120" s="51">
        <v>100</v>
      </c>
      <c r="Z120" s="51">
        <v>99.350999999999999</v>
      </c>
      <c r="AA120" s="51">
        <v>99.513999999999996</v>
      </c>
      <c r="AB120" s="51">
        <v>86.421000000000006</v>
      </c>
      <c r="AC120" s="51"/>
      <c r="AD120" s="51">
        <v>95.266000000000005</v>
      </c>
      <c r="AE120" s="51">
        <v>96.97</v>
      </c>
      <c r="AF120" s="51">
        <v>95.263000000000005</v>
      </c>
      <c r="AG120" s="51">
        <v>95.641000000000005</v>
      </c>
      <c r="AH120" s="51">
        <v>96.97</v>
      </c>
      <c r="AI120" s="51">
        <v>95.418999999999997</v>
      </c>
      <c r="AJ120" s="51">
        <v>94.872</v>
      </c>
      <c r="AK120" s="51">
        <v>96.361999999999995</v>
      </c>
      <c r="AL120" s="51">
        <v>92.781999999999996</v>
      </c>
      <c r="AM120" s="51">
        <v>94.43</v>
      </c>
      <c r="AN120" s="51">
        <v>86.644000000000005</v>
      </c>
      <c r="AO120" s="51">
        <v>86.826999999999998</v>
      </c>
      <c r="AP120" s="51"/>
      <c r="AQ120" s="51">
        <v>93.82</v>
      </c>
      <c r="AR120" s="51">
        <v>93.665000000000006</v>
      </c>
      <c r="AS120" s="51">
        <v>94.122</v>
      </c>
      <c r="AT120" s="51">
        <v>95.299000000000007</v>
      </c>
      <c r="AU120" s="51">
        <v>95.293000000000006</v>
      </c>
      <c r="AV120" s="51">
        <v>95.102999999999994</v>
      </c>
      <c r="AW120" s="51">
        <v>94.563999999999993</v>
      </c>
      <c r="AX120" s="51">
        <v>96.164000000000001</v>
      </c>
      <c r="AY120" s="51">
        <v>92.700999999999993</v>
      </c>
      <c r="AZ120" s="51">
        <v>93.147999999999996</v>
      </c>
      <c r="BA120" s="51">
        <v>85.959000000000003</v>
      </c>
      <c r="BB120" s="51"/>
      <c r="BC120" s="51">
        <v>93.557000000000002</v>
      </c>
      <c r="BD120" s="51">
        <v>93.073999999999998</v>
      </c>
      <c r="BE120" s="51">
        <v>94.281999999999996</v>
      </c>
      <c r="BF120" s="51">
        <v>94.956999999999994</v>
      </c>
      <c r="BG120" s="51">
        <v>94.911000000000001</v>
      </c>
      <c r="BH120" s="51">
        <v>95.102999999999994</v>
      </c>
      <c r="BI120" s="51">
        <v>94.683000000000007</v>
      </c>
      <c r="BJ120" s="51">
        <v>96.031999999999996</v>
      </c>
      <c r="BK120" s="51">
        <v>92.376000000000005</v>
      </c>
      <c r="BL120" s="51">
        <v>93.236000000000004</v>
      </c>
      <c r="BM120" s="51">
        <v>86.009</v>
      </c>
      <c r="BN120" s="51">
        <v>84.195999999999998</v>
      </c>
      <c r="BO120" s="54" t="s">
        <v>9808</v>
      </c>
      <c r="BP120" s="55" t="s">
        <v>11003</v>
      </c>
      <c r="BQ120" s="53">
        <v>1</v>
      </c>
      <c r="BR120" s="53">
        <v>11</v>
      </c>
      <c r="BS120" s="53">
        <v>12</v>
      </c>
      <c r="BT120" s="53">
        <v>1</v>
      </c>
      <c r="BU120" s="53">
        <v>4</v>
      </c>
      <c r="BV120" s="53">
        <v>9</v>
      </c>
      <c r="BW120" s="53">
        <v>1</v>
      </c>
      <c r="BX120" s="53">
        <v>20</v>
      </c>
      <c r="BY120" s="51"/>
      <c r="BZ120" s="51"/>
      <c r="CA120" s="51"/>
      <c r="CB120" s="51"/>
      <c r="CC120" s="51">
        <v>7</v>
      </c>
      <c r="CD120" s="51"/>
      <c r="CE120" s="51" t="s">
        <v>10524</v>
      </c>
      <c r="CF120" s="51" t="s">
        <v>10525</v>
      </c>
      <c r="CG120" s="51">
        <v>1242</v>
      </c>
      <c r="CH120" s="54">
        <v>116</v>
      </c>
    </row>
    <row r="121" spans="1:86" x14ac:dyDescent="0.2">
      <c r="A121" s="51">
        <v>117</v>
      </c>
      <c r="B121" s="51" t="s">
        <v>9808</v>
      </c>
      <c r="C121" s="52" t="s">
        <v>11004</v>
      </c>
      <c r="D121" s="53" t="s">
        <v>10823</v>
      </c>
      <c r="E121" s="53">
        <v>99.656000000000006</v>
      </c>
      <c r="F121" s="51" t="s">
        <v>10736</v>
      </c>
      <c r="G121" s="51" t="s">
        <v>10736</v>
      </c>
      <c r="H121" s="51" t="s">
        <v>8002</v>
      </c>
      <c r="I121" s="53">
        <v>6</v>
      </c>
      <c r="J121" s="53" t="s">
        <v>9808</v>
      </c>
      <c r="K121" s="51" t="s">
        <v>7981</v>
      </c>
      <c r="L121" s="51" t="s">
        <v>7982</v>
      </c>
      <c r="M121" s="51" t="s">
        <v>7982</v>
      </c>
      <c r="N121" s="51" t="s">
        <v>7981</v>
      </c>
      <c r="O121" s="51" t="s">
        <v>7981</v>
      </c>
      <c r="P121" s="51">
        <v>99.656000000000006</v>
      </c>
      <c r="Q121" s="51"/>
      <c r="R121" s="51"/>
      <c r="S121" s="51"/>
      <c r="T121" s="51">
        <v>100</v>
      </c>
      <c r="U121" s="51"/>
      <c r="V121" s="51"/>
      <c r="W121" s="51"/>
      <c r="X121" s="51"/>
      <c r="Y121" s="51">
        <v>100</v>
      </c>
      <c r="Z121" s="51">
        <v>99.350999999999999</v>
      </c>
      <c r="AA121" s="51">
        <v>99.16</v>
      </c>
      <c r="AB121" s="51">
        <v>86.881</v>
      </c>
      <c r="AC121" s="51"/>
      <c r="AD121" s="51"/>
      <c r="AE121" s="51"/>
      <c r="AF121" s="51">
        <v>96.406999999999996</v>
      </c>
      <c r="AG121" s="51"/>
      <c r="AH121" s="51"/>
      <c r="AI121" s="51"/>
      <c r="AJ121" s="51"/>
      <c r="AK121" s="51">
        <v>98.245999999999995</v>
      </c>
      <c r="AL121" s="51">
        <v>92.62</v>
      </c>
      <c r="AM121" s="51">
        <v>94.518000000000001</v>
      </c>
      <c r="AN121" s="51">
        <v>86.986000000000004</v>
      </c>
      <c r="AO121" s="51">
        <v>87.284999999999997</v>
      </c>
      <c r="AP121" s="51"/>
      <c r="AQ121" s="51"/>
      <c r="AR121" s="51"/>
      <c r="AS121" s="51">
        <v>94.611000000000004</v>
      </c>
      <c r="AT121" s="51"/>
      <c r="AU121" s="51"/>
      <c r="AV121" s="51"/>
      <c r="AW121" s="51"/>
      <c r="AX121" s="51">
        <v>96.491</v>
      </c>
      <c r="AY121" s="51">
        <v>92.539000000000001</v>
      </c>
      <c r="AZ121" s="51">
        <v>93.323999999999998</v>
      </c>
      <c r="BA121" s="51">
        <v>86.415999999999997</v>
      </c>
      <c r="BB121" s="51"/>
      <c r="BC121" s="51"/>
      <c r="BD121" s="51"/>
      <c r="BE121" s="51">
        <v>94.611000000000004</v>
      </c>
      <c r="BF121" s="51"/>
      <c r="BG121" s="51"/>
      <c r="BH121" s="51"/>
      <c r="BI121" s="51"/>
      <c r="BJ121" s="51">
        <v>94.736999999999995</v>
      </c>
      <c r="BK121" s="51">
        <v>92.213999999999999</v>
      </c>
      <c r="BL121" s="51">
        <v>93.412999999999997</v>
      </c>
      <c r="BM121" s="51">
        <v>86.352999999999994</v>
      </c>
      <c r="BN121" s="51">
        <v>84.448999999999998</v>
      </c>
      <c r="BO121" s="54" t="s">
        <v>9808</v>
      </c>
      <c r="BP121" s="55" t="s">
        <v>11004</v>
      </c>
      <c r="BQ121" s="53">
        <v>1</v>
      </c>
      <c r="BR121" s="53">
        <v>7</v>
      </c>
      <c r="BS121" s="53">
        <v>1</v>
      </c>
      <c r="BT121" s="53">
        <v>18</v>
      </c>
      <c r="BU121" s="53">
        <v>4</v>
      </c>
      <c r="BV121" s="53">
        <v>13</v>
      </c>
      <c r="BW121" s="53">
        <v>15</v>
      </c>
      <c r="BX121" s="53">
        <v>37</v>
      </c>
      <c r="BY121" s="51"/>
      <c r="BZ121" s="51"/>
      <c r="CA121" s="51"/>
      <c r="CB121" s="51"/>
      <c r="CC121" s="51">
        <v>7</v>
      </c>
      <c r="CD121" s="51"/>
      <c r="CE121" s="51" t="s">
        <v>10528</v>
      </c>
      <c r="CF121" s="51" t="s">
        <v>10529</v>
      </c>
      <c r="CG121" s="51">
        <v>1244</v>
      </c>
      <c r="CH121" s="54">
        <v>117</v>
      </c>
    </row>
    <row r="122" spans="1:86" x14ac:dyDescent="0.2">
      <c r="A122" s="51">
        <v>118</v>
      </c>
      <c r="B122" s="51" t="s">
        <v>9808</v>
      </c>
      <c r="C122" s="52" t="s">
        <v>11005</v>
      </c>
      <c r="D122" s="53" t="s">
        <v>10823</v>
      </c>
      <c r="E122" s="53">
        <v>99.656000000000006</v>
      </c>
      <c r="F122" s="51" t="s">
        <v>10736</v>
      </c>
      <c r="G122" s="51" t="s">
        <v>10736</v>
      </c>
      <c r="H122" s="51" t="s">
        <v>8002</v>
      </c>
      <c r="I122" s="53">
        <v>6</v>
      </c>
      <c r="J122" s="53" t="s">
        <v>9808</v>
      </c>
      <c r="K122" s="51" t="s">
        <v>7981</v>
      </c>
      <c r="L122" s="51" t="s">
        <v>7982</v>
      </c>
      <c r="M122" s="51" t="s">
        <v>7982</v>
      </c>
      <c r="N122" s="51" t="s">
        <v>7981</v>
      </c>
      <c r="O122" s="51" t="s">
        <v>7981</v>
      </c>
      <c r="P122" s="51">
        <v>99.656000000000006</v>
      </c>
      <c r="Q122" s="51"/>
      <c r="R122" s="51"/>
      <c r="S122" s="51"/>
      <c r="T122" s="51">
        <v>100</v>
      </c>
      <c r="U122" s="51"/>
      <c r="V122" s="51"/>
      <c r="W122" s="51"/>
      <c r="X122" s="51"/>
      <c r="Y122" s="51">
        <v>100</v>
      </c>
      <c r="Z122" s="51">
        <v>99.350999999999999</v>
      </c>
      <c r="AA122" s="51">
        <v>99.16</v>
      </c>
      <c r="AB122" s="51">
        <v>86.881</v>
      </c>
      <c r="AC122" s="51"/>
      <c r="AD122" s="51"/>
      <c r="AE122" s="51"/>
      <c r="AF122" s="51">
        <v>96.406999999999996</v>
      </c>
      <c r="AG122" s="51"/>
      <c r="AH122" s="51"/>
      <c r="AI122" s="51"/>
      <c r="AJ122" s="51"/>
      <c r="AK122" s="51">
        <v>98.245999999999995</v>
      </c>
      <c r="AL122" s="51">
        <v>92.62</v>
      </c>
      <c r="AM122" s="51">
        <v>94.518000000000001</v>
      </c>
      <c r="AN122" s="51">
        <v>86.986000000000004</v>
      </c>
      <c r="AO122" s="51">
        <v>87.284999999999997</v>
      </c>
      <c r="AP122" s="51"/>
      <c r="AQ122" s="51"/>
      <c r="AR122" s="51"/>
      <c r="AS122" s="51">
        <v>94.611000000000004</v>
      </c>
      <c r="AT122" s="51"/>
      <c r="AU122" s="51"/>
      <c r="AV122" s="51"/>
      <c r="AW122" s="51"/>
      <c r="AX122" s="51">
        <v>96.491</v>
      </c>
      <c r="AY122" s="51">
        <v>92.539000000000001</v>
      </c>
      <c r="AZ122" s="51">
        <v>93.323999999999998</v>
      </c>
      <c r="BA122" s="51">
        <v>86.415999999999997</v>
      </c>
      <c r="BB122" s="51"/>
      <c r="BC122" s="51"/>
      <c r="BD122" s="51"/>
      <c r="BE122" s="51">
        <v>94.611000000000004</v>
      </c>
      <c r="BF122" s="51"/>
      <c r="BG122" s="51"/>
      <c r="BH122" s="51"/>
      <c r="BI122" s="51"/>
      <c r="BJ122" s="51">
        <v>94.736999999999995</v>
      </c>
      <c r="BK122" s="51">
        <v>92.213999999999999</v>
      </c>
      <c r="BL122" s="51">
        <v>93.412999999999997</v>
      </c>
      <c r="BM122" s="51">
        <v>86.352999999999994</v>
      </c>
      <c r="BN122" s="51">
        <v>84.448999999999998</v>
      </c>
      <c r="BO122" s="54" t="s">
        <v>9808</v>
      </c>
      <c r="BP122" s="55" t="s">
        <v>11005</v>
      </c>
      <c r="BQ122" s="53">
        <v>1</v>
      </c>
      <c r="BR122" s="53">
        <v>7</v>
      </c>
      <c r="BS122" s="53">
        <v>1</v>
      </c>
      <c r="BT122" s="53">
        <v>18</v>
      </c>
      <c r="BU122" s="53">
        <v>4</v>
      </c>
      <c r="BV122" s="53">
        <v>13</v>
      </c>
      <c r="BW122" s="53">
        <v>15</v>
      </c>
      <c r="BX122" s="53">
        <v>37</v>
      </c>
      <c r="BY122" s="51"/>
      <c r="BZ122" s="51"/>
      <c r="CA122" s="51"/>
      <c r="CB122" s="51"/>
      <c r="CC122" s="51">
        <v>7</v>
      </c>
      <c r="CD122" s="51"/>
      <c r="CE122" s="51" t="s">
        <v>10530</v>
      </c>
      <c r="CF122" s="51" t="s">
        <v>10531</v>
      </c>
      <c r="CG122" s="51">
        <v>1245</v>
      </c>
      <c r="CH122" s="54">
        <v>118</v>
      </c>
    </row>
    <row r="123" spans="1:86" x14ac:dyDescent="0.2">
      <c r="A123" s="51">
        <v>119</v>
      </c>
      <c r="B123" s="51" t="s">
        <v>9808</v>
      </c>
      <c r="C123" s="52" t="s">
        <v>11626</v>
      </c>
      <c r="D123" s="53" t="s">
        <v>10823</v>
      </c>
      <c r="E123" s="53">
        <v>99.542000000000002</v>
      </c>
      <c r="F123" s="51" t="s">
        <v>10736</v>
      </c>
      <c r="G123" s="51" t="s">
        <v>10736</v>
      </c>
      <c r="H123" s="51" t="s">
        <v>8002</v>
      </c>
      <c r="I123" s="53">
        <v>6</v>
      </c>
      <c r="J123" s="53" t="s">
        <v>9808</v>
      </c>
      <c r="K123" s="51" t="s">
        <v>7982</v>
      </c>
      <c r="L123" s="51" t="s">
        <v>7982</v>
      </c>
      <c r="M123" s="51" t="s">
        <v>7982</v>
      </c>
      <c r="N123" s="51" t="s">
        <v>7982</v>
      </c>
      <c r="O123" s="51" t="s">
        <v>7982</v>
      </c>
      <c r="P123" s="51">
        <v>99.542000000000002</v>
      </c>
      <c r="Q123" s="51">
        <v>99.424999999999997</v>
      </c>
      <c r="R123" s="51">
        <v>99.408000000000001</v>
      </c>
      <c r="S123" s="51">
        <v>99.134</v>
      </c>
      <c r="T123" s="51">
        <v>99.52</v>
      </c>
      <c r="U123" s="51">
        <v>99.572999999999993</v>
      </c>
      <c r="V123" s="51">
        <v>99.617999999999995</v>
      </c>
      <c r="W123" s="51">
        <v>99.052000000000007</v>
      </c>
      <c r="X123" s="51">
        <v>98.614999999999995</v>
      </c>
      <c r="Y123" s="51">
        <v>100</v>
      </c>
      <c r="Z123" s="51">
        <v>99.350999999999999</v>
      </c>
      <c r="AA123" s="51">
        <v>99.468999999999994</v>
      </c>
      <c r="AB123" s="51">
        <v>86.421000000000006</v>
      </c>
      <c r="AC123" s="51"/>
      <c r="AD123" s="51">
        <v>95.266000000000005</v>
      </c>
      <c r="AE123" s="51">
        <v>96.97</v>
      </c>
      <c r="AF123" s="51">
        <v>95.24</v>
      </c>
      <c r="AG123" s="51">
        <v>95.641000000000005</v>
      </c>
      <c r="AH123" s="51">
        <v>96.97</v>
      </c>
      <c r="AI123" s="51">
        <v>95.418999999999997</v>
      </c>
      <c r="AJ123" s="51">
        <v>94.923000000000002</v>
      </c>
      <c r="AK123" s="51">
        <v>96.296000000000006</v>
      </c>
      <c r="AL123" s="51">
        <v>92.781999999999996</v>
      </c>
      <c r="AM123" s="51">
        <v>94.385000000000005</v>
      </c>
      <c r="AN123" s="51">
        <v>86.644000000000005</v>
      </c>
      <c r="AO123" s="51">
        <v>86.826999999999998</v>
      </c>
      <c r="AP123" s="51"/>
      <c r="AQ123" s="51">
        <v>93.82</v>
      </c>
      <c r="AR123" s="51">
        <v>93.665000000000006</v>
      </c>
      <c r="AS123" s="51">
        <v>94.144999999999996</v>
      </c>
      <c r="AT123" s="51">
        <v>95.299000000000007</v>
      </c>
      <c r="AU123" s="51">
        <v>95.293000000000006</v>
      </c>
      <c r="AV123" s="51">
        <v>95.102999999999994</v>
      </c>
      <c r="AW123" s="51">
        <v>94.614999999999995</v>
      </c>
      <c r="AX123" s="51">
        <v>96.097999999999999</v>
      </c>
      <c r="AY123" s="51">
        <v>92.700999999999993</v>
      </c>
      <c r="AZ123" s="51">
        <v>93.102999999999994</v>
      </c>
      <c r="BA123" s="51">
        <v>85.959000000000003</v>
      </c>
      <c r="BB123" s="51"/>
      <c r="BC123" s="51">
        <v>93.557000000000002</v>
      </c>
      <c r="BD123" s="51">
        <v>93.073999999999998</v>
      </c>
      <c r="BE123" s="51">
        <v>94.305000000000007</v>
      </c>
      <c r="BF123" s="51">
        <v>94.956999999999994</v>
      </c>
      <c r="BG123" s="51">
        <v>94.911000000000001</v>
      </c>
      <c r="BH123" s="51">
        <v>95.102999999999994</v>
      </c>
      <c r="BI123" s="51">
        <v>94.733999999999995</v>
      </c>
      <c r="BJ123" s="51">
        <v>95.965999999999994</v>
      </c>
      <c r="BK123" s="51">
        <v>92.376000000000005</v>
      </c>
      <c r="BL123" s="51">
        <v>93.191999999999993</v>
      </c>
      <c r="BM123" s="51">
        <v>86.009</v>
      </c>
      <c r="BN123" s="51">
        <v>84.102000000000004</v>
      </c>
      <c r="BO123" s="54" t="s">
        <v>9808</v>
      </c>
      <c r="BP123" s="55" t="s">
        <v>11626</v>
      </c>
      <c r="BQ123" s="53">
        <v>1</v>
      </c>
      <c r="BR123" s="53">
        <v>7</v>
      </c>
      <c r="BS123" s="53">
        <v>2</v>
      </c>
      <c r="BT123" s="53">
        <v>1</v>
      </c>
      <c r="BU123" s="53">
        <v>67</v>
      </c>
      <c r="BV123" s="53">
        <v>1</v>
      </c>
      <c r="BW123" s="53">
        <v>2</v>
      </c>
      <c r="BX123" s="53">
        <v>181</v>
      </c>
      <c r="BY123" s="51"/>
      <c r="BZ123" s="51"/>
      <c r="CA123" s="51"/>
      <c r="CB123" s="51"/>
      <c r="CC123" s="51">
        <v>7</v>
      </c>
      <c r="CD123" s="51"/>
      <c r="CE123" s="51" t="s">
        <v>10542</v>
      </c>
      <c r="CF123" s="51" t="s">
        <v>10543</v>
      </c>
      <c r="CG123" s="51">
        <v>1251</v>
      </c>
      <c r="CH123" s="54">
        <v>119</v>
      </c>
    </row>
    <row r="124" spans="1:86" x14ac:dyDescent="0.2">
      <c r="A124" s="51">
        <v>120</v>
      </c>
      <c r="B124" s="51" t="s">
        <v>9808</v>
      </c>
      <c r="C124" s="52" t="s">
        <v>11006</v>
      </c>
      <c r="D124" s="53" t="s">
        <v>10823</v>
      </c>
      <c r="E124" s="53">
        <v>99.656000000000006</v>
      </c>
      <c r="F124" s="51" t="s">
        <v>10736</v>
      </c>
      <c r="G124" s="51" t="s">
        <v>10736</v>
      </c>
      <c r="H124" s="51" t="s">
        <v>8002</v>
      </c>
      <c r="I124" s="53">
        <v>6</v>
      </c>
      <c r="J124" s="53" t="s">
        <v>9808</v>
      </c>
      <c r="K124" s="51" t="s">
        <v>7981</v>
      </c>
      <c r="L124" s="51" t="s">
        <v>7982</v>
      </c>
      <c r="M124" s="51" t="s">
        <v>7981</v>
      </c>
      <c r="N124" s="51" t="s">
        <v>7981</v>
      </c>
      <c r="O124" s="51" t="s">
        <v>7981</v>
      </c>
      <c r="P124" s="51">
        <v>99.656000000000006</v>
      </c>
      <c r="Q124" s="51">
        <v>98.850999999999999</v>
      </c>
      <c r="R124" s="51"/>
      <c r="S124" s="51"/>
      <c r="T124" s="51">
        <v>100</v>
      </c>
      <c r="U124" s="51"/>
      <c r="V124" s="51"/>
      <c r="W124" s="51"/>
      <c r="X124" s="51"/>
      <c r="Y124" s="51">
        <v>100</v>
      </c>
      <c r="Z124" s="51">
        <v>99.593999999999994</v>
      </c>
      <c r="AA124" s="51">
        <v>98.850999999999999</v>
      </c>
      <c r="AB124" s="51">
        <v>86.766000000000005</v>
      </c>
      <c r="AC124" s="51"/>
      <c r="AD124" s="51"/>
      <c r="AE124" s="51"/>
      <c r="AF124" s="51">
        <v>96.406999999999996</v>
      </c>
      <c r="AG124" s="51"/>
      <c r="AH124" s="51"/>
      <c r="AI124" s="51"/>
      <c r="AJ124" s="51"/>
      <c r="AK124" s="51">
        <v>98.245999999999995</v>
      </c>
      <c r="AL124" s="51">
        <v>92.62</v>
      </c>
      <c r="AM124" s="51">
        <v>94.385000000000005</v>
      </c>
      <c r="AN124" s="51">
        <v>86.872</v>
      </c>
      <c r="AO124" s="51">
        <v>87.171000000000006</v>
      </c>
      <c r="AP124" s="51"/>
      <c r="AQ124" s="51"/>
      <c r="AR124" s="51"/>
      <c r="AS124" s="51">
        <v>94.611000000000004</v>
      </c>
      <c r="AT124" s="51"/>
      <c r="AU124" s="51"/>
      <c r="AV124" s="51"/>
      <c r="AW124" s="51"/>
      <c r="AX124" s="51">
        <v>96.491</v>
      </c>
      <c r="AY124" s="51">
        <v>92.700999999999993</v>
      </c>
      <c r="AZ124" s="51">
        <v>93.236000000000004</v>
      </c>
      <c r="BA124" s="51">
        <v>86.301000000000002</v>
      </c>
      <c r="BB124" s="51"/>
      <c r="BC124" s="51"/>
      <c r="BD124" s="51"/>
      <c r="BE124" s="51">
        <v>94.611000000000004</v>
      </c>
      <c r="BF124" s="51"/>
      <c r="BG124" s="51"/>
      <c r="BH124" s="51"/>
      <c r="BI124" s="51"/>
      <c r="BJ124" s="51">
        <v>94.736999999999995</v>
      </c>
      <c r="BK124" s="51">
        <v>92.376000000000005</v>
      </c>
      <c r="BL124" s="51">
        <v>93.28</v>
      </c>
      <c r="BM124" s="51">
        <v>86.239000000000004</v>
      </c>
      <c r="BN124" s="51">
        <v>84.353999999999999</v>
      </c>
      <c r="BO124" s="54" t="s">
        <v>9808</v>
      </c>
      <c r="BP124" s="55" t="s">
        <v>11006</v>
      </c>
      <c r="BQ124" s="53">
        <v>2</v>
      </c>
      <c r="BR124" s="53">
        <v>2</v>
      </c>
      <c r="BS124" s="53">
        <v>2</v>
      </c>
      <c r="BT124" s="53">
        <v>3</v>
      </c>
      <c r="BU124" s="53">
        <v>19</v>
      </c>
      <c r="BV124" s="53">
        <v>2</v>
      </c>
      <c r="BW124" s="53">
        <v>2</v>
      </c>
      <c r="BX124" s="53">
        <v>199</v>
      </c>
      <c r="BY124" s="51"/>
      <c r="BZ124" s="51"/>
      <c r="CA124" s="51"/>
      <c r="CB124" s="51"/>
      <c r="CC124" s="51">
        <v>7</v>
      </c>
      <c r="CD124" s="51"/>
      <c r="CE124" s="51" t="s">
        <v>10544</v>
      </c>
      <c r="CF124" s="51" t="s">
        <v>10545</v>
      </c>
      <c r="CG124" s="51">
        <v>1252</v>
      </c>
      <c r="CH124" s="54">
        <v>120</v>
      </c>
    </row>
    <row r="125" spans="1:86" x14ac:dyDescent="0.2">
      <c r="A125" s="51">
        <v>121</v>
      </c>
      <c r="B125" s="51" t="s">
        <v>9808</v>
      </c>
      <c r="C125" s="52" t="s">
        <v>11007</v>
      </c>
      <c r="D125" s="53" t="s">
        <v>10823</v>
      </c>
      <c r="E125" s="53">
        <v>100</v>
      </c>
      <c r="F125" s="51" t="s">
        <v>10736</v>
      </c>
      <c r="G125" s="51" t="s">
        <v>10736</v>
      </c>
      <c r="H125" s="51" t="s">
        <v>8002</v>
      </c>
      <c r="I125" s="53">
        <v>6</v>
      </c>
      <c r="J125" s="53" t="s">
        <v>9808</v>
      </c>
      <c r="K125" s="51" t="s">
        <v>7982</v>
      </c>
      <c r="L125" s="51" t="s">
        <v>7982</v>
      </c>
      <c r="M125" s="51" t="s">
        <v>7982</v>
      </c>
      <c r="N125" s="51" t="s">
        <v>7982</v>
      </c>
      <c r="O125" s="51" t="s">
        <v>7982</v>
      </c>
      <c r="P125" s="51">
        <v>100</v>
      </c>
      <c r="Q125" s="51">
        <v>100</v>
      </c>
      <c r="R125" s="51">
        <v>99.408000000000001</v>
      </c>
      <c r="S125" s="51">
        <v>99.134</v>
      </c>
      <c r="T125" s="51">
        <v>99.474000000000004</v>
      </c>
      <c r="U125" s="51">
        <v>99.230999999999995</v>
      </c>
      <c r="V125" s="51">
        <v>98.989000000000004</v>
      </c>
      <c r="W125" s="51">
        <v>100</v>
      </c>
      <c r="X125" s="51">
        <v>99.436000000000007</v>
      </c>
      <c r="Y125" s="51">
        <v>99.734999999999999</v>
      </c>
      <c r="Z125" s="51">
        <v>99.513000000000005</v>
      </c>
      <c r="AA125" s="51">
        <v>99.248000000000005</v>
      </c>
      <c r="AB125" s="51">
        <v>86.881</v>
      </c>
      <c r="AC125" s="51"/>
      <c r="AD125" s="51">
        <v>95.003</v>
      </c>
      <c r="AE125" s="51">
        <v>96.97</v>
      </c>
      <c r="AF125" s="51">
        <v>95.195999999999998</v>
      </c>
      <c r="AG125" s="51">
        <v>95.811999999999998</v>
      </c>
      <c r="AH125" s="51">
        <v>96.97</v>
      </c>
      <c r="AI125" s="51">
        <v>96.367000000000004</v>
      </c>
      <c r="AJ125" s="51">
        <v>95.281999999999996</v>
      </c>
      <c r="AK125" s="51">
        <v>96.031999999999996</v>
      </c>
      <c r="AL125" s="51">
        <v>92.700999999999993</v>
      </c>
      <c r="AM125" s="51">
        <v>94.606999999999999</v>
      </c>
      <c r="AN125" s="51">
        <v>86.986000000000004</v>
      </c>
      <c r="AO125" s="51">
        <v>87.171000000000006</v>
      </c>
      <c r="AP125" s="51"/>
      <c r="AQ125" s="51">
        <v>93.557000000000002</v>
      </c>
      <c r="AR125" s="51">
        <v>93.665000000000006</v>
      </c>
      <c r="AS125" s="51">
        <v>94.054000000000002</v>
      </c>
      <c r="AT125" s="51">
        <v>95.47</v>
      </c>
      <c r="AU125" s="51">
        <v>94.436999999999998</v>
      </c>
      <c r="AV125" s="51">
        <v>96.051000000000002</v>
      </c>
      <c r="AW125" s="51">
        <v>95.025999999999996</v>
      </c>
      <c r="AX125" s="51">
        <v>95.832999999999998</v>
      </c>
      <c r="AY125" s="51">
        <v>92.781999999999996</v>
      </c>
      <c r="AZ125" s="51">
        <v>93.501000000000005</v>
      </c>
      <c r="BA125" s="51">
        <v>86.415999999999997</v>
      </c>
      <c r="BB125" s="51"/>
      <c r="BC125" s="51">
        <v>93.293999999999997</v>
      </c>
      <c r="BD125" s="51">
        <v>93.073999999999998</v>
      </c>
      <c r="BE125" s="51">
        <v>94.213999999999999</v>
      </c>
      <c r="BF125" s="51">
        <v>95.128</v>
      </c>
      <c r="BG125" s="51">
        <v>94.058000000000007</v>
      </c>
      <c r="BH125" s="51">
        <v>96.051000000000002</v>
      </c>
      <c r="BI125" s="51">
        <v>95.040999999999997</v>
      </c>
      <c r="BJ125" s="51">
        <v>95.700999999999993</v>
      </c>
      <c r="BK125" s="51">
        <v>92.456999999999994</v>
      </c>
      <c r="BL125" s="51">
        <v>93.59</v>
      </c>
      <c r="BM125" s="51">
        <v>86.352999999999994</v>
      </c>
      <c r="BN125" s="51">
        <v>84.165999999999997</v>
      </c>
      <c r="BO125" s="54" t="s">
        <v>9808</v>
      </c>
      <c r="BP125" s="55" t="s">
        <v>11007</v>
      </c>
      <c r="BQ125" s="53">
        <v>1</v>
      </c>
      <c r="BR125" s="53">
        <v>2</v>
      </c>
      <c r="BS125" s="53">
        <v>2</v>
      </c>
      <c r="BT125" s="53">
        <v>1</v>
      </c>
      <c r="BU125" s="53">
        <v>16</v>
      </c>
      <c r="BV125" s="53">
        <v>1</v>
      </c>
      <c r="BW125" s="53">
        <v>2</v>
      </c>
      <c r="BX125" s="53">
        <v>19</v>
      </c>
      <c r="BY125" s="51">
        <v>2</v>
      </c>
      <c r="BZ125" s="51"/>
      <c r="CA125" s="51"/>
      <c r="CB125" s="51"/>
      <c r="CC125" s="51">
        <v>7</v>
      </c>
      <c r="CD125" s="51"/>
      <c r="CE125" s="51" t="s">
        <v>10556</v>
      </c>
      <c r="CF125" s="51" t="s">
        <v>10557</v>
      </c>
      <c r="CG125" s="51">
        <v>1258</v>
      </c>
      <c r="CH125" s="54">
        <v>121</v>
      </c>
    </row>
    <row r="126" spans="1:86" x14ac:dyDescent="0.2">
      <c r="A126" s="51">
        <v>122</v>
      </c>
      <c r="B126" s="51" t="s">
        <v>9808</v>
      </c>
      <c r="C126" s="52" t="s">
        <v>11627</v>
      </c>
      <c r="D126" s="53" t="s">
        <v>10823</v>
      </c>
      <c r="E126" s="53">
        <v>99.197999999999993</v>
      </c>
      <c r="F126" s="51" t="s">
        <v>10736</v>
      </c>
      <c r="G126" s="51" t="s">
        <v>10736</v>
      </c>
      <c r="H126" s="51" t="s">
        <v>8002</v>
      </c>
      <c r="I126" s="53">
        <v>6</v>
      </c>
      <c r="J126" s="53" t="s">
        <v>9808</v>
      </c>
      <c r="K126" s="51" t="s">
        <v>7982</v>
      </c>
      <c r="L126" s="51" t="s">
        <v>7982</v>
      </c>
      <c r="M126" s="51" t="s">
        <v>7982</v>
      </c>
      <c r="N126" s="51" t="s">
        <v>7982</v>
      </c>
      <c r="O126" s="51" t="s">
        <v>7982</v>
      </c>
      <c r="P126" s="51">
        <v>99.197999999999993</v>
      </c>
      <c r="Q126" s="51">
        <v>99.424999999999997</v>
      </c>
      <c r="R126" s="51">
        <v>99.408000000000001</v>
      </c>
      <c r="S126" s="51">
        <v>99.134</v>
      </c>
      <c r="T126" s="51">
        <v>99.450999999999993</v>
      </c>
      <c r="U126" s="51">
        <v>99.230999999999995</v>
      </c>
      <c r="V126" s="51">
        <v>99.745999999999995</v>
      </c>
      <c r="W126" s="51">
        <v>100</v>
      </c>
      <c r="X126" s="51">
        <v>99.128</v>
      </c>
      <c r="Y126" s="51">
        <v>99.867999999999995</v>
      </c>
      <c r="Z126" s="51">
        <v>99.188999999999993</v>
      </c>
      <c r="AA126" s="51">
        <v>99.646000000000001</v>
      </c>
      <c r="AB126" s="51">
        <v>86.766000000000005</v>
      </c>
      <c r="AC126" s="51"/>
      <c r="AD126" s="51">
        <v>95.003</v>
      </c>
      <c r="AE126" s="51">
        <v>96.97</v>
      </c>
      <c r="AF126" s="51">
        <v>95.355000000000004</v>
      </c>
      <c r="AG126" s="51">
        <v>95.811999999999998</v>
      </c>
      <c r="AH126" s="51">
        <v>96.97</v>
      </c>
      <c r="AI126" s="51">
        <v>96.367000000000004</v>
      </c>
      <c r="AJ126" s="51">
        <v>95.332999999999998</v>
      </c>
      <c r="AK126" s="51">
        <v>96.031999999999996</v>
      </c>
      <c r="AL126" s="51">
        <v>92.295000000000002</v>
      </c>
      <c r="AM126" s="51">
        <v>94.385000000000005</v>
      </c>
      <c r="AN126" s="51">
        <v>86.757999999999996</v>
      </c>
      <c r="AO126" s="51">
        <v>87.171000000000006</v>
      </c>
      <c r="AP126" s="51"/>
      <c r="AQ126" s="51">
        <v>93.557000000000002</v>
      </c>
      <c r="AR126" s="51">
        <v>93.665000000000006</v>
      </c>
      <c r="AS126" s="51">
        <v>94.165999999999997</v>
      </c>
      <c r="AT126" s="51">
        <v>95.47</v>
      </c>
      <c r="AU126" s="51">
        <v>95.165000000000006</v>
      </c>
      <c r="AV126" s="51">
        <v>96.051000000000002</v>
      </c>
      <c r="AW126" s="51">
        <v>95.076999999999998</v>
      </c>
      <c r="AX126" s="51">
        <v>95.832999999999998</v>
      </c>
      <c r="AY126" s="51">
        <v>92.295000000000002</v>
      </c>
      <c r="AZ126" s="51">
        <v>93.191999999999993</v>
      </c>
      <c r="BA126" s="51">
        <v>86.301000000000002</v>
      </c>
      <c r="BB126" s="51"/>
      <c r="BC126" s="51">
        <v>93.293999999999997</v>
      </c>
      <c r="BD126" s="51">
        <v>93.073999999999998</v>
      </c>
      <c r="BE126" s="51">
        <v>94.325999999999993</v>
      </c>
      <c r="BF126" s="51">
        <v>95.128</v>
      </c>
      <c r="BG126" s="51">
        <v>94.784000000000006</v>
      </c>
      <c r="BH126" s="51">
        <v>96.051000000000002</v>
      </c>
      <c r="BI126" s="51">
        <v>95.091999999999999</v>
      </c>
      <c r="BJ126" s="51">
        <v>95.700999999999993</v>
      </c>
      <c r="BK126" s="51">
        <v>92.052000000000007</v>
      </c>
      <c r="BL126" s="51">
        <v>93.28</v>
      </c>
      <c r="BM126" s="51">
        <v>86.239000000000004</v>
      </c>
      <c r="BN126" s="51">
        <v>84.195999999999998</v>
      </c>
      <c r="BO126" s="54" t="s">
        <v>9808</v>
      </c>
      <c r="BP126" s="55" t="s">
        <v>11627</v>
      </c>
      <c r="BQ126" s="53">
        <v>1</v>
      </c>
      <c r="BR126" s="53">
        <v>3</v>
      </c>
      <c r="BS126" s="53">
        <v>2</v>
      </c>
      <c r="BT126" s="53">
        <v>34</v>
      </c>
      <c r="BU126" s="53">
        <v>16</v>
      </c>
      <c r="BV126" s="53">
        <v>34</v>
      </c>
      <c r="BW126" s="53">
        <v>1</v>
      </c>
      <c r="BX126" s="53">
        <v>145</v>
      </c>
      <c r="BY126" s="51"/>
      <c r="BZ126" s="51"/>
      <c r="CA126" s="51"/>
      <c r="CB126" s="51"/>
      <c r="CC126" s="51">
        <v>7</v>
      </c>
      <c r="CD126" s="51"/>
      <c r="CE126" s="51" t="s">
        <v>10566</v>
      </c>
      <c r="CF126" s="51" t="s">
        <v>10567</v>
      </c>
      <c r="CG126" s="51">
        <v>1263</v>
      </c>
      <c r="CH126" s="54">
        <v>122</v>
      </c>
    </row>
    <row r="127" spans="1:86" x14ac:dyDescent="0.2">
      <c r="A127" s="51">
        <v>123</v>
      </c>
      <c r="B127" s="51" t="s">
        <v>9808</v>
      </c>
      <c r="C127" s="52" t="s">
        <v>11628</v>
      </c>
      <c r="D127" s="53" t="s">
        <v>10823</v>
      </c>
      <c r="E127" s="53">
        <v>99.197999999999993</v>
      </c>
      <c r="F127" s="51" t="s">
        <v>10736</v>
      </c>
      <c r="G127" s="51" t="s">
        <v>10736</v>
      </c>
      <c r="H127" s="51" t="s">
        <v>8002</v>
      </c>
      <c r="I127" s="53">
        <v>6</v>
      </c>
      <c r="J127" s="53" t="s">
        <v>9808</v>
      </c>
      <c r="K127" s="51" t="s">
        <v>7982</v>
      </c>
      <c r="L127" s="51" t="s">
        <v>7982</v>
      </c>
      <c r="M127" s="51" t="s">
        <v>7982</v>
      </c>
      <c r="N127" s="51" t="s">
        <v>7982</v>
      </c>
      <c r="O127" s="51" t="s">
        <v>7982</v>
      </c>
      <c r="P127" s="51">
        <v>99.197999999999993</v>
      </c>
      <c r="Q127" s="51">
        <v>99.424999999999997</v>
      </c>
      <c r="R127" s="51">
        <v>99.408000000000001</v>
      </c>
      <c r="S127" s="51">
        <v>99.134</v>
      </c>
      <c r="T127" s="51">
        <v>99.450999999999993</v>
      </c>
      <c r="U127" s="51">
        <v>99.230999999999995</v>
      </c>
      <c r="V127" s="51">
        <v>99.745999999999995</v>
      </c>
      <c r="W127" s="51">
        <v>100</v>
      </c>
      <c r="X127" s="51">
        <v>99.128</v>
      </c>
      <c r="Y127" s="51">
        <v>99.867999999999995</v>
      </c>
      <c r="Z127" s="51">
        <v>99.188999999999993</v>
      </c>
      <c r="AA127" s="51">
        <v>99.646000000000001</v>
      </c>
      <c r="AB127" s="51">
        <v>86.766000000000005</v>
      </c>
      <c r="AC127" s="51"/>
      <c r="AD127" s="51">
        <v>95.003</v>
      </c>
      <c r="AE127" s="51">
        <v>96.97</v>
      </c>
      <c r="AF127" s="51">
        <v>95.355000000000004</v>
      </c>
      <c r="AG127" s="51">
        <v>95.811999999999998</v>
      </c>
      <c r="AH127" s="51">
        <v>96.97</v>
      </c>
      <c r="AI127" s="51">
        <v>96.367000000000004</v>
      </c>
      <c r="AJ127" s="51">
        <v>95.332999999999998</v>
      </c>
      <c r="AK127" s="51">
        <v>96.031999999999996</v>
      </c>
      <c r="AL127" s="51">
        <v>92.295000000000002</v>
      </c>
      <c r="AM127" s="51">
        <v>94.385000000000005</v>
      </c>
      <c r="AN127" s="51">
        <v>86.757999999999996</v>
      </c>
      <c r="AO127" s="51">
        <v>87.171000000000006</v>
      </c>
      <c r="AP127" s="51"/>
      <c r="AQ127" s="51">
        <v>93.557000000000002</v>
      </c>
      <c r="AR127" s="51">
        <v>93.665000000000006</v>
      </c>
      <c r="AS127" s="51">
        <v>94.165999999999997</v>
      </c>
      <c r="AT127" s="51">
        <v>95.47</v>
      </c>
      <c r="AU127" s="51">
        <v>95.165000000000006</v>
      </c>
      <c r="AV127" s="51">
        <v>96.051000000000002</v>
      </c>
      <c r="AW127" s="51">
        <v>95.076999999999998</v>
      </c>
      <c r="AX127" s="51">
        <v>95.832999999999998</v>
      </c>
      <c r="AY127" s="51">
        <v>92.295000000000002</v>
      </c>
      <c r="AZ127" s="51">
        <v>93.191999999999993</v>
      </c>
      <c r="BA127" s="51">
        <v>86.301000000000002</v>
      </c>
      <c r="BB127" s="51"/>
      <c r="BC127" s="51">
        <v>93.293999999999997</v>
      </c>
      <c r="BD127" s="51">
        <v>93.073999999999998</v>
      </c>
      <c r="BE127" s="51">
        <v>94.325999999999993</v>
      </c>
      <c r="BF127" s="51">
        <v>95.128</v>
      </c>
      <c r="BG127" s="51">
        <v>94.784000000000006</v>
      </c>
      <c r="BH127" s="51">
        <v>96.051000000000002</v>
      </c>
      <c r="BI127" s="51">
        <v>95.091999999999999</v>
      </c>
      <c r="BJ127" s="51">
        <v>95.700999999999993</v>
      </c>
      <c r="BK127" s="51">
        <v>92.052000000000007</v>
      </c>
      <c r="BL127" s="51">
        <v>93.28</v>
      </c>
      <c r="BM127" s="51">
        <v>86.239000000000004</v>
      </c>
      <c r="BN127" s="51">
        <v>84.195999999999998</v>
      </c>
      <c r="BO127" s="54" t="s">
        <v>9808</v>
      </c>
      <c r="BP127" s="55" t="s">
        <v>11628</v>
      </c>
      <c r="BQ127" s="53">
        <v>1</v>
      </c>
      <c r="BR127" s="53">
        <v>3</v>
      </c>
      <c r="BS127" s="53">
        <v>2</v>
      </c>
      <c r="BT127" s="53">
        <v>34</v>
      </c>
      <c r="BU127" s="53">
        <v>16</v>
      </c>
      <c r="BV127" s="53">
        <v>34</v>
      </c>
      <c r="BW127" s="53">
        <v>1</v>
      </c>
      <c r="BX127" s="53">
        <v>145</v>
      </c>
      <c r="BY127" s="51"/>
      <c r="BZ127" s="51"/>
      <c r="CA127" s="51"/>
      <c r="CB127" s="51"/>
      <c r="CC127" s="51">
        <v>7</v>
      </c>
      <c r="CD127" s="51"/>
      <c r="CE127" s="51" t="s">
        <v>10568</v>
      </c>
      <c r="CF127" s="51" t="s">
        <v>10569</v>
      </c>
      <c r="CG127" s="51">
        <v>1264</v>
      </c>
      <c r="CH127" s="54">
        <v>123</v>
      </c>
    </row>
    <row r="128" spans="1:86" x14ac:dyDescent="0.2">
      <c r="A128" s="51">
        <v>124</v>
      </c>
      <c r="B128" s="51" t="s">
        <v>9808</v>
      </c>
      <c r="C128" s="52" t="s">
        <v>11008</v>
      </c>
      <c r="D128" s="53" t="s">
        <v>10823</v>
      </c>
      <c r="E128" s="53">
        <v>99.313000000000002</v>
      </c>
      <c r="F128" s="51" t="s">
        <v>10736</v>
      </c>
      <c r="G128" s="51" t="s">
        <v>10736</v>
      </c>
      <c r="H128" s="51" t="s">
        <v>8002</v>
      </c>
      <c r="I128" s="53">
        <v>6</v>
      </c>
      <c r="J128" s="53" t="s">
        <v>9808</v>
      </c>
      <c r="K128" s="51" t="s">
        <v>7982</v>
      </c>
      <c r="L128" s="51" t="s">
        <v>7982</v>
      </c>
      <c r="M128" s="51" t="s">
        <v>7982</v>
      </c>
      <c r="N128" s="51" t="s">
        <v>7981</v>
      </c>
      <c r="O128" s="51" t="s">
        <v>7981</v>
      </c>
      <c r="P128" s="51">
        <v>99.313000000000002</v>
      </c>
      <c r="Q128" s="51">
        <v>98.850999999999999</v>
      </c>
      <c r="R128" s="51">
        <v>99.54</v>
      </c>
      <c r="S128" s="51">
        <v>100</v>
      </c>
      <c r="T128" s="51">
        <v>99.497</v>
      </c>
      <c r="U128" s="51">
        <v>98.888999999999996</v>
      </c>
      <c r="V128" s="51">
        <v>99.617999999999995</v>
      </c>
      <c r="W128" s="51">
        <v>99.841999999999999</v>
      </c>
      <c r="X128" s="51">
        <v>99.230999999999995</v>
      </c>
      <c r="Y128" s="51">
        <v>98.113</v>
      </c>
      <c r="Z128" s="51">
        <v>99.432000000000002</v>
      </c>
      <c r="AA128" s="51">
        <v>99.558000000000007</v>
      </c>
      <c r="AB128" s="51">
        <v>86.881</v>
      </c>
      <c r="AC128" s="51"/>
      <c r="AD128" s="51">
        <v>95.069000000000003</v>
      </c>
      <c r="AE128" s="51">
        <v>96.103999999999999</v>
      </c>
      <c r="AF128" s="51">
        <v>95.102999999999994</v>
      </c>
      <c r="AG128" s="51">
        <v>95.641000000000005</v>
      </c>
      <c r="AH128" s="51">
        <v>96.103999999999999</v>
      </c>
      <c r="AI128" s="51">
        <v>96.524000000000001</v>
      </c>
      <c r="AJ128" s="51">
        <v>95.281999999999996</v>
      </c>
      <c r="AK128" s="51">
        <v>96.164000000000001</v>
      </c>
      <c r="AL128" s="51">
        <v>92.62</v>
      </c>
      <c r="AM128" s="51">
        <v>94.340999999999994</v>
      </c>
      <c r="AN128" s="51">
        <v>86.986000000000004</v>
      </c>
      <c r="AO128" s="51">
        <v>87.284999999999997</v>
      </c>
      <c r="AP128" s="51"/>
      <c r="AQ128" s="51">
        <v>93.557000000000002</v>
      </c>
      <c r="AR128" s="51">
        <v>92.76</v>
      </c>
      <c r="AS128" s="51">
        <v>93.938999999999993</v>
      </c>
      <c r="AT128" s="51">
        <v>95.128</v>
      </c>
      <c r="AU128" s="51">
        <v>95.293000000000006</v>
      </c>
      <c r="AV128" s="51">
        <v>95.893000000000001</v>
      </c>
      <c r="AW128" s="51">
        <v>95.025999999999996</v>
      </c>
      <c r="AX128" s="51">
        <v>95.965999999999994</v>
      </c>
      <c r="AY128" s="51">
        <v>92.700999999999993</v>
      </c>
      <c r="AZ128" s="51">
        <v>93.102999999999994</v>
      </c>
      <c r="BA128" s="51">
        <v>86.415999999999997</v>
      </c>
      <c r="BB128" s="51"/>
      <c r="BC128" s="51">
        <v>93.293999999999997</v>
      </c>
      <c r="BD128" s="51">
        <v>92.207999999999998</v>
      </c>
      <c r="BE128" s="51">
        <v>94.099000000000004</v>
      </c>
      <c r="BF128" s="51">
        <v>94.786000000000001</v>
      </c>
      <c r="BG128" s="51">
        <v>94.911000000000001</v>
      </c>
      <c r="BH128" s="51">
        <v>95.893000000000001</v>
      </c>
      <c r="BI128" s="51">
        <v>95.143000000000001</v>
      </c>
      <c r="BJ128" s="51">
        <v>95.832999999999998</v>
      </c>
      <c r="BK128" s="51">
        <v>92.376000000000005</v>
      </c>
      <c r="BL128" s="51">
        <v>93.147999999999996</v>
      </c>
      <c r="BM128" s="51">
        <v>86.352999999999994</v>
      </c>
      <c r="BN128" s="51">
        <v>84.543000000000006</v>
      </c>
      <c r="BO128" s="54" t="s">
        <v>9808</v>
      </c>
      <c r="BP128" s="55" t="s">
        <v>11008</v>
      </c>
      <c r="BQ128" s="53">
        <v>37</v>
      </c>
      <c r="BR128" s="53">
        <v>18</v>
      </c>
      <c r="BS128" s="53">
        <v>2</v>
      </c>
      <c r="BT128" s="53">
        <v>17</v>
      </c>
      <c r="BU128" s="53">
        <v>30</v>
      </c>
      <c r="BV128" s="53">
        <v>1</v>
      </c>
      <c r="BW128" s="53">
        <v>2</v>
      </c>
      <c r="BX128" s="53">
        <v>375</v>
      </c>
      <c r="BY128" s="51"/>
      <c r="BZ128" s="51"/>
      <c r="CA128" s="51"/>
      <c r="CB128" s="51"/>
      <c r="CC128" s="51">
        <v>7</v>
      </c>
      <c r="CD128" s="51"/>
      <c r="CE128" s="51" t="s">
        <v>10584</v>
      </c>
      <c r="CF128" s="51" t="s">
        <v>10585</v>
      </c>
      <c r="CG128" s="51">
        <v>1272</v>
      </c>
      <c r="CH128" s="54">
        <v>124</v>
      </c>
    </row>
    <row r="129" spans="1:86" x14ac:dyDescent="0.2">
      <c r="A129" s="51">
        <v>125</v>
      </c>
      <c r="B129" s="51" t="s">
        <v>9808</v>
      </c>
      <c r="C129" s="52" t="s">
        <v>11009</v>
      </c>
      <c r="D129" s="53" t="s">
        <v>10823</v>
      </c>
      <c r="E129" s="53">
        <v>99.656000000000006</v>
      </c>
      <c r="F129" s="51" t="s">
        <v>10736</v>
      </c>
      <c r="G129" s="51" t="s">
        <v>10736</v>
      </c>
      <c r="H129" s="51" t="s">
        <v>8002</v>
      </c>
      <c r="I129" s="53">
        <v>6</v>
      </c>
      <c r="J129" s="53" t="s">
        <v>9808</v>
      </c>
      <c r="K129" s="51" t="s">
        <v>7981</v>
      </c>
      <c r="L129" s="51" t="s">
        <v>7982</v>
      </c>
      <c r="M129" s="51" t="s">
        <v>7982</v>
      </c>
      <c r="N129" s="51" t="s">
        <v>7981</v>
      </c>
      <c r="O129" s="51" t="s">
        <v>7981</v>
      </c>
      <c r="P129" s="51">
        <v>99.656000000000006</v>
      </c>
      <c r="Q129" s="51">
        <v>99.424999999999997</v>
      </c>
      <c r="R129" s="51"/>
      <c r="S129" s="51"/>
      <c r="T129" s="51">
        <v>100</v>
      </c>
      <c r="U129" s="51"/>
      <c r="V129" s="51"/>
      <c r="W129" s="51"/>
      <c r="X129" s="51"/>
      <c r="Y129" s="51">
        <v>100</v>
      </c>
      <c r="Z129" s="51">
        <v>99.513000000000005</v>
      </c>
      <c r="AA129" s="51">
        <v>99.203999999999994</v>
      </c>
      <c r="AB129" s="51">
        <v>86.997</v>
      </c>
      <c r="AC129" s="51"/>
      <c r="AD129" s="51"/>
      <c r="AE129" s="51"/>
      <c r="AF129" s="51">
        <v>96.406999999999996</v>
      </c>
      <c r="AG129" s="51"/>
      <c r="AH129" s="51"/>
      <c r="AI129" s="51"/>
      <c r="AJ129" s="51"/>
      <c r="AK129" s="51">
        <v>98.245999999999995</v>
      </c>
      <c r="AL129" s="51">
        <v>92.62</v>
      </c>
      <c r="AM129" s="51">
        <v>94.518000000000001</v>
      </c>
      <c r="AN129" s="51">
        <v>87.1</v>
      </c>
      <c r="AO129" s="51">
        <v>87.4</v>
      </c>
      <c r="AP129" s="51"/>
      <c r="AQ129" s="51"/>
      <c r="AR129" s="51"/>
      <c r="AS129" s="51">
        <v>94.611000000000004</v>
      </c>
      <c r="AT129" s="51"/>
      <c r="AU129" s="51"/>
      <c r="AV129" s="51"/>
      <c r="AW129" s="51"/>
      <c r="AX129" s="51">
        <v>96.491</v>
      </c>
      <c r="AY129" s="51">
        <v>92.700999999999993</v>
      </c>
      <c r="AZ129" s="51">
        <v>93.28</v>
      </c>
      <c r="BA129" s="51">
        <v>86.53</v>
      </c>
      <c r="BB129" s="51"/>
      <c r="BC129" s="51"/>
      <c r="BD129" s="51"/>
      <c r="BE129" s="51">
        <v>94.611000000000004</v>
      </c>
      <c r="BF129" s="51"/>
      <c r="BG129" s="51"/>
      <c r="BH129" s="51"/>
      <c r="BI129" s="51"/>
      <c r="BJ129" s="51">
        <v>94.736999999999995</v>
      </c>
      <c r="BK129" s="51">
        <v>92.376000000000005</v>
      </c>
      <c r="BL129" s="51">
        <v>93.369</v>
      </c>
      <c r="BM129" s="51">
        <v>86.468000000000004</v>
      </c>
      <c r="BN129" s="51">
        <v>84.448999999999998</v>
      </c>
      <c r="BO129" s="54" t="s">
        <v>9808</v>
      </c>
      <c r="BP129" s="55" t="s">
        <v>11009</v>
      </c>
      <c r="BQ129" s="53">
        <v>1</v>
      </c>
      <c r="BR129" s="53">
        <v>7</v>
      </c>
      <c r="BS129" s="53">
        <v>2</v>
      </c>
      <c r="BT129" s="53">
        <v>1</v>
      </c>
      <c r="BU129" s="53">
        <v>4</v>
      </c>
      <c r="BV129" s="53">
        <v>1</v>
      </c>
      <c r="BW129" s="53">
        <v>2</v>
      </c>
      <c r="BX129" s="53">
        <v>141</v>
      </c>
      <c r="BY129" s="51"/>
      <c r="BZ129" s="51"/>
      <c r="CA129" s="51"/>
      <c r="CB129" s="51"/>
      <c r="CC129" s="51">
        <v>7</v>
      </c>
      <c r="CD129" s="51"/>
      <c r="CE129" s="51" t="s">
        <v>10586</v>
      </c>
      <c r="CF129" s="51" t="s">
        <v>10587</v>
      </c>
      <c r="CG129" s="51">
        <v>1273</v>
      </c>
      <c r="CH129" s="54">
        <v>125</v>
      </c>
    </row>
    <row r="130" spans="1:86" s="51" customFormat="1" x14ac:dyDescent="0.2">
      <c r="A130" s="51">
        <v>126</v>
      </c>
      <c r="B130" s="51" t="s">
        <v>9808</v>
      </c>
      <c r="C130" s="52" t="s">
        <v>11010</v>
      </c>
      <c r="D130" s="53" t="s">
        <v>10823</v>
      </c>
      <c r="E130" s="53">
        <v>99.656000000000006</v>
      </c>
      <c r="F130" s="51" t="s">
        <v>10736</v>
      </c>
      <c r="G130" s="51" t="s">
        <v>10736</v>
      </c>
      <c r="H130" s="51" t="s">
        <v>8002</v>
      </c>
      <c r="I130" s="53">
        <v>6</v>
      </c>
      <c r="J130" s="53" t="s">
        <v>9808</v>
      </c>
      <c r="K130" s="51" t="s">
        <v>7982</v>
      </c>
      <c r="L130" s="51" t="s">
        <v>7982</v>
      </c>
      <c r="M130" s="51" t="s">
        <v>7982</v>
      </c>
      <c r="N130" s="51" t="s">
        <v>7981</v>
      </c>
      <c r="O130" s="51" t="s">
        <v>7981</v>
      </c>
      <c r="P130" s="51">
        <v>99.656000000000006</v>
      </c>
      <c r="Q130" s="51">
        <v>100</v>
      </c>
      <c r="R130" s="51">
        <v>99.54</v>
      </c>
      <c r="S130" s="51">
        <v>100</v>
      </c>
      <c r="T130" s="51">
        <v>99.52</v>
      </c>
      <c r="U130" s="51">
        <v>98.888999999999996</v>
      </c>
      <c r="V130" s="51">
        <v>99.491</v>
      </c>
      <c r="W130" s="51">
        <v>99.841999999999999</v>
      </c>
      <c r="X130" s="51">
        <v>99.230999999999995</v>
      </c>
      <c r="Y130" s="51">
        <v>99.668999999999997</v>
      </c>
      <c r="Z130" s="51">
        <v>99.27</v>
      </c>
      <c r="AA130" s="51">
        <v>99.027000000000001</v>
      </c>
      <c r="AB130" s="51">
        <v>86.536000000000001</v>
      </c>
      <c r="AD130" s="51">
        <v>95.069000000000003</v>
      </c>
      <c r="AE130" s="51">
        <v>96.103999999999999</v>
      </c>
      <c r="AF130" s="51">
        <v>95.126000000000005</v>
      </c>
      <c r="AG130" s="51">
        <v>95.641000000000005</v>
      </c>
      <c r="AH130" s="51">
        <v>96.103999999999999</v>
      </c>
      <c r="AI130" s="51">
        <v>96.524000000000001</v>
      </c>
      <c r="AJ130" s="51">
        <v>95.281999999999996</v>
      </c>
      <c r="AK130" s="51">
        <v>96.097999999999999</v>
      </c>
      <c r="AL130" s="51">
        <v>92.539000000000001</v>
      </c>
      <c r="AM130" s="51">
        <v>94.474000000000004</v>
      </c>
      <c r="AN130" s="51">
        <v>86.644000000000005</v>
      </c>
      <c r="AO130" s="51">
        <v>86.941999999999993</v>
      </c>
      <c r="AQ130" s="51">
        <v>93.557000000000002</v>
      </c>
      <c r="AR130" s="51">
        <v>92.76</v>
      </c>
      <c r="AS130" s="51">
        <v>93.962000000000003</v>
      </c>
      <c r="AT130" s="51">
        <v>95.128</v>
      </c>
      <c r="AU130" s="51">
        <v>95.165000000000006</v>
      </c>
      <c r="AV130" s="51">
        <v>95.893000000000001</v>
      </c>
      <c r="AW130" s="51">
        <v>95.025999999999996</v>
      </c>
      <c r="AX130" s="51">
        <v>95.899000000000001</v>
      </c>
      <c r="AY130" s="51">
        <v>92.456999999999994</v>
      </c>
      <c r="AZ130" s="51">
        <v>93.323999999999998</v>
      </c>
      <c r="BA130" s="51">
        <v>86.072999999999993</v>
      </c>
      <c r="BC130" s="51">
        <v>93.293999999999997</v>
      </c>
      <c r="BD130" s="51">
        <v>92.207999999999998</v>
      </c>
      <c r="BE130" s="51">
        <v>94.122</v>
      </c>
      <c r="BF130" s="51">
        <v>94.786000000000001</v>
      </c>
      <c r="BG130" s="51">
        <v>94.784000000000006</v>
      </c>
      <c r="BH130" s="51">
        <v>95.893000000000001</v>
      </c>
      <c r="BI130" s="51">
        <v>95.143000000000001</v>
      </c>
      <c r="BJ130" s="51">
        <v>95.766999999999996</v>
      </c>
      <c r="BK130" s="51">
        <v>92.132999999999996</v>
      </c>
      <c r="BL130" s="51">
        <v>93.369</v>
      </c>
      <c r="BM130" s="51">
        <v>86.009</v>
      </c>
      <c r="BN130" s="51">
        <v>84.072000000000003</v>
      </c>
      <c r="BO130" s="54" t="s">
        <v>9808</v>
      </c>
      <c r="BP130" s="55" t="s">
        <v>11010</v>
      </c>
      <c r="BQ130" s="53">
        <v>1</v>
      </c>
      <c r="BR130" s="53">
        <v>2</v>
      </c>
      <c r="BS130" s="53">
        <v>2</v>
      </c>
      <c r="BT130" s="53">
        <v>55</v>
      </c>
      <c r="BU130" s="53">
        <v>138</v>
      </c>
      <c r="BV130" s="53">
        <v>1</v>
      </c>
      <c r="BW130" s="53">
        <v>2</v>
      </c>
      <c r="BX130" s="53"/>
      <c r="BZ130" s="51" t="s">
        <v>12363</v>
      </c>
      <c r="CA130" s="51">
        <v>1</v>
      </c>
      <c r="CB130" s="51" t="s">
        <v>12359</v>
      </c>
      <c r="CC130" s="51">
        <v>7</v>
      </c>
      <c r="CD130" s="51" t="s">
        <v>12475</v>
      </c>
      <c r="CE130" s="51" t="s">
        <v>10592</v>
      </c>
      <c r="CF130" s="51" t="s">
        <v>10593</v>
      </c>
      <c r="CG130" s="51">
        <v>1276</v>
      </c>
      <c r="CH130" s="54">
        <v>126</v>
      </c>
    </row>
    <row r="131" spans="1:86" x14ac:dyDescent="0.2">
      <c r="A131" s="51">
        <v>127</v>
      </c>
      <c r="B131" s="51" t="s">
        <v>9808</v>
      </c>
      <c r="C131" s="52" t="s">
        <v>11011</v>
      </c>
      <c r="D131" s="53" t="s">
        <v>10823</v>
      </c>
      <c r="E131" s="53">
        <v>99.542000000000002</v>
      </c>
      <c r="F131" s="51" t="s">
        <v>10736</v>
      </c>
      <c r="G131" s="51" t="s">
        <v>10736</v>
      </c>
      <c r="H131" s="51" t="s">
        <v>8002</v>
      </c>
      <c r="I131" s="53">
        <v>6</v>
      </c>
      <c r="J131" s="53" t="s">
        <v>9808</v>
      </c>
      <c r="K131" s="51" t="s">
        <v>7982</v>
      </c>
      <c r="L131" s="51" t="s">
        <v>7982</v>
      </c>
      <c r="M131" s="51" t="s">
        <v>7982</v>
      </c>
      <c r="N131" s="51" t="s">
        <v>7982</v>
      </c>
      <c r="O131" s="51" t="s">
        <v>7982</v>
      </c>
      <c r="P131" s="51">
        <v>99.542000000000002</v>
      </c>
      <c r="Q131" s="51">
        <v>99.424999999999997</v>
      </c>
      <c r="R131" s="51">
        <v>99.408000000000001</v>
      </c>
      <c r="S131" s="51">
        <v>99.134</v>
      </c>
      <c r="T131" s="51">
        <v>99.497</v>
      </c>
      <c r="U131" s="51">
        <v>99.572999999999993</v>
      </c>
      <c r="V131" s="51">
        <v>99.617999999999995</v>
      </c>
      <c r="W131" s="51">
        <v>99.052000000000007</v>
      </c>
      <c r="X131" s="51">
        <v>98.614999999999995</v>
      </c>
      <c r="Y131" s="51">
        <v>99.204999999999998</v>
      </c>
      <c r="Z131" s="51">
        <v>99.350999999999999</v>
      </c>
      <c r="AA131" s="51">
        <v>99.468999999999994</v>
      </c>
      <c r="AB131" s="51">
        <v>86.421000000000006</v>
      </c>
      <c r="AC131" s="51"/>
      <c r="AD131" s="51">
        <v>95.266000000000005</v>
      </c>
      <c r="AE131" s="51">
        <v>96.97</v>
      </c>
      <c r="AF131" s="51">
        <v>95.216999999999999</v>
      </c>
      <c r="AG131" s="51">
        <v>95.641000000000005</v>
      </c>
      <c r="AH131" s="51">
        <v>96.97</v>
      </c>
      <c r="AI131" s="51">
        <v>95.418999999999997</v>
      </c>
      <c r="AJ131" s="51">
        <v>94.923000000000002</v>
      </c>
      <c r="AK131" s="51">
        <v>96.296000000000006</v>
      </c>
      <c r="AL131" s="51">
        <v>92.781999999999996</v>
      </c>
      <c r="AM131" s="51">
        <v>94.385000000000005</v>
      </c>
      <c r="AN131" s="51">
        <v>86.644000000000005</v>
      </c>
      <c r="AO131" s="51">
        <v>86.826999999999998</v>
      </c>
      <c r="AP131" s="51"/>
      <c r="AQ131" s="51">
        <v>93.82</v>
      </c>
      <c r="AR131" s="51">
        <v>93.665000000000006</v>
      </c>
      <c r="AS131" s="51">
        <v>94.122</v>
      </c>
      <c r="AT131" s="51">
        <v>95.299000000000007</v>
      </c>
      <c r="AU131" s="51">
        <v>95.293000000000006</v>
      </c>
      <c r="AV131" s="51">
        <v>95.102999999999994</v>
      </c>
      <c r="AW131" s="51">
        <v>94.614999999999995</v>
      </c>
      <c r="AX131" s="51">
        <v>96.097999999999999</v>
      </c>
      <c r="AY131" s="51">
        <v>92.700999999999993</v>
      </c>
      <c r="AZ131" s="51">
        <v>93.102999999999994</v>
      </c>
      <c r="BA131" s="51">
        <v>85.959000000000003</v>
      </c>
      <c r="BB131" s="51"/>
      <c r="BC131" s="51">
        <v>93.557000000000002</v>
      </c>
      <c r="BD131" s="51">
        <v>93.073999999999998</v>
      </c>
      <c r="BE131" s="51">
        <v>94.281999999999996</v>
      </c>
      <c r="BF131" s="51">
        <v>94.956999999999994</v>
      </c>
      <c r="BG131" s="51">
        <v>94.911000000000001</v>
      </c>
      <c r="BH131" s="51">
        <v>95.102999999999994</v>
      </c>
      <c r="BI131" s="51">
        <v>94.733999999999995</v>
      </c>
      <c r="BJ131" s="51">
        <v>95.965999999999994</v>
      </c>
      <c r="BK131" s="51">
        <v>92.376000000000005</v>
      </c>
      <c r="BL131" s="51">
        <v>93.191999999999993</v>
      </c>
      <c r="BM131" s="51">
        <v>86.009</v>
      </c>
      <c r="BN131" s="51">
        <v>84.195999999999998</v>
      </c>
      <c r="BO131" s="54" t="s">
        <v>9808</v>
      </c>
      <c r="BP131" s="55" t="s">
        <v>11011</v>
      </c>
      <c r="BQ131" s="53">
        <v>1</v>
      </c>
      <c r="BR131" s="53">
        <v>7</v>
      </c>
      <c r="BS131" s="53">
        <v>2</v>
      </c>
      <c r="BT131" s="53">
        <v>1</v>
      </c>
      <c r="BU131" s="53">
        <v>65</v>
      </c>
      <c r="BV131" s="53">
        <v>1</v>
      </c>
      <c r="BW131" s="53">
        <v>2</v>
      </c>
      <c r="BX131" s="53">
        <v>176</v>
      </c>
      <c r="BY131" s="51"/>
      <c r="BZ131" s="51"/>
      <c r="CA131" s="51"/>
      <c r="CB131" s="51"/>
      <c r="CC131" s="51">
        <v>7</v>
      </c>
      <c r="CD131" s="51"/>
      <c r="CE131" s="51" t="s">
        <v>10594</v>
      </c>
      <c r="CF131" s="51" t="s">
        <v>10595</v>
      </c>
      <c r="CG131" s="51">
        <v>1277</v>
      </c>
      <c r="CH131" s="54">
        <v>127</v>
      </c>
    </row>
    <row r="132" spans="1:86" x14ac:dyDescent="0.2">
      <c r="A132" s="51">
        <v>128</v>
      </c>
      <c r="B132" s="51" t="s">
        <v>9808</v>
      </c>
      <c r="C132" s="52" t="s">
        <v>11012</v>
      </c>
      <c r="D132" s="53" t="s">
        <v>10823</v>
      </c>
      <c r="E132" s="53">
        <v>99.542000000000002</v>
      </c>
      <c r="F132" s="51" t="s">
        <v>10736</v>
      </c>
      <c r="G132" s="51" t="s">
        <v>10736</v>
      </c>
      <c r="H132" s="51" t="s">
        <v>8002</v>
      </c>
      <c r="I132" s="53">
        <v>6</v>
      </c>
      <c r="J132" s="53" t="s">
        <v>9808</v>
      </c>
      <c r="K132" s="51" t="s">
        <v>7982</v>
      </c>
      <c r="L132" s="51" t="s">
        <v>7982</v>
      </c>
      <c r="M132" s="51" t="s">
        <v>7982</v>
      </c>
      <c r="N132" s="51" t="s">
        <v>7982</v>
      </c>
      <c r="O132" s="51" t="s">
        <v>7982</v>
      </c>
      <c r="P132" s="51">
        <v>99.542000000000002</v>
      </c>
      <c r="Q132" s="51">
        <v>99.424999999999997</v>
      </c>
      <c r="R132" s="51">
        <v>99.408000000000001</v>
      </c>
      <c r="S132" s="51">
        <v>99.134</v>
      </c>
      <c r="T132" s="51">
        <v>99.52</v>
      </c>
      <c r="U132" s="51">
        <v>99.572999999999993</v>
      </c>
      <c r="V132" s="51">
        <v>99.617999999999995</v>
      </c>
      <c r="W132" s="51">
        <v>99.052000000000007</v>
      </c>
      <c r="X132" s="51">
        <v>98.614999999999995</v>
      </c>
      <c r="Y132" s="51">
        <v>99.204999999999998</v>
      </c>
      <c r="Z132" s="51">
        <v>99.350999999999999</v>
      </c>
      <c r="AA132" s="51">
        <v>99.468999999999994</v>
      </c>
      <c r="AB132" s="51">
        <v>86.421000000000006</v>
      </c>
      <c r="AC132" s="51"/>
      <c r="AD132" s="51">
        <v>95.266000000000005</v>
      </c>
      <c r="AE132" s="51">
        <v>96.97</v>
      </c>
      <c r="AF132" s="51">
        <v>95.24</v>
      </c>
      <c r="AG132" s="51">
        <v>95.641000000000005</v>
      </c>
      <c r="AH132" s="51">
        <v>96.97</v>
      </c>
      <c r="AI132" s="51">
        <v>95.418999999999997</v>
      </c>
      <c r="AJ132" s="51">
        <v>94.923000000000002</v>
      </c>
      <c r="AK132" s="51">
        <v>96.296000000000006</v>
      </c>
      <c r="AL132" s="51">
        <v>92.781999999999996</v>
      </c>
      <c r="AM132" s="51">
        <v>94.385000000000005</v>
      </c>
      <c r="AN132" s="51">
        <v>86.644000000000005</v>
      </c>
      <c r="AO132" s="51">
        <v>86.826999999999998</v>
      </c>
      <c r="AP132" s="51"/>
      <c r="AQ132" s="51">
        <v>93.82</v>
      </c>
      <c r="AR132" s="51">
        <v>93.665000000000006</v>
      </c>
      <c r="AS132" s="51">
        <v>94.144999999999996</v>
      </c>
      <c r="AT132" s="51">
        <v>95.299000000000007</v>
      </c>
      <c r="AU132" s="51">
        <v>95.293000000000006</v>
      </c>
      <c r="AV132" s="51">
        <v>95.102999999999994</v>
      </c>
      <c r="AW132" s="51">
        <v>94.614999999999995</v>
      </c>
      <c r="AX132" s="51">
        <v>96.097999999999999</v>
      </c>
      <c r="AY132" s="51">
        <v>92.700999999999993</v>
      </c>
      <c r="AZ132" s="51">
        <v>93.102999999999994</v>
      </c>
      <c r="BA132" s="51">
        <v>85.959000000000003</v>
      </c>
      <c r="BB132" s="51"/>
      <c r="BC132" s="51">
        <v>93.557000000000002</v>
      </c>
      <c r="BD132" s="51">
        <v>93.073999999999998</v>
      </c>
      <c r="BE132" s="51">
        <v>94.305000000000007</v>
      </c>
      <c r="BF132" s="51">
        <v>94.956999999999994</v>
      </c>
      <c r="BG132" s="51">
        <v>94.911000000000001</v>
      </c>
      <c r="BH132" s="51">
        <v>95.102999999999994</v>
      </c>
      <c r="BI132" s="51">
        <v>94.733999999999995</v>
      </c>
      <c r="BJ132" s="51">
        <v>95.965999999999994</v>
      </c>
      <c r="BK132" s="51">
        <v>92.376000000000005</v>
      </c>
      <c r="BL132" s="51">
        <v>93.191999999999993</v>
      </c>
      <c r="BM132" s="51">
        <v>86.009</v>
      </c>
      <c r="BN132" s="51">
        <v>84.102000000000004</v>
      </c>
      <c r="BO132" s="54" t="s">
        <v>9808</v>
      </c>
      <c r="BP132" s="55" t="s">
        <v>11012</v>
      </c>
      <c r="BQ132" s="53">
        <v>1</v>
      </c>
      <c r="BR132" s="53">
        <v>7</v>
      </c>
      <c r="BS132" s="53">
        <v>2</v>
      </c>
      <c r="BT132" s="53">
        <v>1</v>
      </c>
      <c r="BU132" s="53">
        <v>65</v>
      </c>
      <c r="BV132" s="53">
        <v>1</v>
      </c>
      <c r="BW132" s="53">
        <v>2</v>
      </c>
      <c r="BX132" s="53">
        <v>176</v>
      </c>
      <c r="BY132" s="51"/>
      <c r="BZ132" s="51"/>
      <c r="CA132" s="51"/>
      <c r="CB132" s="51"/>
      <c r="CC132" s="51">
        <v>7</v>
      </c>
      <c r="CD132" s="51"/>
      <c r="CE132" s="51" t="s">
        <v>10596</v>
      </c>
      <c r="CF132" s="51" t="s">
        <v>10597</v>
      </c>
      <c r="CG132" s="51">
        <v>1278</v>
      </c>
      <c r="CH132" s="54">
        <v>128</v>
      </c>
    </row>
    <row r="133" spans="1:86" x14ac:dyDescent="0.2">
      <c r="A133" s="51">
        <v>129</v>
      </c>
      <c r="B133" s="51" t="s">
        <v>9808</v>
      </c>
      <c r="C133" s="52" t="s">
        <v>11013</v>
      </c>
      <c r="D133" s="53" t="s">
        <v>10823</v>
      </c>
      <c r="E133" s="53">
        <v>99.313000000000002</v>
      </c>
      <c r="F133" s="51" t="s">
        <v>10736</v>
      </c>
      <c r="G133" s="51" t="s">
        <v>10736</v>
      </c>
      <c r="H133" s="51" t="s">
        <v>8002</v>
      </c>
      <c r="I133" s="53">
        <v>6</v>
      </c>
      <c r="J133" s="53" t="s">
        <v>9808</v>
      </c>
      <c r="K133" s="51" t="s">
        <v>7982</v>
      </c>
      <c r="L133" s="51" t="s">
        <v>7982</v>
      </c>
      <c r="M133" s="51" t="s">
        <v>7982</v>
      </c>
      <c r="N133" s="51" t="s">
        <v>7981</v>
      </c>
      <c r="O133" s="51" t="s">
        <v>7981</v>
      </c>
      <c r="P133" s="51">
        <v>99.313000000000002</v>
      </c>
      <c r="Q133" s="51">
        <v>98.850999999999999</v>
      </c>
      <c r="R133" s="51">
        <v>99.54</v>
      </c>
      <c r="S133" s="51">
        <v>100</v>
      </c>
      <c r="T133" s="51">
        <v>99.497</v>
      </c>
      <c r="U133" s="51">
        <v>98.888999999999996</v>
      </c>
      <c r="V133" s="51">
        <v>99.617999999999995</v>
      </c>
      <c r="W133" s="51">
        <v>99.841999999999999</v>
      </c>
      <c r="X133" s="51">
        <v>99.230999999999995</v>
      </c>
      <c r="Y133" s="51">
        <v>99.734999999999999</v>
      </c>
      <c r="Z133" s="51">
        <v>99.432000000000002</v>
      </c>
      <c r="AA133" s="51">
        <v>99.558000000000007</v>
      </c>
      <c r="AB133" s="51">
        <v>86.881</v>
      </c>
      <c r="AC133" s="51"/>
      <c r="AD133" s="51">
        <v>95.069000000000003</v>
      </c>
      <c r="AE133" s="51">
        <v>96.103999999999999</v>
      </c>
      <c r="AF133" s="51">
        <v>95.102999999999994</v>
      </c>
      <c r="AG133" s="51">
        <v>95.641000000000005</v>
      </c>
      <c r="AH133" s="51">
        <v>96.103999999999999</v>
      </c>
      <c r="AI133" s="51">
        <v>96.524000000000001</v>
      </c>
      <c r="AJ133" s="51">
        <v>95.281999999999996</v>
      </c>
      <c r="AK133" s="51">
        <v>96.164000000000001</v>
      </c>
      <c r="AL133" s="51">
        <v>92.62</v>
      </c>
      <c r="AM133" s="51">
        <v>94.340999999999994</v>
      </c>
      <c r="AN133" s="51">
        <v>86.986000000000004</v>
      </c>
      <c r="AO133" s="51">
        <v>87.284999999999997</v>
      </c>
      <c r="AP133" s="51"/>
      <c r="AQ133" s="51">
        <v>93.557000000000002</v>
      </c>
      <c r="AR133" s="51">
        <v>92.76</v>
      </c>
      <c r="AS133" s="51">
        <v>93.938999999999993</v>
      </c>
      <c r="AT133" s="51">
        <v>95.128</v>
      </c>
      <c r="AU133" s="51">
        <v>95.293000000000006</v>
      </c>
      <c r="AV133" s="51">
        <v>95.893000000000001</v>
      </c>
      <c r="AW133" s="51">
        <v>95.025999999999996</v>
      </c>
      <c r="AX133" s="51">
        <v>95.965999999999994</v>
      </c>
      <c r="AY133" s="51">
        <v>92.700999999999993</v>
      </c>
      <c r="AZ133" s="51">
        <v>93.102999999999994</v>
      </c>
      <c r="BA133" s="51">
        <v>86.415999999999997</v>
      </c>
      <c r="BB133" s="51"/>
      <c r="BC133" s="51">
        <v>93.293999999999997</v>
      </c>
      <c r="BD133" s="51">
        <v>92.207999999999998</v>
      </c>
      <c r="BE133" s="51">
        <v>94.099000000000004</v>
      </c>
      <c r="BF133" s="51">
        <v>94.786000000000001</v>
      </c>
      <c r="BG133" s="51">
        <v>94.911000000000001</v>
      </c>
      <c r="BH133" s="51">
        <v>95.893000000000001</v>
      </c>
      <c r="BI133" s="51">
        <v>95.143000000000001</v>
      </c>
      <c r="BJ133" s="51">
        <v>95.832999999999998</v>
      </c>
      <c r="BK133" s="51">
        <v>92.376000000000005</v>
      </c>
      <c r="BL133" s="51">
        <v>93.147999999999996</v>
      </c>
      <c r="BM133" s="51">
        <v>86.352999999999994</v>
      </c>
      <c r="BN133" s="51">
        <v>84.543000000000006</v>
      </c>
      <c r="BO133" s="54" t="s">
        <v>9808</v>
      </c>
      <c r="BP133" s="55" t="s">
        <v>11013</v>
      </c>
      <c r="BQ133" s="53">
        <v>37</v>
      </c>
      <c r="BR133" s="53">
        <v>18</v>
      </c>
      <c r="BS133" s="53">
        <v>2</v>
      </c>
      <c r="BT133" s="53">
        <v>17</v>
      </c>
      <c r="BU133" s="53">
        <v>30</v>
      </c>
      <c r="BV133" s="53">
        <v>1</v>
      </c>
      <c r="BW133" s="53">
        <v>2</v>
      </c>
      <c r="BX133" s="53">
        <v>375</v>
      </c>
      <c r="BY133" s="51"/>
      <c r="BZ133" s="51"/>
      <c r="CA133" s="51"/>
      <c r="CB133" s="51"/>
      <c r="CC133" s="51">
        <v>7</v>
      </c>
      <c r="CD133" s="51"/>
      <c r="CE133" s="51" t="s">
        <v>10598</v>
      </c>
      <c r="CF133" s="51" t="s">
        <v>10599</v>
      </c>
      <c r="CG133" s="51">
        <v>1279</v>
      </c>
      <c r="CH133" s="54">
        <v>129</v>
      </c>
    </row>
    <row r="134" spans="1:86" x14ac:dyDescent="0.2">
      <c r="A134" s="51">
        <v>130</v>
      </c>
      <c r="B134" s="51" t="s">
        <v>9808</v>
      </c>
      <c r="C134" s="52" t="s">
        <v>11014</v>
      </c>
      <c r="D134" s="53" t="s">
        <v>10823</v>
      </c>
      <c r="E134" s="53">
        <v>99.542000000000002</v>
      </c>
      <c r="F134" s="51" t="s">
        <v>10736</v>
      </c>
      <c r="G134" s="51" t="s">
        <v>10736</v>
      </c>
      <c r="H134" s="51" t="s">
        <v>8002</v>
      </c>
      <c r="I134" s="53">
        <v>6</v>
      </c>
      <c r="J134" s="53" t="s">
        <v>9808</v>
      </c>
      <c r="K134" s="51" t="s">
        <v>7982</v>
      </c>
      <c r="L134" s="51" t="s">
        <v>7982</v>
      </c>
      <c r="M134" s="51" t="s">
        <v>7982</v>
      </c>
      <c r="N134" s="51" t="s">
        <v>7981</v>
      </c>
      <c r="O134" s="51" t="s">
        <v>7981</v>
      </c>
      <c r="P134" s="51">
        <v>99.542000000000002</v>
      </c>
      <c r="Q134" s="51">
        <v>99.424999999999997</v>
      </c>
      <c r="R134" s="51">
        <v>100</v>
      </c>
      <c r="S134" s="51">
        <v>99.134</v>
      </c>
      <c r="T134" s="51">
        <v>99.497</v>
      </c>
      <c r="U134" s="51"/>
      <c r="V134" s="51"/>
      <c r="W134" s="51"/>
      <c r="X134" s="51"/>
      <c r="Y134" s="51">
        <v>99.555999999999997</v>
      </c>
      <c r="Z134" s="51">
        <v>99.350999999999999</v>
      </c>
      <c r="AA134" s="51">
        <v>99.468999999999994</v>
      </c>
      <c r="AB134" s="51">
        <v>86.421000000000006</v>
      </c>
      <c r="AC134" s="51"/>
      <c r="AD134" s="51">
        <v>97.183000000000007</v>
      </c>
      <c r="AE134" s="51">
        <v>96.97</v>
      </c>
      <c r="AF134" s="51">
        <v>95.263000000000005</v>
      </c>
      <c r="AG134" s="51"/>
      <c r="AH134" s="51">
        <v>96.97</v>
      </c>
      <c r="AI134" s="51"/>
      <c r="AJ134" s="51"/>
      <c r="AK134" s="51">
        <v>96.012</v>
      </c>
      <c r="AL134" s="51">
        <v>92.781999999999996</v>
      </c>
      <c r="AM134" s="51">
        <v>94.385000000000005</v>
      </c>
      <c r="AN134" s="51">
        <v>86.644000000000005</v>
      </c>
      <c r="AO134" s="51">
        <v>86.826999999999998</v>
      </c>
      <c r="AP134" s="51"/>
      <c r="AQ134" s="51">
        <v>95.305000000000007</v>
      </c>
      <c r="AR134" s="51">
        <v>93.665000000000006</v>
      </c>
      <c r="AS134" s="51">
        <v>94.167000000000002</v>
      </c>
      <c r="AT134" s="51"/>
      <c r="AU134" s="51"/>
      <c r="AV134" s="51"/>
      <c r="AW134" s="51"/>
      <c r="AX134" s="51">
        <v>96.012</v>
      </c>
      <c r="AY134" s="51">
        <v>92.700999999999993</v>
      </c>
      <c r="AZ134" s="51">
        <v>93.102999999999994</v>
      </c>
      <c r="BA134" s="51">
        <v>85.959000000000003</v>
      </c>
      <c r="BB134" s="51"/>
      <c r="BC134" s="51">
        <v>94.835999999999999</v>
      </c>
      <c r="BD134" s="51">
        <v>93.073999999999998</v>
      </c>
      <c r="BE134" s="51">
        <v>94.328000000000003</v>
      </c>
      <c r="BF134" s="51"/>
      <c r="BG134" s="51"/>
      <c r="BH134" s="51"/>
      <c r="BI134" s="51"/>
      <c r="BJ134" s="51">
        <v>95.569000000000003</v>
      </c>
      <c r="BK134" s="51">
        <v>92.376000000000005</v>
      </c>
      <c r="BL134" s="51">
        <v>93.191999999999993</v>
      </c>
      <c r="BM134" s="51">
        <v>86.009</v>
      </c>
      <c r="BN134" s="51">
        <v>84.007999999999996</v>
      </c>
      <c r="BO134" s="54" t="s">
        <v>9808</v>
      </c>
      <c r="BP134" s="55" t="s">
        <v>11014</v>
      </c>
      <c r="BQ134" s="53">
        <v>1</v>
      </c>
      <c r="BR134" s="53">
        <v>7</v>
      </c>
      <c r="BS134" s="53">
        <v>2</v>
      </c>
      <c r="BT134" s="53">
        <v>1</v>
      </c>
      <c r="BU134" s="53">
        <v>65</v>
      </c>
      <c r="BV134" s="53">
        <v>1</v>
      </c>
      <c r="BW134" s="53">
        <v>2</v>
      </c>
      <c r="BX134" s="53">
        <v>176</v>
      </c>
      <c r="BY134" s="51"/>
      <c r="BZ134" s="51"/>
      <c r="CA134" s="51"/>
      <c r="CB134" s="51"/>
      <c r="CC134" s="51">
        <v>7</v>
      </c>
      <c r="CD134" s="51"/>
      <c r="CE134" s="51" t="s">
        <v>10600</v>
      </c>
      <c r="CF134" s="51" t="s">
        <v>10601</v>
      </c>
      <c r="CG134" s="51">
        <v>1280</v>
      </c>
      <c r="CH134" s="54">
        <v>130</v>
      </c>
    </row>
    <row r="135" spans="1:86" x14ac:dyDescent="0.2">
      <c r="A135" s="51">
        <v>131</v>
      </c>
      <c r="B135" s="51" t="s">
        <v>9808</v>
      </c>
      <c r="C135" s="52" t="s">
        <v>11015</v>
      </c>
      <c r="D135" s="53" t="s">
        <v>10823</v>
      </c>
      <c r="E135" s="53">
        <v>99.542000000000002</v>
      </c>
      <c r="F135" s="51" t="s">
        <v>10736</v>
      </c>
      <c r="G135" s="51" t="s">
        <v>10736</v>
      </c>
      <c r="H135" s="51" t="s">
        <v>8002</v>
      </c>
      <c r="I135" s="53">
        <v>6</v>
      </c>
      <c r="J135" s="53" t="s">
        <v>9808</v>
      </c>
      <c r="K135" s="51" t="s">
        <v>7982</v>
      </c>
      <c r="L135" s="51" t="s">
        <v>7982</v>
      </c>
      <c r="M135" s="51" t="s">
        <v>7982</v>
      </c>
      <c r="N135" s="51" t="s">
        <v>7982</v>
      </c>
      <c r="O135" s="51" t="s">
        <v>7982</v>
      </c>
      <c r="P135" s="51">
        <v>99.542000000000002</v>
      </c>
      <c r="Q135" s="51">
        <v>99.424999999999997</v>
      </c>
      <c r="R135" s="51">
        <v>99.408000000000001</v>
      </c>
      <c r="S135" s="51">
        <v>99.134</v>
      </c>
      <c r="T135" s="51">
        <v>99.497</v>
      </c>
      <c r="U135" s="51">
        <v>99.486999999999995</v>
      </c>
      <c r="V135" s="51">
        <v>99.617999999999995</v>
      </c>
      <c r="W135" s="51">
        <v>99.052000000000007</v>
      </c>
      <c r="X135" s="51">
        <v>98.614999999999995</v>
      </c>
      <c r="Y135" s="51">
        <v>99.555999999999997</v>
      </c>
      <c r="Z135" s="51">
        <v>99.350999999999999</v>
      </c>
      <c r="AA135" s="51">
        <v>99.468999999999994</v>
      </c>
      <c r="AB135" s="51">
        <v>86.421000000000006</v>
      </c>
      <c r="AC135" s="51"/>
      <c r="AD135" s="51">
        <v>95.266000000000005</v>
      </c>
      <c r="AE135" s="51">
        <v>96.97</v>
      </c>
      <c r="AF135" s="51">
        <v>95.263000000000005</v>
      </c>
      <c r="AG135" s="51">
        <v>95.555999999999997</v>
      </c>
      <c r="AH135" s="51">
        <v>96.97</v>
      </c>
      <c r="AI135" s="51">
        <v>95.418999999999997</v>
      </c>
      <c r="AJ135" s="51">
        <v>94.923000000000002</v>
      </c>
      <c r="AK135" s="51">
        <v>96.012</v>
      </c>
      <c r="AL135" s="51">
        <v>92.781999999999996</v>
      </c>
      <c r="AM135" s="51">
        <v>94.385000000000005</v>
      </c>
      <c r="AN135" s="51">
        <v>86.644000000000005</v>
      </c>
      <c r="AO135" s="51">
        <v>86.826999999999998</v>
      </c>
      <c r="AP135" s="51"/>
      <c r="AQ135" s="51">
        <v>93.82</v>
      </c>
      <c r="AR135" s="51">
        <v>93.665000000000006</v>
      </c>
      <c r="AS135" s="51">
        <v>94.167000000000002</v>
      </c>
      <c r="AT135" s="51">
        <v>95.213999999999999</v>
      </c>
      <c r="AU135" s="51">
        <v>95.293000000000006</v>
      </c>
      <c r="AV135" s="51">
        <v>95.102999999999994</v>
      </c>
      <c r="AW135" s="51">
        <v>94.614999999999995</v>
      </c>
      <c r="AX135" s="51">
        <v>96.012</v>
      </c>
      <c r="AY135" s="51">
        <v>92.700999999999993</v>
      </c>
      <c r="AZ135" s="51">
        <v>93.102999999999994</v>
      </c>
      <c r="BA135" s="51">
        <v>85.959000000000003</v>
      </c>
      <c r="BB135" s="51"/>
      <c r="BC135" s="51">
        <v>93.557000000000002</v>
      </c>
      <c r="BD135" s="51">
        <v>93.073999999999998</v>
      </c>
      <c r="BE135" s="51">
        <v>94.328000000000003</v>
      </c>
      <c r="BF135" s="51">
        <v>94.872</v>
      </c>
      <c r="BG135" s="51">
        <v>94.911000000000001</v>
      </c>
      <c r="BH135" s="51">
        <v>95.102999999999994</v>
      </c>
      <c r="BI135" s="51">
        <v>94.733999999999995</v>
      </c>
      <c r="BJ135" s="51">
        <v>95.569000000000003</v>
      </c>
      <c r="BK135" s="51">
        <v>92.376000000000005</v>
      </c>
      <c r="BL135" s="51">
        <v>93.191999999999993</v>
      </c>
      <c r="BM135" s="51">
        <v>86.009</v>
      </c>
      <c r="BN135" s="51">
        <v>84.007999999999996</v>
      </c>
      <c r="BO135" s="54" t="s">
        <v>9808</v>
      </c>
      <c r="BP135" s="55" t="s">
        <v>11015</v>
      </c>
      <c r="BQ135" s="53">
        <v>1</v>
      </c>
      <c r="BR135" s="53">
        <v>7</v>
      </c>
      <c r="BS135" s="53">
        <v>2</v>
      </c>
      <c r="BT135" s="53">
        <v>1</v>
      </c>
      <c r="BU135" s="53">
        <v>65</v>
      </c>
      <c r="BV135" s="53">
        <v>1</v>
      </c>
      <c r="BW135" s="53">
        <v>2</v>
      </c>
      <c r="BX135" s="53">
        <v>176</v>
      </c>
      <c r="BY135" s="51"/>
      <c r="BZ135" s="51"/>
      <c r="CA135" s="51"/>
      <c r="CB135" s="51"/>
      <c r="CC135" s="51">
        <v>7</v>
      </c>
      <c r="CD135" s="51"/>
      <c r="CE135" s="51" t="s">
        <v>10602</v>
      </c>
      <c r="CF135" s="51" t="s">
        <v>10603</v>
      </c>
      <c r="CG135" s="51">
        <v>1281</v>
      </c>
      <c r="CH135" s="54">
        <v>131</v>
      </c>
    </row>
    <row r="136" spans="1:86" x14ac:dyDescent="0.2">
      <c r="A136" s="51">
        <v>132</v>
      </c>
      <c r="B136" s="51" t="s">
        <v>9808</v>
      </c>
      <c r="C136" s="52" t="s">
        <v>11016</v>
      </c>
      <c r="D136" s="53" t="s">
        <v>10823</v>
      </c>
      <c r="E136" s="53">
        <v>99.542000000000002</v>
      </c>
      <c r="F136" s="51" t="s">
        <v>10736</v>
      </c>
      <c r="G136" s="51" t="s">
        <v>10736</v>
      </c>
      <c r="H136" s="51" t="s">
        <v>8002</v>
      </c>
      <c r="I136" s="53">
        <v>6</v>
      </c>
      <c r="J136" s="53" t="s">
        <v>9808</v>
      </c>
      <c r="K136" s="51" t="s">
        <v>7982</v>
      </c>
      <c r="L136" s="51" t="s">
        <v>7982</v>
      </c>
      <c r="M136" s="51" t="s">
        <v>7982</v>
      </c>
      <c r="N136" s="51" t="s">
        <v>7982</v>
      </c>
      <c r="O136" s="51" t="s">
        <v>7982</v>
      </c>
      <c r="P136" s="51">
        <v>99.542000000000002</v>
      </c>
      <c r="Q136" s="51">
        <v>99.424999999999997</v>
      </c>
      <c r="R136" s="51">
        <v>99.408000000000001</v>
      </c>
      <c r="S136" s="51">
        <v>99.134</v>
      </c>
      <c r="T136" s="51">
        <v>99.52</v>
      </c>
      <c r="U136" s="51">
        <v>99.572999999999993</v>
      </c>
      <c r="V136" s="51">
        <v>99.617999999999995</v>
      </c>
      <c r="W136" s="51">
        <v>99.052000000000007</v>
      </c>
      <c r="X136" s="51">
        <v>98.614999999999995</v>
      </c>
      <c r="Y136" s="51">
        <v>99.204999999999998</v>
      </c>
      <c r="Z136" s="51">
        <v>99.350999999999999</v>
      </c>
      <c r="AA136" s="51">
        <v>99.468999999999994</v>
      </c>
      <c r="AB136" s="51">
        <v>86.421000000000006</v>
      </c>
      <c r="AC136" s="51"/>
      <c r="AD136" s="51">
        <v>95.266000000000005</v>
      </c>
      <c r="AE136" s="51">
        <v>96.97</v>
      </c>
      <c r="AF136" s="51">
        <v>95.24</v>
      </c>
      <c r="AG136" s="51">
        <v>95.641000000000005</v>
      </c>
      <c r="AH136" s="51">
        <v>96.97</v>
      </c>
      <c r="AI136" s="51">
        <v>95.418999999999997</v>
      </c>
      <c r="AJ136" s="51">
        <v>94.923000000000002</v>
      </c>
      <c r="AK136" s="51">
        <v>96.296000000000006</v>
      </c>
      <c r="AL136" s="51">
        <v>92.781999999999996</v>
      </c>
      <c r="AM136" s="51">
        <v>94.385000000000005</v>
      </c>
      <c r="AN136" s="51">
        <v>86.644000000000005</v>
      </c>
      <c r="AO136" s="51">
        <v>86.826999999999998</v>
      </c>
      <c r="AP136" s="51"/>
      <c r="AQ136" s="51">
        <v>93.82</v>
      </c>
      <c r="AR136" s="51">
        <v>93.665000000000006</v>
      </c>
      <c r="AS136" s="51">
        <v>94.144999999999996</v>
      </c>
      <c r="AT136" s="51">
        <v>95.299000000000007</v>
      </c>
      <c r="AU136" s="51">
        <v>95.293000000000006</v>
      </c>
      <c r="AV136" s="51">
        <v>95.102999999999994</v>
      </c>
      <c r="AW136" s="51">
        <v>94.614999999999995</v>
      </c>
      <c r="AX136" s="51">
        <v>96.097999999999999</v>
      </c>
      <c r="AY136" s="51">
        <v>92.700999999999993</v>
      </c>
      <c r="AZ136" s="51">
        <v>93.102999999999994</v>
      </c>
      <c r="BA136" s="51">
        <v>85.959000000000003</v>
      </c>
      <c r="BB136" s="51"/>
      <c r="BC136" s="51">
        <v>93.557000000000002</v>
      </c>
      <c r="BD136" s="51">
        <v>93.073999999999998</v>
      </c>
      <c r="BE136" s="51">
        <v>94.305000000000007</v>
      </c>
      <c r="BF136" s="51">
        <v>94.956999999999994</v>
      </c>
      <c r="BG136" s="51">
        <v>94.911000000000001</v>
      </c>
      <c r="BH136" s="51">
        <v>95.102999999999994</v>
      </c>
      <c r="BI136" s="51">
        <v>94.733999999999995</v>
      </c>
      <c r="BJ136" s="51">
        <v>95.965999999999994</v>
      </c>
      <c r="BK136" s="51">
        <v>92.376000000000005</v>
      </c>
      <c r="BL136" s="51">
        <v>93.191999999999993</v>
      </c>
      <c r="BM136" s="51">
        <v>86.009</v>
      </c>
      <c r="BN136" s="51">
        <v>84.007999999999996</v>
      </c>
      <c r="BO136" s="54" t="s">
        <v>9808</v>
      </c>
      <c r="BP136" s="55" t="s">
        <v>11016</v>
      </c>
      <c r="BQ136" s="53">
        <v>1</v>
      </c>
      <c r="BR136" s="53">
        <v>7</v>
      </c>
      <c r="BS136" s="53">
        <v>2</v>
      </c>
      <c r="BT136" s="53">
        <v>1</v>
      </c>
      <c r="BU136" s="53">
        <v>65</v>
      </c>
      <c r="BV136" s="53">
        <v>1</v>
      </c>
      <c r="BW136" s="53">
        <v>2</v>
      </c>
      <c r="BX136" s="53">
        <v>176</v>
      </c>
      <c r="BY136" s="51"/>
      <c r="BZ136" s="51"/>
      <c r="CA136" s="51"/>
      <c r="CB136" s="51"/>
      <c r="CC136" s="51">
        <v>7</v>
      </c>
      <c r="CD136" s="51"/>
      <c r="CE136" s="51" t="s">
        <v>10604</v>
      </c>
      <c r="CF136" s="51" t="s">
        <v>10605</v>
      </c>
      <c r="CG136" s="51">
        <v>1282</v>
      </c>
      <c r="CH136" s="54">
        <v>132</v>
      </c>
    </row>
    <row r="137" spans="1:86" x14ac:dyDescent="0.2">
      <c r="A137" s="51">
        <v>133</v>
      </c>
      <c r="B137" s="51" t="s">
        <v>9808</v>
      </c>
      <c r="C137" s="52" t="s">
        <v>11017</v>
      </c>
      <c r="D137" s="53" t="s">
        <v>10823</v>
      </c>
      <c r="E137" s="53">
        <v>99.542000000000002</v>
      </c>
      <c r="F137" s="51" t="s">
        <v>10736</v>
      </c>
      <c r="G137" s="51" t="s">
        <v>10736</v>
      </c>
      <c r="H137" s="51" t="s">
        <v>8002</v>
      </c>
      <c r="I137" s="53">
        <v>6</v>
      </c>
      <c r="J137" s="53" t="s">
        <v>9808</v>
      </c>
      <c r="K137" s="51" t="s">
        <v>7982</v>
      </c>
      <c r="L137" s="51" t="s">
        <v>7982</v>
      </c>
      <c r="M137" s="51" t="s">
        <v>7982</v>
      </c>
      <c r="N137" s="51" t="s">
        <v>7982</v>
      </c>
      <c r="O137" s="51" t="s">
        <v>7982</v>
      </c>
      <c r="P137" s="51">
        <v>99.542000000000002</v>
      </c>
      <c r="Q137" s="51">
        <v>100</v>
      </c>
      <c r="R137" s="51">
        <v>100</v>
      </c>
      <c r="S137" s="51">
        <v>100</v>
      </c>
      <c r="T137" s="51">
        <v>99.953999999999994</v>
      </c>
      <c r="U137" s="51">
        <v>99.915000000000006</v>
      </c>
      <c r="V137" s="51">
        <v>100</v>
      </c>
      <c r="W137" s="51">
        <v>100</v>
      </c>
      <c r="X137" s="51">
        <v>100</v>
      </c>
      <c r="Y137" s="51">
        <v>100</v>
      </c>
      <c r="Z137" s="51">
        <v>100</v>
      </c>
      <c r="AA137" s="51">
        <v>100</v>
      </c>
      <c r="AB137" s="51">
        <v>87.111999999999995</v>
      </c>
      <c r="AC137" s="51"/>
      <c r="AD137" s="51">
        <v>95.135000000000005</v>
      </c>
      <c r="AE137" s="51">
        <v>96.103999999999999</v>
      </c>
      <c r="AF137" s="51">
        <v>95.149000000000001</v>
      </c>
      <c r="AG137" s="51">
        <v>95.128</v>
      </c>
      <c r="AH137" s="51">
        <v>96.103999999999999</v>
      </c>
      <c r="AI137" s="51">
        <v>96.367000000000004</v>
      </c>
      <c r="AJ137" s="51">
        <v>95.230999999999995</v>
      </c>
      <c r="AK137" s="51">
        <v>96.031999999999996</v>
      </c>
      <c r="AL137" s="51">
        <v>92.62</v>
      </c>
      <c r="AM137" s="51">
        <v>94.296999999999997</v>
      </c>
      <c r="AN137" s="51">
        <v>87.215000000000003</v>
      </c>
      <c r="AO137" s="51">
        <v>87.513999999999996</v>
      </c>
      <c r="AP137" s="51"/>
      <c r="AQ137" s="51">
        <v>93.623000000000005</v>
      </c>
      <c r="AR137" s="51">
        <v>92.76</v>
      </c>
      <c r="AS137" s="51">
        <v>93.938999999999993</v>
      </c>
      <c r="AT137" s="51">
        <v>94.786000000000001</v>
      </c>
      <c r="AU137" s="51">
        <v>95.165000000000006</v>
      </c>
      <c r="AV137" s="51">
        <v>96.051000000000002</v>
      </c>
      <c r="AW137" s="51">
        <v>94.974000000000004</v>
      </c>
      <c r="AX137" s="51">
        <v>95.832999999999998</v>
      </c>
      <c r="AY137" s="51">
        <v>92.781999999999996</v>
      </c>
      <c r="AZ137" s="51">
        <v>93.191999999999993</v>
      </c>
      <c r="BA137" s="51">
        <v>86.644000000000005</v>
      </c>
      <c r="BB137" s="51"/>
      <c r="BC137" s="51">
        <v>93.424999999999997</v>
      </c>
      <c r="BD137" s="51">
        <v>92.207999999999998</v>
      </c>
      <c r="BE137" s="51">
        <v>94.144999999999996</v>
      </c>
      <c r="BF137" s="51">
        <v>94.444000000000003</v>
      </c>
      <c r="BG137" s="51">
        <v>94.784000000000006</v>
      </c>
      <c r="BH137" s="51">
        <v>96.051000000000002</v>
      </c>
      <c r="BI137" s="51">
        <v>94.99</v>
      </c>
      <c r="BJ137" s="51">
        <v>95.700999999999993</v>
      </c>
      <c r="BK137" s="51">
        <v>92.456999999999994</v>
      </c>
      <c r="BL137" s="51">
        <v>93.191999999999993</v>
      </c>
      <c r="BM137" s="51">
        <v>86.582999999999998</v>
      </c>
      <c r="BN137" s="51">
        <v>84.528000000000006</v>
      </c>
      <c r="BO137" s="54" t="s">
        <v>9808</v>
      </c>
      <c r="BP137" s="55" t="s">
        <v>11017</v>
      </c>
      <c r="BQ137" s="53">
        <v>1</v>
      </c>
      <c r="BR137" s="53">
        <v>2</v>
      </c>
      <c r="BS137" s="53">
        <v>1</v>
      </c>
      <c r="BT137" s="53">
        <v>1</v>
      </c>
      <c r="BU137" s="53">
        <v>1</v>
      </c>
      <c r="BV137" s="53">
        <v>1</v>
      </c>
      <c r="BW137" s="53">
        <v>1</v>
      </c>
      <c r="BX137" s="53">
        <v>153</v>
      </c>
      <c r="BY137" s="51"/>
      <c r="BZ137" s="51"/>
      <c r="CA137" s="51"/>
      <c r="CB137" s="51"/>
      <c r="CC137" s="51">
        <v>7</v>
      </c>
      <c r="CD137" s="51"/>
      <c r="CE137" s="51" t="s">
        <v>10614</v>
      </c>
      <c r="CF137" s="51" t="s">
        <v>10615</v>
      </c>
      <c r="CG137" s="51">
        <v>1287</v>
      </c>
      <c r="CH137" s="54">
        <v>133</v>
      </c>
    </row>
    <row r="138" spans="1:86" x14ac:dyDescent="0.2">
      <c r="A138" s="51">
        <v>134</v>
      </c>
      <c r="B138" s="51" t="s">
        <v>9808</v>
      </c>
      <c r="C138" s="52" t="s">
        <v>11018</v>
      </c>
      <c r="D138" s="53" t="s">
        <v>10823</v>
      </c>
      <c r="E138" s="53">
        <v>99.313000000000002</v>
      </c>
      <c r="F138" s="51" t="s">
        <v>10736</v>
      </c>
      <c r="G138" s="51" t="s">
        <v>10736</v>
      </c>
      <c r="H138" s="51" t="s">
        <v>8002</v>
      </c>
      <c r="I138" s="53">
        <v>6</v>
      </c>
      <c r="J138" s="53" t="s">
        <v>9808</v>
      </c>
      <c r="K138" s="51" t="s">
        <v>7982</v>
      </c>
      <c r="L138" s="51" t="s">
        <v>7982</v>
      </c>
      <c r="M138" s="51" t="s">
        <v>7982</v>
      </c>
      <c r="N138" s="51" t="s">
        <v>7981</v>
      </c>
      <c r="O138" s="51" t="s">
        <v>7981</v>
      </c>
      <c r="P138" s="51">
        <v>99.313000000000002</v>
      </c>
      <c r="Q138" s="51">
        <v>98.850999999999999</v>
      </c>
      <c r="R138" s="51">
        <v>99.54</v>
      </c>
      <c r="S138" s="51">
        <v>100</v>
      </c>
      <c r="T138" s="51">
        <v>99.497</v>
      </c>
      <c r="U138" s="51">
        <v>98.888999999999996</v>
      </c>
      <c r="V138" s="51">
        <v>99.617999999999995</v>
      </c>
      <c r="W138" s="51">
        <v>99.841999999999999</v>
      </c>
      <c r="X138" s="51">
        <v>99.230999999999995</v>
      </c>
      <c r="Y138" s="51">
        <v>99.734999999999999</v>
      </c>
      <c r="Z138" s="51">
        <v>99.432000000000002</v>
      </c>
      <c r="AA138" s="51">
        <v>99.558000000000007</v>
      </c>
      <c r="AB138" s="51">
        <v>86.881</v>
      </c>
      <c r="AC138" s="51"/>
      <c r="AD138" s="51">
        <v>95.069000000000003</v>
      </c>
      <c r="AE138" s="51">
        <v>96.103999999999999</v>
      </c>
      <c r="AF138" s="51">
        <v>95.102999999999994</v>
      </c>
      <c r="AG138" s="51">
        <v>95.641000000000005</v>
      </c>
      <c r="AH138" s="51">
        <v>96.103999999999999</v>
      </c>
      <c r="AI138" s="51">
        <v>96.524000000000001</v>
      </c>
      <c r="AJ138" s="51">
        <v>95.281999999999996</v>
      </c>
      <c r="AK138" s="51">
        <v>96.164000000000001</v>
      </c>
      <c r="AL138" s="51">
        <v>92.62</v>
      </c>
      <c r="AM138" s="51">
        <v>94.340999999999994</v>
      </c>
      <c r="AN138" s="51">
        <v>86.986000000000004</v>
      </c>
      <c r="AO138" s="51">
        <v>87.284999999999997</v>
      </c>
      <c r="AP138" s="51"/>
      <c r="AQ138" s="51">
        <v>93.557000000000002</v>
      </c>
      <c r="AR138" s="51">
        <v>92.76</v>
      </c>
      <c r="AS138" s="51">
        <v>93.938999999999993</v>
      </c>
      <c r="AT138" s="51">
        <v>95.128</v>
      </c>
      <c r="AU138" s="51">
        <v>95.293000000000006</v>
      </c>
      <c r="AV138" s="51">
        <v>95.893000000000001</v>
      </c>
      <c r="AW138" s="51">
        <v>95.025999999999996</v>
      </c>
      <c r="AX138" s="51">
        <v>95.965999999999994</v>
      </c>
      <c r="AY138" s="51">
        <v>92.700999999999993</v>
      </c>
      <c r="AZ138" s="51">
        <v>93.102999999999994</v>
      </c>
      <c r="BA138" s="51">
        <v>86.415999999999997</v>
      </c>
      <c r="BB138" s="51"/>
      <c r="BC138" s="51">
        <v>93.293999999999997</v>
      </c>
      <c r="BD138" s="51">
        <v>92.207999999999998</v>
      </c>
      <c r="BE138" s="51">
        <v>94.099000000000004</v>
      </c>
      <c r="BF138" s="51">
        <v>94.786000000000001</v>
      </c>
      <c r="BG138" s="51">
        <v>94.911000000000001</v>
      </c>
      <c r="BH138" s="51">
        <v>95.893000000000001</v>
      </c>
      <c r="BI138" s="51">
        <v>95.143000000000001</v>
      </c>
      <c r="BJ138" s="51">
        <v>95.832999999999998</v>
      </c>
      <c r="BK138" s="51">
        <v>92.376000000000005</v>
      </c>
      <c r="BL138" s="51">
        <v>93.147999999999996</v>
      </c>
      <c r="BM138" s="51">
        <v>86.352999999999994</v>
      </c>
      <c r="BN138" s="51">
        <v>84.543000000000006</v>
      </c>
      <c r="BO138" s="54" t="s">
        <v>9808</v>
      </c>
      <c r="BP138" s="55" t="s">
        <v>11018</v>
      </c>
      <c r="BQ138" s="53">
        <v>37</v>
      </c>
      <c r="BR138" s="53">
        <v>18</v>
      </c>
      <c r="BS138" s="53">
        <v>2</v>
      </c>
      <c r="BT138" s="53">
        <v>17</v>
      </c>
      <c r="BU138" s="53">
        <v>30</v>
      </c>
      <c r="BV138" s="53">
        <v>1</v>
      </c>
      <c r="BW138" s="53">
        <v>2</v>
      </c>
      <c r="BX138" s="53">
        <v>375</v>
      </c>
      <c r="BY138" s="51"/>
      <c r="BZ138" s="51"/>
      <c r="CA138" s="51"/>
      <c r="CB138" s="51"/>
      <c r="CC138" s="51">
        <v>7</v>
      </c>
      <c r="CD138" s="51"/>
      <c r="CE138" s="51" t="s">
        <v>10622</v>
      </c>
      <c r="CF138" s="51" t="s">
        <v>10623</v>
      </c>
      <c r="CG138" s="51">
        <v>1291</v>
      </c>
      <c r="CH138" s="54">
        <v>134</v>
      </c>
    </row>
    <row r="139" spans="1:86" x14ac:dyDescent="0.2">
      <c r="A139" s="51">
        <v>135</v>
      </c>
      <c r="B139" s="51" t="s">
        <v>9808</v>
      </c>
      <c r="C139" s="52" t="s">
        <v>11629</v>
      </c>
      <c r="D139" s="53" t="s">
        <v>10823</v>
      </c>
      <c r="E139" s="53">
        <v>99.885000000000005</v>
      </c>
      <c r="F139" s="51" t="s">
        <v>10736</v>
      </c>
      <c r="G139" s="51" t="s">
        <v>10736</v>
      </c>
      <c r="H139" s="51" t="s">
        <v>8002</v>
      </c>
      <c r="I139" s="53">
        <v>6</v>
      </c>
      <c r="J139" s="53" t="s">
        <v>9808</v>
      </c>
      <c r="K139" s="51" t="s">
        <v>7982</v>
      </c>
      <c r="L139" s="51" t="s">
        <v>7982</v>
      </c>
      <c r="M139" s="51" t="s">
        <v>7982</v>
      </c>
      <c r="N139" s="51" t="s">
        <v>7982</v>
      </c>
      <c r="O139" s="51" t="s">
        <v>7982</v>
      </c>
      <c r="P139" s="51">
        <v>99.885000000000005</v>
      </c>
      <c r="Q139" s="51">
        <v>98.275999999999996</v>
      </c>
      <c r="R139" s="51">
        <v>99.408000000000001</v>
      </c>
      <c r="S139" s="51">
        <v>99.134</v>
      </c>
      <c r="T139" s="51">
        <v>99.497</v>
      </c>
      <c r="U139" s="51">
        <v>99.144999999999996</v>
      </c>
      <c r="V139" s="51">
        <v>99.873000000000005</v>
      </c>
      <c r="W139" s="51">
        <v>100</v>
      </c>
      <c r="X139" s="51">
        <v>99.486999999999995</v>
      </c>
      <c r="Y139" s="51">
        <v>99.734999999999999</v>
      </c>
      <c r="Z139" s="51">
        <v>99.513000000000005</v>
      </c>
      <c r="AA139" s="51">
        <v>99.248000000000005</v>
      </c>
      <c r="AB139" s="51">
        <v>86.766000000000005</v>
      </c>
      <c r="AC139" s="51"/>
      <c r="AD139" s="51">
        <v>95.003</v>
      </c>
      <c r="AE139" s="51">
        <v>96.97</v>
      </c>
      <c r="AF139" s="51">
        <v>95.216999999999999</v>
      </c>
      <c r="AG139" s="51">
        <v>95.725999999999999</v>
      </c>
      <c r="AH139" s="51">
        <v>96.97</v>
      </c>
      <c r="AI139" s="51">
        <v>96.367000000000004</v>
      </c>
      <c r="AJ139" s="51">
        <v>95.332999999999998</v>
      </c>
      <c r="AK139" s="51">
        <v>96.031999999999996</v>
      </c>
      <c r="AL139" s="51">
        <v>92.700999999999993</v>
      </c>
      <c r="AM139" s="51">
        <v>94.606999999999999</v>
      </c>
      <c r="AN139" s="51">
        <v>86.872</v>
      </c>
      <c r="AO139" s="51">
        <v>87.171000000000006</v>
      </c>
      <c r="AP139" s="51"/>
      <c r="AQ139" s="51">
        <v>93.557000000000002</v>
      </c>
      <c r="AR139" s="51">
        <v>93.665000000000006</v>
      </c>
      <c r="AS139" s="51">
        <v>94.075999999999993</v>
      </c>
      <c r="AT139" s="51">
        <v>95.385000000000005</v>
      </c>
      <c r="AU139" s="51">
        <v>95.293000000000006</v>
      </c>
      <c r="AV139" s="51">
        <v>96.051000000000002</v>
      </c>
      <c r="AW139" s="51">
        <v>95.076999999999998</v>
      </c>
      <c r="AX139" s="51">
        <v>95.832999999999998</v>
      </c>
      <c r="AY139" s="51">
        <v>92.781999999999996</v>
      </c>
      <c r="AZ139" s="51">
        <v>93.501000000000005</v>
      </c>
      <c r="BA139" s="51">
        <v>86.301000000000002</v>
      </c>
      <c r="BB139" s="51"/>
      <c r="BC139" s="51">
        <v>93.293999999999997</v>
      </c>
      <c r="BD139" s="51">
        <v>93.073999999999998</v>
      </c>
      <c r="BE139" s="51">
        <v>94.236000000000004</v>
      </c>
      <c r="BF139" s="51">
        <v>95.043000000000006</v>
      </c>
      <c r="BG139" s="51">
        <v>94.911000000000001</v>
      </c>
      <c r="BH139" s="51">
        <v>96.051000000000002</v>
      </c>
      <c r="BI139" s="51">
        <v>95.091999999999999</v>
      </c>
      <c r="BJ139" s="51">
        <v>95.700999999999993</v>
      </c>
      <c r="BK139" s="51">
        <v>92.456999999999994</v>
      </c>
      <c r="BL139" s="51">
        <v>93.59</v>
      </c>
      <c r="BM139" s="51">
        <v>86.239000000000004</v>
      </c>
      <c r="BN139" s="51">
        <v>84.353999999999999</v>
      </c>
      <c r="BO139" s="54" t="s">
        <v>9808</v>
      </c>
      <c r="BP139" s="55" t="s">
        <v>11629</v>
      </c>
      <c r="BQ139" s="53">
        <v>1</v>
      </c>
      <c r="BR139" s="53">
        <v>7</v>
      </c>
      <c r="BS139" s="53">
        <v>2</v>
      </c>
      <c r="BT139" s="53">
        <v>14</v>
      </c>
      <c r="BU139" s="53">
        <v>19</v>
      </c>
      <c r="BV139" s="53">
        <v>9</v>
      </c>
      <c r="BW139" s="53">
        <v>2</v>
      </c>
      <c r="BX139" s="53">
        <v>53</v>
      </c>
      <c r="BY139" s="51"/>
      <c r="BZ139" s="51"/>
      <c r="CA139" s="51"/>
      <c r="CB139" s="51"/>
      <c r="CC139" s="51">
        <v>7</v>
      </c>
      <c r="CD139" s="51"/>
      <c r="CE139" s="51" t="s">
        <v>10649</v>
      </c>
      <c r="CF139" s="51" t="s">
        <v>10650</v>
      </c>
      <c r="CG139" s="51">
        <v>1305</v>
      </c>
      <c r="CH139" s="54">
        <v>135</v>
      </c>
    </row>
    <row r="140" spans="1:86" x14ac:dyDescent="0.2">
      <c r="A140" s="51">
        <v>136</v>
      </c>
      <c r="B140" s="51" t="s">
        <v>9808</v>
      </c>
      <c r="C140" s="52" t="s">
        <v>11630</v>
      </c>
      <c r="D140" s="53" t="s">
        <v>10823</v>
      </c>
      <c r="E140" s="53">
        <v>99.542000000000002</v>
      </c>
      <c r="F140" s="51" t="s">
        <v>10736</v>
      </c>
      <c r="G140" s="51" t="s">
        <v>10736</v>
      </c>
      <c r="H140" s="51" t="s">
        <v>8002</v>
      </c>
      <c r="I140" s="53">
        <v>6</v>
      </c>
      <c r="J140" s="53" t="s">
        <v>9808</v>
      </c>
      <c r="K140" s="51" t="s">
        <v>7981</v>
      </c>
      <c r="L140" s="51" t="s">
        <v>7981</v>
      </c>
      <c r="M140" s="51" t="s">
        <v>7982</v>
      </c>
      <c r="N140" s="51" t="s">
        <v>7981</v>
      </c>
      <c r="O140" s="51" t="s">
        <v>7981</v>
      </c>
      <c r="P140" s="51">
        <v>99.542000000000002</v>
      </c>
      <c r="Q140" s="51">
        <v>98.850999999999999</v>
      </c>
      <c r="R140" s="51"/>
      <c r="S140" s="51"/>
      <c r="T140" s="51">
        <v>98.213999999999999</v>
      </c>
      <c r="U140" s="51"/>
      <c r="V140" s="51"/>
      <c r="W140" s="51"/>
      <c r="X140" s="51"/>
      <c r="Y140" s="51">
        <v>100</v>
      </c>
      <c r="Z140" s="51">
        <v>99.513000000000005</v>
      </c>
      <c r="AA140" s="51">
        <v>99.248000000000005</v>
      </c>
      <c r="AB140" s="51">
        <v>86.881</v>
      </c>
      <c r="AC140" s="51"/>
      <c r="AD140" s="51"/>
      <c r="AE140" s="51"/>
      <c r="AF140" s="51">
        <v>95.808000000000007</v>
      </c>
      <c r="AG140" s="51"/>
      <c r="AH140" s="51"/>
      <c r="AI140" s="51"/>
      <c r="AJ140" s="51"/>
      <c r="AK140" s="51">
        <v>98.245999999999995</v>
      </c>
      <c r="AL140" s="51">
        <v>92.456999999999994</v>
      </c>
      <c r="AM140" s="51">
        <v>94.385000000000005</v>
      </c>
      <c r="AN140" s="51">
        <v>86.986000000000004</v>
      </c>
      <c r="AO140" s="51">
        <v>87.284999999999997</v>
      </c>
      <c r="AP140" s="51"/>
      <c r="AQ140" s="51"/>
      <c r="AR140" s="51"/>
      <c r="AS140" s="51">
        <v>94.012</v>
      </c>
      <c r="AT140" s="51"/>
      <c r="AU140" s="51"/>
      <c r="AV140" s="51"/>
      <c r="AW140" s="51"/>
      <c r="AX140" s="51">
        <v>96.491</v>
      </c>
      <c r="AY140" s="51">
        <v>92.62</v>
      </c>
      <c r="AZ140" s="51">
        <v>93.28</v>
      </c>
      <c r="BA140" s="51">
        <v>86.415999999999997</v>
      </c>
      <c r="BB140" s="51"/>
      <c r="BC140" s="51"/>
      <c r="BD140" s="51"/>
      <c r="BE140" s="51">
        <v>94.012</v>
      </c>
      <c r="BF140" s="51"/>
      <c r="BG140" s="51"/>
      <c r="BH140" s="51"/>
      <c r="BI140" s="51"/>
      <c r="BJ140" s="51">
        <v>94.736999999999995</v>
      </c>
      <c r="BK140" s="51">
        <v>92.295000000000002</v>
      </c>
      <c r="BL140" s="51">
        <v>93.369</v>
      </c>
      <c r="BM140" s="51">
        <v>86.352999999999994</v>
      </c>
      <c r="BN140" s="51">
        <v>84.369</v>
      </c>
      <c r="BO140" s="54" t="s">
        <v>9808</v>
      </c>
      <c r="BP140" s="55" t="s">
        <v>11630</v>
      </c>
      <c r="BQ140" s="53">
        <v>1</v>
      </c>
      <c r="BR140" s="53">
        <v>2</v>
      </c>
      <c r="BS140" s="53">
        <v>2</v>
      </c>
      <c r="BT140" s="53">
        <v>1</v>
      </c>
      <c r="BU140" s="53">
        <v>4</v>
      </c>
      <c r="BV140" s="53">
        <v>1</v>
      </c>
      <c r="BW140" s="53">
        <v>2</v>
      </c>
      <c r="BX140" s="53">
        <v>58</v>
      </c>
      <c r="BY140" s="51"/>
      <c r="BZ140" s="51"/>
      <c r="CA140" s="51"/>
      <c r="CB140" s="51"/>
      <c r="CC140" s="51">
        <v>7</v>
      </c>
      <c r="CD140" s="51"/>
      <c r="CE140" s="51" t="s">
        <v>10655</v>
      </c>
      <c r="CF140" s="51" t="s">
        <v>10656</v>
      </c>
      <c r="CG140" s="51">
        <v>1308</v>
      </c>
      <c r="CH140" s="54">
        <v>136</v>
      </c>
    </row>
    <row r="141" spans="1:86" x14ac:dyDescent="0.2">
      <c r="A141" s="51">
        <v>137</v>
      </c>
      <c r="B141" s="51" t="s">
        <v>9808</v>
      </c>
      <c r="C141" s="52" t="s">
        <v>11631</v>
      </c>
      <c r="D141" s="53" t="s">
        <v>10823</v>
      </c>
      <c r="E141" s="53">
        <v>100</v>
      </c>
      <c r="F141" s="51" t="s">
        <v>10736</v>
      </c>
      <c r="G141" s="51" t="s">
        <v>10736</v>
      </c>
      <c r="H141" s="51" t="s">
        <v>8002</v>
      </c>
      <c r="I141" s="53">
        <v>6</v>
      </c>
      <c r="J141" s="53" t="s">
        <v>9808</v>
      </c>
      <c r="K141" s="51" t="s">
        <v>7982</v>
      </c>
      <c r="L141" s="51" t="s">
        <v>7982</v>
      </c>
      <c r="M141" s="51" t="s">
        <v>7982</v>
      </c>
      <c r="N141" s="51" t="s">
        <v>7981</v>
      </c>
      <c r="O141" s="51" t="s">
        <v>7981</v>
      </c>
      <c r="P141" s="51">
        <v>100</v>
      </c>
      <c r="Q141" s="51">
        <v>100</v>
      </c>
      <c r="R141" s="51">
        <v>99.408000000000001</v>
      </c>
      <c r="S141" s="51">
        <v>99.134</v>
      </c>
      <c r="T141" s="51">
        <v>99.427999999999997</v>
      </c>
      <c r="U141" s="51">
        <v>98.888999999999996</v>
      </c>
      <c r="V141" s="51">
        <v>99.617999999999995</v>
      </c>
      <c r="W141" s="51">
        <v>99.841999999999999</v>
      </c>
      <c r="X141" s="51">
        <v>99.230999999999995</v>
      </c>
      <c r="Y141" s="51">
        <v>99.668999999999997</v>
      </c>
      <c r="Z141" s="51">
        <v>99.27</v>
      </c>
      <c r="AA141" s="51">
        <v>99.072000000000003</v>
      </c>
      <c r="AB141" s="51">
        <v>86.881</v>
      </c>
      <c r="AC141" s="51"/>
      <c r="AD141" s="51">
        <v>95.135000000000005</v>
      </c>
      <c r="AE141" s="51">
        <v>96.97</v>
      </c>
      <c r="AF141" s="51">
        <v>95.263000000000005</v>
      </c>
      <c r="AG141" s="51">
        <v>95.641000000000005</v>
      </c>
      <c r="AH141" s="51">
        <v>96.97</v>
      </c>
      <c r="AI141" s="51">
        <v>96.524000000000001</v>
      </c>
      <c r="AJ141" s="51">
        <v>95.281999999999996</v>
      </c>
      <c r="AK141" s="51">
        <v>96.097999999999999</v>
      </c>
      <c r="AL141" s="51">
        <v>92.539000000000001</v>
      </c>
      <c r="AM141" s="51">
        <v>94.385000000000005</v>
      </c>
      <c r="AN141" s="51">
        <v>86.986000000000004</v>
      </c>
      <c r="AO141" s="51">
        <v>87.171000000000006</v>
      </c>
      <c r="AP141" s="51"/>
      <c r="AQ141" s="51">
        <v>93.688000000000002</v>
      </c>
      <c r="AR141" s="51">
        <v>93.665000000000006</v>
      </c>
      <c r="AS141" s="51">
        <v>94.075000000000003</v>
      </c>
      <c r="AT141" s="51">
        <v>95.128</v>
      </c>
      <c r="AU141" s="51">
        <v>95.293000000000006</v>
      </c>
      <c r="AV141" s="51">
        <v>95.893000000000001</v>
      </c>
      <c r="AW141" s="51">
        <v>95.025999999999996</v>
      </c>
      <c r="AX141" s="51">
        <v>95.899000000000001</v>
      </c>
      <c r="AY141" s="51">
        <v>92.376000000000005</v>
      </c>
      <c r="AZ141" s="51">
        <v>93.369</v>
      </c>
      <c r="BA141" s="51">
        <v>86.415999999999997</v>
      </c>
      <c r="BB141" s="51"/>
      <c r="BC141" s="51">
        <v>93.424999999999997</v>
      </c>
      <c r="BD141" s="51">
        <v>93.073999999999998</v>
      </c>
      <c r="BE141" s="51">
        <v>94.234999999999999</v>
      </c>
      <c r="BF141" s="51">
        <v>94.786000000000001</v>
      </c>
      <c r="BG141" s="51">
        <v>94.911000000000001</v>
      </c>
      <c r="BH141" s="51">
        <v>95.893000000000001</v>
      </c>
      <c r="BI141" s="51">
        <v>95.143000000000001</v>
      </c>
      <c r="BJ141" s="51">
        <v>95.766999999999996</v>
      </c>
      <c r="BK141" s="51">
        <v>92.052000000000007</v>
      </c>
      <c r="BL141" s="51">
        <v>93.323999999999998</v>
      </c>
      <c r="BM141" s="51">
        <v>86.352999999999994</v>
      </c>
      <c r="BN141" s="51">
        <v>84.26</v>
      </c>
      <c r="BO141" s="54" t="s">
        <v>9808</v>
      </c>
      <c r="BP141" s="55" t="s">
        <v>11631</v>
      </c>
      <c r="BQ141" s="53">
        <v>1</v>
      </c>
      <c r="BR141" s="53">
        <v>2</v>
      </c>
      <c r="BS141" s="53">
        <v>2</v>
      </c>
      <c r="BT141" s="53">
        <v>1</v>
      </c>
      <c r="BU141" s="53">
        <v>4</v>
      </c>
      <c r="BV141" s="53">
        <v>1</v>
      </c>
      <c r="BW141" s="53">
        <v>2</v>
      </c>
      <c r="BX141" s="53">
        <v>58</v>
      </c>
      <c r="BY141" s="51"/>
      <c r="BZ141" s="51"/>
      <c r="CA141" s="51"/>
      <c r="CB141" s="51"/>
      <c r="CC141" s="51">
        <v>7</v>
      </c>
      <c r="CD141" s="51"/>
      <c r="CE141" s="51" t="s">
        <v>10657</v>
      </c>
      <c r="CF141" s="51" t="s">
        <v>10658</v>
      </c>
      <c r="CG141" s="51">
        <v>1309</v>
      </c>
      <c r="CH141" s="54">
        <v>137</v>
      </c>
    </row>
    <row r="142" spans="1:86" x14ac:dyDescent="0.2">
      <c r="A142" s="51">
        <v>138</v>
      </c>
      <c r="B142" s="51" t="s">
        <v>9808</v>
      </c>
      <c r="C142" s="52" t="s">
        <v>11632</v>
      </c>
      <c r="D142" s="53" t="s">
        <v>10823</v>
      </c>
      <c r="E142" s="53">
        <v>100</v>
      </c>
      <c r="F142" s="51" t="s">
        <v>10736</v>
      </c>
      <c r="G142" s="51" t="s">
        <v>10736</v>
      </c>
      <c r="H142" s="51" t="s">
        <v>8002</v>
      </c>
      <c r="I142" s="53">
        <v>6</v>
      </c>
      <c r="J142" s="53" t="s">
        <v>9808</v>
      </c>
      <c r="K142" s="51" t="s">
        <v>7982</v>
      </c>
      <c r="L142" s="51" t="s">
        <v>7982</v>
      </c>
      <c r="M142" s="51" t="s">
        <v>7982</v>
      </c>
      <c r="N142" s="51" t="s">
        <v>7981</v>
      </c>
      <c r="O142" s="51" t="s">
        <v>7981</v>
      </c>
      <c r="P142" s="51">
        <v>100</v>
      </c>
      <c r="Q142" s="51">
        <v>100</v>
      </c>
      <c r="R142" s="51">
        <v>99.408000000000001</v>
      </c>
      <c r="S142" s="51">
        <v>99.134</v>
      </c>
      <c r="T142" s="51">
        <v>99.427999999999997</v>
      </c>
      <c r="U142" s="51">
        <v>98.888999999999996</v>
      </c>
      <c r="V142" s="51">
        <v>99.617999999999995</v>
      </c>
      <c r="W142" s="51">
        <v>99.841999999999999</v>
      </c>
      <c r="X142" s="51">
        <v>99.230999999999995</v>
      </c>
      <c r="Y142" s="51">
        <v>99.668999999999997</v>
      </c>
      <c r="Z142" s="51">
        <v>99.27</v>
      </c>
      <c r="AA142" s="51">
        <v>99.072000000000003</v>
      </c>
      <c r="AB142" s="51">
        <v>86.881</v>
      </c>
      <c r="AC142" s="51"/>
      <c r="AD142" s="51">
        <v>95.135000000000005</v>
      </c>
      <c r="AE142" s="51">
        <v>96.97</v>
      </c>
      <c r="AF142" s="51">
        <v>95.263000000000005</v>
      </c>
      <c r="AG142" s="51">
        <v>95.641000000000005</v>
      </c>
      <c r="AH142" s="51">
        <v>96.97</v>
      </c>
      <c r="AI142" s="51">
        <v>96.524000000000001</v>
      </c>
      <c r="AJ142" s="51">
        <v>95.281999999999996</v>
      </c>
      <c r="AK142" s="51">
        <v>96.097999999999999</v>
      </c>
      <c r="AL142" s="51">
        <v>92.539000000000001</v>
      </c>
      <c r="AM142" s="51">
        <v>94.385000000000005</v>
      </c>
      <c r="AN142" s="51">
        <v>86.986000000000004</v>
      </c>
      <c r="AO142" s="51">
        <v>87.171000000000006</v>
      </c>
      <c r="AP142" s="51"/>
      <c r="AQ142" s="51">
        <v>93.688000000000002</v>
      </c>
      <c r="AR142" s="51">
        <v>93.665000000000006</v>
      </c>
      <c r="AS142" s="51">
        <v>94.075000000000003</v>
      </c>
      <c r="AT142" s="51">
        <v>95.128</v>
      </c>
      <c r="AU142" s="51">
        <v>95.293000000000006</v>
      </c>
      <c r="AV142" s="51">
        <v>95.893000000000001</v>
      </c>
      <c r="AW142" s="51">
        <v>95.025999999999996</v>
      </c>
      <c r="AX142" s="51">
        <v>95.899000000000001</v>
      </c>
      <c r="AY142" s="51">
        <v>92.376000000000005</v>
      </c>
      <c r="AZ142" s="51">
        <v>93.369</v>
      </c>
      <c r="BA142" s="51">
        <v>86.415999999999997</v>
      </c>
      <c r="BB142" s="51"/>
      <c r="BC142" s="51">
        <v>93.424999999999997</v>
      </c>
      <c r="BD142" s="51">
        <v>93.073999999999998</v>
      </c>
      <c r="BE142" s="51">
        <v>94.234999999999999</v>
      </c>
      <c r="BF142" s="51">
        <v>94.786000000000001</v>
      </c>
      <c r="BG142" s="51">
        <v>94.911000000000001</v>
      </c>
      <c r="BH142" s="51">
        <v>95.893000000000001</v>
      </c>
      <c r="BI142" s="51">
        <v>95.143000000000001</v>
      </c>
      <c r="BJ142" s="51">
        <v>95.766999999999996</v>
      </c>
      <c r="BK142" s="51">
        <v>92.052000000000007</v>
      </c>
      <c r="BL142" s="51">
        <v>93.323999999999998</v>
      </c>
      <c r="BM142" s="51">
        <v>86.352999999999994</v>
      </c>
      <c r="BN142" s="51">
        <v>84.26</v>
      </c>
      <c r="BO142" s="54" t="s">
        <v>9808</v>
      </c>
      <c r="BP142" s="55" t="s">
        <v>11632</v>
      </c>
      <c r="BQ142" s="53">
        <v>1</v>
      </c>
      <c r="BR142" s="53">
        <v>2</v>
      </c>
      <c r="BS142" s="53">
        <v>2</v>
      </c>
      <c r="BT142" s="53">
        <v>1</v>
      </c>
      <c r="BU142" s="53">
        <v>4</v>
      </c>
      <c r="BV142" s="53">
        <v>1</v>
      </c>
      <c r="BW142" s="53">
        <v>2</v>
      </c>
      <c r="BX142" s="53">
        <v>58</v>
      </c>
      <c r="BY142" s="51"/>
      <c r="BZ142" s="51"/>
      <c r="CA142" s="51"/>
      <c r="CB142" s="51"/>
      <c r="CC142" s="51">
        <v>7</v>
      </c>
      <c r="CD142" s="51"/>
      <c r="CE142" s="51" t="s">
        <v>10659</v>
      </c>
      <c r="CF142" s="51" t="s">
        <v>10660</v>
      </c>
      <c r="CG142" s="51">
        <v>1310</v>
      </c>
      <c r="CH142" s="54">
        <v>138</v>
      </c>
    </row>
    <row r="143" spans="1:86" x14ac:dyDescent="0.2">
      <c r="A143" s="51">
        <v>139</v>
      </c>
      <c r="B143" s="51" t="s">
        <v>9808</v>
      </c>
      <c r="C143" s="52" t="s">
        <v>11633</v>
      </c>
      <c r="D143" s="53" t="s">
        <v>10823</v>
      </c>
      <c r="E143" s="53">
        <v>99.542000000000002</v>
      </c>
      <c r="F143" s="51" t="s">
        <v>10736</v>
      </c>
      <c r="G143" s="51" t="s">
        <v>10736</v>
      </c>
      <c r="H143" s="51" t="s">
        <v>8002</v>
      </c>
      <c r="I143" s="53">
        <v>6</v>
      </c>
      <c r="J143" s="53" t="s">
        <v>9808</v>
      </c>
      <c r="K143" s="51" t="s">
        <v>7982</v>
      </c>
      <c r="L143" s="51" t="s">
        <v>7982</v>
      </c>
      <c r="M143" s="51" t="s">
        <v>7982</v>
      </c>
      <c r="N143" s="51" t="s">
        <v>7982</v>
      </c>
      <c r="O143" s="51" t="s">
        <v>7982</v>
      </c>
      <c r="P143" s="51">
        <v>99.542000000000002</v>
      </c>
      <c r="Q143" s="51">
        <v>98.850999999999999</v>
      </c>
      <c r="R143" s="51">
        <v>99.605999999999995</v>
      </c>
      <c r="S143" s="51">
        <v>99.134</v>
      </c>
      <c r="T143" s="51">
        <v>99.358999999999995</v>
      </c>
      <c r="U143" s="51">
        <v>100</v>
      </c>
      <c r="V143" s="51">
        <v>100</v>
      </c>
      <c r="W143" s="51">
        <v>99.841999999999999</v>
      </c>
      <c r="X143" s="51">
        <v>99.436000000000007</v>
      </c>
      <c r="Y143" s="51">
        <v>98.039000000000001</v>
      </c>
      <c r="Z143" s="51">
        <v>99.432000000000002</v>
      </c>
      <c r="AA143" s="51">
        <v>99.116</v>
      </c>
      <c r="AB143" s="51">
        <v>86.421000000000006</v>
      </c>
      <c r="AC143" s="51"/>
      <c r="AD143" s="51">
        <v>94.938000000000002</v>
      </c>
      <c r="AE143" s="51">
        <v>96.97</v>
      </c>
      <c r="AF143" s="51">
        <v>95.194999999999993</v>
      </c>
      <c r="AG143" s="51">
        <v>95.213999999999999</v>
      </c>
      <c r="AH143" s="51">
        <v>96.97</v>
      </c>
      <c r="AI143" s="51">
        <v>96.209000000000003</v>
      </c>
      <c r="AJ143" s="51">
        <v>95.385000000000005</v>
      </c>
      <c r="AK143" s="51">
        <v>95.965999999999994</v>
      </c>
      <c r="AL143" s="51">
        <v>92.62</v>
      </c>
      <c r="AM143" s="51">
        <v>94.385000000000005</v>
      </c>
      <c r="AN143" s="51">
        <v>86.644000000000005</v>
      </c>
      <c r="AO143" s="51">
        <v>86.826999999999998</v>
      </c>
      <c r="AP143" s="51"/>
      <c r="AQ143" s="51">
        <v>93.491</v>
      </c>
      <c r="AR143" s="51">
        <v>93.665000000000006</v>
      </c>
      <c r="AS143" s="51">
        <v>94.075000000000003</v>
      </c>
      <c r="AT143" s="51">
        <v>94.872</v>
      </c>
      <c r="AU143" s="51">
        <v>95.165000000000006</v>
      </c>
      <c r="AV143" s="51">
        <v>95.893000000000001</v>
      </c>
      <c r="AW143" s="51">
        <v>95.128</v>
      </c>
      <c r="AX143" s="51">
        <v>95.766999999999996</v>
      </c>
      <c r="AY143" s="51">
        <v>92.700999999999993</v>
      </c>
      <c r="AZ143" s="51">
        <v>93.236000000000004</v>
      </c>
      <c r="BA143" s="51">
        <v>85.959000000000003</v>
      </c>
      <c r="BB143" s="51"/>
      <c r="BC143" s="51">
        <v>93.293999999999997</v>
      </c>
      <c r="BD143" s="51">
        <v>93.073999999999998</v>
      </c>
      <c r="BE143" s="51">
        <v>94.234999999999999</v>
      </c>
      <c r="BF143" s="51">
        <v>94.53</v>
      </c>
      <c r="BG143" s="51">
        <v>94.784000000000006</v>
      </c>
      <c r="BH143" s="51">
        <v>95.893000000000001</v>
      </c>
      <c r="BI143" s="51">
        <v>95.143000000000001</v>
      </c>
      <c r="BJ143" s="51">
        <v>95.635000000000005</v>
      </c>
      <c r="BK143" s="51">
        <v>92.376000000000005</v>
      </c>
      <c r="BL143" s="51">
        <v>93.28</v>
      </c>
      <c r="BM143" s="51">
        <v>86.009</v>
      </c>
      <c r="BN143" s="51">
        <v>84.195999999999998</v>
      </c>
      <c r="BO143" s="54" t="s">
        <v>9808</v>
      </c>
      <c r="BP143" s="55" t="s">
        <v>11633</v>
      </c>
      <c r="BQ143" s="53">
        <v>2</v>
      </c>
      <c r="BR143" s="53">
        <v>2</v>
      </c>
      <c r="BS143" s="53">
        <v>2</v>
      </c>
      <c r="BT143" s="53">
        <v>3</v>
      </c>
      <c r="BU143" s="53">
        <v>19</v>
      </c>
      <c r="BV143" s="53">
        <v>2</v>
      </c>
      <c r="BW143" s="53">
        <v>2</v>
      </c>
      <c r="BX143" s="53">
        <v>199</v>
      </c>
      <c r="BY143" s="51"/>
      <c r="BZ143" s="51"/>
      <c r="CA143" s="51"/>
      <c r="CB143" s="51"/>
      <c r="CC143" s="51">
        <v>7</v>
      </c>
      <c r="CD143" s="51"/>
      <c r="CE143" s="51" t="s">
        <v>10661</v>
      </c>
      <c r="CF143" s="51" t="s">
        <v>10662</v>
      </c>
      <c r="CG143" s="51">
        <v>1311</v>
      </c>
      <c r="CH143" s="54">
        <v>139</v>
      </c>
    </row>
    <row r="144" spans="1:86" x14ac:dyDescent="0.2">
      <c r="A144" s="51">
        <v>140</v>
      </c>
      <c r="B144" s="51" t="s">
        <v>9808</v>
      </c>
      <c r="C144" s="52" t="s">
        <v>11634</v>
      </c>
      <c r="D144" s="53" t="s">
        <v>10823</v>
      </c>
      <c r="E144" s="53">
        <v>99.542000000000002</v>
      </c>
      <c r="F144" s="51" t="s">
        <v>10736</v>
      </c>
      <c r="G144" s="51" t="s">
        <v>10736</v>
      </c>
      <c r="H144" s="51" t="s">
        <v>8002</v>
      </c>
      <c r="I144" s="53">
        <v>6</v>
      </c>
      <c r="J144" s="53" t="s">
        <v>9808</v>
      </c>
      <c r="K144" s="51" t="s">
        <v>7982</v>
      </c>
      <c r="L144" s="51" t="s">
        <v>7982</v>
      </c>
      <c r="M144" s="51" t="s">
        <v>7982</v>
      </c>
      <c r="N144" s="51" t="s">
        <v>7982</v>
      </c>
      <c r="O144" s="51" t="s">
        <v>7982</v>
      </c>
      <c r="P144" s="51">
        <v>99.542000000000002</v>
      </c>
      <c r="Q144" s="51">
        <v>98.850999999999999</v>
      </c>
      <c r="R144" s="51">
        <v>99.605999999999995</v>
      </c>
      <c r="S144" s="51">
        <v>99.134</v>
      </c>
      <c r="T144" s="51">
        <v>99.358999999999995</v>
      </c>
      <c r="U144" s="51">
        <v>100</v>
      </c>
      <c r="V144" s="51">
        <v>100</v>
      </c>
      <c r="W144" s="51">
        <v>99.841999999999999</v>
      </c>
      <c r="X144" s="51">
        <v>99.436000000000007</v>
      </c>
      <c r="Y144" s="51">
        <v>98.039000000000001</v>
      </c>
      <c r="Z144" s="51">
        <v>99.432000000000002</v>
      </c>
      <c r="AA144" s="51">
        <v>99.116</v>
      </c>
      <c r="AB144" s="51">
        <v>86.421000000000006</v>
      </c>
      <c r="AC144" s="51"/>
      <c r="AD144" s="51">
        <v>94.938000000000002</v>
      </c>
      <c r="AE144" s="51">
        <v>96.97</v>
      </c>
      <c r="AF144" s="51">
        <v>95.194999999999993</v>
      </c>
      <c r="AG144" s="51">
        <v>95.213999999999999</v>
      </c>
      <c r="AH144" s="51">
        <v>96.97</v>
      </c>
      <c r="AI144" s="51">
        <v>96.209000000000003</v>
      </c>
      <c r="AJ144" s="51">
        <v>95.385000000000005</v>
      </c>
      <c r="AK144" s="51">
        <v>95.965999999999994</v>
      </c>
      <c r="AL144" s="51">
        <v>92.62</v>
      </c>
      <c r="AM144" s="51">
        <v>94.385000000000005</v>
      </c>
      <c r="AN144" s="51">
        <v>86.644000000000005</v>
      </c>
      <c r="AO144" s="51">
        <v>86.826999999999998</v>
      </c>
      <c r="AP144" s="51"/>
      <c r="AQ144" s="51">
        <v>93.491</v>
      </c>
      <c r="AR144" s="51">
        <v>93.665000000000006</v>
      </c>
      <c r="AS144" s="51">
        <v>94.075000000000003</v>
      </c>
      <c r="AT144" s="51">
        <v>94.872</v>
      </c>
      <c r="AU144" s="51">
        <v>95.165000000000006</v>
      </c>
      <c r="AV144" s="51">
        <v>95.893000000000001</v>
      </c>
      <c r="AW144" s="51">
        <v>95.128</v>
      </c>
      <c r="AX144" s="51">
        <v>95.766999999999996</v>
      </c>
      <c r="AY144" s="51">
        <v>92.700999999999993</v>
      </c>
      <c r="AZ144" s="51">
        <v>93.236000000000004</v>
      </c>
      <c r="BA144" s="51">
        <v>85.959000000000003</v>
      </c>
      <c r="BB144" s="51"/>
      <c r="BC144" s="51">
        <v>93.293999999999997</v>
      </c>
      <c r="BD144" s="51">
        <v>93.073999999999998</v>
      </c>
      <c r="BE144" s="51">
        <v>94.234999999999999</v>
      </c>
      <c r="BF144" s="51">
        <v>94.53</v>
      </c>
      <c r="BG144" s="51">
        <v>94.784000000000006</v>
      </c>
      <c r="BH144" s="51">
        <v>95.893000000000001</v>
      </c>
      <c r="BI144" s="51">
        <v>95.143000000000001</v>
      </c>
      <c r="BJ144" s="51">
        <v>95.635000000000005</v>
      </c>
      <c r="BK144" s="51">
        <v>92.376000000000005</v>
      </c>
      <c r="BL144" s="51">
        <v>93.28</v>
      </c>
      <c r="BM144" s="51">
        <v>86.009</v>
      </c>
      <c r="BN144" s="51">
        <v>84.195999999999998</v>
      </c>
      <c r="BO144" s="54" t="s">
        <v>9808</v>
      </c>
      <c r="BP144" s="55" t="s">
        <v>11634</v>
      </c>
      <c r="BQ144" s="53">
        <v>2</v>
      </c>
      <c r="BR144" s="53">
        <v>2</v>
      </c>
      <c r="BS144" s="53">
        <v>2</v>
      </c>
      <c r="BT144" s="53">
        <v>3</v>
      </c>
      <c r="BU144" s="53">
        <v>19</v>
      </c>
      <c r="BV144" s="53">
        <v>2</v>
      </c>
      <c r="BW144" s="53">
        <v>2</v>
      </c>
      <c r="BX144" s="53">
        <v>199</v>
      </c>
      <c r="BY144" s="51"/>
      <c r="BZ144" s="51"/>
      <c r="CA144" s="51"/>
      <c r="CB144" s="51"/>
      <c r="CC144" s="51">
        <v>7</v>
      </c>
      <c r="CD144" s="51"/>
      <c r="CE144" s="51" t="s">
        <v>10663</v>
      </c>
      <c r="CF144" s="51" t="s">
        <v>10664</v>
      </c>
      <c r="CG144" s="51">
        <v>1312</v>
      </c>
      <c r="CH144" s="54">
        <v>140</v>
      </c>
    </row>
    <row r="145" spans="1:86" x14ac:dyDescent="0.2">
      <c r="A145" s="51">
        <v>141</v>
      </c>
      <c r="B145" s="51" t="s">
        <v>9808</v>
      </c>
      <c r="C145" s="52" t="s">
        <v>11635</v>
      </c>
      <c r="D145" s="53" t="s">
        <v>10823</v>
      </c>
      <c r="E145" s="53">
        <v>99.542000000000002</v>
      </c>
      <c r="F145" s="51" t="s">
        <v>10736</v>
      </c>
      <c r="G145" s="51" t="s">
        <v>10736</v>
      </c>
      <c r="H145" s="51" t="s">
        <v>8002</v>
      </c>
      <c r="I145" s="53">
        <v>6</v>
      </c>
      <c r="J145" s="53" t="s">
        <v>9808</v>
      </c>
      <c r="K145" s="51" t="s">
        <v>7982</v>
      </c>
      <c r="L145" s="51" t="s">
        <v>7982</v>
      </c>
      <c r="M145" s="51" t="s">
        <v>7982</v>
      </c>
      <c r="N145" s="51" t="s">
        <v>7982</v>
      </c>
      <c r="O145" s="51" t="s">
        <v>7982</v>
      </c>
      <c r="P145" s="51">
        <v>99.542000000000002</v>
      </c>
      <c r="Q145" s="51">
        <v>98.850999999999999</v>
      </c>
      <c r="R145" s="51">
        <v>99.605999999999995</v>
      </c>
      <c r="S145" s="51">
        <v>99.134</v>
      </c>
      <c r="T145" s="51">
        <v>99.358999999999995</v>
      </c>
      <c r="U145" s="51">
        <v>100</v>
      </c>
      <c r="V145" s="51">
        <v>100</v>
      </c>
      <c r="W145" s="51">
        <v>99.841999999999999</v>
      </c>
      <c r="X145" s="51">
        <v>99.436000000000007</v>
      </c>
      <c r="Y145" s="51">
        <v>99.801000000000002</v>
      </c>
      <c r="Z145" s="51">
        <v>99.432000000000002</v>
      </c>
      <c r="AA145" s="51">
        <v>99.116</v>
      </c>
      <c r="AB145" s="51">
        <v>86.421000000000006</v>
      </c>
      <c r="AC145" s="51"/>
      <c r="AD145" s="51">
        <v>94.938000000000002</v>
      </c>
      <c r="AE145" s="51">
        <v>96.97</v>
      </c>
      <c r="AF145" s="51">
        <v>95.194999999999993</v>
      </c>
      <c r="AG145" s="51">
        <v>95.213999999999999</v>
      </c>
      <c r="AH145" s="51">
        <v>96.97</v>
      </c>
      <c r="AI145" s="51">
        <v>96.209000000000003</v>
      </c>
      <c r="AJ145" s="51">
        <v>95.385000000000005</v>
      </c>
      <c r="AK145" s="51">
        <v>95.965999999999994</v>
      </c>
      <c r="AL145" s="51">
        <v>92.62</v>
      </c>
      <c r="AM145" s="51">
        <v>94.385000000000005</v>
      </c>
      <c r="AN145" s="51">
        <v>86.644000000000005</v>
      </c>
      <c r="AO145" s="51">
        <v>86.826999999999998</v>
      </c>
      <c r="AP145" s="51"/>
      <c r="AQ145" s="51">
        <v>93.491</v>
      </c>
      <c r="AR145" s="51">
        <v>93.665000000000006</v>
      </c>
      <c r="AS145" s="51">
        <v>94.075000000000003</v>
      </c>
      <c r="AT145" s="51">
        <v>94.872</v>
      </c>
      <c r="AU145" s="51">
        <v>95.165000000000006</v>
      </c>
      <c r="AV145" s="51">
        <v>95.893000000000001</v>
      </c>
      <c r="AW145" s="51">
        <v>95.128</v>
      </c>
      <c r="AX145" s="51">
        <v>95.766999999999996</v>
      </c>
      <c r="AY145" s="51">
        <v>92.700999999999993</v>
      </c>
      <c r="AZ145" s="51">
        <v>93.236000000000004</v>
      </c>
      <c r="BA145" s="51">
        <v>85.959000000000003</v>
      </c>
      <c r="BB145" s="51"/>
      <c r="BC145" s="51">
        <v>93.293999999999997</v>
      </c>
      <c r="BD145" s="51">
        <v>93.073999999999998</v>
      </c>
      <c r="BE145" s="51">
        <v>94.234999999999999</v>
      </c>
      <c r="BF145" s="51">
        <v>94.53</v>
      </c>
      <c r="BG145" s="51">
        <v>94.784000000000006</v>
      </c>
      <c r="BH145" s="51">
        <v>95.893000000000001</v>
      </c>
      <c r="BI145" s="51">
        <v>95.143000000000001</v>
      </c>
      <c r="BJ145" s="51">
        <v>95.635000000000005</v>
      </c>
      <c r="BK145" s="51">
        <v>92.376000000000005</v>
      </c>
      <c r="BL145" s="51">
        <v>93.28</v>
      </c>
      <c r="BM145" s="51">
        <v>86.009</v>
      </c>
      <c r="BN145" s="51">
        <v>84.195999999999998</v>
      </c>
      <c r="BO145" s="54" t="s">
        <v>9808</v>
      </c>
      <c r="BP145" s="55" t="s">
        <v>11635</v>
      </c>
      <c r="BQ145" s="53">
        <v>2</v>
      </c>
      <c r="BR145" s="53">
        <v>2</v>
      </c>
      <c r="BS145" s="53">
        <v>2</v>
      </c>
      <c r="BT145" s="53">
        <v>3</v>
      </c>
      <c r="BU145" s="53">
        <v>19</v>
      </c>
      <c r="BV145" s="53">
        <v>2</v>
      </c>
      <c r="BW145" s="53">
        <v>2</v>
      </c>
      <c r="BX145" s="53">
        <v>199</v>
      </c>
      <c r="BY145" s="51"/>
      <c r="BZ145" s="51"/>
      <c r="CA145" s="51"/>
      <c r="CB145" s="51"/>
      <c r="CC145" s="51">
        <v>7</v>
      </c>
      <c r="CD145" s="51"/>
      <c r="CE145" s="51" t="s">
        <v>10665</v>
      </c>
      <c r="CF145" s="51" t="s">
        <v>10666</v>
      </c>
      <c r="CG145" s="51">
        <v>1313</v>
      </c>
      <c r="CH145" s="54">
        <v>141</v>
      </c>
    </row>
    <row r="146" spans="1:86" x14ac:dyDescent="0.2">
      <c r="A146" s="51">
        <v>142</v>
      </c>
      <c r="B146" s="51" t="s">
        <v>9808</v>
      </c>
      <c r="C146" s="52" t="s">
        <v>11636</v>
      </c>
      <c r="D146" s="53" t="s">
        <v>10823</v>
      </c>
      <c r="E146" s="53">
        <v>100</v>
      </c>
      <c r="F146" s="51" t="s">
        <v>10736</v>
      </c>
      <c r="G146" s="51" t="s">
        <v>10736</v>
      </c>
      <c r="H146" s="51" t="s">
        <v>8002</v>
      </c>
      <c r="I146" s="53">
        <v>6</v>
      </c>
      <c r="J146" s="53" t="s">
        <v>9808</v>
      </c>
      <c r="K146" s="51" t="s">
        <v>7982</v>
      </c>
      <c r="L146" s="51" t="s">
        <v>7982</v>
      </c>
      <c r="M146" s="51" t="s">
        <v>7982</v>
      </c>
      <c r="N146" s="51" t="s">
        <v>7981</v>
      </c>
      <c r="O146" s="51" t="s">
        <v>7981</v>
      </c>
      <c r="P146" s="51">
        <v>100</v>
      </c>
      <c r="Q146" s="51">
        <v>100</v>
      </c>
      <c r="R146" s="51">
        <v>99.408000000000001</v>
      </c>
      <c r="S146" s="51">
        <v>99.134</v>
      </c>
      <c r="T146" s="51">
        <v>99.405000000000001</v>
      </c>
      <c r="U146" s="51">
        <v>98.802999999999997</v>
      </c>
      <c r="V146" s="51">
        <v>99.617999999999995</v>
      </c>
      <c r="W146" s="51">
        <v>99.841999999999999</v>
      </c>
      <c r="X146" s="51">
        <v>99.230999999999995</v>
      </c>
      <c r="Y146" s="51">
        <v>99.668999999999997</v>
      </c>
      <c r="Z146" s="51">
        <v>99.27</v>
      </c>
      <c r="AA146" s="51">
        <v>99.072000000000003</v>
      </c>
      <c r="AB146" s="51">
        <v>86.881</v>
      </c>
      <c r="AC146" s="51"/>
      <c r="AD146" s="51">
        <v>95.135000000000005</v>
      </c>
      <c r="AE146" s="51">
        <v>96.97</v>
      </c>
      <c r="AF146" s="51">
        <v>95.24</v>
      </c>
      <c r="AG146" s="51">
        <v>95.555999999999997</v>
      </c>
      <c r="AH146" s="51">
        <v>96.97</v>
      </c>
      <c r="AI146" s="51">
        <v>96.524000000000001</v>
      </c>
      <c r="AJ146" s="51">
        <v>95.281999999999996</v>
      </c>
      <c r="AK146" s="51">
        <v>96.097999999999999</v>
      </c>
      <c r="AL146" s="51">
        <v>92.539000000000001</v>
      </c>
      <c r="AM146" s="51">
        <v>94.385000000000005</v>
      </c>
      <c r="AN146" s="51">
        <v>86.986000000000004</v>
      </c>
      <c r="AO146" s="51">
        <v>87.171000000000006</v>
      </c>
      <c r="AP146" s="51"/>
      <c r="AQ146" s="51">
        <v>93.688000000000002</v>
      </c>
      <c r="AR146" s="51">
        <v>93.665000000000006</v>
      </c>
      <c r="AS146" s="51">
        <v>94.052000000000007</v>
      </c>
      <c r="AT146" s="51">
        <v>95.043000000000006</v>
      </c>
      <c r="AU146" s="51">
        <v>95.293000000000006</v>
      </c>
      <c r="AV146" s="51">
        <v>95.893000000000001</v>
      </c>
      <c r="AW146" s="51">
        <v>95.025999999999996</v>
      </c>
      <c r="AX146" s="51">
        <v>95.899000000000001</v>
      </c>
      <c r="AY146" s="51">
        <v>92.376000000000005</v>
      </c>
      <c r="AZ146" s="51">
        <v>93.369</v>
      </c>
      <c r="BA146" s="51">
        <v>86.415999999999997</v>
      </c>
      <c r="BB146" s="51"/>
      <c r="BC146" s="51">
        <v>93.424999999999997</v>
      </c>
      <c r="BD146" s="51">
        <v>93.073999999999998</v>
      </c>
      <c r="BE146" s="51">
        <v>94.212000000000003</v>
      </c>
      <c r="BF146" s="51">
        <v>94.700999999999993</v>
      </c>
      <c r="BG146" s="51">
        <v>94.911000000000001</v>
      </c>
      <c r="BH146" s="51">
        <v>95.893000000000001</v>
      </c>
      <c r="BI146" s="51">
        <v>95.143000000000001</v>
      </c>
      <c r="BJ146" s="51">
        <v>95.766999999999996</v>
      </c>
      <c r="BK146" s="51">
        <v>92.052000000000007</v>
      </c>
      <c r="BL146" s="51">
        <v>93.323999999999998</v>
      </c>
      <c r="BM146" s="51">
        <v>86.352999999999994</v>
      </c>
      <c r="BN146" s="51">
        <v>84.26</v>
      </c>
      <c r="BO146" s="54" t="s">
        <v>9808</v>
      </c>
      <c r="BP146" s="55" t="s">
        <v>11636</v>
      </c>
      <c r="BQ146" s="53">
        <v>1</v>
      </c>
      <c r="BR146" s="53">
        <v>2</v>
      </c>
      <c r="BS146" s="53">
        <v>2</v>
      </c>
      <c r="BT146" s="53">
        <v>1</v>
      </c>
      <c r="BU146" s="53">
        <v>16</v>
      </c>
      <c r="BV146" s="53">
        <v>1</v>
      </c>
      <c r="BW146" s="53">
        <v>2</v>
      </c>
      <c r="BX146" s="53">
        <v>19</v>
      </c>
      <c r="BY146" s="51">
        <v>2</v>
      </c>
      <c r="BZ146" s="51"/>
      <c r="CA146" s="51"/>
      <c r="CB146" s="51"/>
      <c r="CC146" s="51">
        <v>7</v>
      </c>
      <c r="CD146" s="51"/>
      <c r="CE146" s="51" t="s">
        <v>10667</v>
      </c>
      <c r="CF146" s="51" t="s">
        <v>10668</v>
      </c>
      <c r="CG146" s="51">
        <v>1314</v>
      </c>
      <c r="CH146" s="54">
        <v>142</v>
      </c>
    </row>
    <row r="147" spans="1:86" x14ac:dyDescent="0.2">
      <c r="A147" s="51">
        <v>143</v>
      </c>
      <c r="B147" s="51" t="s">
        <v>9808</v>
      </c>
      <c r="C147" s="52" t="s">
        <v>11637</v>
      </c>
      <c r="D147" s="53" t="s">
        <v>10823</v>
      </c>
      <c r="E147" s="53">
        <v>99.313000000000002</v>
      </c>
      <c r="F147" s="51" t="s">
        <v>10736</v>
      </c>
      <c r="G147" s="51" t="s">
        <v>10736</v>
      </c>
      <c r="H147" s="51" t="s">
        <v>8002</v>
      </c>
      <c r="I147" s="53">
        <v>6</v>
      </c>
      <c r="J147" s="53" t="s">
        <v>9808</v>
      </c>
      <c r="K147" s="51" t="s">
        <v>7982</v>
      </c>
      <c r="L147" s="51" t="s">
        <v>7982</v>
      </c>
      <c r="M147" s="51" t="s">
        <v>7982</v>
      </c>
      <c r="N147" s="51" t="s">
        <v>7981</v>
      </c>
      <c r="O147" s="51" t="s">
        <v>7981</v>
      </c>
      <c r="P147" s="51">
        <v>99.313000000000002</v>
      </c>
      <c r="Q147" s="51">
        <v>100</v>
      </c>
      <c r="R147" s="51">
        <v>99.54</v>
      </c>
      <c r="S147" s="51">
        <v>100</v>
      </c>
      <c r="T147" s="51">
        <v>99.52</v>
      </c>
      <c r="U147" s="51">
        <v>98.888999999999996</v>
      </c>
      <c r="V147" s="51">
        <v>99.617999999999995</v>
      </c>
      <c r="W147" s="51">
        <v>99.841999999999999</v>
      </c>
      <c r="X147" s="51">
        <v>99.179000000000002</v>
      </c>
      <c r="Y147" s="51">
        <v>99.668999999999997</v>
      </c>
      <c r="Z147" s="51">
        <v>99.188999999999993</v>
      </c>
      <c r="AA147" s="51">
        <v>99.16</v>
      </c>
      <c r="AB147" s="51">
        <v>86.881</v>
      </c>
      <c r="AC147" s="51"/>
      <c r="AD147" s="51">
        <v>95.069000000000003</v>
      </c>
      <c r="AE147" s="51">
        <v>96.103999999999999</v>
      </c>
      <c r="AF147" s="51">
        <v>95.126000000000005</v>
      </c>
      <c r="AG147" s="51">
        <v>95.641000000000005</v>
      </c>
      <c r="AH147" s="51">
        <v>96.103999999999999</v>
      </c>
      <c r="AI147" s="51">
        <v>96.524000000000001</v>
      </c>
      <c r="AJ147" s="51">
        <v>95.230999999999995</v>
      </c>
      <c r="AK147" s="51">
        <v>96.097999999999999</v>
      </c>
      <c r="AL147" s="51">
        <v>92.456999999999994</v>
      </c>
      <c r="AM147" s="51">
        <v>94.474000000000004</v>
      </c>
      <c r="AN147" s="51">
        <v>86.986000000000004</v>
      </c>
      <c r="AO147" s="51">
        <v>87.284999999999997</v>
      </c>
      <c r="AP147" s="51"/>
      <c r="AQ147" s="51">
        <v>93.557000000000002</v>
      </c>
      <c r="AR147" s="51">
        <v>92.76</v>
      </c>
      <c r="AS147" s="51">
        <v>93.962000000000003</v>
      </c>
      <c r="AT147" s="51">
        <v>95.128</v>
      </c>
      <c r="AU147" s="51">
        <v>95.293000000000006</v>
      </c>
      <c r="AV147" s="51">
        <v>95.893000000000001</v>
      </c>
      <c r="AW147" s="51">
        <v>94.974000000000004</v>
      </c>
      <c r="AX147" s="51">
        <v>95.899000000000001</v>
      </c>
      <c r="AY147" s="51">
        <v>92.295000000000002</v>
      </c>
      <c r="AZ147" s="51">
        <v>93.456999999999994</v>
      </c>
      <c r="BA147" s="51">
        <v>86.415999999999997</v>
      </c>
      <c r="BB147" s="51"/>
      <c r="BC147" s="51">
        <v>93.293999999999997</v>
      </c>
      <c r="BD147" s="51">
        <v>92.207999999999998</v>
      </c>
      <c r="BE147" s="51">
        <v>94.122</v>
      </c>
      <c r="BF147" s="51">
        <v>94.786000000000001</v>
      </c>
      <c r="BG147" s="51">
        <v>94.911000000000001</v>
      </c>
      <c r="BH147" s="51">
        <v>95.893000000000001</v>
      </c>
      <c r="BI147" s="51">
        <v>95.091999999999999</v>
      </c>
      <c r="BJ147" s="51">
        <v>95.766999999999996</v>
      </c>
      <c r="BK147" s="51">
        <v>91.971000000000004</v>
      </c>
      <c r="BL147" s="51">
        <v>93.412999999999997</v>
      </c>
      <c r="BM147" s="51">
        <v>86.352999999999994</v>
      </c>
      <c r="BN147" s="51">
        <v>84.637</v>
      </c>
      <c r="BO147" s="54" t="s">
        <v>9808</v>
      </c>
      <c r="BP147" s="55" t="s">
        <v>11637</v>
      </c>
      <c r="BQ147" s="53">
        <v>1</v>
      </c>
      <c r="BR147" s="53">
        <v>3</v>
      </c>
      <c r="BS147" s="53">
        <v>2</v>
      </c>
      <c r="BT147" s="53">
        <v>14</v>
      </c>
      <c r="BU147" s="53">
        <v>4</v>
      </c>
      <c r="BV147" s="53">
        <v>1</v>
      </c>
      <c r="BW147" s="53">
        <v>2</v>
      </c>
      <c r="BX147" s="53">
        <v>323</v>
      </c>
      <c r="BY147" s="51"/>
      <c r="BZ147" s="51"/>
      <c r="CA147" s="51"/>
      <c r="CB147" s="51"/>
      <c r="CC147" s="51">
        <v>7</v>
      </c>
      <c r="CD147" s="51"/>
      <c r="CE147" s="51" t="s">
        <v>10669</v>
      </c>
      <c r="CF147" s="51" t="s">
        <v>10670</v>
      </c>
      <c r="CG147" s="51">
        <v>1315</v>
      </c>
      <c r="CH147" s="54">
        <v>143</v>
      </c>
    </row>
    <row r="148" spans="1:86" x14ac:dyDescent="0.2">
      <c r="A148" s="51">
        <v>144</v>
      </c>
      <c r="B148" s="51" t="s">
        <v>9808</v>
      </c>
      <c r="C148" s="52" t="s">
        <v>11019</v>
      </c>
      <c r="D148" s="53" t="s">
        <v>10823</v>
      </c>
      <c r="E148" s="53">
        <v>99.542000000000002</v>
      </c>
      <c r="F148" s="51" t="s">
        <v>10736</v>
      </c>
      <c r="G148" s="51" t="s">
        <v>10736</v>
      </c>
      <c r="H148" s="51" t="s">
        <v>8002</v>
      </c>
      <c r="I148" s="53">
        <v>6</v>
      </c>
      <c r="J148" s="53" t="s">
        <v>9808</v>
      </c>
      <c r="K148" s="51" t="s">
        <v>7982</v>
      </c>
      <c r="L148" s="51" t="s">
        <v>7982</v>
      </c>
      <c r="M148" s="51" t="s">
        <v>7982</v>
      </c>
      <c r="N148" s="51" t="s">
        <v>7982</v>
      </c>
      <c r="O148" s="51" t="s">
        <v>7982</v>
      </c>
      <c r="P148" s="51">
        <v>99.542000000000002</v>
      </c>
      <c r="Q148" s="51">
        <v>98.850999999999999</v>
      </c>
      <c r="R148" s="51">
        <v>99.605999999999995</v>
      </c>
      <c r="S148" s="51">
        <v>99.134</v>
      </c>
      <c r="T148" s="51">
        <v>99.337000000000003</v>
      </c>
      <c r="U148" s="51">
        <v>100</v>
      </c>
      <c r="V148" s="51">
        <v>100</v>
      </c>
      <c r="W148" s="51">
        <v>99.841999999999999</v>
      </c>
      <c r="X148" s="51">
        <v>99.436000000000007</v>
      </c>
      <c r="Y148" s="51">
        <v>99.801000000000002</v>
      </c>
      <c r="Z148" s="51">
        <v>99.432000000000002</v>
      </c>
      <c r="AA148" s="51">
        <v>99.116</v>
      </c>
      <c r="AB148" s="51">
        <v>86.421000000000006</v>
      </c>
      <c r="AC148" s="51"/>
      <c r="AD148" s="51">
        <v>94.938000000000002</v>
      </c>
      <c r="AE148" s="51">
        <v>96.97</v>
      </c>
      <c r="AF148" s="51">
        <v>95.171999999999997</v>
      </c>
      <c r="AG148" s="51">
        <v>95.213999999999999</v>
      </c>
      <c r="AH148" s="51">
        <v>96.97</v>
      </c>
      <c r="AI148" s="51">
        <v>96.209000000000003</v>
      </c>
      <c r="AJ148" s="51">
        <v>95.385000000000005</v>
      </c>
      <c r="AK148" s="51">
        <v>95.965999999999994</v>
      </c>
      <c r="AL148" s="51">
        <v>92.62</v>
      </c>
      <c r="AM148" s="51">
        <v>94.385000000000005</v>
      </c>
      <c r="AN148" s="51">
        <v>86.644000000000005</v>
      </c>
      <c r="AO148" s="51">
        <v>86.826999999999998</v>
      </c>
      <c r="AP148" s="51"/>
      <c r="AQ148" s="51">
        <v>93.491</v>
      </c>
      <c r="AR148" s="51">
        <v>93.665000000000006</v>
      </c>
      <c r="AS148" s="51">
        <v>94.052000000000007</v>
      </c>
      <c r="AT148" s="51">
        <v>94.872</v>
      </c>
      <c r="AU148" s="51">
        <v>95.165000000000006</v>
      </c>
      <c r="AV148" s="51">
        <v>95.893000000000001</v>
      </c>
      <c r="AW148" s="51">
        <v>95.128</v>
      </c>
      <c r="AX148" s="51">
        <v>95.766999999999996</v>
      </c>
      <c r="AY148" s="51">
        <v>92.700999999999993</v>
      </c>
      <c r="AZ148" s="51">
        <v>93.236000000000004</v>
      </c>
      <c r="BA148" s="51">
        <v>85.959000000000003</v>
      </c>
      <c r="BB148" s="51"/>
      <c r="BC148" s="51">
        <v>93.293999999999997</v>
      </c>
      <c r="BD148" s="51">
        <v>93.073999999999998</v>
      </c>
      <c r="BE148" s="51">
        <v>94.212000000000003</v>
      </c>
      <c r="BF148" s="51">
        <v>94.53</v>
      </c>
      <c r="BG148" s="51">
        <v>94.784000000000006</v>
      </c>
      <c r="BH148" s="51">
        <v>95.893000000000001</v>
      </c>
      <c r="BI148" s="51">
        <v>95.143000000000001</v>
      </c>
      <c r="BJ148" s="51">
        <v>95.635000000000005</v>
      </c>
      <c r="BK148" s="51">
        <v>92.376000000000005</v>
      </c>
      <c r="BL148" s="51">
        <v>93.28</v>
      </c>
      <c r="BM148" s="51">
        <v>86.009</v>
      </c>
      <c r="BN148" s="51">
        <v>84.102000000000004</v>
      </c>
      <c r="BO148" s="54" t="s">
        <v>9808</v>
      </c>
      <c r="BP148" s="55" t="s">
        <v>11019</v>
      </c>
      <c r="BQ148" s="53">
        <v>2</v>
      </c>
      <c r="BR148" s="53">
        <v>2</v>
      </c>
      <c r="BS148" s="53">
        <v>2</v>
      </c>
      <c r="BT148" s="53">
        <v>3</v>
      </c>
      <c r="BU148" s="53">
        <v>19</v>
      </c>
      <c r="BV148" s="53">
        <v>2</v>
      </c>
      <c r="BW148" s="53">
        <v>2</v>
      </c>
      <c r="BX148" s="53">
        <v>199</v>
      </c>
      <c r="BY148" s="51"/>
      <c r="BZ148" s="51"/>
      <c r="CA148" s="51"/>
      <c r="CB148" s="51"/>
      <c r="CC148" s="51">
        <v>7</v>
      </c>
      <c r="CD148" s="51"/>
      <c r="CE148" s="51" t="s">
        <v>10675</v>
      </c>
      <c r="CF148" s="51" t="s">
        <v>10676</v>
      </c>
      <c r="CG148" s="51">
        <v>1318</v>
      </c>
      <c r="CH148" s="54">
        <v>144</v>
      </c>
    </row>
    <row r="149" spans="1:86" x14ac:dyDescent="0.2">
      <c r="A149" s="51">
        <v>145</v>
      </c>
      <c r="B149" s="51" t="s">
        <v>9808</v>
      </c>
      <c r="C149" s="52" t="s">
        <v>11638</v>
      </c>
      <c r="D149" s="53" t="s">
        <v>10823</v>
      </c>
      <c r="E149" s="53">
        <v>100</v>
      </c>
      <c r="F149" s="51" t="s">
        <v>10736</v>
      </c>
      <c r="G149" s="51" t="s">
        <v>10736</v>
      </c>
      <c r="H149" s="51" t="s">
        <v>8002</v>
      </c>
      <c r="I149" s="53">
        <v>6</v>
      </c>
      <c r="J149" s="53" t="s">
        <v>9808</v>
      </c>
      <c r="K149" s="51" t="s">
        <v>7982</v>
      </c>
      <c r="L149" s="51" t="s">
        <v>7982</v>
      </c>
      <c r="M149" s="51" t="s">
        <v>7982</v>
      </c>
      <c r="N149" s="51" t="s">
        <v>7981</v>
      </c>
      <c r="O149" s="51" t="s">
        <v>7981</v>
      </c>
      <c r="P149" s="51">
        <v>100</v>
      </c>
      <c r="Q149" s="51">
        <v>100</v>
      </c>
      <c r="R149" s="51">
        <v>99.408000000000001</v>
      </c>
      <c r="S149" s="51">
        <v>99.134</v>
      </c>
      <c r="T149" s="51">
        <v>99.427999999999997</v>
      </c>
      <c r="U149" s="51">
        <v>98.802999999999997</v>
      </c>
      <c r="V149" s="51">
        <v>99.873000000000005</v>
      </c>
      <c r="W149" s="51">
        <v>100</v>
      </c>
      <c r="X149" s="51">
        <v>99.486999999999995</v>
      </c>
      <c r="Y149" s="51">
        <v>99.734999999999999</v>
      </c>
      <c r="Z149" s="51">
        <v>99.757000000000005</v>
      </c>
      <c r="AA149" s="51">
        <v>99.248000000000005</v>
      </c>
      <c r="AB149" s="51">
        <v>86.881</v>
      </c>
      <c r="AC149" s="51"/>
      <c r="AD149" s="51">
        <v>95.135000000000005</v>
      </c>
      <c r="AE149" s="51">
        <v>96.97</v>
      </c>
      <c r="AF149" s="51">
        <v>95.263000000000005</v>
      </c>
      <c r="AG149" s="51">
        <v>95.555999999999997</v>
      </c>
      <c r="AH149" s="51">
        <v>96.97</v>
      </c>
      <c r="AI149" s="51">
        <v>96.367000000000004</v>
      </c>
      <c r="AJ149" s="51">
        <v>95.332999999999998</v>
      </c>
      <c r="AK149" s="51">
        <v>95.899000000000001</v>
      </c>
      <c r="AL149" s="51">
        <v>92.863</v>
      </c>
      <c r="AM149" s="51">
        <v>94.561999999999998</v>
      </c>
      <c r="AN149" s="51">
        <v>86.986000000000004</v>
      </c>
      <c r="AO149" s="51">
        <v>87.171000000000006</v>
      </c>
      <c r="AP149" s="51"/>
      <c r="AQ149" s="51">
        <v>93.688000000000002</v>
      </c>
      <c r="AR149" s="51">
        <v>93.665000000000006</v>
      </c>
      <c r="AS149" s="51">
        <v>94.075000000000003</v>
      </c>
      <c r="AT149" s="51">
        <v>95.213999999999999</v>
      </c>
      <c r="AU149" s="51">
        <v>95.293000000000006</v>
      </c>
      <c r="AV149" s="51">
        <v>96.051000000000002</v>
      </c>
      <c r="AW149" s="51">
        <v>95.076999999999998</v>
      </c>
      <c r="AX149" s="51">
        <v>95.700999999999993</v>
      </c>
      <c r="AY149" s="51">
        <v>92.863</v>
      </c>
      <c r="AZ149" s="51">
        <v>93.59</v>
      </c>
      <c r="BA149" s="51">
        <v>86.415999999999997</v>
      </c>
      <c r="BB149" s="51"/>
      <c r="BC149" s="51">
        <v>93.424999999999997</v>
      </c>
      <c r="BD149" s="51">
        <v>93.073999999999998</v>
      </c>
      <c r="BE149" s="51">
        <v>94.234999999999999</v>
      </c>
      <c r="BF149" s="51">
        <v>94.872</v>
      </c>
      <c r="BG149" s="51">
        <v>94.911000000000001</v>
      </c>
      <c r="BH149" s="51">
        <v>96.051000000000002</v>
      </c>
      <c r="BI149" s="51">
        <v>95.091999999999999</v>
      </c>
      <c r="BJ149" s="51">
        <v>95.569000000000003</v>
      </c>
      <c r="BK149" s="51">
        <v>92.539000000000001</v>
      </c>
      <c r="BL149" s="51">
        <v>93.546000000000006</v>
      </c>
      <c r="BM149" s="51">
        <v>86.352999999999994</v>
      </c>
      <c r="BN149" s="51">
        <v>84.26</v>
      </c>
      <c r="BO149" s="54" t="s">
        <v>9808</v>
      </c>
      <c r="BP149" s="55" t="s">
        <v>11638</v>
      </c>
      <c r="BQ149" s="53">
        <v>1</v>
      </c>
      <c r="BR149" s="53">
        <v>2</v>
      </c>
      <c r="BS149" s="53">
        <v>2</v>
      </c>
      <c r="BT149" s="53">
        <v>1</v>
      </c>
      <c r="BU149" s="53">
        <v>16</v>
      </c>
      <c r="BV149" s="53">
        <v>1</v>
      </c>
      <c r="BW149" s="53">
        <v>2</v>
      </c>
      <c r="BX149" s="53">
        <v>19</v>
      </c>
      <c r="BY149" s="51">
        <v>2</v>
      </c>
      <c r="BZ149" s="51"/>
      <c r="CA149" s="51"/>
      <c r="CB149" s="51"/>
      <c r="CC149" s="51">
        <v>7</v>
      </c>
      <c r="CD149" s="51"/>
      <c r="CE149" s="51" t="s">
        <v>10677</v>
      </c>
      <c r="CF149" s="51" t="s">
        <v>10678</v>
      </c>
      <c r="CG149" s="51">
        <v>1319</v>
      </c>
      <c r="CH149" s="54">
        <v>145</v>
      </c>
    </row>
    <row r="150" spans="1:86" x14ac:dyDescent="0.2">
      <c r="A150" s="51">
        <v>146</v>
      </c>
      <c r="B150" s="51" t="s">
        <v>9808</v>
      </c>
      <c r="C150" s="52" t="s">
        <v>11020</v>
      </c>
      <c r="D150" s="53" t="s">
        <v>10823</v>
      </c>
      <c r="E150" s="53">
        <v>99.542000000000002</v>
      </c>
      <c r="F150" s="51" t="s">
        <v>10736</v>
      </c>
      <c r="G150" s="51" t="s">
        <v>10736</v>
      </c>
      <c r="H150" s="51" t="s">
        <v>8003</v>
      </c>
      <c r="I150" s="53">
        <v>7</v>
      </c>
      <c r="J150" s="53" t="s">
        <v>9808</v>
      </c>
      <c r="K150" s="51" t="s">
        <v>7981</v>
      </c>
      <c r="L150" s="51" t="s">
        <v>7981</v>
      </c>
      <c r="M150" s="51" t="s">
        <v>7982</v>
      </c>
      <c r="N150" s="51" t="s">
        <v>7981</v>
      </c>
      <c r="O150" s="51" t="s">
        <v>7981</v>
      </c>
      <c r="P150" s="51">
        <v>99.542000000000002</v>
      </c>
      <c r="Q150" s="51">
        <v>98.850999999999999</v>
      </c>
      <c r="R150" s="51"/>
      <c r="S150" s="51"/>
      <c r="T150" s="51">
        <v>98.213999999999999</v>
      </c>
      <c r="U150" s="51"/>
      <c r="V150" s="51"/>
      <c r="W150" s="51"/>
      <c r="X150" s="51"/>
      <c r="Y150" s="51">
        <v>100</v>
      </c>
      <c r="Z150" s="51">
        <v>99.513000000000005</v>
      </c>
      <c r="AA150" s="51">
        <v>99.203999999999994</v>
      </c>
      <c r="AB150" s="51">
        <v>86.881</v>
      </c>
      <c r="AC150" s="51"/>
      <c r="AD150" s="51"/>
      <c r="AE150" s="51"/>
      <c r="AF150" s="51">
        <v>95.808000000000007</v>
      </c>
      <c r="AG150" s="51"/>
      <c r="AH150" s="51"/>
      <c r="AI150" s="51"/>
      <c r="AJ150" s="51"/>
      <c r="AK150" s="51">
        <v>98.245999999999995</v>
      </c>
      <c r="AL150" s="51">
        <v>92.456999999999994</v>
      </c>
      <c r="AM150" s="51">
        <v>94.340999999999994</v>
      </c>
      <c r="AN150" s="51">
        <v>86.986000000000004</v>
      </c>
      <c r="AO150" s="51">
        <v>87.284999999999997</v>
      </c>
      <c r="AP150" s="51"/>
      <c r="AQ150" s="51"/>
      <c r="AR150" s="51"/>
      <c r="AS150" s="51">
        <v>94.012</v>
      </c>
      <c r="AT150" s="51"/>
      <c r="AU150" s="51"/>
      <c r="AV150" s="51"/>
      <c r="AW150" s="51"/>
      <c r="AX150" s="51">
        <v>96.491</v>
      </c>
      <c r="AY150" s="51">
        <v>92.62</v>
      </c>
      <c r="AZ150" s="51">
        <v>93.236000000000004</v>
      </c>
      <c r="BA150" s="51">
        <v>86.415999999999997</v>
      </c>
      <c r="BB150" s="51"/>
      <c r="BC150" s="51"/>
      <c r="BD150" s="51"/>
      <c r="BE150" s="51">
        <v>94.012</v>
      </c>
      <c r="BF150" s="51"/>
      <c r="BG150" s="51"/>
      <c r="BH150" s="51"/>
      <c r="BI150" s="51"/>
      <c r="BJ150" s="51">
        <v>94.736999999999995</v>
      </c>
      <c r="BK150" s="51">
        <v>92.295000000000002</v>
      </c>
      <c r="BL150" s="51">
        <v>93.323999999999998</v>
      </c>
      <c r="BM150" s="51">
        <v>86.352999999999994</v>
      </c>
      <c r="BN150" s="51">
        <v>84.275000000000006</v>
      </c>
      <c r="BO150" s="54" t="s">
        <v>9808</v>
      </c>
      <c r="BP150" s="55" t="s">
        <v>11020</v>
      </c>
      <c r="BQ150" s="53">
        <v>1</v>
      </c>
      <c r="BR150" s="53">
        <v>2</v>
      </c>
      <c r="BS150" s="53">
        <v>2</v>
      </c>
      <c r="BT150" s="53">
        <v>1</v>
      </c>
      <c r="BU150" s="53">
        <v>4</v>
      </c>
      <c r="BV150" s="53">
        <v>1</v>
      </c>
      <c r="BW150" s="53">
        <v>2</v>
      </c>
      <c r="BX150" s="53">
        <v>58</v>
      </c>
      <c r="BY150" s="51"/>
      <c r="BZ150" s="51"/>
      <c r="CA150" s="51"/>
      <c r="CB150" s="51"/>
      <c r="CC150" s="51">
        <v>7</v>
      </c>
      <c r="CD150" s="51"/>
      <c r="CE150" s="51" t="s">
        <v>10626</v>
      </c>
      <c r="CF150" s="51" t="s">
        <v>10627</v>
      </c>
      <c r="CG150" s="51">
        <v>1293</v>
      </c>
      <c r="CH150" s="54">
        <v>146</v>
      </c>
    </row>
    <row r="151" spans="1:86" x14ac:dyDescent="0.2">
      <c r="A151" s="51">
        <v>147</v>
      </c>
      <c r="B151" s="51" t="s">
        <v>9808</v>
      </c>
      <c r="C151" s="52" t="s">
        <v>11021</v>
      </c>
      <c r="D151" s="53" t="s">
        <v>10823</v>
      </c>
      <c r="E151" s="53">
        <v>99.885000000000005</v>
      </c>
      <c r="F151" s="51" t="s">
        <v>10736</v>
      </c>
      <c r="G151" s="51" t="s">
        <v>10736</v>
      </c>
      <c r="H151" s="51" t="s">
        <v>8004</v>
      </c>
      <c r="I151" s="53">
        <v>8</v>
      </c>
      <c r="J151" s="53" t="s">
        <v>9808</v>
      </c>
      <c r="K151" s="51" t="s">
        <v>7982</v>
      </c>
      <c r="L151" s="51" t="s">
        <v>7982</v>
      </c>
      <c r="M151" s="51" t="s">
        <v>7982</v>
      </c>
      <c r="N151" s="51" t="s">
        <v>7982</v>
      </c>
      <c r="O151" s="51" t="s">
        <v>7982</v>
      </c>
      <c r="P151" s="51">
        <v>99.885000000000005</v>
      </c>
      <c r="Q151" s="51">
        <v>100</v>
      </c>
      <c r="R151" s="51">
        <v>99.736999999999995</v>
      </c>
      <c r="S151" s="51">
        <v>100</v>
      </c>
      <c r="T151" s="51">
        <v>99.885999999999996</v>
      </c>
      <c r="U151" s="51">
        <v>100</v>
      </c>
      <c r="V151" s="51">
        <v>100</v>
      </c>
      <c r="W151" s="51">
        <v>99.841999999999999</v>
      </c>
      <c r="X151" s="51">
        <v>99.897000000000006</v>
      </c>
      <c r="Y151" s="51">
        <v>99.867999999999995</v>
      </c>
      <c r="Z151" s="51">
        <v>98.864999999999995</v>
      </c>
      <c r="AA151" s="51">
        <v>99.027000000000001</v>
      </c>
      <c r="AB151" s="51">
        <v>86.766000000000005</v>
      </c>
      <c r="AC151" s="51"/>
      <c r="AD151" s="51">
        <v>95.135000000000005</v>
      </c>
      <c r="AE151" s="51">
        <v>96.103999999999999</v>
      </c>
      <c r="AF151" s="51">
        <v>95.171999999999997</v>
      </c>
      <c r="AG151" s="51">
        <v>95.213999999999999</v>
      </c>
      <c r="AH151" s="51">
        <v>96.103999999999999</v>
      </c>
      <c r="AI151" s="51">
        <v>96.209000000000003</v>
      </c>
      <c r="AJ151" s="51">
        <v>95.230999999999995</v>
      </c>
      <c r="AK151" s="51">
        <v>95.899000000000001</v>
      </c>
      <c r="AL151" s="51">
        <v>92.539000000000001</v>
      </c>
      <c r="AM151" s="51">
        <v>94.561999999999998</v>
      </c>
      <c r="AN151" s="51">
        <v>86.872</v>
      </c>
      <c r="AO151" s="51">
        <v>87.171000000000006</v>
      </c>
      <c r="AP151" s="51"/>
      <c r="AQ151" s="51">
        <v>93.623000000000005</v>
      </c>
      <c r="AR151" s="51">
        <v>92.76</v>
      </c>
      <c r="AS151" s="51">
        <v>93.962000000000003</v>
      </c>
      <c r="AT151" s="51">
        <v>94.872</v>
      </c>
      <c r="AU151" s="51">
        <v>95.165000000000006</v>
      </c>
      <c r="AV151" s="51">
        <v>95.893000000000001</v>
      </c>
      <c r="AW151" s="51">
        <v>94.974000000000004</v>
      </c>
      <c r="AX151" s="51">
        <v>95.700999999999993</v>
      </c>
      <c r="AY151" s="51">
        <v>92.62</v>
      </c>
      <c r="AZ151" s="51">
        <v>93.456999999999994</v>
      </c>
      <c r="BA151" s="51">
        <v>86.301000000000002</v>
      </c>
      <c r="BB151" s="51"/>
      <c r="BC151" s="51">
        <v>93.424999999999997</v>
      </c>
      <c r="BD151" s="51">
        <v>92.207999999999998</v>
      </c>
      <c r="BE151" s="51">
        <v>94.167000000000002</v>
      </c>
      <c r="BF151" s="51">
        <v>94.53</v>
      </c>
      <c r="BG151" s="51">
        <v>94.784000000000006</v>
      </c>
      <c r="BH151" s="51">
        <v>95.893000000000001</v>
      </c>
      <c r="BI151" s="51">
        <v>94.99</v>
      </c>
      <c r="BJ151" s="51">
        <v>95.569000000000003</v>
      </c>
      <c r="BK151" s="51">
        <v>92.376000000000005</v>
      </c>
      <c r="BL151" s="51">
        <v>93.546000000000006</v>
      </c>
      <c r="BM151" s="51">
        <v>86.239000000000004</v>
      </c>
      <c r="BN151" s="51">
        <v>84.26</v>
      </c>
      <c r="BO151" s="54" t="s">
        <v>9808</v>
      </c>
      <c r="BP151" s="55" t="s">
        <v>11021</v>
      </c>
      <c r="BQ151" s="53">
        <v>1</v>
      </c>
      <c r="BR151" s="53">
        <v>3</v>
      </c>
      <c r="BS151" s="53">
        <v>36</v>
      </c>
      <c r="BT151" s="53">
        <v>18</v>
      </c>
      <c r="BU151" s="53">
        <v>2</v>
      </c>
      <c r="BV151" s="53">
        <v>10</v>
      </c>
      <c r="BW151" s="53" t="s">
        <v>12360</v>
      </c>
      <c r="BX151" s="53"/>
      <c r="BY151" s="51"/>
      <c r="BZ151" s="51" t="s">
        <v>12369</v>
      </c>
      <c r="CA151" s="51">
        <v>1</v>
      </c>
      <c r="CB151" s="51" t="s">
        <v>12359</v>
      </c>
      <c r="CC151" s="51">
        <v>6</v>
      </c>
      <c r="CD151" s="51"/>
      <c r="CE151" s="51" t="s">
        <v>9845</v>
      </c>
      <c r="CF151" s="51" t="s">
        <v>9846</v>
      </c>
      <c r="CG151" s="51">
        <v>900</v>
      </c>
      <c r="CH151" s="54">
        <v>147</v>
      </c>
    </row>
    <row r="152" spans="1:86" x14ac:dyDescent="0.2">
      <c r="A152" s="51">
        <v>148</v>
      </c>
      <c r="B152" s="51" t="s">
        <v>9808</v>
      </c>
      <c r="C152" s="52" t="s">
        <v>11639</v>
      </c>
      <c r="D152" s="53" t="s">
        <v>10823</v>
      </c>
      <c r="E152" s="53">
        <v>99.542000000000002</v>
      </c>
      <c r="F152" s="51" t="s">
        <v>10736</v>
      </c>
      <c r="G152" s="51" t="s">
        <v>10736</v>
      </c>
      <c r="H152" s="51" t="s">
        <v>8004</v>
      </c>
      <c r="I152" s="53">
        <v>8</v>
      </c>
      <c r="J152" s="53" t="s">
        <v>9808</v>
      </c>
      <c r="K152" s="51" t="s">
        <v>7982</v>
      </c>
      <c r="L152" s="51" t="s">
        <v>7982</v>
      </c>
      <c r="M152" s="51" t="s">
        <v>7982</v>
      </c>
      <c r="N152" s="51" t="s">
        <v>7981</v>
      </c>
      <c r="O152" s="51" t="s">
        <v>7981</v>
      </c>
      <c r="P152" s="51">
        <v>99.542000000000002</v>
      </c>
      <c r="Q152" s="51">
        <v>98.275999999999996</v>
      </c>
      <c r="R152" s="51">
        <v>99.210999999999999</v>
      </c>
      <c r="S152" s="51">
        <v>99.134</v>
      </c>
      <c r="T152" s="51">
        <v>99.337000000000003</v>
      </c>
      <c r="U152" s="51">
        <v>98.974000000000004</v>
      </c>
      <c r="V152" s="51">
        <v>99.364000000000004</v>
      </c>
      <c r="W152" s="51">
        <v>99.683999999999997</v>
      </c>
      <c r="X152" s="51">
        <v>99.179000000000002</v>
      </c>
      <c r="Y152" s="51">
        <v>100</v>
      </c>
      <c r="Z152" s="51">
        <v>99.513000000000005</v>
      </c>
      <c r="AA152" s="51">
        <v>99.646000000000001</v>
      </c>
      <c r="AB152" s="51">
        <v>86.766000000000005</v>
      </c>
      <c r="AC152" s="51"/>
      <c r="AD152" s="51">
        <v>95.069000000000003</v>
      </c>
      <c r="AE152" s="51">
        <v>96.97</v>
      </c>
      <c r="AF152" s="51">
        <v>95.263000000000005</v>
      </c>
      <c r="AG152" s="51">
        <v>95.385000000000005</v>
      </c>
      <c r="AH152" s="51">
        <v>96.97</v>
      </c>
      <c r="AI152" s="51">
        <v>96.051000000000002</v>
      </c>
      <c r="AJ152" s="51">
        <v>95.128</v>
      </c>
      <c r="AK152" s="51">
        <v>96.296000000000006</v>
      </c>
      <c r="AL152" s="51">
        <v>92.700999999999993</v>
      </c>
      <c r="AM152" s="51">
        <v>94.385000000000005</v>
      </c>
      <c r="AN152" s="51">
        <v>86.872</v>
      </c>
      <c r="AO152" s="51">
        <v>87.171000000000006</v>
      </c>
      <c r="AP152" s="51"/>
      <c r="AQ152" s="51">
        <v>93.688000000000002</v>
      </c>
      <c r="AR152" s="51">
        <v>93.665000000000006</v>
      </c>
      <c r="AS152" s="51">
        <v>94.028999999999996</v>
      </c>
      <c r="AT152" s="51">
        <v>95.213999999999999</v>
      </c>
      <c r="AU152" s="51">
        <v>95.293000000000006</v>
      </c>
      <c r="AV152" s="51">
        <v>95.734999999999999</v>
      </c>
      <c r="AW152" s="51">
        <v>94.872</v>
      </c>
      <c r="AX152" s="51">
        <v>96.097999999999999</v>
      </c>
      <c r="AY152" s="51">
        <v>92.781999999999996</v>
      </c>
      <c r="AZ152" s="51">
        <v>93.147999999999996</v>
      </c>
      <c r="BA152" s="51">
        <v>86.415999999999997</v>
      </c>
      <c r="BB152" s="51"/>
      <c r="BC152" s="51">
        <v>93.424999999999997</v>
      </c>
      <c r="BD152" s="51">
        <v>93.073999999999998</v>
      </c>
      <c r="BE152" s="51">
        <v>94.188999999999993</v>
      </c>
      <c r="BF152" s="51">
        <v>94.872</v>
      </c>
      <c r="BG152" s="51">
        <v>94.911000000000001</v>
      </c>
      <c r="BH152" s="51">
        <v>95.734999999999999</v>
      </c>
      <c r="BI152" s="51">
        <v>94.885000000000005</v>
      </c>
      <c r="BJ152" s="51">
        <v>95.965999999999994</v>
      </c>
      <c r="BK152" s="51">
        <v>92.456999999999994</v>
      </c>
      <c r="BL152" s="51">
        <v>93.236000000000004</v>
      </c>
      <c r="BM152" s="51">
        <v>86.239000000000004</v>
      </c>
      <c r="BN152" s="51">
        <v>84.448999999999998</v>
      </c>
      <c r="BO152" s="54" t="s">
        <v>9808</v>
      </c>
      <c r="BP152" s="55" t="s">
        <v>11639</v>
      </c>
      <c r="BQ152" s="53">
        <v>1</v>
      </c>
      <c r="BR152" s="53">
        <v>17</v>
      </c>
      <c r="BS152" s="53">
        <v>1</v>
      </c>
      <c r="BT152" s="53">
        <v>15</v>
      </c>
      <c r="BU152" s="53">
        <v>91</v>
      </c>
      <c r="BV152" s="53">
        <v>1</v>
      </c>
      <c r="BW152" s="53">
        <v>2</v>
      </c>
      <c r="BX152" s="53">
        <v>527</v>
      </c>
      <c r="BY152" s="51"/>
      <c r="BZ152" s="51"/>
      <c r="CA152" s="51"/>
      <c r="CB152" s="51"/>
      <c r="CC152" s="51">
        <v>7</v>
      </c>
      <c r="CD152" s="51"/>
      <c r="CE152" s="51" t="s">
        <v>9855</v>
      </c>
      <c r="CF152" s="51" t="s">
        <v>9856</v>
      </c>
      <c r="CG152" s="51">
        <v>905</v>
      </c>
      <c r="CH152" s="54">
        <v>148</v>
      </c>
    </row>
    <row r="153" spans="1:86" x14ac:dyDescent="0.2">
      <c r="A153" s="51">
        <v>149</v>
      </c>
      <c r="B153" s="51" t="s">
        <v>9808</v>
      </c>
      <c r="C153" s="52" t="s">
        <v>11640</v>
      </c>
      <c r="D153" s="53" t="s">
        <v>10823</v>
      </c>
      <c r="E153" s="53">
        <v>99.542000000000002</v>
      </c>
      <c r="F153" s="51" t="s">
        <v>10736</v>
      </c>
      <c r="G153" s="51" t="s">
        <v>10736</v>
      </c>
      <c r="H153" s="51" t="s">
        <v>8004</v>
      </c>
      <c r="I153" s="53">
        <v>8</v>
      </c>
      <c r="J153" s="53" t="s">
        <v>9808</v>
      </c>
      <c r="K153" s="51" t="s">
        <v>7982</v>
      </c>
      <c r="L153" s="51" t="s">
        <v>7982</v>
      </c>
      <c r="M153" s="51" t="s">
        <v>7982</v>
      </c>
      <c r="N153" s="51" t="s">
        <v>7981</v>
      </c>
      <c r="O153" s="51" t="s">
        <v>7981</v>
      </c>
      <c r="P153" s="51">
        <v>99.542000000000002</v>
      </c>
      <c r="Q153" s="51">
        <v>98.275999999999996</v>
      </c>
      <c r="R153" s="51">
        <v>99.210999999999999</v>
      </c>
      <c r="S153" s="51">
        <v>99.134</v>
      </c>
      <c r="T153" s="51">
        <v>99.337000000000003</v>
      </c>
      <c r="U153" s="51">
        <v>98.974000000000004</v>
      </c>
      <c r="V153" s="51">
        <v>99.364000000000004</v>
      </c>
      <c r="W153" s="51">
        <v>99.683999999999997</v>
      </c>
      <c r="X153" s="51">
        <v>99.179000000000002</v>
      </c>
      <c r="Y153" s="51">
        <v>100</v>
      </c>
      <c r="Z153" s="51">
        <v>99.513000000000005</v>
      </c>
      <c r="AA153" s="51">
        <v>99.646000000000001</v>
      </c>
      <c r="AB153" s="51">
        <v>86.766000000000005</v>
      </c>
      <c r="AC153" s="51"/>
      <c r="AD153" s="51">
        <v>95.069000000000003</v>
      </c>
      <c r="AE153" s="51">
        <v>96.97</v>
      </c>
      <c r="AF153" s="51">
        <v>95.263000000000005</v>
      </c>
      <c r="AG153" s="51">
        <v>95.385000000000005</v>
      </c>
      <c r="AH153" s="51">
        <v>96.97</v>
      </c>
      <c r="AI153" s="51">
        <v>96.051000000000002</v>
      </c>
      <c r="AJ153" s="51">
        <v>95.128</v>
      </c>
      <c r="AK153" s="51">
        <v>96.296000000000006</v>
      </c>
      <c r="AL153" s="51">
        <v>92.700999999999993</v>
      </c>
      <c r="AM153" s="51">
        <v>94.385000000000005</v>
      </c>
      <c r="AN153" s="51">
        <v>86.872</v>
      </c>
      <c r="AO153" s="51">
        <v>87.171000000000006</v>
      </c>
      <c r="AP153" s="51"/>
      <c r="AQ153" s="51">
        <v>93.688000000000002</v>
      </c>
      <c r="AR153" s="51">
        <v>93.665000000000006</v>
      </c>
      <c r="AS153" s="51">
        <v>94.028999999999996</v>
      </c>
      <c r="AT153" s="51">
        <v>95.213999999999999</v>
      </c>
      <c r="AU153" s="51">
        <v>95.293000000000006</v>
      </c>
      <c r="AV153" s="51">
        <v>95.734999999999999</v>
      </c>
      <c r="AW153" s="51">
        <v>94.872</v>
      </c>
      <c r="AX153" s="51">
        <v>96.097999999999999</v>
      </c>
      <c r="AY153" s="51">
        <v>92.781999999999996</v>
      </c>
      <c r="AZ153" s="51">
        <v>93.147999999999996</v>
      </c>
      <c r="BA153" s="51">
        <v>86.415999999999997</v>
      </c>
      <c r="BB153" s="51"/>
      <c r="BC153" s="51">
        <v>93.424999999999997</v>
      </c>
      <c r="BD153" s="51">
        <v>93.073999999999998</v>
      </c>
      <c r="BE153" s="51">
        <v>94.188999999999993</v>
      </c>
      <c r="BF153" s="51">
        <v>94.872</v>
      </c>
      <c r="BG153" s="51">
        <v>94.911000000000001</v>
      </c>
      <c r="BH153" s="51">
        <v>95.734999999999999</v>
      </c>
      <c r="BI153" s="51">
        <v>94.885000000000005</v>
      </c>
      <c r="BJ153" s="51">
        <v>95.965999999999994</v>
      </c>
      <c r="BK153" s="51">
        <v>92.456999999999994</v>
      </c>
      <c r="BL153" s="51">
        <v>93.236000000000004</v>
      </c>
      <c r="BM153" s="51">
        <v>86.239000000000004</v>
      </c>
      <c r="BN153" s="51">
        <v>84.448999999999998</v>
      </c>
      <c r="BO153" s="54" t="s">
        <v>9808</v>
      </c>
      <c r="BP153" s="55" t="s">
        <v>11640</v>
      </c>
      <c r="BQ153" s="53">
        <v>1</v>
      </c>
      <c r="BR153" s="53">
        <v>17</v>
      </c>
      <c r="BS153" s="53">
        <v>1</v>
      </c>
      <c r="BT153" s="53">
        <v>15</v>
      </c>
      <c r="BU153" s="53">
        <v>91</v>
      </c>
      <c r="BV153" s="53">
        <v>1</v>
      </c>
      <c r="BW153" s="53">
        <v>2</v>
      </c>
      <c r="BX153" s="53">
        <v>527</v>
      </c>
      <c r="BY153" s="51"/>
      <c r="BZ153" s="51"/>
      <c r="CA153" s="51"/>
      <c r="CB153" s="51"/>
      <c r="CC153" s="51">
        <v>7</v>
      </c>
      <c r="CD153" s="51"/>
      <c r="CE153" s="51" t="s">
        <v>9857</v>
      </c>
      <c r="CF153" s="51" t="s">
        <v>9858</v>
      </c>
      <c r="CG153" s="51">
        <v>906</v>
      </c>
      <c r="CH153" s="54">
        <v>149</v>
      </c>
    </row>
    <row r="154" spans="1:86" x14ac:dyDescent="0.2">
      <c r="A154" s="51">
        <v>150</v>
      </c>
      <c r="B154" s="51" t="s">
        <v>9808</v>
      </c>
      <c r="C154" s="52" t="s">
        <v>11641</v>
      </c>
      <c r="D154" s="53" t="s">
        <v>10823</v>
      </c>
      <c r="E154" s="53">
        <v>99.656000000000006</v>
      </c>
      <c r="F154" s="51" t="s">
        <v>10736</v>
      </c>
      <c r="G154" s="51" t="s">
        <v>10736</v>
      </c>
      <c r="H154" s="51" t="s">
        <v>8004</v>
      </c>
      <c r="I154" s="53">
        <v>8</v>
      </c>
      <c r="J154" s="53" t="s">
        <v>9808</v>
      </c>
      <c r="K154" s="51" t="s">
        <v>7982</v>
      </c>
      <c r="L154" s="51" t="s">
        <v>7982</v>
      </c>
      <c r="M154" s="51" t="s">
        <v>7982</v>
      </c>
      <c r="N154" s="51" t="s">
        <v>7982</v>
      </c>
      <c r="O154" s="51" t="s">
        <v>7982</v>
      </c>
      <c r="P154" s="51">
        <v>99.656000000000006</v>
      </c>
      <c r="Q154" s="51">
        <v>100</v>
      </c>
      <c r="R154" s="51">
        <v>99.605999999999995</v>
      </c>
      <c r="S154" s="51">
        <v>100</v>
      </c>
      <c r="T154" s="51">
        <v>99.724999999999994</v>
      </c>
      <c r="U154" s="51">
        <v>99.828999999999994</v>
      </c>
      <c r="V154" s="51">
        <v>100</v>
      </c>
      <c r="W154" s="51">
        <v>100</v>
      </c>
      <c r="X154" s="51">
        <v>99.948999999999998</v>
      </c>
      <c r="Y154" s="51">
        <v>99.867999999999995</v>
      </c>
      <c r="Z154" s="51">
        <v>98.945999999999998</v>
      </c>
      <c r="AA154" s="51">
        <v>99.027000000000001</v>
      </c>
      <c r="AB154" s="51">
        <v>86.766000000000005</v>
      </c>
      <c r="AC154" s="51"/>
      <c r="AD154" s="51">
        <v>95.003</v>
      </c>
      <c r="AE154" s="51">
        <v>96.103999999999999</v>
      </c>
      <c r="AF154" s="51">
        <v>95.286000000000001</v>
      </c>
      <c r="AG154" s="51">
        <v>95.213999999999999</v>
      </c>
      <c r="AH154" s="51">
        <v>96.103999999999999</v>
      </c>
      <c r="AI154" s="51">
        <v>96.367000000000004</v>
      </c>
      <c r="AJ154" s="51">
        <v>95.281999999999996</v>
      </c>
      <c r="AK154" s="51">
        <v>96.031999999999996</v>
      </c>
      <c r="AL154" s="51">
        <v>92.62</v>
      </c>
      <c r="AM154" s="51">
        <v>94.561999999999998</v>
      </c>
      <c r="AN154" s="51">
        <v>86.872</v>
      </c>
      <c r="AO154" s="51">
        <v>87.171000000000006</v>
      </c>
      <c r="AP154" s="51"/>
      <c r="AQ154" s="51">
        <v>93.491</v>
      </c>
      <c r="AR154" s="51">
        <v>92.76</v>
      </c>
      <c r="AS154" s="51">
        <v>94.122</v>
      </c>
      <c r="AT154" s="51">
        <v>94.872</v>
      </c>
      <c r="AU154" s="51">
        <v>95.165000000000006</v>
      </c>
      <c r="AV154" s="51">
        <v>96.051000000000002</v>
      </c>
      <c r="AW154" s="51">
        <v>95.025999999999996</v>
      </c>
      <c r="AX154" s="51">
        <v>95.832999999999998</v>
      </c>
      <c r="AY154" s="51">
        <v>92.700999999999993</v>
      </c>
      <c r="AZ154" s="51">
        <v>93.456999999999994</v>
      </c>
      <c r="BA154" s="51">
        <v>86.301000000000002</v>
      </c>
      <c r="BB154" s="51"/>
      <c r="BC154" s="51">
        <v>93.227999999999994</v>
      </c>
      <c r="BD154" s="51">
        <v>92.207999999999998</v>
      </c>
      <c r="BE154" s="51">
        <v>94.328000000000003</v>
      </c>
      <c r="BF154" s="51">
        <v>94.53</v>
      </c>
      <c r="BG154" s="51">
        <v>94.784000000000006</v>
      </c>
      <c r="BH154" s="51">
        <v>96.051000000000002</v>
      </c>
      <c r="BI154" s="51">
        <v>95.040999999999997</v>
      </c>
      <c r="BJ154" s="51">
        <v>95.700999999999993</v>
      </c>
      <c r="BK154" s="51">
        <v>92.456999999999994</v>
      </c>
      <c r="BL154" s="51">
        <v>93.546000000000006</v>
      </c>
      <c r="BM154" s="51">
        <v>86.239000000000004</v>
      </c>
      <c r="BN154" s="51">
        <v>84.543000000000006</v>
      </c>
      <c r="BO154" s="54" t="s">
        <v>9808</v>
      </c>
      <c r="BP154" s="55" t="s">
        <v>11641</v>
      </c>
      <c r="BQ154" s="53">
        <v>1</v>
      </c>
      <c r="BR154" s="53">
        <v>3</v>
      </c>
      <c r="BS154" s="53">
        <v>13</v>
      </c>
      <c r="BT154" s="53">
        <v>1</v>
      </c>
      <c r="BU154" s="53">
        <v>2</v>
      </c>
      <c r="BV154" s="53">
        <v>10</v>
      </c>
      <c r="BW154" s="53">
        <v>1</v>
      </c>
      <c r="BX154" s="53">
        <v>397</v>
      </c>
      <c r="BY154" s="51"/>
      <c r="BZ154" s="51"/>
      <c r="CA154" s="51"/>
      <c r="CB154" s="51"/>
      <c r="CC154" s="51">
        <v>7</v>
      </c>
      <c r="CD154" s="51"/>
      <c r="CE154" s="51" t="s">
        <v>9859</v>
      </c>
      <c r="CF154" s="51" t="s">
        <v>9860</v>
      </c>
      <c r="CG154" s="51">
        <v>907</v>
      </c>
      <c r="CH154" s="54">
        <v>150</v>
      </c>
    </row>
    <row r="155" spans="1:86" x14ac:dyDescent="0.2">
      <c r="A155" s="51">
        <v>151</v>
      </c>
      <c r="B155" s="51" t="s">
        <v>9808</v>
      </c>
      <c r="C155" s="52" t="s">
        <v>11642</v>
      </c>
      <c r="D155" s="53" t="s">
        <v>10823</v>
      </c>
      <c r="E155" s="53">
        <v>99.656000000000006</v>
      </c>
      <c r="F155" s="51" t="s">
        <v>10736</v>
      </c>
      <c r="G155" s="51" t="s">
        <v>10736</v>
      </c>
      <c r="H155" s="51" t="s">
        <v>8004</v>
      </c>
      <c r="I155" s="53">
        <v>8</v>
      </c>
      <c r="J155" s="53" t="s">
        <v>9808</v>
      </c>
      <c r="K155" s="51" t="s">
        <v>7982</v>
      </c>
      <c r="L155" s="51" t="s">
        <v>7982</v>
      </c>
      <c r="M155" s="51" t="s">
        <v>7982</v>
      </c>
      <c r="N155" s="51" t="s">
        <v>7982</v>
      </c>
      <c r="O155" s="51" t="s">
        <v>7982</v>
      </c>
      <c r="P155" s="51">
        <v>99.656000000000006</v>
      </c>
      <c r="Q155" s="51">
        <v>100</v>
      </c>
      <c r="R155" s="51">
        <v>99.605999999999995</v>
      </c>
      <c r="S155" s="51">
        <v>100</v>
      </c>
      <c r="T155" s="51">
        <v>99.724999999999994</v>
      </c>
      <c r="U155" s="51">
        <v>99.828999999999994</v>
      </c>
      <c r="V155" s="51">
        <v>100</v>
      </c>
      <c r="W155" s="51">
        <v>100</v>
      </c>
      <c r="X155" s="51">
        <v>99.948999999999998</v>
      </c>
      <c r="Y155" s="51">
        <v>99.867999999999995</v>
      </c>
      <c r="Z155" s="51">
        <v>98.945999999999998</v>
      </c>
      <c r="AA155" s="51">
        <v>99.027000000000001</v>
      </c>
      <c r="AB155" s="51">
        <v>86.766000000000005</v>
      </c>
      <c r="AC155" s="51"/>
      <c r="AD155" s="51">
        <v>95.003</v>
      </c>
      <c r="AE155" s="51">
        <v>96.103999999999999</v>
      </c>
      <c r="AF155" s="51">
        <v>95.286000000000001</v>
      </c>
      <c r="AG155" s="51">
        <v>95.213999999999999</v>
      </c>
      <c r="AH155" s="51">
        <v>96.103999999999999</v>
      </c>
      <c r="AI155" s="51">
        <v>96.367000000000004</v>
      </c>
      <c r="AJ155" s="51">
        <v>95.281999999999996</v>
      </c>
      <c r="AK155" s="51">
        <v>96.031999999999996</v>
      </c>
      <c r="AL155" s="51">
        <v>92.62</v>
      </c>
      <c r="AM155" s="51">
        <v>94.561999999999998</v>
      </c>
      <c r="AN155" s="51">
        <v>86.872</v>
      </c>
      <c r="AO155" s="51">
        <v>87.171000000000006</v>
      </c>
      <c r="AP155" s="51"/>
      <c r="AQ155" s="51">
        <v>93.491</v>
      </c>
      <c r="AR155" s="51">
        <v>92.76</v>
      </c>
      <c r="AS155" s="51">
        <v>94.122</v>
      </c>
      <c r="AT155" s="51">
        <v>94.872</v>
      </c>
      <c r="AU155" s="51">
        <v>95.165000000000006</v>
      </c>
      <c r="AV155" s="51">
        <v>96.051000000000002</v>
      </c>
      <c r="AW155" s="51">
        <v>95.025999999999996</v>
      </c>
      <c r="AX155" s="51">
        <v>95.832999999999998</v>
      </c>
      <c r="AY155" s="51">
        <v>92.700999999999993</v>
      </c>
      <c r="AZ155" s="51">
        <v>93.456999999999994</v>
      </c>
      <c r="BA155" s="51">
        <v>86.301000000000002</v>
      </c>
      <c r="BB155" s="51"/>
      <c r="BC155" s="51">
        <v>93.227999999999994</v>
      </c>
      <c r="BD155" s="51">
        <v>92.207999999999998</v>
      </c>
      <c r="BE155" s="51">
        <v>94.328000000000003</v>
      </c>
      <c r="BF155" s="51">
        <v>94.53</v>
      </c>
      <c r="BG155" s="51">
        <v>94.784000000000006</v>
      </c>
      <c r="BH155" s="51">
        <v>96.051000000000002</v>
      </c>
      <c r="BI155" s="51">
        <v>95.040999999999997</v>
      </c>
      <c r="BJ155" s="51">
        <v>95.700999999999993</v>
      </c>
      <c r="BK155" s="51">
        <v>92.456999999999994</v>
      </c>
      <c r="BL155" s="51">
        <v>93.546000000000006</v>
      </c>
      <c r="BM155" s="51">
        <v>86.239000000000004</v>
      </c>
      <c r="BN155" s="51">
        <v>84.543000000000006</v>
      </c>
      <c r="BO155" s="54" t="s">
        <v>9808</v>
      </c>
      <c r="BP155" s="55" t="s">
        <v>11642</v>
      </c>
      <c r="BQ155" s="53">
        <v>1</v>
      </c>
      <c r="BR155" s="53">
        <v>3</v>
      </c>
      <c r="BS155" s="53">
        <v>13</v>
      </c>
      <c r="BT155" s="53">
        <v>1</v>
      </c>
      <c r="BU155" s="53">
        <v>2</v>
      </c>
      <c r="BV155" s="53">
        <v>10</v>
      </c>
      <c r="BW155" s="53">
        <v>1</v>
      </c>
      <c r="BX155" s="53">
        <v>397</v>
      </c>
      <c r="BY155" s="51"/>
      <c r="BZ155" s="51"/>
      <c r="CA155" s="51"/>
      <c r="CB155" s="51"/>
      <c r="CC155" s="51">
        <v>7</v>
      </c>
      <c r="CD155" s="51"/>
      <c r="CE155" s="51" t="s">
        <v>9861</v>
      </c>
      <c r="CF155" s="51" t="s">
        <v>9862</v>
      </c>
      <c r="CG155" s="51">
        <v>908</v>
      </c>
      <c r="CH155" s="54">
        <v>151</v>
      </c>
    </row>
    <row r="156" spans="1:86" x14ac:dyDescent="0.2">
      <c r="A156" s="51">
        <v>152</v>
      </c>
      <c r="B156" s="51" t="s">
        <v>9808</v>
      </c>
      <c r="C156" s="52" t="s">
        <v>11643</v>
      </c>
      <c r="D156" s="53" t="s">
        <v>10823</v>
      </c>
      <c r="E156" s="53">
        <v>99.542000000000002</v>
      </c>
      <c r="F156" s="51" t="s">
        <v>10736</v>
      </c>
      <c r="G156" s="51" t="s">
        <v>10736</v>
      </c>
      <c r="H156" s="51" t="s">
        <v>8004</v>
      </c>
      <c r="I156" s="53">
        <v>8</v>
      </c>
      <c r="J156" s="53" t="s">
        <v>9808</v>
      </c>
      <c r="K156" s="51" t="s">
        <v>7982</v>
      </c>
      <c r="L156" s="51" t="s">
        <v>7982</v>
      </c>
      <c r="M156" s="51" t="s">
        <v>7982</v>
      </c>
      <c r="N156" s="51" t="s">
        <v>7981</v>
      </c>
      <c r="O156" s="51" t="s">
        <v>7981</v>
      </c>
      <c r="P156" s="51">
        <v>99.542000000000002</v>
      </c>
      <c r="Q156" s="51">
        <v>98.275999999999996</v>
      </c>
      <c r="R156" s="51">
        <v>99.210999999999999</v>
      </c>
      <c r="S156" s="51">
        <v>99.134</v>
      </c>
      <c r="T156" s="51">
        <v>99.313999999999993</v>
      </c>
      <c r="U156" s="51">
        <v>98.974000000000004</v>
      </c>
      <c r="V156" s="51">
        <v>99.364000000000004</v>
      </c>
      <c r="W156" s="51">
        <v>99.683999999999997</v>
      </c>
      <c r="X156" s="51">
        <v>99.179000000000002</v>
      </c>
      <c r="Y156" s="51">
        <v>99.138999999999996</v>
      </c>
      <c r="Z156" s="51">
        <v>99.513000000000005</v>
      </c>
      <c r="AA156" s="51">
        <v>99.646000000000001</v>
      </c>
      <c r="AB156" s="51">
        <v>86.766000000000005</v>
      </c>
      <c r="AC156" s="51"/>
      <c r="AD156" s="51">
        <v>95.069000000000003</v>
      </c>
      <c r="AE156" s="51">
        <v>96.97</v>
      </c>
      <c r="AF156" s="51">
        <v>95.24</v>
      </c>
      <c r="AG156" s="51">
        <v>95.385000000000005</v>
      </c>
      <c r="AH156" s="51">
        <v>96.97</v>
      </c>
      <c r="AI156" s="51">
        <v>96.051000000000002</v>
      </c>
      <c r="AJ156" s="51">
        <v>95.128</v>
      </c>
      <c r="AK156" s="51">
        <v>96.23</v>
      </c>
      <c r="AL156" s="51">
        <v>92.700999999999993</v>
      </c>
      <c r="AM156" s="51">
        <v>94.385000000000005</v>
      </c>
      <c r="AN156" s="51">
        <v>86.872</v>
      </c>
      <c r="AO156" s="51">
        <v>87.171000000000006</v>
      </c>
      <c r="AP156" s="51"/>
      <c r="AQ156" s="51">
        <v>93.688000000000002</v>
      </c>
      <c r="AR156" s="51">
        <v>93.665000000000006</v>
      </c>
      <c r="AS156" s="51">
        <v>94.006</v>
      </c>
      <c r="AT156" s="51">
        <v>95.213999999999999</v>
      </c>
      <c r="AU156" s="51">
        <v>95.293000000000006</v>
      </c>
      <c r="AV156" s="51">
        <v>95.734999999999999</v>
      </c>
      <c r="AW156" s="51">
        <v>94.872</v>
      </c>
      <c r="AX156" s="51">
        <v>96.031999999999996</v>
      </c>
      <c r="AY156" s="51">
        <v>92.781999999999996</v>
      </c>
      <c r="AZ156" s="51">
        <v>93.147999999999996</v>
      </c>
      <c r="BA156" s="51">
        <v>86.415999999999997</v>
      </c>
      <c r="BB156" s="51"/>
      <c r="BC156" s="51">
        <v>93.424999999999997</v>
      </c>
      <c r="BD156" s="51">
        <v>93.073999999999998</v>
      </c>
      <c r="BE156" s="51">
        <v>94.165999999999997</v>
      </c>
      <c r="BF156" s="51">
        <v>94.872</v>
      </c>
      <c r="BG156" s="51">
        <v>94.911000000000001</v>
      </c>
      <c r="BH156" s="51">
        <v>95.734999999999999</v>
      </c>
      <c r="BI156" s="51">
        <v>94.885000000000005</v>
      </c>
      <c r="BJ156" s="51">
        <v>95.899000000000001</v>
      </c>
      <c r="BK156" s="51">
        <v>92.456999999999994</v>
      </c>
      <c r="BL156" s="51">
        <v>93.236000000000004</v>
      </c>
      <c r="BM156" s="51">
        <v>86.239000000000004</v>
      </c>
      <c r="BN156" s="51">
        <v>84.448999999999998</v>
      </c>
      <c r="BO156" s="54" t="s">
        <v>9808</v>
      </c>
      <c r="BP156" s="55" t="s">
        <v>11643</v>
      </c>
      <c r="BQ156" s="53">
        <v>1</v>
      </c>
      <c r="BR156" s="53">
        <v>17</v>
      </c>
      <c r="BS156" s="53">
        <v>1</v>
      </c>
      <c r="BT156" s="53">
        <v>15</v>
      </c>
      <c r="BU156" s="53">
        <v>91</v>
      </c>
      <c r="BV156" s="53">
        <v>1</v>
      </c>
      <c r="BW156" s="53">
        <v>2</v>
      </c>
      <c r="BX156" s="53">
        <v>527</v>
      </c>
      <c r="BY156" s="51"/>
      <c r="BZ156" s="51"/>
      <c r="CA156" s="51"/>
      <c r="CB156" s="51"/>
      <c r="CC156" s="51">
        <v>7</v>
      </c>
      <c r="CD156" s="51"/>
      <c r="CE156" s="51" t="s">
        <v>9865</v>
      </c>
      <c r="CF156" s="51" t="s">
        <v>9866</v>
      </c>
      <c r="CG156" s="51">
        <v>910</v>
      </c>
      <c r="CH156" s="54">
        <v>152</v>
      </c>
    </row>
    <row r="157" spans="1:86" x14ac:dyDescent="0.2">
      <c r="A157" s="51">
        <v>153</v>
      </c>
      <c r="B157" s="51" t="s">
        <v>9808</v>
      </c>
      <c r="C157" s="52" t="s">
        <v>11022</v>
      </c>
      <c r="D157" s="53" t="s">
        <v>10823</v>
      </c>
      <c r="E157" s="53">
        <v>99.427000000000007</v>
      </c>
      <c r="F157" s="51" t="s">
        <v>10736</v>
      </c>
      <c r="G157" s="51" t="s">
        <v>10736</v>
      </c>
      <c r="H157" s="51" t="s">
        <v>8004</v>
      </c>
      <c r="I157" s="53">
        <v>8</v>
      </c>
      <c r="J157" s="53" t="s">
        <v>9808</v>
      </c>
      <c r="K157" s="51" t="s">
        <v>7982</v>
      </c>
      <c r="L157" s="51" t="s">
        <v>7982</v>
      </c>
      <c r="M157" s="51" t="s">
        <v>7982</v>
      </c>
      <c r="N157" s="51" t="s">
        <v>7982</v>
      </c>
      <c r="O157" s="51" t="s">
        <v>7982</v>
      </c>
      <c r="P157" s="51">
        <v>99.427000000000007</v>
      </c>
      <c r="Q157" s="51">
        <v>98.275999999999996</v>
      </c>
      <c r="R157" s="51">
        <v>99.408000000000001</v>
      </c>
      <c r="S157" s="51">
        <v>99.134</v>
      </c>
      <c r="T157" s="51">
        <v>99.542000000000002</v>
      </c>
      <c r="U157" s="51">
        <v>99.06</v>
      </c>
      <c r="V157" s="51">
        <v>99.873000000000005</v>
      </c>
      <c r="W157" s="51">
        <v>100</v>
      </c>
      <c r="X157" s="51">
        <v>99.537999999999997</v>
      </c>
      <c r="Y157" s="51">
        <v>98</v>
      </c>
      <c r="Z157" s="51">
        <v>99.513000000000005</v>
      </c>
      <c r="AA157" s="51">
        <v>99.248000000000005</v>
      </c>
      <c r="AB157" s="51">
        <v>86.997</v>
      </c>
      <c r="AC157" s="51"/>
      <c r="AD157" s="51">
        <v>95.266000000000005</v>
      </c>
      <c r="AE157" s="51">
        <v>96.97</v>
      </c>
      <c r="AF157" s="51">
        <v>95.263000000000005</v>
      </c>
      <c r="AG157" s="51">
        <v>95.641000000000005</v>
      </c>
      <c r="AH157" s="51">
        <v>96.97</v>
      </c>
      <c r="AI157" s="51">
        <v>96.367000000000004</v>
      </c>
      <c r="AJ157" s="51">
        <v>95.385000000000005</v>
      </c>
      <c r="AK157" s="51">
        <v>96.031999999999996</v>
      </c>
      <c r="AL157" s="51">
        <v>92.700999999999993</v>
      </c>
      <c r="AM157" s="51">
        <v>94.606999999999999</v>
      </c>
      <c r="AN157" s="51">
        <v>87.1</v>
      </c>
      <c r="AO157" s="51">
        <v>87.4</v>
      </c>
      <c r="AP157" s="51"/>
      <c r="AQ157" s="51">
        <v>93.82</v>
      </c>
      <c r="AR157" s="51">
        <v>93.665000000000006</v>
      </c>
      <c r="AS157" s="51">
        <v>94.122</v>
      </c>
      <c r="AT157" s="51">
        <v>95.299000000000007</v>
      </c>
      <c r="AU157" s="51">
        <v>95.293000000000006</v>
      </c>
      <c r="AV157" s="51">
        <v>96.051000000000002</v>
      </c>
      <c r="AW157" s="51">
        <v>95.128</v>
      </c>
      <c r="AX157" s="51">
        <v>95.832999999999998</v>
      </c>
      <c r="AY157" s="51">
        <v>92.781999999999996</v>
      </c>
      <c r="AZ157" s="51">
        <v>93.501000000000005</v>
      </c>
      <c r="BA157" s="51">
        <v>86.513999999999996</v>
      </c>
      <c r="BB157" s="51"/>
      <c r="BC157" s="51">
        <v>93.557000000000002</v>
      </c>
      <c r="BD157" s="51">
        <v>93.073999999999998</v>
      </c>
      <c r="BE157" s="51">
        <v>94.281999999999996</v>
      </c>
      <c r="BF157" s="51">
        <v>94.956999999999994</v>
      </c>
      <c r="BG157" s="51">
        <v>94.911000000000001</v>
      </c>
      <c r="BH157" s="51">
        <v>96.051000000000002</v>
      </c>
      <c r="BI157" s="51">
        <v>95.143000000000001</v>
      </c>
      <c r="BJ157" s="51">
        <v>95.700999999999993</v>
      </c>
      <c r="BK157" s="51">
        <v>92.456999999999994</v>
      </c>
      <c r="BL157" s="51">
        <v>93.59</v>
      </c>
      <c r="BM157" s="51">
        <v>86.468000000000004</v>
      </c>
      <c r="BN157" s="51">
        <v>84.433999999999997</v>
      </c>
      <c r="BO157" s="54" t="s">
        <v>9808</v>
      </c>
      <c r="BP157" s="55" t="s">
        <v>11022</v>
      </c>
      <c r="BQ157" s="53">
        <v>1</v>
      </c>
      <c r="BR157" s="53">
        <v>2</v>
      </c>
      <c r="BS157" s="53">
        <v>2</v>
      </c>
      <c r="BT157" s="53">
        <v>1</v>
      </c>
      <c r="BU157" s="53">
        <v>2</v>
      </c>
      <c r="BV157" s="53">
        <v>1</v>
      </c>
      <c r="BW157" s="53">
        <v>2</v>
      </c>
      <c r="BX157" s="53">
        <v>2</v>
      </c>
      <c r="BY157" s="51">
        <v>2</v>
      </c>
      <c r="BZ157" s="51"/>
      <c r="CA157" s="51"/>
      <c r="CB157" s="51"/>
      <c r="CC157" s="51">
        <v>7</v>
      </c>
      <c r="CD157" s="51"/>
      <c r="CE157" s="51" t="s">
        <v>9894</v>
      </c>
      <c r="CF157" s="51" t="s">
        <v>9895</v>
      </c>
      <c r="CG157" s="51">
        <v>925</v>
      </c>
      <c r="CH157" s="54">
        <v>153</v>
      </c>
    </row>
    <row r="158" spans="1:86" x14ac:dyDescent="0.2">
      <c r="A158" s="51">
        <v>154</v>
      </c>
      <c r="B158" s="51" t="s">
        <v>9808</v>
      </c>
      <c r="C158" s="52" t="s">
        <v>11023</v>
      </c>
      <c r="D158" s="53" t="s">
        <v>10823</v>
      </c>
      <c r="E158" s="53">
        <v>99.427000000000007</v>
      </c>
      <c r="F158" s="51" t="s">
        <v>10736</v>
      </c>
      <c r="G158" s="51" t="s">
        <v>10736</v>
      </c>
      <c r="H158" s="51" t="s">
        <v>8004</v>
      </c>
      <c r="I158" s="53">
        <v>8</v>
      </c>
      <c r="J158" s="53" t="s">
        <v>9808</v>
      </c>
      <c r="K158" s="51" t="s">
        <v>7982</v>
      </c>
      <c r="L158" s="51" t="s">
        <v>7982</v>
      </c>
      <c r="M158" s="51" t="s">
        <v>7982</v>
      </c>
      <c r="N158" s="51" t="s">
        <v>7982</v>
      </c>
      <c r="O158" s="51" t="s">
        <v>7982</v>
      </c>
      <c r="P158" s="51">
        <v>99.427000000000007</v>
      </c>
      <c r="Q158" s="51">
        <v>98.275999999999996</v>
      </c>
      <c r="R158" s="51">
        <v>99.408000000000001</v>
      </c>
      <c r="S158" s="51">
        <v>99.134</v>
      </c>
      <c r="T158" s="51">
        <v>99.542000000000002</v>
      </c>
      <c r="U158" s="51">
        <v>99.06</v>
      </c>
      <c r="V158" s="51">
        <v>99.873000000000005</v>
      </c>
      <c r="W158" s="51">
        <v>100</v>
      </c>
      <c r="X158" s="51">
        <v>99.537999999999997</v>
      </c>
      <c r="Y158" s="51">
        <v>99.734999999999999</v>
      </c>
      <c r="Z158" s="51">
        <v>99.513000000000005</v>
      </c>
      <c r="AA158" s="51">
        <v>99.248000000000005</v>
      </c>
      <c r="AB158" s="51">
        <v>86.997</v>
      </c>
      <c r="AC158" s="51"/>
      <c r="AD158" s="51">
        <v>95.266000000000005</v>
      </c>
      <c r="AE158" s="51">
        <v>96.97</v>
      </c>
      <c r="AF158" s="51">
        <v>95.263000000000005</v>
      </c>
      <c r="AG158" s="51">
        <v>95.641000000000005</v>
      </c>
      <c r="AH158" s="51">
        <v>96.97</v>
      </c>
      <c r="AI158" s="51">
        <v>96.367000000000004</v>
      </c>
      <c r="AJ158" s="51">
        <v>95.385000000000005</v>
      </c>
      <c r="AK158" s="51">
        <v>96.031999999999996</v>
      </c>
      <c r="AL158" s="51">
        <v>92.700999999999993</v>
      </c>
      <c r="AM158" s="51">
        <v>94.606999999999999</v>
      </c>
      <c r="AN158" s="51">
        <v>87.1</v>
      </c>
      <c r="AO158" s="51">
        <v>87.4</v>
      </c>
      <c r="AP158" s="51"/>
      <c r="AQ158" s="51">
        <v>93.82</v>
      </c>
      <c r="AR158" s="51">
        <v>93.665000000000006</v>
      </c>
      <c r="AS158" s="51">
        <v>94.122</v>
      </c>
      <c r="AT158" s="51">
        <v>95.299000000000007</v>
      </c>
      <c r="AU158" s="51">
        <v>95.293000000000006</v>
      </c>
      <c r="AV158" s="51">
        <v>96.051000000000002</v>
      </c>
      <c r="AW158" s="51">
        <v>95.128</v>
      </c>
      <c r="AX158" s="51">
        <v>95.832999999999998</v>
      </c>
      <c r="AY158" s="51">
        <v>92.781999999999996</v>
      </c>
      <c r="AZ158" s="51">
        <v>93.501000000000005</v>
      </c>
      <c r="BA158" s="51">
        <v>86.53</v>
      </c>
      <c r="BB158" s="51"/>
      <c r="BC158" s="51">
        <v>93.557000000000002</v>
      </c>
      <c r="BD158" s="51">
        <v>93.073999999999998</v>
      </c>
      <c r="BE158" s="51">
        <v>94.281999999999996</v>
      </c>
      <c r="BF158" s="51">
        <v>94.956999999999994</v>
      </c>
      <c r="BG158" s="51">
        <v>94.911000000000001</v>
      </c>
      <c r="BH158" s="51">
        <v>96.051000000000002</v>
      </c>
      <c r="BI158" s="51">
        <v>95.143000000000001</v>
      </c>
      <c r="BJ158" s="51">
        <v>95.700999999999993</v>
      </c>
      <c r="BK158" s="51">
        <v>92.456999999999994</v>
      </c>
      <c r="BL158" s="51">
        <v>93.59</v>
      </c>
      <c r="BM158" s="51">
        <v>86.468000000000004</v>
      </c>
      <c r="BN158" s="51">
        <v>84.448999999999998</v>
      </c>
      <c r="BO158" s="54" t="s">
        <v>9808</v>
      </c>
      <c r="BP158" s="55" t="s">
        <v>11023</v>
      </c>
      <c r="BQ158" s="53">
        <v>1</v>
      </c>
      <c r="BR158" s="53">
        <v>2</v>
      </c>
      <c r="BS158" s="53">
        <v>2</v>
      </c>
      <c r="BT158" s="53">
        <v>1</v>
      </c>
      <c r="BU158" s="53">
        <v>2</v>
      </c>
      <c r="BV158" s="53">
        <v>1</v>
      </c>
      <c r="BW158" s="53">
        <v>2</v>
      </c>
      <c r="BX158" s="53">
        <v>2</v>
      </c>
      <c r="BY158" s="51">
        <v>2</v>
      </c>
      <c r="BZ158" s="51"/>
      <c r="CA158" s="51"/>
      <c r="CB158" s="51"/>
      <c r="CC158" s="51">
        <v>7</v>
      </c>
      <c r="CD158" s="51"/>
      <c r="CE158" s="51" t="s">
        <v>9896</v>
      </c>
      <c r="CF158" s="51" t="s">
        <v>9897</v>
      </c>
      <c r="CG158" s="51">
        <v>926</v>
      </c>
      <c r="CH158" s="54">
        <v>154</v>
      </c>
    </row>
    <row r="159" spans="1:86" x14ac:dyDescent="0.2">
      <c r="A159" s="51">
        <v>155</v>
      </c>
      <c r="B159" s="51" t="s">
        <v>9808</v>
      </c>
      <c r="C159" s="52" t="s">
        <v>11024</v>
      </c>
      <c r="D159" s="53" t="s">
        <v>10823</v>
      </c>
      <c r="E159" s="53">
        <v>99.427000000000007</v>
      </c>
      <c r="F159" s="51" t="s">
        <v>10736</v>
      </c>
      <c r="G159" s="51" t="s">
        <v>10736</v>
      </c>
      <c r="H159" s="51" t="s">
        <v>8004</v>
      </c>
      <c r="I159" s="53">
        <v>8</v>
      </c>
      <c r="J159" s="53" t="s">
        <v>9808</v>
      </c>
      <c r="K159" s="51" t="s">
        <v>7982</v>
      </c>
      <c r="L159" s="51" t="s">
        <v>7982</v>
      </c>
      <c r="M159" s="51" t="s">
        <v>7982</v>
      </c>
      <c r="N159" s="51" t="s">
        <v>7982</v>
      </c>
      <c r="O159" s="51" t="s">
        <v>7982</v>
      </c>
      <c r="P159" s="51">
        <v>99.427000000000007</v>
      </c>
      <c r="Q159" s="51">
        <v>98.275999999999996</v>
      </c>
      <c r="R159" s="51">
        <v>99.343000000000004</v>
      </c>
      <c r="S159" s="51">
        <v>99.134</v>
      </c>
      <c r="T159" s="51">
        <v>99.542000000000002</v>
      </c>
      <c r="U159" s="51">
        <v>99.144999999999996</v>
      </c>
      <c r="V159" s="51">
        <v>99.873000000000005</v>
      </c>
      <c r="W159" s="51">
        <v>100</v>
      </c>
      <c r="X159" s="51">
        <v>99.486999999999995</v>
      </c>
      <c r="Y159" s="51">
        <v>98</v>
      </c>
      <c r="Z159" s="51">
        <v>99.513000000000005</v>
      </c>
      <c r="AA159" s="51">
        <v>99.248000000000005</v>
      </c>
      <c r="AB159" s="51">
        <v>86.997</v>
      </c>
      <c r="AC159" s="51"/>
      <c r="AD159" s="51">
        <v>95.200999999999993</v>
      </c>
      <c r="AE159" s="51">
        <v>96.97</v>
      </c>
      <c r="AF159" s="51">
        <v>95.263000000000005</v>
      </c>
      <c r="AG159" s="51">
        <v>95.725999999999999</v>
      </c>
      <c r="AH159" s="51">
        <v>96.97</v>
      </c>
      <c r="AI159" s="51">
        <v>96.367000000000004</v>
      </c>
      <c r="AJ159" s="51">
        <v>95.332999999999998</v>
      </c>
      <c r="AK159" s="51">
        <v>96.031999999999996</v>
      </c>
      <c r="AL159" s="51">
        <v>92.700999999999993</v>
      </c>
      <c r="AM159" s="51">
        <v>94.606999999999999</v>
      </c>
      <c r="AN159" s="51">
        <v>87.1</v>
      </c>
      <c r="AO159" s="51">
        <v>87.4</v>
      </c>
      <c r="AP159" s="51"/>
      <c r="AQ159" s="51">
        <v>93.754000000000005</v>
      </c>
      <c r="AR159" s="51">
        <v>93.665000000000006</v>
      </c>
      <c r="AS159" s="51">
        <v>94.122</v>
      </c>
      <c r="AT159" s="51">
        <v>95.385000000000005</v>
      </c>
      <c r="AU159" s="51">
        <v>95.293000000000006</v>
      </c>
      <c r="AV159" s="51">
        <v>96.051000000000002</v>
      </c>
      <c r="AW159" s="51">
        <v>95.076999999999998</v>
      </c>
      <c r="AX159" s="51">
        <v>95.832999999999998</v>
      </c>
      <c r="AY159" s="51">
        <v>92.781999999999996</v>
      </c>
      <c r="AZ159" s="51">
        <v>93.501000000000005</v>
      </c>
      <c r="BA159" s="51">
        <v>86.53</v>
      </c>
      <c r="BB159" s="51"/>
      <c r="BC159" s="51">
        <v>93.491</v>
      </c>
      <c r="BD159" s="51">
        <v>93.073999999999998</v>
      </c>
      <c r="BE159" s="51">
        <v>94.281999999999996</v>
      </c>
      <c r="BF159" s="51">
        <v>95.043000000000006</v>
      </c>
      <c r="BG159" s="51">
        <v>94.911000000000001</v>
      </c>
      <c r="BH159" s="51">
        <v>96.051000000000002</v>
      </c>
      <c r="BI159" s="51">
        <v>95.091999999999999</v>
      </c>
      <c r="BJ159" s="51">
        <v>95.700999999999993</v>
      </c>
      <c r="BK159" s="51">
        <v>92.456999999999994</v>
      </c>
      <c r="BL159" s="51">
        <v>93.59</v>
      </c>
      <c r="BM159" s="51">
        <v>86.468000000000004</v>
      </c>
      <c r="BN159" s="51">
        <v>84.448999999999998</v>
      </c>
      <c r="BO159" s="54" t="s">
        <v>9808</v>
      </c>
      <c r="BP159" s="55" t="s">
        <v>11024</v>
      </c>
      <c r="BQ159" s="53">
        <v>1</v>
      </c>
      <c r="BR159" s="53">
        <v>2</v>
      </c>
      <c r="BS159" s="53">
        <v>2</v>
      </c>
      <c r="BT159" s="53">
        <v>1</v>
      </c>
      <c r="BU159" s="53">
        <v>2</v>
      </c>
      <c r="BV159" s="53">
        <v>1</v>
      </c>
      <c r="BW159" s="53">
        <v>2</v>
      </c>
      <c r="BX159" s="53">
        <v>2</v>
      </c>
      <c r="BY159" s="51">
        <v>2</v>
      </c>
      <c r="BZ159" s="51"/>
      <c r="CA159" s="51"/>
      <c r="CB159" s="51"/>
      <c r="CC159" s="51">
        <v>7</v>
      </c>
      <c r="CD159" s="51"/>
      <c r="CE159" s="51" t="s">
        <v>9898</v>
      </c>
      <c r="CF159" s="51" t="s">
        <v>9899</v>
      </c>
      <c r="CG159" s="51">
        <v>927</v>
      </c>
      <c r="CH159" s="54">
        <v>155</v>
      </c>
    </row>
    <row r="160" spans="1:86" x14ac:dyDescent="0.2">
      <c r="A160" s="51">
        <v>156</v>
      </c>
      <c r="B160" s="51" t="s">
        <v>9808</v>
      </c>
      <c r="C160" s="52" t="s">
        <v>11644</v>
      </c>
      <c r="D160" s="53" t="s">
        <v>10823</v>
      </c>
      <c r="E160" s="53">
        <v>99.427000000000007</v>
      </c>
      <c r="F160" s="51" t="s">
        <v>10736</v>
      </c>
      <c r="G160" s="51" t="s">
        <v>10736</v>
      </c>
      <c r="H160" s="51" t="s">
        <v>8004</v>
      </c>
      <c r="I160" s="53">
        <v>8</v>
      </c>
      <c r="J160" s="53" t="s">
        <v>9808</v>
      </c>
      <c r="K160" s="51" t="s">
        <v>7982</v>
      </c>
      <c r="L160" s="51" t="s">
        <v>7982</v>
      </c>
      <c r="M160" s="51" t="s">
        <v>7982</v>
      </c>
      <c r="N160" s="51" t="s">
        <v>7982</v>
      </c>
      <c r="O160" s="51" t="s">
        <v>7982</v>
      </c>
      <c r="P160" s="51">
        <v>99.427000000000007</v>
      </c>
      <c r="Q160" s="51">
        <v>99.424999999999997</v>
      </c>
      <c r="R160" s="51">
        <v>99.408000000000001</v>
      </c>
      <c r="S160" s="51">
        <v>99.134</v>
      </c>
      <c r="T160" s="51">
        <v>99.542000000000002</v>
      </c>
      <c r="U160" s="51">
        <v>99.144999999999996</v>
      </c>
      <c r="V160" s="51">
        <v>99.873000000000005</v>
      </c>
      <c r="W160" s="51">
        <v>100</v>
      </c>
      <c r="X160" s="51">
        <v>99.537999999999997</v>
      </c>
      <c r="Y160" s="51">
        <v>99.734999999999999</v>
      </c>
      <c r="Z160" s="51">
        <v>99.513000000000005</v>
      </c>
      <c r="AA160" s="51">
        <v>99.248000000000005</v>
      </c>
      <c r="AB160" s="51">
        <v>86.997</v>
      </c>
      <c r="AC160" s="51"/>
      <c r="AD160" s="51">
        <v>95.266000000000005</v>
      </c>
      <c r="AE160" s="51">
        <v>96.97</v>
      </c>
      <c r="AF160" s="51">
        <v>95.263000000000005</v>
      </c>
      <c r="AG160" s="51">
        <v>95.725999999999999</v>
      </c>
      <c r="AH160" s="51">
        <v>96.97</v>
      </c>
      <c r="AI160" s="51">
        <v>96.367000000000004</v>
      </c>
      <c r="AJ160" s="51">
        <v>95.385000000000005</v>
      </c>
      <c r="AK160" s="51">
        <v>96.031999999999996</v>
      </c>
      <c r="AL160" s="51">
        <v>92.700999999999993</v>
      </c>
      <c r="AM160" s="51">
        <v>94.606999999999999</v>
      </c>
      <c r="AN160" s="51">
        <v>87.1</v>
      </c>
      <c r="AO160" s="51">
        <v>87.4</v>
      </c>
      <c r="AP160" s="51"/>
      <c r="AQ160" s="51">
        <v>93.82</v>
      </c>
      <c r="AR160" s="51">
        <v>93.665000000000006</v>
      </c>
      <c r="AS160" s="51">
        <v>94.122</v>
      </c>
      <c r="AT160" s="51">
        <v>95.385000000000005</v>
      </c>
      <c r="AU160" s="51">
        <v>95.293000000000006</v>
      </c>
      <c r="AV160" s="51">
        <v>96.051000000000002</v>
      </c>
      <c r="AW160" s="51">
        <v>95.128</v>
      </c>
      <c r="AX160" s="51">
        <v>95.832999999999998</v>
      </c>
      <c r="AY160" s="51">
        <v>92.781999999999996</v>
      </c>
      <c r="AZ160" s="51">
        <v>93.501000000000005</v>
      </c>
      <c r="BA160" s="51">
        <v>86.53</v>
      </c>
      <c r="BB160" s="51"/>
      <c r="BC160" s="51">
        <v>93.557000000000002</v>
      </c>
      <c r="BD160" s="51">
        <v>93.073999999999998</v>
      </c>
      <c r="BE160" s="51">
        <v>94.281999999999996</v>
      </c>
      <c r="BF160" s="51">
        <v>95.043000000000006</v>
      </c>
      <c r="BG160" s="51">
        <v>94.911000000000001</v>
      </c>
      <c r="BH160" s="51">
        <v>96.051000000000002</v>
      </c>
      <c r="BI160" s="51">
        <v>95.143000000000001</v>
      </c>
      <c r="BJ160" s="51">
        <v>95.700999999999993</v>
      </c>
      <c r="BK160" s="51">
        <v>92.456999999999994</v>
      </c>
      <c r="BL160" s="51">
        <v>93.59</v>
      </c>
      <c r="BM160" s="51">
        <v>86.468000000000004</v>
      </c>
      <c r="BN160" s="51">
        <v>84.543000000000006</v>
      </c>
      <c r="BO160" s="54" t="s">
        <v>9808</v>
      </c>
      <c r="BP160" s="55" t="s">
        <v>11644</v>
      </c>
      <c r="BQ160" s="53">
        <v>1</v>
      </c>
      <c r="BR160" s="53">
        <v>2</v>
      </c>
      <c r="BS160" s="53">
        <v>2</v>
      </c>
      <c r="BT160" s="53">
        <v>1</v>
      </c>
      <c r="BU160" s="53">
        <v>2</v>
      </c>
      <c r="BV160" s="53">
        <v>1</v>
      </c>
      <c r="BW160" s="53">
        <v>2</v>
      </c>
      <c r="BX160" s="53">
        <v>2</v>
      </c>
      <c r="BY160" s="51">
        <v>2</v>
      </c>
      <c r="BZ160" s="51"/>
      <c r="CA160" s="51"/>
      <c r="CB160" s="51"/>
      <c r="CC160" s="51">
        <v>7</v>
      </c>
      <c r="CD160" s="51"/>
      <c r="CE160" s="51" t="s">
        <v>9958</v>
      </c>
      <c r="CF160" s="51" t="s">
        <v>9959</v>
      </c>
      <c r="CG160" s="51">
        <v>957</v>
      </c>
      <c r="CH160" s="54">
        <v>156</v>
      </c>
    </row>
    <row r="161" spans="1:86" x14ac:dyDescent="0.2">
      <c r="A161" s="51">
        <v>157</v>
      </c>
      <c r="B161" s="51" t="s">
        <v>9808</v>
      </c>
      <c r="C161" s="52" t="s">
        <v>11025</v>
      </c>
      <c r="D161" s="53" t="s">
        <v>10823</v>
      </c>
      <c r="E161" s="53">
        <v>99.771000000000001</v>
      </c>
      <c r="F161" s="51" t="s">
        <v>10736</v>
      </c>
      <c r="G161" s="51" t="s">
        <v>10736</v>
      </c>
      <c r="H161" s="51" t="s">
        <v>8004</v>
      </c>
      <c r="I161" s="53">
        <v>8</v>
      </c>
      <c r="J161" s="53" t="s">
        <v>9808</v>
      </c>
      <c r="K161" s="51" t="s">
        <v>7982</v>
      </c>
      <c r="L161" s="51" t="s">
        <v>7982</v>
      </c>
      <c r="M161" s="51" t="s">
        <v>7982</v>
      </c>
      <c r="N161" s="51" t="s">
        <v>7981</v>
      </c>
      <c r="O161" s="51" t="s">
        <v>7981</v>
      </c>
      <c r="P161" s="51">
        <v>99.771000000000001</v>
      </c>
      <c r="Q161" s="51">
        <v>100</v>
      </c>
      <c r="R161" s="51">
        <v>100</v>
      </c>
      <c r="S161" s="51">
        <v>100</v>
      </c>
      <c r="T161" s="51">
        <v>99.84</v>
      </c>
      <c r="U161" s="51">
        <v>98.974000000000004</v>
      </c>
      <c r="V161" s="51">
        <v>99.873000000000005</v>
      </c>
      <c r="W161" s="51">
        <v>100</v>
      </c>
      <c r="X161" s="51">
        <v>99.486999999999995</v>
      </c>
      <c r="Y161" s="51">
        <v>99.867999999999995</v>
      </c>
      <c r="Z161" s="51">
        <v>98.945999999999998</v>
      </c>
      <c r="AA161" s="51">
        <v>99.027000000000001</v>
      </c>
      <c r="AB161" s="51">
        <v>86.650999999999996</v>
      </c>
      <c r="AC161" s="51"/>
      <c r="AD161" s="51">
        <v>95.135000000000005</v>
      </c>
      <c r="AE161" s="51">
        <v>96.103999999999999</v>
      </c>
      <c r="AF161" s="51">
        <v>95.126000000000005</v>
      </c>
      <c r="AG161" s="51">
        <v>95.385000000000005</v>
      </c>
      <c r="AH161" s="51">
        <v>96.103999999999999</v>
      </c>
      <c r="AI161" s="51">
        <v>96.367000000000004</v>
      </c>
      <c r="AJ161" s="51">
        <v>95.436000000000007</v>
      </c>
      <c r="AK161" s="51">
        <v>96.031999999999996</v>
      </c>
      <c r="AL161" s="51">
        <v>92.62</v>
      </c>
      <c r="AM161" s="51">
        <v>94.561999999999998</v>
      </c>
      <c r="AN161" s="51">
        <v>86.757999999999996</v>
      </c>
      <c r="AO161" s="51">
        <v>87.055999999999997</v>
      </c>
      <c r="AP161" s="51"/>
      <c r="AQ161" s="51">
        <v>93.623000000000005</v>
      </c>
      <c r="AR161" s="51">
        <v>92.76</v>
      </c>
      <c r="AS161" s="51">
        <v>93.915999999999997</v>
      </c>
      <c r="AT161" s="51">
        <v>95.043000000000006</v>
      </c>
      <c r="AU161" s="51">
        <v>95.037999999999997</v>
      </c>
      <c r="AV161" s="51">
        <v>96.051000000000002</v>
      </c>
      <c r="AW161" s="51">
        <v>95.179000000000002</v>
      </c>
      <c r="AX161" s="51">
        <v>95.832999999999998</v>
      </c>
      <c r="AY161" s="51">
        <v>92.700999999999993</v>
      </c>
      <c r="AZ161" s="51">
        <v>93.456999999999994</v>
      </c>
      <c r="BA161" s="51">
        <v>86.186999999999998</v>
      </c>
      <c r="BB161" s="51"/>
      <c r="BC161" s="51">
        <v>93.424999999999997</v>
      </c>
      <c r="BD161" s="51">
        <v>92.207999999999998</v>
      </c>
      <c r="BE161" s="51">
        <v>94.122</v>
      </c>
      <c r="BF161" s="51">
        <v>94.700999999999993</v>
      </c>
      <c r="BG161" s="51">
        <v>94.656000000000006</v>
      </c>
      <c r="BH161" s="51">
        <v>96.051000000000002</v>
      </c>
      <c r="BI161" s="51">
        <v>95.194000000000003</v>
      </c>
      <c r="BJ161" s="51">
        <v>95.700999999999993</v>
      </c>
      <c r="BK161" s="51">
        <v>92.456999999999994</v>
      </c>
      <c r="BL161" s="51">
        <v>93.546000000000006</v>
      </c>
      <c r="BM161" s="51">
        <v>86.123999999999995</v>
      </c>
      <c r="BN161" s="51">
        <v>84.448999999999998</v>
      </c>
      <c r="BO161" s="54" t="s">
        <v>9808</v>
      </c>
      <c r="BP161" s="55" t="s">
        <v>11025</v>
      </c>
      <c r="BQ161" s="53" t="s">
        <v>12360</v>
      </c>
      <c r="BR161" s="53">
        <v>3</v>
      </c>
      <c r="BS161" s="53">
        <v>13</v>
      </c>
      <c r="BT161" s="53">
        <v>24</v>
      </c>
      <c r="BU161" s="53">
        <v>2</v>
      </c>
      <c r="BV161" s="53" t="s">
        <v>12360</v>
      </c>
      <c r="BW161" s="53">
        <v>10</v>
      </c>
      <c r="BX161" s="53"/>
      <c r="BY161" s="51"/>
      <c r="BZ161" s="51" t="s">
        <v>12370</v>
      </c>
      <c r="CA161" s="51">
        <v>2</v>
      </c>
      <c r="CB161" s="51" t="s">
        <v>12367</v>
      </c>
      <c r="CC161" s="51">
        <v>5</v>
      </c>
      <c r="CD161" s="51"/>
      <c r="CE161" s="51" t="s">
        <v>9968</v>
      </c>
      <c r="CF161" s="51" t="s">
        <v>9969</v>
      </c>
      <c r="CG161" s="51">
        <v>962</v>
      </c>
      <c r="CH161" s="54">
        <v>157</v>
      </c>
    </row>
    <row r="162" spans="1:86" x14ac:dyDescent="0.2">
      <c r="A162" s="51">
        <v>158</v>
      </c>
      <c r="B162" s="51" t="s">
        <v>9808</v>
      </c>
      <c r="C162" s="52" t="s">
        <v>11026</v>
      </c>
      <c r="D162" s="53" t="s">
        <v>10823</v>
      </c>
      <c r="E162" s="53">
        <v>99.313000000000002</v>
      </c>
      <c r="F162" s="51" t="s">
        <v>10736</v>
      </c>
      <c r="G162" s="51" t="s">
        <v>10736</v>
      </c>
      <c r="H162" s="51" t="s">
        <v>8004</v>
      </c>
      <c r="I162" s="53">
        <v>8</v>
      </c>
      <c r="J162" s="53" t="s">
        <v>9808</v>
      </c>
      <c r="K162" s="51" t="s">
        <v>7982</v>
      </c>
      <c r="L162" s="51" t="s">
        <v>7982</v>
      </c>
      <c r="M162" s="51" t="s">
        <v>7982</v>
      </c>
      <c r="N162" s="51" t="s">
        <v>7982</v>
      </c>
      <c r="O162" s="51" t="s">
        <v>7982</v>
      </c>
      <c r="P162" s="51">
        <v>99.313000000000002</v>
      </c>
      <c r="Q162" s="51">
        <v>100</v>
      </c>
      <c r="R162" s="51">
        <v>99.408000000000001</v>
      </c>
      <c r="S162" s="51">
        <v>99.134</v>
      </c>
      <c r="T162" s="51">
        <v>99.542000000000002</v>
      </c>
      <c r="U162" s="51">
        <v>99.572999999999993</v>
      </c>
      <c r="V162" s="51">
        <v>99.617999999999995</v>
      </c>
      <c r="W162" s="51">
        <v>99.052000000000007</v>
      </c>
      <c r="X162" s="51">
        <v>98.462000000000003</v>
      </c>
      <c r="Y162" s="51">
        <v>100</v>
      </c>
      <c r="Z162" s="51">
        <v>99.350999999999999</v>
      </c>
      <c r="AA162" s="51">
        <v>99.513999999999996</v>
      </c>
      <c r="AB162" s="51">
        <v>86.191000000000003</v>
      </c>
      <c r="AC162" s="51"/>
      <c r="AD162" s="51">
        <v>95.266000000000005</v>
      </c>
      <c r="AE162" s="51">
        <v>96.97</v>
      </c>
      <c r="AF162" s="51">
        <v>95.263000000000005</v>
      </c>
      <c r="AG162" s="51">
        <v>95.641000000000005</v>
      </c>
      <c r="AH162" s="51">
        <v>96.97</v>
      </c>
      <c r="AI162" s="51">
        <v>95.418999999999997</v>
      </c>
      <c r="AJ162" s="51">
        <v>94.872</v>
      </c>
      <c r="AK162" s="51">
        <v>96.361999999999995</v>
      </c>
      <c r="AL162" s="51">
        <v>92.781999999999996</v>
      </c>
      <c r="AM162" s="51">
        <v>94.43</v>
      </c>
      <c r="AN162" s="51">
        <v>86.415999999999997</v>
      </c>
      <c r="AO162" s="51">
        <v>86.597999999999999</v>
      </c>
      <c r="AP162" s="51"/>
      <c r="AQ162" s="51">
        <v>93.82</v>
      </c>
      <c r="AR162" s="51">
        <v>93.665000000000006</v>
      </c>
      <c r="AS162" s="51">
        <v>94.122</v>
      </c>
      <c r="AT162" s="51">
        <v>95.299000000000007</v>
      </c>
      <c r="AU162" s="51">
        <v>95.293000000000006</v>
      </c>
      <c r="AV162" s="51">
        <v>95.102999999999994</v>
      </c>
      <c r="AW162" s="51">
        <v>94.563999999999993</v>
      </c>
      <c r="AX162" s="51">
        <v>96.164000000000001</v>
      </c>
      <c r="AY162" s="51">
        <v>92.700999999999993</v>
      </c>
      <c r="AZ162" s="51">
        <v>93.147999999999996</v>
      </c>
      <c r="BA162" s="51">
        <v>85.730999999999995</v>
      </c>
      <c r="BB162" s="51"/>
      <c r="BC162" s="51">
        <v>93.557000000000002</v>
      </c>
      <c r="BD162" s="51">
        <v>93.073999999999998</v>
      </c>
      <c r="BE162" s="51">
        <v>94.281999999999996</v>
      </c>
      <c r="BF162" s="51">
        <v>94.956999999999994</v>
      </c>
      <c r="BG162" s="51">
        <v>94.911000000000001</v>
      </c>
      <c r="BH162" s="51">
        <v>95.102999999999994</v>
      </c>
      <c r="BI162" s="51">
        <v>94.683000000000007</v>
      </c>
      <c r="BJ162" s="51">
        <v>96.031999999999996</v>
      </c>
      <c r="BK162" s="51">
        <v>92.376000000000005</v>
      </c>
      <c r="BL162" s="51">
        <v>93.236000000000004</v>
      </c>
      <c r="BM162" s="51">
        <v>85.78</v>
      </c>
      <c r="BN162" s="51">
        <v>84.007999999999996</v>
      </c>
      <c r="BO162" s="54" t="s">
        <v>9808</v>
      </c>
      <c r="BP162" s="55" t="s">
        <v>11026</v>
      </c>
      <c r="BQ162" s="53">
        <v>1</v>
      </c>
      <c r="BR162" s="53">
        <v>11</v>
      </c>
      <c r="BS162" s="53">
        <v>12</v>
      </c>
      <c r="BT162" s="53">
        <v>1</v>
      </c>
      <c r="BU162" s="53">
        <v>4</v>
      </c>
      <c r="BV162" s="53">
        <v>9</v>
      </c>
      <c r="BW162" s="53">
        <v>1</v>
      </c>
      <c r="BX162" s="53">
        <v>20</v>
      </c>
      <c r="BY162" s="51"/>
      <c r="BZ162" s="51"/>
      <c r="CA162" s="51"/>
      <c r="CB162" s="51"/>
      <c r="CC162" s="51">
        <v>7</v>
      </c>
      <c r="CD162" s="51"/>
      <c r="CE162" s="51" t="s">
        <v>10130</v>
      </c>
      <c r="CF162" s="51" t="s">
        <v>10131</v>
      </c>
      <c r="CG162" s="51">
        <v>1043</v>
      </c>
      <c r="CH162" s="54">
        <v>158</v>
      </c>
    </row>
    <row r="163" spans="1:86" x14ac:dyDescent="0.2">
      <c r="A163" s="51">
        <v>159</v>
      </c>
      <c r="B163" s="51" t="s">
        <v>9808</v>
      </c>
      <c r="C163" s="52" t="s">
        <v>11027</v>
      </c>
      <c r="D163" s="53" t="s">
        <v>10823</v>
      </c>
      <c r="E163" s="53">
        <v>99.427000000000007</v>
      </c>
      <c r="F163" s="51" t="s">
        <v>10736</v>
      </c>
      <c r="G163" s="51" t="s">
        <v>10736</v>
      </c>
      <c r="H163" s="51" t="s">
        <v>8004</v>
      </c>
      <c r="I163" s="53">
        <v>8</v>
      </c>
      <c r="J163" s="53" t="s">
        <v>9808</v>
      </c>
      <c r="K163" s="51" t="s">
        <v>7982</v>
      </c>
      <c r="L163" s="51" t="s">
        <v>7982</v>
      </c>
      <c r="M163" s="51" t="s">
        <v>7982</v>
      </c>
      <c r="N163" s="51" t="s">
        <v>7982</v>
      </c>
      <c r="O163" s="51" t="s">
        <v>7982</v>
      </c>
      <c r="P163" s="51">
        <v>99.427000000000007</v>
      </c>
      <c r="Q163" s="51">
        <v>98.275999999999996</v>
      </c>
      <c r="R163" s="51">
        <v>99.408000000000001</v>
      </c>
      <c r="S163" s="51">
        <v>99.134</v>
      </c>
      <c r="T163" s="51">
        <v>99.542000000000002</v>
      </c>
      <c r="U163" s="51">
        <v>99.144999999999996</v>
      </c>
      <c r="V163" s="51">
        <v>99.873000000000005</v>
      </c>
      <c r="W163" s="51">
        <v>100</v>
      </c>
      <c r="X163" s="51">
        <v>99.537999999999997</v>
      </c>
      <c r="Y163" s="51">
        <v>100</v>
      </c>
      <c r="Z163" s="51">
        <v>99.513000000000005</v>
      </c>
      <c r="AA163" s="51">
        <v>99.248000000000005</v>
      </c>
      <c r="AB163" s="51">
        <v>86.997</v>
      </c>
      <c r="AC163" s="51"/>
      <c r="AD163" s="51">
        <v>95.266000000000005</v>
      </c>
      <c r="AE163" s="51">
        <v>96.97</v>
      </c>
      <c r="AF163" s="51">
        <v>95.263000000000005</v>
      </c>
      <c r="AG163" s="51">
        <v>95.725999999999999</v>
      </c>
      <c r="AH163" s="51">
        <v>96.97</v>
      </c>
      <c r="AI163" s="51">
        <v>96.367000000000004</v>
      </c>
      <c r="AJ163" s="51">
        <v>95.385000000000005</v>
      </c>
      <c r="AK163" s="51">
        <v>96.031999999999996</v>
      </c>
      <c r="AL163" s="51">
        <v>92.700999999999993</v>
      </c>
      <c r="AM163" s="51">
        <v>94.606999999999999</v>
      </c>
      <c r="AN163" s="51">
        <v>87.1</v>
      </c>
      <c r="AO163" s="51">
        <v>87.4</v>
      </c>
      <c r="AP163" s="51"/>
      <c r="AQ163" s="51">
        <v>93.82</v>
      </c>
      <c r="AR163" s="51">
        <v>93.665000000000006</v>
      </c>
      <c r="AS163" s="51">
        <v>94.122</v>
      </c>
      <c r="AT163" s="51">
        <v>95.385000000000005</v>
      </c>
      <c r="AU163" s="51">
        <v>95.293000000000006</v>
      </c>
      <c r="AV163" s="51">
        <v>96.051000000000002</v>
      </c>
      <c r="AW163" s="51">
        <v>95.128</v>
      </c>
      <c r="AX163" s="51">
        <v>95.832999999999998</v>
      </c>
      <c r="AY163" s="51">
        <v>92.781999999999996</v>
      </c>
      <c r="AZ163" s="51">
        <v>93.501000000000005</v>
      </c>
      <c r="BA163" s="51">
        <v>86.53</v>
      </c>
      <c r="BB163" s="51"/>
      <c r="BC163" s="51">
        <v>93.557000000000002</v>
      </c>
      <c r="BD163" s="51">
        <v>93.073999999999998</v>
      </c>
      <c r="BE163" s="51">
        <v>94.281999999999996</v>
      </c>
      <c r="BF163" s="51">
        <v>95.043000000000006</v>
      </c>
      <c r="BG163" s="51">
        <v>94.911000000000001</v>
      </c>
      <c r="BH163" s="51">
        <v>96.051000000000002</v>
      </c>
      <c r="BI163" s="51">
        <v>95.143000000000001</v>
      </c>
      <c r="BJ163" s="51">
        <v>95.700999999999993</v>
      </c>
      <c r="BK163" s="51">
        <v>92.456999999999994</v>
      </c>
      <c r="BL163" s="51">
        <v>93.59</v>
      </c>
      <c r="BM163" s="51">
        <v>86.468000000000004</v>
      </c>
      <c r="BN163" s="51">
        <v>84.448999999999998</v>
      </c>
      <c r="BO163" s="54" t="s">
        <v>9808</v>
      </c>
      <c r="BP163" s="55" t="s">
        <v>11027</v>
      </c>
      <c r="BQ163" s="53">
        <v>1</v>
      </c>
      <c r="BR163" s="53">
        <v>2</v>
      </c>
      <c r="BS163" s="53">
        <v>2</v>
      </c>
      <c r="BT163" s="53">
        <v>1</v>
      </c>
      <c r="BU163" s="53">
        <v>110</v>
      </c>
      <c r="BV163" s="53">
        <v>1</v>
      </c>
      <c r="BW163" s="53">
        <v>2</v>
      </c>
      <c r="BX163" s="53">
        <v>415</v>
      </c>
      <c r="BY163" s="51"/>
      <c r="BZ163" s="51"/>
      <c r="CA163" s="51"/>
      <c r="CB163" s="51"/>
      <c r="CC163" s="51">
        <v>7</v>
      </c>
      <c r="CD163" s="51"/>
      <c r="CE163" s="51" t="s">
        <v>10132</v>
      </c>
      <c r="CF163" s="51" t="s">
        <v>10133</v>
      </c>
      <c r="CG163" s="51">
        <v>1044</v>
      </c>
      <c r="CH163" s="54">
        <v>159</v>
      </c>
    </row>
    <row r="164" spans="1:86" x14ac:dyDescent="0.2">
      <c r="A164" s="51">
        <v>160</v>
      </c>
      <c r="B164" s="51" t="s">
        <v>9808</v>
      </c>
      <c r="C164" s="52" t="s">
        <v>11645</v>
      </c>
      <c r="D164" s="53" t="s">
        <v>10823</v>
      </c>
      <c r="E164" s="53">
        <v>99.427000000000007</v>
      </c>
      <c r="F164" s="51" t="s">
        <v>10736</v>
      </c>
      <c r="G164" s="51" t="s">
        <v>10736</v>
      </c>
      <c r="H164" s="51" t="s">
        <v>8004</v>
      </c>
      <c r="I164" s="53">
        <v>8</v>
      </c>
      <c r="J164" s="53" t="s">
        <v>9808</v>
      </c>
      <c r="K164" s="51" t="s">
        <v>7982</v>
      </c>
      <c r="L164" s="51" t="s">
        <v>7982</v>
      </c>
      <c r="M164" s="51" t="s">
        <v>7982</v>
      </c>
      <c r="N164" s="51" t="s">
        <v>7982</v>
      </c>
      <c r="O164" s="51" t="s">
        <v>7982</v>
      </c>
      <c r="P164" s="51">
        <v>99.427000000000007</v>
      </c>
      <c r="Q164" s="51">
        <v>98.275999999999996</v>
      </c>
      <c r="R164" s="51">
        <v>99.408000000000001</v>
      </c>
      <c r="S164" s="51">
        <v>99.134</v>
      </c>
      <c r="T164" s="51">
        <v>99.542000000000002</v>
      </c>
      <c r="U164" s="51">
        <v>99.06</v>
      </c>
      <c r="V164" s="51">
        <v>99.873000000000005</v>
      </c>
      <c r="W164" s="51">
        <v>100</v>
      </c>
      <c r="X164" s="51">
        <v>99.537999999999997</v>
      </c>
      <c r="Y164" s="51">
        <v>99.734999999999999</v>
      </c>
      <c r="Z164" s="51">
        <v>99.513000000000005</v>
      </c>
      <c r="AA164" s="51">
        <v>99.248000000000005</v>
      </c>
      <c r="AB164" s="51">
        <v>86.997</v>
      </c>
      <c r="AC164" s="51"/>
      <c r="AD164" s="51">
        <v>95.266000000000005</v>
      </c>
      <c r="AE164" s="51">
        <v>96.97</v>
      </c>
      <c r="AF164" s="51">
        <v>95.263000000000005</v>
      </c>
      <c r="AG164" s="51">
        <v>95.641000000000005</v>
      </c>
      <c r="AH164" s="51">
        <v>96.97</v>
      </c>
      <c r="AI164" s="51">
        <v>96.367000000000004</v>
      </c>
      <c r="AJ164" s="51">
        <v>95.385000000000005</v>
      </c>
      <c r="AK164" s="51">
        <v>96.031999999999996</v>
      </c>
      <c r="AL164" s="51">
        <v>92.700999999999993</v>
      </c>
      <c r="AM164" s="51">
        <v>94.606999999999999</v>
      </c>
      <c r="AN164" s="51">
        <v>87.1</v>
      </c>
      <c r="AO164" s="51">
        <v>87.4</v>
      </c>
      <c r="AP164" s="51"/>
      <c r="AQ164" s="51">
        <v>93.82</v>
      </c>
      <c r="AR164" s="51">
        <v>93.665000000000006</v>
      </c>
      <c r="AS164" s="51">
        <v>94.122</v>
      </c>
      <c r="AT164" s="51">
        <v>95.299000000000007</v>
      </c>
      <c r="AU164" s="51">
        <v>95.293000000000006</v>
      </c>
      <c r="AV164" s="51">
        <v>96.051000000000002</v>
      </c>
      <c r="AW164" s="51">
        <v>95.128</v>
      </c>
      <c r="AX164" s="51">
        <v>95.832999999999998</v>
      </c>
      <c r="AY164" s="51">
        <v>92.781999999999996</v>
      </c>
      <c r="AZ164" s="51">
        <v>93.501000000000005</v>
      </c>
      <c r="BA164" s="51">
        <v>86.53</v>
      </c>
      <c r="BB164" s="51"/>
      <c r="BC164" s="51">
        <v>93.557000000000002</v>
      </c>
      <c r="BD164" s="51">
        <v>93.073999999999998</v>
      </c>
      <c r="BE164" s="51">
        <v>94.281999999999996</v>
      </c>
      <c r="BF164" s="51">
        <v>94.956999999999994</v>
      </c>
      <c r="BG164" s="51">
        <v>94.911000000000001</v>
      </c>
      <c r="BH164" s="51">
        <v>96.051000000000002</v>
      </c>
      <c r="BI164" s="51">
        <v>95.143000000000001</v>
      </c>
      <c r="BJ164" s="51">
        <v>95.700999999999993</v>
      </c>
      <c r="BK164" s="51">
        <v>92.456999999999994</v>
      </c>
      <c r="BL164" s="51">
        <v>93.59</v>
      </c>
      <c r="BM164" s="51">
        <v>86.468000000000004</v>
      </c>
      <c r="BN164" s="51">
        <v>84.543000000000006</v>
      </c>
      <c r="BO164" s="54" t="s">
        <v>9808</v>
      </c>
      <c r="BP164" s="55" t="s">
        <v>11645</v>
      </c>
      <c r="BQ164" s="53">
        <v>1</v>
      </c>
      <c r="BR164" s="53">
        <v>2</v>
      </c>
      <c r="BS164" s="53">
        <v>2</v>
      </c>
      <c r="BT164" s="53">
        <v>1</v>
      </c>
      <c r="BU164" s="53">
        <v>2</v>
      </c>
      <c r="BV164" s="53">
        <v>1</v>
      </c>
      <c r="BW164" s="53">
        <v>2</v>
      </c>
      <c r="BX164" s="53">
        <v>2</v>
      </c>
      <c r="BY164" s="51">
        <v>2</v>
      </c>
      <c r="BZ164" s="51"/>
      <c r="CA164" s="51"/>
      <c r="CB164" s="51"/>
      <c r="CC164" s="51">
        <v>7</v>
      </c>
      <c r="CD164" s="51"/>
      <c r="CE164" s="51" t="s">
        <v>10148</v>
      </c>
      <c r="CF164" s="51" t="s">
        <v>10149</v>
      </c>
      <c r="CG164" s="51">
        <v>1052</v>
      </c>
      <c r="CH164" s="54">
        <v>160</v>
      </c>
    </row>
    <row r="165" spans="1:86" x14ac:dyDescent="0.2">
      <c r="A165" s="51">
        <v>161</v>
      </c>
      <c r="B165" s="51" t="s">
        <v>9808</v>
      </c>
      <c r="C165" s="52" t="s">
        <v>11646</v>
      </c>
      <c r="D165" s="53" t="s">
        <v>10823</v>
      </c>
      <c r="E165" s="53">
        <v>99.542000000000002</v>
      </c>
      <c r="F165" s="51" t="s">
        <v>10736</v>
      </c>
      <c r="G165" s="51" t="s">
        <v>10736</v>
      </c>
      <c r="H165" s="51" t="s">
        <v>8004</v>
      </c>
      <c r="I165" s="53">
        <v>8</v>
      </c>
      <c r="J165" s="53" t="s">
        <v>9808</v>
      </c>
      <c r="K165" s="51" t="s">
        <v>7982</v>
      </c>
      <c r="L165" s="51" t="s">
        <v>7982</v>
      </c>
      <c r="M165" s="51" t="s">
        <v>7982</v>
      </c>
      <c r="N165" s="51" t="s">
        <v>7982</v>
      </c>
      <c r="O165" s="51" t="s">
        <v>7982</v>
      </c>
      <c r="P165" s="51">
        <v>99.542000000000002</v>
      </c>
      <c r="Q165" s="51">
        <v>100</v>
      </c>
      <c r="R165" s="51">
        <v>99.408000000000001</v>
      </c>
      <c r="S165" s="51">
        <v>99.134</v>
      </c>
      <c r="T165" s="51">
        <v>99.497</v>
      </c>
      <c r="U165" s="51">
        <v>99.144999999999996</v>
      </c>
      <c r="V165" s="51">
        <v>99.873000000000005</v>
      </c>
      <c r="W165" s="51">
        <v>100</v>
      </c>
      <c r="X165" s="51">
        <v>99.486999999999995</v>
      </c>
      <c r="Y165" s="51">
        <v>99.734999999999999</v>
      </c>
      <c r="Z165" s="51">
        <v>99.432000000000002</v>
      </c>
      <c r="AA165" s="51">
        <v>99.248000000000005</v>
      </c>
      <c r="AB165" s="51">
        <v>86.997</v>
      </c>
      <c r="AC165" s="51"/>
      <c r="AD165" s="51">
        <v>95.003</v>
      </c>
      <c r="AE165" s="51">
        <v>96.97</v>
      </c>
      <c r="AF165" s="51">
        <v>95.216999999999999</v>
      </c>
      <c r="AG165" s="51">
        <v>95.725999999999999</v>
      </c>
      <c r="AH165" s="51">
        <v>96.97</v>
      </c>
      <c r="AI165" s="51">
        <v>96.367000000000004</v>
      </c>
      <c r="AJ165" s="51">
        <v>95.332999999999998</v>
      </c>
      <c r="AK165" s="51">
        <v>96.031999999999996</v>
      </c>
      <c r="AL165" s="51">
        <v>92.62</v>
      </c>
      <c r="AM165" s="51">
        <v>94.606999999999999</v>
      </c>
      <c r="AN165" s="51">
        <v>87.1</v>
      </c>
      <c r="AO165" s="51">
        <v>87.4</v>
      </c>
      <c r="AP165" s="51"/>
      <c r="AQ165" s="51">
        <v>93.557000000000002</v>
      </c>
      <c r="AR165" s="51">
        <v>93.665000000000006</v>
      </c>
      <c r="AS165" s="51">
        <v>94.075999999999993</v>
      </c>
      <c r="AT165" s="51">
        <v>95.385000000000005</v>
      </c>
      <c r="AU165" s="51">
        <v>95.293000000000006</v>
      </c>
      <c r="AV165" s="51">
        <v>96.051000000000002</v>
      </c>
      <c r="AW165" s="51">
        <v>95.076999999999998</v>
      </c>
      <c r="AX165" s="51">
        <v>95.832999999999998</v>
      </c>
      <c r="AY165" s="51">
        <v>92.700999999999993</v>
      </c>
      <c r="AZ165" s="51">
        <v>93.501000000000005</v>
      </c>
      <c r="BA165" s="51">
        <v>86.53</v>
      </c>
      <c r="BB165" s="51"/>
      <c r="BC165" s="51">
        <v>93.293999999999997</v>
      </c>
      <c r="BD165" s="51">
        <v>93.073999999999998</v>
      </c>
      <c r="BE165" s="51">
        <v>94.236000000000004</v>
      </c>
      <c r="BF165" s="51">
        <v>95.043000000000006</v>
      </c>
      <c r="BG165" s="51">
        <v>94.911000000000001</v>
      </c>
      <c r="BH165" s="51">
        <v>96.051000000000002</v>
      </c>
      <c r="BI165" s="51">
        <v>95.091999999999999</v>
      </c>
      <c r="BJ165" s="51">
        <v>95.700999999999993</v>
      </c>
      <c r="BK165" s="51">
        <v>92.376000000000005</v>
      </c>
      <c r="BL165" s="51">
        <v>93.59</v>
      </c>
      <c r="BM165" s="51">
        <v>86.468000000000004</v>
      </c>
      <c r="BN165" s="51">
        <v>84.637</v>
      </c>
      <c r="BO165" s="54" t="s">
        <v>9808</v>
      </c>
      <c r="BP165" s="55" t="s">
        <v>11646</v>
      </c>
      <c r="BQ165" s="53">
        <v>1</v>
      </c>
      <c r="BR165" s="53">
        <v>7</v>
      </c>
      <c r="BS165" s="53">
        <v>2</v>
      </c>
      <c r="BT165" s="53">
        <v>15</v>
      </c>
      <c r="BU165" s="53">
        <v>21</v>
      </c>
      <c r="BV165" s="53">
        <v>1</v>
      </c>
      <c r="BW165" s="53">
        <v>14</v>
      </c>
      <c r="BX165" s="53">
        <v>36</v>
      </c>
      <c r="BY165" s="51"/>
      <c r="BZ165" s="51"/>
      <c r="CA165" s="51"/>
      <c r="CB165" s="51"/>
      <c r="CC165" s="51">
        <v>7</v>
      </c>
      <c r="CD165" s="51"/>
      <c r="CE165" s="51" t="s">
        <v>10150</v>
      </c>
      <c r="CF165" s="51" t="s">
        <v>10151</v>
      </c>
      <c r="CG165" s="51">
        <v>1053</v>
      </c>
      <c r="CH165" s="54">
        <v>161</v>
      </c>
    </row>
    <row r="166" spans="1:86" x14ac:dyDescent="0.2">
      <c r="A166" s="51">
        <v>162</v>
      </c>
      <c r="B166" s="51" t="s">
        <v>9808</v>
      </c>
      <c r="C166" s="52" t="s">
        <v>11647</v>
      </c>
      <c r="D166" s="53" t="s">
        <v>10823</v>
      </c>
      <c r="E166" s="53">
        <v>99.656000000000006</v>
      </c>
      <c r="F166" s="51" t="s">
        <v>10736</v>
      </c>
      <c r="G166" s="51" t="s">
        <v>10736</v>
      </c>
      <c r="H166" s="51" t="s">
        <v>8004</v>
      </c>
      <c r="I166" s="53">
        <v>8</v>
      </c>
      <c r="J166" s="53" t="s">
        <v>9808</v>
      </c>
      <c r="K166" s="51" t="s">
        <v>7981</v>
      </c>
      <c r="L166" s="51" t="s">
        <v>7982</v>
      </c>
      <c r="M166" s="51" t="s">
        <v>7982</v>
      </c>
      <c r="N166" s="51" t="s">
        <v>7981</v>
      </c>
      <c r="O166" s="51" t="s">
        <v>7981</v>
      </c>
      <c r="P166" s="51">
        <v>74.161000000000001</v>
      </c>
      <c r="Q166" s="51">
        <v>99.424999999999997</v>
      </c>
      <c r="R166" s="51"/>
      <c r="S166" s="51"/>
      <c r="T166" s="51">
        <v>100</v>
      </c>
      <c r="U166" s="51"/>
      <c r="V166" s="51"/>
      <c r="W166" s="51"/>
      <c r="X166" s="51"/>
      <c r="Y166" s="51">
        <v>100</v>
      </c>
      <c r="Z166" s="51">
        <v>99.188999999999993</v>
      </c>
      <c r="AA166" s="51">
        <v>99.203999999999994</v>
      </c>
      <c r="AB166" s="51">
        <v>75.096999999999994</v>
      </c>
      <c r="AC166" s="51"/>
      <c r="AD166" s="51"/>
      <c r="AE166" s="51"/>
      <c r="AF166" s="51">
        <v>96.406999999999996</v>
      </c>
      <c r="AG166" s="51"/>
      <c r="AH166" s="51"/>
      <c r="AI166" s="51"/>
      <c r="AJ166" s="51"/>
      <c r="AK166" s="51">
        <v>98.245999999999995</v>
      </c>
      <c r="AL166" s="51">
        <v>92.863</v>
      </c>
      <c r="AM166" s="51">
        <v>94.518000000000001</v>
      </c>
      <c r="AN166" s="51">
        <v>75.477000000000004</v>
      </c>
      <c r="AO166" s="51">
        <v>74.760999999999996</v>
      </c>
      <c r="AP166" s="51"/>
      <c r="AQ166" s="51"/>
      <c r="AR166" s="51"/>
      <c r="AS166" s="51">
        <v>94.611000000000004</v>
      </c>
      <c r="AT166" s="51"/>
      <c r="AU166" s="51"/>
      <c r="AV166" s="51"/>
      <c r="AW166" s="51"/>
      <c r="AX166" s="51">
        <v>96.491</v>
      </c>
      <c r="AY166" s="51">
        <v>92.944000000000003</v>
      </c>
      <c r="AZ166" s="51">
        <v>93.369</v>
      </c>
      <c r="BA166" s="51">
        <v>74.691999999999993</v>
      </c>
      <c r="BB166" s="51"/>
      <c r="BC166" s="51"/>
      <c r="BD166" s="51"/>
      <c r="BE166" s="51">
        <v>94.611000000000004</v>
      </c>
      <c r="BF166" s="51"/>
      <c r="BG166" s="51"/>
      <c r="BH166" s="51"/>
      <c r="BI166" s="51"/>
      <c r="BJ166" s="51">
        <v>94.736999999999995</v>
      </c>
      <c r="BK166" s="51">
        <v>92.62</v>
      </c>
      <c r="BL166" s="51">
        <v>93.456999999999994</v>
      </c>
      <c r="BM166" s="51">
        <v>75.096999999999994</v>
      </c>
      <c r="BN166" s="51">
        <v>84.543000000000006</v>
      </c>
      <c r="BO166" s="54" t="s">
        <v>9808</v>
      </c>
      <c r="BP166" s="55" t="s">
        <v>11647</v>
      </c>
      <c r="BQ166" s="53">
        <v>1</v>
      </c>
      <c r="BR166" s="53">
        <v>7</v>
      </c>
      <c r="BS166" s="53">
        <v>67</v>
      </c>
      <c r="BT166" s="53">
        <v>1</v>
      </c>
      <c r="BU166" s="53">
        <v>4</v>
      </c>
      <c r="BV166" s="53">
        <v>1</v>
      </c>
      <c r="BW166" s="53">
        <v>2</v>
      </c>
      <c r="BX166" s="53">
        <v>325</v>
      </c>
      <c r="BY166" s="51"/>
      <c r="BZ166" s="51"/>
      <c r="CA166" s="51"/>
      <c r="CB166" s="51"/>
      <c r="CC166" s="51">
        <v>7</v>
      </c>
      <c r="CD166" s="51"/>
      <c r="CE166" s="51" t="s">
        <v>10152</v>
      </c>
      <c r="CF166" s="51" t="s">
        <v>10153</v>
      </c>
      <c r="CG166" s="51">
        <v>1054</v>
      </c>
      <c r="CH166" s="54">
        <v>162</v>
      </c>
    </row>
    <row r="167" spans="1:86" x14ac:dyDescent="0.2">
      <c r="A167" s="51">
        <v>163</v>
      </c>
      <c r="B167" s="51" t="s">
        <v>9808</v>
      </c>
      <c r="C167" s="52" t="s">
        <v>11028</v>
      </c>
      <c r="D167" s="53" t="s">
        <v>10823</v>
      </c>
      <c r="E167" s="53">
        <v>99.427000000000007</v>
      </c>
      <c r="F167" s="51" t="s">
        <v>10736</v>
      </c>
      <c r="G167" s="51" t="s">
        <v>10736</v>
      </c>
      <c r="H167" s="51" t="s">
        <v>8004</v>
      </c>
      <c r="I167" s="53">
        <v>8</v>
      </c>
      <c r="J167" s="53" t="s">
        <v>9808</v>
      </c>
      <c r="K167" s="51" t="s">
        <v>7982</v>
      </c>
      <c r="L167" s="51" t="s">
        <v>7982</v>
      </c>
      <c r="M167" s="51" t="s">
        <v>7982</v>
      </c>
      <c r="N167" s="51" t="s">
        <v>7982</v>
      </c>
      <c r="O167" s="51" t="s">
        <v>7982</v>
      </c>
      <c r="P167" s="51">
        <v>74.161000000000001</v>
      </c>
      <c r="Q167" s="51">
        <v>98.275999999999996</v>
      </c>
      <c r="R167" s="51">
        <v>99.408000000000001</v>
      </c>
      <c r="S167" s="51">
        <v>99.134</v>
      </c>
      <c r="T167" s="51">
        <v>99.542000000000002</v>
      </c>
      <c r="U167" s="51">
        <v>99.144999999999996</v>
      </c>
      <c r="V167" s="51">
        <v>99.873000000000005</v>
      </c>
      <c r="W167" s="51">
        <v>100</v>
      </c>
      <c r="X167" s="51">
        <v>99.537999999999997</v>
      </c>
      <c r="Y167" s="51">
        <v>99.734999999999999</v>
      </c>
      <c r="Z167" s="51">
        <v>99.513000000000005</v>
      </c>
      <c r="AA167" s="51">
        <v>99.248000000000005</v>
      </c>
      <c r="AB167" s="51">
        <v>75.096999999999994</v>
      </c>
      <c r="AC167" s="51"/>
      <c r="AD167" s="51">
        <v>95.266000000000005</v>
      </c>
      <c r="AE167" s="51">
        <v>96.97</v>
      </c>
      <c r="AF167" s="51">
        <v>95.263000000000005</v>
      </c>
      <c r="AG167" s="51">
        <v>95.725999999999999</v>
      </c>
      <c r="AH167" s="51">
        <v>96.97</v>
      </c>
      <c r="AI167" s="51">
        <v>96.367000000000004</v>
      </c>
      <c r="AJ167" s="51">
        <v>95.385000000000005</v>
      </c>
      <c r="AK167" s="51">
        <v>96.031999999999996</v>
      </c>
      <c r="AL167" s="51">
        <v>92.700999999999993</v>
      </c>
      <c r="AM167" s="51">
        <v>94.606999999999999</v>
      </c>
      <c r="AN167" s="51">
        <v>75.477000000000004</v>
      </c>
      <c r="AO167" s="51">
        <v>74.760999999999996</v>
      </c>
      <c r="AP167" s="51"/>
      <c r="AQ167" s="51">
        <v>93.82</v>
      </c>
      <c r="AR167" s="51">
        <v>93.665000000000006</v>
      </c>
      <c r="AS167" s="51">
        <v>94.122</v>
      </c>
      <c r="AT167" s="51">
        <v>95.385000000000005</v>
      </c>
      <c r="AU167" s="51">
        <v>95.293000000000006</v>
      </c>
      <c r="AV167" s="51">
        <v>96.051000000000002</v>
      </c>
      <c r="AW167" s="51">
        <v>95.128</v>
      </c>
      <c r="AX167" s="51">
        <v>95.832999999999998</v>
      </c>
      <c r="AY167" s="51">
        <v>92.781999999999996</v>
      </c>
      <c r="AZ167" s="51">
        <v>93.501000000000005</v>
      </c>
      <c r="BA167" s="51">
        <v>74.691999999999993</v>
      </c>
      <c r="BB167" s="51"/>
      <c r="BC167" s="51">
        <v>93.557000000000002</v>
      </c>
      <c r="BD167" s="51">
        <v>93.073999999999998</v>
      </c>
      <c r="BE167" s="51">
        <v>94.281999999999996</v>
      </c>
      <c r="BF167" s="51">
        <v>95.043000000000006</v>
      </c>
      <c r="BG167" s="51">
        <v>94.911000000000001</v>
      </c>
      <c r="BH167" s="51">
        <v>96.051000000000002</v>
      </c>
      <c r="BI167" s="51">
        <v>95.143000000000001</v>
      </c>
      <c r="BJ167" s="51">
        <v>95.700999999999993</v>
      </c>
      <c r="BK167" s="51">
        <v>92.456999999999994</v>
      </c>
      <c r="BL167" s="51">
        <v>93.59</v>
      </c>
      <c r="BM167" s="51">
        <v>75.096999999999994</v>
      </c>
      <c r="BN167" s="51">
        <v>84.543000000000006</v>
      </c>
      <c r="BO167" s="54" t="s">
        <v>9808</v>
      </c>
      <c r="BP167" s="55" t="s">
        <v>11028</v>
      </c>
      <c r="BQ167" s="53">
        <v>1</v>
      </c>
      <c r="BR167" s="53">
        <v>2</v>
      </c>
      <c r="BS167" s="53">
        <v>2</v>
      </c>
      <c r="BT167" s="53">
        <v>1</v>
      </c>
      <c r="BU167" s="53">
        <v>2</v>
      </c>
      <c r="BV167" s="53">
        <v>1</v>
      </c>
      <c r="BW167" s="53">
        <v>2</v>
      </c>
      <c r="BX167" s="53">
        <v>2</v>
      </c>
      <c r="BY167" s="51">
        <v>2</v>
      </c>
      <c r="BZ167" s="51"/>
      <c r="CA167" s="51"/>
      <c r="CB167" s="51"/>
      <c r="CC167" s="51">
        <v>7</v>
      </c>
      <c r="CD167" s="51"/>
      <c r="CE167" s="51" t="s">
        <v>10154</v>
      </c>
      <c r="CF167" s="51" t="s">
        <v>10155</v>
      </c>
      <c r="CG167" s="51">
        <v>1055</v>
      </c>
      <c r="CH167" s="54">
        <v>163</v>
      </c>
    </row>
    <row r="168" spans="1:86" x14ac:dyDescent="0.2">
      <c r="A168" s="51">
        <v>164</v>
      </c>
      <c r="B168" s="51" t="s">
        <v>9808</v>
      </c>
      <c r="C168" s="52" t="s">
        <v>11029</v>
      </c>
      <c r="D168" s="53" t="s">
        <v>10823</v>
      </c>
      <c r="E168" s="53">
        <v>99.542000000000002</v>
      </c>
      <c r="F168" s="51" t="s">
        <v>10736</v>
      </c>
      <c r="G168" s="51" t="s">
        <v>10736</v>
      </c>
      <c r="H168" s="51" t="s">
        <v>8004</v>
      </c>
      <c r="I168" s="53">
        <v>8</v>
      </c>
      <c r="J168" s="53" t="s">
        <v>9808</v>
      </c>
      <c r="K168" s="51" t="s">
        <v>7982</v>
      </c>
      <c r="L168" s="51" t="s">
        <v>7982</v>
      </c>
      <c r="M168" s="51" t="s">
        <v>7982</v>
      </c>
      <c r="N168" s="51" t="s">
        <v>7982</v>
      </c>
      <c r="O168" s="51" t="s">
        <v>7982</v>
      </c>
      <c r="P168" s="51">
        <v>99.542000000000002</v>
      </c>
      <c r="Q168" s="51">
        <v>100</v>
      </c>
      <c r="R168" s="51">
        <v>100</v>
      </c>
      <c r="S168" s="51">
        <v>100</v>
      </c>
      <c r="T168" s="51">
        <v>100</v>
      </c>
      <c r="U168" s="51">
        <v>100</v>
      </c>
      <c r="V168" s="51">
        <v>100</v>
      </c>
      <c r="W168" s="51">
        <v>100</v>
      </c>
      <c r="X168" s="51">
        <v>100</v>
      </c>
      <c r="Y168" s="51">
        <v>100</v>
      </c>
      <c r="Z168" s="51">
        <v>100</v>
      </c>
      <c r="AA168" s="51">
        <v>100</v>
      </c>
      <c r="AB168" s="51">
        <v>87.111999999999995</v>
      </c>
      <c r="AC168" s="51"/>
      <c r="AD168" s="51">
        <v>95.135000000000005</v>
      </c>
      <c r="AE168" s="51">
        <v>96.103999999999999</v>
      </c>
      <c r="AF168" s="51">
        <v>95.194999999999993</v>
      </c>
      <c r="AG168" s="51">
        <v>95.213999999999999</v>
      </c>
      <c r="AH168" s="51">
        <v>96.103999999999999</v>
      </c>
      <c r="AI168" s="51">
        <v>96.367000000000004</v>
      </c>
      <c r="AJ168" s="51">
        <v>95.230999999999995</v>
      </c>
      <c r="AK168" s="51">
        <v>96.031999999999996</v>
      </c>
      <c r="AL168" s="51">
        <v>92.62</v>
      </c>
      <c r="AM168" s="51">
        <v>94.296999999999997</v>
      </c>
      <c r="AN168" s="51">
        <v>87.215000000000003</v>
      </c>
      <c r="AO168" s="51">
        <v>87.513999999999996</v>
      </c>
      <c r="AP168" s="51"/>
      <c r="AQ168" s="51">
        <v>93.623000000000005</v>
      </c>
      <c r="AR168" s="51">
        <v>92.76</v>
      </c>
      <c r="AS168" s="51">
        <v>93.983999999999995</v>
      </c>
      <c r="AT168" s="51">
        <v>94.872</v>
      </c>
      <c r="AU168" s="51">
        <v>95.165000000000006</v>
      </c>
      <c r="AV168" s="51">
        <v>96.051000000000002</v>
      </c>
      <c r="AW168" s="51">
        <v>94.974000000000004</v>
      </c>
      <c r="AX168" s="51">
        <v>95.832999999999998</v>
      </c>
      <c r="AY168" s="51">
        <v>92.781999999999996</v>
      </c>
      <c r="AZ168" s="51">
        <v>93.191999999999993</v>
      </c>
      <c r="BA168" s="51">
        <v>86.644000000000005</v>
      </c>
      <c r="BB168" s="51"/>
      <c r="BC168" s="51">
        <v>93.424999999999997</v>
      </c>
      <c r="BD168" s="51">
        <v>92.207999999999998</v>
      </c>
      <c r="BE168" s="51">
        <v>94.19</v>
      </c>
      <c r="BF168" s="51">
        <v>94.53</v>
      </c>
      <c r="BG168" s="51">
        <v>94.784000000000006</v>
      </c>
      <c r="BH168" s="51">
        <v>96.051000000000002</v>
      </c>
      <c r="BI168" s="51">
        <v>94.99</v>
      </c>
      <c r="BJ168" s="51">
        <v>95.700999999999993</v>
      </c>
      <c r="BK168" s="51">
        <v>92.456999999999994</v>
      </c>
      <c r="BL168" s="51">
        <v>93.191999999999993</v>
      </c>
      <c r="BM168" s="51">
        <v>86.582999999999998</v>
      </c>
      <c r="BN168" s="51">
        <v>84.528000000000006</v>
      </c>
      <c r="BO168" s="54" t="s">
        <v>9808</v>
      </c>
      <c r="BP168" s="55" t="s">
        <v>11029</v>
      </c>
      <c r="BQ168" s="53">
        <v>1</v>
      </c>
      <c r="BR168" s="53">
        <v>1</v>
      </c>
      <c r="BS168" s="53">
        <v>1</v>
      </c>
      <c r="BT168" s="53">
        <v>1</v>
      </c>
      <c r="BU168" s="53">
        <v>1</v>
      </c>
      <c r="BV168" s="53">
        <v>1</v>
      </c>
      <c r="BW168" s="53">
        <v>1</v>
      </c>
      <c r="BX168" s="53">
        <v>1</v>
      </c>
      <c r="BY168" s="51"/>
      <c r="BZ168" s="51"/>
      <c r="CA168" s="51"/>
      <c r="CB168" s="51"/>
      <c r="CC168" s="51">
        <v>7</v>
      </c>
      <c r="CD168" s="51"/>
      <c r="CE168" s="51" t="s">
        <v>10182</v>
      </c>
      <c r="CF168" s="51" t="s">
        <v>10183</v>
      </c>
      <c r="CG168" s="51">
        <v>1069</v>
      </c>
      <c r="CH168" s="54">
        <v>164</v>
      </c>
    </row>
    <row r="169" spans="1:86" x14ac:dyDescent="0.2">
      <c r="A169" s="51">
        <v>165</v>
      </c>
      <c r="B169" s="51" t="s">
        <v>9808</v>
      </c>
      <c r="C169" s="52" t="s">
        <v>11030</v>
      </c>
      <c r="D169" s="53" t="s">
        <v>10823</v>
      </c>
      <c r="E169" s="53">
        <v>99.542000000000002</v>
      </c>
      <c r="F169" s="51" t="s">
        <v>10736</v>
      </c>
      <c r="G169" s="51" t="s">
        <v>10736</v>
      </c>
      <c r="H169" s="51" t="s">
        <v>8004</v>
      </c>
      <c r="I169" s="53">
        <v>8</v>
      </c>
      <c r="J169" s="53" t="s">
        <v>9808</v>
      </c>
      <c r="K169" s="51" t="s">
        <v>7982</v>
      </c>
      <c r="L169" s="51" t="s">
        <v>7982</v>
      </c>
      <c r="M169" s="51" t="s">
        <v>7982</v>
      </c>
      <c r="N169" s="51" t="s">
        <v>7982</v>
      </c>
      <c r="O169" s="51" t="s">
        <v>7982</v>
      </c>
      <c r="P169" s="51">
        <v>99.542000000000002</v>
      </c>
      <c r="Q169" s="51">
        <v>100</v>
      </c>
      <c r="R169" s="51">
        <v>100</v>
      </c>
      <c r="S169" s="51">
        <v>100</v>
      </c>
      <c r="T169" s="51">
        <v>100</v>
      </c>
      <c r="U169" s="51">
        <v>100</v>
      </c>
      <c r="V169" s="51">
        <v>100</v>
      </c>
      <c r="W169" s="51">
        <v>100</v>
      </c>
      <c r="X169" s="51">
        <v>100</v>
      </c>
      <c r="Y169" s="51">
        <v>100</v>
      </c>
      <c r="Z169" s="51">
        <v>100</v>
      </c>
      <c r="AA169" s="51">
        <v>100</v>
      </c>
      <c r="AB169" s="51">
        <v>87.111999999999995</v>
      </c>
      <c r="AC169" s="51"/>
      <c r="AD169" s="51">
        <v>95.135000000000005</v>
      </c>
      <c r="AE169" s="51">
        <v>96.103999999999999</v>
      </c>
      <c r="AF169" s="51">
        <v>95.194999999999993</v>
      </c>
      <c r="AG169" s="51">
        <v>95.213999999999999</v>
      </c>
      <c r="AH169" s="51">
        <v>96.103999999999999</v>
      </c>
      <c r="AI169" s="51">
        <v>96.367000000000004</v>
      </c>
      <c r="AJ169" s="51">
        <v>95.230999999999995</v>
      </c>
      <c r="AK169" s="51">
        <v>96.031999999999996</v>
      </c>
      <c r="AL169" s="51">
        <v>92.62</v>
      </c>
      <c r="AM169" s="51">
        <v>94.296999999999997</v>
      </c>
      <c r="AN169" s="51">
        <v>87.215000000000003</v>
      </c>
      <c r="AO169" s="51">
        <v>87.513999999999996</v>
      </c>
      <c r="AP169" s="51"/>
      <c r="AQ169" s="51">
        <v>93.623000000000005</v>
      </c>
      <c r="AR169" s="51">
        <v>92.76</v>
      </c>
      <c r="AS169" s="51">
        <v>93.983999999999995</v>
      </c>
      <c r="AT169" s="51">
        <v>94.872</v>
      </c>
      <c r="AU169" s="51">
        <v>95.165000000000006</v>
      </c>
      <c r="AV169" s="51">
        <v>96.051000000000002</v>
      </c>
      <c r="AW169" s="51">
        <v>94.974000000000004</v>
      </c>
      <c r="AX169" s="51">
        <v>95.832999999999998</v>
      </c>
      <c r="AY169" s="51">
        <v>92.781999999999996</v>
      </c>
      <c r="AZ169" s="51">
        <v>93.191999999999993</v>
      </c>
      <c r="BA169" s="51">
        <v>86.644000000000005</v>
      </c>
      <c r="BB169" s="51"/>
      <c r="BC169" s="51">
        <v>93.424999999999997</v>
      </c>
      <c r="BD169" s="51">
        <v>92.207999999999998</v>
      </c>
      <c r="BE169" s="51">
        <v>94.19</v>
      </c>
      <c r="BF169" s="51">
        <v>94.53</v>
      </c>
      <c r="BG169" s="51">
        <v>94.784000000000006</v>
      </c>
      <c r="BH169" s="51">
        <v>96.051000000000002</v>
      </c>
      <c r="BI169" s="51">
        <v>94.99</v>
      </c>
      <c r="BJ169" s="51">
        <v>95.700999999999993</v>
      </c>
      <c r="BK169" s="51">
        <v>92.456999999999994</v>
      </c>
      <c r="BL169" s="51">
        <v>93.191999999999993</v>
      </c>
      <c r="BM169" s="51">
        <v>86.582999999999998</v>
      </c>
      <c r="BN169" s="51">
        <v>84.528000000000006</v>
      </c>
      <c r="BO169" s="54" t="s">
        <v>9808</v>
      </c>
      <c r="BP169" s="55" t="s">
        <v>11030</v>
      </c>
      <c r="BQ169" s="53">
        <v>1</v>
      </c>
      <c r="BR169" s="53">
        <v>1</v>
      </c>
      <c r="BS169" s="53">
        <v>1</v>
      </c>
      <c r="BT169" s="53">
        <v>1</v>
      </c>
      <c r="BU169" s="53">
        <v>1</v>
      </c>
      <c r="BV169" s="53">
        <v>1</v>
      </c>
      <c r="BW169" s="53">
        <v>1</v>
      </c>
      <c r="BX169" s="53">
        <v>1</v>
      </c>
      <c r="BY169" s="51"/>
      <c r="BZ169" s="51"/>
      <c r="CA169" s="51"/>
      <c r="CB169" s="51"/>
      <c r="CC169" s="51">
        <v>7</v>
      </c>
      <c r="CD169" s="51"/>
      <c r="CE169" s="51" t="s">
        <v>10184</v>
      </c>
      <c r="CF169" s="51" t="s">
        <v>10185</v>
      </c>
      <c r="CG169" s="51">
        <v>1070</v>
      </c>
      <c r="CH169" s="54">
        <v>165</v>
      </c>
    </row>
    <row r="170" spans="1:86" x14ac:dyDescent="0.2">
      <c r="A170" s="51">
        <v>166</v>
      </c>
      <c r="B170" s="51" t="s">
        <v>9808</v>
      </c>
      <c r="C170" s="52" t="s">
        <v>11031</v>
      </c>
      <c r="D170" s="53" t="s">
        <v>10823</v>
      </c>
      <c r="E170" s="53">
        <v>99.313000000000002</v>
      </c>
      <c r="F170" s="51" t="s">
        <v>10736</v>
      </c>
      <c r="G170" s="51" t="s">
        <v>10736</v>
      </c>
      <c r="H170" s="51" t="s">
        <v>8004</v>
      </c>
      <c r="I170" s="53">
        <v>8</v>
      </c>
      <c r="J170" s="53" t="s">
        <v>9808</v>
      </c>
      <c r="K170" s="51" t="s">
        <v>7982</v>
      </c>
      <c r="L170" s="51" t="s">
        <v>7982</v>
      </c>
      <c r="M170" s="51" t="s">
        <v>7982</v>
      </c>
      <c r="N170" s="51" t="s">
        <v>7982</v>
      </c>
      <c r="O170" s="51" t="s">
        <v>7982</v>
      </c>
      <c r="P170" s="51">
        <v>99.313000000000002</v>
      </c>
      <c r="Q170" s="51">
        <v>100</v>
      </c>
      <c r="R170" s="51">
        <v>99.54</v>
      </c>
      <c r="S170" s="51">
        <v>99.566999999999993</v>
      </c>
      <c r="T170" s="51">
        <v>99.564999999999998</v>
      </c>
      <c r="U170" s="51">
        <v>99.230999999999995</v>
      </c>
      <c r="V170" s="51">
        <v>100</v>
      </c>
      <c r="W170" s="51">
        <v>99.841999999999999</v>
      </c>
      <c r="X170" s="51">
        <v>99.385000000000005</v>
      </c>
      <c r="Y170" s="51">
        <v>99.801000000000002</v>
      </c>
      <c r="Z170" s="51">
        <v>99.27</v>
      </c>
      <c r="AA170" s="51">
        <v>99.16</v>
      </c>
      <c r="AB170" s="51">
        <v>86.766000000000005</v>
      </c>
      <c r="AC170" s="51"/>
      <c r="AD170" s="51">
        <v>95.069000000000003</v>
      </c>
      <c r="AE170" s="51">
        <v>95.671000000000006</v>
      </c>
      <c r="AF170" s="51">
        <v>95.308999999999997</v>
      </c>
      <c r="AG170" s="51">
        <v>95.47</v>
      </c>
      <c r="AH170" s="51">
        <v>95.671000000000006</v>
      </c>
      <c r="AI170" s="51">
        <v>96.209000000000003</v>
      </c>
      <c r="AJ170" s="51">
        <v>95.436000000000007</v>
      </c>
      <c r="AK170" s="51">
        <v>95.965999999999994</v>
      </c>
      <c r="AL170" s="51">
        <v>92.781999999999996</v>
      </c>
      <c r="AM170" s="51">
        <v>94.43</v>
      </c>
      <c r="AN170" s="51">
        <v>86.872</v>
      </c>
      <c r="AO170" s="51">
        <v>87.171000000000006</v>
      </c>
      <c r="AP170" s="51"/>
      <c r="AQ170" s="51">
        <v>93.688000000000002</v>
      </c>
      <c r="AR170" s="51">
        <v>92.308000000000007</v>
      </c>
      <c r="AS170" s="51">
        <v>94.12</v>
      </c>
      <c r="AT170" s="51">
        <v>95.128</v>
      </c>
      <c r="AU170" s="51">
        <v>95.165000000000006</v>
      </c>
      <c r="AV170" s="51">
        <v>95.893000000000001</v>
      </c>
      <c r="AW170" s="51">
        <v>95.076999999999998</v>
      </c>
      <c r="AX170" s="51">
        <v>95.766999999999996</v>
      </c>
      <c r="AY170" s="51">
        <v>92.863</v>
      </c>
      <c r="AZ170" s="51">
        <v>93.456999999999994</v>
      </c>
      <c r="BA170" s="51">
        <v>86.301000000000002</v>
      </c>
      <c r="BB170" s="51"/>
      <c r="BC170" s="51">
        <v>93.424999999999997</v>
      </c>
      <c r="BD170" s="51">
        <v>91.775000000000006</v>
      </c>
      <c r="BE170" s="51">
        <v>94.325999999999993</v>
      </c>
      <c r="BF170" s="51">
        <v>94.786000000000001</v>
      </c>
      <c r="BG170" s="51">
        <v>94.784000000000006</v>
      </c>
      <c r="BH170" s="51">
        <v>95.893000000000001</v>
      </c>
      <c r="BI170" s="51">
        <v>95.091999999999999</v>
      </c>
      <c r="BJ170" s="51">
        <v>95.635000000000005</v>
      </c>
      <c r="BK170" s="51">
        <v>92.539000000000001</v>
      </c>
      <c r="BL170" s="51">
        <v>93.412999999999997</v>
      </c>
      <c r="BM170" s="51">
        <v>86.239000000000004</v>
      </c>
      <c r="BN170" s="51">
        <v>84.165999999999997</v>
      </c>
      <c r="BO170" s="54" t="s">
        <v>9808</v>
      </c>
      <c r="BP170" s="55" t="s">
        <v>11031</v>
      </c>
      <c r="BQ170" s="53">
        <v>2</v>
      </c>
      <c r="BR170" s="53">
        <v>2</v>
      </c>
      <c r="BS170" s="53">
        <v>33</v>
      </c>
      <c r="BT170" s="53">
        <v>18</v>
      </c>
      <c r="BU170" s="53">
        <v>88</v>
      </c>
      <c r="BV170" s="53">
        <v>1</v>
      </c>
      <c r="BW170" s="53">
        <v>39</v>
      </c>
      <c r="BX170" s="53">
        <v>395</v>
      </c>
      <c r="BY170" s="51"/>
      <c r="BZ170" s="51"/>
      <c r="CA170" s="51"/>
      <c r="CB170" s="51"/>
      <c r="CC170" s="51">
        <v>7</v>
      </c>
      <c r="CD170" s="51"/>
      <c r="CE170" s="51" t="s">
        <v>10190</v>
      </c>
      <c r="CF170" s="51" t="s">
        <v>10191</v>
      </c>
      <c r="CG170" s="51">
        <v>1073</v>
      </c>
      <c r="CH170" s="54">
        <v>166</v>
      </c>
    </row>
    <row r="171" spans="1:86" x14ac:dyDescent="0.2">
      <c r="A171" s="51">
        <v>167</v>
      </c>
      <c r="B171" s="51" t="s">
        <v>9808</v>
      </c>
      <c r="C171" s="52" t="s">
        <v>11032</v>
      </c>
      <c r="D171" s="53" t="s">
        <v>10823</v>
      </c>
      <c r="E171" s="53">
        <v>99.427000000000007</v>
      </c>
      <c r="F171" s="51" t="s">
        <v>10736</v>
      </c>
      <c r="G171" s="51" t="s">
        <v>10736</v>
      </c>
      <c r="H171" s="51" t="s">
        <v>8004</v>
      </c>
      <c r="I171" s="53">
        <v>8</v>
      </c>
      <c r="J171" s="53" t="s">
        <v>9808</v>
      </c>
      <c r="K171" s="51" t="s">
        <v>7982</v>
      </c>
      <c r="L171" s="51" t="s">
        <v>7982</v>
      </c>
      <c r="M171" s="51" t="s">
        <v>7982</v>
      </c>
      <c r="N171" s="51" t="s">
        <v>7982</v>
      </c>
      <c r="O171" s="51" t="s">
        <v>7982</v>
      </c>
      <c r="P171" s="51">
        <v>99.427000000000007</v>
      </c>
      <c r="Q171" s="51">
        <v>98.275999999999996</v>
      </c>
      <c r="R171" s="51">
        <v>99.343000000000004</v>
      </c>
      <c r="S171" s="51">
        <v>99.134</v>
      </c>
      <c r="T171" s="51">
        <v>99.52</v>
      </c>
      <c r="U171" s="51">
        <v>99.144999999999996</v>
      </c>
      <c r="V171" s="51">
        <v>99.873000000000005</v>
      </c>
      <c r="W171" s="51">
        <v>100</v>
      </c>
      <c r="X171" s="51">
        <v>99.537999999999997</v>
      </c>
      <c r="Y171" s="51">
        <v>99.734999999999999</v>
      </c>
      <c r="Z171" s="51">
        <v>99.513000000000005</v>
      </c>
      <c r="AA171" s="51">
        <v>99.248000000000005</v>
      </c>
      <c r="AB171" s="51">
        <v>86.997</v>
      </c>
      <c r="AC171" s="51"/>
      <c r="AD171" s="51">
        <v>95.200999999999993</v>
      </c>
      <c r="AE171" s="51">
        <v>96.97</v>
      </c>
      <c r="AF171" s="51">
        <v>95.24</v>
      </c>
      <c r="AG171" s="51">
        <v>95.725999999999999</v>
      </c>
      <c r="AH171" s="51">
        <v>96.97</v>
      </c>
      <c r="AI171" s="51">
        <v>96.367000000000004</v>
      </c>
      <c r="AJ171" s="51">
        <v>95.385000000000005</v>
      </c>
      <c r="AK171" s="51">
        <v>96.031999999999996</v>
      </c>
      <c r="AL171" s="51">
        <v>92.700999999999993</v>
      </c>
      <c r="AM171" s="51">
        <v>94.606999999999999</v>
      </c>
      <c r="AN171" s="51">
        <v>87.1</v>
      </c>
      <c r="AO171" s="51">
        <v>87.4</v>
      </c>
      <c r="AP171" s="51"/>
      <c r="AQ171" s="51">
        <v>93.754000000000005</v>
      </c>
      <c r="AR171" s="51">
        <v>93.665000000000006</v>
      </c>
      <c r="AS171" s="51">
        <v>94.099000000000004</v>
      </c>
      <c r="AT171" s="51">
        <v>95.385000000000005</v>
      </c>
      <c r="AU171" s="51">
        <v>95.293000000000006</v>
      </c>
      <c r="AV171" s="51">
        <v>96.051000000000002</v>
      </c>
      <c r="AW171" s="51">
        <v>95.128</v>
      </c>
      <c r="AX171" s="51">
        <v>95.832999999999998</v>
      </c>
      <c r="AY171" s="51">
        <v>92.781999999999996</v>
      </c>
      <c r="AZ171" s="51">
        <v>93.501000000000005</v>
      </c>
      <c r="BA171" s="51">
        <v>86.53</v>
      </c>
      <c r="BB171" s="51"/>
      <c r="BC171" s="51">
        <v>93.491</v>
      </c>
      <c r="BD171" s="51">
        <v>93.073999999999998</v>
      </c>
      <c r="BE171" s="51">
        <v>94.259</v>
      </c>
      <c r="BF171" s="51">
        <v>95.043000000000006</v>
      </c>
      <c r="BG171" s="51">
        <v>94.911000000000001</v>
      </c>
      <c r="BH171" s="51">
        <v>96.051000000000002</v>
      </c>
      <c r="BI171" s="51">
        <v>95.143000000000001</v>
      </c>
      <c r="BJ171" s="51">
        <v>95.700999999999993</v>
      </c>
      <c r="BK171" s="51">
        <v>92.456999999999994</v>
      </c>
      <c r="BL171" s="51">
        <v>93.59</v>
      </c>
      <c r="BM171" s="51">
        <v>86.468000000000004</v>
      </c>
      <c r="BN171" s="51">
        <v>84.448999999999998</v>
      </c>
      <c r="BO171" s="54" t="s">
        <v>9808</v>
      </c>
      <c r="BP171" s="55" t="s">
        <v>11032</v>
      </c>
      <c r="BQ171" s="53">
        <v>2</v>
      </c>
      <c r="BR171" s="53">
        <v>2</v>
      </c>
      <c r="BS171" s="53">
        <v>2</v>
      </c>
      <c r="BT171" s="53">
        <v>17</v>
      </c>
      <c r="BU171" s="53">
        <v>2</v>
      </c>
      <c r="BV171" s="53">
        <v>1</v>
      </c>
      <c r="BW171" s="53">
        <v>2</v>
      </c>
      <c r="BX171" s="53">
        <v>34</v>
      </c>
      <c r="BY171" s="51"/>
      <c r="BZ171" s="51"/>
      <c r="CA171" s="51"/>
      <c r="CB171" s="51"/>
      <c r="CC171" s="51">
        <v>7</v>
      </c>
      <c r="CD171" s="51"/>
      <c r="CE171" s="51" t="s">
        <v>10196</v>
      </c>
      <c r="CF171" s="51" t="s">
        <v>10197</v>
      </c>
      <c r="CG171" s="51">
        <v>1076</v>
      </c>
      <c r="CH171" s="54">
        <v>167</v>
      </c>
    </row>
    <row r="172" spans="1:86" x14ac:dyDescent="0.2">
      <c r="A172" s="51">
        <v>168</v>
      </c>
      <c r="B172" s="51" t="s">
        <v>9808</v>
      </c>
      <c r="C172" s="52" t="s">
        <v>11033</v>
      </c>
      <c r="D172" s="53" t="s">
        <v>10823</v>
      </c>
      <c r="E172" s="53">
        <v>99.542000000000002</v>
      </c>
      <c r="F172" s="51" t="s">
        <v>10736</v>
      </c>
      <c r="G172" s="51" t="s">
        <v>10736</v>
      </c>
      <c r="H172" s="51" t="s">
        <v>8004</v>
      </c>
      <c r="I172" s="53">
        <v>8</v>
      </c>
      <c r="J172" s="53" t="s">
        <v>9808</v>
      </c>
      <c r="K172" s="51" t="s">
        <v>7982</v>
      </c>
      <c r="L172" s="51" t="s">
        <v>7982</v>
      </c>
      <c r="M172" s="51" t="s">
        <v>7982</v>
      </c>
      <c r="N172" s="51" t="s">
        <v>7982</v>
      </c>
      <c r="O172" s="51" t="s">
        <v>7982</v>
      </c>
      <c r="P172" s="51">
        <v>99.542000000000002</v>
      </c>
      <c r="Q172" s="51">
        <v>100</v>
      </c>
      <c r="R172" s="51">
        <v>100</v>
      </c>
      <c r="S172" s="51">
        <v>100</v>
      </c>
      <c r="T172" s="51">
        <v>100</v>
      </c>
      <c r="U172" s="51">
        <v>100</v>
      </c>
      <c r="V172" s="51">
        <v>100</v>
      </c>
      <c r="W172" s="51">
        <v>100</v>
      </c>
      <c r="X172" s="51">
        <v>100</v>
      </c>
      <c r="Y172" s="51">
        <v>100</v>
      </c>
      <c r="Z172" s="51">
        <v>100</v>
      </c>
      <c r="AA172" s="51">
        <v>100</v>
      </c>
      <c r="AB172" s="51">
        <v>87.111999999999995</v>
      </c>
      <c r="AC172" s="51"/>
      <c r="AD172" s="51">
        <v>95.135000000000005</v>
      </c>
      <c r="AE172" s="51">
        <v>96.103999999999999</v>
      </c>
      <c r="AF172" s="51">
        <v>95.194999999999993</v>
      </c>
      <c r="AG172" s="51">
        <v>95.213999999999999</v>
      </c>
      <c r="AH172" s="51">
        <v>96.103999999999999</v>
      </c>
      <c r="AI172" s="51">
        <v>96.367000000000004</v>
      </c>
      <c r="AJ172" s="51">
        <v>95.230999999999995</v>
      </c>
      <c r="AK172" s="51">
        <v>96.031999999999996</v>
      </c>
      <c r="AL172" s="51">
        <v>92.62</v>
      </c>
      <c r="AM172" s="51">
        <v>94.296999999999997</v>
      </c>
      <c r="AN172" s="51">
        <v>87.215000000000003</v>
      </c>
      <c r="AO172" s="51">
        <v>87.513999999999996</v>
      </c>
      <c r="AP172" s="51"/>
      <c r="AQ172" s="51">
        <v>93.623000000000005</v>
      </c>
      <c r="AR172" s="51">
        <v>92.76</v>
      </c>
      <c r="AS172" s="51">
        <v>93.983999999999995</v>
      </c>
      <c r="AT172" s="51">
        <v>94.872</v>
      </c>
      <c r="AU172" s="51">
        <v>95.165000000000006</v>
      </c>
      <c r="AV172" s="51">
        <v>96.051000000000002</v>
      </c>
      <c r="AW172" s="51">
        <v>94.974000000000004</v>
      </c>
      <c r="AX172" s="51">
        <v>95.832999999999998</v>
      </c>
      <c r="AY172" s="51">
        <v>92.781999999999996</v>
      </c>
      <c r="AZ172" s="51">
        <v>93.191999999999993</v>
      </c>
      <c r="BA172" s="51">
        <v>86.644000000000005</v>
      </c>
      <c r="BB172" s="51"/>
      <c r="BC172" s="51">
        <v>93.424999999999997</v>
      </c>
      <c r="BD172" s="51">
        <v>92.207999999999998</v>
      </c>
      <c r="BE172" s="51">
        <v>94.19</v>
      </c>
      <c r="BF172" s="51">
        <v>94.53</v>
      </c>
      <c r="BG172" s="51">
        <v>94.784000000000006</v>
      </c>
      <c r="BH172" s="51">
        <v>96.051000000000002</v>
      </c>
      <c r="BI172" s="51">
        <v>94.99</v>
      </c>
      <c r="BJ172" s="51">
        <v>95.700999999999993</v>
      </c>
      <c r="BK172" s="51">
        <v>92.456999999999994</v>
      </c>
      <c r="BL172" s="51">
        <v>93.191999999999993</v>
      </c>
      <c r="BM172" s="51">
        <v>86.582999999999998</v>
      </c>
      <c r="BN172" s="51">
        <v>84.623000000000005</v>
      </c>
      <c r="BO172" s="54" t="s">
        <v>9808</v>
      </c>
      <c r="BP172" s="55" t="s">
        <v>11033</v>
      </c>
      <c r="BQ172" s="53">
        <v>1</v>
      </c>
      <c r="BR172" s="53">
        <v>1</v>
      </c>
      <c r="BS172" s="53">
        <v>1</v>
      </c>
      <c r="BT172" s="53">
        <v>1</v>
      </c>
      <c r="BU172" s="53">
        <v>1</v>
      </c>
      <c r="BV172" s="53">
        <v>1</v>
      </c>
      <c r="BW172" s="53">
        <v>1</v>
      </c>
      <c r="BX172" s="53">
        <v>1</v>
      </c>
      <c r="BY172" s="51"/>
      <c r="BZ172" s="51"/>
      <c r="CA172" s="51"/>
      <c r="CB172" s="51"/>
      <c r="CC172" s="51">
        <v>7</v>
      </c>
      <c r="CD172" s="51"/>
      <c r="CE172" s="51" t="s">
        <v>10200</v>
      </c>
      <c r="CF172" s="51" t="s">
        <v>10201</v>
      </c>
      <c r="CG172" s="51">
        <v>1078</v>
      </c>
      <c r="CH172" s="54">
        <v>168</v>
      </c>
    </row>
    <row r="173" spans="1:86" x14ac:dyDescent="0.2">
      <c r="A173" s="51">
        <v>169</v>
      </c>
      <c r="B173" s="51" t="s">
        <v>9808</v>
      </c>
      <c r="C173" s="52" t="s">
        <v>11648</v>
      </c>
      <c r="D173" s="53" t="s">
        <v>10823</v>
      </c>
      <c r="E173" s="53">
        <v>99.885000000000005</v>
      </c>
      <c r="F173" s="51" t="s">
        <v>10736</v>
      </c>
      <c r="G173" s="51" t="s">
        <v>10736</v>
      </c>
      <c r="H173" s="51" t="s">
        <v>8004</v>
      </c>
      <c r="I173" s="53">
        <v>8</v>
      </c>
      <c r="J173" s="53" t="s">
        <v>9808</v>
      </c>
      <c r="K173" s="51" t="s">
        <v>7982</v>
      </c>
      <c r="L173" s="51" t="s">
        <v>7982</v>
      </c>
      <c r="M173" s="51" t="s">
        <v>7981</v>
      </c>
      <c r="N173" s="51" t="s">
        <v>7982</v>
      </c>
      <c r="O173" s="51" t="s">
        <v>7981</v>
      </c>
      <c r="P173" s="51">
        <v>99.885000000000005</v>
      </c>
      <c r="Q173" s="51">
        <v>100</v>
      </c>
      <c r="R173" s="51">
        <v>99.605999999999995</v>
      </c>
      <c r="S173" s="51">
        <v>100</v>
      </c>
      <c r="T173" s="51">
        <v>99.885999999999996</v>
      </c>
      <c r="U173" s="51">
        <v>100</v>
      </c>
      <c r="V173" s="51">
        <v>100</v>
      </c>
      <c r="W173" s="51">
        <v>100</v>
      </c>
      <c r="X173" s="51">
        <v>99.795000000000002</v>
      </c>
      <c r="Y173" s="51">
        <v>99.867999999999995</v>
      </c>
      <c r="Z173" s="51">
        <v>99.108000000000004</v>
      </c>
      <c r="AA173" s="51">
        <v>98.983000000000004</v>
      </c>
      <c r="AB173" s="51">
        <v>86.766000000000005</v>
      </c>
      <c r="AC173" s="51"/>
      <c r="AD173" s="51">
        <v>95.003</v>
      </c>
      <c r="AE173" s="51">
        <v>96.103999999999999</v>
      </c>
      <c r="AF173" s="51">
        <v>95.263000000000005</v>
      </c>
      <c r="AG173" s="51">
        <v>95.213999999999999</v>
      </c>
      <c r="AH173" s="51">
        <v>96.103999999999999</v>
      </c>
      <c r="AI173" s="51">
        <v>96.367000000000004</v>
      </c>
      <c r="AJ173" s="51">
        <v>95.230999999999995</v>
      </c>
      <c r="AK173" s="51">
        <v>95.899000000000001</v>
      </c>
      <c r="AL173" s="51">
        <v>92.781999999999996</v>
      </c>
      <c r="AM173" s="51">
        <v>94.253</v>
      </c>
      <c r="AN173" s="51">
        <v>86.872</v>
      </c>
      <c r="AO173" s="51">
        <v>87.171000000000006</v>
      </c>
      <c r="AP173" s="51"/>
      <c r="AQ173" s="51">
        <v>93.491</v>
      </c>
      <c r="AR173" s="51">
        <v>92.76</v>
      </c>
      <c r="AS173" s="51">
        <v>94.052999999999997</v>
      </c>
      <c r="AT173" s="51">
        <v>94.872</v>
      </c>
      <c r="AU173" s="51">
        <v>95.165000000000006</v>
      </c>
      <c r="AV173" s="51">
        <v>96.051000000000002</v>
      </c>
      <c r="AW173" s="51">
        <v>94.974000000000004</v>
      </c>
      <c r="AX173" s="51">
        <v>95.700999999999993</v>
      </c>
      <c r="AY173" s="51">
        <v>92.863</v>
      </c>
      <c r="AZ173" s="51">
        <v>93.369</v>
      </c>
      <c r="BA173" s="51">
        <v>86.301000000000002</v>
      </c>
      <c r="BB173" s="51"/>
      <c r="BC173" s="51">
        <v>93.293999999999997</v>
      </c>
      <c r="BD173" s="51">
        <v>92.207999999999998</v>
      </c>
      <c r="BE173" s="51">
        <v>94.259</v>
      </c>
      <c r="BF173" s="51">
        <v>94.53</v>
      </c>
      <c r="BG173" s="51">
        <v>94.784000000000006</v>
      </c>
      <c r="BH173" s="51">
        <v>96.051000000000002</v>
      </c>
      <c r="BI173" s="51">
        <v>94.99</v>
      </c>
      <c r="BJ173" s="51">
        <v>95.569000000000003</v>
      </c>
      <c r="BK173" s="51">
        <v>92.62</v>
      </c>
      <c r="BL173" s="51">
        <v>93.369</v>
      </c>
      <c r="BM173" s="51">
        <v>86.239000000000004</v>
      </c>
      <c r="BN173" s="51">
        <v>84.26</v>
      </c>
      <c r="BO173" s="54" t="s">
        <v>9808</v>
      </c>
      <c r="BP173" s="55" t="s">
        <v>11648</v>
      </c>
      <c r="BQ173" s="53">
        <v>1</v>
      </c>
      <c r="BR173" s="53">
        <v>3</v>
      </c>
      <c r="BS173" s="53">
        <v>13</v>
      </c>
      <c r="BT173" s="53">
        <v>24</v>
      </c>
      <c r="BU173" s="53">
        <v>97</v>
      </c>
      <c r="BV173" s="53">
        <v>10</v>
      </c>
      <c r="BW173" s="53">
        <v>80</v>
      </c>
      <c r="BX173" s="53">
        <v>328</v>
      </c>
      <c r="BY173" s="51"/>
      <c r="BZ173" s="51"/>
      <c r="CA173" s="51"/>
      <c r="CB173" s="51"/>
      <c r="CC173" s="51">
        <v>7</v>
      </c>
      <c r="CD173" s="51"/>
      <c r="CE173" s="51" t="s">
        <v>10218</v>
      </c>
      <c r="CF173" s="51" t="s">
        <v>10219</v>
      </c>
      <c r="CG173" s="51">
        <v>1087</v>
      </c>
      <c r="CH173" s="54">
        <v>169</v>
      </c>
    </row>
    <row r="174" spans="1:86" x14ac:dyDescent="0.2">
      <c r="A174" s="51">
        <v>170</v>
      </c>
      <c r="B174" s="51" t="s">
        <v>9808</v>
      </c>
      <c r="C174" s="52" t="s">
        <v>11649</v>
      </c>
      <c r="D174" s="53" t="s">
        <v>10823</v>
      </c>
      <c r="E174" s="53">
        <v>99.084000000000003</v>
      </c>
      <c r="F174" s="51" t="s">
        <v>10736</v>
      </c>
      <c r="G174" s="51" t="s">
        <v>10736</v>
      </c>
      <c r="H174" s="51" t="s">
        <v>8004</v>
      </c>
      <c r="I174" s="53">
        <v>8</v>
      </c>
      <c r="J174" s="53" t="s">
        <v>9808</v>
      </c>
      <c r="K174" s="51" t="s">
        <v>7982</v>
      </c>
      <c r="L174" s="51" t="s">
        <v>7982</v>
      </c>
      <c r="M174" s="51" t="s">
        <v>7982</v>
      </c>
      <c r="N174" s="51" t="s">
        <v>7982</v>
      </c>
      <c r="O174" s="51" t="s">
        <v>7982</v>
      </c>
      <c r="P174" s="51">
        <v>74.161000000000001</v>
      </c>
      <c r="Q174" s="51">
        <v>100</v>
      </c>
      <c r="R174" s="51">
        <v>99.54</v>
      </c>
      <c r="S174" s="51">
        <v>100</v>
      </c>
      <c r="T174" s="51">
        <v>99.497</v>
      </c>
      <c r="U174" s="51">
        <v>99.230999999999995</v>
      </c>
      <c r="V174" s="51">
        <v>99.873000000000005</v>
      </c>
      <c r="W174" s="51">
        <v>100</v>
      </c>
      <c r="X174" s="51">
        <v>99.744</v>
      </c>
      <c r="Y174" s="51">
        <v>99.734999999999999</v>
      </c>
      <c r="Z174" s="51">
        <v>99.593999999999994</v>
      </c>
      <c r="AA174" s="51">
        <v>99.116</v>
      </c>
      <c r="AB174" s="51">
        <v>75.096999999999994</v>
      </c>
      <c r="AC174" s="51"/>
      <c r="AD174" s="51">
        <v>95.069000000000003</v>
      </c>
      <c r="AE174" s="51">
        <v>96.103999999999999</v>
      </c>
      <c r="AF174" s="51">
        <v>95.194999999999993</v>
      </c>
      <c r="AG174" s="51">
        <v>95.641000000000005</v>
      </c>
      <c r="AH174" s="51">
        <v>96.103999999999999</v>
      </c>
      <c r="AI174" s="51">
        <v>96.367000000000004</v>
      </c>
      <c r="AJ174" s="51">
        <v>95.385000000000005</v>
      </c>
      <c r="AK174" s="51">
        <v>96.031999999999996</v>
      </c>
      <c r="AL174" s="51">
        <v>92.700999999999993</v>
      </c>
      <c r="AM174" s="51">
        <v>94.43</v>
      </c>
      <c r="AN174" s="51">
        <v>75.477000000000004</v>
      </c>
      <c r="AO174" s="51">
        <v>74.760999999999996</v>
      </c>
      <c r="AP174" s="51"/>
      <c r="AQ174" s="51">
        <v>93.688000000000002</v>
      </c>
      <c r="AR174" s="51">
        <v>92.76</v>
      </c>
      <c r="AS174" s="51">
        <v>94.03</v>
      </c>
      <c r="AT174" s="51">
        <v>95.299000000000007</v>
      </c>
      <c r="AU174" s="51">
        <v>95.293000000000006</v>
      </c>
      <c r="AV174" s="51">
        <v>96.051000000000002</v>
      </c>
      <c r="AW174" s="51">
        <v>95.128</v>
      </c>
      <c r="AX174" s="51">
        <v>95.832999999999998</v>
      </c>
      <c r="AY174" s="51">
        <v>92.700999999999993</v>
      </c>
      <c r="AZ174" s="51">
        <v>93.501000000000005</v>
      </c>
      <c r="BA174" s="51">
        <v>74.691999999999993</v>
      </c>
      <c r="BB174" s="51"/>
      <c r="BC174" s="51">
        <v>93.424999999999997</v>
      </c>
      <c r="BD174" s="51">
        <v>92.207999999999998</v>
      </c>
      <c r="BE174" s="51">
        <v>94.212999999999994</v>
      </c>
      <c r="BF174" s="51">
        <v>94.956999999999994</v>
      </c>
      <c r="BG174" s="51">
        <v>94.911000000000001</v>
      </c>
      <c r="BH174" s="51">
        <v>96.051000000000002</v>
      </c>
      <c r="BI174" s="51">
        <v>95.143000000000001</v>
      </c>
      <c r="BJ174" s="51">
        <v>95.700999999999993</v>
      </c>
      <c r="BK174" s="51">
        <v>92.376000000000005</v>
      </c>
      <c r="BL174" s="51">
        <v>93.456999999999994</v>
      </c>
      <c r="BM174" s="51">
        <v>75.096999999999994</v>
      </c>
      <c r="BN174" s="51">
        <v>84.353999999999999</v>
      </c>
      <c r="BO174" s="54" t="s">
        <v>9808</v>
      </c>
      <c r="BP174" s="55" t="s">
        <v>11649</v>
      </c>
      <c r="BQ174" s="53">
        <v>2</v>
      </c>
      <c r="BR174" s="53">
        <v>3</v>
      </c>
      <c r="BS174" s="53">
        <v>2</v>
      </c>
      <c r="BT174" s="53">
        <v>2</v>
      </c>
      <c r="BU174" s="53">
        <v>45</v>
      </c>
      <c r="BV174" s="53">
        <v>10</v>
      </c>
      <c r="BW174" s="53">
        <v>1</v>
      </c>
      <c r="BX174" s="53">
        <v>101</v>
      </c>
      <c r="BY174" s="51"/>
      <c r="BZ174" s="51"/>
      <c r="CA174" s="51"/>
      <c r="CB174" s="51"/>
      <c r="CC174" s="51">
        <v>7</v>
      </c>
      <c r="CD174" s="51"/>
      <c r="CE174" s="51" t="s">
        <v>10220</v>
      </c>
      <c r="CF174" s="51" t="s">
        <v>10221</v>
      </c>
      <c r="CG174" s="51">
        <v>1088</v>
      </c>
      <c r="CH174" s="54">
        <v>170</v>
      </c>
    </row>
    <row r="175" spans="1:86" x14ac:dyDescent="0.2">
      <c r="A175" s="51">
        <v>171</v>
      </c>
      <c r="B175" s="51" t="s">
        <v>9808</v>
      </c>
      <c r="C175" s="52" t="s">
        <v>11650</v>
      </c>
      <c r="D175" s="53" t="s">
        <v>10823</v>
      </c>
      <c r="E175" s="53">
        <v>99.427000000000007</v>
      </c>
      <c r="F175" s="51" t="s">
        <v>10736</v>
      </c>
      <c r="G175" s="51" t="s">
        <v>10736</v>
      </c>
      <c r="H175" s="51" t="s">
        <v>8004</v>
      </c>
      <c r="I175" s="53">
        <v>8</v>
      </c>
      <c r="J175" s="53" t="s">
        <v>9808</v>
      </c>
      <c r="K175" s="51" t="s">
        <v>7982</v>
      </c>
      <c r="L175" s="51" t="s">
        <v>7982</v>
      </c>
      <c r="M175" s="51" t="s">
        <v>7982</v>
      </c>
      <c r="N175" s="51" t="s">
        <v>7982</v>
      </c>
      <c r="O175" s="51" t="s">
        <v>7982</v>
      </c>
      <c r="P175" s="51">
        <v>99.427000000000007</v>
      </c>
      <c r="Q175" s="51">
        <v>98.275999999999996</v>
      </c>
      <c r="R175" s="51">
        <v>99.343000000000004</v>
      </c>
      <c r="S175" s="51">
        <v>99.134</v>
      </c>
      <c r="T175" s="51">
        <v>99.542000000000002</v>
      </c>
      <c r="U175" s="51">
        <v>99.144999999999996</v>
      </c>
      <c r="V175" s="51">
        <v>99.873000000000005</v>
      </c>
      <c r="W175" s="51">
        <v>100</v>
      </c>
      <c r="X175" s="51">
        <v>99.486999999999995</v>
      </c>
      <c r="Y175" s="51">
        <v>99.734999999999999</v>
      </c>
      <c r="Z175" s="51">
        <v>99.513000000000005</v>
      </c>
      <c r="AA175" s="51">
        <v>99.248000000000005</v>
      </c>
      <c r="AB175" s="51">
        <v>86.997</v>
      </c>
      <c r="AC175" s="51"/>
      <c r="AD175" s="51">
        <v>95.200999999999993</v>
      </c>
      <c r="AE175" s="51">
        <v>96.97</v>
      </c>
      <c r="AF175" s="51">
        <v>95.263000000000005</v>
      </c>
      <c r="AG175" s="51">
        <v>95.725999999999999</v>
      </c>
      <c r="AH175" s="51">
        <v>96.97</v>
      </c>
      <c r="AI175" s="51">
        <v>96.367000000000004</v>
      </c>
      <c r="AJ175" s="51">
        <v>95.332999999999998</v>
      </c>
      <c r="AK175" s="51">
        <v>96.031999999999996</v>
      </c>
      <c r="AL175" s="51">
        <v>92.700999999999993</v>
      </c>
      <c r="AM175" s="51">
        <v>94.606999999999999</v>
      </c>
      <c r="AN175" s="51">
        <v>87.1</v>
      </c>
      <c r="AO175" s="51">
        <v>87.4</v>
      </c>
      <c r="AP175" s="51"/>
      <c r="AQ175" s="51">
        <v>93.754000000000005</v>
      </c>
      <c r="AR175" s="51">
        <v>93.665000000000006</v>
      </c>
      <c r="AS175" s="51">
        <v>94.122</v>
      </c>
      <c r="AT175" s="51">
        <v>95.385000000000005</v>
      </c>
      <c r="AU175" s="51">
        <v>95.293000000000006</v>
      </c>
      <c r="AV175" s="51">
        <v>96.051000000000002</v>
      </c>
      <c r="AW175" s="51">
        <v>95.076999999999998</v>
      </c>
      <c r="AX175" s="51">
        <v>95.832999999999998</v>
      </c>
      <c r="AY175" s="51">
        <v>92.781999999999996</v>
      </c>
      <c r="AZ175" s="51">
        <v>93.501000000000005</v>
      </c>
      <c r="BA175" s="51">
        <v>86.53</v>
      </c>
      <c r="BB175" s="51"/>
      <c r="BC175" s="51">
        <v>93.491</v>
      </c>
      <c r="BD175" s="51">
        <v>93.073999999999998</v>
      </c>
      <c r="BE175" s="51">
        <v>94.281999999999996</v>
      </c>
      <c r="BF175" s="51">
        <v>95.043000000000006</v>
      </c>
      <c r="BG175" s="51">
        <v>94.911000000000001</v>
      </c>
      <c r="BH175" s="51">
        <v>96.051000000000002</v>
      </c>
      <c r="BI175" s="51">
        <v>95.091999999999999</v>
      </c>
      <c r="BJ175" s="51">
        <v>95.700999999999993</v>
      </c>
      <c r="BK175" s="51">
        <v>92.456999999999994</v>
      </c>
      <c r="BL175" s="51">
        <v>93.59</v>
      </c>
      <c r="BM175" s="51">
        <v>86.468000000000004</v>
      </c>
      <c r="BN175" s="51">
        <v>84.448999999999998</v>
      </c>
      <c r="BO175" s="54" t="s">
        <v>9808</v>
      </c>
      <c r="BP175" s="55" t="s">
        <v>11650</v>
      </c>
      <c r="BQ175" s="53">
        <v>1</v>
      </c>
      <c r="BR175" s="53">
        <v>2</v>
      </c>
      <c r="BS175" s="53">
        <v>2</v>
      </c>
      <c r="BT175" s="53">
        <v>1</v>
      </c>
      <c r="BU175" s="53">
        <v>2</v>
      </c>
      <c r="BV175" s="53">
        <v>1</v>
      </c>
      <c r="BW175" s="53">
        <v>2</v>
      </c>
      <c r="BX175" s="53">
        <v>2</v>
      </c>
      <c r="BY175" s="51">
        <v>2</v>
      </c>
      <c r="BZ175" s="51"/>
      <c r="CA175" s="51"/>
      <c r="CB175" s="51"/>
      <c r="CC175" s="51">
        <v>7</v>
      </c>
      <c r="CD175" s="51"/>
      <c r="CE175" s="51" t="s">
        <v>10226</v>
      </c>
      <c r="CF175" s="51" t="s">
        <v>10227</v>
      </c>
      <c r="CG175" s="51">
        <v>1091</v>
      </c>
      <c r="CH175" s="54">
        <v>171</v>
      </c>
    </row>
    <row r="176" spans="1:86" x14ac:dyDescent="0.2">
      <c r="A176" s="51">
        <v>172</v>
      </c>
      <c r="B176" s="51" t="s">
        <v>9808</v>
      </c>
      <c r="C176" s="52" t="s">
        <v>11649</v>
      </c>
      <c r="D176" s="53" t="s">
        <v>10823</v>
      </c>
      <c r="E176" s="53">
        <v>99.084000000000003</v>
      </c>
      <c r="F176" s="51" t="s">
        <v>10736</v>
      </c>
      <c r="G176" s="51" t="s">
        <v>10736</v>
      </c>
      <c r="H176" s="51" t="s">
        <v>8004</v>
      </c>
      <c r="I176" s="53">
        <v>8</v>
      </c>
      <c r="J176" s="53" t="s">
        <v>9808</v>
      </c>
      <c r="K176" s="51" t="s">
        <v>7982</v>
      </c>
      <c r="L176" s="51" t="s">
        <v>7982</v>
      </c>
      <c r="M176" s="51" t="s">
        <v>7982</v>
      </c>
      <c r="N176" s="51" t="s">
        <v>7982</v>
      </c>
      <c r="O176" s="51" t="s">
        <v>7982</v>
      </c>
      <c r="P176" s="51">
        <v>74.161000000000001</v>
      </c>
      <c r="Q176" s="51">
        <v>100</v>
      </c>
      <c r="R176" s="51">
        <v>99.54</v>
      </c>
      <c r="S176" s="51">
        <v>100</v>
      </c>
      <c r="T176" s="51">
        <v>99.497</v>
      </c>
      <c r="U176" s="51">
        <v>99.230999999999995</v>
      </c>
      <c r="V176" s="51">
        <v>99.873000000000005</v>
      </c>
      <c r="W176" s="51">
        <v>100</v>
      </c>
      <c r="X176" s="51">
        <v>99.744</v>
      </c>
      <c r="Y176" s="51">
        <v>99.734999999999999</v>
      </c>
      <c r="Z176" s="51">
        <v>99.593999999999994</v>
      </c>
      <c r="AA176" s="51">
        <v>99.116</v>
      </c>
      <c r="AB176" s="51">
        <v>75.096999999999994</v>
      </c>
      <c r="AC176" s="51"/>
      <c r="AD176" s="51">
        <v>95.069000000000003</v>
      </c>
      <c r="AE176" s="51">
        <v>96.103999999999999</v>
      </c>
      <c r="AF176" s="51">
        <v>95.194999999999993</v>
      </c>
      <c r="AG176" s="51">
        <v>95.641000000000005</v>
      </c>
      <c r="AH176" s="51">
        <v>96.103999999999999</v>
      </c>
      <c r="AI176" s="51">
        <v>96.367000000000004</v>
      </c>
      <c r="AJ176" s="51">
        <v>95.385000000000005</v>
      </c>
      <c r="AK176" s="51">
        <v>96.031999999999996</v>
      </c>
      <c r="AL176" s="51">
        <v>92.700999999999993</v>
      </c>
      <c r="AM176" s="51">
        <v>94.43</v>
      </c>
      <c r="AN176" s="51">
        <v>75.477000000000004</v>
      </c>
      <c r="AO176" s="51">
        <v>74.760999999999996</v>
      </c>
      <c r="AP176" s="51"/>
      <c r="AQ176" s="51">
        <v>93.688000000000002</v>
      </c>
      <c r="AR176" s="51">
        <v>92.76</v>
      </c>
      <c r="AS176" s="51">
        <v>94.03</v>
      </c>
      <c r="AT176" s="51">
        <v>95.299000000000007</v>
      </c>
      <c r="AU176" s="51">
        <v>95.293000000000006</v>
      </c>
      <c r="AV176" s="51">
        <v>96.051000000000002</v>
      </c>
      <c r="AW176" s="51">
        <v>95.128</v>
      </c>
      <c r="AX176" s="51">
        <v>95.832999999999998</v>
      </c>
      <c r="AY176" s="51">
        <v>92.700999999999993</v>
      </c>
      <c r="AZ176" s="51">
        <v>93.501000000000005</v>
      </c>
      <c r="BA176" s="51">
        <v>74.691999999999993</v>
      </c>
      <c r="BB176" s="51"/>
      <c r="BC176" s="51">
        <v>93.424999999999997</v>
      </c>
      <c r="BD176" s="51">
        <v>92.207999999999998</v>
      </c>
      <c r="BE176" s="51">
        <v>94.212999999999994</v>
      </c>
      <c r="BF176" s="51">
        <v>94.956999999999994</v>
      </c>
      <c r="BG176" s="51">
        <v>94.911000000000001</v>
      </c>
      <c r="BH176" s="51">
        <v>96.051000000000002</v>
      </c>
      <c r="BI176" s="51">
        <v>95.143000000000001</v>
      </c>
      <c r="BJ176" s="51">
        <v>95.700999999999993</v>
      </c>
      <c r="BK176" s="51">
        <v>92.376000000000005</v>
      </c>
      <c r="BL176" s="51">
        <v>93.456999999999994</v>
      </c>
      <c r="BM176" s="51">
        <v>75.096999999999994</v>
      </c>
      <c r="BN176" s="51">
        <v>84.353999999999999</v>
      </c>
      <c r="BO176" s="54" t="s">
        <v>9808</v>
      </c>
      <c r="BP176" s="55" t="s">
        <v>11649</v>
      </c>
      <c r="BQ176" s="53">
        <v>2</v>
      </c>
      <c r="BR176" s="53">
        <v>3</v>
      </c>
      <c r="BS176" s="53">
        <v>2</v>
      </c>
      <c r="BT176" s="53">
        <v>2</v>
      </c>
      <c r="BU176" s="53">
        <v>45</v>
      </c>
      <c r="BV176" s="53">
        <v>10</v>
      </c>
      <c r="BW176" s="53">
        <v>1</v>
      </c>
      <c r="BX176" s="53">
        <v>101</v>
      </c>
      <c r="BY176" s="51"/>
      <c r="BZ176" s="51"/>
      <c r="CA176" s="51"/>
      <c r="CB176" s="51"/>
      <c r="CC176" s="51">
        <v>7</v>
      </c>
      <c r="CD176" s="51"/>
      <c r="CE176" s="51" t="s">
        <v>10228</v>
      </c>
      <c r="CF176" s="51" t="s">
        <v>10221</v>
      </c>
      <c r="CG176" s="51">
        <v>1092</v>
      </c>
      <c r="CH176" s="54">
        <v>172</v>
      </c>
    </row>
    <row r="177" spans="1:86" x14ac:dyDescent="0.2">
      <c r="A177" s="51">
        <v>173</v>
      </c>
      <c r="B177" s="51" t="s">
        <v>9808</v>
      </c>
      <c r="C177" s="52" t="s">
        <v>11034</v>
      </c>
      <c r="D177" s="53" t="s">
        <v>10823</v>
      </c>
      <c r="E177" s="53">
        <v>99.656000000000006</v>
      </c>
      <c r="F177" s="51" t="s">
        <v>10736</v>
      </c>
      <c r="G177" s="51" t="s">
        <v>10736</v>
      </c>
      <c r="H177" s="51" t="s">
        <v>8004</v>
      </c>
      <c r="I177" s="53">
        <v>8</v>
      </c>
      <c r="J177" s="53" t="s">
        <v>9808</v>
      </c>
      <c r="K177" s="51" t="s">
        <v>7981</v>
      </c>
      <c r="L177" s="51" t="s">
        <v>7982</v>
      </c>
      <c r="M177" s="51" t="s">
        <v>7982</v>
      </c>
      <c r="N177" s="51" t="s">
        <v>7981</v>
      </c>
      <c r="O177" s="51" t="s">
        <v>7981</v>
      </c>
      <c r="P177" s="51">
        <v>74.161000000000001</v>
      </c>
      <c r="Q177" s="51">
        <v>100</v>
      </c>
      <c r="R177" s="51"/>
      <c r="S177" s="51"/>
      <c r="T177" s="51">
        <v>99.405000000000001</v>
      </c>
      <c r="U177" s="51"/>
      <c r="V177" s="51"/>
      <c r="W177" s="51"/>
      <c r="X177" s="51"/>
      <c r="Y177" s="51">
        <v>100</v>
      </c>
      <c r="Z177" s="51">
        <v>99.27</v>
      </c>
      <c r="AA177" s="51">
        <v>99.027000000000001</v>
      </c>
      <c r="AB177" s="51">
        <v>75.096999999999994</v>
      </c>
      <c r="AC177" s="51"/>
      <c r="AD177" s="51"/>
      <c r="AE177" s="51"/>
      <c r="AF177" s="51">
        <v>95.808000000000007</v>
      </c>
      <c r="AG177" s="51"/>
      <c r="AH177" s="51"/>
      <c r="AI177" s="51"/>
      <c r="AJ177" s="51"/>
      <c r="AK177" s="51">
        <v>97.367999999999995</v>
      </c>
      <c r="AL177" s="51">
        <v>92.787999999999997</v>
      </c>
      <c r="AM177" s="51">
        <v>94.385000000000005</v>
      </c>
      <c r="AN177" s="51">
        <v>75.477000000000004</v>
      </c>
      <c r="AO177" s="51">
        <v>74.760999999999996</v>
      </c>
      <c r="AP177" s="51"/>
      <c r="AQ177" s="51"/>
      <c r="AR177" s="51"/>
      <c r="AS177" s="51">
        <v>94.012</v>
      </c>
      <c r="AT177" s="51"/>
      <c r="AU177" s="51"/>
      <c r="AV177" s="51"/>
      <c r="AW177" s="51"/>
      <c r="AX177" s="51">
        <v>95.614000000000004</v>
      </c>
      <c r="AY177" s="51">
        <v>92.781999999999996</v>
      </c>
      <c r="AZ177" s="51">
        <v>93.236000000000004</v>
      </c>
      <c r="BA177" s="51">
        <v>74.691999999999993</v>
      </c>
      <c r="BB177" s="51"/>
      <c r="BC177" s="51"/>
      <c r="BD177" s="51"/>
      <c r="BE177" s="51">
        <v>94.012</v>
      </c>
      <c r="BF177" s="51"/>
      <c r="BG177" s="51"/>
      <c r="BH177" s="51"/>
      <c r="BI177" s="51"/>
      <c r="BJ177" s="51">
        <v>93.86</v>
      </c>
      <c r="BK177" s="51">
        <v>92.456999999999994</v>
      </c>
      <c r="BL177" s="51">
        <v>93.323999999999998</v>
      </c>
      <c r="BM177" s="51">
        <v>75.096999999999994</v>
      </c>
      <c r="BN177" s="51">
        <v>84.543000000000006</v>
      </c>
      <c r="BO177" s="54" t="s">
        <v>9808</v>
      </c>
      <c r="BP177" s="55" t="s">
        <v>11034</v>
      </c>
      <c r="BQ177" s="53">
        <v>2</v>
      </c>
      <c r="BR177" s="53">
        <v>7</v>
      </c>
      <c r="BS177" s="53">
        <v>2</v>
      </c>
      <c r="BT177" s="53">
        <v>15</v>
      </c>
      <c r="BU177" s="53">
        <v>2</v>
      </c>
      <c r="BV177" s="53">
        <v>56</v>
      </c>
      <c r="BW177" s="53">
        <v>1</v>
      </c>
      <c r="BX177" s="53">
        <v>500</v>
      </c>
      <c r="BY177" s="51"/>
      <c r="BZ177" s="51"/>
      <c r="CA177" s="51"/>
      <c r="CB177" s="51"/>
      <c r="CC177" s="51">
        <v>7</v>
      </c>
      <c r="CD177" s="51"/>
      <c r="CE177" s="51" t="s">
        <v>10229</v>
      </c>
      <c r="CF177" s="51" t="s">
        <v>10230</v>
      </c>
      <c r="CG177" s="51">
        <v>1093</v>
      </c>
      <c r="CH177" s="54">
        <v>173</v>
      </c>
    </row>
    <row r="178" spans="1:86" x14ac:dyDescent="0.2">
      <c r="A178" s="51">
        <v>174</v>
      </c>
      <c r="B178" s="51" t="s">
        <v>9808</v>
      </c>
      <c r="C178" s="52" t="s">
        <v>11651</v>
      </c>
      <c r="D178" s="53" t="s">
        <v>10823</v>
      </c>
      <c r="E178" s="53">
        <v>99.656000000000006</v>
      </c>
      <c r="F178" s="51" t="s">
        <v>10736</v>
      </c>
      <c r="G178" s="51" t="s">
        <v>10736</v>
      </c>
      <c r="H178" s="51" t="s">
        <v>8004</v>
      </c>
      <c r="I178" s="53">
        <v>8</v>
      </c>
      <c r="J178" s="53" t="s">
        <v>9808</v>
      </c>
      <c r="K178" s="51" t="s">
        <v>7982</v>
      </c>
      <c r="L178" s="51" t="s">
        <v>7982</v>
      </c>
      <c r="M178" s="51" t="s">
        <v>7982</v>
      </c>
      <c r="N178" s="51" t="s">
        <v>7982</v>
      </c>
      <c r="O178" s="51" t="s">
        <v>7982</v>
      </c>
      <c r="P178" s="51">
        <v>99.656000000000006</v>
      </c>
      <c r="Q178" s="51">
        <v>98.275999999999996</v>
      </c>
      <c r="R178" s="51">
        <v>99.408000000000001</v>
      </c>
      <c r="S178" s="51">
        <v>99.134</v>
      </c>
      <c r="T178" s="51">
        <v>99.542000000000002</v>
      </c>
      <c r="U178" s="51">
        <v>99.230999999999995</v>
      </c>
      <c r="V178" s="51">
        <v>99.873000000000005</v>
      </c>
      <c r="W178" s="51">
        <v>100</v>
      </c>
      <c r="X178" s="51">
        <v>99.537999999999997</v>
      </c>
      <c r="Y178" s="51">
        <v>99.734999999999999</v>
      </c>
      <c r="Z178" s="51">
        <v>99.513000000000005</v>
      </c>
      <c r="AA178" s="51">
        <v>99.248000000000005</v>
      </c>
      <c r="AB178" s="51">
        <v>86.766000000000005</v>
      </c>
      <c r="AC178" s="51"/>
      <c r="AD178" s="51">
        <v>95.266000000000005</v>
      </c>
      <c r="AE178" s="51">
        <v>96.97</v>
      </c>
      <c r="AF178" s="51">
        <v>95.263000000000005</v>
      </c>
      <c r="AG178" s="51">
        <v>95.641000000000005</v>
      </c>
      <c r="AH178" s="51">
        <v>96.97</v>
      </c>
      <c r="AI178" s="51">
        <v>96.367000000000004</v>
      </c>
      <c r="AJ178" s="51">
        <v>95.385000000000005</v>
      </c>
      <c r="AK178" s="51">
        <v>96.031999999999996</v>
      </c>
      <c r="AL178" s="51">
        <v>92.700999999999993</v>
      </c>
      <c r="AM178" s="51">
        <v>94.606999999999999</v>
      </c>
      <c r="AN178" s="51">
        <v>86.872</v>
      </c>
      <c r="AO178" s="51">
        <v>87.171000000000006</v>
      </c>
      <c r="AP178" s="51"/>
      <c r="AQ178" s="51">
        <v>93.82</v>
      </c>
      <c r="AR178" s="51">
        <v>93.665000000000006</v>
      </c>
      <c r="AS178" s="51">
        <v>94.122</v>
      </c>
      <c r="AT178" s="51">
        <v>95.299000000000007</v>
      </c>
      <c r="AU178" s="51">
        <v>95.293000000000006</v>
      </c>
      <c r="AV178" s="51">
        <v>96.051000000000002</v>
      </c>
      <c r="AW178" s="51">
        <v>95.128</v>
      </c>
      <c r="AX178" s="51">
        <v>95.832999999999998</v>
      </c>
      <c r="AY178" s="51">
        <v>92.781999999999996</v>
      </c>
      <c r="AZ178" s="51">
        <v>93.501000000000005</v>
      </c>
      <c r="BA178" s="51">
        <v>86.301000000000002</v>
      </c>
      <c r="BB178" s="51"/>
      <c r="BC178" s="51">
        <v>93.557000000000002</v>
      </c>
      <c r="BD178" s="51">
        <v>93.073999999999998</v>
      </c>
      <c r="BE178" s="51">
        <v>94.281999999999996</v>
      </c>
      <c r="BF178" s="51">
        <v>94.956999999999994</v>
      </c>
      <c r="BG178" s="51">
        <v>94.911000000000001</v>
      </c>
      <c r="BH178" s="51">
        <v>96.051000000000002</v>
      </c>
      <c r="BI178" s="51">
        <v>95.143000000000001</v>
      </c>
      <c r="BJ178" s="51">
        <v>95.700999999999993</v>
      </c>
      <c r="BK178" s="51">
        <v>92.456999999999994</v>
      </c>
      <c r="BL178" s="51">
        <v>93.59</v>
      </c>
      <c r="BM178" s="51">
        <v>86.239000000000004</v>
      </c>
      <c r="BN178" s="51">
        <v>84.353999999999999</v>
      </c>
      <c r="BO178" s="54" t="s">
        <v>9808</v>
      </c>
      <c r="BP178" s="55" t="s">
        <v>11651</v>
      </c>
      <c r="BQ178" s="53">
        <v>1</v>
      </c>
      <c r="BR178" s="53">
        <v>2</v>
      </c>
      <c r="BS178" s="53">
        <v>2</v>
      </c>
      <c r="BT178" s="53">
        <v>3</v>
      </c>
      <c r="BU178" s="53">
        <v>2</v>
      </c>
      <c r="BV178" s="53">
        <v>1</v>
      </c>
      <c r="BW178" s="53">
        <v>2</v>
      </c>
      <c r="BX178" s="53">
        <v>18</v>
      </c>
      <c r="BY178" s="51">
        <v>2</v>
      </c>
      <c r="BZ178" s="51"/>
      <c r="CA178" s="51"/>
      <c r="CB178" s="51"/>
      <c r="CC178" s="51">
        <v>7</v>
      </c>
      <c r="CD178" s="51"/>
      <c r="CE178" s="51" t="s">
        <v>10243</v>
      </c>
      <c r="CF178" s="51" t="s">
        <v>10244</v>
      </c>
      <c r="CG178" s="51">
        <v>1100</v>
      </c>
      <c r="CH178" s="54">
        <v>174</v>
      </c>
    </row>
    <row r="179" spans="1:86" x14ac:dyDescent="0.2">
      <c r="A179" s="51">
        <v>175</v>
      </c>
      <c r="B179" s="51" t="s">
        <v>9808</v>
      </c>
      <c r="C179" s="52" t="s">
        <v>11035</v>
      </c>
      <c r="D179" s="53" t="s">
        <v>10823</v>
      </c>
      <c r="E179" s="53">
        <v>99.427000000000007</v>
      </c>
      <c r="F179" s="51" t="s">
        <v>10736</v>
      </c>
      <c r="G179" s="51" t="s">
        <v>10736</v>
      </c>
      <c r="H179" s="51" t="s">
        <v>8004</v>
      </c>
      <c r="I179" s="53">
        <v>8</v>
      </c>
      <c r="J179" s="53" t="s">
        <v>9808</v>
      </c>
      <c r="K179" s="51" t="s">
        <v>7982</v>
      </c>
      <c r="L179" s="51" t="s">
        <v>7982</v>
      </c>
      <c r="M179" s="51" t="s">
        <v>7982</v>
      </c>
      <c r="N179" s="51" t="s">
        <v>7982</v>
      </c>
      <c r="O179" s="51" t="s">
        <v>7982</v>
      </c>
      <c r="P179" s="51">
        <v>99.427000000000007</v>
      </c>
      <c r="Q179" s="51">
        <v>98.275999999999996</v>
      </c>
      <c r="R179" s="51">
        <v>99.343000000000004</v>
      </c>
      <c r="S179" s="51">
        <v>99.134</v>
      </c>
      <c r="T179" s="51">
        <v>99.542000000000002</v>
      </c>
      <c r="U179" s="51">
        <v>99.144999999999996</v>
      </c>
      <c r="V179" s="51">
        <v>99.873000000000005</v>
      </c>
      <c r="W179" s="51">
        <v>100</v>
      </c>
      <c r="X179" s="51">
        <v>99.486999999999995</v>
      </c>
      <c r="Y179" s="51">
        <v>99.734999999999999</v>
      </c>
      <c r="Z179" s="51">
        <v>99.513000000000005</v>
      </c>
      <c r="AA179" s="51">
        <v>99.248000000000005</v>
      </c>
      <c r="AB179" s="51">
        <v>86.997</v>
      </c>
      <c r="AC179" s="51"/>
      <c r="AD179" s="51">
        <v>95.200999999999993</v>
      </c>
      <c r="AE179" s="51">
        <v>96.97</v>
      </c>
      <c r="AF179" s="51">
        <v>95.263000000000005</v>
      </c>
      <c r="AG179" s="51">
        <v>95.725999999999999</v>
      </c>
      <c r="AH179" s="51">
        <v>96.97</v>
      </c>
      <c r="AI179" s="51">
        <v>96.367000000000004</v>
      </c>
      <c r="AJ179" s="51">
        <v>95.332999999999998</v>
      </c>
      <c r="AK179" s="51">
        <v>96.031999999999996</v>
      </c>
      <c r="AL179" s="51">
        <v>92.700999999999993</v>
      </c>
      <c r="AM179" s="51">
        <v>94.606999999999999</v>
      </c>
      <c r="AN179" s="51">
        <v>87.1</v>
      </c>
      <c r="AO179" s="51">
        <v>87.4</v>
      </c>
      <c r="AP179" s="51"/>
      <c r="AQ179" s="51">
        <v>93.754000000000005</v>
      </c>
      <c r="AR179" s="51">
        <v>93.665000000000006</v>
      </c>
      <c r="AS179" s="51">
        <v>94.122</v>
      </c>
      <c r="AT179" s="51">
        <v>95.385000000000005</v>
      </c>
      <c r="AU179" s="51">
        <v>95.293000000000006</v>
      </c>
      <c r="AV179" s="51">
        <v>96.051000000000002</v>
      </c>
      <c r="AW179" s="51">
        <v>95.076999999999998</v>
      </c>
      <c r="AX179" s="51">
        <v>95.832999999999998</v>
      </c>
      <c r="AY179" s="51">
        <v>92.781999999999996</v>
      </c>
      <c r="AZ179" s="51">
        <v>93.501000000000005</v>
      </c>
      <c r="BA179" s="51">
        <v>86.53</v>
      </c>
      <c r="BB179" s="51"/>
      <c r="BC179" s="51">
        <v>93.491</v>
      </c>
      <c r="BD179" s="51">
        <v>93.073999999999998</v>
      </c>
      <c r="BE179" s="51">
        <v>94.281999999999996</v>
      </c>
      <c r="BF179" s="51">
        <v>95.043000000000006</v>
      </c>
      <c r="BG179" s="51">
        <v>94.911000000000001</v>
      </c>
      <c r="BH179" s="51">
        <v>96.051000000000002</v>
      </c>
      <c r="BI179" s="51">
        <v>95.091999999999999</v>
      </c>
      <c r="BJ179" s="51">
        <v>95.700999999999993</v>
      </c>
      <c r="BK179" s="51">
        <v>92.456999999999994</v>
      </c>
      <c r="BL179" s="51">
        <v>93.59</v>
      </c>
      <c r="BM179" s="51">
        <v>86.468000000000004</v>
      </c>
      <c r="BN179" s="51">
        <v>84.448999999999998</v>
      </c>
      <c r="BO179" s="54" t="s">
        <v>9808</v>
      </c>
      <c r="BP179" s="55" t="s">
        <v>11035</v>
      </c>
      <c r="BQ179" s="53">
        <v>1</v>
      </c>
      <c r="BR179" s="53">
        <v>2</v>
      </c>
      <c r="BS179" s="53">
        <v>2</v>
      </c>
      <c r="BT179" s="53">
        <v>1</v>
      </c>
      <c r="BU179" s="53">
        <v>2</v>
      </c>
      <c r="BV179" s="53">
        <v>1</v>
      </c>
      <c r="BW179" s="53">
        <v>2</v>
      </c>
      <c r="BX179" s="53">
        <v>2</v>
      </c>
      <c r="BY179" s="51">
        <v>2</v>
      </c>
      <c r="BZ179" s="51"/>
      <c r="CA179" s="51"/>
      <c r="CB179" s="51"/>
      <c r="CC179" s="51">
        <v>7</v>
      </c>
      <c r="CD179" s="51"/>
      <c r="CE179" s="51" t="s">
        <v>10247</v>
      </c>
      <c r="CF179" s="51" t="s">
        <v>10248</v>
      </c>
      <c r="CG179" s="51">
        <v>1102</v>
      </c>
      <c r="CH179" s="54">
        <v>175</v>
      </c>
    </row>
    <row r="180" spans="1:86" x14ac:dyDescent="0.2">
      <c r="A180" s="51">
        <v>176</v>
      </c>
      <c r="B180" s="51" t="s">
        <v>9808</v>
      </c>
      <c r="C180" s="52" t="s">
        <v>11648</v>
      </c>
      <c r="D180" s="53" t="s">
        <v>10823</v>
      </c>
      <c r="E180" s="53">
        <v>99.885000000000005</v>
      </c>
      <c r="F180" s="51" t="s">
        <v>10736</v>
      </c>
      <c r="G180" s="51" t="s">
        <v>10736</v>
      </c>
      <c r="H180" s="51" t="s">
        <v>8004</v>
      </c>
      <c r="I180" s="53">
        <v>8</v>
      </c>
      <c r="J180" s="53" t="s">
        <v>9808</v>
      </c>
      <c r="K180" s="51" t="s">
        <v>7982</v>
      </c>
      <c r="L180" s="51" t="s">
        <v>7982</v>
      </c>
      <c r="M180" s="51" t="s">
        <v>7981</v>
      </c>
      <c r="N180" s="51" t="s">
        <v>7982</v>
      </c>
      <c r="O180" s="51" t="s">
        <v>7981</v>
      </c>
      <c r="P180" s="51">
        <v>99.885000000000005</v>
      </c>
      <c r="Q180" s="51">
        <v>100</v>
      </c>
      <c r="R180" s="51">
        <v>99.605999999999995</v>
      </c>
      <c r="S180" s="51">
        <v>100</v>
      </c>
      <c r="T180" s="51">
        <v>99.885999999999996</v>
      </c>
      <c r="U180" s="51">
        <v>100</v>
      </c>
      <c r="V180" s="51">
        <v>100</v>
      </c>
      <c r="W180" s="51">
        <v>100</v>
      </c>
      <c r="X180" s="51">
        <v>99.795000000000002</v>
      </c>
      <c r="Y180" s="51">
        <v>99.867999999999995</v>
      </c>
      <c r="Z180" s="51">
        <v>99.108000000000004</v>
      </c>
      <c r="AA180" s="51">
        <v>98.983000000000004</v>
      </c>
      <c r="AB180" s="51">
        <v>86.766000000000005</v>
      </c>
      <c r="AC180" s="51"/>
      <c r="AD180" s="51">
        <v>95.003</v>
      </c>
      <c r="AE180" s="51">
        <v>96.103999999999999</v>
      </c>
      <c r="AF180" s="51">
        <v>95.263000000000005</v>
      </c>
      <c r="AG180" s="51">
        <v>95.213999999999999</v>
      </c>
      <c r="AH180" s="51">
        <v>96.103999999999999</v>
      </c>
      <c r="AI180" s="51">
        <v>96.367000000000004</v>
      </c>
      <c r="AJ180" s="51">
        <v>95.230999999999995</v>
      </c>
      <c r="AK180" s="51">
        <v>95.899000000000001</v>
      </c>
      <c r="AL180" s="51">
        <v>92.781999999999996</v>
      </c>
      <c r="AM180" s="51">
        <v>94.253</v>
      </c>
      <c r="AN180" s="51">
        <v>86.872</v>
      </c>
      <c r="AO180" s="51">
        <v>87.171000000000006</v>
      </c>
      <c r="AP180" s="51"/>
      <c r="AQ180" s="51">
        <v>93.491</v>
      </c>
      <c r="AR180" s="51">
        <v>92.76</v>
      </c>
      <c r="AS180" s="51">
        <v>94.052999999999997</v>
      </c>
      <c r="AT180" s="51">
        <v>94.872</v>
      </c>
      <c r="AU180" s="51">
        <v>95.165000000000006</v>
      </c>
      <c r="AV180" s="51">
        <v>96.051000000000002</v>
      </c>
      <c r="AW180" s="51">
        <v>94.974000000000004</v>
      </c>
      <c r="AX180" s="51">
        <v>95.700999999999993</v>
      </c>
      <c r="AY180" s="51">
        <v>92.863</v>
      </c>
      <c r="AZ180" s="51">
        <v>93.369</v>
      </c>
      <c r="BA180" s="51">
        <v>86.301000000000002</v>
      </c>
      <c r="BB180" s="51"/>
      <c r="BC180" s="51">
        <v>93.293999999999997</v>
      </c>
      <c r="BD180" s="51">
        <v>92.207999999999998</v>
      </c>
      <c r="BE180" s="51">
        <v>94.259</v>
      </c>
      <c r="BF180" s="51">
        <v>94.53</v>
      </c>
      <c r="BG180" s="51">
        <v>94.784000000000006</v>
      </c>
      <c r="BH180" s="51">
        <v>96.051000000000002</v>
      </c>
      <c r="BI180" s="51">
        <v>94.99</v>
      </c>
      <c r="BJ180" s="51">
        <v>95.569000000000003</v>
      </c>
      <c r="BK180" s="51">
        <v>92.62</v>
      </c>
      <c r="BL180" s="51">
        <v>93.369</v>
      </c>
      <c r="BM180" s="51">
        <v>86.239000000000004</v>
      </c>
      <c r="BN180" s="51">
        <v>84.26</v>
      </c>
      <c r="BO180" s="54" t="s">
        <v>9808</v>
      </c>
      <c r="BP180" s="55" t="s">
        <v>11648</v>
      </c>
      <c r="BQ180" s="53">
        <v>1</v>
      </c>
      <c r="BR180" s="53">
        <v>3</v>
      </c>
      <c r="BS180" s="53">
        <v>13</v>
      </c>
      <c r="BT180" s="53">
        <v>24</v>
      </c>
      <c r="BU180" s="53">
        <v>97</v>
      </c>
      <c r="BV180" s="53">
        <v>10</v>
      </c>
      <c r="BW180" s="53">
        <v>80</v>
      </c>
      <c r="BX180" s="53">
        <v>328</v>
      </c>
      <c r="BY180" s="51"/>
      <c r="BZ180" s="51"/>
      <c r="CA180" s="51"/>
      <c r="CB180" s="51"/>
      <c r="CC180" s="51">
        <v>7</v>
      </c>
      <c r="CD180" s="51"/>
      <c r="CE180" s="51" t="s">
        <v>10257</v>
      </c>
      <c r="CF180" s="51" t="s">
        <v>10258</v>
      </c>
      <c r="CG180" s="51">
        <v>1107</v>
      </c>
      <c r="CH180" s="54">
        <v>176</v>
      </c>
    </row>
    <row r="181" spans="1:86" x14ac:dyDescent="0.2">
      <c r="A181" s="51">
        <v>177</v>
      </c>
      <c r="B181" s="51" t="s">
        <v>9808</v>
      </c>
      <c r="C181" s="52" t="s">
        <v>11650</v>
      </c>
      <c r="D181" s="53" t="s">
        <v>10823</v>
      </c>
      <c r="E181" s="53">
        <v>99.427000000000007</v>
      </c>
      <c r="F181" s="51" t="s">
        <v>10736</v>
      </c>
      <c r="G181" s="51" t="s">
        <v>10736</v>
      </c>
      <c r="H181" s="51" t="s">
        <v>8004</v>
      </c>
      <c r="I181" s="53">
        <v>8</v>
      </c>
      <c r="J181" s="53" t="s">
        <v>9808</v>
      </c>
      <c r="K181" s="51" t="s">
        <v>7982</v>
      </c>
      <c r="L181" s="51" t="s">
        <v>7982</v>
      </c>
      <c r="M181" s="51" t="s">
        <v>7982</v>
      </c>
      <c r="N181" s="51" t="s">
        <v>7982</v>
      </c>
      <c r="O181" s="51" t="s">
        <v>7982</v>
      </c>
      <c r="P181" s="51">
        <v>99.427000000000007</v>
      </c>
      <c r="Q181" s="51">
        <v>98.275999999999996</v>
      </c>
      <c r="R181" s="51">
        <v>99.408000000000001</v>
      </c>
      <c r="S181" s="51">
        <v>99.134</v>
      </c>
      <c r="T181" s="51">
        <v>99.542000000000002</v>
      </c>
      <c r="U181" s="51">
        <v>99.06</v>
      </c>
      <c r="V181" s="51">
        <v>99.873000000000005</v>
      </c>
      <c r="W181" s="51">
        <v>100</v>
      </c>
      <c r="X181" s="51">
        <v>99.537999999999997</v>
      </c>
      <c r="Y181" s="51">
        <v>99.734999999999999</v>
      </c>
      <c r="Z181" s="51">
        <v>99.513000000000005</v>
      </c>
      <c r="AA181" s="51">
        <v>99.248000000000005</v>
      </c>
      <c r="AB181" s="51">
        <v>86.997</v>
      </c>
      <c r="AC181" s="51"/>
      <c r="AD181" s="51">
        <v>95.266000000000005</v>
      </c>
      <c r="AE181" s="51">
        <v>96.97</v>
      </c>
      <c r="AF181" s="51">
        <v>95.263000000000005</v>
      </c>
      <c r="AG181" s="51">
        <v>95.641000000000005</v>
      </c>
      <c r="AH181" s="51">
        <v>96.97</v>
      </c>
      <c r="AI181" s="51">
        <v>96.367000000000004</v>
      </c>
      <c r="AJ181" s="51">
        <v>95.385000000000005</v>
      </c>
      <c r="AK181" s="51">
        <v>96.031999999999996</v>
      </c>
      <c r="AL181" s="51">
        <v>92.700999999999993</v>
      </c>
      <c r="AM181" s="51">
        <v>94.606999999999999</v>
      </c>
      <c r="AN181" s="51">
        <v>87.1</v>
      </c>
      <c r="AO181" s="51">
        <v>87.4</v>
      </c>
      <c r="AP181" s="51"/>
      <c r="AQ181" s="51">
        <v>93.82</v>
      </c>
      <c r="AR181" s="51">
        <v>93.665000000000006</v>
      </c>
      <c r="AS181" s="51">
        <v>94.122</v>
      </c>
      <c r="AT181" s="51">
        <v>95.299000000000007</v>
      </c>
      <c r="AU181" s="51">
        <v>95.293000000000006</v>
      </c>
      <c r="AV181" s="51">
        <v>96.051000000000002</v>
      </c>
      <c r="AW181" s="51">
        <v>95.128</v>
      </c>
      <c r="AX181" s="51">
        <v>95.832999999999998</v>
      </c>
      <c r="AY181" s="51">
        <v>92.781999999999996</v>
      </c>
      <c r="AZ181" s="51">
        <v>93.501000000000005</v>
      </c>
      <c r="BA181" s="51">
        <v>86.53</v>
      </c>
      <c r="BB181" s="51"/>
      <c r="BC181" s="51">
        <v>93.557000000000002</v>
      </c>
      <c r="BD181" s="51">
        <v>93.073999999999998</v>
      </c>
      <c r="BE181" s="51">
        <v>94.281999999999996</v>
      </c>
      <c r="BF181" s="51">
        <v>94.956999999999994</v>
      </c>
      <c r="BG181" s="51">
        <v>94.911000000000001</v>
      </c>
      <c r="BH181" s="51">
        <v>96.051000000000002</v>
      </c>
      <c r="BI181" s="51">
        <v>95.143000000000001</v>
      </c>
      <c r="BJ181" s="51">
        <v>95.700999999999993</v>
      </c>
      <c r="BK181" s="51">
        <v>92.456999999999994</v>
      </c>
      <c r="BL181" s="51">
        <v>93.59</v>
      </c>
      <c r="BM181" s="51">
        <v>86.468000000000004</v>
      </c>
      <c r="BN181" s="51">
        <v>84.543000000000006</v>
      </c>
      <c r="BO181" s="54" t="s">
        <v>9808</v>
      </c>
      <c r="BP181" s="55" t="s">
        <v>11650</v>
      </c>
      <c r="BQ181" s="53">
        <v>1</v>
      </c>
      <c r="BR181" s="53">
        <v>2</v>
      </c>
      <c r="BS181" s="53">
        <v>2</v>
      </c>
      <c r="BT181" s="53">
        <v>1</v>
      </c>
      <c r="BU181" s="53">
        <v>2</v>
      </c>
      <c r="BV181" s="53">
        <v>1</v>
      </c>
      <c r="BW181" s="53">
        <v>2</v>
      </c>
      <c r="BX181" s="53">
        <v>2</v>
      </c>
      <c r="BY181" s="51">
        <v>2</v>
      </c>
      <c r="BZ181" s="51"/>
      <c r="CA181" s="51"/>
      <c r="CB181" s="51"/>
      <c r="CC181" s="51">
        <v>7</v>
      </c>
      <c r="CD181" s="51"/>
      <c r="CE181" s="51" t="s">
        <v>10261</v>
      </c>
      <c r="CF181" s="51" t="s">
        <v>10262</v>
      </c>
      <c r="CG181" s="51">
        <v>1109</v>
      </c>
      <c r="CH181" s="54">
        <v>177</v>
      </c>
    </row>
    <row r="182" spans="1:86" x14ac:dyDescent="0.2">
      <c r="A182" s="51">
        <v>178</v>
      </c>
      <c r="B182" s="51" t="s">
        <v>9808</v>
      </c>
      <c r="C182" s="52" t="s">
        <v>11585</v>
      </c>
      <c r="D182" s="53" t="s">
        <v>10823</v>
      </c>
      <c r="E182" s="53">
        <v>99.542000000000002</v>
      </c>
      <c r="F182" s="51" t="s">
        <v>10736</v>
      </c>
      <c r="G182" s="51" t="s">
        <v>10736</v>
      </c>
      <c r="H182" s="51" t="s">
        <v>8004</v>
      </c>
      <c r="I182" s="53">
        <v>8</v>
      </c>
      <c r="J182" s="53" t="s">
        <v>9808</v>
      </c>
      <c r="K182" s="51" t="s">
        <v>7982</v>
      </c>
      <c r="L182" s="51" t="s">
        <v>7982</v>
      </c>
      <c r="M182" s="51" t="s">
        <v>7982</v>
      </c>
      <c r="N182" s="51" t="s">
        <v>7982</v>
      </c>
      <c r="O182" s="51" t="s">
        <v>7982</v>
      </c>
      <c r="P182" s="51">
        <v>99.542000000000002</v>
      </c>
      <c r="Q182" s="51">
        <v>100</v>
      </c>
      <c r="R182" s="51">
        <v>99.408000000000001</v>
      </c>
      <c r="S182" s="51">
        <v>99.134</v>
      </c>
      <c r="T182" s="51">
        <v>99.497</v>
      </c>
      <c r="U182" s="51">
        <v>99.144999999999996</v>
      </c>
      <c r="V182" s="51">
        <v>99.873000000000005</v>
      </c>
      <c r="W182" s="51">
        <v>100</v>
      </c>
      <c r="X182" s="51">
        <v>99.486999999999995</v>
      </c>
      <c r="Y182" s="51">
        <v>99.734999999999999</v>
      </c>
      <c r="Z182" s="51">
        <v>99.432000000000002</v>
      </c>
      <c r="AA182" s="51">
        <v>99.248000000000005</v>
      </c>
      <c r="AB182" s="51">
        <v>86.997</v>
      </c>
      <c r="AC182" s="51"/>
      <c r="AD182" s="51">
        <v>95.003</v>
      </c>
      <c r="AE182" s="51">
        <v>96.97</v>
      </c>
      <c r="AF182" s="51">
        <v>95.216999999999999</v>
      </c>
      <c r="AG182" s="51">
        <v>95.725999999999999</v>
      </c>
      <c r="AH182" s="51">
        <v>96.97</v>
      </c>
      <c r="AI182" s="51">
        <v>96.367000000000004</v>
      </c>
      <c r="AJ182" s="51">
        <v>95.332999999999998</v>
      </c>
      <c r="AK182" s="51">
        <v>96.031999999999996</v>
      </c>
      <c r="AL182" s="51">
        <v>92.62</v>
      </c>
      <c r="AM182" s="51">
        <v>94.606999999999999</v>
      </c>
      <c r="AN182" s="51">
        <v>87.1</v>
      </c>
      <c r="AO182" s="51">
        <v>87.4</v>
      </c>
      <c r="AP182" s="51"/>
      <c r="AQ182" s="51">
        <v>93.557000000000002</v>
      </c>
      <c r="AR182" s="51">
        <v>93.665000000000006</v>
      </c>
      <c r="AS182" s="51">
        <v>94.075999999999993</v>
      </c>
      <c r="AT182" s="51">
        <v>95.385000000000005</v>
      </c>
      <c r="AU182" s="51">
        <v>95.293000000000006</v>
      </c>
      <c r="AV182" s="51">
        <v>96.051000000000002</v>
      </c>
      <c r="AW182" s="51">
        <v>95.076999999999998</v>
      </c>
      <c r="AX182" s="51">
        <v>95.832999999999998</v>
      </c>
      <c r="AY182" s="51">
        <v>92.700999999999993</v>
      </c>
      <c r="AZ182" s="51">
        <v>93.501000000000005</v>
      </c>
      <c r="BA182" s="51">
        <v>86.53</v>
      </c>
      <c r="BB182" s="51"/>
      <c r="BC182" s="51">
        <v>93.293999999999997</v>
      </c>
      <c r="BD182" s="51">
        <v>93.073999999999998</v>
      </c>
      <c r="BE182" s="51">
        <v>94.236000000000004</v>
      </c>
      <c r="BF182" s="51">
        <v>95.043000000000006</v>
      </c>
      <c r="BG182" s="51">
        <v>94.911000000000001</v>
      </c>
      <c r="BH182" s="51">
        <v>96.051000000000002</v>
      </c>
      <c r="BI182" s="51">
        <v>95.091999999999999</v>
      </c>
      <c r="BJ182" s="51">
        <v>95.700999999999993</v>
      </c>
      <c r="BK182" s="51">
        <v>92.376000000000005</v>
      </c>
      <c r="BL182" s="51">
        <v>93.59</v>
      </c>
      <c r="BM182" s="51">
        <v>86.468000000000004</v>
      </c>
      <c r="BN182" s="51">
        <v>84.637</v>
      </c>
      <c r="BO182" s="54" t="s">
        <v>9808</v>
      </c>
      <c r="BP182" s="55" t="s">
        <v>11585</v>
      </c>
      <c r="BQ182" s="53">
        <v>1</v>
      </c>
      <c r="BR182" s="53">
        <v>7</v>
      </c>
      <c r="BS182" s="53">
        <v>2</v>
      </c>
      <c r="BT182" s="53">
        <v>15</v>
      </c>
      <c r="BU182" s="53">
        <v>21</v>
      </c>
      <c r="BV182" s="53">
        <v>1</v>
      </c>
      <c r="BW182" s="53">
        <v>14</v>
      </c>
      <c r="BX182" s="53">
        <v>36</v>
      </c>
      <c r="BY182" s="51"/>
      <c r="BZ182" s="51"/>
      <c r="CA182" s="51"/>
      <c r="CB182" s="51"/>
      <c r="CC182" s="51">
        <v>7</v>
      </c>
      <c r="CD182" s="51"/>
      <c r="CE182" s="51" t="s">
        <v>10263</v>
      </c>
      <c r="CF182" s="51" t="s">
        <v>10260</v>
      </c>
      <c r="CG182" s="51">
        <v>1110</v>
      </c>
      <c r="CH182" s="54">
        <v>178</v>
      </c>
    </row>
    <row r="183" spans="1:86" x14ac:dyDescent="0.2">
      <c r="A183" s="51">
        <v>179</v>
      </c>
      <c r="B183" s="51" t="s">
        <v>9808</v>
      </c>
      <c r="C183" s="52" t="s">
        <v>11649</v>
      </c>
      <c r="D183" s="53" t="s">
        <v>10823</v>
      </c>
      <c r="E183" s="53">
        <v>99.084000000000003</v>
      </c>
      <c r="F183" s="51" t="s">
        <v>10736</v>
      </c>
      <c r="G183" s="51" t="s">
        <v>10736</v>
      </c>
      <c r="H183" s="51" t="s">
        <v>8004</v>
      </c>
      <c r="I183" s="53">
        <v>8</v>
      </c>
      <c r="J183" s="53" t="s">
        <v>9808</v>
      </c>
      <c r="K183" s="51" t="s">
        <v>7982</v>
      </c>
      <c r="L183" s="51" t="s">
        <v>7982</v>
      </c>
      <c r="M183" s="51" t="s">
        <v>7982</v>
      </c>
      <c r="N183" s="51" t="s">
        <v>7982</v>
      </c>
      <c r="O183" s="51" t="s">
        <v>7982</v>
      </c>
      <c r="P183" s="51">
        <v>74.161000000000001</v>
      </c>
      <c r="Q183" s="51">
        <v>100</v>
      </c>
      <c r="R183" s="51">
        <v>99.54</v>
      </c>
      <c r="S183" s="51">
        <v>100</v>
      </c>
      <c r="T183" s="51">
        <v>99.497</v>
      </c>
      <c r="U183" s="51">
        <v>99.230999999999995</v>
      </c>
      <c r="V183" s="51">
        <v>99.873000000000005</v>
      </c>
      <c r="W183" s="51">
        <v>100</v>
      </c>
      <c r="X183" s="51">
        <v>99.744</v>
      </c>
      <c r="Y183" s="51">
        <v>99.734999999999999</v>
      </c>
      <c r="Z183" s="51">
        <v>99.593999999999994</v>
      </c>
      <c r="AA183" s="51">
        <v>99.116</v>
      </c>
      <c r="AB183" s="51">
        <v>75.096999999999994</v>
      </c>
      <c r="AC183" s="51"/>
      <c r="AD183" s="51">
        <v>95.069000000000003</v>
      </c>
      <c r="AE183" s="51">
        <v>96.103999999999999</v>
      </c>
      <c r="AF183" s="51">
        <v>95.194999999999993</v>
      </c>
      <c r="AG183" s="51">
        <v>95.641000000000005</v>
      </c>
      <c r="AH183" s="51">
        <v>96.103999999999999</v>
      </c>
      <c r="AI183" s="51">
        <v>96.367000000000004</v>
      </c>
      <c r="AJ183" s="51">
        <v>95.385000000000005</v>
      </c>
      <c r="AK183" s="51">
        <v>96.031999999999996</v>
      </c>
      <c r="AL183" s="51">
        <v>92.700999999999993</v>
      </c>
      <c r="AM183" s="51">
        <v>94.43</v>
      </c>
      <c r="AN183" s="51">
        <v>75.477000000000004</v>
      </c>
      <c r="AO183" s="51">
        <v>74.760999999999996</v>
      </c>
      <c r="AP183" s="51"/>
      <c r="AQ183" s="51">
        <v>93.688000000000002</v>
      </c>
      <c r="AR183" s="51">
        <v>92.76</v>
      </c>
      <c r="AS183" s="51">
        <v>94.03</v>
      </c>
      <c r="AT183" s="51">
        <v>95.299000000000007</v>
      </c>
      <c r="AU183" s="51">
        <v>95.293000000000006</v>
      </c>
      <c r="AV183" s="51">
        <v>96.051000000000002</v>
      </c>
      <c r="AW183" s="51">
        <v>95.128</v>
      </c>
      <c r="AX183" s="51">
        <v>95.832999999999998</v>
      </c>
      <c r="AY183" s="51">
        <v>92.700999999999993</v>
      </c>
      <c r="AZ183" s="51">
        <v>93.501000000000005</v>
      </c>
      <c r="BA183" s="51">
        <v>74.691999999999993</v>
      </c>
      <c r="BB183" s="51"/>
      <c r="BC183" s="51">
        <v>93.424999999999997</v>
      </c>
      <c r="BD183" s="51">
        <v>92.207999999999998</v>
      </c>
      <c r="BE183" s="51">
        <v>94.212999999999994</v>
      </c>
      <c r="BF183" s="51">
        <v>94.956999999999994</v>
      </c>
      <c r="BG183" s="51">
        <v>94.911000000000001</v>
      </c>
      <c r="BH183" s="51">
        <v>96.051000000000002</v>
      </c>
      <c r="BI183" s="51">
        <v>95.143000000000001</v>
      </c>
      <c r="BJ183" s="51">
        <v>95.700999999999993</v>
      </c>
      <c r="BK183" s="51">
        <v>92.376000000000005</v>
      </c>
      <c r="BL183" s="51">
        <v>93.456999999999994</v>
      </c>
      <c r="BM183" s="51">
        <v>75.096999999999994</v>
      </c>
      <c r="BN183" s="51">
        <v>84.353999999999999</v>
      </c>
      <c r="BO183" s="54" t="s">
        <v>9808</v>
      </c>
      <c r="BP183" s="55" t="s">
        <v>11649</v>
      </c>
      <c r="BQ183" s="53">
        <v>2</v>
      </c>
      <c r="BR183" s="53">
        <v>3</v>
      </c>
      <c r="BS183" s="53">
        <v>2</v>
      </c>
      <c r="BT183" s="53">
        <v>2</v>
      </c>
      <c r="BU183" s="53">
        <v>45</v>
      </c>
      <c r="BV183" s="53">
        <v>10</v>
      </c>
      <c r="BW183" s="53">
        <v>1</v>
      </c>
      <c r="BX183" s="53">
        <v>101</v>
      </c>
      <c r="BY183" s="51"/>
      <c r="BZ183" s="51"/>
      <c r="CA183" s="51"/>
      <c r="CB183" s="51"/>
      <c r="CC183" s="51">
        <v>7</v>
      </c>
      <c r="CD183" s="51"/>
      <c r="CE183" s="51" t="s">
        <v>10264</v>
      </c>
      <c r="CF183" s="51" t="s">
        <v>10265</v>
      </c>
      <c r="CG183" s="51">
        <v>1111</v>
      </c>
      <c r="CH183" s="54">
        <v>179</v>
      </c>
    </row>
    <row r="184" spans="1:86" x14ac:dyDescent="0.2">
      <c r="A184" s="51">
        <v>180</v>
      </c>
      <c r="B184" s="51" t="s">
        <v>9808</v>
      </c>
      <c r="C184" s="52" t="s">
        <v>11649</v>
      </c>
      <c r="D184" s="53" t="s">
        <v>10823</v>
      </c>
      <c r="E184" s="53">
        <v>99.084000000000003</v>
      </c>
      <c r="F184" s="51" t="s">
        <v>10736</v>
      </c>
      <c r="G184" s="51" t="s">
        <v>10736</v>
      </c>
      <c r="H184" s="51" t="s">
        <v>8004</v>
      </c>
      <c r="I184" s="53">
        <v>8</v>
      </c>
      <c r="J184" s="53" t="s">
        <v>9808</v>
      </c>
      <c r="K184" s="51" t="s">
        <v>7982</v>
      </c>
      <c r="L184" s="51" t="s">
        <v>7982</v>
      </c>
      <c r="M184" s="51" t="s">
        <v>7982</v>
      </c>
      <c r="N184" s="51" t="s">
        <v>7982</v>
      </c>
      <c r="O184" s="51" t="s">
        <v>7982</v>
      </c>
      <c r="P184" s="51">
        <v>74.161000000000001</v>
      </c>
      <c r="Q184" s="51">
        <v>100</v>
      </c>
      <c r="R184" s="51">
        <v>99.54</v>
      </c>
      <c r="S184" s="51">
        <v>100</v>
      </c>
      <c r="T184" s="51">
        <v>99.497</v>
      </c>
      <c r="U184" s="51">
        <v>99.230999999999995</v>
      </c>
      <c r="V184" s="51">
        <v>99.873000000000005</v>
      </c>
      <c r="W184" s="51">
        <v>100</v>
      </c>
      <c r="X184" s="51">
        <v>99.744</v>
      </c>
      <c r="Y184" s="51">
        <v>99.734999999999999</v>
      </c>
      <c r="Z184" s="51">
        <v>99.593999999999994</v>
      </c>
      <c r="AA184" s="51">
        <v>99.116</v>
      </c>
      <c r="AB184" s="51">
        <v>75.096999999999994</v>
      </c>
      <c r="AC184" s="51"/>
      <c r="AD184" s="51">
        <v>95.069000000000003</v>
      </c>
      <c r="AE184" s="51">
        <v>96.103999999999999</v>
      </c>
      <c r="AF184" s="51">
        <v>95.194999999999993</v>
      </c>
      <c r="AG184" s="51">
        <v>95.641000000000005</v>
      </c>
      <c r="AH184" s="51">
        <v>96.103999999999999</v>
      </c>
      <c r="AI184" s="51">
        <v>96.367000000000004</v>
      </c>
      <c r="AJ184" s="51">
        <v>95.385000000000005</v>
      </c>
      <c r="AK184" s="51">
        <v>96.031999999999996</v>
      </c>
      <c r="AL184" s="51">
        <v>92.700999999999993</v>
      </c>
      <c r="AM184" s="51">
        <v>94.43</v>
      </c>
      <c r="AN184" s="51">
        <v>75.477000000000004</v>
      </c>
      <c r="AO184" s="51">
        <v>74.760999999999996</v>
      </c>
      <c r="AP184" s="51"/>
      <c r="AQ184" s="51">
        <v>93.688000000000002</v>
      </c>
      <c r="AR184" s="51">
        <v>92.76</v>
      </c>
      <c r="AS184" s="51">
        <v>94.03</v>
      </c>
      <c r="AT184" s="51">
        <v>95.299000000000007</v>
      </c>
      <c r="AU184" s="51">
        <v>95.293000000000006</v>
      </c>
      <c r="AV184" s="51">
        <v>96.051000000000002</v>
      </c>
      <c r="AW184" s="51">
        <v>95.128</v>
      </c>
      <c r="AX184" s="51">
        <v>95.832999999999998</v>
      </c>
      <c r="AY184" s="51">
        <v>92.700999999999993</v>
      </c>
      <c r="AZ184" s="51">
        <v>93.501000000000005</v>
      </c>
      <c r="BA184" s="51">
        <v>74.691999999999993</v>
      </c>
      <c r="BB184" s="51"/>
      <c r="BC184" s="51">
        <v>93.424999999999997</v>
      </c>
      <c r="BD184" s="51">
        <v>92.207999999999998</v>
      </c>
      <c r="BE184" s="51">
        <v>94.212999999999994</v>
      </c>
      <c r="BF184" s="51">
        <v>94.956999999999994</v>
      </c>
      <c r="BG184" s="51">
        <v>94.911000000000001</v>
      </c>
      <c r="BH184" s="51">
        <v>96.051000000000002</v>
      </c>
      <c r="BI184" s="51">
        <v>95.143000000000001</v>
      </c>
      <c r="BJ184" s="51">
        <v>95.700999999999993</v>
      </c>
      <c r="BK184" s="51">
        <v>92.376000000000005</v>
      </c>
      <c r="BL184" s="51">
        <v>93.456999999999994</v>
      </c>
      <c r="BM184" s="51">
        <v>75.096999999999994</v>
      </c>
      <c r="BN184" s="51">
        <v>84.353999999999999</v>
      </c>
      <c r="BO184" s="54" t="s">
        <v>9808</v>
      </c>
      <c r="BP184" s="55" t="s">
        <v>11649</v>
      </c>
      <c r="BQ184" s="53">
        <v>2</v>
      </c>
      <c r="BR184" s="53">
        <v>3</v>
      </c>
      <c r="BS184" s="53">
        <v>2</v>
      </c>
      <c r="BT184" s="53">
        <v>2</v>
      </c>
      <c r="BU184" s="53">
        <v>45</v>
      </c>
      <c r="BV184" s="53">
        <v>10</v>
      </c>
      <c r="BW184" s="53">
        <v>1</v>
      </c>
      <c r="BX184" s="53">
        <v>101</v>
      </c>
      <c r="BY184" s="51"/>
      <c r="BZ184" s="51"/>
      <c r="CA184" s="51"/>
      <c r="CB184" s="51"/>
      <c r="CC184" s="51">
        <v>7</v>
      </c>
      <c r="CD184" s="51"/>
      <c r="CE184" s="51" t="s">
        <v>10266</v>
      </c>
      <c r="CF184" s="51" t="s">
        <v>10265</v>
      </c>
      <c r="CG184" s="51">
        <v>1112</v>
      </c>
      <c r="CH184" s="54">
        <v>180</v>
      </c>
    </row>
    <row r="185" spans="1:86" x14ac:dyDescent="0.2">
      <c r="A185" s="51">
        <v>181</v>
      </c>
      <c r="B185" s="51" t="s">
        <v>9808</v>
      </c>
      <c r="C185" s="52" t="s">
        <v>11650</v>
      </c>
      <c r="D185" s="53" t="s">
        <v>10823</v>
      </c>
      <c r="E185" s="53">
        <v>99.427000000000007</v>
      </c>
      <c r="F185" s="51" t="s">
        <v>10736</v>
      </c>
      <c r="G185" s="51" t="s">
        <v>10736</v>
      </c>
      <c r="H185" s="51" t="s">
        <v>8004</v>
      </c>
      <c r="I185" s="53">
        <v>8</v>
      </c>
      <c r="J185" s="53" t="s">
        <v>9808</v>
      </c>
      <c r="K185" s="51" t="s">
        <v>7982</v>
      </c>
      <c r="L185" s="51" t="s">
        <v>7982</v>
      </c>
      <c r="M185" s="51" t="s">
        <v>7982</v>
      </c>
      <c r="N185" s="51" t="s">
        <v>7982</v>
      </c>
      <c r="O185" s="51" t="s">
        <v>7982</v>
      </c>
      <c r="P185" s="51">
        <v>99.427000000000007</v>
      </c>
      <c r="Q185" s="51">
        <v>98.275999999999996</v>
      </c>
      <c r="R185" s="51">
        <v>99.343000000000004</v>
      </c>
      <c r="S185" s="51">
        <v>99.134</v>
      </c>
      <c r="T185" s="51">
        <v>99.542000000000002</v>
      </c>
      <c r="U185" s="51">
        <v>99.144999999999996</v>
      </c>
      <c r="V185" s="51">
        <v>99.873000000000005</v>
      </c>
      <c r="W185" s="51">
        <v>100</v>
      </c>
      <c r="X185" s="51">
        <v>99.486999999999995</v>
      </c>
      <c r="Y185" s="51">
        <v>99.734999999999999</v>
      </c>
      <c r="Z185" s="51">
        <v>99.513000000000005</v>
      </c>
      <c r="AA185" s="51">
        <v>99.248000000000005</v>
      </c>
      <c r="AB185" s="51">
        <v>86.997</v>
      </c>
      <c r="AC185" s="51"/>
      <c r="AD185" s="51">
        <v>95.200999999999993</v>
      </c>
      <c r="AE185" s="51">
        <v>96.97</v>
      </c>
      <c r="AF185" s="51">
        <v>95.263000000000005</v>
      </c>
      <c r="AG185" s="51">
        <v>95.725999999999999</v>
      </c>
      <c r="AH185" s="51">
        <v>96.97</v>
      </c>
      <c r="AI185" s="51">
        <v>96.367000000000004</v>
      </c>
      <c r="AJ185" s="51">
        <v>95.332999999999998</v>
      </c>
      <c r="AK185" s="51">
        <v>96.031999999999996</v>
      </c>
      <c r="AL185" s="51">
        <v>92.700999999999993</v>
      </c>
      <c r="AM185" s="51">
        <v>94.606999999999999</v>
      </c>
      <c r="AN185" s="51">
        <v>87.1</v>
      </c>
      <c r="AO185" s="51">
        <v>87.4</v>
      </c>
      <c r="AP185" s="51"/>
      <c r="AQ185" s="51">
        <v>93.754000000000005</v>
      </c>
      <c r="AR185" s="51">
        <v>93.665000000000006</v>
      </c>
      <c r="AS185" s="51">
        <v>94.122</v>
      </c>
      <c r="AT185" s="51">
        <v>95.385000000000005</v>
      </c>
      <c r="AU185" s="51">
        <v>95.293000000000006</v>
      </c>
      <c r="AV185" s="51">
        <v>96.051000000000002</v>
      </c>
      <c r="AW185" s="51">
        <v>95.076999999999998</v>
      </c>
      <c r="AX185" s="51">
        <v>95.832999999999998</v>
      </c>
      <c r="AY185" s="51">
        <v>92.781999999999996</v>
      </c>
      <c r="AZ185" s="51">
        <v>93.501000000000005</v>
      </c>
      <c r="BA185" s="51">
        <v>86.53</v>
      </c>
      <c r="BB185" s="51"/>
      <c r="BC185" s="51">
        <v>93.491</v>
      </c>
      <c r="BD185" s="51">
        <v>93.073999999999998</v>
      </c>
      <c r="BE185" s="51">
        <v>94.281999999999996</v>
      </c>
      <c r="BF185" s="51">
        <v>95.043000000000006</v>
      </c>
      <c r="BG185" s="51">
        <v>94.911000000000001</v>
      </c>
      <c r="BH185" s="51">
        <v>96.051000000000002</v>
      </c>
      <c r="BI185" s="51">
        <v>95.091999999999999</v>
      </c>
      <c r="BJ185" s="51">
        <v>95.700999999999993</v>
      </c>
      <c r="BK185" s="51">
        <v>92.456999999999994</v>
      </c>
      <c r="BL185" s="51">
        <v>93.59</v>
      </c>
      <c r="BM185" s="51">
        <v>86.468000000000004</v>
      </c>
      <c r="BN185" s="51">
        <v>84.448999999999998</v>
      </c>
      <c r="BO185" s="54" t="s">
        <v>9808</v>
      </c>
      <c r="BP185" s="55" t="s">
        <v>11650</v>
      </c>
      <c r="BQ185" s="53">
        <v>1</v>
      </c>
      <c r="BR185" s="53">
        <v>2</v>
      </c>
      <c r="BS185" s="53">
        <v>2</v>
      </c>
      <c r="BT185" s="53">
        <v>1</v>
      </c>
      <c r="BU185" s="53">
        <v>2</v>
      </c>
      <c r="BV185" s="53">
        <v>1</v>
      </c>
      <c r="BW185" s="53">
        <v>2</v>
      </c>
      <c r="BX185" s="53">
        <v>2</v>
      </c>
      <c r="BY185" s="51">
        <v>2</v>
      </c>
      <c r="BZ185" s="51"/>
      <c r="CA185" s="51"/>
      <c r="CB185" s="51"/>
      <c r="CC185" s="51">
        <v>7</v>
      </c>
      <c r="CD185" s="51"/>
      <c r="CE185" s="51" t="s">
        <v>10267</v>
      </c>
      <c r="CF185" s="51" t="s">
        <v>10262</v>
      </c>
      <c r="CG185" s="51">
        <v>1113</v>
      </c>
      <c r="CH185" s="54">
        <v>181</v>
      </c>
    </row>
    <row r="186" spans="1:86" x14ac:dyDescent="0.2">
      <c r="A186" s="51">
        <v>182</v>
      </c>
      <c r="B186" s="51" t="s">
        <v>9808</v>
      </c>
      <c r="C186" s="52" t="s">
        <v>11647</v>
      </c>
      <c r="D186" s="53" t="s">
        <v>10823</v>
      </c>
      <c r="E186" s="53">
        <v>99.656000000000006</v>
      </c>
      <c r="F186" s="51" t="s">
        <v>10736</v>
      </c>
      <c r="G186" s="51" t="s">
        <v>10736</v>
      </c>
      <c r="H186" s="51" t="s">
        <v>8004</v>
      </c>
      <c r="I186" s="53">
        <v>8</v>
      </c>
      <c r="J186" s="53" t="s">
        <v>9808</v>
      </c>
      <c r="K186" s="51" t="s">
        <v>7981</v>
      </c>
      <c r="L186" s="51" t="s">
        <v>7982</v>
      </c>
      <c r="M186" s="51" t="s">
        <v>7982</v>
      </c>
      <c r="N186" s="51" t="s">
        <v>7981</v>
      </c>
      <c r="O186" s="51" t="s">
        <v>7981</v>
      </c>
      <c r="P186" s="51">
        <v>74.161000000000001</v>
      </c>
      <c r="Q186" s="51">
        <v>99.424999999999997</v>
      </c>
      <c r="R186" s="51"/>
      <c r="S186" s="51"/>
      <c r="T186" s="51">
        <v>100</v>
      </c>
      <c r="U186" s="51"/>
      <c r="V186" s="51"/>
      <c r="W186" s="51"/>
      <c r="X186" s="51"/>
      <c r="Y186" s="51">
        <v>100</v>
      </c>
      <c r="Z186" s="51">
        <v>99.188999999999993</v>
      </c>
      <c r="AA186" s="51">
        <v>99.203999999999994</v>
      </c>
      <c r="AB186" s="51">
        <v>75.096999999999994</v>
      </c>
      <c r="AC186" s="51"/>
      <c r="AD186" s="51"/>
      <c r="AE186" s="51"/>
      <c r="AF186" s="51">
        <v>96.406999999999996</v>
      </c>
      <c r="AG186" s="51"/>
      <c r="AH186" s="51"/>
      <c r="AI186" s="51"/>
      <c r="AJ186" s="51"/>
      <c r="AK186" s="51">
        <v>98.245999999999995</v>
      </c>
      <c r="AL186" s="51">
        <v>92.863</v>
      </c>
      <c r="AM186" s="51">
        <v>94.518000000000001</v>
      </c>
      <c r="AN186" s="51">
        <v>75.477000000000004</v>
      </c>
      <c r="AO186" s="51">
        <v>74.760999999999996</v>
      </c>
      <c r="AP186" s="51"/>
      <c r="AQ186" s="51"/>
      <c r="AR186" s="51"/>
      <c r="AS186" s="51">
        <v>94.611000000000004</v>
      </c>
      <c r="AT186" s="51"/>
      <c r="AU186" s="51"/>
      <c r="AV186" s="51"/>
      <c r="AW186" s="51"/>
      <c r="AX186" s="51">
        <v>96.491</v>
      </c>
      <c r="AY186" s="51">
        <v>92.944000000000003</v>
      </c>
      <c r="AZ186" s="51">
        <v>93.369</v>
      </c>
      <c r="BA186" s="51">
        <v>74.691999999999993</v>
      </c>
      <c r="BB186" s="51"/>
      <c r="BC186" s="51"/>
      <c r="BD186" s="51"/>
      <c r="BE186" s="51">
        <v>94.611000000000004</v>
      </c>
      <c r="BF186" s="51"/>
      <c r="BG186" s="51"/>
      <c r="BH186" s="51"/>
      <c r="BI186" s="51"/>
      <c r="BJ186" s="51">
        <v>94.736999999999995</v>
      </c>
      <c r="BK186" s="51">
        <v>92.62</v>
      </c>
      <c r="BL186" s="51">
        <v>93.456999999999994</v>
      </c>
      <c r="BM186" s="51">
        <v>75.096999999999994</v>
      </c>
      <c r="BN186" s="51">
        <v>84.543000000000006</v>
      </c>
      <c r="BO186" s="54" t="s">
        <v>9808</v>
      </c>
      <c r="BP186" s="55" t="s">
        <v>11647</v>
      </c>
      <c r="BQ186" s="53">
        <v>1</v>
      </c>
      <c r="BR186" s="53">
        <v>7</v>
      </c>
      <c r="BS186" s="53">
        <v>67</v>
      </c>
      <c r="BT186" s="53">
        <v>1</v>
      </c>
      <c r="BU186" s="53">
        <v>4</v>
      </c>
      <c r="BV186" s="53">
        <v>1</v>
      </c>
      <c r="BW186" s="53">
        <v>2</v>
      </c>
      <c r="BX186" s="53">
        <v>325</v>
      </c>
      <c r="BY186" s="51"/>
      <c r="BZ186" s="51"/>
      <c r="CA186" s="51"/>
      <c r="CB186" s="51"/>
      <c r="CC186" s="51">
        <v>7</v>
      </c>
      <c r="CD186" s="51"/>
      <c r="CE186" s="51" t="s">
        <v>10270</v>
      </c>
      <c r="CF186" s="51" t="s">
        <v>10271</v>
      </c>
      <c r="CG186" s="51">
        <v>1115</v>
      </c>
      <c r="CH186" s="54">
        <v>182</v>
      </c>
    </row>
    <row r="187" spans="1:86" x14ac:dyDescent="0.2">
      <c r="A187" s="51">
        <v>183</v>
      </c>
      <c r="B187" s="51" t="s">
        <v>9808</v>
      </c>
      <c r="C187" s="52" t="s">
        <v>11652</v>
      </c>
      <c r="D187" s="53" t="s">
        <v>10823</v>
      </c>
      <c r="E187" s="53">
        <v>99.427000000000007</v>
      </c>
      <c r="F187" s="51" t="s">
        <v>10736</v>
      </c>
      <c r="G187" s="51" t="s">
        <v>10736</v>
      </c>
      <c r="H187" s="51" t="s">
        <v>8004</v>
      </c>
      <c r="I187" s="53">
        <v>8</v>
      </c>
      <c r="J187" s="53" t="s">
        <v>9808</v>
      </c>
      <c r="K187" s="51" t="s">
        <v>7982</v>
      </c>
      <c r="L187" s="51" t="s">
        <v>7982</v>
      </c>
      <c r="M187" s="51" t="s">
        <v>7982</v>
      </c>
      <c r="N187" s="51" t="s">
        <v>7982</v>
      </c>
      <c r="O187" s="51" t="s">
        <v>7982</v>
      </c>
      <c r="P187" s="51">
        <v>99.427000000000007</v>
      </c>
      <c r="Q187" s="51">
        <v>98.275999999999996</v>
      </c>
      <c r="R187" s="51">
        <v>99.408000000000001</v>
      </c>
      <c r="S187" s="51">
        <v>99.134</v>
      </c>
      <c r="T187" s="51">
        <v>99.542000000000002</v>
      </c>
      <c r="U187" s="51">
        <v>99.144999999999996</v>
      </c>
      <c r="V187" s="51">
        <v>99.873000000000005</v>
      </c>
      <c r="W187" s="51">
        <v>100</v>
      </c>
      <c r="X187" s="51">
        <v>99.537999999999997</v>
      </c>
      <c r="Y187" s="51">
        <v>99.734999999999999</v>
      </c>
      <c r="Z187" s="51">
        <v>99.432000000000002</v>
      </c>
      <c r="AA187" s="51">
        <v>99.293000000000006</v>
      </c>
      <c r="AB187" s="51">
        <v>86.997</v>
      </c>
      <c r="AC187" s="51"/>
      <c r="AD187" s="51">
        <v>95.266000000000005</v>
      </c>
      <c r="AE187" s="51">
        <v>96.97</v>
      </c>
      <c r="AF187" s="51">
        <v>95.263000000000005</v>
      </c>
      <c r="AG187" s="51">
        <v>95.725999999999999</v>
      </c>
      <c r="AH187" s="51">
        <v>96.97</v>
      </c>
      <c r="AI187" s="51">
        <v>96.367000000000004</v>
      </c>
      <c r="AJ187" s="51">
        <v>95.385000000000005</v>
      </c>
      <c r="AK187" s="51">
        <v>96.031999999999996</v>
      </c>
      <c r="AL187" s="51">
        <v>92.62</v>
      </c>
      <c r="AM187" s="51">
        <v>94.518000000000001</v>
      </c>
      <c r="AN187" s="51">
        <v>87.1</v>
      </c>
      <c r="AO187" s="51">
        <v>87.4</v>
      </c>
      <c r="AP187" s="51"/>
      <c r="AQ187" s="51">
        <v>93.82</v>
      </c>
      <c r="AR187" s="51">
        <v>93.665000000000006</v>
      </c>
      <c r="AS187" s="51">
        <v>94.122</v>
      </c>
      <c r="AT187" s="51">
        <v>95.385000000000005</v>
      </c>
      <c r="AU187" s="51">
        <v>95.293000000000006</v>
      </c>
      <c r="AV187" s="51">
        <v>96.051000000000002</v>
      </c>
      <c r="AW187" s="51">
        <v>95.128</v>
      </c>
      <c r="AX187" s="51">
        <v>95.832999999999998</v>
      </c>
      <c r="AY187" s="51">
        <v>92.700999999999993</v>
      </c>
      <c r="AZ187" s="51">
        <v>93.369</v>
      </c>
      <c r="BA187" s="51">
        <v>86.53</v>
      </c>
      <c r="BB187" s="51"/>
      <c r="BC187" s="51">
        <v>93.557000000000002</v>
      </c>
      <c r="BD187" s="51">
        <v>93.073999999999998</v>
      </c>
      <c r="BE187" s="51">
        <v>94.281999999999996</v>
      </c>
      <c r="BF187" s="51">
        <v>95.043000000000006</v>
      </c>
      <c r="BG187" s="51">
        <v>94.911000000000001</v>
      </c>
      <c r="BH187" s="51">
        <v>96.051000000000002</v>
      </c>
      <c r="BI187" s="51">
        <v>95.143000000000001</v>
      </c>
      <c r="BJ187" s="51">
        <v>95.700999999999993</v>
      </c>
      <c r="BK187" s="51">
        <v>92.376000000000005</v>
      </c>
      <c r="BL187" s="51">
        <v>93.456999999999994</v>
      </c>
      <c r="BM187" s="51">
        <v>86.468000000000004</v>
      </c>
      <c r="BN187" s="51">
        <v>84.543000000000006</v>
      </c>
      <c r="BO187" s="54" t="s">
        <v>9808</v>
      </c>
      <c r="BP187" s="55" t="s">
        <v>11652</v>
      </c>
      <c r="BQ187" s="53">
        <v>1</v>
      </c>
      <c r="BR187" s="53">
        <v>2</v>
      </c>
      <c r="BS187" s="53">
        <v>2</v>
      </c>
      <c r="BT187" s="53">
        <v>1</v>
      </c>
      <c r="BU187" s="53">
        <v>2</v>
      </c>
      <c r="BV187" s="53">
        <v>1</v>
      </c>
      <c r="BW187" s="53">
        <v>2</v>
      </c>
      <c r="BX187" s="53">
        <v>2</v>
      </c>
      <c r="BY187" s="51">
        <v>2</v>
      </c>
      <c r="BZ187" s="51"/>
      <c r="CA187" s="51"/>
      <c r="CB187" s="51"/>
      <c r="CC187" s="51">
        <v>7</v>
      </c>
      <c r="CD187" s="51"/>
      <c r="CE187" s="51" t="s">
        <v>10272</v>
      </c>
      <c r="CF187" s="51" t="s">
        <v>10273</v>
      </c>
      <c r="CG187" s="51">
        <v>1116</v>
      </c>
      <c r="CH187" s="54">
        <v>183</v>
      </c>
    </row>
    <row r="188" spans="1:86" s="51" customFormat="1" x14ac:dyDescent="0.2">
      <c r="A188" s="51">
        <v>184</v>
      </c>
      <c r="B188" s="51" t="s">
        <v>9808</v>
      </c>
      <c r="C188" s="52" t="s">
        <v>11653</v>
      </c>
      <c r="D188" s="53" t="s">
        <v>10823</v>
      </c>
      <c r="E188" s="53">
        <v>99.771000000000001</v>
      </c>
      <c r="F188" s="51" t="s">
        <v>10736</v>
      </c>
      <c r="G188" s="51" t="s">
        <v>10736</v>
      </c>
      <c r="H188" s="51" t="s">
        <v>8004</v>
      </c>
      <c r="I188" s="53">
        <v>8</v>
      </c>
      <c r="J188" s="53" t="s">
        <v>9808</v>
      </c>
      <c r="K188" s="51" t="s">
        <v>7982</v>
      </c>
      <c r="L188" s="51" t="s">
        <v>7982</v>
      </c>
      <c r="M188" s="51" t="s">
        <v>7982</v>
      </c>
      <c r="N188" s="51" t="s">
        <v>7982</v>
      </c>
      <c r="O188" s="51" t="s">
        <v>7982</v>
      </c>
      <c r="P188" s="51">
        <v>99.771000000000001</v>
      </c>
      <c r="Q188" s="51">
        <v>100</v>
      </c>
      <c r="R188" s="51">
        <v>99.54</v>
      </c>
      <c r="S188" s="51">
        <v>100</v>
      </c>
      <c r="T188" s="51">
        <v>99.885999999999996</v>
      </c>
      <c r="U188" s="51">
        <v>99.230999999999995</v>
      </c>
      <c r="V188" s="51">
        <v>100</v>
      </c>
      <c r="W188" s="51">
        <v>99.841999999999999</v>
      </c>
      <c r="X188" s="51">
        <v>99.897000000000006</v>
      </c>
      <c r="Y188" s="51">
        <v>99.933999999999997</v>
      </c>
      <c r="Z188" s="51">
        <v>99.108000000000004</v>
      </c>
      <c r="AA188" s="51">
        <v>99.116</v>
      </c>
      <c r="AB188" s="51">
        <v>86.650999999999996</v>
      </c>
      <c r="AD188" s="51">
        <v>95.069000000000003</v>
      </c>
      <c r="AE188" s="51">
        <v>96.103999999999999</v>
      </c>
      <c r="AF188" s="51">
        <v>95.216999999999999</v>
      </c>
      <c r="AG188" s="51">
        <v>95.641000000000005</v>
      </c>
      <c r="AH188" s="51">
        <v>96.103999999999999</v>
      </c>
      <c r="AI188" s="51">
        <v>96.209000000000003</v>
      </c>
      <c r="AJ188" s="51">
        <v>95.230999999999995</v>
      </c>
      <c r="AK188" s="51">
        <v>95.965999999999994</v>
      </c>
      <c r="AL188" s="51">
        <v>92.781999999999996</v>
      </c>
      <c r="AM188" s="51">
        <v>94.385000000000005</v>
      </c>
      <c r="AN188" s="51">
        <v>86.757999999999996</v>
      </c>
      <c r="AO188" s="51">
        <v>87.055999999999997</v>
      </c>
      <c r="AQ188" s="51">
        <v>93.557000000000002</v>
      </c>
      <c r="AR188" s="51">
        <v>92.76</v>
      </c>
      <c r="AS188" s="51">
        <v>94.007000000000005</v>
      </c>
      <c r="AT188" s="51">
        <v>95.299000000000007</v>
      </c>
      <c r="AU188" s="51">
        <v>95.165000000000006</v>
      </c>
      <c r="AV188" s="51">
        <v>95.893000000000001</v>
      </c>
      <c r="AW188" s="51">
        <v>94.974000000000004</v>
      </c>
      <c r="AX188" s="51">
        <v>95.766999999999996</v>
      </c>
      <c r="AY188" s="51">
        <v>92.863</v>
      </c>
      <c r="AZ188" s="51">
        <v>93.456999999999994</v>
      </c>
      <c r="BA188" s="51">
        <v>86.186999999999998</v>
      </c>
      <c r="BC188" s="51">
        <v>93.293999999999997</v>
      </c>
      <c r="BD188" s="51">
        <v>92.207999999999998</v>
      </c>
      <c r="BE188" s="51">
        <v>94.212999999999994</v>
      </c>
      <c r="BF188" s="51">
        <v>94.956999999999994</v>
      </c>
      <c r="BG188" s="51">
        <v>94.784000000000006</v>
      </c>
      <c r="BH188" s="51">
        <v>95.893000000000001</v>
      </c>
      <c r="BI188" s="51">
        <v>94.99</v>
      </c>
      <c r="BJ188" s="51">
        <v>95.635000000000005</v>
      </c>
      <c r="BK188" s="51">
        <v>92.62</v>
      </c>
      <c r="BL188" s="51">
        <v>93.456999999999994</v>
      </c>
      <c r="BM188" s="51">
        <v>86.123999999999995</v>
      </c>
      <c r="BN188" s="51">
        <v>84.448999999999998</v>
      </c>
      <c r="BO188" s="54" t="s">
        <v>9808</v>
      </c>
      <c r="BP188" s="55" t="s">
        <v>11653</v>
      </c>
      <c r="BQ188" s="53">
        <v>1</v>
      </c>
      <c r="BR188" s="53">
        <v>3</v>
      </c>
      <c r="BS188" s="53">
        <v>13</v>
      </c>
      <c r="BT188" s="53">
        <v>1</v>
      </c>
      <c r="BU188" s="53">
        <v>127</v>
      </c>
      <c r="BV188" s="53">
        <v>10</v>
      </c>
      <c r="BW188" s="53">
        <v>10</v>
      </c>
      <c r="BX188" s="53"/>
      <c r="BZ188" s="51" t="s">
        <v>12371</v>
      </c>
      <c r="CA188" s="51">
        <v>1</v>
      </c>
      <c r="CB188" s="51" t="s">
        <v>12359</v>
      </c>
      <c r="CC188" s="51">
        <v>7</v>
      </c>
      <c r="CD188" s="51" t="s">
        <v>12475</v>
      </c>
      <c r="CE188" s="51" t="s">
        <v>10274</v>
      </c>
      <c r="CF188" s="51" t="s">
        <v>10275</v>
      </c>
      <c r="CG188" s="51">
        <v>1117</v>
      </c>
      <c r="CH188" s="54">
        <v>184</v>
      </c>
    </row>
    <row r="189" spans="1:86" s="51" customFormat="1" x14ac:dyDescent="0.2">
      <c r="A189" s="51">
        <v>185</v>
      </c>
      <c r="B189" s="51" t="s">
        <v>9808</v>
      </c>
      <c r="C189" s="52" t="s">
        <v>11654</v>
      </c>
      <c r="D189" s="53" t="s">
        <v>10823</v>
      </c>
      <c r="E189" s="53">
        <v>99.656000000000006</v>
      </c>
      <c r="F189" s="51" t="s">
        <v>10736</v>
      </c>
      <c r="G189" s="51" t="s">
        <v>10736</v>
      </c>
      <c r="H189" s="51" t="s">
        <v>8004</v>
      </c>
      <c r="I189" s="53">
        <v>8</v>
      </c>
      <c r="J189" s="53" t="s">
        <v>9808</v>
      </c>
      <c r="K189" s="51" t="s">
        <v>7981</v>
      </c>
      <c r="L189" s="51" t="s">
        <v>7982</v>
      </c>
      <c r="M189" s="51" t="s">
        <v>7982</v>
      </c>
      <c r="N189" s="51" t="s">
        <v>7981</v>
      </c>
      <c r="O189" s="51" t="s">
        <v>7981</v>
      </c>
      <c r="P189" s="51">
        <v>99.656000000000006</v>
      </c>
      <c r="Q189" s="51">
        <v>100</v>
      </c>
      <c r="T189" s="51">
        <v>99.405000000000001</v>
      </c>
      <c r="Y189" s="51">
        <v>100</v>
      </c>
      <c r="Z189" s="51">
        <v>99.27</v>
      </c>
      <c r="AA189" s="51">
        <v>99.027000000000001</v>
      </c>
      <c r="AB189" s="51">
        <v>86.997</v>
      </c>
      <c r="AF189" s="51">
        <v>95.808000000000007</v>
      </c>
      <c r="AK189" s="51">
        <v>91.227999999999994</v>
      </c>
      <c r="AL189" s="51">
        <v>92.787999999999997</v>
      </c>
      <c r="AM189" s="51">
        <v>94.385000000000005</v>
      </c>
      <c r="AN189" s="51">
        <v>87.1</v>
      </c>
      <c r="AO189" s="51">
        <v>87.4</v>
      </c>
      <c r="AS189" s="51">
        <v>94.012</v>
      </c>
      <c r="AX189" s="51">
        <v>90.350999999999999</v>
      </c>
      <c r="AY189" s="51">
        <v>92.781999999999996</v>
      </c>
      <c r="AZ189" s="51">
        <v>93.236000000000004</v>
      </c>
      <c r="BA189" s="51">
        <v>86.53</v>
      </c>
      <c r="BE189" s="51">
        <v>94.012</v>
      </c>
      <c r="BJ189" s="51">
        <v>88.596000000000004</v>
      </c>
      <c r="BK189" s="51">
        <v>92.456999999999994</v>
      </c>
      <c r="BL189" s="51">
        <v>93.323999999999998</v>
      </c>
      <c r="BM189" s="51">
        <v>86.468000000000004</v>
      </c>
      <c r="BN189" s="51">
        <v>84.543000000000006</v>
      </c>
      <c r="BO189" s="54" t="s">
        <v>9808</v>
      </c>
      <c r="BP189" s="55" t="s">
        <v>11654</v>
      </c>
      <c r="BQ189" s="53">
        <v>2</v>
      </c>
      <c r="BR189" s="53">
        <v>7</v>
      </c>
      <c r="BS189" s="53">
        <v>2</v>
      </c>
      <c r="BT189" s="53">
        <v>15</v>
      </c>
      <c r="BU189" s="53">
        <v>2</v>
      </c>
      <c r="BV189" s="53">
        <v>1</v>
      </c>
      <c r="BW189" s="53">
        <v>1</v>
      </c>
      <c r="BX189" s="53">
        <v>258</v>
      </c>
      <c r="CC189" s="51">
        <v>7</v>
      </c>
      <c r="CE189" s="51" t="s">
        <v>10280</v>
      </c>
      <c r="CF189" s="51" t="s">
        <v>10281</v>
      </c>
      <c r="CG189" s="51">
        <v>1120</v>
      </c>
      <c r="CH189" s="54">
        <v>185</v>
      </c>
    </row>
    <row r="190" spans="1:86" s="51" customFormat="1" x14ac:dyDescent="0.2">
      <c r="A190" s="51">
        <v>186</v>
      </c>
      <c r="B190" s="51" t="s">
        <v>9808</v>
      </c>
      <c r="C190" s="52" t="s">
        <v>11655</v>
      </c>
      <c r="D190" s="53" t="s">
        <v>10823</v>
      </c>
      <c r="E190" s="53">
        <v>99.542000000000002</v>
      </c>
      <c r="F190" s="51" t="s">
        <v>10736</v>
      </c>
      <c r="G190" s="51" t="s">
        <v>10736</v>
      </c>
      <c r="H190" s="51" t="s">
        <v>8004</v>
      </c>
      <c r="I190" s="53">
        <v>8</v>
      </c>
      <c r="J190" s="53" t="s">
        <v>9808</v>
      </c>
      <c r="K190" s="51" t="s">
        <v>7982</v>
      </c>
      <c r="L190" s="51" t="s">
        <v>7982</v>
      </c>
      <c r="M190" s="51" t="s">
        <v>7982</v>
      </c>
      <c r="N190" s="51" t="s">
        <v>7982</v>
      </c>
      <c r="O190" s="51" t="s">
        <v>7982</v>
      </c>
      <c r="P190" s="51">
        <v>99.542000000000002</v>
      </c>
      <c r="Q190" s="51">
        <v>100</v>
      </c>
      <c r="R190" s="51">
        <v>100</v>
      </c>
      <c r="S190" s="51">
        <v>100</v>
      </c>
      <c r="T190" s="51">
        <v>99.977000000000004</v>
      </c>
      <c r="U190" s="51">
        <v>100</v>
      </c>
      <c r="V190" s="51">
        <v>100</v>
      </c>
      <c r="W190" s="51">
        <v>100</v>
      </c>
      <c r="X190" s="51">
        <v>100</v>
      </c>
      <c r="Y190" s="51">
        <v>100</v>
      </c>
      <c r="Z190" s="51">
        <v>100</v>
      </c>
      <c r="AA190" s="51">
        <v>100</v>
      </c>
      <c r="AB190" s="51">
        <v>87.111999999999995</v>
      </c>
      <c r="AD190" s="51">
        <v>95.135000000000005</v>
      </c>
      <c r="AE190" s="51">
        <v>96.103999999999999</v>
      </c>
      <c r="AF190" s="51">
        <v>95.171999999999997</v>
      </c>
      <c r="AG190" s="51">
        <v>95.213999999999999</v>
      </c>
      <c r="AH190" s="51">
        <v>96.103999999999999</v>
      </c>
      <c r="AI190" s="51">
        <v>96.367000000000004</v>
      </c>
      <c r="AJ190" s="51">
        <v>95.230999999999995</v>
      </c>
      <c r="AK190" s="51">
        <v>96.031999999999996</v>
      </c>
      <c r="AL190" s="51">
        <v>92.62</v>
      </c>
      <c r="AM190" s="51">
        <v>94.296999999999997</v>
      </c>
      <c r="AN190" s="51">
        <v>87.215000000000003</v>
      </c>
      <c r="AO190" s="51">
        <v>87.513999999999996</v>
      </c>
      <c r="AQ190" s="51">
        <v>93.623000000000005</v>
      </c>
      <c r="AR190" s="51">
        <v>92.76</v>
      </c>
      <c r="AS190" s="51">
        <v>93.962000000000003</v>
      </c>
      <c r="AT190" s="51">
        <v>94.872</v>
      </c>
      <c r="AU190" s="51">
        <v>95.165000000000006</v>
      </c>
      <c r="AV190" s="51">
        <v>96.051000000000002</v>
      </c>
      <c r="AW190" s="51">
        <v>94.974000000000004</v>
      </c>
      <c r="AX190" s="51">
        <v>95.832999999999998</v>
      </c>
      <c r="AY190" s="51">
        <v>92.781999999999996</v>
      </c>
      <c r="AZ190" s="51">
        <v>93.191999999999993</v>
      </c>
      <c r="BA190" s="51">
        <v>86.644000000000005</v>
      </c>
      <c r="BC190" s="51">
        <v>93.424999999999997</v>
      </c>
      <c r="BD190" s="51">
        <v>92.207999999999998</v>
      </c>
      <c r="BE190" s="51">
        <v>94.167000000000002</v>
      </c>
      <c r="BF190" s="51">
        <v>94.53</v>
      </c>
      <c r="BG190" s="51">
        <v>94.784000000000006</v>
      </c>
      <c r="BH190" s="51">
        <v>96.051000000000002</v>
      </c>
      <c r="BI190" s="51">
        <v>94.99</v>
      </c>
      <c r="BJ190" s="51">
        <v>95.700999999999993</v>
      </c>
      <c r="BK190" s="51">
        <v>92.456999999999994</v>
      </c>
      <c r="BL190" s="51">
        <v>93.191999999999993</v>
      </c>
      <c r="BM190" s="51">
        <v>86.582999999999998</v>
      </c>
      <c r="BN190" s="51">
        <v>84.623000000000005</v>
      </c>
      <c r="BO190" s="54" t="s">
        <v>9808</v>
      </c>
      <c r="BP190" s="55" t="s">
        <v>11655</v>
      </c>
      <c r="BQ190" s="53">
        <v>1</v>
      </c>
      <c r="BR190" s="53">
        <v>1</v>
      </c>
      <c r="BS190" s="53">
        <v>1</v>
      </c>
      <c r="BT190" s="53">
        <v>1</v>
      </c>
      <c r="BU190" s="53">
        <v>1</v>
      </c>
      <c r="BV190" s="53">
        <v>1</v>
      </c>
      <c r="BW190" s="53">
        <v>1</v>
      </c>
      <c r="BX190" s="53">
        <v>1</v>
      </c>
      <c r="CC190" s="51">
        <v>7</v>
      </c>
      <c r="CE190" s="51" t="s">
        <v>10292</v>
      </c>
      <c r="CF190" s="51" t="s">
        <v>10293</v>
      </c>
      <c r="CG190" s="51">
        <v>1126</v>
      </c>
      <c r="CH190" s="54">
        <v>186</v>
      </c>
    </row>
    <row r="191" spans="1:86" s="51" customFormat="1" x14ac:dyDescent="0.2">
      <c r="A191" s="51">
        <v>187</v>
      </c>
      <c r="B191" s="51" t="s">
        <v>9808</v>
      </c>
      <c r="C191" s="52" t="s">
        <v>11656</v>
      </c>
      <c r="D191" s="53" t="s">
        <v>10823</v>
      </c>
      <c r="E191" s="53">
        <v>98.855000000000004</v>
      </c>
      <c r="F191" s="51" t="s">
        <v>10736</v>
      </c>
      <c r="G191" s="51" t="s">
        <v>10736</v>
      </c>
      <c r="H191" s="51" t="s">
        <v>8004</v>
      </c>
      <c r="I191" s="53">
        <v>8</v>
      </c>
      <c r="J191" s="53" t="s">
        <v>9808</v>
      </c>
      <c r="K191" s="51" t="s">
        <v>7982</v>
      </c>
      <c r="L191" s="51" t="s">
        <v>7982</v>
      </c>
      <c r="M191" s="51" t="s">
        <v>7982</v>
      </c>
      <c r="N191" s="51" t="s">
        <v>7982</v>
      </c>
      <c r="O191" s="51" t="s">
        <v>7982</v>
      </c>
      <c r="P191" s="51">
        <v>98.855000000000004</v>
      </c>
      <c r="Q191" s="51">
        <v>100</v>
      </c>
      <c r="R191" s="51">
        <v>99.54</v>
      </c>
      <c r="S191" s="51">
        <v>100</v>
      </c>
      <c r="T191" s="51">
        <v>99.497</v>
      </c>
      <c r="U191" s="51">
        <v>99.230999999999995</v>
      </c>
      <c r="V191" s="51">
        <v>99.873000000000005</v>
      </c>
      <c r="W191" s="51">
        <v>100</v>
      </c>
      <c r="X191" s="51">
        <v>99.744</v>
      </c>
      <c r="Y191" s="51">
        <v>99.734999999999999</v>
      </c>
      <c r="Z191" s="51">
        <v>99.593999999999994</v>
      </c>
      <c r="AA191" s="51">
        <v>99.116</v>
      </c>
      <c r="AB191" s="51">
        <v>86.421000000000006</v>
      </c>
      <c r="AD191" s="51">
        <v>95.069000000000003</v>
      </c>
      <c r="AE191" s="51">
        <v>96.103999999999999</v>
      </c>
      <c r="AF191" s="51">
        <v>95.24</v>
      </c>
      <c r="AG191" s="51">
        <v>95.641000000000005</v>
      </c>
      <c r="AH191" s="51">
        <v>96.103999999999999</v>
      </c>
      <c r="AI191" s="51">
        <v>96.367000000000004</v>
      </c>
      <c r="AJ191" s="51">
        <v>95.385000000000005</v>
      </c>
      <c r="AK191" s="51">
        <v>96.031999999999996</v>
      </c>
      <c r="AL191" s="51">
        <v>92.700999999999993</v>
      </c>
      <c r="AM191" s="51">
        <v>94.43</v>
      </c>
      <c r="AN191" s="51">
        <v>86.53</v>
      </c>
      <c r="AO191" s="51">
        <v>86.826999999999998</v>
      </c>
      <c r="AQ191" s="51">
        <v>93.688000000000002</v>
      </c>
      <c r="AR191" s="51">
        <v>92.76</v>
      </c>
      <c r="AS191" s="51">
        <v>94.075999999999993</v>
      </c>
      <c r="AT191" s="51">
        <v>95.299000000000007</v>
      </c>
      <c r="AU191" s="51">
        <v>95.293000000000006</v>
      </c>
      <c r="AV191" s="51">
        <v>96.051000000000002</v>
      </c>
      <c r="AW191" s="51">
        <v>95.128</v>
      </c>
      <c r="AX191" s="51">
        <v>95.832999999999998</v>
      </c>
      <c r="AY191" s="51">
        <v>92.700999999999993</v>
      </c>
      <c r="AZ191" s="51">
        <v>93.501000000000005</v>
      </c>
      <c r="BA191" s="51">
        <v>86.072999999999993</v>
      </c>
      <c r="BC191" s="51">
        <v>93.424999999999997</v>
      </c>
      <c r="BD191" s="51">
        <v>92.207999999999998</v>
      </c>
      <c r="BE191" s="51">
        <v>94.236000000000004</v>
      </c>
      <c r="BF191" s="51">
        <v>94.956999999999994</v>
      </c>
      <c r="BG191" s="51">
        <v>94.911000000000001</v>
      </c>
      <c r="BH191" s="51">
        <v>96.051000000000002</v>
      </c>
      <c r="BI191" s="51">
        <v>95.143000000000001</v>
      </c>
      <c r="BJ191" s="51">
        <v>95.700999999999993</v>
      </c>
      <c r="BK191" s="51">
        <v>92.376000000000005</v>
      </c>
      <c r="BL191" s="51">
        <v>93.456999999999994</v>
      </c>
      <c r="BM191" s="51">
        <v>85.894000000000005</v>
      </c>
      <c r="BN191" s="51">
        <v>84.165999999999997</v>
      </c>
      <c r="BO191" s="54" t="s">
        <v>9808</v>
      </c>
      <c r="BP191" s="55" t="s">
        <v>11656</v>
      </c>
      <c r="BQ191" s="53">
        <v>2</v>
      </c>
      <c r="BR191" s="53">
        <v>3</v>
      </c>
      <c r="BS191" s="53">
        <v>2</v>
      </c>
      <c r="BT191" s="53">
        <v>2</v>
      </c>
      <c r="BU191" s="53">
        <v>85</v>
      </c>
      <c r="BV191" s="53">
        <v>10</v>
      </c>
      <c r="BW191" s="53">
        <v>1</v>
      </c>
      <c r="BX191" s="53">
        <v>529</v>
      </c>
      <c r="CC191" s="51">
        <v>7</v>
      </c>
      <c r="CD191" s="51" t="s">
        <v>12475</v>
      </c>
      <c r="CE191" s="51" t="s">
        <v>10294</v>
      </c>
      <c r="CF191" s="51" t="s">
        <v>10295</v>
      </c>
      <c r="CG191" s="51">
        <v>1127</v>
      </c>
      <c r="CH191" s="54">
        <v>187</v>
      </c>
    </row>
    <row r="192" spans="1:86" x14ac:dyDescent="0.2">
      <c r="A192" s="51">
        <v>188</v>
      </c>
      <c r="B192" s="51" t="s">
        <v>9808</v>
      </c>
      <c r="C192" s="52" t="s">
        <v>11657</v>
      </c>
      <c r="D192" s="53" t="s">
        <v>10823</v>
      </c>
      <c r="E192" s="53">
        <v>99.771000000000001</v>
      </c>
      <c r="F192" s="51" t="s">
        <v>10736</v>
      </c>
      <c r="G192" s="51" t="s">
        <v>10736</v>
      </c>
      <c r="H192" s="51" t="s">
        <v>8004</v>
      </c>
      <c r="I192" s="53">
        <v>8</v>
      </c>
      <c r="J192" s="53" t="s">
        <v>9808</v>
      </c>
      <c r="K192" s="51" t="s">
        <v>7982</v>
      </c>
      <c r="L192" s="51" t="s">
        <v>7982</v>
      </c>
      <c r="M192" s="51" t="s">
        <v>7982</v>
      </c>
      <c r="N192" s="51" t="s">
        <v>7982</v>
      </c>
      <c r="O192" s="51" t="s">
        <v>7982</v>
      </c>
      <c r="P192" s="51">
        <v>99.771000000000001</v>
      </c>
      <c r="Q192" s="51">
        <v>100</v>
      </c>
      <c r="R192" s="51">
        <v>99.605999999999995</v>
      </c>
      <c r="S192" s="51">
        <v>100</v>
      </c>
      <c r="T192" s="51">
        <v>99.587999999999994</v>
      </c>
      <c r="U192" s="51">
        <v>99.828999999999994</v>
      </c>
      <c r="V192" s="51">
        <v>100</v>
      </c>
      <c r="W192" s="51">
        <v>100</v>
      </c>
      <c r="X192" s="51">
        <v>99.948999999999998</v>
      </c>
      <c r="Y192" s="51">
        <v>99.933999999999997</v>
      </c>
      <c r="Z192" s="51">
        <v>98.945999999999998</v>
      </c>
      <c r="AA192" s="51">
        <v>99.027000000000001</v>
      </c>
      <c r="AB192" s="51">
        <v>86.650999999999996</v>
      </c>
      <c r="AC192" s="51"/>
      <c r="AD192" s="51">
        <v>95.003</v>
      </c>
      <c r="AE192" s="51">
        <v>96.103999999999999</v>
      </c>
      <c r="AF192" s="51">
        <v>95.286000000000001</v>
      </c>
      <c r="AG192" s="51">
        <v>95.213999999999999</v>
      </c>
      <c r="AH192" s="51">
        <v>96.103999999999999</v>
      </c>
      <c r="AI192" s="51">
        <v>96.367000000000004</v>
      </c>
      <c r="AJ192" s="51">
        <v>95.281999999999996</v>
      </c>
      <c r="AK192" s="51">
        <v>95.965999999999994</v>
      </c>
      <c r="AL192" s="51">
        <v>92.62</v>
      </c>
      <c r="AM192" s="51">
        <v>94.561999999999998</v>
      </c>
      <c r="AN192" s="51">
        <v>86.757999999999996</v>
      </c>
      <c r="AO192" s="51">
        <v>87.055999999999997</v>
      </c>
      <c r="AP192" s="51"/>
      <c r="AQ192" s="51">
        <v>93.491</v>
      </c>
      <c r="AR192" s="51">
        <v>92.76</v>
      </c>
      <c r="AS192" s="51">
        <v>94.122</v>
      </c>
      <c r="AT192" s="51">
        <v>94.872</v>
      </c>
      <c r="AU192" s="51">
        <v>95.165000000000006</v>
      </c>
      <c r="AV192" s="51">
        <v>96.051000000000002</v>
      </c>
      <c r="AW192" s="51">
        <v>95.025999999999996</v>
      </c>
      <c r="AX192" s="51">
        <v>95.766999999999996</v>
      </c>
      <c r="AY192" s="51">
        <v>92.700999999999993</v>
      </c>
      <c r="AZ192" s="51">
        <v>93.456999999999994</v>
      </c>
      <c r="BA192" s="51">
        <v>86.186999999999998</v>
      </c>
      <c r="BB192" s="51"/>
      <c r="BC192" s="51">
        <v>93.227999999999994</v>
      </c>
      <c r="BD192" s="51">
        <v>92.207999999999998</v>
      </c>
      <c r="BE192" s="51">
        <v>94.281999999999996</v>
      </c>
      <c r="BF192" s="51">
        <v>94.53</v>
      </c>
      <c r="BG192" s="51">
        <v>94.784000000000006</v>
      </c>
      <c r="BH192" s="51">
        <v>96.051000000000002</v>
      </c>
      <c r="BI192" s="51">
        <v>95.040999999999997</v>
      </c>
      <c r="BJ192" s="51">
        <v>95.635000000000005</v>
      </c>
      <c r="BK192" s="51">
        <v>92.456999999999994</v>
      </c>
      <c r="BL192" s="51">
        <v>93.546000000000006</v>
      </c>
      <c r="BM192" s="51">
        <v>86.123999999999995</v>
      </c>
      <c r="BN192" s="51">
        <v>84.448999999999998</v>
      </c>
      <c r="BO192" s="54" t="s">
        <v>9808</v>
      </c>
      <c r="BP192" s="55" t="s">
        <v>11657</v>
      </c>
      <c r="BQ192" s="53">
        <v>1</v>
      </c>
      <c r="BR192" s="53">
        <v>3</v>
      </c>
      <c r="BS192" s="53">
        <v>13</v>
      </c>
      <c r="BT192" s="53">
        <v>24</v>
      </c>
      <c r="BU192" s="53">
        <v>127</v>
      </c>
      <c r="BV192" s="53">
        <v>10</v>
      </c>
      <c r="BW192" s="53">
        <v>1</v>
      </c>
      <c r="BX192" s="53"/>
      <c r="BY192" s="51"/>
      <c r="BZ192" s="51" t="s">
        <v>12372</v>
      </c>
      <c r="CA192" s="51"/>
      <c r="CB192" s="51"/>
      <c r="CC192" s="51">
        <v>7</v>
      </c>
      <c r="CD192" s="51"/>
      <c r="CE192" s="51" t="s">
        <v>10296</v>
      </c>
      <c r="CF192" s="51" t="s">
        <v>10297</v>
      </c>
      <c r="CG192" s="51">
        <v>1128</v>
      </c>
      <c r="CH192" s="54">
        <v>188</v>
      </c>
    </row>
    <row r="193" spans="1:86" x14ac:dyDescent="0.2">
      <c r="A193" s="51">
        <v>189</v>
      </c>
      <c r="B193" s="51" t="s">
        <v>9808</v>
      </c>
      <c r="C193" s="52" t="s">
        <v>11658</v>
      </c>
      <c r="D193" s="53" t="s">
        <v>10823</v>
      </c>
      <c r="E193" s="53">
        <v>99.427000000000007</v>
      </c>
      <c r="F193" s="51" t="s">
        <v>10736</v>
      </c>
      <c r="G193" s="51" t="s">
        <v>10736</v>
      </c>
      <c r="H193" s="51" t="s">
        <v>8004</v>
      </c>
      <c r="I193" s="53">
        <v>8</v>
      </c>
      <c r="J193" s="53" t="s">
        <v>9808</v>
      </c>
      <c r="K193" s="51" t="s">
        <v>7982</v>
      </c>
      <c r="L193" s="51" t="s">
        <v>7982</v>
      </c>
      <c r="M193" s="51" t="s">
        <v>7982</v>
      </c>
      <c r="N193" s="51" t="s">
        <v>7982</v>
      </c>
      <c r="O193" s="51" t="s">
        <v>7982</v>
      </c>
      <c r="P193" s="51">
        <v>99.427000000000007</v>
      </c>
      <c r="Q193" s="51">
        <v>98.275999999999996</v>
      </c>
      <c r="R193" s="51">
        <v>99.408000000000001</v>
      </c>
      <c r="S193" s="51">
        <v>99.134</v>
      </c>
      <c r="T193" s="51">
        <v>99.542000000000002</v>
      </c>
      <c r="U193" s="51">
        <v>99.144999999999996</v>
      </c>
      <c r="V193" s="51">
        <v>99.873000000000005</v>
      </c>
      <c r="W193" s="51">
        <v>100</v>
      </c>
      <c r="X193" s="51">
        <v>99.537999999999997</v>
      </c>
      <c r="Y193" s="51">
        <v>99.734999999999999</v>
      </c>
      <c r="Z193" s="51">
        <v>99.513000000000005</v>
      </c>
      <c r="AA193" s="51">
        <v>99.248000000000005</v>
      </c>
      <c r="AB193" s="51">
        <v>86.997</v>
      </c>
      <c r="AC193" s="51"/>
      <c r="AD193" s="51">
        <v>95.266000000000005</v>
      </c>
      <c r="AE193" s="51">
        <v>96.97</v>
      </c>
      <c r="AF193" s="51">
        <v>95.263000000000005</v>
      </c>
      <c r="AG193" s="51">
        <v>95.725999999999999</v>
      </c>
      <c r="AH193" s="51">
        <v>96.97</v>
      </c>
      <c r="AI193" s="51">
        <v>96.367000000000004</v>
      </c>
      <c r="AJ193" s="51">
        <v>95.385000000000005</v>
      </c>
      <c r="AK193" s="51">
        <v>96.031999999999996</v>
      </c>
      <c r="AL193" s="51">
        <v>92.700999999999993</v>
      </c>
      <c r="AM193" s="51">
        <v>94.606999999999999</v>
      </c>
      <c r="AN193" s="51">
        <v>87.1</v>
      </c>
      <c r="AO193" s="51">
        <v>87.4</v>
      </c>
      <c r="AP193" s="51"/>
      <c r="AQ193" s="51">
        <v>93.82</v>
      </c>
      <c r="AR193" s="51">
        <v>93.665000000000006</v>
      </c>
      <c r="AS193" s="51">
        <v>94.122</v>
      </c>
      <c r="AT193" s="51">
        <v>95.385000000000005</v>
      </c>
      <c r="AU193" s="51">
        <v>95.293000000000006</v>
      </c>
      <c r="AV193" s="51">
        <v>96.051000000000002</v>
      </c>
      <c r="AW193" s="51">
        <v>95.128</v>
      </c>
      <c r="AX193" s="51">
        <v>95.832999999999998</v>
      </c>
      <c r="AY193" s="51">
        <v>92.781999999999996</v>
      </c>
      <c r="AZ193" s="51">
        <v>93.501000000000005</v>
      </c>
      <c r="BA193" s="51">
        <v>86.53</v>
      </c>
      <c r="BB193" s="51"/>
      <c r="BC193" s="51">
        <v>93.557000000000002</v>
      </c>
      <c r="BD193" s="51">
        <v>93.073999999999998</v>
      </c>
      <c r="BE193" s="51">
        <v>94.281999999999996</v>
      </c>
      <c r="BF193" s="51">
        <v>95.043000000000006</v>
      </c>
      <c r="BG193" s="51">
        <v>94.911000000000001</v>
      </c>
      <c r="BH193" s="51">
        <v>96.051000000000002</v>
      </c>
      <c r="BI193" s="51">
        <v>95.143000000000001</v>
      </c>
      <c r="BJ193" s="51">
        <v>95.700999999999993</v>
      </c>
      <c r="BK193" s="51">
        <v>92.456999999999994</v>
      </c>
      <c r="BL193" s="51">
        <v>93.59</v>
      </c>
      <c r="BM193" s="51">
        <v>86.468000000000004</v>
      </c>
      <c r="BN193" s="51">
        <v>84.543000000000006</v>
      </c>
      <c r="BO193" s="54" t="s">
        <v>9808</v>
      </c>
      <c r="BP193" s="55" t="s">
        <v>11658</v>
      </c>
      <c r="BQ193" s="53">
        <v>1</v>
      </c>
      <c r="BR193" s="53">
        <v>2</v>
      </c>
      <c r="BS193" s="53">
        <v>2</v>
      </c>
      <c r="BT193" s="53">
        <v>1</v>
      </c>
      <c r="BU193" s="53">
        <v>2</v>
      </c>
      <c r="BV193" s="53">
        <v>1</v>
      </c>
      <c r="BW193" s="53">
        <v>2</v>
      </c>
      <c r="BX193" s="53">
        <v>2</v>
      </c>
      <c r="BY193" s="51">
        <v>2</v>
      </c>
      <c r="BZ193" s="51"/>
      <c r="CA193" s="51"/>
      <c r="CB193" s="51"/>
      <c r="CC193" s="51">
        <v>7</v>
      </c>
      <c r="CD193" s="51"/>
      <c r="CE193" s="51" t="s">
        <v>10298</v>
      </c>
      <c r="CF193" s="51" t="s">
        <v>10299</v>
      </c>
      <c r="CG193" s="51">
        <v>1129</v>
      </c>
      <c r="CH193" s="54">
        <v>189</v>
      </c>
    </row>
    <row r="194" spans="1:86" x14ac:dyDescent="0.2">
      <c r="A194" s="51">
        <v>190</v>
      </c>
      <c r="B194" s="51" t="s">
        <v>9808</v>
      </c>
      <c r="C194" s="52" t="s">
        <v>11659</v>
      </c>
      <c r="D194" s="53" t="s">
        <v>10823</v>
      </c>
      <c r="E194" s="53">
        <v>99.542000000000002</v>
      </c>
      <c r="F194" s="51" t="s">
        <v>10736</v>
      </c>
      <c r="G194" s="51" t="s">
        <v>10736</v>
      </c>
      <c r="H194" s="51" t="s">
        <v>8004</v>
      </c>
      <c r="I194" s="53">
        <v>8</v>
      </c>
      <c r="J194" s="53" t="s">
        <v>9808</v>
      </c>
      <c r="K194" s="51" t="s">
        <v>7982</v>
      </c>
      <c r="L194" s="51" t="s">
        <v>7982</v>
      </c>
      <c r="M194" s="51" t="s">
        <v>7982</v>
      </c>
      <c r="N194" s="51" t="s">
        <v>7981</v>
      </c>
      <c r="O194" s="51" t="s">
        <v>7981</v>
      </c>
      <c r="P194" s="51">
        <v>99.542000000000002</v>
      </c>
      <c r="Q194" s="51">
        <v>98.275999999999996</v>
      </c>
      <c r="R194" s="51">
        <v>99.210999999999999</v>
      </c>
      <c r="S194" s="51">
        <v>99.134</v>
      </c>
      <c r="T194" s="51">
        <v>99.313999999999993</v>
      </c>
      <c r="U194" s="51">
        <v>98.974000000000004</v>
      </c>
      <c r="V194" s="51">
        <v>99.364000000000004</v>
      </c>
      <c r="W194" s="51">
        <v>99.683999999999997</v>
      </c>
      <c r="X194" s="51">
        <v>99.179000000000002</v>
      </c>
      <c r="Y194" s="51">
        <v>99.138999999999996</v>
      </c>
      <c r="Z194" s="51">
        <v>99.513000000000005</v>
      </c>
      <c r="AA194" s="51">
        <v>99.646000000000001</v>
      </c>
      <c r="AB194" s="51">
        <v>86.766000000000005</v>
      </c>
      <c r="AC194" s="51"/>
      <c r="AD194" s="51">
        <v>95.069000000000003</v>
      </c>
      <c r="AE194" s="51">
        <v>96.97</v>
      </c>
      <c r="AF194" s="51">
        <v>95.24</v>
      </c>
      <c r="AG194" s="51">
        <v>95.385000000000005</v>
      </c>
      <c r="AH194" s="51">
        <v>96.97</v>
      </c>
      <c r="AI194" s="51">
        <v>96.051000000000002</v>
      </c>
      <c r="AJ194" s="51">
        <v>95.128</v>
      </c>
      <c r="AK194" s="51">
        <v>96.23</v>
      </c>
      <c r="AL194" s="51">
        <v>92.700999999999993</v>
      </c>
      <c r="AM194" s="51">
        <v>94.385000000000005</v>
      </c>
      <c r="AN194" s="51">
        <v>86.872</v>
      </c>
      <c r="AO194" s="51">
        <v>87.171000000000006</v>
      </c>
      <c r="AP194" s="51"/>
      <c r="AQ194" s="51">
        <v>93.688000000000002</v>
      </c>
      <c r="AR194" s="51">
        <v>93.665000000000006</v>
      </c>
      <c r="AS194" s="51">
        <v>94.006</v>
      </c>
      <c r="AT194" s="51">
        <v>95.213999999999999</v>
      </c>
      <c r="AU194" s="51">
        <v>95.293000000000006</v>
      </c>
      <c r="AV194" s="51">
        <v>95.734999999999999</v>
      </c>
      <c r="AW194" s="51">
        <v>94.872</v>
      </c>
      <c r="AX194" s="51">
        <v>96.031999999999996</v>
      </c>
      <c r="AY194" s="51">
        <v>92.781999999999996</v>
      </c>
      <c r="AZ194" s="51">
        <v>93.147999999999996</v>
      </c>
      <c r="BA194" s="51">
        <v>86.415999999999997</v>
      </c>
      <c r="BB194" s="51"/>
      <c r="BC194" s="51">
        <v>93.424999999999997</v>
      </c>
      <c r="BD194" s="51">
        <v>93.073999999999998</v>
      </c>
      <c r="BE194" s="51">
        <v>94.165999999999997</v>
      </c>
      <c r="BF194" s="51">
        <v>94.872</v>
      </c>
      <c r="BG194" s="51">
        <v>94.911000000000001</v>
      </c>
      <c r="BH194" s="51">
        <v>95.734999999999999</v>
      </c>
      <c r="BI194" s="51">
        <v>94.885000000000005</v>
      </c>
      <c r="BJ194" s="51">
        <v>95.899000000000001</v>
      </c>
      <c r="BK194" s="51">
        <v>92.456999999999994</v>
      </c>
      <c r="BL194" s="51">
        <v>93.236000000000004</v>
      </c>
      <c r="BM194" s="51">
        <v>86.239000000000004</v>
      </c>
      <c r="BN194" s="51">
        <v>84.448999999999998</v>
      </c>
      <c r="BO194" s="54" t="s">
        <v>9808</v>
      </c>
      <c r="BP194" s="55" t="s">
        <v>11659</v>
      </c>
      <c r="BQ194" s="53">
        <v>1</v>
      </c>
      <c r="BR194" s="53">
        <v>17</v>
      </c>
      <c r="BS194" s="53">
        <v>1</v>
      </c>
      <c r="BT194" s="53">
        <v>15</v>
      </c>
      <c r="BU194" s="53">
        <v>91</v>
      </c>
      <c r="BV194" s="53">
        <v>1</v>
      </c>
      <c r="BW194" s="53">
        <v>2</v>
      </c>
      <c r="BX194" s="53">
        <v>527</v>
      </c>
      <c r="BY194" s="51"/>
      <c r="BZ194" s="51"/>
      <c r="CA194" s="51"/>
      <c r="CB194" s="51"/>
      <c r="CC194" s="51">
        <v>7</v>
      </c>
      <c r="CD194" s="51"/>
      <c r="CE194" s="51" t="s">
        <v>10326</v>
      </c>
      <c r="CF194" s="51" t="s">
        <v>10327</v>
      </c>
      <c r="CG194" s="51">
        <v>1143</v>
      </c>
      <c r="CH194" s="54">
        <v>190</v>
      </c>
    </row>
    <row r="195" spans="1:86" x14ac:dyDescent="0.2">
      <c r="A195" s="51">
        <v>191</v>
      </c>
      <c r="B195" s="51" t="s">
        <v>9808</v>
      </c>
      <c r="C195" s="52" t="s">
        <v>11660</v>
      </c>
      <c r="D195" s="53" t="s">
        <v>10823</v>
      </c>
      <c r="E195" s="53">
        <v>99.313000000000002</v>
      </c>
      <c r="F195" s="51" t="s">
        <v>10736</v>
      </c>
      <c r="G195" s="51" t="s">
        <v>10736</v>
      </c>
      <c r="H195" s="51" t="s">
        <v>8004</v>
      </c>
      <c r="I195" s="53">
        <v>8</v>
      </c>
      <c r="J195" s="53" t="s">
        <v>9808</v>
      </c>
      <c r="K195" s="51" t="s">
        <v>7982</v>
      </c>
      <c r="L195" s="51" t="s">
        <v>7982</v>
      </c>
      <c r="M195" s="51" t="s">
        <v>7982</v>
      </c>
      <c r="N195" s="51" t="s">
        <v>7982</v>
      </c>
      <c r="O195" s="51" t="s">
        <v>7982</v>
      </c>
      <c r="P195" s="51">
        <v>99.313000000000002</v>
      </c>
      <c r="Q195" s="51">
        <v>98.275999999999996</v>
      </c>
      <c r="R195" s="51">
        <v>99.408000000000001</v>
      </c>
      <c r="S195" s="51">
        <v>99.134</v>
      </c>
      <c r="T195" s="51">
        <v>99.542000000000002</v>
      </c>
      <c r="U195" s="51">
        <v>99.144999999999996</v>
      </c>
      <c r="V195" s="51">
        <v>99.873000000000005</v>
      </c>
      <c r="W195" s="51">
        <v>100</v>
      </c>
      <c r="X195" s="51">
        <v>99.537999999999997</v>
      </c>
      <c r="Y195" s="51">
        <v>95</v>
      </c>
      <c r="Z195" s="51">
        <v>99.513000000000005</v>
      </c>
      <c r="AA195" s="51">
        <v>99.248000000000005</v>
      </c>
      <c r="AB195" s="51">
        <v>86.881</v>
      </c>
      <c r="AC195" s="51"/>
      <c r="AD195" s="51">
        <v>95.266000000000005</v>
      </c>
      <c r="AE195" s="51">
        <v>96.97</v>
      </c>
      <c r="AF195" s="51">
        <v>95.263000000000005</v>
      </c>
      <c r="AG195" s="51">
        <v>95.725999999999999</v>
      </c>
      <c r="AH195" s="51">
        <v>96.97</v>
      </c>
      <c r="AI195" s="51">
        <v>96.367000000000004</v>
      </c>
      <c r="AJ195" s="51">
        <v>95.385000000000005</v>
      </c>
      <c r="AK195" s="51">
        <v>96.031999999999996</v>
      </c>
      <c r="AL195" s="51">
        <v>92.700999999999993</v>
      </c>
      <c r="AM195" s="51">
        <v>94.606999999999999</v>
      </c>
      <c r="AN195" s="51">
        <v>86.986000000000004</v>
      </c>
      <c r="AO195" s="51">
        <v>87.284999999999997</v>
      </c>
      <c r="AP195" s="51"/>
      <c r="AQ195" s="51">
        <v>93.82</v>
      </c>
      <c r="AR195" s="51">
        <v>93.665000000000006</v>
      </c>
      <c r="AS195" s="51">
        <v>94.122</v>
      </c>
      <c r="AT195" s="51">
        <v>95.385000000000005</v>
      </c>
      <c r="AU195" s="51">
        <v>95.293000000000006</v>
      </c>
      <c r="AV195" s="51">
        <v>96.051000000000002</v>
      </c>
      <c r="AW195" s="51">
        <v>95.128</v>
      </c>
      <c r="AX195" s="51">
        <v>95.832999999999998</v>
      </c>
      <c r="AY195" s="51">
        <v>92.781999999999996</v>
      </c>
      <c r="AZ195" s="51">
        <v>93.501000000000005</v>
      </c>
      <c r="BA195" s="51">
        <v>86.415999999999997</v>
      </c>
      <c r="BB195" s="51"/>
      <c r="BC195" s="51">
        <v>93.557000000000002</v>
      </c>
      <c r="BD195" s="51">
        <v>93.073999999999998</v>
      </c>
      <c r="BE195" s="51">
        <v>94.281999999999996</v>
      </c>
      <c r="BF195" s="51">
        <v>95.043000000000006</v>
      </c>
      <c r="BG195" s="51">
        <v>94.911000000000001</v>
      </c>
      <c r="BH195" s="51">
        <v>96.051000000000002</v>
      </c>
      <c r="BI195" s="51">
        <v>95.143000000000001</v>
      </c>
      <c r="BJ195" s="51">
        <v>95.700999999999993</v>
      </c>
      <c r="BK195" s="51">
        <v>92.456999999999994</v>
      </c>
      <c r="BL195" s="51">
        <v>93.59</v>
      </c>
      <c r="BM195" s="51">
        <v>86.352999999999994</v>
      </c>
      <c r="BN195" s="51">
        <v>84.448999999999998</v>
      </c>
      <c r="BO195" s="54" t="s">
        <v>9808</v>
      </c>
      <c r="BP195" s="55" t="s">
        <v>11660</v>
      </c>
      <c r="BQ195" s="53">
        <v>2</v>
      </c>
      <c r="BR195" s="53">
        <v>2</v>
      </c>
      <c r="BS195" s="53">
        <v>2</v>
      </c>
      <c r="BT195" s="53">
        <v>17</v>
      </c>
      <c r="BU195" s="53">
        <v>2</v>
      </c>
      <c r="BV195" s="53">
        <v>1</v>
      </c>
      <c r="BW195" s="53">
        <v>2</v>
      </c>
      <c r="BX195" s="53">
        <v>34</v>
      </c>
      <c r="BY195" s="51"/>
      <c r="BZ195" s="51"/>
      <c r="CA195" s="51"/>
      <c r="CB195" s="51"/>
      <c r="CC195" s="51">
        <v>7</v>
      </c>
      <c r="CD195" s="51"/>
      <c r="CE195" s="51" t="s">
        <v>10328</v>
      </c>
      <c r="CF195" s="51" t="s">
        <v>10329</v>
      </c>
      <c r="CG195" s="51">
        <v>1144</v>
      </c>
      <c r="CH195" s="54">
        <v>191</v>
      </c>
    </row>
    <row r="196" spans="1:86" x14ac:dyDescent="0.2">
      <c r="A196" s="51">
        <v>192</v>
      </c>
      <c r="B196" s="51" t="s">
        <v>9808</v>
      </c>
      <c r="C196" s="52" t="s">
        <v>11661</v>
      </c>
      <c r="D196" s="53" t="s">
        <v>10823</v>
      </c>
      <c r="E196" s="53">
        <v>99.084000000000003</v>
      </c>
      <c r="F196" s="51" t="s">
        <v>10736</v>
      </c>
      <c r="G196" s="51" t="s">
        <v>10736</v>
      </c>
      <c r="H196" s="51" t="s">
        <v>8004</v>
      </c>
      <c r="I196" s="53">
        <v>8</v>
      </c>
      <c r="J196" s="53" t="s">
        <v>9808</v>
      </c>
      <c r="K196" s="51" t="s">
        <v>7982</v>
      </c>
      <c r="L196" s="51" t="s">
        <v>7982</v>
      </c>
      <c r="M196" s="51" t="s">
        <v>7982</v>
      </c>
      <c r="N196" s="51" t="s">
        <v>7982</v>
      </c>
      <c r="O196" s="51" t="s">
        <v>7982</v>
      </c>
      <c r="P196" s="51">
        <v>99.084000000000003</v>
      </c>
      <c r="Q196" s="51">
        <v>100</v>
      </c>
      <c r="R196" s="51">
        <v>99.54</v>
      </c>
      <c r="S196" s="51">
        <v>100</v>
      </c>
      <c r="T196" s="51">
        <v>99.52</v>
      </c>
      <c r="U196" s="51">
        <v>99.230999999999995</v>
      </c>
      <c r="V196" s="51">
        <v>99.873000000000005</v>
      </c>
      <c r="W196" s="51">
        <v>100</v>
      </c>
      <c r="X196" s="51">
        <v>99.744</v>
      </c>
      <c r="Y196" s="51">
        <v>99.734999999999999</v>
      </c>
      <c r="Z196" s="51">
        <v>99.593999999999994</v>
      </c>
      <c r="AA196" s="51">
        <v>99.116</v>
      </c>
      <c r="AB196" s="51">
        <v>86.650999999999996</v>
      </c>
      <c r="AC196" s="51"/>
      <c r="AD196" s="51">
        <v>95.069000000000003</v>
      </c>
      <c r="AE196" s="51">
        <v>96.103999999999999</v>
      </c>
      <c r="AF196" s="51">
        <v>95.216999999999999</v>
      </c>
      <c r="AG196" s="51">
        <v>95.641000000000005</v>
      </c>
      <c r="AH196" s="51">
        <v>96.103999999999999</v>
      </c>
      <c r="AI196" s="51">
        <v>96.367000000000004</v>
      </c>
      <c r="AJ196" s="51">
        <v>95.385000000000005</v>
      </c>
      <c r="AK196" s="51">
        <v>96.031999999999996</v>
      </c>
      <c r="AL196" s="51">
        <v>92.700999999999993</v>
      </c>
      <c r="AM196" s="51">
        <v>94.43</v>
      </c>
      <c r="AN196" s="51">
        <v>86.757999999999996</v>
      </c>
      <c r="AO196" s="51">
        <v>87.055999999999997</v>
      </c>
      <c r="AP196" s="51"/>
      <c r="AQ196" s="51">
        <v>93.688000000000002</v>
      </c>
      <c r="AR196" s="51">
        <v>92.76</v>
      </c>
      <c r="AS196" s="51">
        <v>94.052999999999997</v>
      </c>
      <c r="AT196" s="51">
        <v>95.299000000000007</v>
      </c>
      <c r="AU196" s="51">
        <v>95.293000000000006</v>
      </c>
      <c r="AV196" s="51">
        <v>96.051000000000002</v>
      </c>
      <c r="AW196" s="51">
        <v>95.128</v>
      </c>
      <c r="AX196" s="51">
        <v>95.832999999999998</v>
      </c>
      <c r="AY196" s="51">
        <v>92.700999999999993</v>
      </c>
      <c r="AZ196" s="51">
        <v>93.501000000000005</v>
      </c>
      <c r="BA196" s="51">
        <v>86.301000000000002</v>
      </c>
      <c r="BB196" s="51"/>
      <c r="BC196" s="51">
        <v>93.424999999999997</v>
      </c>
      <c r="BD196" s="51">
        <v>92.207999999999998</v>
      </c>
      <c r="BE196" s="51">
        <v>94.212999999999994</v>
      </c>
      <c r="BF196" s="51">
        <v>94.956999999999994</v>
      </c>
      <c r="BG196" s="51">
        <v>94.911000000000001</v>
      </c>
      <c r="BH196" s="51">
        <v>96.051000000000002</v>
      </c>
      <c r="BI196" s="51">
        <v>95.143000000000001</v>
      </c>
      <c r="BJ196" s="51">
        <v>95.700999999999993</v>
      </c>
      <c r="BK196" s="51">
        <v>92.376000000000005</v>
      </c>
      <c r="BL196" s="51">
        <v>93.456999999999994</v>
      </c>
      <c r="BM196" s="51">
        <v>86.123999999999995</v>
      </c>
      <c r="BN196" s="51">
        <v>84.353999999999999</v>
      </c>
      <c r="BO196" s="54" t="s">
        <v>9808</v>
      </c>
      <c r="BP196" s="55" t="s">
        <v>11661</v>
      </c>
      <c r="BQ196" s="53">
        <v>2</v>
      </c>
      <c r="BR196" s="53">
        <v>3</v>
      </c>
      <c r="BS196" s="53">
        <v>2</v>
      </c>
      <c r="BT196" s="53">
        <v>2</v>
      </c>
      <c r="BU196" s="53">
        <v>45</v>
      </c>
      <c r="BV196" s="53">
        <v>10</v>
      </c>
      <c r="BW196" s="53">
        <v>1</v>
      </c>
      <c r="BX196" s="53">
        <v>101</v>
      </c>
      <c r="BY196" s="51"/>
      <c r="BZ196" s="51"/>
      <c r="CA196" s="51"/>
      <c r="CB196" s="51"/>
      <c r="CC196" s="51">
        <v>7</v>
      </c>
      <c r="CD196" s="51"/>
      <c r="CE196" s="51" t="s">
        <v>10330</v>
      </c>
      <c r="CF196" s="51" t="s">
        <v>10331</v>
      </c>
      <c r="CG196" s="51">
        <v>1145</v>
      </c>
      <c r="CH196" s="54">
        <v>192</v>
      </c>
    </row>
    <row r="197" spans="1:86" x14ac:dyDescent="0.2">
      <c r="A197" s="51">
        <v>193</v>
      </c>
      <c r="B197" s="51" t="s">
        <v>9808</v>
      </c>
      <c r="C197" s="52" t="s">
        <v>11662</v>
      </c>
      <c r="D197" s="53" t="s">
        <v>10823</v>
      </c>
      <c r="E197" s="53">
        <v>99.427000000000007</v>
      </c>
      <c r="F197" s="51" t="s">
        <v>10736</v>
      </c>
      <c r="G197" s="51" t="s">
        <v>10736</v>
      </c>
      <c r="H197" s="51" t="s">
        <v>8004</v>
      </c>
      <c r="I197" s="53">
        <v>8</v>
      </c>
      <c r="J197" s="53" t="s">
        <v>9808</v>
      </c>
      <c r="K197" s="51" t="s">
        <v>7982</v>
      </c>
      <c r="L197" s="51" t="s">
        <v>7982</v>
      </c>
      <c r="M197" s="51" t="s">
        <v>7982</v>
      </c>
      <c r="N197" s="51" t="s">
        <v>7982</v>
      </c>
      <c r="O197" s="51" t="s">
        <v>7982</v>
      </c>
      <c r="P197" s="51">
        <v>99.427000000000007</v>
      </c>
      <c r="Q197" s="51">
        <v>98.275999999999996</v>
      </c>
      <c r="R197" s="51">
        <v>99.343000000000004</v>
      </c>
      <c r="S197" s="51">
        <v>98.700999999999993</v>
      </c>
      <c r="T197" s="51">
        <v>99.542000000000002</v>
      </c>
      <c r="U197" s="51">
        <v>99.144999999999996</v>
      </c>
      <c r="V197" s="51">
        <v>99.873000000000005</v>
      </c>
      <c r="W197" s="51">
        <v>100</v>
      </c>
      <c r="X197" s="51">
        <v>99.486999999999995</v>
      </c>
      <c r="Y197" s="51">
        <v>99.734999999999999</v>
      </c>
      <c r="Z197" s="51">
        <v>99.513000000000005</v>
      </c>
      <c r="AA197" s="51">
        <v>99.248000000000005</v>
      </c>
      <c r="AB197" s="51">
        <v>86.997</v>
      </c>
      <c r="AC197" s="51"/>
      <c r="AD197" s="51">
        <v>95.200999999999993</v>
      </c>
      <c r="AE197" s="51">
        <v>96.537000000000006</v>
      </c>
      <c r="AF197" s="51">
        <v>95.263000000000005</v>
      </c>
      <c r="AG197" s="51">
        <v>95.725999999999999</v>
      </c>
      <c r="AH197" s="51">
        <v>96.537000000000006</v>
      </c>
      <c r="AI197" s="51">
        <v>96.367000000000004</v>
      </c>
      <c r="AJ197" s="51">
        <v>95.332999999999998</v>
      </c>
      <c r="AK197" s="51">
        <v>96.031999999999996</v>
      </c>
      <c r="AL197" s="51">
        <v>92.700999999999993</v>
      </c>
      <c r="AM197" s="51">
        <v>94.606999999999999</v>
      </c>
      <c r="AN197" s="51">
        <v>87.1</v>
      </c>
      <c r="AO197" s="51">
        <v>87.4</v>
      </c>
      <c r="AP197" s="51"/>
      <c r="AQ197" s="51">
        <v>93.754000000000005</v>
      </c>
      <c r="AR197" s="51">
        <v>93.212999999999994</v>
      </c>
      <c r="AS197" s="51">
        <v>94.122</v>
      </c>
      <c r="AT197" s="51">
        <v>95.385000000000005</v>
      </c>
      <c r="AU197" s="51">
        <v>95.293000000000006</v>
      </c>
      <c r="AV197" s="51">
        <v>96.051000000000002</v>
      </c>
      <c r="AW197" s="51">
        <v>95.076999999999998</v>
      </c>
      <c r="AX197" s="51">
        <v>95.832999999999998</v>
      </c>
      <c r="AY197" s="51">
        <v>92.781999999999996</v>
      </c>
      <c r="AZ197" s="51">
        <v>93.501000000000005</v>
      </c>
      <c r="BA197" s="51">
        <v>86.53</v>
      </c>
      <c r="BB197" s="51"/>
      <c r="BC197" s="51">
        <v>93.491</v>
      </c>
      <c r="BD197" s="51">
        <v>92.641000000000005</v>
      </c>
      <c r="BE197" s="51">
        <v>94.281999999999996</v>
      </c>
      <c r="BF197" s="51">
        <v>95.043000000000006</v>
      </c>
      <c r="BG197" s="51">
        <v>94.911000000000001</v>
      </c>
      <c r="BH197" s="51">
        <v>96.051000000000002</v>
      </c>
      <c r="BI197" s="51">
        <v>95.091999999999999</v>
      </c>
      <c r="BJ197" s="51">
        <v>95.700999999999993</v>
      </c>
      <c r="BK197" s="51">
        <v>92.456999999999994</v>
      </c>
      <c r="BL197" s="51">
        <v>93.59</v>
      </c>
      <c r="BM197" s="51">
        <v>86.468000000000004</v>
      </c>
      <c r="BN197" s="51">
        <v>84.448999999999998</v>
      </c>
      <c r="BO197" s="54" t="s">
        <v>9808</v>
      </c>
      <c r="BP197" s="55" t="s">
        <v>11662</v>
      </c>
      <c r="BQ197" s="53">
        <v>1</v>
      </c>
      <c r="BR197" s="53">
        <v>2</v>
      </c>
      <c r="BS197" s="53">
        <v>2</v>
      </c>
      <c r="BT197" s="53">
        <v>1</v>
      </c>
      <c r="BU197" s="53">
        <v>2</v>
      </c>
      <c r="BV197" s="53">
        <v>1</v>
      </c>
      <c r="BW197" s="53">
        <v>2</v>
      </c>
      <c r="BX197" s="53">
        <v>2</v>
      </c>
      <c r="BY197" s="51">
        <v>2</v>
      </c>
      <c r="BZ197" s="51"/>
      <c r="CA197" s="51"/>
      <c r="CB197" s="51"/>
      <c r="CC197" s="51">
        <v>7</v>
      </c>
      <c r="CD197" s="51"/>
      <c r="CE197" s="51" t="s">
        <v>10350</v>
      </c>
      <c r="CF197" s="51" t="s">
        <v>10351</v>
      </c>
      <c r="CG197" s="51">
        <v>1155</v>
      </c>
      <c r="CH197" s="54">
        <v>193</v>
      </c>
    </row>
    <row r="198" spans="1:86" x14ac:dyDescent="0.2">
      <c r="A198" s="51">
        <v>194</v>
      </c>
      <c r="B198" s="51" t="s">
        <v>9808</v>
      </c>
      <c r="C198" s="52" t="s">
        <v>11663</v>
      </c>
      <c r="D198" s="53" t="s">
        <v>10823</v>
      </c>
      <c r="E198" s="53">
        <v>99.771000000000001</v>
      </c>
      <c r="F198" s="51" t="s">
        <v>10736</v>
      </c>
      <c r="G198" s="51" t="s">
        <v>10736</v>
      </c>
      <c r="H198" s="51" t="s">
        <v>8004</v>
      </c>
      <c r="I198" s="53">
        <v>8</v>
      </c>
      <c r="J198" s="53" t="s">
        <v>9808</v>
      </c>
      <c r="K198" s="51" t="s">
        <v>7982</v>
      </c>
      <c r="L198" s="51" t="s">
        <v>7982</v>
      </c>
      <c r="M198" s="51" t="s">
        <v>7981</v>
      </c>
      <c r="N198" s="51" t="s">
        <v>7982</v>
      </c>
      <c r="O198" s="51" t="s">
        <v>7981</v>
      </c>
      <c r="P198" s="51">
        <v>99.771000000000001</v>
      </c>
      <c r="Q198" s="51">
        <v>100</v>
      </c>
      <c r="R198" s="51">
        <v>99.54</v>
      </c>
      <c r="S198" s="51">
        <v>100</v>
      </c>
      <c r="T198" s="51">
        <v>99.84</v>
      </c>
      <c r="U198" s="51">
        <v>99.915000000000006</v>
      </c>
      <c r="V198" s="51">
        <v>100</v>
      </c>
      <c r="W198" s="51">
        <v>100</v>
      </c>
      <c r="X198" s="51">
        <v>99.897000000000006</v>
      </c>
      <c r="Y198" s="51">
        <v>99.867999999999995</v>
      </c>
      <c r="Z198" s="51">
        <v>99.108000000000004</v>
      </c>
      <c r="AA198" s="51">
        <v>98.983000000000004</v>
      </c>
      <c r="AB198" s="51">
        <v>86.650999999999996</v>
      </c>
      <c r="AC198" s="51"/>
      <c r="AD198" s="51">
        <v>95.069000000000003</v>
      </c>
      <c r="AE198" s="51">
        <v>96.103999999999999</v>
      </c>
      <c r="AF198" s="51">
        <v>95.216999999999999</v>
      </c>
      <c r="AG198" s="51">
        <v>95.299000000000007</v>
      </c>
      <c r="AH198" s="51">
        <v>96.103999999999999</v>
      </c>
      <c r="AI198" s="51">
        <v>96.367000000000004</v>
      </c>
      <c r="AJ198" s="51">
        <v>95.230999999999995</v>
      </c>
      <c r="AK198" s="51">
        <v>95.899000000000001</v>
      </c>
      <c r="AL198" s="51">
        <v>92.781999999999996</v>
      </c>
      <c r="AM198" s="51">
        <v>94.253</v>
      </c>
      <c r="AN198" s="51">
        <v>86.757999999999996</v>
      </c>
      <c r="AO198" s="51">
        <v>87.055999999999997</v>
      </c>
      <c r="AP198" s="51"/>
      <c r="AQ198" s="51">
        <v>93.557000000000002</v>
      </c>
      <c r="AR198" s="51">
        <v>92.76</v>
      </c>
      <c r="AS198" s="51">
        <v>94.007000000000005</v>
      </c>
      <c r="AT198" s="51">
        <v>94.956999999999994</v>
      </c>
      <c r="AU198" s="51">
        <v>95.165000000000006</v>
      </c>
      <c r="AV198" s="51">
        <v>96.051000000000002</v>
      </c>
      <c r="AW198" s="51">
        <v>94.974000000000004</v>
      </c>
      <c r="AX198" s="51">
        <v>95.700999999999993</v>
      </c>
      <c r="AY198" s="51">
        <v>92.863</v>
      </c>
      <c r="AZ198" s="51">
        <v>93.369</v>
      </c>
      <c r="BA198" s="51">
        <v>86.186999999999998</v>
      </c>
      <c r="BB198" s="51"/>
      <c r="BC198" s="51">
        <v>93.293999999999997</v>
      </c>
      <c r="BD198" s="51">
        <v>92.207999999999998</v>
      </c>
      <c r="BE198" s="51">
        <v>94.212999999999994</v>
      </c>
      <c r="BF198" s="51">
        <v>94.614999999999995</v>
      </c>
      <c r="BG198" s="51">
        <v>94.784000000000006</v>
      </c>
      <c r="BH198" s="51">
        <v>96.051000000000002</v>
      </c>
      <c r="BI198" s="51">
        <v>94.99</v>
      </c>
      <c r="BJ198" s="51">
        <v>95.569000000000003</v>
      </c>
      <c r="BK198" s="51">
        <v>92.62</v>
      </c>
      <c r="BL198" s="51">
        <v>93.369</v>
      </c>
      <c r="BM198" s="51">
        <v>86.123999999999995</v>
      </c>
      <c r="BN198" s="51">
        <v>84.448999999999998</v>
      </c>
      <c r="BO198" s="54" t="s">
        <v>9808</v>
      </c>
      <c r="BP198" s="55" t="s">
        <v>11663</v>
      </c>
      <c r="BQ198" s="53">
        <v>1</v>
      </c>
      <c r="BR198" s="53">
        <v>3</v>
      </c>
      <c r="BS198" s="53">
        <v>13</v>
      </c>
      <c r="BT198" s="53">
        <v>24</v>
      </c>
      <c r="BU198" s="53">
        <v>2</v>
      </c>
      <c r="BV198" s="53">
        <v>10</v>
      </c>
      <c r="BW198" s="53" t="s">
        <v>12360</v>
      </c>
      <c r="BX198" s="53"/>
      <c r="BY198" s="51"/>
      <c r="BZ198" s="51" t="s">
        <v>12373</v>
      </c>
      <c r="CA198" s="51">
        <v>1</v>
      </c>
      <c r="CB198" s="51" t="s">
        <v>12359</v>
      </c>
      <c r="CC198" s="51">
        <v>6</v>
      </c>
      <c r="CD198" s="51"/>
      <c r="CE198" s="51" t="s">
        <v>10352</v>
      </c>
      <c r="CF198" s="51" t="s">
        <v>10353</v>
      </c>
      <c r="CG198" s="51">
        <v>1156</v>
      </c>
      <c r="CH198" s="54">
        <v>194</v>
      </c>
    </row>
    <row r="199" spans="1:86" x14ac:dyDescent="0.2">
      <c r="A199" s="51">
        <v>195</v>
      </c>
      <c r="B199" s="51" t="s">
        <v>9808</v>
      </c>
      <c r="C199" s="52" t="s">
        <v>11664</v>
      </c>
      <c r="D199" s="53" t="s">
        <v>10823</v>
      </c>
      <c r="E199" s="53">
        <v>99.427000000000007</v>
      </c>
      <c r="F199" s="51" t="s">
        <v>10736</v>
      </c>
      <c r="G199" s="51" t="s">
        <v>10736</v>
      </c>
      <c r="H199" s="51" t="s">
        <v>8004</v>
      </c>
      <c r="I199" s="53">
        <v>8</v>
      </c>
      <c r="J199" s="53" t="s">
        <v>9808</v>
      </c>
      <c r="K199" s="51" t="s">
        <v>7982</v>
      </c>
      <c r="L199" s="51" t="s">
        <v>7982</v>
      </c>
      <c r="M199" s="51" t="s">
        <v>7982</v>
      </c>
      <c r="N199" s="51" t="s">
        <v>7982</v>
      </c>
      <c r="O199" s="51" t="s">
        <v>7982</v>
      </c>
      <c r="P199" s="51">
        <v>99.427000000000007</v>
      </c>
      <c r="Q199" s="51">
        <v>98.275999999999996</v>
      </c>
      <c r="R199" s="51">
        <v>99.343000000000004</v>
      </c>
      <c r="S199" s="51">
        <v>98.700999999999993</v>
      </c>
      <c r="T199" s="51">
        <v>99.542000000000002</v>
      </c>
      <c r="U199" s="51">
        <v>99.144999999999996</v>
      </c>
      <c r="V199" s="51">
        <v>99.873000000000005</v>
      </c>
      <c r="W199" s="51">
        <v>100</v>
      </c>
      <c r="X199" s="51">
        <v>99.486999999999995</v>
      </c>
      <c r="Y199" s="51">
        <v>99.734999999999999</v>
      </c>
      <c r="Z199" s="51">
        <v>99.513000000000005</v>
      </c>
      <c r="AA199" s="51">
        <v>99.248000000000005</v>
      </c>
      <c r="AB199" s="51">
        <v>86.997</v>
      </c>
      <c r="AC199" s="51"/>
      <c r="AD199" s="51">
        <v>95.200999999999993</v>
      </c>
      <c r="AE199" s="51">
        <v>96.537000000000006</v>
      </c>
      <c r="AF199" s="51">
        <v>95.263000000000005</v>
      </c>
      <c r="AG199" s="51">
        <v>95.725999999999999</v>
      </c>
      <c r="AH199" s="51">
        <v>96.537000000000006</v>
      </c>
      <c r="AI199" s="51">
        <v>96.367000000000004</v>
      </c>
      <c r="AJ199" s="51">
        <v>95.332999999999998</v>
      </c>
      <c r="AK199" s="51">
        <v>96.031999999999996</v>
      </c>
      <c r="AL199" s="51">
        <v>92.700999999999993</v>
      </c>
      <c r="AM199" s="51">
        <v>94.606999999999999</v>
      </c>
      <c r="AN199" s="51">
        <v>87.1</v>
      </c>
      <c r="AO199" s="51">
        <v>87.4</v>
      </c>
      <c r="AP199" s="51"/>
      <c r="AQ199" s="51">
        <v>93.754000000000005</v>
      </c>
      <c r="AR199" s="51">
        <v>93.212999999999994</v>
      </c>
      <c r="AS199" s="51">
        <v>94.122</v>
      </c>
      <c r="AT199" s="51">
        <v>95.385000000000005</v>
      </c>
      <c r="AU199" s="51">
        <v>95.293000000000006</v>
      </c>
      <c r="AV199" s="51">
        <v>96.051000000000002</v>
      </c>
      <c r="AW199" s="51">
        <v>95.076999999999998</v>
      </c>
      <c r="AX199" s="51">
        <v>95.832999999999998</v>
      </c>
      <c r="AY199" s="51">
        <v>92.781999999999996</v>
      </c>
      <c r="AZ199" s="51">
        <v>93.501000000000005</v>
      </c>
      <c r="BA199" s="51">
        <v>86.53</v>
      </c>
      <c r="BB199" s="51"/>
      <c r="BC199" s="51">
        <v>93.491</v>
      </c>
      <c r="BD199" s="51">
        <v>92.641000000000005</v>
      </c>
      <c r="BE199" s="51">
        <v>94.281999999999996</v>
      </c>
      <c r="BF199" s="51">
        <v>95.043000000000006</v>
      </c>
      <c r="BG199" s="51">
        <v>94.911000000000001</v>
      </c>
      <c r="BH199" s="51">
        <v>96.051000000000002</v>
      </c>
      <c r="BI199" s="51">
        <v>95.091999999999999</v>
      </c>
      <c r="BJ199" s="51">
        <v>95.700999999999993</v>
      </c>
      <c r="BK199" s="51">
        <v>92.456999999999994</v>
      </c>
      <c r="BL199" s="51">
        <v>93.59</v>
      </c>
      <c r="BM199" s="51">
        <v>86.468000000000004</v>
      </c>
      <c r="BN199" s="51">
        <v>84.448999999999998</v>
      </c>
      <c r="BO199" s="54" t="s">
        <v>9808</v>
      </c>
      <c r="BP199" s="55" t="s">
        <v>11664</v>
      </c>
      <c r="BQ199" s="53">
        <v>1</v>
      </c>
      <c r="BR199" s="53">
        <v>2</v>
      </c>
      <c r="BS199" s="53">
        <v>2</v>
      </c>
      <c r="BT199" s="53">
        <v>1</v>
      </c>
      <c r="BU199" s="53">
        <v>2</v>
      </c>
      <c r="BV199" s="53">
        <v>1</v>
      </c>
      <c r="BW199" s="53">
        <v>2</v>
      </c>
      <c r="BX199" s="53">
        <v>2</v>
      </c>
      <c r="BY199" s="51">
        <v>2</v>
      </c>
      <c r="BZ199" s="51"/>
      <c r="CA199" s="51"/>
      <c r="CB199" s="51"/>
      <c r="CC199" s="51">
        <v>7</v>
      </c>
      <c r="CD199" s="51"/>
      <c r="CE199" s="51" t="s">
        <v>10354</v>
      </c>
      <c r="CF199" s="51" t="s">
        <v>10355</v>
      </c>
      <c r="CG199" s="51">
        <v>1157</v>
      </c>
      <c r="CH199" s="54">
        <v>195</v>
      </c>
    </row>
    <row r="200" spans="1:86" x14ac:dyDescent="0.2">
      <c r="A200" s="51">
        <v>196</v>
      </c>
      <c r="B200" s="51" t="s">
        <v>9808</v>
      </c>
      <c r="C200" s="52" t="s">
        <v>11665</v>
      </c>
      <c r="D200" s="53" t="s">
        <v>10823</v>
      </c>
      <c r="E200" s="53">
        <v>99.427000000000007</v>
      </c>
      <c r="F200" s="51" t="s">
        <v>10736</v>
      </c>
      <c r="G200" s="51" t="s">
        <v>10736</v>
      </c>
      <c r="H200" s="51" t="s">
        <v>8004</v>
      </c>
      <c r="I200" s="53">
        <v>8</v>
      </c>
      <c r="J200" s="53" t="s">
        <v>9808</v>
      </c>
      <c r="K200" s="51" t="s">
        <v>7982</v>
      </c>
      <c r="L200" s="51" t="s">
        <v>7982</v>
      </c>
      <c r="M200" s="51" t="s">
        <v>7982</v>
      </c>
      <c r="N200" s="51" t="s">
        <v>7982</v>
      </c>
      <c r="O200" s="51" t="s">
        <v>7982</v>
      </c>
      <c r="P200" s="51">
        <v>99.427000000000007</v>
      </c>
      <c r="Q200" s="51">
        <v>98.275999999999996</v>
      </c>
      <c r="R200" s="51">
        <v>99.343000000000004</v>
      </c>
      <c r="S200" s="51">
        <v>98.700999999999993</v>
      </c>
      <c r="T200" s="51">
        <v>99.542000000000002</v>
      </c>
      <c r="U200" s="51">
        <v>99.144999999999996</v>
      </c>
      <c r="V200" s="51">
        <v>99.873000000000005</v>
      </c>
      <c r="W200" s="51">
        <v>100</v>
      </c>
      <c r="X200" s="51">
        <v>99.486999999999995</v>
      </c>
      <c r="Y200" s="51">
        <v>99.734999999999999</v>
      </c>
      <c r="Z200" s="51">
        <v>99.513000000000005</v>
      </c>
      <c r="AA200" s="51">
        <v>99.248000000000005</v>
      </c>
      <c r="AB200" s="51">
        <v>86.997</v>
      </c>
      <c r="AC200" s="51"/>
      <c r="AD200" s="51">
        <v>95.200999999999993</v>
      </c>
      <c r="AE200" s="51">
        <v>96.537000000000006</v>
      </c>
      <c r="AF200" s="51">
        <v>95.263000000000005</v>
      </c>
      <c r="AG200" s="51">
        <v>95.725999999999999</v>
      </c>
      <c r="AH200" s="51">
        <v>96.537000000000006</v>
      </c>
      <c r="AI200" s="51">
        <v>96.367000000000004</v>
      </c>
      <c r="AJ200" s="51">
        <v>95.332999999999998</v>
      </c>
      <c r="AK200" s="51">
        <v>96.031999999999996</v>
      </c>
      <c r="AL200" s="51">
        <v>92.700999999999993</v>
      </c>
      <c r="AM200" s="51">
        <v>94.606999999999999</v>
      </c>
      <c r="AN200" s="51">
        <v>87.1</v>
      </c>
      <c r="AO200" s="51">
        <v>87.4</v>
      </c>
      <c r="AP200" s="51"/>
      <c r="AQ200" s="51">
        <v>93.754000000000005</v>
      </c>
      <c r="AR200" s="51">
        <v>93.212999999999994</v>
      </c>
      <c r="AS200" s="51">
        <v>94.122</v>
      </c>
      <c r="AT200" s="51">
        <v>95.385000000000005</v>
      </c>
      <c r="AU200" s="51">
        <v>95.293000000000006</v>
      </c>
      <c r="AV200" s="51">
        <v>96.051000000000002</v>
      </c>
      <c r="AW200" s="51">
        <v>95.076999999999998</v>
      </c>
      <c r="AX200" s="51">
        <v>95.832999999999998</v>
      </c>
      <c r="AY200" s="51">
        <v>92.781999999999996</v>
      </c>
      <c r="AZ200" s="51">
        <v>93.501000000000005</v>
      </c>
      <c r="BA200" s="51">
        <v>86.53</v>
      </c>
      <c r="BB200" s="51"/>
      <c r="BC200" s="51">
        <v>93.491</v>
      </c>
      <c r="BD200" s="51">
        <v>92.641000000000005</v>
      </c>
      <c r="BE200" s="51">
        <v>94.281999999999996</v>
      </c>
      <c r="BF200" s="51">
        <v>95.043000000000006</v>
      </c>
      <c r="BG200" s="51">
        <v>94.911000000000001</v>
      </c>
      <c r="BH200" s="51">
        <v>96.051000000000002</v>
      </c>
      <c r="BI200" s="51">
        <v>95.091999999999999</v>
      </c>
      <c r="BJ200" s="51">
        <v>95.700999999999993</v>
      </c>
      <c r="BK200" s="51">
        <v>92.456999999999994</v>
      </c>
      <c r="BL200" s="51">
        <v>93.59</v>
      </c>
      <c r="BM200" s="51">
        <v>86.468000000000004</v>
      </c>
      <c r="BN200" s="51">
        <v>84.448999999999998</v>
      </c>
      <c r="BO200" s="54" t="s">
        <v>9808</v>
      </c>
      <c r="BP200" s="55" t="s">
        <v>11665</v>
      </c>
      <c r="BQ200" s="53">
        <v>1</v>
      </c>
      <c r="BR200" s="53">
        <v>2</v>
      </c>
      <c r="BS200" s="53">
        <v>2</v>
      </c>
      <c r="BT200" s="53">
        <v>1</v>
      </c>
      <c r="BU200" s="53">
        <v>2</v>
      </c>
      <c r="BV200" s="53">
        <v>1</v>
      </c>
      <c r="BW200" s="53">
        <v>2</v>
      </c>
      <c r="BX200" s="53">
        <v>2</v>
      </c>
      <c r="BY200" s="51">
        <v>2</v>
      </c>
      <c r="BZ200" s="51"/>
      <c r="CA200" s="51"/>
      <c r="CB200" s="51"/>
      <c r="CC200" s="51">
        <v>7</v>
      </c>
      <c r="CD200" s="51"/>
      <c r="CE200" s="51" t="s">
        <v>10356</v>
      </c>
      <c r="CF200" s="51" t="s">
        <v>10357</v>
      </c>
      <c r="CG200" s="51">
        <v>1158</v>
      </c>
      <c r="CH200" s="54">
        <v>196</v>
      </c>
    </row>
    <row r="201" spans="1:86" x14ac:dyDescent="0.2">
      <c r="A201" s="51">
        <v>197</v>
      </c>
      <c r="B201" s="51" t="s">
        <v>9808</v>
      </c>
      <c r="C201" s="52" t="s">
        <v>11666</v>
      </c>
      <c r="D201" s="53" t="s">
        <v>10823</v>
      </c>
      <c r="E201" s="53">
        <v>99.427000000000007</v>
      </c>
      <c r="F201" s="51" t="s">
        <v>10736</v>
      </c>
      <c r="G201" s="51" t="s">
        <v>10736</v>
      </c>
      <c r="H201" s="51" t="s">
        <v>8004</v>
      </c>
      <c r="I201" s="53">
        <v>8</v>
      </c>
      <c r="J201" s="53" t="s">
        <v>9808</v>
      </c>
      <c r="K201" s="51" t="s">
        <v>7982</v>
      </c>
      <c r="L201" s="51" t="s">
        <v>7982</v>
      </c>
      <c r="M201" s="51" t="s">
        <v>7982</v>
      </c>
      <c r="N201" s="51" t="s">
        <v>7982</v>
      </c>
      <c r="O201" s="51" t="s">
        <v>7982</v>
      </c>
      <c r="P201" s="51">
        <v>99.427000000000007</v>
      </c>
      <c r="Q201" s="51">
        <v>98.275999999999996</v>
      </c>
      <c r="R201" s="51">
        <v>99.343000000000004</v>
      </c>
      <c r="S201" s="51">
        <v>98.700999999999993</v>
      </c>
      <c r="T201" s="51">
        <v>99.542000000000002</v>
      </c>
      <c r="U201" s="51">
        <v>99.144999999999996</v>
      </c>
      <c r="V201" s="51">
        <v>99.873000000000005</v>
      </c>
      <c r="W201" s="51">
        <v>100</v>
      </c>
      <c r="X201" s="51">
        <v>99.486999999999995</v>
      </c>
      <c r="Y201" s="51">
        <v>99.734999999999999</v>
      </c>
      <c r="Z201" s="51">
        <v>99.513000000000005</v>
      </c>
      <c r="AA201" s="51">
        <v>99.248000000000005</v>
      </c>
      <c r="AB201" s="51">
        <v>86.997</v>
      </c>
      <c r="AC201" s="51"/>
      <c r="AD201" s="51">
        <v>95.200999999999993</v>
      </c>
      <c r="AE201" s="51">
        <v>96.537000000000006</v>
      </c>
      <c r="AF201" s="51">
        <v>95.263000000000005</v>
      </c>
      <c r="AG201" s="51">
        <v>95.725999999999999</v>
      </c>
      <c r="AH201" s="51">
        <v>96.537000000000006</v>
      </c>
      <c r="AI201" s="51">
        <v>96.367000000000004</v>
      </c>
      <c r="AJ201" s="51">
        <v>95.332999999999998</v>
      </c>
      <c r="AK201" s="51">
        <v>96.031999999999996</v>
      </c>
      <c r="AL201" s="51">
        <v>92.700999999999993</v>
      </c>
      <c r="AM201" s="51">
        <v>94.606999999999999</v>
      </c>
      <c r="AN201" s="51">
        <v>87.1</v>
      </c>
      <c r="AO201" s="51">
        <v>87.4</v>
      </c>
      <c r="AP201" s="51"/>
      <c r="AQ201" s="51">
        <v>93.754000000000005</v>
      </c>
      <c r="AR201" s="51">
        <v>93.212999999999994</v>
      </c>
      <c r="AS201" s="51">
        <v>94.122</v>
      </c>
      <c r="AT201" s="51">
        <v>95.385000000000005</v>
      </c>
      <c r="AU201" s="51">
        <v>95.293000000000006</v>
      </c>
      <c r="AV201" s="51">
        <v>96.051000000000002</v>
      </c>
      <c r="AW201" s="51">
        <v>95.076999999999998</v>
      </c>
      <c r="AX201" s="51">
        <v>95.832999999999998</v>
      </c>
      <c r="AY201" s="51">
        <v>92.781999999999996</v>
      </c>
      <c r="AZ201" s="51">
        <v>93.501000000000005</v>
      </c>
      <c r="BA201" s="51">
        <v>86.53</v>
      </c>
      <c r="BB201" s="51"/>
      <c r="BC201" s="51">
        <v>93.491</v>
      </c>
      <c r="BD201" s="51">
        <v>92.641000000000005</v>
      </c>
      <c r="BE201" s="51">
        <v>94.281999999999996</v>
      </c>
      <c r="BF201" s="51">
        <v>95.043000000000006</v>
      </c>
      <c r="BG201" s="51">
        <v>94.911000000000001</v>
      </c>
      <c r="BH201" s="51">
        <v>96.051000000000002</v>
      </c>
      <c r="BI201" s="51">
        <v>95.091999999999999</v>
      </c>
      <c r="BJ201" s="51">
        <v>95.700999999999993</v>
      </c>
      <c r="BK201" s="51">
        <v>92.456999999999994</v>
      </c>
      <c r="BL201" s="51">
        <v>93.59</v>
      </c>
      <c r="BM201" s="51">
        <v>86.468000000000004</v>
      </c>
      <c r="BN201" s="51">
        <v>84.448999999999998</v>
      </c>
      <c r="BO201" s="54" t="s">
        <v>9808</v>
      </c>
      <c r="BP201" s="55" t="s">
        <v>11666</v>
      </c>
      <c r="BQ201" s="53">
        <v>1</v>
      </c>
      <c r="BR201" s="53">
        <v>2</v>
      </c>
      <c r="BS201" s="53">
        <v>2</v>
      </c>
      <c r="BT201" s="53">
        <v>1</v>
      </c>
      <c r="BU201" s="53">
        <v>2</v>
      </c>
      <c r="BV201" s="53">
        <v>1</v>
      </c>
      <c r="BW201" s="53">
        <v>2</v>
      </c>
      <c r="BX201" s="53">
        <v>2</v>
      </c>
      <c r="BY201" s="51">
        <v>2</v>
      </c>
      <c r="BZ201" s="51"/>
      <c r="CA201" s="51"/>
      <c r="CB201" s="51"/>
      <c r="CC201" s="51">
        <v>7</v>
      </c>
      <c r="CD201" s="51"/>
      <c r="CE201" s="51" t="s">
        <v>10358</v>
      </c>
      <c r="CF201" s="51" t="s">
        <v>10359</v>
      </c>
      <c r="CG201" s="51">
        <v>1159</v>
      </c>
      <c r="CH201" s="54">
        <v>197</v>
      </c>
    </row>
    <row r="202" spans="1:86" x14ac:dyDescent="0.2">
      <c r="A202" s="51">
        <v>198</v>
      </c>
      <c r="B202" s="51" t="s">
        <v>9808</v>
      </c>
      <c r="C202" s="52" t="s">
        <v>11667</v>
      </c>
      <c r="D202" s="53" t="s">
        <v>10823</v>
      </c>
      <c r="E202" s="53">
        <v>99.427000000000007</v>
      </c>
      <c r="F202" s="51" t="s">
        <v>10736</v>
      </c>
      <c r="G202" s="51" t="s">
        <v>10736</v>
      </c>
      <c r="H202" s="51" t="s">
        <v>8004</v>
      </c>
      <c r="I202" s="53">
        <v>8</v>
      </c>
      <c r="J202" s="53" t="s">
        <v>9808</v>
      </c>
      <c r="K202" s="51" t="s">
        <v>7982</v>
      </c>
      <c r="L202" s="51" t="s">
        <v>7982</v>
      </c>
      <c r="M202" s="51" t="s">
        <v>7982</v>
      </c>
      <c r="N202" s="51" t="s">
        <v>7982</v>
      </c>
      <c r="O202" s="51" t="s">
        <v>7982</v>
      </c>
      <c r="P202" s="51">
        <v>99.427000000000007</v>
      </c>
      <c r="Q202" s="51">
        <v>98.275999999999996</v>
      </c>
      <c r="R202" s="51">
        <v>99.343000000000004</v>
      </c>
      <c r="S202" s="51">
        <v>98.700999999999993</v>
      </c>
      <c r="T202" s="51">
        <v>99.542000000000002</v>
      </c>
      <c r="U202" s="51">
        <v>99.144999999999996</v>
      </c>
      <c r="V202" s="51">
        <v>99.873000000000005</v>
      </c>
      <c r="W202" s="51">
        <v>100</v>
      </c>
      <c r="X202" s="51">
        <v>99.486999999999995</v>
      </c>
      <c r="Y202" s="51">
        <v>99.734999999999999</v>
      </c>
      <c r="Z202" s="51">
        <v>99.513000000000005</v>
      </c>
      <c r="AA202" s="51">
        <v>99.248000000000005</v>
      </c>
      <c r="AB202" s="51">
        <v>86.997</v>
      </c>
      <c r="AC202" s="51"/>
      <c r="AD202" s="51">
        <v>95.200999999999993</v>
      </c>
      <c r="AE202" s="51">
        <v>96.537000000000006</v>
      </c>
      <c r="AF202" s="51">
        <v>95.263000000000005</v>
      </c>
      <c r="AG202" s="51">
        <v>95.725999999999999</v>
      </c>
      <c r="AH202" s="51">
        <v>96.537000000000006</v>
      </c>
      <c r="AI202" s="51">
        <v>96.367000000000004</v>
      </c>
      <c r="AJ202" s="51">
        <v>95.332999999999998</v>
      </c>
      <c r="AK202" s="51">
        <v>96.031999999999996</v>
      </c>
      <c r="AL202" s="51">
        <v>92.700999999999993</v>
      </c>
      <c r="AM202" s="51">
        <v>94.606999999999999</v>
      </c>
      <c r="AN202" s="51">
        <v>87.1</v>
      </c>
      <c r="AO202" s="51">
        <v>87.4</v>
      </c>
      <c r="AP202" s="51"/>
      <c r="AQ202" s="51">
        <v>93.754000000000005</v>
      </c>
      <c r="AR202" s="51">
        <v>93.212999999999994</v>
      </c>
      <c r="AS202" s="51">
        <v>94.122</v>
      </c>
      <c r="AT202" s="51">
        <v>95.385000000000005</v>
      </c>
      <c r="AU202" s="51">
        <v>95.293000000000006</v>
      </c>
      <c r="AV202" s="51">
        <v>96.051000000000002</v>
      </c>
      <c r="AW202" s="51">
        <v>95.076999999999998</v>
      </c>
      <c r="AX202" s="51">
        <v>95.832999999999998</v>
      </c>
      <c r="AY202" s="51">
        <v>92.781999999999996</v>
      </c>
      <c r="AZ202" s="51">
        <v>93.501000000000005</v>
      </c>
      <c r="BA202" s="51">
        <v>86.53</v>
      </c>
      <c r="BB202" s="51"/>
      <c r="BC202" s="51">
        <v>93.491</v>
      </c>
      <c r="BD202" s="51">
        <v>92.641000000000005</v>
      </c>
      <c r="BE202" s="51">
        <v>94.281999999999996</v>
      </c>
      <c r="BF202" s="51">
        <v>95.043000000000006</v>
      </c>
      <c r="BG202" s="51">
        <v>94.911000000000001</v>
      </c>
      <c r="BH202" s="51">
        <v>96.051000000000002</v>
      </c>
      <c r="BI202" s="51">
        <v>95.091999999999999</v>
      </c>
      <c r="BJ202" s="51">
        <v>95.700999999999993</v>
      </c>
      <c r="BK202" s="51">
        <v>92.456999999999994</v>
      </c>
      <c r="BL202" s="51">
        <v>93.59</v>
      </c>
      <c r="BM202" s="51">
        <v>86.468000000000004</v>
      </c>
      <c r="BN202" s="51">
        <v>84.448999999999998</v>
      </c>
      <c r="BO202" s="54" t="s">
        <v>9808</v>
      </c>
      <c r="BP202" s="55" t="s">
        <v>11667</v>
      </c>
      <c r="BQ202" s="53">
        <v>1</v>
      </c>
      <c r="BR202" s="53">
        <v>2</v>
      </c>
      <c r="BS202" s="53">
        <v>2</v>
      </c>
      <c r="BT202" s="53">
        <v>1</v>
      </c>
      <c r="BU202" s="53">
        <v>2</v>
      </c>
      <c r="BV202" s="53">
        <v>1</v>
      </c>
      <c r="BW202" s="53">
        <v>2</v>
      </c>
      <c r="BX202" s="53">
        <v>2</v>
      </c>
      <c r="BY202" s="51">
        <v>2</v>
      </c>
      <c r="BZ202" s="51"/>
      <c r="CA202" s="51"/>
      <c r="CB202" s="51"/>
      <c r="CC202" s="51">
        <v>7</v>
      </c>
      <c r="CD202" s="51"/>
      <c r="CE202" s="51" t="s">
        <v>10360</v>
      </c>
      <c r="CF202" s="51" t="s">
        <v>10361</v>
      </c>
      <c r="CG202" s="51">
        <v>1160</v>
      </c>
      <c r="CH202" s="54">
        <v>198</v>
      </c>
    </row>
    <row r="203" spans="1:86" x14ac:dyDescent="0.2">
      <c r="A203" s="51">
        <v>199</v>
      </c>
      <c r="B203" s="51" t="s">
        <v>9808</v>
      </c>
      <c r="C203" s="52" t="s">
        <v>11668</v>
      </c>
      <c r="D203" s="53" t="s">
        <v>10823</v>
      </c>
      <c r="E203" s="53">
        <v>99.427000000000007</v>
      </c>
      <c r="F203" s="51" t="s">
        <v>10736</v>
      </c>
      <c r="G203" s="51" t="s">
        <v>10736</v>
      </c>
      <c r="H203" s="51" t="s">
        <v>8004</v>
      </c>
      <c r="I203" s="53">
        <v>8</v>
      </c>
      <c r="J203" s="53" t="s">
        <v>9808</v>
      </c>
      <c r="K203" s="51" t="s">
        <v>7982</v>
      </c>
      <c r="L203" s="51" t="s">
        <v>7982</v>
      </c>
      <c r="M203" s="51" t="s">
        <v>7982</v>
      </c>
      <c r="N203" s="51" t="s">
        <v>7982</v>
      </c>
      <c r="O203" s="51" t="s">
        <v>7982</v>
      </c>
      <c r="P203" s="51">
        <v>99.427000000000007</v>
      </c>
      <c r="Q203" s="51">
        <v>98.275999999999996</v>
      </c>
      <c r="R203" s="51">
        <v>99.343000000000004</v>
      </c>
      <c r="S203" s="51">
        <v>98.700999999999993</v>
      </c>
      <c r="T203" s="51">
        <v>99.542000000000002</v>
      </c>
      <c r="U203" s="51">
        <v>99.144999999999996</v>
      </c>
      <c r="V203" s="51">
        <v>99.873000000000005</v>
      </c>
      <c r="W203" s="51">
        <v>100</v>
      </c>
      <c r="X203" s="51">
        <v>99.486999999999995</v>
      </c>
      <c r="Y203" s="51">
        <v>99.734999999999999</v>
      </c>
      <c r="Z203" s="51">
        <v>99.513000000000005</v>
      </c>
      <c r="AA203" s="51">
        <v>99.248000000000005</v>
      </c>
      <c r="AB203" s="51">
        <v>86.997</v>
      </c>
      <c r="AC203" s="51"/>
      <c r="AD203" s="51">
        <v>95.200999999999993</v>
      </c>
      <c r="AE203" s="51">
        <v>96.537000000000006</v>
      </c>
      <c r="AF203" s="51">
        <v>95.263000000000005</v>
      </c>
      <c r="AG203" s="51">
        <v>95.725999999999999</v>
      </c>
      <c r="AH203" s="51">
        <v>96.537000000000006</v>
      </c>
      <c r="AI203" s="51">
        <v>96.367000000000004</v>
      </c>
      <c r="AJ203" s="51">
        <v>95.332999999999998</v>
      </c>
      <c r="AK203" s="51">
        <v>96.031999999999996</v>
      </c>
      <c r="AL203" s="51">
        <v>92.700999999999993</v>
      </c>
      <c r="AM203" s="51">
        <v>94.606999999999999</v>
      </c>
      <c r="AN203" s="51">
        <v>87.1</v>
      </c>
      <c r="AO203" s="51">
        <v>87.4</v>
      </c>
      <c r="AP203" s="51"/>
      <c r="AQ203" s="51">
        <v>93.754000000000005</v>
      </c>
      <c r="AR203" s="51">
        <v>93.212999999999994</v>
      </c>
      <c r="AS203" s="51">
        <v>94.122</v>
      </c>
      <c r="AT203" s="51">
        <v>95.385000000000005</v>
      </c>
      <c r="AU203" s="51">
        <v>95.293000000000006</v>
      </c>
      <c r="AV203" s="51">
        <v>96.051000000000002</v>
      </c>
      <c r="AW203" s="51">
        <v>95.076999999999998</v>
      </c>
      <c r="AX203" s="51">
        <v>95.832999999999998</v>
      </c>
      <c r="AY203" s="51">
        <v>92.781999999999996</v>
      </c>
      <c r="AZ203" s="51">
        <v>93.501000000000005</v>
      </c>
      <c r="BA203" s="51">
        <v>86.53</v>
      </c>
      <c r="BB203" s="51"/>
      <c r="BC203" s="51">
        <v>93.491</v>
      </c>
      <c r="BD203" s="51">
        <v>92.641000000000005</v>
      </c>
      <c r="BE203" s="51">
        <v>94.281999999999996</v>
      </c>
      <c r="BF203" s="51">
        <v>95.043000000000006</v>
      </c>
      <c r="BG203" s="51">
        <v>94.911000000000001</v>
      </c>
      <c r="BH203" s="51">
        <v>96.051000000000002</v>
      </c>
      <c r="BI203" s="51">
        <v>95.091999999999999</v>
      </c>
      <c r="BJ203" s="51">
        <v>95.700999999999993</v>
      </c>
      <c r="BK203" s="51">
        <v>92.456999999999994</v>
      </c>
      <c r="BL203" s="51">
        <v>93.59</v>
      </c>
      <c r="BM203" s="51">
        <v>86.468000000000004</v>
      </c>
      <c r="BN203" s="51">
        <v>84.448999999999998</v>
      </c>
      <c r="BO203" s="54" t="s">
        <v>9808</v>
      </c>
      <c r="BP203" s="55" t="s">
        <v>11668</v>
      </c>
      <c r="BQ203" s="53">
        <v>1</v>
      </c>
      <c r="BR203" s="53">
        <v>2</v>
      </c>
      <c r="BS203" s="53">
        <v>2</v>
      </c>
      <c r="BT203" s="53">
        <v>1</v>
      </c>
      <c r="BU203" s="53">
        <v>2</v>
      </c>
      <c r="BV203" s="53">
        <v>1</v>
      </c>
      <c r="BW203" s="53">
        <v>2</v>
      </c>
      <c r="BX203" s="53">
        <v>2</v>
      </c>
      <c r="BY203" s="51">
        <v>2</v>
      </c>
      <c r="BZ203" s="51"/>
      <c r="CA203" s="51"/>
      <c r="CB203" s="51"/>
      <c r="CC203" s="51">
        <v>7</v>
      </c>
      <c r="CD203" s="51"/>
      <c r="CE203" s="51" t="s">
        <v>10362</v>
      </c>
      <c r="CF203" s="51" t="s">
        <v>10363</v>
      </c>
      <c r="CG203" s="51">
        <v>1161</v>
      </c>
      <c r="CH203" s="54">
        <v>199</v>
      </c>
    </row>
    <row r="204" spans="1:86" x14ac:dyDescent="0.2">
      <c r="A204" s="51">
        <v>200</v>
      </c>
      <c r="B204" s="51" t="s">
        <v>9808</v>
      </c>
      <c r="C204" s="52" t="s">
        <v>11669</v>
      </c>
      <c r="D204" s="53" t="s">
        <v>10823</v>
      </c>
      <c r="E204" s="53">
        <v>99.427000000000007</v>
      </c>
      <c r="F204" s="51" t="s">
        <v>10736</v>
      </c>
      <c r="G204" s="51" t="s">
        <v>10736</v>
      </c>
      <c r="H204" s="51" t="s">
        <v>8004</v>
      </c>
      <c r="I204" s="53">
        <v>8</v>
      </c>
      <c r="J204" s="53" t="s">
        <v>9808</v>
      </c>
      <c r="K204" s="51" t="s">
        <v>7982</v>
      </c>
      <c r="L204" s="51" t="s">
        <v>7982</v>
      </c>
      <c r="M204" s="51" t="s">
        <v>7982</v>
      </c>
      <c r="N204" s="51" t="s">
        <v>7982</v>
      </c>
      <c r="O204" s="51" t="s">
        <v>7982</v>
      </c>
      <c r="P204" s="51">
        <v>99.427000000000007</v>
      </c>
      <c r="Q204" s="51">
        <v>98.275999999999996</v>
      </c>
      <c r="R204" s="51">
        <v>99.343000000000004</v>
      </c>
      <c r="S204" s="51">
        <v>98.700999999999993</v>
      </c>
      <c r="T204" s="51">
        <v>99.542000000000002</v>
      </c>
      <c r="U204" s="51">
        <v>99.144999999999996</v>
      </c>
      <c r="V204" s="51">
        <v>99.873000000000005</v>
      </c>
      <c r="W204" s="51">
        <v>100</v>
      </c>
      <c r="X204" s="51">
        <v>99.486999999999995</v>
      </c>
      <c r="Y204" s="51">
        <v>99.734999999999999</v>
      </c>
      <c r="Z204" s="51">
        <v>99.513000000000005</v>
      </c>
      <c r="AA204" s="51">
        <v>99.248000000000005</v>
      </c>
      <c r="AB204" s="51">
        <v>86.997</v>
      </c>
      <c r="AC204" s="51"/>
      <c r="AD204" s="51">
        <v>95.200999999999993</v>
      </c>
      <c r="AE204" s="51">
        <v>96.537000000000006</v>
      </c>
      <c r="AF204" s="51">
        <v>95.263000000000005</v>
      </c>
      <c r="AG204" s="51">
        <v>95.725999999999999</v>
      </c>
      <c r="AH204" s="51">
        <v>96.537000000000006</v>
      </c>
      <c r="AI204" s="51">
        <v>96.367000000000004</v>
      </c>
      <c r="AJ204" s="51">
        <v>95.332999999999998</v>
      </c>
      <c r="AK204" s="51">
        <v>96.031999999999996</v>
      </c>
      <c r="AL204" s="51">
        <v>92.700999999999993</v>
      </c>
      <c r="AM204" s="51">
        <v>94.606999999999999</v>
      </c>
      <c r="AN204" s="51">
        <v>87.1</v>
      </c>
      <c r="AO204" s="51">
        <v>87.4</v>
      </c>
      <c r="AP204" s="51"/>
      <c r="AQ204" s="51">
        <v>93.754000000000005</v>
      </c>
      <c r="AR204" s="51">
        <v>93.212999999999994</v>
      </c>
      <c r="AS204" s="51">
        <v>94.122</v>
      </c>
      <c r="AT204" s="51">
        <v>95.385000000000005</v>
      </c>
      <c r="AU204" s="51">
        <v>95.293000000000006</v>
      </c>
      <c r="AV204" s="51">
        <v>96.051000000000002</v>
      </c>
      <c r="AW204" s="51">
        <v>95.076999999999998</v>
      </c>
      <c r="AX204" s="51">
        <v>95.832999999999998</v>
      </c>
      <c r="AY204" s="51">
        <v>92.781999999999996</v>
      </c>
      <c r="AZ204" s="51">
        <v>93.501000000000005</v>
      </c>
      <c r="BA204" s="51">
        <v>86.53</v>
      </c>
      <c r="BB204" s="51"/>
      <c r="BC204" s="51">
        <v>93.491</v>
      </c>
      <c r="BD204" s="51">
        <v>92.641000000000005</v>
      </c>
      <c r="BE204" s="51">
        <v>94.281999999999996</v>
      </c>
      <c r="BF204" s="51">
        <v>95.043000000000006</v>
      </c>
      <c r="BG204" s="51">
        <v>94.911000000000001</v>
      </c>
      <c r="BH204" s="51">
        <v>96.051000000000002</v>
      </c>
      <c r="BI204" s="51">
        <v>95.091999999999999</v>
      </c>
      <c r="BJ204" s="51">
        <v>95.700999999999993</v>
      </c>
      <c r="BK204" s="51">
        <v>92.456999999999994</v>
      </c>
      <c r="BL204" s="51">
        <v>93.59</v>
      </c>
      <c r="BM204" s="51">
        <v>86.468000000000004</v>
      </c>
      <c r="BN204" s="51">
        <v>84.448999999999998</v>
      </c>
      <c r="BO204" s="54" t="s">
        <v>9808</v>
      </c>
      <c r="BP204" s="55" t="s">
        <v>11669</v>
      </c>
      <c r="BQ204" s="53">
        <v>1</v>
      </c>
      <c r="BR204" s="53">
        <v>2</v>
      </c>
      <c r="BS204" s="53">
        <v>2</v>
      </c>
      <c r="BT204" s="53">
        <v>1</v>
      </c>
      <c r="BU204" s="53">
        <v>2</v>
      </c>
      <c r="BV204" s="53">
        <v>1</v>
      </c>
      <c r="BW204" s="53">
        <v>2</v>
      </c>
      <c r="BX204" s="53">
        <v>2</v>
      </c>
      <c r="BY204" s="51">
        <v>2</v>
      </c>
      <c r="BZ204" s="51"/>
      <c r="CA204" s="51"/>
      <c r="CB204" s="51"/>
      <c r="CC204" s="51">
        <v>7</v>
      </c>
      <c r="CD204" s="51"/>
      <c r="CE204" s="51" t="s">
        <v>10364</v>
      </c>
      <c r="CF204" s="51" t="s">
        <v>10365</v>
      </c>
      <c r="CG204" s="51">
        <v>1162</v>
      </c>
      <c r="CH204" s="54">
        <v>200</v>
      </c>
    </row>
    <row r="205" spans="1:86" x14ac:dyDescent="0.2">
      <c r="A205" s="51">
        <v>201</v>
      </c>
      <c r="B205" s="51" t="s">
        <v>9808</v>
      </c>
      <c r="C205" s="52" t="s">
        <v>11670</v>
      </c>
      <c r="D205" s="53" t="s">
        <v>10823</v>
      </c>
      <c r="E205" s="53">
        <v>99.427000000000007</v>
      </c>
      <c r="F205" s="51" t="s">
        <v>10736</v>
      </c>
      <c r="G205" s="51" t="s">
        <v>10736</v>
      </c>
      <c r="H205" s="51" t="s">
        <v>8004</v>
      </c>
      <c r="I205" s="53">
        <v>8</v>
      </c>
      <c r="J205" s="53" t="s">
        <v>9808</v>
      </c>
      <c r="K205" s="51" t="s">
        <v>7982</v>
      </c>
      <c r="L205" s="51" t="s">
        <v>7982</v>
      </c>
      <c r="M205" s="51" t="s">
        <v>7982</v>
      </c>
      <c r="N205" s="51" t="s">
        <v>7982</v>
      </c>
      <c r="O205" s="51" t="s">
        <v>7982</v>
      </c>
      <c r="P205" s="51">
        <v>99.427000000000007</v>
      </c>
      <c r="Q205" s="51">
        <v>98.275999999999996</v>
      </c>
      <c r="R205" s="51">
        <v>99.343000000000004</v>
      </c>
      <c r="S205" s="51">
        <v>98.700999999999993</v>
      </c>
      <c r="T205" s="51">
        <v>99.542000000000002</v>
      </c>
      <c r="U205" s="51">
        <v>99.144999999999996</v>
      </c>
      <c r="V205" s="51">
        <v>99.873000000000005</v>
      </c>
      <c r="W205" s="51">
        <v>100</v>
      </c>
      <c r="X205" s="51">
        <v>99.486999999999995</v>
      </c>
      <c r="Y205" s="51">
        <v>99.734999999999999</v>
      </c>
      <c r="Z205" s="51">
        <v>99.513000000000005</v>
      </c>
      <c r="AA205" s="51">
        <v>99.248000000000005</v>
      </c>
      <c r="AB205" s="51">
        <v>86.997</v>
      </c>
      <c r="AC205" s="51"/>
      <c r="AD205" s="51">
        <v>95.200999999999993</v>
      </c>
      <c r="AE205" s="51">
        <v>96.537000000000006</v>
      </c>
      <c r="AF205" s="51">
        <v>95.263000000000005</v>
      </c>
      <c r="AG205" s="51">
        <v>95.725999999999999</v>
      </c>
      <c r="AH205" s="51">
        <v>96.537000000000006</v>
      </c>
      <c r="AI205" s="51">
        <v>96.367000000000004</v>
      </c>
      <c r="AJ205" s="51">
        <v>95.332999999999998</v>
      </c>
      <c r="AK205" s="51">
        <v>96.031999999999996</v>
      </c>
      <c r="AL205" s="51">
        <v>92.700999999999993</v>
      </c>
      <c r="AM205" s="51">
        <v>94.606999999999999</v>
      </c>
      <c r="AN205" s="51">
        <v>87.1</v>
      </c>
      <c r="AO205" s="51">
        <v>87.4</v>
      </c>
      <c r="AP205" s="51"/>
      <c r="AQ205" s="51">
        <v>93.754000000000005</v>
      </c>
      <c r="AR205" s="51">
        <v>93.212999999999994</v>
      </c>
      <c r="AS205" s="51">
        <v>94.122</v>
      </c>
      <c r="AT205" s="51">
        <v>95.385000000000005</v>
      </c>
      <c r="AU205" s="51">
        <v>95.293000000000006</v>
      </c>
      <c r="AV205" s="51">
        <v>96.051000000000002</v>
      </c>
      <c r="AW205" s="51">
        <v>95.076999999999998</v>
      </c>
      <c r="AX205" s="51">
        <v>95.832999999999998</v>
      </c>
      <c r="AY205" s="51">
        <v>92.781999999999996</v>
      </c>
      <c r="AZ205" s="51">
        <v>93.501000000000005</v>
      </c>
      <c r="BA205" s="51">
        <v>86.53</v>
      </c>
      <c r="BB205" s="51"/>
      <c r="BC205" s="51">
        <v>93.491</v>
      </c>
      <c r="BD205" s="51">
        <v>92.641000000000005</v>
      </c>
      <c r="BE205" s="51">
        <v>94.281999999999996</v>
      </c>
      <c r="BF205" s="51">
        <v>95.043000000000006</v>
      </c>
      <c r="BG205" s="51">
        <v>94.911000000000001</v>
      </c>
      <c r="BH205" s="51">
        <v>96.051000000000002</v>
      </c>
      <c r="BI205" s="51">
        <v>95.091999999999999</v>
      </c>
      <c r="BJ205" s="51">
        <v>95.700999999999993</v>
      </c>
      <c r="BK205" s="51">
        <v>92.456999999999994</v>
      </c>
      <c r="BL205" s="51">
        <v>93.59</v>
      </c>
      <c r="BM205" s="51">
        <v>86.468000000000004</v>
      </c>
      <c r="BN205" s="51">
        <v>84.448999999999998</v>
      </c>
      <c r="BO205" s="54" t="s">
        <v>9808</v>
      </c>
      <c r="BP205" s="55" t="s">
        <v>11670</v>
      </c>
      <c r="BQ205" s="53">
        <v>1</v>
      </c>
      <c r="BR205" s="53">
        <v>2</v>
      </c>
      <c r="BS205" s="53">
        <v>2</v>
      </c>
      <c r="BT205" s="53">
        <v>1</v>
      </c>
      <c r="BU205" s="53">
        <v>2</v>
      </c>
      <c r="BV205" s="53">
        <v>1</v>
      </c>
      <c r="BW205" s="53">
        <v>2</v>
      </c>
      <c r="BX205" s="53">
        <v>2</v>
      </c>
      <c r="BY205" s="51">
        <v>2</v>
      </c>
      <c r="BZ205" s="51"/>
      <c r="CA205" s="51"/>
      <c r="CB205" s="51"/>
      <c r="CC205" s="51">
        <v>7</v>
      </c>
      <c r="CD205" s="51"/>
      <c r="CE205" s="51" t="s">
        <v>10366</v>
      </c>
      <c r="CF205" s="51" t="s">
        <v>10367</v>
      </c>
      <c r="CG205" s="51">
        <v>1163</v>
      </c>
      <c r="CH205" s="54">
        <v>201</v>
      </c>
    </row>
    <row r="206" spans="1:86" x14ac:dyDescent="0.2">
      <c r="A206" s="51">
        <v>202</v>
      </c>
      <c r="B206" s="51" t="s">
        <v>9808</v>
      </c>
      <c r="C206" s="52" t="s">
        <v>11671</v>
      </c>
      <c r="D206" s="53" t="s">
        <v>10823</v>
      </c>
      <c r="E206" s="53">
        <v>99.427000000000007</v>
      </c>
      <c r="F206" s="51" t="s">
        <v>10736</v>
      </c>
      <c r="G206" s="51" t="s">
        <v>10736</v>
      </c>
      <c r="H206" s="51" t="s">
        <v>8004</v>
      </c>
      <c r="I206" s="53">
        <v>8</v>
      </c>
      <c r="J206" s="53" t="s">
        <v>9808</v>
      </c>
      <c r="K206" s="51" t="s">
        <v>7982</v>
      </c>
      <c r="L206" s="51" t="s">
        <v>7982</v>
      </c>
      <c r="M206" s="51" t="s">
        <v>7982</v>
      </c>
      <c r="N206" s="51" t="s">
        <v>7982</v>
      </c>
      <c r="O206" s="51" t="s">
        <v>7982</v>
      </c>
      <c r="P206" s="51">
        <v>99.427000000000007</v>
      </c>
      <c r="Q206" s="51">
        <v>98.275999999999996</v>
      </c>
      <c r="R206" s="51">
        <v>99.343000000000004</v>
      </c>
      <c r="S206" s="51">
        <v>98.700999999999993</v>
      </c>
      <c r="T206" s="51">
        <v>99.542000000000002</v>
      </c>
      <c r="U206" s="51">
        <v>99.144999999999996</v>
      </c>
      <c r="V206" s="51">
        <v>99.873000000000005</v>
      </c>
      <c r="W206" s="51">
        <v>100</v>
      </c>
      <c r="X206" s="51">
        <v>99.486999999999995</v>
      </c>
      <c r="Y206" s="51">
        <v>99.734999999999999</v>
      </c>
      <c r="Z206" s="51">
        <v>99.513000000000005</v>
      </c>
      <c r="AA206" s="51">
        <v>99.248000000000005</v>
      </c>
      <c r="AB206" s="51">
        <v>86.997</v>
      </c>
      <c r="AC206" s="51"/>
      <c r="AD206" s="51">
        <v>95.200999999999993</v>
      </c>
      <c r="AE206" s="51">
        <v>96.537000000000006</v>
      </c>
      <c r="AF206" s="51">
        <v>95.263000000000005</v>
      </c>
      <c r="AG206" s="51">
        <v>95.725999999999999</v>
      </c>
      <c r="AH206" s="51">
        <v>96.537000000000006</v>
      </c>
      <c r="AI206" s="51">
        <v>96.367000000000004</v>
      </c>
      <c r="AJ206" s="51">
        <v>95.332999999999998</v>
      </c>
      <c r="AK206" s="51">
        <v>96.031999999999996</v>
      </c>
      <c r="AL206" s="51">
        <v>92.700999999999993</v>
      </c>
      <c r="AM206" s="51">
        <v>94.606999999999999</v>
      </c>
      <c r="AN206" s="51">
        <v>87.1</v>
      </c>
      <c r="AO206" s="51">
        <v>87.4</v>
      </c>
      <c r="AP206" s="51"/>
      <c r="AQ206" s="51">
        <v>93.754000000000005</v>
      </c>
      <c r="AR206" s="51">
        <v>93.212999999999994</v>
      </c>
      <c r="AS206" s="51">
        <v>94.122</v>
      </c>
      <c r="AT206" s="51">
        <v>95.385000000000005</v>
      </c>
      <c r="AU206" s="51">
        <v>95.293000000000006</v>
      </c>
      <c r="AV206" s="51">
        <v>96.051000000000002</v>
      </c>
      <c r="AW206" s="51">
        <v>95.076999999999998</v>
      </c>
      <c r="AX206" s="51">
        <v>95.832999999999998</v>
      </c>
      <c r="AY206" s="51">
        <v>92.781999999999996</v>
      </c>
      <c r="AZ206" s="51">
        <v>93.501000000000005</v>
      </c>
      <c r="BA206" s="51">
        <v>86.53</v>
      </c>
      <c r="BB206" s="51"/>
      <c r="BC206" s="51">
        <v>93.491</v>
      </c>
      <c r="BD206" s="51">
        <v>92.641000000000005</v>
      </c>
      <c r="BE206" s="51">
        <v>94.281999999999996</v>
      </c>
      <c r="BF206" s="51">
        <v>95.043000000000006</v>
      </c>
      <c r="BG206" s="51">
        <v>94.911000000000001</v>
      </c>
      <c r="BH206" s="51">
        <v>96.051000000000002</v>
      </c>
      <c r="BI206" s="51">
        <v>95.091999999999999</v>
      </c>
      <c r="BJ206" s="51">
        <v>95.700999999999993</v>
      </c>
      <c r="BK206" s="51">
        <v>92.456999999999994</v>
      </c>
      <c r="BL206" s="51">
        <v>93.59</v>
      </c>
      <c r="BM206" s="51">
        <v>86.468000000000004</v>
      </c>
      <c r="BN206" s="51">
        <v>84.448999999999998</v>
      </c>
      <c r="BO206" s="54" t="s">
        <v>9808</v>
      </c>
      <c r="BP206" s="55" t="s">
        <v>11671</v>
      </c>
      <c r="BQ206" s="53">
        <v>1</v>
      </c>
      <c r="BR206" s="53">
        <v>2</v>
      </c>
      <c r="BS206" s="53">
        <v>2</v>
      </c>
      <c r="BT206" s="53">
        <v>1</v>
      </c>
      <c r="BU206" s="53">
        <v>2</v>
      </c>
      <c r="BV206" s="53">
        <v>1</v>
      </c>
      <c r="BW206" s="53">
        <v>2</v>
      </c>
      <c r="BX206" s="53">
        <v>2</v>
      </c>
      <c r="BY206" s="51">
        <v>2</v>
      </c>
      <c r="BZ206" s="51"/>
      <c r="CA206" s="51"/>
      <c r="CB206" s="51"/>
      <c r="CC206" s="51">
        <v>7</v>
      </c>
      <c r="CD206" s="51"/>
      <c r="CE206" s="51" t="s">
        <v>10368</v>
      </c>
      <c r="CF206" s="51" t="s">
        <v>10369</v>
      </c>
      <c r="CG206" s="51">
        <v>1164</v>
      </c>
      <c r="CH206" s="54">
        <v>202</v>
      </c>
    </row>
    <row r="207" spans="1:86" x14ac:dyDescent="0.2">
      <c r="A207" s="51">
        <v>203</v>
      </c>
      <c r="B207" s="51" t="s">
        <v>9808</v>
      </c>
      <c r="C207" s="52" t="s">
        <v>11672</v>
      </c>
      <c r="D207" s="53" t="s">
        <v>10823</v>
      </c>
      <c r="E207" s="53">
        <v>99.427000000000007</v>
      </c>
      <c r="F207" s="51" t="s">
        <v>10736</v>
      </c>
      <c r="G207" s="51" t="s">
        <v>10736</v>
      </c>
      <c r="H207" s="51" t="s">
        <v>8004</v>
      </c>
      <c r="I207" s="53">
        <v>8</v>
      </c>
      <c r="J207" s="53" t="s">
        <v>9808</v>
      </c>
      <c r="K207" s="51" t="s">
        <v>7982</v>
      </c>
      <c r="L207" s="51" t="s">
        <v>7982</v>
      </c>
      <c r="M207" s="51" t="s">
        <v>7982</v>
      </c>
      <c r="N207" s="51" t="s">
        <v>7982</v>
      </c>
      <c r="O207" s="51" t="s">
        <v>7982</v>
      </c>
      <c r="P207" s="51">
        <v>99.427000000000007</v>
      </c>
      <c r="Q207" s="51">
        <v>100</v>
      </c>
      <c r="R207" s="51">
        <v>99.474000000000004</v>
      </c>
      <c r="S207" s="51">
        <v>99.134</v>
      </c>
      <c r="T207" s="51">
        <v>99.587999999999994</v>
      </c>
      <c r="U207" s="51">
        <v>99.144999999999996</v>
      </c>
      <c r="V207" s="51">
        <v>99.873000000000005</v>
      </c>
      <c r="W207" s="51">
        <v>99.841999999999999</v>
      </c>
      <c r="X207" s="51">
        <v>99.641000000000005</v>
      </c>
      <c r="Y207" s="51">
        <v>99.668999999999997</v>
      </c>
      <c r="Z207" s="51">
        <v>99.593999999999994</v>
      </c>
      <c r="AA207" s="51">
        <v>99.072000000000003</v>
      </c>
      <c r="AB207" s="51">
        <v>86.766000000000005</v>
      </c>
      <c r="AC207" s="51"/>
      <c r="AD207" s="51">
        <v>95.069000000000003</v>
      </c>
      <c r="AE207" s="51">
        <v>96.97</v>
      </c>
      <c r="AF207" s="51">
        <v>95.194999999999993</v>
      </c>
      <c r="AG207" s="51">
        <v>95.897000000000006</v>
      </c>
      <c r="AH207" s="51">
        <v>96.97</v>
      </c>
      <c r="AI207" s="51">
        <v>96.209000000000003</v>
      </c>
      <c r="AJ207" s="51">
        <v>95.385000000000005</v>
      </c>
      <c r="AK207" s="51">
        <v>95.832999999999998</v>
      </c>
      <c r="AL207" s="51">
        <v>92.863</v>
      </c>
      <c r="AM207" s="51">
        <v>94.650999999999996</v>
      </c>
      <c r="AN207" s="51">
        <v>87.1</v>
      </c>
      <c r="AO207" s="51">
        <v>87.171000000000006</v>
      </c>
      <c r="AP207" s="51"/>
      <c r="AQ207" s="51">
        <v>93.623000000000005</v>
      </c>
      <c r="AR207" s="51">
        <v>93.665000000000006</v>
      </c>
      <c r="AS207" s="51">
        <v>94.03</v>
      </c>
      <c r="AT207" s="51">
        <v>95.555999999999997</v>
      </c>
      <c r="AU207" s="51">
        <v>95.293000000000006</v>
      </c>
      <c r="AV207" s="51">
        <v>95.893000000000001</v>
      </c>
      <c r="AW207" s="51">
        <v>95.128</v>
      </c>
      <c r="AX207" s="51">
        <v>95.635000000000005</v>
      </c>
      <c r="AY207" s="51">
        <v>92.863</v>
      </c>
      <c r="AZ207" s="51">
        <v>93.501000000000005</v>
      </c>
      <c r="BA207" s="51">
        <v>86.53</v>
      </c>
      <c r="BB207" s="51"/>
      <c r="BC207" s="51">
        <v>93.36</v>
      </c>
      <c r="BD207" s="51">
        <v>93.073999999999998</v>
      </c>
      <c r="BE207" s="51">
        <v>94.19</v>
      </c>
      <c r="BF207" s="51">
        <v>95.213999999999999</v>
      </c>
      <c r="BG207" s="51">
        <v>94.911000000000001</v>
      </c>
      <c r="BH207" s="51">
        <v>95.893000000000001</v>
      </c>
      <c r="BI207" s="51">
        <v>95.143000000000001</v>
      </c>
      <c r="BJ207" s="51">
        <v>95.503</v>
      </c>
      <c r="BK207" s="51">
        <v>92.539000000000001</v>
      </c>
      <c r="BL207" s="51">
        <v>93.634</v>
      </c>
      <c r="BM207" s="51">
        <v>86.239000000000004</v>
      </c>
      <c r="BN207" s="51">
        <v>84.353999999999999</v>
      </c>
      <c r="BO207" s="54" t="s">
        <v>9808</v>
      </c>
      <c r="BP207" s="55" t="s">
        <v>11672</v>
      </c>
      <c r="BQ207" s="53">
        <v>23</v>
      </c>
      <c r="BR207" s="53">
        <v>42</v>
      </c>
      <c r="BS207" s="53">
        <v>2</v>
      </c>
      <c r="BT207" s="53">
        <v>14</v>
      </c>
      <c r="BU207" s="53">
        <v>34</v>
      </c>
      <c r="BV207" s="53">
        <v>41</v>
      </c>
      <c r="BW207" s="53">
        <v>62</v>
      </c>
      <c r="BX207" s="53">
        <v>222</v>
      </c>
      <c r="BY207" s="51"/>
      <c r="BZ207" s="51"/>
      <c r="CA207" s="51"/>
      <c r="CB207" s="51"/>
      <c r="CC207" s="51">
        <v>7</v>
      </c>
      <c r="CD207" s="51"/>
      <c r="CE207" s="51" t="s">
        <v>10370</v>
      </c>
      <c r="CF207" s="51" t="s">
        <v>10371</v>
      </c>
      <c r="CG207" s="51">
        <v>1165</v>
      </c>
      <c r="CH207" s="54">
        <v>203</v>
      </c>
    </row>
    <row r="208" spans="1:86" x14ac:dyDescent="0.2">
      <c r="A208" s="51">
        <v>204</v>
      </c>
      <c r="B208" s="51" t="s">
        <v>9808</v>
      </c>
      <c r="C208" s="52" t="s">
        <v>11673</v>
      </c>
      <c r="D208" s="53" t="s">
        <v>10823</v>
      </c>
      <c r="E208" s="53">
        <v>99.656000000000006</v>
      </c>
      <c r="F208" s="51" t="s">
        <v>10736</v>
      </c>
      <c r="G208" s="51" t="s">
        <v>10736</v>
      </c>
      <c r="H208" s="51" t="s">
        <v>8004</v>
      </c>
      <c r="I208" s="53">
        <v>8</v>
      </c>
      <c r="J208" s="53" t="s">
        <v>9808</v>
      </c>
      <c r="K208" s="51" t="s">
        <v>7982</v>
      </c>
      <c r="L208" s="51" t="s">
        <v>7982</v>
      </c>
      <c r="M208" s="51" t="s">
        <v>7982</v>
      </c>
      <c r="N208" s="51" t="s">
        <v>7982</v>
      </c>
      <c r="O208" s="51" t="s">
        <v>7982</v>
      </c>
      <c r="P208" s="51">
        <v>99.656000000000006</v>
      </c>
      <c r="Q208" s="51">
        <v>100</v>
      </c>
      <c r="R208" s="51">
        <v>99.736999999999995</v>
      </c>
      <c r="S208" s="51">
        <v>100</v>
      </c>
      <c r="T208" s="51">
        <v>99.885999999999996</v>
      </c>
      <c r="U208" s="51">
        <v>100</v>
      </c>
      <c r="V208" s="51">
        <v>100</v>
      </c>
      <c r="W208" s="51">
        <v>99.841999999999999</v>
      </c>
      <c r="X208" s="51">
        <v>99.795000000000002</v>
      </c>
      <c r="Y208" s="51">
        <v>99.933999999999997</v>
      </c>
      <c r="Z208" s="51">
        <v>99.108000000000004</v>
      </c>
      <c r="AA208" s="51">
        <v>99.116</v>
      </c>
      <c r="AB208" s="51">
        <v>86.536000000000001</v>
      </c>
      <c r="AC208" s="51"/>
      <c r="AD208" s="51">
        <v>95.135000000000005</v>
      </c>
      <c r="AE208" s="51">
        <v>96.103999999999999</v>
      </c>
      <c r="AF208" s="51">
        <v>95.171999999999997</v>
      </c>
      <c r="AG208" s="51">
        <v>95.213999999999999</v>
      </c>
      <c r="AH208" s="51">
        <v>96.103999999999999</v>
      </c>
      <c r="AI208" s="51">
        <v>96.209000000000003</v>
      </c>
      <c r="AJ208" s="51">
        <v>95.230999999999995</v>
      </c>
      <c r="AK208" s="51">
        <v>95.965999999999994</v>
      </c>
      <c r="AL208" s="51">
        <v>92.781999999999996</v>
      </c>
      <c r="AM208" s="51">
        <v>94.385000000000005</v>
      </c>
      <c r="AN208" s="51">
        <v>86.644000000000005</v>
      </c>
      <c r="AO208" s="51">
        <v>86.941999999999993</v>
      </c>
      <c r="AP208" s="51"/>
      <c r="AQ208" s="51">
        <v>93.623000000000005</v>
      </c>
      <c r="AR208" s="51">
        <v>92.76</v>
      </c>
      <c r="AS208" s="51">
        <v>93.962000000000003</v>
      </c>
      <c r="AT208" s="51">
        <v>94.872</v>
      </c>
      <c r="AU208" s="51">
        <v>95.165000000000006</v>
      </c>
      <c r="AV208" s="51">
        <v>95.893000000000001</v>
      </c>
      <c r="AW208" s="51">
        <v>94.974000000000004</v>
      </c>
      <c r="AX208" s="51">
        <v>95.766999999999996</v>
      </c>
      <c r="AY208" s="51">
        <v>92.863</v>
      </c>
      <c r="AZ208" s="51">
        <v>93.456999999999994</v>
      </c>
      <c r="BA208" s="51">
        <v>86.072999999999993</v>
      </c>
      <c r="BB208" s="51"/>
      <c r="BC208" s="51">
        <v>93.424999999999997</v>
      </c>
      <c r="BD208" s="51">
        <v>92.207999999999998</v>
      </c>
      <c r="BE208" s="51">
        <v>94.167000000000002</v>
      </c>
      <c r="BF208" s="51">
        <v>94.53</v>
      </c>
      <c r="BG208" s="51">
        <v>94.784000000000006</v>
      </c>
      <c r="BH208" s="51">
        <v>95.893000000000001</v>
      </c>
      <c r="BI208" s="51">
        <v>94.99</v>
      </c>
      <c r="BJ208" s="51">
        <v>95.635000000000005</v>
      </c>
      <c r="BK208" s="51">
        <v>92.62</v>
      </c>
      <c r="BL208" s="51">
        <v>93.456999999999994</v>
      </c>
      <c r="BM208" s="51">
        <v>86.009</v>
      </c>
      <c r="BN208" s="51">
        <v>84.353999999999999</v>
      </c>
      <c r="BO208" s="54" t="s">
        <v>9808</v>
      </c>
      <c r="BP208" s="55" t="s">
        <v>11673</v>
      </c>
      <c r="BQ208" s="53">
        <v>1</v>
      </c>
      <c r="BR208" s="53">
        <v>3</v>
      </c>
      <c r="BS208" s="53">
        <v>13</v>
      </c>
      <c r="BT208" s="53">
        <v>24</v>
      </c>
      <c r="BU208" s="53">
        <v>27</v>
      </c>
      <c r="BV208" s="53">
        <v>10</v>
      </c>
      <c r="BW208" s="53">
        <v>1</v>
      </c>
      <c r="BX208" s="53">
        <v>48</v>
      </c>
      <c r="BY208" s="51"/>
      <c r="BZ208" s="51"/>
      <c r="CA208" s="51"/>
      <c r="CB208" s="51"/>
      <c r="CC208" s="51">
        <v>7</v>
      </c>
      <c r="CD208" s="51"/>
      <c r="CE208" s="51" t="s">
        <v>10378</v>
      </c>
      <c r="CF208" s="51" t="s">
        <v>10379</v>
      </c>
      <c r="CG208" s="51">
        <v>1169</v>
      </c>
      <c r="CH208" s="54">
        <v>204</v>
      </c>
    </row>
    <row r="209" spans="1:86" x14ac:dyDescent="0.2">
      <c r="A209" s="51">
        <v>205</v>
      </c>
      <c r="B209" s="51" t="s">
        <v>9808</v>
      </c>
      <c r="C209" s="52" t="s">
        <v>11674</v>
      </c>
      <c r="D209" s="53" t="s">
        <v>10823</v>
      </c>
      <c r="E209" s="53">
        <v>99.427000000000007</v>
      </c>
      <c r="F209" s="51" t="s">
        <v>10736</v>
      </c>
      <c r="G209" s="51" t="s">
        <v>10736</v>
      </c>
      <c r="H209" s="51" t="s">
        <v>8004</v>
      </c>
      <c r="I209" s="53">
        <v>8</v>
      </c>
      <c r="J209" s="53" t="s">
        <v>9808</v>
      </c>
      <c r="K209" s="51" t="s">
        <v>7982</v>
      </c>
      <c r="L209" s="51" t="s">
        <v>7982</v>
      </c>
      <c r="M209" s="51" t="s">
        <v>7982</v>
      </c>
      <c r="N209" s="51" t="s">
        <v>7982</v>
      </c>
      <c r="O209" s="51" t="s">
        <v>7982</v>
      </c>
      <c r="P209" s="51">
        <v>99.427000000000007</v>
      </c>
      <c r="Q209" s="51">
        <v>98.275999999999996</v>
      </c>
      <c r="R209" s="51">
        <v>99.408000000000001</v>
      </c>
      <c r="S209" s="51">
        <v>99.134</v>
      </c>
      <c r="T209" s="51">
        <v>100</v>
      </c>
      <c r="U209" s="51">
        <v>99.144999999999996</v>
      </c>
      <c r="V209" s="51">
        <v>99.873000000000005</v>
      </c>
      <c r="W209" s="51">
        <v>100</v>
      </c>
      <c r="X209" s="51">
        <v>99.486999999999995</v>
      </c>
      <c r="Y209" s="51">
        <v>99.734999999999999</v>
      </c>
      <c r="Z209" s="51">
        <v>99.513000000000005</v>
      </c>
      <c r="AA209" s="51">
        <v>99.203999999999994</v>
      </c>
      <c r="AB209" s="51">
        <v>86.997</v>
      </c>
      <c r="AC209" s="51"/>
      <c r="AD209" s="51">
        <v>95.266000000000005</v>
      </c>
      <c r="AE209" s="51">
        <v>96.97</v>
      </c>
      <c r="AF209" s="51">
        <v>95.522000000000006</v>
      </c>
      <c r="AG209" s="51">
        <v>95.725999999999999</v>
      </c>
      <c r="AH209" s="51">
        <v>96.97</v>
      </c>
      <c r="AI209" s="51">
        <v>96.367000000000004</v>
      </c>
      <c r="AJ209" s="51">
        <v>95.332999999999998</v>
      </c>
      <c r="AK209" s="51">
        <v>96.031999999999996</v>
      </c>
      <c r="AL209" s="51">
        <v>92.700999999999993</v>
      </c>
      <c r="AM209" s="51">
        <v>94.561999999999998</v>
      </c>
      <c r="AN209" s="51">
        <v>87.1</v>
      </c>
      <c r="AO209" s="51">
        <v>87.4</v>
      </c>
      <c r="AP209" s="51"/>
      <c r="AQ209" s="51">
        <v>93.82</v>
      </c>
      <c r="AR209" s="51">
        <v>93.665000000000006</v>
      </c>
      <c r="AS209" s="51">
        <v>93.284000000000006</v>
      </c>
      <c r="AT209" s="51">
        <v>95.385000000000005</v>
      </c>
      <c r="AU209" s="51">
        <v>95.293000000000006</v>
      </c>
      <c r="AV209" s="51">
        <v>96.051000000000002</v>
      </c>
      <c r="AW209" s="51">
        <v>95.076999999999998</v>
      </c>
      <c r="AX209" s="51">
        <v>95.832999999999998</v>
      </c>
      <c r="AY209" s="51">
        <v>92.781999999999996</v>
      </c>
      <c r="AZ209" s="51">
        <v>93.456999999999994</v>
      </c>
      <c r="BA209" s="51">
        <v>86.53</v>
      </c>
      <c r="BB209" s="51"/>
      <c r="BC209" s="51">
        <v>93.557000000000002</v>
      </c>
      <c r="BD209" s="51">
        <v>93.073999999999998</v>
      </c>
      <c r="BE209" s="51">
        <v>93.284000000000006</v>
      </c>
      <c r="BF209" s="51">
        <v>95.043000000000006</v>
      </c>
      <c r="BG209" s="51">
        <v>94.911000000000001</v>
      </c>
      <c r="BH209" s="51">
        <v>96.051000000000002</v>
      </c>
      <c r="BI209" s="51">
        <v>95.091999999999999</v>
      </c>
      <c r="BJ209" s="51">
        <v>95.700999999999993</v>
      </c>
      <c r="BK209" s="51">
        <v>92.456999999999994</v>
      </c>
      <c r="BL209" s="51">
        <v>93.546000000000006</v>
      </c>
      <c r="BM209" s="51">
        <v>86.468000000000004</v>
      </c>
      <c r="BN209" s="51">
        <v>84.543000000000006</v>
      </c>
      <c r="BO209" s="54" t="s">
        <v>9808</v>
      </c>
      <c r="BP209" s="55" t="s">
        <v>11674</v>
      </c>
      <c r="BQ209" s="53">
        <v>1</v>
      </c>
      <c r="BR209" s="53">
        <v>2</v>
      </c>
      <c r="BS209" s="53">
        <v>2</v>
      </c>
      <c r="BT209" s="53">
        <v>1</v>
      </c>
      <c r="BU209" s="53">
        <v>65</v>
      </c>
      <c r="BV209" s="53">
        <v>1</v>
      </c>
      <c r="BW209" s="53">
        <v>2</v>
      </c>
      <c r="BX209" s="53">
        <v>266</v>
      </c>
      <c r="BY209" s="51"/>
      <c r="BZ209" s="51"/>
      <c r="CA209" s="51"/>
      <c r="CB209" s="51"/>
      <c r="CC209" s="51">
        <v>7</v>
      </c>
      <c r="CD209" s="51"/>
      <c r="CE209" s="51" t="s">
        <v>10408</v>
      </c>
      <c r="CF209" s="51" t="s">
        <v>10409</v>
      </c>
      <c r="CG209" s="51">
        <v>1184</v>
      </c>
      <c r="CH209" s="54">
        <v>205</v>
      </c>
    </row>
    <row r="210" spans="1:86" x14ac:dyDescent="0.2">
      <c r="A210" s="51">
        <v>206</v>
      </c>
      <c r="B210" s="51" t="s">
        <v>9808</v>
      </c>
      <c r="C210" s="52" t="s">
        <v>11675</v>
      </c>
      <c r="D210" s="53" t="s">
        <v>10823</v>
      </c>
      <c r="E210" s="53">
        <v>99.427000000000007</v>
      </c>
      <c r="F210" s="51" t="s">
        <v>10736</v>
      </c>
      <c r="G210" s="51" t="s">
        <v>10736</v>
      </c>
      <c r="H210" s="51" t="s">
        <v>8004</v>
      </c>
      <c r="I210" s="53">
        <v>8</v>
      </c>
      <c r="J210" s="53" t="s">
        <v>9808</v>
      </c>
      <c r="K210" s="51" t="s">
        <v>7982</v>
      </c>
      <c r="L210" s="51" t="s">
        <v>7982</v>
      </c>
      <c r="M210" s="51" t="s">
        <v>7982</v>
      </c>
      <c r="N210" s="51" t="s">
        <v>7982</v>
      </c>
      <c r="O210" s="51" t="s">
        <v>7982</v>
      </c>
      <c r="P210" s="51">
        <v>99.427000000000007</v>
      </c>
      <c r="Q210" s="51">
        <v>98.275999999999996</v>
      </c>
      <c r="R210" s="51">
        <v>99.408000000000001</v>
      </c>
      <c r="S210" s="51">
        <v>99.134</v>
      </c>
      <c r="T210" s="51">
        <v>99.52</v>
      </c>
      <c r="U210" s="51">
        <v>99.144999999999996</v>
      </c>
      <c r="V210" s="51">
        <v>99.873000000000005</v>
      </c>
      <c r="W210" s="51">
        <v>100</v>
      </c>
      <c r="X210" s="51">
        <v>99.486999999999995</v>
      </c>
      <c r="Y210" s="51">
        <v>99.734999999999999</v>
      </c>
      <c r="Z210" s="51">
        <v>99.513000000000005</v>
      </c>
      <c r="AA210" s="51">
        <v>99.203999999999994</v>
      </c>
      <c r="AB210" s="51">
        <v>86.997</v>
      </c>
      <c r="AC210" s="51"/>
      <c r="AD210" s="51">
        <v>95.266000000000005</v>
      </c>
      <c r="AE210" s="51">
        <v>96.97</v>
      </c>
      <c r="AF210" s="51">
        <v>95.24</v>
      </c>
      <c r="AG210" s="51">
        <v>95.725999999999999</v>
      </c>
      <c r="AH210" s="51">
        <v>96.97</v>
      </c>
      <c r="AI210" s="51">
        <v>96.367000000000004</v>
      </c>
      <c r="AJ210" s="51">
        <v>95.332999999999998</v>
      </c>
      <c r="AK210" s="51">
        <v>96.031999999999996</v>
      </c>
      <c r="AL210" s="51">
        <v>92.700999999999993</v>
      </c>
      <c r="AM210" s="51">
        <v>94.561999999999998</v>
      </c>
      <c r="AN210" s="51">
        <v>87.1</v>
      </c>
      <c r="AO210" s="51">
        <v>87.4</v>
      </c>
      <c r="AP210" s="51"/>
      <c r="AQ210" s="51">
        <v>93.82</v>
      </c>
      <c r="AR210" s="51">
        <v>93.665000000000006</v>
      </c>
      <c r="AS210" s="51">
        <v>94.099000000000004</v>
      </c>
      <c r="AT210" s="51">
        <v>95.385000000000005</v>
      </c>
      <c r="AU210" s="51">
        <v>95.293000000000006</v>
      </c>
      <c r="AV210" s="51">
        <v>96.051000000000002</v>
      </c>
      <c r="AW210" s="51">
        <v>95.076999999999998</v>
      </c>
      <c r="AX210" s="51">
        <v>95.832999999999998</v>
      </c>
      <c r="AY210" s="51">
        <v>92.781999999999996</v>
      </c>
      <c r="AZ210" s="51">
        <v>93.456999999999994</v>
      </c>
      <c r="BA210" s="51">
        <v>86.53</v>
      </c>
      <c r="BB210" s="51"/>
      <c r="BC210" s="51">
        <v>93.557000000000002</v>
      </c>
      <c r="BD210" s="51">
        <v>93.073999999999998</v>
      </c>
      <c r="BE210" s="51">
        <v>94.259</v>
      </c>
      <c r="BF210" s="51">
        <v>95.043000000000006</v>
      </c>
      <c r="BG210" s="51">
        <v>94.911000000000001</v>
      </c>
      <c r="BH210" s="51">
        <v>96.051000000000002</v>
      </c>
      <c r="BI210" s="51">
        <v>95.091999999999999</v>
      </c>
      <c r="BJ210" s="51">
        <v>95.700999999999993</v>
      </c>
      <c r="BK210" s="51">
        <v>92.456999999999994</v>
      </c>
      <c r="BL210" s="51">
        <v>93.546000000000006</v>
      </c>
      <c r="BM210" s="51">
        <v>86.468000000000004</v>
      </c>
      <c r="BN210" s="51">
        <v>84.543000000000006</v>
      </c>
      <c r="BO210" s="54" t="s">
        <v>9808</v>
      </c>
      <c r="BP210" s="55" t="s">
        <v>11675</v>
      </c>
      <c r="BQ210" s="53">
        <v>1</v>
      </c>
      <c r="BR210" s="53">
        <v>2</v>
      </c>
      <c r="BS210" s="53">
        <v>2</v>
      </c>
      <c r="BT210" s="53">
        <v>1</v>
      </c>
      <c r="BU210" s="53">
        <v>65</v>
      </c>
      <c r="BV210" s="53">
        <v>1</v>
      </c>
      <c r="BW210" s="53">
        <v>2</v>
      </c>
      <c r="BX210" s="53">
        <v>266</v>
      </c>
      <c r="BY210" s="51"/>
      <c r="BZ210" s="51"/>
      <c r="CA210" s="51"/>
      <c r="CB210" s="51"/>
      <c r="CC210" s="51">
        <v>7</v>
      </c>
      <c r="CD210" s="51"/>
      <c r="CE210" s="51" t="s">
        <v>10410</v>
      </c>
      <c r="CF210" s="51" t="s">
        <v>10411</v>
      </c>
      <c r="CG210" s="51">
        <v>1185</v>
      </c>
      <c r="CH210" s="54">
        <v>206</v>
      </c>
    </row>
    <row r="211" spans="1:86" x14ac:dyDescent="0.2">
      <c r="A211" s="51">
        <v>207</v>
      </c>
      <c r="B211" s="51" t="s">
        <v>9808</v>
      </c>
      <c r="C211" s="52" t="s">
        <v>11676</v>
      </c>
      <c r="D211" s="53" t="s">
        <v>10823</v>
      </c>
      <c r="E211" s="53">
        <v>100</v>
      </c>
      <c r="F211" s="51" t="s">
        <v>10736</v>
      </c>
      <c r="G211" s="51" t="s">
        <v>10736</v>
      </c>
      <c r="H211" s="51" t="s">
        <v>8004</v>
      </c>
      <c r="I211" s="53">
        <v>8</v>
      </c>
      <c r="J211" s="53" t="s">
        <v>9808</v>
      </c>
      <c r="K211" s="51" t="s">
        <v>7982</v>
      </c>
      <c r="L211" s="51" t="s">
        <v>7982</v>
      </c>
      <c r="M211" s="51" t="s">
        <v>7982</v>
      </c>
      <c r="N211" s="51" t="s">
        <v>7981</v>
      </c>
      <c r="O211" s="51" t="s">
        <v>7981</v>
      </c>
      <c r="P211" s="51">
        <v>100</v>
      </c>
      <c r="Q211" s="51">
        <v>98.850999999999999</v>
      </c>
      <c r="R211" s="51">
        <v>99.408000000000001</v>
      </c>
      <c r="S211" s="51">
        <v>99.134</v>
      </c>
      <c r="T211" s="51">
        <v>99.405000000000001</v>
      </c>
      <c r="U211" s="51">
        <v>98.888999999999996</v>
      </c>
      <c r="V211" s="51">
        <v>99.617999999999995</v>
      </c>
      <c r="W211" s="51">
        <v>99.841999999999999</v>
      </c>
      <c r="X211" s="51">
        <v>99.230999999999995</v>
      </c>
      <c r="Y211" s="51">
        <v>99.668999999999997</v>
      </c>
      <c r="Z211" s="51">
        <v>99.27</v>
      </c>
      <c r="AA211" s="51">
        <v>99.072000000000003</v>
      </c>
      <c r="AB211" s="51">
        <v>86.881</v>
      </c>
      <c r="AC211" s="51"/>
      <c r="AD211" s="51">
        <v>95.135000000000005</v>
      </c>
      <c r="AE211" s="51">
        <v>96.97</v>
      </c>
      <c r="AF211" s="51">
        <v>95.24</v>
      </c>
      <c r="AG211" s="51">
        <v>95.641000000000005</v>
      </c>
      <c r="AH211" s="51">
        <v>96.97</v>
      </c>
      <c r="AI211" s="51">
        <v>96.524000000000001</v>
      </c>
      <c r="AJ211" s="51">
        <v>95.281999999999996</v>
      </c>
      <c r="AK211" s="51">
        <v>96.097999999999999</v>
      </c>
      <c r="AL211" s="51">
        <v>92.539000000000001</v>
      </c>
      <c r="AM211" s="51">
        <v>94.385000000000005</v>
      </c>
      <c r="AN211" s="51">
        <v>86.986000000000004</v>
      </c>
      <c r="AO211" s="51">
        <v>87.171000000000006</v>
      </c>
      <c r="AP211" s="51"/>
      <c r="AQ211" s="51">
        <v>93.688000000000002</v>
      </c>
      <c r="AR211" s="51">
        <v>93.665000000000006</v>
      </c>
      <c r="AS211" s="51">
        <v>94.052000000000007</v>
      </c>
      <c r="AT211" s="51">
        <v>95.128</v>
      </c>
      <c r="AU211" s="51">
        <v>95.293000000000006</v>
      </c>
      <c r="AV211" s="51">
        <v>95.893000000000001</v>
      </c>
      <c r="AW211" s="51">
        <v>95.025999999999996</v>
      </c>
      <c r="AX211" s="51">
        <v>95.899000000000001</v>
      </c>
      <c r="AY211" s="51">
        <v>92.376000000000005</v>
      </c>
      <c r="AZ211" s="51">
        <v>93.369</v>
      </c>
      <c r="BA211" s="51">
        <v>86.415999999999997</v>
      </c>
      <c r="BB211" s="51"/>
      <c r="BC211" s="51">
        <v>93.424999999999997</v>
      </c>
      <c r="BD211" s="51">
        <v>93.073999999999998</v>
      </c>
      <c r="BE211" s="51">
        <v>94.212000000000003</v>
      </c>
      <c r="BF211" s="51">
        <v>94.786000000000001</v>
      </c>
      <c r="BG211" s="51">
        <v>94.911000000000001</v>
      </c>
      <c r="BH211" s="51">
        <v>95.893000000000001</v>
      </c>
      <c r="BI211" s="51">
        <v>95.143000000000001</v>
      </c>
      <c r="BJ211" s="51">
        <v>95.766999999999996</v>
      </c>
      <c r="BK211" s="51">
        <v>92.052000000000007</v>
      </c>
      <c r="BL211" s="51">
        <v>93.323999999999998</v>
      </c>
      <c r="BM211" s="51">
        <v>86.352999999999994</v>
      </c>
      <c r="BN211" s="51">
        <v>84.26</v>
      </c>
      <c r="BO211" s="54" t="s">
        <v>9808</v>
      </c>
      <c r="BP211" s="55" t="s">
        <v>11676</v>
      </c>
      <c r="BQ211" s="53">
        <v>1</v>
      </c>
      <c r="BR211" s="53">
        <v>7</v>
      </c>
      <c r="BS211" s="53">
        <v>2</v>
      </c>
      <c r="BT211" s="53">
        <v>1</v>
      </c>
      <c r="BU211" s="53">
        <v>66</v>
      </c>
      <c r="BV211" s="53">
        <v>1</v>
      </c>
      <c r="BW211" s="53">
        <v>2</v>
      </c>
      <c r="BX211" s="53">
        <v>267</v>
      </c>
      <c r="BY211" s="51"/>
      <c r="BZ211" s="51"/>
      <c r="CA211" s="51"/>
      <c r="CB211" s="51"/>
      <c r="CC211" s="51">
        <v>7</v>
      </c>
      <c r="CD211" s="51"/>
      <c r="CE211" s="51" t="s">
        <v>10416</v>
      </c>
      <c r="CF211" s="51" t="s">
        <v>10417</v>
      </c>
      <c r="CG211" s="51">
        <v>1188</v>
      </c>
      <c r="CH211" s="54">
        <v>207</v>
      </c>
    </row>
    <row r="212" spans="1:86" x14ac:dyDescent="0.2">
      <c r="A212" s="51">
        <v>208</v>
      </c>
      <c r="B212" s="51" t="s">
        <v>9808</v>
      </c>
      <c r="C212" s="52" t="s">
        <v>11677</v>
      </c>
      <c r="D212" s="53" t="s">
        <v>10823</v>
      </c>
      <c r="E212" s="53">
        <v>99.427000000000007</v>
      </c>
      <c r="F212" s="51" t="s">
        <v>10736</v>
      </c>
      <c r="G212" s="51" t="s">
        <v>10736</v>
      </c>
      <c r="H212" s="51" t="s">
        <v>8004</v>
      </c>
      <c r="I212" s="53">
        <v>8</v>
      </c>
      <c r="J212" s="53" t="s">
        <v>9808</v>
      </c>
      <c r="K212" s="51" t="s">
        <v>7982</v>
      </c>
      <c r="L212" s="51" t="s">
        <v>7982</v>
      </c>
      <c r="M212" s="51" t="s">
        <v>7982</v>
      </c>
      <c r="N212" s="51" t="s">
        <v>7982</v>
      </c>
      <c r="O212" s="51" t="s">
        <v>7982</v>
      </c>
      <c r="P212" s="51">
        <v>99.427000000000007</v>
      </c>
      <c r="Q212" s="51">
        <v>98.275999999999996</v>
      </c>
      <c r="R212" s="51">
        <v>99.408000000000001</v>
      </c>
      <c r="S212" s="51">
        <v>99.134</v>
      </c>
      <c r="T212" s="51">
        <v>99.542000000000002</v>
      </c>
      <c r="U212" s="51">
        <v>99.144999999999996</v>
      </c>
      <c r="V212" s="51">
        <v>99.873000000000005</v>
      </c>
      <c r="W212" s="51">
        <v>100</v>
      </c>
      <c r="X212" s="51">
        <v>99.537999999999997</v>
      </c>
      <c r="Y212" s="51">
        <v>99.734999999999999</v>
      </c>
      <c r="Z212" s="51">
        <v>99.513000000000005</v>
      </c>
      <c r="AA212" s="51">
        <v>99.16</v>
      </c>
      <c r="AB212" s="51">
        <v>86.997</v>
      </c>
      <c r="AC212" s="51"/>
      <c r="AD212" s="51">
        <v>95.266000000000005</v>
      </c>
      <c r="AE212" s="51">
        <v>96.97</v>
      </c>
      <c r="AF212" s="51">
        <v>95.263000000000005</v>
      </c>
      <c r="AG212" s="51">
        <v>95.725999999999999</v>
      </c>
      <c r="AH212" s="51">
        <v>96.97</v>
      </c>
      <c r="AI212" s="51">
        <v>96.367000000000004</v>
      </c>
      <c r="AJ212" s="51">
        <v>95.385000000000005</v>
      </c>
      <c r="AK212" s="51">
        <v>96.031999999999996</v>
      </c>
      <c r="AL212" s="51">
        <v>92.700999999999993</v>
      </c>
      <c r="AM212" s="51">
        <v>94.518000000000001</v>
      </c>
      <c r="AN212" s="51">
        <v>87.1</v>
      </c>
      <c r="AO212" s="51">
        <v>87.4</v>
      </c>
      <c r="AP212" s="51"/>
      <c r="AQ212" s="51">
        <v>93.82</v>
      </c>
      <c r="AR212" s="51">
        <v>93.665000000000006</v>
      </c>
      <c r="AS212" s="51">
        <v>94.122</v>
      </c>
      <c r="AT212" s="51">
        <v>95.385000000000005</v>
      </c>
      <c r="AU212" s="51">
        <v>95.293000000000006</v>
      </c>
      <c r="AV212" s="51">
        <v>96.051000000000002</v>
      </c>
      <c r="AW212" s="51">
        <v>95.128</v>
      </c>
      <c r="AX212" s="51">
        <v>95.832999999999998</v>
      </c>
      <c r="AY212" s="51">
        <v>92.781999999999996</v>
      </c>
      <c r="AZ212" s="51">
        <v>93.412999999999997</v>
      </c>
      <c r="BA212" s="51">
        <v>86.53</v>
      </c>
      <c r="BB212" s="51"/>
      <c r="BC212" s="51">
        <v>93.557000000000002</v>
      </c>
      <c r="BD212" s="51">
        <v>93.073999999999998</v>
      </c>
      <c r="BE212" s="51">
        <v>94.281999999999996</v>
      </c>
      <c r="BF212" s="51">
        <v>95.043000000000006</v>
      </c>
      <c r="BG212" s="51">
        <v>94.911000000000001</v>
      </c>
      <c r="BH212" s="51">
        <v>96.051000000000002</v>
      </c>
      <c r="BI212" s="51">
        <v>95.143000000000001</v>
      </c>
      <c r="BJ212" s="51">
        <v>95.700999999999993</v>
      </c>
      <c r="BK212" s="51">
        <v>92.456999999999994</v>
      </c>
      <c r="BL212" s="51">
        <v>93.501000000000005</v>
      </c>
      <c r="BM212" s="51">
        <v>86.468000000000004</v>
      </c>
      <c r="BN212" s="51">
        <v>84.543000000000006</v>
      </c>
      <c r="BO212" s="54" t="s">
        <v>9808</v>
      </c>
      <c r="BP212" s="55" t="s">
        <v>11677</v>
      </c>
      <c r="BQ212" s="53">
        <v>1</v>
      </c>
      <c r="BR212" s="53">
        <v>2</v>
      </c>
      <c r="BS212" s="53">
        <v>2</v>
      </c>
      <c r="BT212" s="53">
        <v>1</v>
      </c>
      <c r="BU212" s="53">
        <v>65</v>
      </c>
      <c r="BV212" s="53">
        <v>1</v>
      </c>
      <c r="BW212" s="53">
        <v>2</v>
      </c>
      <c r="BX212" s="53">
        <v>266</v>
      </c>
      <c r="BY212" s="51"/>
      <c r="BZ212" s="51"/>
      <c r="CA212" s="51"/>
      <c r="CB212" s="51"/>
      <c r="CC212" s="51">
        <v>7</v>
      </c>
      <c r="CD212" s="51"/>
      <c r="CE212" s="51" t="s">
        <v>10418</v>
      </c>
      <c r="CF212" s="51" t="s">
        <v>10419</v>
      </c>
      <c r="CG212" s="51">
        <v>1189</v>
      </c>
      <c r="CH212" s="54">
        <v>208</v>
      </c>
    </row>
    <row r="213" spans="1:86" x14ac:dyDescent="0.2">
      <c r="A213" s="51">
        <v>209</v>
      </c>
      <c r="B213" s="51" t="s">
        <v>9808</v>
      </c>
      <c r="C213" s="52" t="s">
        <v>11036</v>
      </c>
      <c r="D213" s="53" t="s">
        <v>10823</v>
      </c>
      <c r="E213" s="53">
        <v>99.427000000000007</v>
      </c>
      <c r="F213" s="51" t="s">
        <v>10736</v>
      </c>
      <c r="G213" s="51" t="s">
        <v>10736</v>
      </c>
      <c r="H213" s="51" t="s">
        <v>8004</v>
      </c>
      <c r="I213" s="53">
        <v>8</v>
      </c>
      <c r="J213" s="53" t="s">
        <v>9808</v>
      </c>
      <c r="K213" s="51" t="s">
        <v>7981</v>
      </c>
      <c r="L213" s="51" t="s">
        <v>7981</v>
      </c>
      <c r="M213" s="51" t="s">
        <v>7981</v>
      </c>
      <c r="N213" s="51" t="s">
        <v>7981</v>
      </c>
      <c r="O213" s="51" t="s">
        <v>7981</v>
      </c>
      <c r="P213" s="51">
        <v>74.161000000000001</v>
      </c>
      <c r="Q213" s="51">
        <v>98.275999999999996</v>
      </c>
      <c r="R213" s="51"/>
      <c r="S213" s="51"/>
      <c r="T213" s="51"/>
      <c r="U213" s="51"/>
      <c r="V213" s="51"/>
      <c r="W213" s="51"/>
      <c r="X213" s="51"/>
      <c r="Y213" s="51">
        <v>98.113</v>
      </c>
      <c r="Z213" s="51"/>
      <c r="AA213" s="51"/>
      <c r="AB213" s="51">
        <v>75.096999999999994</v>
      </c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>
        <v>75.477000000000004</v>
      </c>
      <c r="AO213" s="51">
        <v>74.760999999999996</v>
      </c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>
        <v>74.691999999999993</v>
      </c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>
        <v>75.096999999999994</v>
      </c>
      <c r="BN213" s="51">
        <v>84.543000000000006</v>
      </c>
      <c r="BO213" s="54" t="s">
        <v>9808</v>
      </c>
      <c r="BP213" s="55" t="s">
        <v>11036</v>
      </c>
      <c r="BQ213" s="53">
        <v>1</v>
      </c>
      <c r="BR213" s="53">
        <v>2</v>
      </c>
      <c r="BS213" s="53">
        <v>2</v>
      </c>
      <c r="BT213" s="53">
        <v>1</v>
      </c>
      <c r="BU213" s="53">
        <v>2</v>
      </c>
      <c r="BV213" s="53">
        <v>1</v>
      </c>
      <c r="BW213" s="53">
        <v>2</v>
      </c>
      <c r="BX213" s="53">
        <v>2</v>
      </c>
      <c r="BY213" s="51">
        <v>2</v>
      </c>
      <c r="BZ213" s="51"/>
      <c r="CA213" s="51"/>
      <c r="CB213" s="51"/>
      <c r="CC213" s="51">
        <v>7</v>
      </c>
      <c r="CD213" s="51"/>
      <c r="CE213" s="51" t="s">
        <v>10424</v>
      </c>
      <c r="CF213" s="51" t="s">
        <v>10425</v>
      </c>
      <c r="CG213" s="51">
        <v>1192</v>
      </c>
      <c r="CH213" s="54">
        <v>209</v>
      </c>
    </row>
    <row r="214" spans="1:86" x14ac:dyDescent="0.2">
      <c r="A214" s="51">
        <v>210</v>
      </c>
      <c r="B214" s="51" t="s">
        <v>9808</v>
      </c>
      <c r="C214" s="52" t="s">
        <v>11037</v>
      </c>
      <c r="D214" s="53" t="s">
        <v>10823</v>
      </c>
      <c r="E214" s="53">
        <v>99.656000000000006</v>
      </c>
      <c r="F214" s="51" t="s">
        <v>10736</v>
      </c>
      <c r="G214" s="51" t="s">
        <v>10736</v>
      </c>
      <c r="H214" s="51" t="s">
        <v>8004</v>
      </c>
      <c r="I214" s="53">
        <v>8</v>
      </c>
      <c r="J214" s="53" t="s">
        <v>9808</v>
      </c>
      <c r="K214" s="51" t="s">
        <v>7981</v>
      </c>
      <c r="L214" s="51" t="s">
        <v>7982</v>
      </c>
      <c r="M214" s="51" t="s">
        <v>7982</v>
      </c>
      <c r="N214" s="51" t="s">
        <v>7981</v>
      </c>
      <c r="O214" s="51" t="s">
        <v>7981</v>
      </c>
      <c r="P214" s="51">
        <v>99.656000000000006</v>
      </c>
      <c r="Q214" s="51">
        <v>100</v>
      </c>
      <c r="R214" s="51"/>
      <c r="S214" s="51"/>
      <c r="T214" s="51">
        <v>99.405000000000001</v>
      </c>
      <c r="U214" s="51"/>
      <c r="V214" s="51"/>
      <c r="W214" s="51"/>
      <c r="X214" s="51"/>
      <c r="Y214" s="51">
        <v>99.106999999999999</v>
      </c>
      <c r="Z214" s="51">
        <v>99.27</v>
      </c>
      <c r="AA214" s="51">
        <v>99.027000000000001</v>
      </c>
      <c r="AB214" s="51">
        <v>86.997</v>
      </c>
      <c r="AC214" s="51"/>
      <c r="AD214" s="51"/>
      <c r="AE214" s="51"/>
      <c r="AF214" s="51">
        <v>95.808000000000007</v>
      </c>
      <c r="AG214" s="51"/>
      <c r="AH214" s="51"/>
      <c r="AI214" s="51"/>
      <c r="AJ214" s="51"/>
      <c r="AK214" s="51">
        <v>97.367999999999995</v>
      </c>
      <c r="AL214" s="51">
        <v>92.787999999999997</v>
      </c>
      <c r="AM214" s="51">
        <v>94.385000000000005</v>
      </c>
      <c r="AN214" s="51">
        <v>87.1</v>
      </c>
      <c r="AO214" s="51">
        <v>87.4</v>
      </c>
      <c r="AP214" s="51"/>
      <c r="AQ214" s="51"/>
      <c r="AR214" s="51"/>
      <c r="AS214" s="51">
        <v>94.012</v>
      </c>
      <c r="AT214" s="51"/>
      <c r="AU214" s="51"/>
      <c r="AV214" s="51"/>
      <c r="AW214" s="51"/>
      <c r="AX214" s="51">
        <v>95.614000000000004</v>
      </c>
      <c r="AY214" s="51">
        <v>92.781999999999996</v>
      </c>
      <c r="AZ214" s="51">
        <v>93.236000000000004</v>
      </c>
      <c r="BA214" s="51">
        <v>86.53</v>
      </c>
      <c r="BB214" s="51"/>
      <c r="BC214" s="51"/>
      <c r="BD214" s="51"/>
      <c r="BE214" s="51">
        <v>94.012</v>
      </c>
      <c r="BF214" s="51"/>
      <c r="BG214" s="51"/>
      <c r="BH214" s="51"/>
      <c r="BI214" s="51"/>
      <c r="BJ214" s="51">
        <v>93.86</v>
      </c>
      <c r="BK214" s="51">
        <v>92.456999999999994</v>
      </c>
      <c r="BL214" s="51">
        <v>93.323999999999998</v>
      </c>
      <c r="BM214" s="51">
        <v>86.468000000000004</v>
      </c>
      <c r="BN214" s="51">
        <v>84.448999999999998</v>
      </c>
      <c r="BO214" s="54" t="s">
        <v>9808</v>
      </c>
      <c r="BP214" s="55" t="s">
        <v>11037</v>
      </c>
      <c r="BQ214" s="53">
        <v>2</v>
      </c>
      <c r="BR214" s="53">
        <v>7</v>
      </c>
      <c r="BS214" s="53">
        <v>2</v>
      </c>
      <c r="BT214" s="53">
        <v>15</v>
      </c>
      <c r="BU214" s="53">
        <v>2</v>
      </c>
      <c r="BV214" s="53">
        <v>1</v>
      </c>
      <c r="BW214" s="53">
        <v>57</v>
      </c>
      <c r="BX214" s="53">
        <v>200</v>
      </c>
      <c r="BY214" s="51"/>
      <c r="BZ214" s="51"/>
      <c r="CA214" s="51"/>
      <c r="CB214" s="51"/>
      <c r="CC214" s="51">
        <v>7</v>
      </c>
      <c r="CD214" s="51"/>
      <c r="CE214" s="51" t="s">
        <v>10426</v>
      </c>
      <c r="CF214" s="51" t="s">
        <v>10427</v>
      </c>
      <c r="CG214" s="51">
        <v>1193</v>
      </c>
      <c r="CH214" s="54">
        <v>210</v>
      </c>
    </row>
    <row r="215" spans="1:86" x14ac:dyDescent="0.2">
      <c r="A215" s="51">
        <v>211</v>
      </c>
      <c r="B215" s="51" t="s">
        <v>9808</v>
      </c>
      <c r="C215" s="52" t="s">
        <v>11038</v>
      </c>
      <c r="D215" s="53" t="s">
        <v>10823</v>
      </c>
      <c r="E215" s="53">
        <v>99.427000000000007</v>
      </c>
      <c r="F215" s="51" t="s">
        <v>10736</v>
      </c>
      <c r="G215" s="51" t="s">
        <v>10736</v>
      </c>
      <c r="H215" s="51" t="s">
        <v>8004</v>
      </c>
      <c r="I215" s="53">
        <v>8</v>
      </c>
      <c r="J215" s="53" t="s">
        <v>9808</v>
      </c>
      <c r="K215" s="51" t="s">
        <v>7982</v>
      </c>
      <c r="L215" s="51" t="s">
        <v>7982</v>
      </c>
      <c r="M215" s="51" t="s">
        <v>7982</v>
      </c>
      <c r="N215" s="51" t="s">
        <v>7982</v>
      </c>
      <c r="O215" s="51" t="s">
        <v>7982</v>
      </c>
      <c r="P215" s="51">
        <v>99.427000000000007</v>
      </c>
      <c r="Q215" s="51">
        <v>98.275999999999996</v>
      </c>
      <c r="R215" s="51">
        <v>99.408000000000001</v>
      </c>
      <c r="S215" s="51">
        <v>99.134</v>
      </c>
      <c r="T215" s="51">
        <v>99.542000000000002</v>
      </c>
      <c r="U215" s="51">
        <v>99.144999999999996</v>
      </c>
      <c r="V215" s="51">
        <v>99.873000000000005</v>
      </c>
      <c r="W215" s="51">
        <v>100</v>
      </c>
      <c r="X215" s="51">
        <v>99.537999999999997</v>
      </c>
      <c r="Y215" s="51">
        <v>99.734999999999999</v>
      </c>
      <c r="Z215" s="51">
        <v>99.513000000000005</v>
      </c>
      <c r="AA215" s="51">
        <v>99.248000000000005</v>
      </c>
      <c r="AB215" s="51">
        <v>86.997</v>
      </c>
      <c r="AC215" s="51"/>
      <c r="AD215" s="51">
        <v>95.266000000000005</v>
      </c>
      <c r="AE215" s="51">
        <v>96.97</v>
      </c>
      <c r="AF215" s="51">
        <v>95.263000000000005</v>
      </c>
      <c r="AG215" s="51">
        <v>95.725999999999999</v>
      </c>
      <c r="AH215" s="51">
        <v>96.97</v>
      </c>
      <c r="AI215" s="51">
        <v>96.367000000000004</v>
      </c>
      <c r="AJ215" s="51">
        <v>95.385000000000005</v>
      </c>
      <c r="AK215" s="51">
        <v>96.031999999999996</v>
      </c>
      <c r="AL215" s="51">
        <v>92.700999999999993</v>
      </c>
      <c r="AM215" s="51">
        <v>94.606999999999999</v>
      </c>
      <c r="AN215" s="51">
        <v>87.1</v>
      </c>
      <c r="AO215" s="51">
        <v>87.4</v>
      </c>
      <c r="AP215" s="51"/>
      <c r="AQ215" s="51">
        <v>93.82</v>
      </c>
      <c r="AR215" s="51">
        <v>93.665000000000006</v>
      </c>
      <c r="AS215" s="51">
        <v>94.122</v>
      </c>
      <c r="AT215" s="51">
        <v>95.385000000000005</v>
      </c>
      <c r="AU215" s="51">
        <v>95.293000000000006</v>
      </c>
      <c r="AV215" s="51">
        <v>96.051000000000002</v>
      </c>
      <c r="AW215" s="51">
        <v>95.128</v>
      </c>
      <c r="AX215" s="51">
        <v>95.832999999999998</v>
      </c>
      <c r="AY215" s="51">
        <v>92.781999999999996</v>
      </c>
      <c r="AZ215" s="51">
        <v>93.501000000000005</v>
      </c>
      <c r="BA215" s="51">
        <v>86.53</v>
      </c>
      <c r="BB215" s="51"/>
      <c r="BC215" s="51">
        <v>93.557000000000002</v>
      </c>
      <c r="BD215" s="51">
        <v>93.073999999999998</v>
      </c>
      <c r="BE215" s="51">
        <v>94.281999999999996</v>
      </c>
      <c r="BF215" s="51">
        <v>95.043000000000006</v>
      </c>
      <c r="BG215" s="51">
        <v>94.911000000000001</v>
      </c>
      <c r="BH215" s="51">
        <v>96.051000000000002</v>
      </c>
      <c r="BI215" s="51">
        <v>95.143000000000001</v>
      </c>
      <c r="BJ215" s="51">
        <v>95.700999999999993</v>
      </c>
      <c r="BK215" s="51">
        <v>92.456999999999994</v>
      </c>
      <c r="BL215" s="51">
        <v>93.59</v>
      </c>
      <c r="BM215" s="51">
        <v>86.468000000000004</v>
      </c>
      <c r="BN215" s="51">
        <v>84.448999999999998</v>
      </c>
      <c r="BO215" s="54" t="s">
        <v>9808</v>
      </c>
      <c r="BP215" s="55" t="s">
        <v>11038</v>
      </c>
      <c r="BQ215" s="53">
        <v>1</v>
      </c>
      <c r="BR215" s="53">
        <v>2</v>
      </c>
      <c r="BS215" s="53">
        <v>2</v>
      </c>
      <c r="BT215" s="53">
        <v>1</v>
      </c>
      <c r="BU215" s="53">
        <v>2</v>
      </c>
      <c r="BV215" s="53">
        <v>1</v>
      </c>
      <c r="BW215" s="53">
        <v>2</v>
      </c>
      <c r="BX215" s="53">
        <v>2</v>
      </c>
      <c r="BY215" s="51">
        <v>2</v>
      </c>
      <c r="BZ215" s="51"/>
      <c r="CA215" s="51"/>
      <c r="CB215" s="51"/>
      <c r="CC215" s="51">
        <v>7</v>
      </c>
      <c r="CD215" s="51"/>
      <c r="CE215" s="51" t="s">
        <v>10430</v>
      </c>
      <c r="CF215" s="51" t="s">
        <v>10431</v>
      </c>
      <c r="CG215" s="51">
        <v>1195</v>
      </c>
      <c r="CH215" s="54">
        <v>211</v>
      </c>
    </row>
    <row r="216" spans="1:86" x14ac:dyDescent="0.2">
      <c r="A216" s="51">
        <v>212</v>
      </c>
      <c r="B216" s="51" t="s">
        <v>9808</v>
      </c>
      <c r="C216" s="52" t="s">
        <v>11678</v>
      </c>
      <c r="D216" s="53" t="s">
        <v>10823</v>
      </c>
      <c r="E216" s="53">
        <v>99.313000000000002</v>
      </c>
      <c r="F216" s="51" t="s">
        <v>10736</v>
      </c>
      <c r="G216" s="51" t="s">
        <v>10736</v>
      </c>
      <c r="H216" s="51" t="s">
        <v>8004</v>
      </c>
      <c r="I216" s="53">
        <v>8</v>
      </c>
      <c r="J216" s="53" t="s">
        <v>9808</v>
      </c>
      <c r="K216" s="51" t="s">
        <v>7982</v>
      </c>
      <c r="L216" s="51" t="s">
        <v>7982</v>
      </c>
      <c r="M216" s="51" t="s">
        <v>7982</v>
      </c>
      <c r="N216" s="51" t="s">
        <v>7981</v>
      </c>
      <c r="O216" s="51" t="s">
        <v>7981</v>
      </c>
      <c r="P216" s="51">
        <v>99.313000000000002</v>
      </c>
      <c r="Q216" s="51">
        <v>98.850999999999999</v>
      </c>
      <c r="R216" s="51">
        <v>99.54</v>
      </c>
      <c r="S216" s="51">
        <v>100</v>
      </c>
      <c r="T216" s="51">
        <v>99.497</v>
      </c>
      <c r="U216" s="51">
        <v>98.888999999999996</v>
      </c>
      <c r="V216" s="51">
        <v>99.617999999999995</v>
      </c>
      <c r="W216" s="51">
        <v>99.841999999999999</v>
      </c>
      <c r="X216" s="51">
        <v>99.230999999999995</v>
      </c>
      <c r="Y216" s="51">
        <v>99.734999999999999</v>
      </c>
      <c r="Z216" s="51">
        <v>99.432000000000002</v>
      </c>
      <c r="AA216" s="51">
        <v>99.558000000000007</v>
      </c>
      <c r="AB216" s="51">
        <v>86.881</v>
      </c>
      <c r="AC216" s="51"/>
      <c r="AD216" s="51">
        <v>95.069000000000003</v>
      </c>
      <c r="AE216" s="51">
        <v>96.103999999999999</v>
      </c>
      <c r="AF216" s="51">
        <v>95.102999999999994</v>
      </c>
      <c r="AG216" s="51">
        <v>95.641000000000005</v>
      </c>
      <c r="AH216" s="51">
        <v>96.103999999999999</v>
      </c>
      <c r="AI216" s="51">
        <v>96.524000000000001</v>
      </c>
      <c r="AJ216" s="51">
        <v>95.281999999999996</v>
      </c>
      <c r="AK216" s="51">
        <v>96.164000000000001</v>
      </c>
      <c r="AL216" s="51">
        <v>92.62</v>
      </c>
      <c r="AM216" s="51">
        <v>94.340999999999994</v>
      </c>
      <c r="AN216" s="51">
        <v>86.986000000000004</v>
      </c>
      <c r="AO216" s="51">
        <v>87.284999999999997</v>
      </c>
      <c r="AP216" s="51"/>
      <c r="AQ216" s="51">
        <v>93.557000000000002</v>
      </c>
      <c r="AR216" s="51">
        <v>92.76</v>
      </c>
      <c r="AS216" s="51">
        <v>93.938999999999993</v>
      </c>
      <c r="AT216" s="51">
        <v>95.128</v>
      </c>
      <c r="AU216" s="51">
        <v>95.293000000000006</v>
      </c>
      <c r="AV216" s="51">
        <v>95.893000000000001</v>
      </c>
      <c r="AW216" s="51">
        <v>95.025999999999996</v>
      </c>
      <c r="AX216" s="51">
        <v>95.965999999999994</v>
      </c>
      <c r="AY216" s="51">
        <v>92.700999999999993</v>
      </c>
      <c r="AZ216" s="51">
        <v>93.102999999999994</v>
      </c>
      <c r="BA216" s="51">
        <v>86.415999999999997</v>
      </c>
      <c r="BB216" s="51"/>
      <c r="BC216" s="51">
        <v>93.293999999999997</v>
      </c>
      <c r="BD216" s="51">
        <v>92.207999999999998</v>
      </c>
      <c r="BE216" s="51">
        <v>94.099000000000004</v>
      </c>
      <c r="BF216" s="51">
        <v>94.786000000000001</v>
      </c>
      <c r="BG216" s="51">
        <v>94.911000000000001</v>
      </c>
      <c r="BH216" s="51">
        <v>95.893000000000001</v>
      </c>
      <c r="BI216" s="51">
        <v>95.143000000000001</v>
      </c>
      <c r="BJ216" s="51">
        <v>95.832999999999998</v>
      </c>
      <c r="BK216" s="51">
        <v>92.376000000000005</v>
      </c>
      <c r="BL216" s="51">
        <v>93.147999999999996</v>
      </c>
      <c r="BM216" s="51">
        <v>86.352999999999994</v>
      </c>
      <c r="BN216" s="51">
        <v>84.637</v>
      </c>
      <c r="BO216" s="54" t="s">
        <v>9808</v>
      </c>
      <c r="BP216" s="55" t="s">
        <v>11678</v>
      </c>
      <c r="BQ216" s="53">
        <v>37</v>
      </c>
      <c r="BR216" s="53">
        <v>18</v>
      </c>
      <c r="BS216" s="53">
        <v>2</v>
      </c>
      <c r="BT216" s="53">
        <v>17</v>
      </c>
      <c r="BU216" s="53">
        <v>30</v>
      </c>
      <c r="BV216" s="53">
        <v>1</v>
      </c>
      <c r="BW216" s="53">
        <v>2</v>
      </c>
      <c r="BX216" s="53">
        <v>375</v>
      </c>
      <c r="BY216" s="51"/>
      <c r="BZ216" s="51"/>
      <c r="CA216" s="51"/>
      <c r="CB216" s="51"/>
      <c r="CC216" s="51">
        <v>7</v>
      </c>
      <c r="CD216" s="51"/>
      <c r="CE216" s="51" t="s">
        <v>10438</v>
      </c>
      <c r="CF216" s="51" t="s">
        <v>10439</v>
      </c>
      <c r="CG216" s="51">
        <v>1199</v>
      </c>
      <c r="CH216" s="54">
        <v>212</v>
      </c>
    </row>
    <row r="217" spans="1:86" x14ac:dyDescent="0.2">
      <c r="A217" s="51">
        <v>213</v>
      </c>
      <c r="B217" s="51" t="s">
        <v>9808</v>
      </c>
      <c r="C217" s="52" t="s">
        <v>11679</v>
      </c>
      <c r="D217" s="53" t="s">
        <v>10823</v>
      </c>
      <c r="E217" s="53">
        <v>99.427000000000007</v>
      </c>
      <c r="F217" s="51" t="s">
        <v>10736</v>
      </c>
      <c r="G217" s="51" t="s">
        <v>10736</v>
      </c>
      <c r="H217" s="51" t="s">
        <v>8004</v>
      </c>
      <c r="I217" s="53">
        <v>8</v>
      </c>
      <c r="J217" s="53" t="s">
        <v>9808</v>
      </c>
      <c r="K217" s="51" t="s">
        <v>7982</v>
      </c>
      <c r="L217" s="51" t="s">
        <v>7982</v>
      </c>
      <c r="M217" s="51" t="s">
        <v>7982</v>
      </c>
      <c r="N217" s="51" t="s">
        <v>7982</v>
      </c>
      <c r="O217" s="51" t="s">
        <v>7982</v>
      </c>
      <c r="P217" s="51">
        <v>99.427000000000007</v>
      </c>
      <c r="Q217" s="51">
        <v>98.275999999999996</v>
      </c>
      <c r="R217" s="51">
        <v>99.408000000000001</v>
      </c>
      <c r="S217" s="51">
        <v>99.134</v>
      </c>
      <c r="T217" s="51">
        <v>99.542000000000002</v>
      </c>
      <c r="U217" s="51">
        <v>99.144999999999996</v>
      </c>
      <c r="V217" s="51">
        <v>99.873000000000005</v>
      </c>
      <c r="W217" s="51">
        <v>100</v>
      </c>
      <c r="X217" s="51">
        <v>99.537999999999997</v>
      </c>
      <c r="Y217" s="51">
        <v>99.734999999999999</v>
      </c>
      <c r="Z217" s="51">
        <v>99.513000000000005</v>
      </c>
      <c r="AA217" s="51">
        <v>99.248000000000005</v>
      </c>
      <c r="AB217" s="51">
        <v>86.997</v>
      </c>
      <c r="AC217" s="51"/>
      <c r="AD217" s="51">
        <v>95.266000000000005</v>
      </c>
      <c r="AE217" s="51">
        <v>96.97</v>
      </c>
      <c r="AF217" s="51">
        <v>95.263000000000005</v>
      </c>
      <c r="AG217" s="51">
        <v>95.725999999999999</v>
      </c>
      <c r="AH217" s="51">
        <v>96.97</v>
      </c>
      <c r="AI217" s="51">
        <v>96.367000000000004</v>
      </c>
      <c r="AJ217" s="51">
        <v>95.385000000000005</v>
      </c>
      <c r="AK217" s="51">
        <v>96.031999999999996</v>
      </c>
      <c r="AL217" s="51">
        <v>92.700999999999993</v>
      </c>
      <c r="AM217" s="51">
        <v>94.606999999999999</v>
      </c>
      <c r="AN217" s="51">
        <v>87.1</v>
      </c>
      <c r="AO217" s="51">
        <v>87.4</v>
      </c>
      <c r="AP217" s="51"/>
      <c r="AQ217" s="51">
        <v>93.82</v>
      </c>
      <c r="AR217" s="51">
        <v>93.665000000000006</v>
      </c>
      <c r="AS217" s="51">
        <v>94.122</v>
      </c>
      <c r="AT217" s="51">
        <v>95.385000000000005</v>
      </c>
      <c r="AU217" s="51">
        <v>95.293000000000006</v>
      </c>
      <c r="AV217" s="51">
        <v>96.051000000000002</v>
      </c>
      <c r="AW217" s="51">
        <v>95.128</v>
      </c>
      <c r="AX217" s="51">
        <v>95.832999999999998</v>
      </c>
      <c r="AY217" s="51">
        <v>92.781999999999996</v>
      </c>
      <c r="AZ217" s="51">
        <v>93.501000000000005</v>
      </c>
      <c r="BA217" s="51">
        <v>86.53</v>
      </c>
      <c r="BB217" s="51"/>
      <c r="BC217" s="51">
        <v>93.557000000000002</v>
      </c>
      <c r="BD217" s="51">
        <v>93.073999999999998</v>
      </c>
      <c r="BE217" s="51">
        <v>94.281999999999996</v>
      </c>
      <c r="BF217" s="51">
        <v>95.043000000000006</v>
      </c>
      <c r="BG217" s="51">
        <v>94.911000000000001</v>
      </c>
      <c r="BH217" s="51">
        <v>96.051000000000002</v>
      </c>
      <c r="BI217" s="51">
        <v>95.143000000000001</v>
      </c>
      <c r="BJ217" s="51">
        <v>95.700999999999993</v>
      </c>
      <c r="BK217" s="51">
        <v>92.456999999999994</v>
      </c>
      <c r="BL217" s="51">
        <v>93.59</v>
      </c>
      <c r="BM217" s="51">
        <v>86.468000000000004</v>
      </c>
      <c r="BN217" s="51">
        <v>84.448999999999998</v>
      </c>
      <c r="BO217" s="54" t="s">
        <v>9808</v>
      </c>
      <c r="BP217" s="55" t="s">
        <v>11679</v>
      </c>
      <c r="BQ217" s="53">
        <v>1</v>
      </c>
      <c r="BR217" s="53">
        <v>2</v>
      </c>
      <c r="BS217" s="53">
        <v>2</v>
      </c>
      <c r="BT217" s="53">
        <v>1</v>
      </c>
      <c r="BU217" s="53">
        <v>2</v>
      </c>
      <c r="BV217" s="53">
        <v>1</v>
      </c>
      <c r="BW217" s="53">
        <v>2</v>
      </c>
      <c r="BX217" s="53">
        <v>2</v>
      </c>
      <c r="BY217" s="51">
        <v>2</v>
      </c>
      <c r="BZ217" s="51"/>
      <c r="CA217" s="51"/>
      <c r="CB217" s="51"/>
      <c r="CC217" s="51">
        <v>7</v>
      </c>
      <c r="CD217" s="51"/>
      <c r="CE217" s="51" t="s">
        <v>10442</v>
      </c>
      <c r="CF217" s="51" t="s">
        <v>10443</v>
      </c>
      <c r="CG217" s="51">
        <v>1201</v>
      </c>
      <c r="CH217" s="54">
        <v>213</v>
      </c>
    </row>
    <row r="218" spans="1:86" x14ac:dyDescent="0.2">
      <c r="A218" s="51">
        <v>214</v>
      </c>
      <c r="B218" s="51" t="s">
        <v>9808</v>
      </c>
      <c r="C218" s="52" t="s">
        <v>11680</v>
      </c>
      <c r="D218" s="53" t="s">
        <v>10823</v>
      </c>
      <c r="E218" s="53">
        <v>99.542000000000002</v>
      </c>
      <c r="F218" s="51" t="s">
        <v>10736</v>
      </c>
      <c r="G218" s="51" t="s">
        <v>10736</v>
      </c>
      <c r="H218" s="51" t="s">
        <v>8004</v>
      </c>
      <c r="I218" s="53">
        <v>8</v>
      </c>
      <c r="J218" s="53" t="s">
        <v>9808</v>
      </c>
      <c r="K218" s="51" t="s">
        <v>7982</v>
      </c>
      <c r="L218" s="51" t="s">
        <v>7982</v>
      </c>
      <c r="M218" s="51" t="s">
        <v>7982</v>
      </c>
      <c r="N218" s="51" t="s">
        <v>7981</v>
      </c>
      <c r="O218" s="51" t="s">
        <v>7981</v>
      </c>
      <c r="P218" s="51">
        <v>99.542000000000002</v>
      </c>
      <c r="Q218" s="51">
        <v>98.275999999999996</v>
      </c>
      <c r="R218" s="51">
        <v>99.210999999999999</v>
      </c>
      <c r="S218" s="51">
        <v>99.134</v>
      </c>
      <c r="T218" s="51">
        <v>99.313999999999993</v>
      </c>
      <c r="U218" s="51">
        <v>98.974000000000004</v>
      </c>
      <c r="V218" s="51">
        <v>99.364000000000004</v>
      </c>
      <c r="W218" s="51">
        <v>99.683999999999997</v>
      </c>
      <c r="X218" s="51">
        <v>99.179000000000002</v>
      </c>
      <c r="Y218" s="51">
        <v>99.138999999999996</v>
      </c>
      <c r="Z218" s="51">
        <v>99.513000000000005</v>
      </c>
      <c r="AA218" s="51">
        <v>99.570999999999998</v>
      </c>
      <c r="AB218" s="51">
        <v>86.766000000000005</v>
      </c>
      <c r="AC218" s="51"/>
      <c r="AD218" s="51">
        <v>95.069000000000003</v>
      </c>
      <c r="AE218" s="51">
        <v>96.97</v>
      </c>
      <c r="AF218" s="51">
        <v>95.24</v>
      </c>
      <c r="AG218" s="51">
        <v>95.385000000000005</v>
      </c>
      <c r="AH218" s="51">
        <v>96.97</v>
      </c>
      <c r="AI218" s="51">
        <v>96.051000000000002</v>
      </c>
      <c r="AJ218" s="51">
        <v>95.128</v>
      </c>
      <c r="AK218" s="51">
        <v>96.23</v>
      </c>
      <c r="AL218" s="51">
        <v>92.700999999999993</v>
      </c>
      <c r="AM218" s="51">
        <v>94.272999999999996</v>
      </c>
      <c r="AN218" s="51">
        <v>86.872</v>
      </c>
      <c r="AO218" s="51">
        <v>87.171000000000006</v>
      </c>
      <c r="AP218" s="51"/>
      <c r="AQ218" s="51">
        <v>93.688000000000002</v>
      </c>
      <c r="AR218" s="51">
        <v>93.665000000000006</v>
      </c>
      <c r="AS218" s="51">
        <v>94.006</v>
      </c>
      <c r="AT218" s="51">
        <v>95.213999999999999</v>
      </c>
      <c r="AU218" s="51">
        <v>95.293000000000006</v>
      </c>
      <c r="AV218" s="51">
        <v>95.734999999999999</v>
      </c>
      <c r="AW218" s="51">
        <v>94.872</v>
      </c>
      <c r="AX218" s="51">
        <v>96.031999999999996</v>
      </c>
      <c r="AY218" s="51">
        <v>92.781999999999996</v>
      </c>
      <c r="AZ218" s="51">
        <v>93.486000000000004</v>
      </c>
      <c r="BA218" s="51">
        <v>86.415999999999997</v>
      </c>
      <c r="BB218" s="51"/>
      <c r="BC218" s="51">
        <v>93.424999999999997</v>
      </c>
      <c r="BD218" s="51">
        <v>93.073999999999998</v>
      </c>
      <c r="BE218" s="51">
        <v>94.165999999999997</v>
      </c>
      <c r="BF218" s="51">
        <v>94.872</v>
      </c>
      <c r="BG218" s="51">
        <v>94.911000000000001</v>
      </c>
      <c r="BH218" s="51">
        <v>95.734999999999999</v>
      </c>
      <c r="BI218" s="51">
        <v>94.885000000000005</v>
      </c>
      <c r="BJ218" s="51">
        <v>95.899000000000001</v>
      </c>
      <c r="BK218" s="51">
        <v>92.456999999999994</v>
      </c>
      <c r="BL218" s="51">
        <v>93.558000000000007</v>
      </c>
      <c r="BM218" s="51">
        <v>86.239000000000004</v>
      </c>
      <c r="BN218" s="51">
        <v>84.448999999999998</v>
      </c>
      <c r="BO218" s="54" t="s">
        <v>9808</v>
      </c>
      <c r="BP218" s="55" t="s">
        <v>11680</v>
      </c>
      <c r="BQ218" s="53">
        <v>1</v>
      </c>
      <c r="BR218" s="53">
        <v>17</v>
      </c>
      <c r="BS218" s="53">
        <v>1</v>
      </c>
      <c r="BT218" s="53">
        <v>15</v>
      </c>
      <c r="BU218" s="53">
        <v>91</v>
      </c>
      <c r="BV218" s="53">
        <v>1</v>
      </c>
      <c r="BW218" s="53">
        <v>2</v>
      </c>
      <c r="BX218" s="53">
        <v>527</v>
      </c>
      <c r="BY218" s="51"/>
      <c r="BZ218" s="51"/>
      <c r="CA218" s="51"/>
      <c r="CB218" s="51"/>
      <c r="CC218" s="51">
        <v>7</v>
      </c>
      <c r="CD218" s="51"/>
      <c r="CE218" s="51" t="s">
        <v>10450</v>
      </c>
      <c r="CF218" s="51" t="s">
        <v>10451</v>
      </c>
      <c r="CG218" s="51">
        <v>1205</v>
      </c>
      <c r="CH218" s="54">
        <v>214</v>
      </c>
    </row>
    <row r="219" spans="1:86" x14ac:dyDescent="0.2">
      <c r="A219" s="51">
        <v>215</v>
      </c>
      <c r="B219" s="51" t="s">
        <v>9808</v>
      </c>
      <c r="C219" s="52" t="s">
        <v>11681</v>
      </c>
      <c r="D219" s="53" t="s">
        <v>10823</v>
      </c>
      <c r="E219" s="53">
        <v>99.427000000000007</v>
      </c>
      <c r="F219" s="51" t="s">
        <v>10736</v>
      </c>
      <c r="G219" s="51" t="s">
        <v>10736</v>
      </c>
      <c r="H219" s="51" t="s">
        <v>8004</v>
      </c>
      <c r="I219" s="53">
        <v>8</v>
      </c>
      <c r="J219" s="53" t="s">
        <v>9808</v>
      </c>
      <c r="K219" s="51" t="s">
        <v>7982</v>
      </c>
      <c r="L219" s="51" t="s">
        <v>7982</v>
      </c>
      <c r="M219" s="51" t="s">
        <v>7982</v>
      </c>
      <c r="N219" s="51" t="s">
        <v>7982</v>
      </c>
      <c r="O219" s="51" t="s">
        <v>7982</v>
      </c>
      <c r="P219" s="51">
        <v>99.427000000000007</v>
      </c>
      <c r="Q219" s="51">
        <v>98.275999999999996</v>
      </c>
      <c r="R219" s="51">
        <v>99.408000000000001</v>
      </c>
      <c r="S219" s="51">
        <v>99.134</v>
      </c>
      <c r="T219" s="51">
        <v>99.542000000000002</v>
      </c>
      <c r="U219" s="51">
        <v>99.144999999999996</v>
      </c>
      <c r="V219" s="51">
        <v>99.873000000000005</v>
      </c>
      <c r="W219" s="51">
        <v>100</v>
      </c>
      <c r="X219" s="51">
        <v>99.537999999999997</v>
      </c>
      <c r="Y219" s="51">
        <v>99.734999999999999</v>
      </c>
      <c r="Z219" s="51">
        <v>99.513000000000005</v>
      </c>
      <c r="AA219" s="51">
        <v>99.203999999999994</v>
      </c>
      <c r="AB219" s="51">
        <v>86.997</v>
      </c>
      <c r="AC219" s="51"/>
      <c r="AD219" s="51">
        <v>95.266000000000005</v>
      </c>
      <c r="AE219" s="51">
        <v>96.97</v>
      </c>
      <c r="AF219" s="51">
        <v>95.263000000000005</v>
      </c>
      <c r="AG219" s="51">
        <v>95.725999999999999</v>
      </c>
      <c r="AH219" s="51">
        <v>96.97</v>
      </c>
      <c r="AI219" s="51">
        <v>96.367000000000004</v>
      </c>
      <c r="AJ219" s="51">
        <v>95.385000000000005</v>
      </c>
      <c r="AK219" s="51">
        <v>96.031999999999996</v>
      </c>
      <c r="AL219" s="51">
        <v>92.700999999999993</v>
      </c>
      <c r="AM219" s="51">
        <v>94.561999999999998</v>
      </c>
      <c r="AN219" s="51">
        <v>87.1</v>
      </c>
      <c r="AO219" s="51">
        <v>87.4</v>
      </c>
      <c r="AP219" s="51"/>
      <c r="AQ219" s="51">
        <v>93.82</v>
      </c>
      <c r="AR219" s="51">
        <v>93.665000000000006</v>
      </c>
      <c r="AS219" s="51">
        <v>94.122</v>
      </c>
      <c r="AT219" s="51">
        <v>95.385000000000005</v>
      </c>
      <c r="AU219" s="51">
        <v>95.293000000000006</v>
      </c>
      <c r="AV219" s="51">
        <v>96.051000000000002</v>
      </c>
      <c r="AW219" s="51">
        <v>95.128</v>
      </c>
      <c r="AX219" s="51">
        <v>95.832999999999998</v>
      </c>
      <c r="AY219" s="51">
        <v>92.781999999999996</v>
      </c>
      <c r="AZ219" s="51">
        <v>93.456999999999994</v>
      </c>
      <c r="BA219" s="51">
        <v>86.53</v>
      </c>
      <c r="BB219" s="51"/>
      <c r="BC219" s="51">
        <v>93.557000000000002</v>
      </c>
      <c r="BD219" s="51">
        <v>93.073999999999998</v>
      </c>
      <c r="BE219" s="51">
        <v>94.281999999999996</v>
      </c>
      <c r="BF219" s="51">
        <v>95.043000000000006</v>
      </c>
      <c r="BG219" s="51">
        <v>94.911000000000001</v>
      </c>
      <c r="BH219" s="51">
        <v>96.051000000000002</v>
      </c>
      <c r="BI219" s="51">
        <v>95.143000000000001</v>
      </c>
      <c r="BJ219" s="51">
        <v>95.700999999999993</v>
      </c>
      <c r="BK219" s="51">
        <v>92.456999999999994</v>
      </c>
      <c r="BL219" s="51">
        <v>93.546000000000006</v>
      </c>
      <c r="BM219" s="51">
        <v>86.468000000000004</v>
      </c>
      <c r="BN219" s="51">
        <v>84.448999999999998</v>
      </c>
      <c r="BO219" s="54" t="s">
        <v>9808</v>
      </c>
      <c r="BP219" s="55" t="s">
        <v>11681</v>
      </c>
      <c r="BQ219" s="53">
        <v>1</v>
      </c>
      <c r="BR219" s="53">
        <v>2</v>
      </c>
      <c r="BS219" s="53">
        <v>2</v>
      </c>
      <c r="BT219" s="53">
        <v>1</v>
      </c>
      <c r="BU219" s="53">
        <v>65</v>
      </c>
      <c r="BV219" s="53">
        <v>1</v>
      </c>
      <c r="BW219" s="53">
        <v>2</v>
      </c>
      <c r="BX219" s="53">
        <v>266</v>
      </c>
      <c r="BY219" s="51"/>
      <c r="BZ219" s="51"/>
      <c r="CA219" s="51"/>
      <c r="CB219" s="51"/>
      <c r="CC219" s="51">
        <v>7</v>
      </c>
      <c r="CD219" s="51"/>
      <c r="CE219" s="51" t="s">
        <v>10462</v>
      </c>
      <c r="CF219" s="51" t="s">
        <v>10463</v>
      </c>
      <c r="CG219" s="51">
        <v>1211</v>
      </c>
      <c r="CH219" s="54">
        <v>215</v>
      </c>
    </row>
    <row r="220" spans="1:86" x14ac:dyDescent="0.2">
      <c r="A220" s="51">
        <v>216</v>
      </c>
      <c r="B220" s="51" t="s">
        <v>9808</v>
      </c>
      <c r="C220" s="52" t="s">
        <v>11682</v>
      </c>
      <c r="D220" s="53" t="s">
        <v>10823</v>
      </c>
      <c r="E220" s="53">
        <v>99.656000000000006</v>
      </c>
      <c r="F220" s="51" t="s">
        <v>10736</v>
      </c>
      <c r="G220" s="51" t="s">
        <v>10736</v>
      </c>
      <c r="H220" s="51" t="s">
        <v>8004</v>
      </c>
      <c r="I220" s="53">
        <v>8</v>
      </c>
      <c r="J220" s="53" t="s">
        <v>9808</v>
      </c>
      <c r="K220" s="51" t="s">
        <v>7981</v>
      </c>
      <c r="L220" s="51" t="s">
        <v>7982</v>
      </c>
      <c r="M220" s="51" t="s">
        <v>7982</v>
      </c>
      <c r="N220" s="51" t="s">
        <v>7981</v>
      </c>
      <c r="O220" s="51" t="s">
        <v>7981</v>
      </c>
      <c r="P220" s="51">
        <v>99.656000000000006</v>
      </c>
      <c r="Q220" s="51">
        <v>100</v>
      </c>
      <c r="R220" s="51"/>
      <c r="S220" s="51"/>
      <c r="T220" s="51">
        <v>99.405000000000001</v>
      </c>
      <c r="U220" s="51"/>
      <c r="V220" s="51"/>
      <c r="W220" s="51"/>
      <c r="X220" s="51"/>
      <c r="Y220" s="51">
        <v>100</v>
      </c>
      <c r="Z220" s="51">
        <v>99.27</v>
      </c>
      <c r="AA220" s="51">
        <v>99.027000000000001</v>
      </c>
      <c r="AB220" s="51">
        <v>86.997</v>
      </c>
      <c r="AC220" s="51"/>
      <c r="AD220" s="51"/>
      <c r="AE220" s="51"/>
      <c r="AF220" s="51">
        <v>95.808000000000007</v>
      </c>
      <c r="AG220" s="51"/>
      <c r="AH220" s="51"/>
      <c r="AI220" s="51"/>
      <c r="AJ220" s="51"/>
      <c r="AK220" s="51">
        <v>97.367999999999995</v>
      </c>
      <c r="AL220" s="51">
        <v>92.787999999999997</v>
      </c>
      <c r="AM220" s="51">
        <v>94.385000000000005</v>
      </c>
      <c r="AN220" s="51">
        <v>87.1</v>
      </c>
      <c r="AO220" s="51">
        <v>87.4</v>
      </c>
      <c r="AP220" s="51"/>
      <c r="AQ220" s="51"/>
      <c r="AR220" s="51"/>
      <c r="AS220" s="51">
        <v>94.012</v>
      </c>
      <c r="AT220" s="51"/>
      <c r="AU220" s="51"/>
      <c r="AV220" s="51"/>
      <c r="AW220" s="51"/>
      <c r="AX220" s="51">
        <v>95.614000000000004</v>
      </c>
      <c r="AY220" s="51">
        <v>92.781999999999996</v>
      </c>
      <c r="AZ220" s="51">
        <v>93.236000000000004</v>
      </c>
      <c r="BA220" s="51">
        <v>86.53</v>
      </c>
      <c r="BB220" s="51"/>
      <c r="BC220" s="51"/>
      <c r="BD220" s="51"/>
      <c r="BE220" s="51">
        <v>94.012</v>
      </c>
      <c r="BF220" s="51"/>
      <c r="BG220" s="51"/>
      <c r="BH220" s="51"/>
      <c r="BI220" s="51"/>
      <c r="BJ220" s="51">
        <v>93.86</v>
      </c>
      <c r="BK220" s="51">
        <v>92.456999999999994</v>
      </c>
      <c r="BL220" s="51">
        <v>93.323999999999998</v>
      </c>
      <c r="BM220" s="51">
        <v>86.468000000000004</v>
      </c>
      <c r="BN220" s="51">
        <v>84.543000000000006</v>
      </c>
      <c r="BO220" s="54" t="s">
        <v>9808</v>
      </c>
      <c r="BP220" s="55" t="s">
        <v>11682</v>
      </c>
      <c r="BQ220" s="53">
        <v>2</v>
      </c>
      <c r="BR220" s="53">
        <v>7</v>
      </c>
      <c r="BS220" s="53">
        <v>2</v>
      </c>
      <c r="BT220" s="53">
        <v>15</v>
      </c>
      <c r="BU220" s="53">
        <v>2</v>
      </c>
      <c r="BV220" s="53">
        <v>56</v>
      </c>
      <c r="BW220" s="53">
        <v>1</v>
      </c>
      <c r="BX220" s="53">
        <v>500</v>
      </c>
      <c r="BY220" s="51"/>
      <c r="BZ220" s="51"/>
      <c r="CA220" s="51"/>
      <c r="CB220" s="51"/>
      <c r="CC220" s="51">
        <v>7</v>
      </c>
      <c r="CD220" s="51"/>
      <c r="CE220" s="51" t="s">
        <v>10498</v>
      </c>
      <c r="CF220" s="51" t="s">
        <v>10499</v>
      </c>
      <c r="CG220" s="51">
        <v>1229</v>
      </c>
      <c r="CH220" s="54">
        <v>216</v>
      </c>
    </row>
    <row r="221" spans="1:86" x14ac:dyDescent="0.2">
      <c r="A221" s="51">
        <v>217</v>
      </c>
      <c r="B221" s="51" t="s">
        <v>9808</v>
      </c>
      <c r="C221" s="52" t="s">
        <v>11039</v>
      </c>
      <c r="D221" s="53" t="s">
        <v>10823</v>
      </c>
      <c r="E221" s="53">
        <v>99.885000000000005</v>
      </c>
      <c r="F221" s="51" t="s">
        <v>10736</v>
      </c>
      <c r="G221" s="51" t="s">
        <v>10736</v>
      </c>
      <c r="H221" s="51" t="s">
        <v>8004</v>
      </c>
      <c r="I221" s="53">
        <v>8</v>
      </c>
      <c r="J221" s="53" t="s">
        <v>9808</v>
      </c>
      <c r="K221" s="51" t="s">
        <v>7982</v>
      </c>
      <c r="L221" s="51" t="s">
        <v>7982</v>
      </c>
      <c r="M221" s="51" t="s">
        <v>7981</v>
      </c>
      <c r="N221" s="51" t="s">
        <v>7982</v>
      </c>
      <c r="O221" s="51" t="s">
        <v>7981</v>
      </c>
      <c r="P221" s="51">
        <v>99.885000000000005</v>
      </c>
      <c r="Q221" s="51">
        <v>100</v>
      </c>
      <c r="R221" s="51">
        <v>99.869</v>
      </c>
      <c r="S221" s="51">
        <v>100</v>
      </c>
      <c r="T221" s="51">
        <v>99.885999999999996</v>
      </c>
      <c r="U221" s="51">
        <v>99.828999999999994</v>
      </c>
      <c r="V221" s="51">
        <v>100</v>
      </c>
      <c r="W221" s="51">
        <v>100</v>
      </c>
      <c r="X221" s="51">
        <v>99.948999999999998</v>
      </c>
      <c r="Y221" s="51">
        <v>99.933999999999997</v>
      </c>
      <c r="Z221" s="51">
        <v>98.945999999999998</v>
      </c>
      <c r="AA221" s="51">
        <v>98.983000000000004</v>
      </c>
      <c r="AB221" s="51">
        <v>86.766000000000005</v>
      </c>
      <c r="AC221" s="51"/>
      <c r="AD221" s="51">
        <v>95.135000000000005</v>
      </c>
      <c r="AE221" s="51">
        <v>96.103999999999999</v>
      </c>
      <c r="AF221" s="51">
        <v>95.171999999999997</v>
      </c>
      <c r="AG221" s="51">
        <v>95.213999999999999</v>
      </c>
      <c r="AH221" s="51">
        <v>96.103999999999999</v>
      </c>
      <c r="AI221" s="51">
        <v>96.367000000000004</v>
      </c>
      <c r="AJ221" s="51">
        <v>95.281999999999996</v>
      </c>
      <c r="AK221" s="51">
        <v>95.965999999999994</v>
      </c>
      <c r="AL221" s="51">
        <v>92.62</v>
      </c>
      <c r="AM221" s="51">
        <v>94.518000000000001</v>
      </c>
      <c r="AN221" s="51">
        <v>86.872</v>
      </c>
      <c r="AO221" s="51">
        <v>87.171000000000006</v>
      </c>
      <c r="AP221" s="51"/>
      <c r="AQ221" s="51">
        <v>93.623000000000005</v>
      </c>
      <c r="AR221" s="51">
        <v>92.76</v>
      </c>
      <c r="AS221" s="51">
        <v>93.962000000000003</v>
      </c>
      <c r="AT221" s="51">
        <v>94.872</v>
      </c>
      <c r="AU221" s="51">
        <v>95.165000000000006</v>
      </c>
      <c r="AV221" s="51">
        <v>96.051000000000002</v>
      </c>
      <c r="AW221" s="51">
        <v>95.025999999999996</v>
      </c>
      <c r="AX221" s="51">
        <v>95.766999999999996</v>
      </c>
      <c r="AY221" s="51">
        <v>92.700999999999993</v>
      </c>
      <c r="AZ221" s="51">
        <v>93.412999999999997</v>
      </c>
      <c r="BA221" s="51">
        <v>86.301000000000002</v>
      </c>
      <c r="BB221" s="51"/>
      <c r="BC221" s="51">
        <v>93.36</v>
      </c>
      <c r="BD221" s="51">
        <v>92.207999999999998</v>
      </c>
      <c r="BE221" s="51">
        <v>94.167000000000002</v>
      </c>
      <c r="BF221" s="51">
        <v>94.53</v>
      </c>
      <c r="BG221" s="51">
        <v>94.784000000000006</v>
      </c>
      <c r="BH221" s="51">
        <v>96.051000000000002</v>
      </c>
      <c r="BI221" s="51">
        <v>95.040999999999997</v>
      </c>
      <c r="BJ221" s="51">
        <v>95.635000000000005</v>
      </c>
      <c r="BK221" s="51">
        <v>92.456999999999994</v>
      </c>
      <c r="BL221" s="51">
        <v>93.501000000000005</v>
      </c>
      <c r="BM221" s="51">
        <v>86.239000000000004</v>
      </c>
      <c r="BN221" s="51">
        <v>84.26</v>
      </c>
      <c r="BO221" s="54" t="s">
        <v>9808</v>
      </c>
      <c r="BP221" s="55" t="s">
        <v>11039</v>
      </c>
      <c r="BQ221" s="53">
        <v>1</v>
      </c>
      <c r="BR221" s="53">
        <v>3</v>
      </c>
      <c r="BS221" s="53">
        <v>13</v>
      </c>
      <c r="BT221" s="53">
        <v>1</v>
      </c>
      <c r="BU221" s="53">
        <v>2</v>
      </c>
      <c r="BV221" s="53">
        <v>10</v>
      </c>
      <c r="BW221" s="53">
        <v>1</v>
      </c>
      <c r="BX221" s="53">
        <v>397</v>
      </c>
      <c r="BY221" s="51"/>
      <c r="BZ221" s="51"/>
      <c r="CA221" s="51"/>
      <c r="CB221" s="51"/>
      <c r="CC221" s="51">
        <v>7</v>
      </c>
      <c r="CD221" s="51"/>
      <c r="CE221" s="51" t="s">
        <v>10508</v>
      </c>
      <c r="CF221" s="51" t="s">
        <v>10509</v>
      </c>
      <c r="CG221" s="51">
        <v>1234</v>
      </c>
      <c r="CH221" s="54">
        <v>217</v>
      </c>
    </row>
    <row r="222" spans="1:86" x14ac:dyDescent="0.2">
      <c r="A222" s="51">
        <v>218</v>
      </c>
      <c r="B222" s="51" t="s">
        <v>9808</v>
      </c>
      <c r="C222" s="52" t="s">
        <v>11040</v>
      </c>
      <c r="D222" s="53" t="s">
        <v>10823</v>
      </c>
      <c r="E222" s="53">
        <v>99.885000000000005</v>
      </c>
      <c r="F222" s="51" t="s">
        <v>10736</v>
      </c>
      <c r="G222" s="51" t="s">
        <v>10736</v>
      </c>
      <c r="H222" s="51" t="s">
        <v>8004</v>
      </c>
      <c r="I222" s="53">
        <v>8</v>
      </c>
      <c r="J222" s="53" t="s">
        <v>9808</v>
      </c>
      <c r="K222" s="51" t="s">
        <v>7982</v>
      </c>
      <c r="L222" s="51" t="s">
        <v>7982</v>
      </c>
      <c r="M222" s="51" t="s">
        <v>7981</v>
      </c>
      <c r="N222" s="51" t="s">
        <v>7982</v>
      </c>
      <c r="O222" s="51" t="s">
        <v>7981</v>
      </c>
      <c r="P222" s="51">
        <v>99.885000000000005</v>
      </c>
      <c r="Q222" s="51">
        <v>100</v>
      </c>
      <c r="R222" s="51">
        <v>99.869</v>
      </c>
      <c r="S222" s="51">
        <v>100</v>
      </c>
      <c r="T222" s="51">
        <v>99.885999999999996</v>
      </c>
      <c r="U222" s="51">
        <v>99.828999999999994</v>
      </c>
      <c r="V222" s="51">
        <v>100</v>
      </c>
      <c r="W222" s="51">
        <v>100</v>
      </c>
      <c r="X222" s="51">
        <v>99.948999999999998</v>
      </c>
      <c r="Y222" s="51">
        <v>99.933999999999997</v>
      </c>
      <c r="Z222" s="51">
        <v>98.945999999999998</v>
      </c>
      <c r="AA222" s="51">
        <v>98.983000000000004</v>
      </c>
      <c r="AB222" s="51">
        <v>86.766000000000005</v>
      </c>
      <c r="AC222" s="51"/>
      <c r="AD222" s="51">
        <v>95.135000000000005</v>
      </c>
      <c r="AE222" s="51">
        <v>96.103999999999999</v>
      </c>
      <c r="AF222" s="51">
        <v>95.171999999999997</v>
      </c>
      <c r="AG222" s="51">
        <v>95.213999999999999</v>
      </c>
      <c r="AH222" s="51">
        <v>96.103999999999999</v>
      </c>
      <c r="AI222" s="51">
        <v>96.367000000000004</v>
      </c>
      <c r="AJ222" s="51">
        <v>95.281999999999996</v>
      </c>
      <c r="AK222" s="51">
        <v>95.965999999999994</v>
      </c>
      <c r="AL222" s="51">
        <v>92.62</v>
      </c>
      <c r="AM222" s="51">
        <v>94.518000000000001</v>
      </c>
      <c r="AN222" s="51">
        <v>86.872</v>
      </c>
      <c r="AO222" s="51">
        <v>87.171000000000006</v>
      </c>
      <c r="AP222" s="51"/>
      <c r="AQ222" s="51">
        <v>93.623000000000005</v>
      </c>
      <c r="AR222" s="51">
        <v>92.76</v>
      </c>
      <c r="AS222" s="51">
        <v>93.962000000000003</v>
      </c>
      <c r="AT222" s="51">
        <v>94.872</v>
      </c>
      <c r="AU222" s="51">
        <v>95.165000000000006</v>
      </c>
      <c r="AV222" s="51">
        <v>96.051000000000002</v>
      </c>
      <c r="AW222" s="51">
        <v>95.025999999999996</v>
      </c>
      <c r="AX222" s="51">
        <v>95.766999999999996</v>
      </c>
      <c r="AY222" s="51">
        <v>92.700999999999993</v>
      </c>
      <c r="AZ222" s="51">
        <v>93.412999999999997</v>
      </c>
      <c r="BA222" s="51">
        <v>86.301000000000002</v>
      </c>
      <c r="BB222" s="51"/>
      <c r="BC222" s="51">
        <v>93.36</v>
      </c>
      <c r="BD222" s="51">
        <v>92.207999999999998</v>
      </c>
      <c r="BE222" s="51">
        <v>94.167000000000002</v>
      </c>
      <c r="BF222" s="51">
        <v>94.53</v>
      </c>
      <c r="BG222" s="51">
        <v>94.784000000000006</v>
      </c>
      <c r="BH222" s="51">
        <v>96.051000000000002</v>
      </c>
      <c r="BI222" s="51">
        <v>95.040999999999997</v>
      </c>
      <c r="BJ222" s="51">
        <v>95.635000000000005</v>
      </c>
      <c r="BK222" s="51">
        <v>92.456999999999994</v>
      </c>
      <c r="BL222" s="51">
        <v>93.501000000000005</v>
      </c>
      <c r="BM222" s="51">
        <v>86.239000000000004</v>
      </c>
      <c r="BN222" s="51">
        <v>84.26</v>
      </c>
      <c r="BO222" s="54" t="s">
        <v>9808</v>
      </c>
      <c r="BP222" s="55" t="s">
        <v>11040</v>
      </c>
      <c r="BQ222" s="53">
        <v>1</v>
      </c>
      <c r="BR222" s="53">
        <v>3</v>
      </c>
      <c r="BS222" s="53">
        <v>13</v>
      </c>
      <c r="BT222" s="53">
        <v>1</v>
      </c>
      <c r="BU222" s="53">
        <v>2</v>
      </c>
      <c r="BV222" s="53">
        <v>10</v>
      </c>
      <c r="BW222" s="53">
        <v>1</v>
      </c>
      <c r="BX222" s="53">
        <v>397</v>
      </c>
      <c r="BY222" s="51"/>
      <c r="BZ222" s="51"/>
      <c r="CA222" s="51"/>
      <c r="CB222" s="51"/>
      <c r="CC222" s="51">
        <v>7</v>
      </c>
      <c r="CD222" s="51"/>
      <c r="CE222" s="51" t="s">
        <v>10526</v>
      </c>
      <c r="CF222" s="51" t="s">
        <v>10527</v>
      </c>
      <c r="CG222" s="51">
        <v>1243</v>
      </c>
      <c r="CH222" s="54">
        <v>218</v>
      </c>
    </row>
    <row r="223" spans="1:86" s="51" customFormat="1" x14ac:dyDescent="0.2">
      <c r="A223" s="51">
        <v>219</v>
      </c>
      <c r="B223" s="51" t="s">
        <v>9808</v>
      </c>
      <c r="C223" s="52" t="s">
        <v>11683</v>
      </c>
      <c r="D223" s="53" t="s">
        <v>10823</v>
      </c>
      <c r="E223" s="53">
        <v>99.771000000000001</v>
      </c>
      <c r="F223" s="51" t="s">
        <v>10736</v>
      </c>
      <c r="G223" s="51" t="s">
        <v>10736</v>
      </c>
      <c r="H223" s="51" t="s">
        <v>8004</v>
      </c>
      <c r="I223" s="53">
        <v>8</v>
      </c>
      <c r="J223" s="53" t="s">
        <v>9808</v>
      </c>
      <c r="K223" s="51" t="s">
        <v>7982</v>
      </c>
      <c r="L223" s="51" t="s">
        <v>7982</v>
      </c>
      <c r="M223" s="51" t="s">
        <v>7982</v>
      </c>
      <c r="N223" s="51" t="s">
        <v>7982</v>
      </c>
      <c r="O223" s="51" t="s">
        <v>7982</v>
      </c>
      <c r="P223" s="51">
        <v>99.771000000000001</v>
      </c>
      <c r="Q223" s="51">
        <v>100</v>
      </c>
      <c r="R223" s="51">
        <v>99.736999999999995</v>
      </c>
      <c r="S223" s="51">
        <v>100</v>
      </c>
      <c r="T223" s="51">
        <v>99.84</v>
      </c>
      <c r="U223" s="51">
        <v>99.828999999999994</v>
      </c>
      <c r="V223" s="51">
        <v>100</v>
      </c>
      <c r="W223" s="51">
        <v>100</v>
      </c>
      <c r="X223" s="51">
        <v>99.948999999999998</v>
      </c>
      <c r="Y223" s="51">
        <v>99.933999999999997</v>
      </c>
      <c r="Z223" s="51">
        <v>98.864999999999995</v>
      </c>
      <c r="AA223" s="51">
        <v>99.027000000000001</v>
      </c>
      <c r="AB223" s="51">
        <v>86.650999999999996</v>
      </c>
      <c r="AD223" s="51">
        <v>95.003</v>
      </c>
      <c r="AE223" s="51">
        <v>96.103999999999999</v>
      </c>
      <c r="AF223" s="51">
        <v>95.216999999999999</v>
      </c>
      <c r="AG223" s="51">
        <v>95.213999999999999</v>
      </c>
      <c r="AH223" s="51">
        <v>96.103999999999999</v>
      </c>
      <c r="AI223" s="51">
        <v>96.367000000000004</v>
      </c>
      <c r="AJ223" s="51">
        <v>95.281999999999996</v>
      </c>
      <c r="AK223" s="51">
        <v>95.965999999999994</v>
      </c>
      <c r="AL223" s="51">
        <v>92.539000000000001</v>
      </c>
      <c r="AM223" s="51">
        <v>94.561999999999998</v>
      </c>
      <c r="AN223" s="51">
        <v>86.757999999999996</v>
      </c>
      <c r="AO223" s="51">
        <v>87.055999999999997</v>
      </c>
      <c r="AQ223" s="51">
        <v>93.491</v>
      </c>
      <c r="AR223" s="51">
        <v>92.76</v>
      </c>
      <c r="AS223" s="51">
        <v>94.007000000000005</v>
      </c>
      <c r="AT223" s="51">
        <v>94.872</v>
      </c>
      <c r="AU223" s="51">
        <v>95.165000000000006</v>
      </c>
      <c r="AV223" s="51">
        <v>96.051000000000002</v>
      </c>
      <c r="AW223" s="51">
        <v>95.025999999999996</v>
      </c>
      <c r="AX223" s="51">
        <v>95.766999999999996</v>
      </c>
      <c r="AY223" s="51">
        <v>92.62</v>
      </c>
      <c r="AZ223" s="51">
        <v>93.456999999999994</v>
      </c>
      <c r="BA223" s="51">
        <v>86.186999999999998</v>
      </c>
      <c r="BC223" s="51">
        <v>93.227999999999994</v>
      </c>
      <c r="BD223" s="51">
        <v>92.207999999999998</v>
      </c>
      <c r="BE223" s="51">
        <v>94.212999999999994</v>
      </c>
      <c r="BF223" s="51">
        <v>94.53</v>
      </c>
      <c r="BG223" s="51">
        <v>94.784000000000006</v>
      </c>
      <c r="BH223" s="51">
        <v>96.051000000000002</v>
      </c>
      <c r="BI223" s="51">
        <v>95.040999999999997</v>
      </c>
      <c r="BJ223" s="51">
        <v>95.635000000000005</v>
      </c>
      <c r="BK223" s="51">
        <v>92.376000000000005</v>
      </c>
      <c r="BL223" s="51">
        <v>93.546000000000006</v>
      </c>
      <c r="BM223" s="51">
        <v>86.123999999999995</v>
      </c>
      <c r="BN223" s="51">
        <v>84.448999999999998</v>
      </c>
      <c r="BO223" s="54" t="s">
        <v>9808</v>
      </c>
      <c r="BP223" s="55" t="s">
        <v>11683</v>
      </c>
      <c r="BQ223" s="53">
        <v>1</v>
      </c>
      <c r="BR223" s="53">
        <v>3</v>
      </c>
      <c r="BS223" s="53">
        <v>13</v>
      </c>
      <c r="BT223" s="53">
        <v>1</v>
      </c>
      <c r="BU223" s="53">
        <v>127</v>
      </c>
      <c r="BV223" s="53">
        <v>10</v>
      </c>
      <c r="BW223" s="53">
        <v>1</v>
      </c>
      <c r="BX223" s="53"/>
      <c r="BZ223" s="51" t="s">
        <v>12374</v>
      </c>
      <c r="CA223" s="51">
        <v>1</v>
      </c>
      <c r="CB223" s="51" t="s">
        <v>12359</v>
      </c>
      <c r="CC223" s="51">
        <v>7</v>
      </c>
      <c r="CD223" s="51" t="s">
        <v>12475</v>
      </c>
      <c r="CE223" s="51" t="s">
        <v>10532</v>
      </c>
      <c r="CF223" s="51" t="s">
        <v>10533</v>
      </c>
      <c r="CG223" s="51">
        <v>1246</v>
      </c>
      <c r="CH223" s="54">
        <v>219</v>
      </c>
    </row>
    <row r="224" spans="1:86" x14ac:dyDescent="0.2">
      <c r="A224" s="51">
        <v>220</v>
      </c>
      <c r="B224" s="51" t="s">
        <v>9808</v>
      </c>
      <c r="C224" s="52" t="s">
        <v>11684</v>
      </c>
      <c r="D224" s="53" t="s">
        <v>10823</v>
      </c>
      <c r="E224" s="53">
        <v>99.771000000000001</v>
      </c>
      <c r="F224" s="51" t="s">
        <v>10736</v>
      </c>
      <c r="G224" s="51" t="s">
        <v>10736</v>
      </c>
      <c r="H224" s="51" t="s">
        <v>8004</v>
      </c>
      <c r="I224" s="53">
        <v>8</v>
      </c>
      <c r="J224" s="53" t="s">
        <v>9808</v>
      </c>
      <c r="K224" s="51" t="s">
        <v>7982</v>
      </c>
      <c r="L224" s="51" t="s">
        <v>7982</v>
      </c>
      <c r="M224" s="51" t="s">
        <v>7982</v>
      </c>
      <c r="N224" s="51" t="s">
        <v>7982</v>
      </c>
      <c r="O224" s="51" t="s">
        <v>7982</v>
      </c>
      <c r="P224" s="51">
        <v>99.771000000000001</v>
      </c>
      <c r="Q224" s="51">
        <v>100</v>
      </c>
      <c r="R224" s="51">
        <v>99.605999999999995</v>
      </c>
      <c r="S224" s="51">
        <v>100</v>
      </c>
      <c r="T224" s="51">
        <v>99.564999999999998</v>
      </c>
      <c r="U224" s="51">
        <v>99.828999999999994</v>
      </c>
      <c r="V224" s="51">
        <v>100</v>
      </c>
      <c r="W224" s="51">
        <v>100</v>
      </c>
      <c r="X224" s="51">
        <v>99.948999999999998</v>
      </c>
      <c r="Y224" s="51">
        <v>99.801000000000002</v>
      </c>
      <c r="Z224" s="51">
        <v>98.945999999999998</v>
      </c>
      <c r="AA224" s="51">
        <v>99.027000000000001</v>
      </c>
      <c r="AB224" s="51">
        <v>86.650999999999996</v>
      </c>
      <c r="AC224" s="51"/>
      <c r="AD224" s="51">
        <v>95.003</v>
      </c>
      <c r="AE224" s="51">
        <v>96.103999999999999</v>
      </c>
      <c r="AF224" s="51">
        <v>95.263000000000005</v>
      </c>
      <c r="AG224" s="51">
        <v>95.213999999999999</v>
      </c>
      <c r="AH224" s="51">
        <v>96.103999999999999</v>
      </c>
      <c r="AI224" s="51">
        <v>96.367000000000004</v>
      </c>
      <c r="AJ224" s="51">
        <v>95.281999999999996</v>
      </c>
      <c r="AK224" s="51">
        <v>95.965999999999994</v>
      </c>
      <c r="AL224" s="51">
        <v>92.62</v>
      </c>
      <c r="AM224" s="51">
        <v>94.561999999999998</v>
      </c>
      <c r="AN224" s="51">
        <v>86.757999999999996</v>
      </c>
      <c r="AO224" s="51">
        <v>87.055999999999997</v>
      </c>
      <c r="AP224" s="51"/>
      <c r="AQ224" s="51">
        <v>93.491</v>
      </c>
      <c r="AR224" s="51">
        <v>92.76</v>
      </c>
      <c r="AS224" s="51">
        <v>94.099000000000004</v>
      </c>
      <c r="AT224" s="51">
        <v>94.872</v>
      </c>
      <c r="AU224" s="51">
        <v>95.165000000000006</v>
      </c>
      <c r="AV224" s="51">
        <v>96.051000000000002</v>
      </c>
      <c r="AW224" s="51">
        <v>95.025999999999996</v>
      </c>
      <c r="AX224" s="51">
        <v>95.766999999999996</v>
      </c>
      <c r="AY224" s="51">
        <v>92.700999999999993</v>
      </c>
      <c r="AZ224" s="51">
        <v>93.456999999999994</v>
      </c>
      <c r="BA224" s="51">
        <v>86.186999999999998</v>
      </c>
      <c r="BB224" s="51"/>
      <c r="BC224" s="51">
        <v>93.227999999999994</v>
      </c>
      <c r="BD224" s="51">
        <v>92.207999999999998</v>
      </c>
      <c r="BE224" s="51">
        <v>94.259</v>
      </c>
      <c r="BF224" s="51">
        <v>94.53</v>
      </c>
      <c r="BG224" s="51">
        <v>94.784000000000006</v>
      </c>
      <c r="BH224" s="51">
        <v>96.051000000000002</v>
      </c>
      <c r="BI224" s="51">
        <v>95.040999999999997</v>
      </c>
      <c r="BJ224" s="51">
        <v>95.635000000000005</v>
      </c>
      <c r="BK224" s="51">
        <v>92.456999999999994</v>
      </c>
      <c r="BL224" s="51">
        <v>93.546000000000006</v>
      </c>
      <c r="BM224" s="51">
        <v>86.123999999999995</v>
      </c>
      <c r="BN224" s="51">
        <v>84.448999999999998</v>
      </c>
      <c r="BO224" s="54" t="s">
        <v>9808</v>
      </c>
      <c r="BP224" s="55" t="s">
        <v>11684</v>
      </c>
      <c r="BQ224" s="53">
        <v>1</v>
      </c>
      <c r="BR224" s="53">
        <v>3</v>
      </c>
      <c r="BS224" s="53">
        <v>13</v>
      </c>
      <c r="BT224" s="53">
        <v>24</v>
      </c>
      <c r="BU224" s="53">
        <v>27</v>
      </c>
      <c r="BV224" s="53">
        <v>10</v>
      </c>
      <c r="BW224" s="53">
        <v>1</v>
      </c>
      <c r="BX224" s="53">
        <v>48</v>
      </c>
      <c r="BY224" s="51"/>
      <c r="BZ224" s="51"/>
      <c r="CA224" s="51"/>
      <c r="CB224" s="51"/>
      <c r="CC224" s="51">
        <v>7</v>
      </c>
      <c r="CD224" s="51"/>
      <c r="CE224" s="51" t="s">
        <v>10536</v>
      </c>
      <c r="CF224" s="51" t="s">
        <v>10537</v>
      </c>
      <c r="CG224" s="51">
        <v>1248</v>
      </c>
      <c r="CH224" s="54">
        <v>220</v>
      </c>
    </row>
    <row r="225" spans="1:86" x14ac:dyDescent="0.2">
      <c r="A225" s="51">
        <v>221</v>
      </c>
      <c r="B225" s="51" t="s">
        <v>9808</v>
      </c>
      <c r="C225" s="52" t="s">
        <v>11685</v>
      </c>
      <c r="D225" s="53" t="s">
        <v>10823</v>
      </c>
      <c r="E225" s="53">
        <v>99.427000000000007</v>
      </c>
      <c r="F225" s="51" t="s">
        <v>10736</v>
      </c>
      <c r="G225" s="51" t="s">
        <v>10736</v>
      </c>
      <c r="H225" s="51" t="s">
        <v>8004</v>
      </c>
      <c r="I225" s="53">
        <v>8</v>
      </c>
      <c r="J225" s="53" t="s">
        <v>9808</v>
      </c>
      <c r="K225" s="51" t="s">
        <v>7982</v>
      </c>
      <c r="L225" s="51" t="s">
        <v>7982</v>
      </c>
      <c r="M225" s="51" t="s">
        <v>7982</v>
      </c>
      <c r="N225" s="51" t="s">
        <v>7982</v>
      </c>
      <c r="O225" s="51" t="s">
        <v>7982</v>
      </c>
      <c r="P225" s="51">
        <v>99.427000000000007</v>
      </c>
      <c r="Q225" s="51">
        <v>98.275999999999996</v>
      </c>
      <c r="R225" s="51">
        <v>99.408000000000001</v>
      </c>
      <c r="S225" s="51">
        <v>99.134</v>
      </c>
      <c r="T225" s="51">
        <v>99.542000000000002</v>
      </c>
      <c r="U225" s="51">
        <v>100</v>
      </c>
      <c r="V225" s="51">
        <v>99.873000000000005</v>
      </c>
      <c r="W225" s="51">
        <v>100</v>
      </c>
      <c r="X225" s="51">
        <v>99.537999999999997</v>
      </c>
      <c r="Y225" s="51">
        <v>99.734999999999999</v>
      </c>
      <c r="Z225" s="51">
        <v>99.513000000000005</v>
      </c>
      <c r="AA225" s="51">
        <v>99.248000000000005</v>
      </c>
      <c r="AB225" s="51">
        <v>86.997</v>
      </c>
      <c r="AC225" s="51"/>
      <c r="AD225" s="51">
        <v>95.266000000000005</v>
      </c>
      <c r="AE225" s="51">
        <v>96.97</v>
      </c>
      <c r="AF225" s="51">
        <v>95.263000000000005</v>
      </c>
      <c r="AG225" s="51">
        <v>95.555999999999997</v>
      </c>
      <c r="AH225" s="51">
        <v>96.97</v>
      </c>
      <c r="AI225" s="51">
        <v>96.367000000000004</v>
      </c>
      <c r="AJ225" s="51">
        <v>95.385000000000005</v>
      </c>
      <c r="AK225" s="51">
        <v>96.031999999999996</v>
      </c>
      <c r="AL225" s="51">
        <v>92.700999999999993</v>
      </c>
      <c r="AM225" s="51">
        <v>94.606999999999999</v>
      </c>
      <c r="AN225" s="51">
        <v>87.1</v>
      </c>
      <c r="AO225" s="51">
        <v>87.4</v>
      </c>
      <c r="AP225" s="51"/>
      <c r="AQ225" s="51">
        <v>93.82</v>
      </c>
      <c r="AR225" s="51">
        <v>93.665000000000006</v>
      </c>
      <c r="AS225" s="51">
        <v>94.122</v>
      </c>
      <c r="AT225" s="51">
        <v>94.573999999999998</v>
      </c>
      <c r="AU225" s="51">
        <v>95.293000000000006</v>
      </c>
      <c r="AV225" s="51">
        <v>96.051000000000002</v>
      </c>
      <c r="AW225" s="51">
        <v>95.128</v>
      </c>
      <c r="AX225" s="51">
        <v>95.832999999999998</v>
      </c>
      <c r="AY225" s="51">
        <v>92.781999999999996</v>
      </c>
      <c r="AZ225" s="51">
        <v>93.501000000000005</v>
      </c>
      <c r="BA225" s="51">
        <v>86.53</v>
      </c>
      <c r="BB225" s="51"/>
      <c r="BC225" s="51">
        <v>93.557000000000002</v>
      </c>
      <c r="BD225" s="51">
        <v>93.073999999999998</v>
      </c>
      <c r="BE225" s="51">
        <v>94.281999999999996</v>
      </c>
      <c r="BF225" s="51">
        <v>93.798000000000002</v>
      </c>
      <c r="BG225" s="51">
        <v>94.911000000000001</v>
      </c>
      <c r="BH225" s="51">
        <v>96.051000000000002</v>
      </c>
      <c r="BI225" s="51">
        <v>95.143000000000001</v>
      </c>
      <c r="BJ225" s="51">
        <v>95.700999999999993</v>
      </c>
      <c r="BK225" s="51">
        <v>92.456999999999994</v>
      </c>
      <c r="BL225" s="51">
        <v>93.59</v>
      </c>
      <c r="BM225" s="51">
        <v>86.468000000000004</v>
      </c>
      <c r="BN225" s="51">
        <v>84.543000000000006</v>
      </c>
      <c r="BO225" s="54" t="s">
        <v>9808</v>
      </c>
      <c r="BP225" s="55" t="s">
        <v>11685</v>
      </c>
      <c r="BQ225" s="53">
        <v>1</v>
      </c>
      <c r="BR225" s="53">
        <v>11</v>
      </c>
      <c r="BS225" s="53">
        <v>2</v>
      </c>
      <c r="BT225" s="53">
        <v>1</v>
      </c>
      <c r="BU225" s="53">
        <v>2</v>
      </c>
      <c r="BV225" s="53">
        <v>40</v>
      </c>
      <c r="BW225" s="53">
        <v>2</v>
      </c>
      <c r="BX225" s="53">
        <v>221</v>
      </c>
      <c r="BY225" s="51"/>
      <c r="BZ225" s="51"/>
      <c r="CA225" s="51"/>
      <c r="CB225" s="51"/>
      <c r="CC225" s="51">
        <v>7</v>
      </c>
      <c r="CD225" s="51"/>
      <c r="CE225" s="51" t="s">
        <v>10540</v>
      </c>
      <c r="CF225" s="51" t="s">
        <v>10541</v>
      </c>
      <c r="CG225" s="51">
        <v>1250</v>
      </c>
      <c r="CH225" s="54">
        <v>221</v>
      </c>
    </row>
    <row r="226" spans="1:86" x14ac:dyDescent="0.2">
      <c r="A226" s="51">
        <v>222</v>
      </c>
      <c r="B226" s="51" t="s">
        <v>9808</v>
      </c>
      <c r="C226" s="52" t="s">
        <v>11686</v>
      </c>
      <c r="D226" s="53" t="s">
        <v>10823</v>
      </c>
      <c r="E226" s="53">
        <v>99.197999999999993</v>
      </c>
      <c r="F226" s="51" t="s">
        <v>10736</v>
      </c>
      <c r="G226" s="51" t="s">
        <v>10736</v>
      </c>
      <c r="H226" s="51" t="s">
        <v>8004</v>
      </c>
      <c r="I226" s="53">
        <v>8</v>
      </c>
      <c r="J226" s="53" t="s">
        <v>9808</v>
      </c>
      <c r="K226" s="51" t="s">
        <v>7982</v>
      </c>
      <c r="L226" s="51" t="s">
        <v>7982</v>
      </c>
      <c r="M226" s="51" t="s">
        <v>7982</v>
      </c>
      <c r="N226" s="51" t="s">
        <v>7982</v>
      </c>
      <c r="O226" s="51" t="s">
        <v>7982</v>
      </c>
      <c r="P226" s="51">
        <v>99.197999999999993</v>
      </c>
      <c r="Q226" s="51">
        <v>98.275999999999996</v>
      </c>
      <c r="R226" s="51">
        <v>99.408000000000001</v>
      </c>
      <c r="S226" s="51">
        <v>99.134</v>
      </c>
      <c r="T226" s="51">
        <v>99.542000000000002</v>
      </c>
      <c r="U226" s="51">
        <v>99.144999999999996</v>
      </c>
      <c r="V226" s="51">
        <v>99.873000000000005</v>
      </c>
      <c r="W226" s="51">
        <v>100</v>
      </c>
      <c r="X226" s="51">
        <v>99.537999999999997</v>
      </c>
      <c r="Y226" s="51">
        <v>98</v>
      </c>
      <c r="Z226" s="51">
        <v>99.513000000000005</v>
      </c>
      <c r="AA226" s="51">
        <v>99.248000000000005</v>
      </c>
      <c r="AB226" s="51">
        <v>86.766000000000005</v>
      </c>
      <c r="AC226" s="51"/>
      <c r="AD226" s="51">
        <v>95.266000000000005</v>
      </c>
      <c r="AE226" s="51">
        <v>96.97</v>
      </c>
      <c r="AF226" s="51">
        <v>95.263000000000005</v>
      </c>
      <c r="AG226" s="51">
        <v>95.725999999999999</v>
      </c>
      <c r="AH226" s="51">
        <v>96.97</v>
      </c>
      <c r="AI226" s="51">
        <v>96.367000000000004</v>
      </c>
      <c r="AJ226" s="51">
        <v>95.385000000000005</v>
      </c>
      <c r="AK226" s="51">
        <v>96.031999999999996</v>
      </c>
      <c r="AL226" s="51">
        <v>92.700999999999993</v>
      </c>
      <c r="AM226" s="51">
        <v>94.606999999999999</v>
      </c>
      <c r="AN226" s="51">
        <v>86.872</v>
      </c>
      <c r="AO226" s="51">
        <v>87.171000000000006</v>
      </c>
      <c r="AP226" s="51"/>
      <c r="AQ226" s="51">
        <v>93.82</v>
      </c>
      <c r="AR226" s="51">
        <v>93.665000000000006</v>
      </c>
      <c r="AS226" s="51">
        <v>94.122</v>
      </c>
      <c r="AT226" s="51">
        <v>95.385000000000005</v>
      </c>
      <c r="AU226" s="51">
        <v>95.293000000000006</v>
      </c>
      <c r="AV226" s="51">
        <v>96.051000000000002</v>
      </c>
      <c r="AW226" s="51">
        <v>95.128</v>
      </c>
      <c r="AX226" s="51">
        <v>95.832999999999998</v>
      </c>
      <c r="AY226" s="51">
        <v>92.781999999999996</v>
      </c>
      <c r="AZ226" s="51">
        <v>93.501000000000005</v>
      </c>
      <c r="BA226" s="51">
        <v>86.301000000000002</v>
      </c>
      <c r="BB226" s="51"/>
      <c r="BC226" s="51">
        <v>93.557000000000002</v>
      </c>
      <c r="BD226" s="51">
        <v>93.073999999999998</v>
      </c>
      <c r="BE226" s="51">
        <v>94.281999999999996</v>
      </c>
      <c r="BF226" s="51">
        <v>95.043000000000006</v>
      </c>
      <c r="BG226" s="51">
        <v>94.911000000000001</v>
      </c>
      <c r="BH226" s="51">
        <v>96.051000000000002</v>
      </c>
      <c r="BI226" s="51">
        <v>95.143000000000001</v>
      </c>
      <c r="BJ226" s="51">
        <v>95.700999999999993</v>
      </c>
      <c r="BK226" s="51">
        <v>92.456999999999994</v>
      </c>
      <c r="BL226" s="51">
        <v>93.59</v>
      </c>
      <c r="BM226" s="51">
        <v>86.239000000000004</v>
      </c>
      <c r="BN226" s="51">
        <v>84.26</v>
      </c>
      <c r="BO226" s="54" t="s">
        <v>9808</v>
      </c>
      <c r="BP226" s="55" t="s">
        <v>11686</v>
      </c>
      <c r="BQ226" s="53">
        <v>1</v>
      </c>
      <c r="BR226" s="53">
        <v>2</v>
      </c>
      <c r="BS226" s="53">
        <v>2</v>
      </c>
      <c r="BT226" s="53">
        <v>1</v>
      </c>
      <c r="BU226" s="53">
        <v>110</v>
      </c>
      <c r="BV226" s="53">
        <v>1</v>
      </c>
      <c r="BW226" s="53">
        <v>2</v>
      </c>
      <c r="BX226" s="53">
        <v>415</v>
      </c>
      <c r="BY226" s="51"/>
      <c r="BZ226" s="51"/>
      <c r="CA226" s="51"/>
      <c r="CB226" s="51"/>
      <c r="CC226" s="51">
        <v>7</v>
      </c>
      <c r="CD226" s="51"/>
      <c r="CE226" s="51" t="s">
        <v>10572</v>
      </c>
      <c r="CF226" s="51" t="s">
        <v>10573</v>
      </c>
      <c r="CG226" s="51">
        <v>1266</v>
      </c>
      <c r="CH226" s="54">
        <v>222</v>
      </c>
    </row>
    <row r="227" spans="1:86" x14ac:dyDescent="0.2">
      <c r="A227" s="51">
        <v>223</v>
      </c>
      <c r="B227" s="51" t="s">
        <v>9808</v>
      </c>
      <c r="C227" s="52" t="s">
        <v>11041</v>
      </c>
      <c r="D227" s="53" t="s">
        <v>10823</v>
      </c>
      <c r="E227" s="53">
        <v>98.625</v>
      </c>
      <c r="F227" s="51" t="s">
        <v>10736</v>
      </c>
      <c r="G227" s="51" t="s">
        <v>10736</v>
      </c>
      <c r="H227" s="51" t="s">
        <v>8004</v>
      </c>
      <c r="I227" s="53">
        <v>8</v>
      </c>
      <c r="J227" s="53" t="s">
        <v>9808</v>
      </c>
      <c r="K227" s="51" t="s">
        <v>7982</v>
      </c>
      <c r="L227" s="51" t="s">
        <v>7982</v>
      </c>
      <c r="M227" s="51" t="s">
        <v>7982</v>
      </c>
      <c r="N227" s="51" t="s">
        <v>7982</v>
      </c>
      <c r="O227" s="51" t="s">
        <v>7982</v>
      </c>
      <c r="P227" s="51">
        <v>98.625</v>
      </c>
      <c r="Q227" s="51">
        <v>98.275999999999996</v>
      </c>
      <c r="R227" s="51">
        <v>99.343000000000004</v>
      </c>
      <c r="S227" s="51">
        <v>99.134</v>
      </c>
      <c r="T227" s="51">
        <v>99.542000000000002</v>
      </c>
      <c r="U227" s="51">
        <v>99.144999999999996</v>
      </c>
      <c r="V227" s="51">
        <v>99.873000000000005</v>
      </c>
      <c r="W227" s="51">
        <v>100</v>
      </c>
      <c r="X227" s="51">
        <v>99.486999999999995</v>
      </c>
      <c r="Y227" s="51">
        <v>99.734999999999999</v>
      </c>
      <c r="Z227" s="51">
        <v>99.513000000000005</v>
      </c>
      <c r="AA227" s="51">
        <v>99.248000000000005</v>
      </c>
      <c r="AB227" s="51">
        <v>86.421000000000006</v>
      </c>
      <c r="AC227" s="51"/>
      <c r="AD227" s="51">
        <v>95.200999999999993</v>
      </c>
      <c r="AE227" s="51">
        <v>96.97</v>
      </c>
      <c r="AF227" s="51">
        <v>95.263000000000005</v>
      </c>
      <c r="AG227" s="51">
        <v>95.725999999999999</v>
      </c>
      <c r="AH227" s="51">
        <v>96.97</v>
      </c>
      <c r="AI227" s="51">
        <v>96.367000000000004</v>
      </c>
      <c r="AJ227" s="51">
        <v>95.332999999999998</v>
      </c>
      <c r="AK227" s="51">
        <v>96.031999999999996</v>
      </c>
      <c r="AL227" s="51">
        <v>92.700999999999993</v>
      </c>
      <c r="AM227" s="51">
        <v>94.606999999999999</v>
      </c>
      <c r="AN227" s="51">
        <v>86.53</v>
      </c>
      <c r="AO227" s="51">
        <v>86.826999999999998</v>
      </c>
      <c r="AP227" s="51"/>
      <c r="AQ227" s="51">
        <v>93.754000000000005</v>
      </c>
      <c r="AR227" s="51">
        <v>93.665000000000006</v>
      </c>
      <c r="AS227" s="51">
        <v>94.122</v>
      </c>
      <c r="AT227" s="51">
        <v>95.385000000000005</v>
      </c>
      <c r="AU227" s="51">
        <v>95.293000000000006</v>
      </c>
      <c r="AV227" s="51">
        <v>96.051000000000002</v>
      </c>
      <c r="AW227" s="51">
        <v>95.076999999999998</v>
      </c>
      <c r="AX227" s="51">
        <v>95.832999999999998</v>
      </c>
      <c r="AY227" s="51">
        <v>92.781999999999996</v>
      </c>
      <c r="AZ227" s="51">
        <v>93.501000000000005</v>
      </c>
      <c r="BA227" s="51">
        <v>85.959000000000003</v>
      </c>
      <c r="BB227" s="51"/>
      <c r="BC227" s="51">
        <v>93.491</v>
      </c>
      <c r="BD227" s="51">
        <v>93.073999999999998</v>
      </c>
      <c r="BE227" s="51">
        <v>94.281999999999996</v>
      </c>
      <c r="BF227" s="51">
        <v>95.043000000000006</v>
      </c>
      <c r="BG227" s="51">
        <v>94.911000000000001</v>
      </c>
      <c r="BH227" s="51">
        <v>96.051000000000002</v>
      </c>
      <c r="BI227" s="51">
        <v>95.091999999999999</v>
      </c>
      <c r="BJ227" s="51">
        <v>95.700999999999993</v>
      </c>
      <c r="BK227" s="51">
        <v>92.456999999999994</v>
      </c>
      <c r="BL227" s="51">
        <v>93.59</v>
      </c>
      <c r="BM227" s="51">
        <v>85.894000000000005</v>
      </c>
      <c r="BN227" s="51">
        <v>84.165999999999997</v>
      </c>
      <c r="BO227" s="54" t="s">
        <v>9808</v>
      </c>
      <c r="BP227" s="55" t="s">
        <v>11041</v>
      </c>
      <c r="BQ227" s="53">
        <v>1</v>
      </c>
      <c r="BR227" s="53">
        <v>2</v>
      </c>
      <c r="BS227" s="53">
        <v>2</v>
      </c>
      <c r="BT227" s="53">
        <v>1</v>
      </c>
      <c r="BU227" s="53">
        <v>2</v>
      </c>
      <c r="BV227" s="53">
        <v>1</v>
      </c>
      <c r="BW227" s="53">
        <v>2</v>
      </c>
      <c r="BX227" s="53">
        <v>2</v>
      </c>
      <c r="BY227" s="51">
        <v>2</v>
      </c>
      <c r="BZ227" s="51"/>
      <c r="CA227" s="51"/>
      <c r="CB227" s="51"/>
      <c r="CC227" s="51">
        <v>7</v>
      </c>
      <c r="CD227" s="51"/>
      <c r="CE227" s="51" t="s">
        <v>10576</v>
      </c>
      <c r="CF227" s="51" t="s">
        <v>10577</v>
      </c>
      <c r="CG227" s="51">
        <v>1268</v>
      </c>
      <c r="CH227" s="54">
        <v>223</v>
      </c>
    </row>
    <row r="228" spans="1:86" x14ac:dyDescent="0.2">
      <c r="A228" s="51">
        <v>224</v>
      </c>
      <c r="B228" s="51" t="s">
        <v>9808</v>
      </c>
      <c r="C228" s="52" t="s">
        <v>11042</v>
      </c>
      <c r="D228" s="53" t="s">
        <v>10823</v>
      </c>
      <c r="E228" s="53">
        <v>99.427000000000007</v>
      </c>
      <c r="F228" s="51" t="s">
        <v>10736</v>
      </c>
      <c r="G228" s="51" t="s">
        <v>10736</v>
      </c>
      <c r="H228" s="51" t="s">
        <v>8004</v>
      </c>
      <c r="I228" s="53">
        <v>8</v>
      </c>
      <c r="J228" s="53" t="s">
        <v>9808</v>
      </c>
      <c r="K228" s="51" t="s">
        <v>7982</v>
      </c>
      <c r="L228" s="51" t="s">
        <v>7982</v>
      </c>
      <c r="M228" s="51" t="s">
        <v>7982</v>
      </c>
      <c r="N228" s="51" t="s">
        <v>7982</v>
      </c>
      <c r="O228" s="51" t="s">
        <v>7982</v>
      </c>
      <c r="P228" s="51">
        <v>99.427000000000007</v>
      </c>
      <c r="Q228" s="51">
        <v>98.275999999999996</v>
      </c>
      <c r="R228" s="51">
        <v>99.343000000000004</v>
      </c>
      <c r="S228" s="51">
        <v>99.134</v>
      </c>
      <c r="T228" s="51">
        <v>99.542000000000002</v>
      </c>
      <c r="U228" s="51">
        <v>99.144999999999996</v>
      </c>
      <c r="V228" s="51">
        <v>99.873000000000005</v>
      </c>
      <c r="W228" s="51">
        <v>100</v>
      </c>
      <c r="X228" s="51">
        <v>99.486999999999995</v>
      </c>
      <c r="Y228" s="51">
        <v>99.734999999999999</v>
      </c>
      <c r="Z228" s="51">
        <v>99.513000000000005</v>
      </c>
      <c r="AA228" s="51">
        <v>99.248000000000005</v>
      </c>
      <c r="AB228" s="51">
        <v>86.997</v>
      </c>
      <c r="AC228" s="51"/>
      <c r="AD228" s="51">
        <v>95.200999999999993</v>
      </c>
      <c r="AE228" s="51">
        <v>96.97</v>
      </c>
      <c r="AF228" s="51">
        <v>95.263000000000005</v>
      </c>
      <c r="AG228" s="51">
        <v>95.725999999999999</v>
      </c>
      <c r="AH228" s="51">
        <v>96.97</v>
      </c>
      <c r="AI228" s="51">
        <v>96.367000000000004</v>
      </c>
      <c r="AJ228" s="51">
        <v>95.332999999999998</v>
      </c>
      <c r="AK228" s="51">
        <v>96.031999999999996</v>
      </c>
      <c r="AL228" s="51">
        <v>92.700999999999993</v>
      </c>
      <c r="AM228" s="51">
        <v>94.606999999999999</v>
      </c>
      <c r="AN228" s="51">
        <v>87.1</v>
      </c>
      <c r="AO228" s="51">
        <v>87.4</v>
      </c>
      <c r="AP228" s="51"/>
      <c r="AQ228" s="51">
        <v>93.754000000000005</v>
      </c>
      <c r="AR228" s="51">
        <v>93.665000000000006</v>
      </c>
      <c r="AS228" s="51">
        <v>94.122</v>
      </c>
      <c r="AT228" s="51">
        <v>95.385000000000005</v>
      </c>
      <c r="AU228" s="51">
        <v>95.293000000000006</v>
      </c>
      <c r="AV228" s="51">
        <v>96.051000000000002</v>
      </c>
      <c r="AW228" s="51">
        <v>95.076999999999998</v>
      </c>
      <c r="AX228" s="51">
        <v>95.832999999999998</v>
      </c>
      <c r="AY228" s="51">
        <v>92.781999999999996</v>
      </c>
      <c r="AZ228" s="51">
        <v>93.501000000000005</v>
      </c>
      <c r="BA228" s="51">
        <v>86.53</v>
      </c>
      <c r="BB228" s="51"/>
      <c r="BC228" s="51">
        <v>93.491</v>
      </c>
      <c r="BD228" s="51">
        <v>93.073999999999998</v>
      </c>
      <c r="BE228" s="51">
        <v>94.281999999999996</v>
      </c>
      <c r="BF228" s="51">
        <v>95.043000000000006</v>
      </c>
      <c r="BG228" s="51">
        <v>94.911000000000001</v>
      </c>
      <c r="BH228" s="51">
        <v>96.051000000000002</v>
      </c>
      <c r="BI228" s="51">
        <v>95.091999999999999</v>
      </c>
      <c r="BJ228" s="51">
        <v>95.700999999999993</v>
      </c>
      <c r="BK228" s="51">
        <v>92.456999999999994</v>
      </c>
      <c r="BL228" s="51">
        <v>93.59</v>
      </c>
      <c r="BM228" s="51">
        <v>86.468000000000004</v>
      </c>
      <c r="BN228" s="51">
        <v>84.448999999999998</v>
      </c>
      <c r="BO228" s="54" t="s">
        <v>9808</v>
      </c>
      <c r="BP228" s="55" t="s">
        <v>11042</v>
      </c>
      <c r="BQ228" s="53">
        <v>1</v>
      </c>
      <c r="BR228" s="53">
        <v>2</v>
      </c>
      <c r="BS228" s="53">
        <v>2</v>
      </c>
      <c r="BT228" s="53">
        <v>1</v>
      </c>
      <c r="BU228" s="53">
        <v>2</v>
      </c>
      <c r="BV228" s="53">
        <v>1</v>
      </c>
      <c r="BW228" s="53">
        <v>2</v>
      </c>
      <c r="BX228" s="53">
        <v>2</v>
      </c>
      <c r="BY228" s="51">
        <v>2</v>
      </c>
      <c r="BZ228" s="51"/>
      <c r="CA228" s="51"/>
      <c r="CB228" s="51"/>
      <c r="CC228" s="51">
        <v>7</v>
      </c>
      <c r="CD228" s="51"/>
      <c r="CE228" s="51" t="s">
        <v>10578</v>
      </c>
      <c r="CF228" s="51" t="s">
        <v>10579</v>
      </c>
      <c r="CG228" s="51">
        <v>1269</v>
      </c>
      <c r="CH228" s="54">
        <v>224</v>
      </c>
    </row>
    <row r="229" spans="1:86" x14ac:dyDescent="0.2">
      <c r="A229" s="51">
        <v>225</v>
      </c>
      <c r="B229" s="51" t="s">
        <v>9808</v>
      </c>
      <c r="C229" s="52" t="s">
        <v>11043</v>
      </c>
      <c r="D229" s="53" t="s">
        <v>10823</v>
      </c>
      <c r="E229" s="53">
        <v>98.74</v>
      </c>
      <c r="F229" s="51" t="s">
        <v>10736</v>
      </c>
      <c r="G229" s="51" t="s">
        <v>10736</v>
      </c>
      <c r="H229" s="51" t="s">
        <v>8004</v>
      </c>
      <c r="I229" s="53">
        <v>8</v>
      </c>
      <c r="J229" s="53" t="s">
        <v>9808</v>
      </c>
      <c r="K229" s="51" t="s">
        <v>7982</v>
      </c>
      <c r="L229" s="51" t="s">
        <v>7982</v>
      </c>
      <c r="M229" s="51" t="s">
        <v>7982</v>
      </c>
      <c r="N229" s="51" t="s">
        <v>7982</v>
      </c>
      <c r="O229" s="51" t="s">
        <v>7982</v>
      </c>
      <c r="P229" s="51">
        <v>98.74</v>
      </c>
      <c r="Q229" s="51">
        <v>98.275999999999996</v>
      </c>
      <c r="R229" s="51">
        <v>99.343000000000004</v>
      </c>
      <c r="S229" s="51">
        <v>99.134</v>
      </c>
      <c r="T229" s="51">
        <v>99.542000000000002</v>
      </c>
      <c r="U229" s="51">
        <v>99.144999999999996</v>
      </c>
      <c r="V229" s="51">
        <v>99.873000000000005</v>
      </c>
      <c r="W229" s="51">
        <v>100</v>
      </c>
      <c r="X229" s="51">
        <v>99.486999999999995</v>
      </c>
      <c r="Y229" s="51">
        <v>99.734999999999999</v>
      </c>
      <c r="Z229" s="51">
        <v>99.513000000000005</v>
      </c>
      <c r="AA229" s="51">
        <v>99.248000000000005</v>
      </c>
      <c r="AB229" s="51">
        <v>86.536000000000001</v>
      </c>
      <c r="AC229" s="51"/>
      <c r="AD229" s="51">
        <v>95.200999999999993</v>
      </c>
      <c r="AE229" s="51">
        <v>96.97</v>
      </c>
      <c r="AF229" s="51">
        <v>95.263000000000005</v>
      </c>
      <c r="AG229" s="51">
        <v>95.725999999999999</v>
      </c>
      <c r="AH229" s="51">
        <v>96.97</v>
      </c>
      <c r="AI229" s="51">
        <v>96.367000000000004</v>
      </c>
      <c r="AJ229" s="51">
        <v>95.332999999999998</v>
      </c>
      <c r="AK229" s="51">
        <v>96.031999999999996</v>
      </c>
      <c r="AL229" s="51">
        <v>92.700999999999993</v>
      </c>
      <c r="AM229" s="51">
        <v>94.606999999999999</v>
      </c>
      <c r="AN229" s="51">
        <v>86.644000000000005</v>
      </c>
      <c r="AO229" s="51">
        <v>86.941999999999993</v>
      </c>
      <c r="AP229" s="51"/>
      <c r="AQ229" s="51">
        <v>93.754000000000005</v>
      </c>
      <c r="AR229" s="51">
        <v>93.665000000000006</v>
      </c>
      <c r="AS229" s="51">
        <v>94.122</v>
      </c>
      <c r="AT229" s="51">
        <v>95.385000000000005</v>
      </c>
      <c r="AU229" s="51">
        <v>95.293000000000006</v>
      </c>
      <c r="AV229" s="51">
        <v>96.051000000000002</v>
      </c>
      <c r="AW229" s="51">
        <v>95.076999999999998</v>
      </c>
      <c r="AX229" s="51">
        <v>95.832999999999998</v>
      </c>
      <c r="AY229" s="51">
        <v>92.781999999999996</v>
      </c>
      <c r="AZ229" s="51">
        <v>93.501000000000005</v>
      </c>
      <c r="BA229" s="51">
        <v>86.072999999999993</v>
      </c>
      <c r="BB229" s="51"/>
      <c r="BC229" s="51">
        <v>93.491</v>
      </c>
      <c r="BD229" s="51">
        <v>93.073999999999998</v>
      </c>
      <c r="BE229" s="51">
        <v>94.281999999999996</v>
      </c>
      <c r="BF229" s="51">
        <v>95.043000000000006</v>
      </c>
      <c r="BG229" s="51">
        <v>94.911000000000001</v>
      </c>
      <c r="BH229" s="51">
        <v>96.051000000000002</v>
      </c>
      <c r="BI229" s="51">
        <v>95.091999999999999</v>
      </c>
      <c r="BJ229" s="51">
        <v>95.700999999999993</v>
      </c>
      <c r="BK229" s="51">
        <v>92.456999999999994</v>
      </c>
      <c r="BL229" s="51">
        <v>93.59</v>
      </c>
      <c r="BM229" s="51">
        <v>86.009</v>
      </c>
      <c r="BN229" s="51">
        <v>84.26</v>
      </c>
      <c r="BO229" s="54" t="s">
        <v>9808</v>
      </c>
      <c r="BP229" s="55" t="s">
        <v>11043</v>
      </c>
      <c r="BQ229" s="53">
        <v>1</v>
      </c>
      <c r="BR229" s="53">
        <v>2</v>
      </c>
      <c r="BS229" s="53">
        <v>2</v>
      </c>
      <c r="BT229" s="53">
        <v>1</v>
      </c>
      <c r="BU229" s="53">
        <v>2</v>
      </c>
      <c r="BV229" s="53">
        <v>1</v>
      </c>
      <c r="BW229" s="53">
        <v>2</v>
      </c>
      <c r="BX229" s="53">
        <v>2</v>
      </c>
      <c r="BY229" s="51">
        <v>2</v>
      </c>
      <c r="BZ229" s="51"/>
      <c r="CA229" s="51"/>
      <c r="CB229" s="51"/>
      <c r="CC229" s="51">
        <v>7</v>
      </c>
      <c r="CD229" s="51"/>
      <c r="CE229" s="51" t="s">
        <v>10580</v>
      </c>
      <c r="CF229" s="51" t="s">
        <v>10581</v>
      </c>
      <c r="CG229" s="51">
        <v>1270</v>
      </c>
      <c r="CH229" s="54">
        <v>225</v>
      </c>
    </row>
    <row r="230" spans="1:86" x14ac:dyDescent="0.2">
      <c r="A230" s="51">
        <v>226</v>
      </c>
      <c r="B230" s="51" t="s">
        <v>9808</v>
      </c>
      <c r="C230" s="52" t="s">
        <v>11044</v>
      </c>
      <c r="D230" s="53" t="s">
        <v>10823</v>
      </c>
      <c r="E230" s="53">
        <v>98.74</v>
      </c>
      <c r="F230" s="51" t="s">
        <v>10736</v>
      </c>
      <c r="G230" s="51" t="s">
        <v>10736</v>
      </c>
      <c r="H230" s="51" t="s">
        <v>8004</v>
      </c>
      <c r="I230" s="53">
        <v>8</v>
      </c>
      <c r="J230" s="53" t="s">
        <v>9808</v>
      </c>
      <c r="K230" s="51" t="s">
        <v>7982</v>
      </c>
      <c r="L230" s="51" t="s">
        <v>7982</v>
      </c>
      <c r="M230" s="51" t="s">
        <v>7982</v>
      </c>
      <c r="N230" s="51" t="s">
        <v>7982</v>
      </c>
      <c r="O230" s="51" t="s">
        <v>7982</v>
      </c>
      <c r="P230" s="51">
        <v>98.74</v>
      </c>
      <c r="Q230" s="51">
        <v>98.275999999999996</v>
      </c>
      <c r="R230" s="51">
        <v>99.343000000000004</v>
      </c>
      <c r="S230" s="51">
        <v>99.134</v>
      </c>
      <c r="T230" s="51">
        <v>99.542000000000002</v>
      </c>
      <c r="U230" s="51">
        <v>99.144999999999996</v>
      </c>
      <c r="V230" s="51">
        <v>99.873000000000005</v>
      </c>
      <c r="W230" s="51">
        <v>100</v>
      </c>
      <c r="X230" s="51">
        <v>99.486999999999995</v>
      </c>
      <c r="Y230" s="51">
        <v>99.734999999999999</v>
      </c>
      <c r="Z230" s="51">
        <v>99.513000000000005</v>
      </c>
      <c r="AA230" s="51">
        <v>99.248000000000005</v>
      </c>
      <c r="AB230" s="51">
        <v>86.536000000000001</v>
      </c>
      <c r="AC230" s="51"/>
      <c r="AD230" s="51">
        <v>95.200999999999993</v>
      </c>
      <c r="AE230" s="51">
        <v>96.97</v>
      </c>
      <c r="AF230" s="51">
        <v>95.263000000000005</v>
      </c>
      <c r="AG230" s="51">
        <v>95.725999999999999</v>
      </c>
      <c r="AH230" s="51">
        <v>96.97</v>
      </c>
      <c r="AI230" s="51">
        <v>96.367000000000004</v>
      </c>
      <c r="AJ230" s="51">
        <v>95.332999999999998</v>
      </c>
      <c r="AK230" s="51">
        <v>96.031999999999996</v>
      </c>
      <c r="AL230" s="51">
        <v>92.700999999999993</v>
      </c>
      <c r="AM230" s="51">
        <v>94.606999999999999</v>
      </c>
      <c r="AN230" s="51">
        <v>86.644000000000005</v>
      </c>
      <c r="AO230" s="51">
        <v>86.941999999999993</v>
      </c>
      <c r="AP230" s="51"/>
      <c r="AQ230" s="51">
        <v>93.754000000000005</v>
      </c>
      <c r="AR230" s="51">
        <v>93.665000000000006</v>
      </c>
      <c r="AS230" s="51">
        <v>94.122</v>
      </c>
      <c r="AT230" s="51">
        <v>95.385000000000005</v>
      </c>
      <c r="AU230" s="51">
        <v>95.293000000000006</v>
      </c>
      <c r="AV230" s="51">
        <v>96.051000000000002</v>
      </c>
      <c r="AW230" s="51">
        <v>95.076999999999998</v>
      </c>
      <c r="AX230" s="51">
        <v>95.832999999999998</v>
      </c>
      <c r="AY230" s="51">
        <v>92.781999999999996</v>
      </c>
      <c r="AZ230" s="51">
        <v>93.501000000000005</v>
      </c>
      <c r="BA230" s="51">
        <v>86.072999999999993</v>
      </c>
      <c r="BB230" s="51"/>
      <c r="BC230" s="51">
        <v>93.491</v>
      </c>
      <c r="BD230" s="51">
        <v>93.073999999999998</v>
      </c>
      <c r="BE230" s="51">
        <v>94.281999999999996</v>
      </c>
      <c r="BF230" s="51">
        <v>95.043000000000006</v>
      </c>
      <c r="BG230" s="51">
        <v>94.911000000000001</v>
      </c>
      <c r="BH230" s="51">
        <v>96.051000000000002</v>
      </c>
      <c r="BI230" s="51">
        <v>95.091999999999999</v>
      </c>
      <c r="BJ230" s="51">
        <v>95.700999999999993</v>
      </c>
      <c r="BK230" s="51">
        <v>92.456999999999994</v>
      </c>
      <c r="BL230" s="51">
        <v>93.59</v>
      </c>
      <c r="BM230" s="51">
        <v>86.009</v>
      </c>
      <c r="BN230" s="51">
        <v>84.26</v>
      </c>
      <c r="BO230" s="54" t="s">
        <v>9808</v>
      </c>
      <c r="BP230" s="55" t="s">
        <v>11044</v>
      </c>
      <c r="BQ230" s="53">
        <v>1</v>
      </c>
      <c r="BR230" s="53">
        <v>2</v>
      </c>
      <c r="BS230" s="53">
        <v>2</v>
      </c>
      <c r="BT230" s="53">
        <v>1</v>
      </c>
      <c r="BU230" s="53">
        <v>2</v>
      </c>
      <c r="BV230" s="53">
        <v>1</v>
      </c>
      <c r="BW230" s="53">
        <v>2</v>
      </c>
      <c r="BX230" s="53">
        <v>2</v>
      </c>
      <c r="BY230" s="51">
        <v>2</v>
      </c>
      <c r="BZ230" s="51"/>
      <c r="CA230" s="51"/>
      <c r="CB230" s="51"/>
      <c r="CC230" s="51">
        <v>7</v>
      </c>
      <c r="CD230" s="51"/>
      <c r="CE230" s="51" t="s">
        <v>10582</v>
      </c>
      <c r="CF230" s="51" t="s">
        <v>10583</v>
      </c>
      <c r="CG230" s="51">
        <v>1271</v>
      </c>
      <c r="CH230" s="54">
        <v>226</v>
      </c>
    </row>
    <row r="231" spans="1:86" x14ac:dyDescent="0.2">
      <c r="A231" s="51">
        <v>227</v>
      </c>
      <c r="B231" s="51" t="s">
        <v>9808</v>
      </c>
      <c r="C231" s="52" t="s">
        <v>11045</v>
      </c>
      <c r="D231" s="53" t="s">
        <v>10823</v>
      </c>
      <c r="E231" s="53">
        <v>99.427000000000007</v>
      </c>
      <c r="F231" s="51" t="s">
        <v>10736</v>
      </c>
      <c r="G231" s="51" t="s">
        <v>10736</v>
      </c>
      <c r="H231" s="51" t="s">
        <v>8004</v>
      </c>
      <c r="I231" s="53">
        <v>8</v>
      </c>
      <c r="J231" s="53" t="s">
        <v>9808</v>
      </c>
      <c r="K231" s="51" t="s">
        <v>7982</v>
      </c>
      <c r="L231" s="51" t="s">
        <v>7982</v>
      </c>
      <c r="M231" s="51" t="s">
        <v>7982</v>
      </c>
      <c r="N231" s="51" t="s">
        <v>7982</v>
      </c>
      <c r="O231" s="51" t="s">
        <v>7982</v>
      </c>
      <c r="P231" s="51">
        <v>99.427000000000007</v>
      </c>
      <c r="Q231" s="51">
        <v>98.275999999999996</v>
      </c>
      <c r="R231" s="51">
        <v>99.343000000000004</v>
      </c>
      <c r="S231" s="51">
        <v>99.134</v>
      </c>
      <c r="T231" s="51">
        <v>99.542000000000002</v>
      </c>
      <c r="U231" s="51">
        <v>99.144999999999996</v>
      </c>
      <c r="V231" s="51">
        <v>99.873000000000005</v>
      </c>
      <c r="W231" s="51">
        <v>100</v>
      </c>
      <c r="X231" s="51">
        <v>99.486999999999995</v>
      </c>
      <c r="Y231" s="51">
        <v>99.734999999999999</v>
      </c>
      <c r="Z231" s="51">
        <v>99.513000000000005</v>
      </c>
      <c r="AA231" s="51">
        <v>99.248000000000005</v>
      </c>
      <c r="AB231" s="51">
        <v>86.997</v>
      </c>
      <c r="AC231" s="51"/>
      <c r="AD231" s="51">
        <v>95.200999999999993</v>
      </c>
      <c r="AE231" s="51">
        <v>96.97</v>
      </c>
      <c r="AF231" s="51">
        <v>95.263000000000005</v>
      </c>
      <c r="AG231" s="51">
        <v>95.725999999999999</v>
      </c>
      <c r="AH231" s="51">
        <v>96.97</v>
      </c>
      <c r="AI231" s="51">
        <v>96.367000000000004</v>
      </c>
      <c r="AJ231" s="51">
        <v>95.332999999999998</v>
      </c>
      <c r="AK231" s="51">
        <v>96.031999999999996</v>
      </c>
      <c r="AL231" s="51">
        <v>92.700999999999993</v>
      </c>
      <c r="AM231" s="51">
        <v>94.606999999999999</v>
      </c>
      <c r="AN231" s="51">
        <v>87.1</v>
      </c>
      <c r="AO231" s="51">
        <v>87.4</v>
      </c>
      <c r="AP231" s="51"/>
      <c r="AQ231" s="51">
        <v>93.754000000000005</v>
      </c>
      <c r="AR231" s="51">
        <v>93.665000000000006</v>
      </c>
      <c r="AS231" s="51">
        <v>94.122</v>
      </c>
      <c r="AT231" s="51">
        <v>95.385000000000005</v>
      </c>
      <c r="AU231" s="51">
        <v>95.293000000000006</v>
      </c>
      <c r="AV231" s="51">
        <v>96.051000000000002</v>
      </c>
      <c r="AW231" s="51">
        <v>95.076999999999998</v>
      </c>
      <c r="AX231" s="51">
        <v>95.832999999999998</v>
      </c>
      <c r="AY231" s="51">
        <v>92.781999999999996</v>
      </c>
      <c r="AZ231" s="51">
        <v>93.501000000000005</v>
      </c>
      <c r="BA231" s="51">
        <v>86.53</v>
      </c>
      <c r="BB231" s="51"/>
      <c r="BC231" s="51">
        <v>93.491</v>
      </c>
      <c r="BD231" s="51">
        <v>93.073999999999998</v>
      </c>
      <c r="BE231" s="51">
        <v>94.281999999999996</v>
      </c>
      <c r="BF231" s="51">
        <v>95.043000000000006</v>
      </c>
      <c r="BG231" s="51">
        <v>94.911000000000001</v>
      </c>
      <c r="BH231" s="51">
        <v>96.051000000000002</v>
      </c>
      <c r="BI231" s="51">
        <v>95.091999999999999</v>
      </c>
      <c r="BJ231" s="51">
        <v>95.700999999999993</v>
      </c>
      <c r="BK231" s="51">
        <v>92.456999999999994</v>
      </c>
      <c r="BL231" s="51">
        <v>93.59</v>
      </c>
      <c r="BM231" s="51">
        <v>86.468000000000004</v>
      </c>
      <c r="BN231" s="51">
        <v>84.448999999999998</v>
      </c>
      <c r="BO231" s="54" t="s">
        <v>9808</v>
      </c>
      <c r="BP231" s="55" t="s">
        <v>11045</v>
      </c>
      <c r="BQ231" s="53">
        <v>1</v>
      </c>
      <c r="BR231" s="53">
        <v>2</v>
      </c>
      <c r="BS231" s="53">
        <v>2</v>
      </c>
      <c r="BT231" s="53">
        <v>1</v>
      </c>
      <c r="BU231" s="53">
        <v>2</v>
      </c>
      <c r="BV231" s="53">
        <v>1</v>
      </c>
      <c r="BW231" s="53">
        <v>2</v>
      </c>
      <c r="BX231" s="53">
        <v>2</v>
      </c>
      <c r="BY231" s="51">
        <v>2</v>
      </c>
      <c r="BZ231" s="51"/>
      <c r="CA231" s="51"/>
      <c r="CB231" s="51"/>
      <c r="CC231" s="51">
        <v>7</v>
      </c>
      <c r="CD231" s="51"/>
      <c r="CE231" s="51" t="s">
        <v>10590</v>
      </c>
      <c r="CF231" s="51" t="s">
        <v>10591</v>
      </c>
      <c r="CG231" s="51">
        <v>1275</v>
      </c>
      <c r="CH231" s="54">
        <v>227</v>
      </c>
    </row>
    <row r="232" spans="1:86" x14ac:dyDescent="0.2">
      <c r="A232" s="51">
        <v>228</v>
      </c>
      <c r="B232" s="51" t="s">
        <v>9808</v>
      </c>
      <c r="C232" s="52" t="s">
        <v>11046</v>
      </c>
      <c r="D232" s="53" t="s">
        <v>10823</v>
      </c>
      <c r="E232" s="53">
        <v>99.427000000000007</v>
      </c>
      <c r="F232" s="51" t="s">
        <v>10736</v>
      </c>
      <c r="G232" s="51" t="s">
        <v>10736</v>
      </c>
      <c r="H232" s="51" t="s">
        <v>8004</v>
      </c>
      <c r="I232" s="53">
        <v>8</v>
      </c>
      <c r="J232" s="53" t="s">
        <v>9808</v>
      </c>
      <c r="K232" s="51" t="s">
        <v>7982</v>
      </c>
      <c r="L232" s="51" t="s">
        <v>7982</v>
      </c>
      <c r="M232" s="51" t="s">
        <v>7982</v>
      </c>
      <c r="N232" s="51" t="s">
        <v>7982</v>
      </c>
      <c r="O232" s="51" t="s">
        <v>7982</v>
      </c>
      <c r="P232" s="51">
        <v>99.427000000000007</v>
      </c>
      <c r="Q232" s="51">
        <v>98.275999999999996</v>
      </c>
      <c r="R232" s="51">
        <v>99.343000000000004</v>
      </c>
      <c r="S232" s="51">
        <v>99.134</v>
      </c>
      <c r="T232" s="51">
        <v>99.542000000000002</v>
      </c>
      <c r="U232" s="51">
        <v>99.144999999999996</v>
      </c>
      <c r="V232" s="51">
        <v>99.873000000000005</v>
      </c>
      <c r="W232" s="51">
        <v>100</v>
      </c>
      <c r="X232" s="51">
        <v>99.486999999999995</v>
      </c>
      <c r="Y232" s="51">
        <v>99.734999999999999</v>
      </c>
      <c r="Z232" s="51">
        <v>99.513000000000005</v>
      </c>
      <c r="AA232" s="51">
        <v>99.248000000000005</v>
      </c>
      <c r="AB232" s="51">
        <v>86.997</v>
      </c>
      <c r="AC232" s="51"/>
      <c r="AD232" s="51">
        <v>95.200999999999993</v>
      </c>
      <c r="AE232" s="51">
        <v>96.97</v>
      </c>
      <c r="AF232" s="51">
        <v>95.263000000000005</v>
      </c>
      <c r="AG232" s="51">
        <v>95.725999999999999</v>
      </c>
      <c r="AH232" s="51">
        <v>96.97</v>
      </c>
      <c r="AI232" s="51">
        <v>96.367000000000004</v>
      </c>
      <c r="AJ232" s="51">
        <v>95.332999999999998</v>
      </c>
      <c r="AK232" s="51">
        <v>96.031999999999996</v>
      </c>
      <c r="AL232" s="51">
        <v>92.700999999999993</v>
      </c>
      <c r="AM232" s="51">
        <v>94.606999999999999</v>
      </c>
      <c r="AN232" s="51">
        <v>87.1</v>
      </c>
      <c r="AO232" s="51">
        <v>87.4</v>
      </c>
      <c r="AP232" s="51"/>
      <c r="AQ232" s="51">
        <v>93.754000000000005</v>
      </c>
      <c r="AR232" s="51">
        <v>93.665000000000006</v>
      </c>
      <c r="AS232" s="51">
        <v>94.122</v>
      </c>
      <c r="AT232" s="51">
        <v>95.385000000000005</v>
      </c>
      <c r="AU232" s="51">
        <v>95.293000000000006</v>
      </c>
      <c r="AV232" s="51">
        <v>96.051000000000002</v>
      </c>
      <c r="AW232" s="51">
        <v>95.076999999999998</v>
      </c>
      <c r="AX232" s="51">
        <v>95.832999999999998</v>
      </c>
      <c r="AY232" s="51">
        <v>92.781999999999996</v>
      </c>
      <c r="AZ232" s="51">
        <v>93.501000000000005</v>
      </c>
      <c r="BA232" s="51">
        <v>86.53</v>
      </c>
      <c r="BB232" s="51"/>
      <c r="BC232" s="51">
        <v>93.491</v>
      </c>
      <c r="BD232" s="51">
        <v>93.073999999999998</v>
      </c>
      <c r="BE232" s="51">
        <v>94.281999999999996</v>
      </c>
      <c r="BF232" s="51">
        <v>95.043000000000006</v>
      </c>
      <c r="BG232" s="51">
        <v>94.911000000000001</v>
      </c>
      <c r="BH232" s="51">
        <v>96.051000000000002</v>
      </c>
      <c r="BI232" s="51">
        <v>95.091999999999999</v>
      </c>
      <c r="BJ232" s="51">
        <v>95.700999999999993</v>
      </c>
      <c r="BK232" s="51">
        <v>92.456999999999994</v>
      </c>
      <c r="BL232" s="51">
        <v>93.59</v>
      </c>
      <c r="BM232" s="51">
        <v>86.468000000000004</v>
      </c>
      <c r="BN232" s="51">
        <v>84.448999999999998</v>
      </c>
      <c r="BO232" s="54" t="s">
        <v>9808</v>
      </c>
      <c r="BP232" s="55" t="s">
        <v>11046</v>
      </c>
      <c r="BQ232" s="53">
        <v>1</v>
      </c>
      <c r="BR232" s="53">
        <v>2</v>
      </c>
      <c r="BS232" s="53">
        <v>2</v>
      </c>
      <c r="BT232" s="53">
        <v>1</v>
      </c>
      <c r="BU232" s="53">
        <v>2</v>
      </c>
      <c r="BV232" s="53">
        <v>1</v>
      </c>
      <c r="BW232" s="53">
        <v>2</v>
      </c>
      <c r="BX232" s="53">
        <v>2</v>
      </c>
      <c r="BY232" s="51">
        <v>2</v>
      </c>
      <c r="BZ232" s="51"/>
      <c r="CA232" s="51"/>
      <c r="CB232" s="51"/>
      <c r="CC232" s="51">
        <v>7</v>
      </c>
      <c r="CD232" s="51"/>
      <c r="CE232" s="51" t="s">
        <v>10606</v>
      </c>
      <c r="CF232" s="51" t="s">
        <v>10607</v>
      </c>
      <c r="CG232" s="51">
        <v>1283</v>
      </c>
      <c r="CH232" s="54">
        <v>228</v>
      </c>
    </row>
    <row r="233" spans="1:86" x14ac:dyDescent="0.2">
      <c r="A233" s="51">
        <v>229</v>
      </c>
      <c r="B233" s="51" t="s">
        <v>9808</v>
      </c>
      <c r="C233" s="52" t="s">
        <v>11047</v>
      </c>
      <c r="D233" s="53" t="s">
        <v>10823</v>
      </c>
      <c r="E233" s="53">
        <v>99.427000000000007</v>
      </c>
      <c r="F233" s="51" t="s">
        <v>10736</v>
      </c>
      <c r="G233" s="51" t="s">
        <v>10736</v>
      </c>
      <c r="H233" s="51" t="s">
        <v>8004</v>
      </c>
      <c r="I233" s="53">
        <v>8</v>
      </c>
      <c r="J233" s="53" t="s">
        <v>9808</v>
      </c>
      <c r="K233" s="51" t="s">
        <v>7982</v>
      </c>
      <c r="L233" s="51" t="s">
        <v>7982</v>
      </c>
      <c r="M233" s="51" t="s">
        <v>7982</v>
      </c>
      <c r="N233" s="51" t="s">
        <v>7982</v>
      </c>
      <c r="O233" s="51" t="s">
        <v>7982</v>
      </c>
      <c r="P233" s="51">
        <v>99.427000000000007</v>
      </c>
      <c r="Q233" s="51">
        <v>98.275999999999996</v>
      </c>
      <c r="R233" s="51">
        <v>99.343000000000004</v>
      </c>
      <c r="S233" s="51">
        <v>99.134</v>
      </c>
      <c r="T233" s="51">
        <v>99.542000000000002</v>
      </c>
      <c r="U233" s="51">
        <v>99.144999999999996</v>
      </c>
      <c r="V233" s="51">
        <v>99.873000000000005</v>
      </c>
      <c r="W233" s="51">
        <v>100</v>
      </c>
      <c r="X233" s="51">
        <v>99.486999999999995</v>
      </c>
      <c r="Y233" s="51">
        <v>99.734999999999999</v>
      </c>
      <c r="Z233" s="51">
        <v>99.513000000000005</v>
      </c>
      <c r="AA233" s="51">
        <v>99.248000000000005</v>
      </c>
      <c r="AB233" s="51">
        <v>86.997</v>
      </c>
      <c r="AC233" s="51"/>
      <c r="AD233" s="51">
        <v>95.200999999999993</v>
      </c>
      <c r="AE233" s="51">
        <v>96.97</v>
      </c>
      <c r="AF233" s="51">
        <v>95.263000000000005</v>
      </c>
      <c r="AG233" s="51">
        <v>95.725999999999999</v>
      </c>
      <c r="AH233" s="51">
        <v>96.97</v>
      </c>
      <c r="AI233" s="51">
        <v>96.367000000000004</v>
      </c>
      <c r="AJ233" s="51">
        <v>95.332999999999998</v>
      </c>
      <c r="AK233" s="51">
        <v>96.031999999999996</v>
      </c>
      <c r="AL233" s="51">
        <v>92.700999999999993</v>
      </c>
      <c r="AM233" s="51">
        <v>94.606999999999999</v>
      </c>
      <c r="AN233" s="51">
        <v>87.1</v>
      </c>
      <c r="AO233" s="51">
        <v>87.4</v>
      </c>
      <c r="AP233" s="51"/>
      <c r="AQ233" s="51">
        <v>93.754000000000005</v>
      </c>
      <c r="AR233" s="51">
        <v>93.665000000000006</v>
      </c>
      <c r="AS233" s="51">
        <v>94.122</v>
      </c>
      <c r="AT233" s="51">
        <v>95.385000000000005</v>
      </c>
      <c r="AU233" s="51">
        <v>95.293000000000006</v>
      </c>
      <c r="AV233" s="51">
        <v>96.051000000000002</v>
      </c>
      <c r="AW233" s="51">
        <v>95.076999999999998</v>
      </c>
      <c r="AX233" s="51">
        <v>95.832999999999998</v>
      </c>
      <c r="AY233" s="51">
        <v>92.781999999999996</v>
      </c>
      <c r="AZ233" s="51">
        <v>93.501000000000005</v>
      </c>
      <c r="BA233" s="51">
        <v>86.53</v>
      </c>
      <c r="BB233" s="51"/>
      <c r="BC233" s="51">
        <v>93.491</v>
      </c>
      <c r="BD233" s="51">
        <v>93.073999999999998</v>
      </c>
      <c r="BE233" s="51">
        <v>94.281999999999996</v>
      </c>
      <c r="BF233" s="51">
        <v>95.043000000000006</v>
      </c>
      <c r="BG233" s="51">
        <v>94.911000000000001</v>
      </c>
      <c r="BH233" s="51">
        <v>96.051000000000002</v>
      </c>
      <c r="BI233" s="51">
        <v>95.091999999999999</v>
      </c>
      <c r="BJ233" s="51">
        <v>95.700999999999993</v>
      </c>
      <c r="BK233" s="51">
        <v>92.456999999999994</v>
      </c>
      <c r="BL233" s="51">
        <v>93.59</v>
      </c>
      <c r="BM233" s="51">
        <v>86.468000000000004</v>
      </c>
      <c r="BN233" s="51">
        <v>84.448999999999998</v>
      </c>
      <c r="BO233" s="54" t="s">
        <v>9808</v>
      </c>
      <c r="BP233" s="55" t="s">
        <v>11047</v>
      </c>
      <c r="BQ233" s="53">
        <v>1</v>
      </c>
      <c r="BR233" s="53">
        <v>2</v>
      </c>
      <c r="BS233" s="53">
        <v>2</v>
      </c>
      <c r="BT233" s="53">
        <v>1</v>
      </c>
      <c r="BU233" s="53">
        <v>2</v>
      </c>
      <c r="BV233" s="53">
        <v>1</v>
      </c>
      <c r="BW233" s="53">
        <v>2</v>
      </c>
      <c r="BX233" s="53">
        <v>2</v>
      </c>
      <c r="BY233" s="51">
        <v>2</v>
      </c>
      <c r="BZ233" s="51"/>
      <c r="CA233" s="51"/>
      <c r="CB233" s="51"/>
      <c r="CC233" s="51">
        <v>7</v>
      </c>
      <c r="CD233" s="51"/>
      <c r="CE233" s="51" t="s">
        <v>10608</v>
      </c>
      <c r="CF233" s="51" t="s">
        <v>10609</v>
      </c>
      <c r="CG233" s="51">
        <v>1284</v>
      </c>
      <c r="CH233" s="54">
        <v>229</v>
      </c>
    </row>
    <row r="234" spans="1:86" x14ac:dyDescent="0.2">
      <c r="A234" s="51">
        <v>230</v>
      </c>
      <c r="B234" s="51" t="s">
        <v>9808</v>
      </c>
      <c r="C234" s="52" t="s">
        <v>11048</v>
      </c>
      <c r="D234" s="53" t="s">
        <v>10823</v>
      </c>
      <c r="E234" s="53">
        <v>99.427000000000007</v>
      </c>
      <c r="F234" s="51" t="s">
        <v>10736</v>
      </c>
      <c r="G234" s="51" t="s">
        <v>10736</v>
      </c>
      <c r="H234" s="51" t="s">
        <v>8004</v>
      </c>
      <c r="I234" s="53">
        <v>8</v>
      </c>
      <c r="J234" s="53" t="s">
        <v>9808</v>
      </c>
      <c r="K234" s="51" t="s">
        <v>7982</v>
      </c>
      <c r="L234" s="51" t="s">
        <v>7982</v>
      </c>
      <c r="M234" s="51" t="s">
        <v>7982</v>
      </c>
      <c r="N234" s="51" t="s">
        <v>7982</v>
      </c>
      <c r="O234" s="51" t="s">
        <v>7982</v>
      </c>
      <c r="P234" s="51">
        <v>99.427000000000007</v>
      </c>
      <c r="Q234" s="51">
        <v>98.275999999999996</v>
      </c>
      <c r="R234" s="51">
        <v>99.343000000000004</v>
      </c>
      <c r="S234" s="51">
        <v>99.134</v>
      </c>
      <c r="T234" s="51">
        <v>99.542000000000002</v>
      </c>
      <c r="U234" s="51">
        <v>99.144999999999996</v>
      </c>
      <c r="V234" s="51">
        <v>99.873000000000005</v>
      </c>
      <c r="W234" s="51">
        <v>100</v>
      </c>
      <c r="X234" s="51">
        <v>99.486999999999995</v>
      </c>
      <c r="Y234" s="51">
        <v>99.734999999999999</v>
      </c>
      <c r="Z234" s="51">
        <v>99.513000000000005</v>
      </c>
      <c r="AA234" s="51">
        <v>99.248000000000005</v>
      </c>
      <c r="AB234" s="51">
        <v>86.997</v>
      </c>
      <c r="AC234" s="51"/>
      <c r="AD234" s="51">
        <v>95.200999999999993</v>
      </c>
      <c r="AE234" s="51">
        <v>96.97</v>
      </c>
      <c r="AF234" s="51">
        <v>95.263000000000005</v>
      </c>
      <c r="AG234" s="51">
        <v>95.725999999999999</v>
      </c>
      <c r="AH234" s="51">
        <v>96.97</v>
      </c>
      <c r="AI234" s="51">
        <v>96.367000000000004</v>
      </c>
      <c r="AJ234" s="51">
        <v>95.332999999999998</v>
      </c>
      <c r="AK234" s="51">
        <v>96.031999999999996</v>
      </c>
      <c r="AL234" s="51">
        <v>92.700999999999993</v>
      </c>
      <c r="AM234" s="51">
        <v>94.606999999999999</v>
      </c>
      <c r="AN234" s="51">
        <v>87.1</v>
      </c>
      <c r="AO234" s="51">
        <v>87.4</v>
      </c>
      <c r="AP234" s="51"/>
      <c r="AQ234" s="51">
        <v>93.754000000000005</v>
      </c>
      <c r="AR234" s="51">
        <v>93.665000000000006</v>
      </c>
      <c r="AS234" s="51">
        <v>94.122</v>
      </c>
      <c r="AT234" s="51">
        <v>95.385000000000005</v>
      </c>
      <c r="AU234" s="51">
        <v>95.293000000000006</v>
      </c>
      <c r="AV234" s="51">
        <v>96.051000000000002</v>
      </c>
      <c r="AW234" s="51">
        <v>95.076999999999998</v>
      </c>
      <c r="AX234" s="51">
        <v>95.832999999999998</v>
      </c>
      <c r="AY234" s="51">
        <v>92.781999999999996</v>
      </c>
      <c r="AZ234" s="51">
        <v>93.501000000000005</v>
      </c>
      <c r="BA234" s="51">
        <v>86.53</v>
      </c>
      <c r="BB234" s="51"/>
      <c r="BC234" s="51">
        <v>93.491</v>
      </c>
      <c r="BD234" s="51">
        <v>93.073999999999998</v>
      </c>
      <c r="BE234" s="51">
        <v>94.281999999999996</v>
      </c>
      <c r="BF234" s="51">
        <v>95.043000000000006</v>
      </c>
      <c r="BG234" s="51">
        <v>94.911000000000001</v>
      </c>
      <c r="BH234" s="51">
        <v>96.051000000000002</v>
      </c>
      <c r="BI234" s="51">
        <v>95.091999999999999</v>
      </c>
      <c r="BJ234" s="51">
        <v>95.700999999999993</v>
      </c>
      <c r="BK234" s="51">
        <v>92.456999999999994</v>
      </c>
      <c r="BL234" s="51">
        <v>93.59</v>
      </c>
      <c r="BM234" s="51">
        <v>86.468000000000004</v>
      </c>
      <c r="BN234" s="51">
        <v>84.448999999999998</v>
      </c>
      <c r="BO234" s="54" t="s">
        <v>9808</v>
      </c>
      <c r="BP234" s="55" t="s">
        <v>11048</v>
      </c>
      <c r="BQ234" s="53">
        <v>1</v>
      </c>
      <c r="BR234" s="53">
        <v>2</v>
      </c>
      <c r="BS234" s="53">
        <v>2</v>
      </c>
      <c r="BT234" s="53">
        <v>1</v>
      </c>
      <c r="BU234" s="53">
        <v>2</v>
      </c>
      <c r="BV234" s="53">
        <v>1</v>
      </c>
      <c r="BW234" s="53">
        <v>2</v>
      </c>
      <c r="BX234" s="53">
        <v>2</v>
      </c>
      <c r="BY234" s="51">
        <v>2</v>
      </c>
      <c r="BZ234" s="51"/>
      <c r="CA234" s="51"/>
      <c r="CB234" s="51"/>
      <c r="CC234" s="51">
        <v>7</v>
      </c>
      <c r="CD234" s="51"/>
      <c r="CE234" s="51" t="s">
        <v>10610</v>
      </c>
      <c r="CF234" s="51" t="s">
        <v>10611</v>
      </c>
      <c r="CG234" s="51">
        <v>1285</v>
      </c>
      <c r="CH234" s="54">
        <v>230</v>
      </c>
    </row>
    <row r="235" spans="1:86" x14ac:dyDescent="0.2">
      <c r="A235" s="51">
        <v>231</v>
      </c>
      <c r="B235" s="51" t="s">
        <v>9808</v>
      </c>
      <c r="C235" s="52" t="s">
        <v>11049</v>
      </c>
      <c r="D235" s="53" t="s">
        <v>10823</v>
      </c>
      <c r="E235" s="53">
        <v>99.542000000000002</v>
      </c>
      <c r="F235" s="51" t="s">
        <v>10736</v>
      </c>
      <c r="G235" s="51" t="s">
        <v>10736</v>
      </c>
      <c r="H235" s="51" t="s">
        <v>8004</v>
      </c>
      <c r="I235" s="53">
        <v>8</v>
      </c>
      <c r="J235" s="53" t="s">
        <v>9808</v>
      </c>
      <c r="K235" s="51" t="s">
        <v>7982</v>
      </c>
      <c r="L235" s="51" t="s">
        <v>7982</v>
      </c>
      <c r="M235" s="51" t="s">
        <v>7982</v>
      </c>
      <c r="N235" s="51" t="s">
        <v>7982</v>
      </c>
      <c r="O235" s="51" t="s">
        <v>7982</v>
      </c>
      <c r="P235" s="51">
        <v>99.542000000000002</v>
      </c>
      <c r="Q235" s="51">
        <v>100</v>
      </c>
      <c r="R235" s="51">
        <v>99.408000000000001</v>
      </c>
      <c r="S235" s="51">
        <v>99.134</v>
      </c>
      <c r="T235" s="51">
        <v>99.497</v>
      </c>
      <c r="U235" s="51">
        <v>99.144999999999996</v>
      </c>
      <c r="V235" s="51">
        <v>99.873000000000005</v>
      </c>
      <c r="W235" s="51">
        <v>100</v>
      </c>
      <c r="X235" s="51">
        <v>99.486999999999995</v>
      </c>
      <c r="Y235" s="51">
        <v>98</v>
      </c>
      <c r="Z235" s="51">
        <v>99.513000000000005</v>
      </c>
      <c r="AA235" s="51">
        <v>99.248000000000005</v>
      </c>
      <c r="AB235" s="51">
        <v>86.997</v>
      </c>
      <c r="AC235" s="51"/>
      <c r="AD235" s="51">
        <v>95.003</v>
      </c>
      <c r="AE235" s="51">
        <v>96.97</v>
      </c>
      <c r="AF235" s="51">
        <v>95.216999999999999</v>
      </c>
      <c r="AG235" s="51">
        <v>95.725999999999999</v>
      </c>
      <c r="AH235" s="51">
        <v>96.97</v>
      </c>
      <c r="AI235" s="51">
        <v>96.367000000000004</v>
      </c>
      <c r="AJ235" s="51">
        <v>95.332999999999998</v>
      </c>
      <c r="AK235" s="51">
        <v>96.031999999999996</v>
      </c>
      <c r="AL235" s="51">
        <v>92.700999999999993</v>
      </c>
      <c r="AM235" s="51">
        <v>94.606999999999999</v>
      </c>
      <c r="AN235" s="51">
        <v>87.1</v>
      </c>
      <c r="AO235" s="51">
        <v>87.4</v>
      </c>
      <c r="AP235" s="51"/>
      <c r="AQ235" s="51">
        <v>93.557000000000002</v>
      </c>
      <c r="AR235" s="51">
        <v>93.665000000000006</v>
      </c>
      <c r="AS235" s="51">
        <v>94.075999999999993</v>
      </c>
      <c r="AT235" s="51">
        <v>95.385000000000005</v>
      </c>
      <c r="AU235" s="51">
        <v>95.293000000000006</v>
      </c>
      <c r="AV235" s="51">
        <v>96.051000000000002</v>
      </c>
      <c r="AW235" s="51">
        <v>95.076999999999998</v>
      </c>
      <c r="AX235" s="51">
        <v>95.832999999999998</v>
      </c>
      <c r="AY235" s="51">
        <v>92.781999999999996</v>
      </c>
      <c r="AZ235" s="51">
        <v>93.501000000000005</v>
      </c>
      <c r="BA235" s="51">
        <v>86.53</v>
      </c>
      <c r="BB235" s="51"/>
      <c r="BC235" s="51">
        <v>93.293999999999997</v>
      </c>
      <c r="BD235" s="51">
        <v>93.073999999999998</v>
      </c>
      <c r="BE235" s="51">
        <v>94.236000000000004</v>
      </c>
      <c r="BF235" s="51">
        <v>95.043000000000006</v>
      </c>
      <c r="BG235" s="51">
        <v>94.911000000000001</v>
      </c>
      <c r="BH235" s="51">
        <v>96.051000000000002</v>
      </c>
      <c r="BI235" s="51">
        <v>95.091999999999999</v>
      </c>
      <c r="BJ235" s="51">
        <v>95.700999999999993</v>
      </c>
      <c r="BK235" s="51">
        <v>92.456999999999994</v>
      </c>
      <c r="BL235" s="51">
        <v>93.59</v>
      </c>
      <c r="BM235" s="51">
        <v>86.468000000000004</v>
      </c>
      <c r="BN235" s="51">
        <v>84.543000000000006</v>
      </c>
      <c r="BO235" s="54" t="s">
        <v>9808</v>
      </c>
      <c r="BP235" s="55" t="s">
        <v>11049</v>
      </c>
      <c r="BQ235" s="53">
        <v>1</v>
      </c>
      <c r="BR235" s="53">
        <v>7</v>
      </c>
      <c r="BS235" s="53">
        <v>2</v>
      </c>
      <c r="BT235" s="53">
        <v>15</v>
      </c>
      <c r="BU235" s="53">
        <v>21</v>
      </c>
      <c r="BV235" s="53">
        <v>1</v>
      </c>
      <c r="BW235" s="53">
        <v>14</v>
      </c>
      <c r="BX235" s="53">
        <v>36</v>
      </c>
      <c r="BY235" s="51"/>
      <c r="BZ235" s="51"/>
      <c r="CA235" s="51"/>
      <c r="CB235" s="51"/>
      <c r="CC235" s="51">
        <v>7</v>
      </c>
      <c r="CD235" s="51"/>
      <c r="CE235" s="51" t="s">
        <v>10612</v>
      </c>
      <c r="CF235" s="51" t="s">
        <v>10613</v>
      </c>
      <c r="CG235" s="51">
        <v>1286</v>
      </c>
      <c r="CH235" s="54">
        <v>231</v>
      </c>
    </row>
    <row r="236" spans="1:86" x14ac:dyDescent="0.2">
      <c r="A236" s="51">
        <v>232</v>
      </c>
      <c r="B236" s="51" t="s">
        <v>9808</v>
      </c>
      <c r="C236" s="52" t="s">
        <v>11050</v>
      </c>
      <c r="D236" s="53" t="s">
        <v>10823</v>
      </c>
      <c r="E236" s="53">
        <v>99.427000000000007</v>
      </c>
      <c r="F236" s="51" t="s">
        <v>10736</v>
      </c>
      <c r="G236" s="51" t="s">
        <v>10736</v>
      </c>
      <c r="H236" s="51" t="s">
        <v>8004</v>
      </c>
      <c r="I236" s="53">
        <v>8</v>
      </c>
      <c r="J236" s="53" t="s">
        <v>9808</v>
      </c>
      <c r="K236" s="51" t="s">
        <v>7982</v>
      </c>
      <c r="L236" s="51" t="s">
        <v>7982</v>
      </c>
      <c r="M236" s="51" t="s">
        <v>7982</v>
      </c>
      <c r="N236" s="51" t="s">
        <v>7982</v>
      </c>
      <c r="O236" s="51" t="s">
        <v>7982</v>
      </c>
      <c r="P236" s="51">
        <v>99.427000000000007</v>
      </c>
      <c r="Q236" s="51">
        <v>98.275999999999996</v>
      </c>
      <c r="R236" s="51">
        <v>99.343000000000004</v>
      </c>
      <c r="S236" s="51">
        <v>99.134</v>
      </c>
      <c r="T236" s="51">
        <v>99.542000000000002</v>
      </c>
      <c r="U236" s="51">
        <v>99.144999999999996</v>
      </c>
      <c r="V236" s="51">
        <v>99.873000000000005</v>
      </c>
      <c r="W236" s="51">
        <v>100</v>
      </c>
      <c r="X236" s="51">
        <v>99.486999999999995</v>
      </c>
      <c r="Y236" s="51">
        <v>99.734999999999999</v>
      </c>
      <c r="Z236" s="51">
        <v>99.513000000000005</v>
      </c>
      <c r="AA236" s="51">
        <v>99.248000000000005</v>
      </c>
      <c r="AB236" s="51">
        <v>86.997</v>
      </c>
      <c r="AC236" s="51"/>
      <c r="AD236" s="51">
        <v>95.200999999999993</v>
      </c>
      <c r="AE236" s="51">
        <v>96.97</v>
      </c>
      <c r="AF236" s="51">
        <v>95.263000000000005</v>
      </c>
      <c r="AG236" s="51">
        <v>95.725999999999999</v>
      </c>
      <c r="AH236" s="51">
        <v>96.97</v>
      </c>
      <c r="AI236" s="51">
        <v>96.367000000000004</v>
      </c>
      <c r="AJ236" s="51">
        <v>95.332999999999998</v>
      </c>
      <c r="AK236" s="51">
        <v>96.031999999999996</v>
      </c>
      <c r="AL236" s="51">
        <v>92.700999999999993</v>
      </c>
      <c r="AM236" s="51">
        <v>94.606999999999999</v>
      </c>
      <c r="AN236" s="51">
        <v>87.1</v>
      </c>
      <c r="AO236" s="51">
        <v>87.4</v>
      </c>
      <c r="AP236" s="51"/>
      <c r="AQ236" s="51">
        <v>93.754000000000005</v>
      </c>
      <c r="AR236" s="51">
        <v>93.665000000000006</v>
      </c>
      <c r="AS236" s="51">
        <v>94.122</v>
      </c>
      <c r="AT236" s="51">
        <v>95.385000000000005</v>
      </c>
      <c r="AU236" s="51">
        <v>95.293000000000006</v>
      </c>
      <c r="AV236" s="51">
        <v>96.051000000000002</v>
      </c>
      <c r="AW236" s="51">
        <v>95.076999999999998</v>
      </c>
      <c r="AX236" s="51">
        <v>95.832999999999998</v>
      </c>
      <c r="AY236" s="51">
        <v>92.781999999999996</v>
      </c>
      <c r="AZ236" s="51">
        <v>93.501000000000005</v>
      </c>
      <c r="BA236" s="51">
        <v>86.53</v>
      </c>
      <c r="BB236" s="51"/>
      <c r="BC236" s="51">
        <v>93.491</v>
      </c>
      <c r="BD236" s="51">
        <v>93.073999999999998</v>
      </c>
      <c r="BE236" s="51">
        <v>94.281999999999996</v>
      </c>
      <c r="BF236" s="51">
        <v>95.043000000000006</v>
      </c>
      <c r="BG236" s="51">
        <v>94.911000000000001</v>
      </c>
      <c r="BH236" s="51">
        <v>96.051000000000002</v>
      </c>
      <c r="BI236" s="51">
        <v>95.091999999999999</v>
      </c>
      <c r="BJ236" s="51">
        <v>95.700999999999993</v>
      </c>
      <c r="BK236" s="51">
        <v>92.456999999999994</v>
      </c>
      <c r="BL236" s="51">
        <v>93.59</v>
      </c>
      <c r="BM236" s="51">
        <v>86.468000000000004</v>
      </c>
      <c r="BN236" s="51">
        <v>84.448999999999998</v>
      </c>
      <c r="BO236" s="54" t="s">
        <v>9808</v>
      </c>
      <c r="BP236" s="55" t="s">
        <v>11050</v>
      </c>
      <c r="BQ236" s="53">
        <v>1</v>
      </c>
      <c r="BR236" s="53">
        <v>2</v>
      </c>
      <c r="BS236" s="53">
        <v>2</v>
      </c>
      <c r="BT236" s="53">
        <v>1</v>
      </c>
      <c r="BU236" s="53">
        <v>2</v>
      </c>
      <c r="BV236" s="53">
        <v>1</v>
      </c>
      <c r="BW236" s="53">
        <v>2</v>
      </c>
      <c r="BX236" s="53">
        <v>2</v>
      </c>
      <c r="BY236" s="51">
        <v>2</v>
      </c>
      <c r="BZ236" s="51"/>
      <c r="CA236" s="51"/>
      <c r="CB236" s="51"/>
      <c r="CC236" s="51">
        <v>7</v>
      </c>
      <c r="CD236" s="51"/>
      <c r="CE236" s="51" t="s">
        <v>10616</v>
      </c>
      <c r="CF236" s="51" t="s">
        <v>10617</v>
      </c>
      <c r="CG236" s="51">
        <v>1288</v>
      </c>
      <c r="CH236" s="54">
        <v>232</v>
      </c>
    </row>
    <row r="237" spans="1:86" x14ac:dyDescent="0.2">
      <c r="A237" s="51">
        <v>233</v>
      </c>
      <c r="B237" s="51" t="s">
        <v>9808</v>
      </c>
      <c r="C237" s="52" t="s">
        <v>11051</v>
      </c>
      <c r="D237" s="53" t="s">
        <v>10823</v>
      </c>
      <c r="E237" s="53">
        <v>99.427000000000007</v>
      </c>
      <c r="F237" s="51" t="s">
        <v>10736</v>
      </c>
      <c r="G237" s="51" t="s">
        <v>10736</v>
      </c>
      <c r="H237" s="51" t="s">
        <v>8004</v>
      </c>
      <c r="I237" s="53">
        <v>8</v>
      </c>
      <c r="J237" s="53" t="s">
        <v>9808</v>
      </c>
      <c r="K237" s="51" t="s">
        <v>7982</v>
      </c>
      <c r="L237" s="51" t="s">
        <v>7982</v>
      </c>
      <c r="M237" s="51" t="s">
        <v>7982</v>
      </c>
      <c r="N237" s="51" t="s">
        <v>7982</v>
      </c>
      <c r="O237" s="51" t="s">
        <v>7982</v>
      </c>
      <c r="P237" s="51">
        <v>99.427000000000007</v>
      </c>
      <c r="Q237" s="51">
        <v>98.275999999999996</v>
      </c>
      <c r="R237" s="51">
        <v>99.343000000000004</v>
      </c>
      <c r="S237" s="51">
        <v>99.134</v>
      </c>
      <c r="T237" s="51">
        <v>99.542000000000002</v>
      </c>
      <c r="U237" s="51">
        <v>99.144999999999996</v>
      </c>
      <c r="V237" s="51">
        <v>99.873000000000005</v>
      </c>
      <c r="W237" s="51">
        <v>100</v>
      </c>
      <c r="X237" s="51">
        <v>99.427999999999997</v>
      </c>
      <c r="Y237" s="51">
        <v>99.734999999999999</v>
      </c>
      <c r="Z237" s="51">
        <v>99.513000000000005</v>
      </c>
      <c r="AA237" s="51">
        <v>99.248000000000005</v>
      </c>
      <c r="AB237" s="51">
        <v>86.997</v>
      </c>
      <c r="AC237" s="51"/>
      <c r="AD237" s="51">
        <v>95.200999999999993</v>
      </c>
      <c r="AE237" s="51">
        <v>96.97</v>
      </c>
      <c r="AF237" s="51">
        <v>95.263000000000005</v>
      </c>
      <c r="AG237" s="51">
        <v>95.725999999999999</v>
      </c>
      <c r="AH237" s="51">
        <v>96.97</v>
      </c>
      <c r="AI237" s="51">
        <v>96.367000000000004</v>
      </c>
      <c r="AJ237" s="51">
        <v>95.707999999999998</v>
      </c>
      <c r="AK237" s="51">
        <v>96.031999999999996</v>
      </c>
      <c r="AL237" s="51">
        <v>92.700999999999993</v>
      </c>
      <c r="AM237" s="51">
        <v>94.606999999999999</v>
      </c>
      <c r="AN237" s="51">
        <v>87.1</v>
      </c>
      <c r="AO237" s="51">
        <v>87.4</v>
      </c>
      <c r="AP237" s="51"/>
      <c r="AQ237" s="51">
        <v>93.754000000000005</v>
      </c>
      <c r="AR237" s="51">
        <v>93.665000000000006</v>
      </c>
      <c r="AS237" s="51">
        <v>94.122</v>
      </c>
      <c r="AT237" s="51">
        <v>95.385000000000005</v>
      </c>
      <c r="AU237" s="51">
        <v>95.293000000000006</v>
      </c>
      <c r="AV237" s="51">
        <v>96.051000000000002</v>
      </c>
      <c r="AW237" s="51">
        <v>95.278999999999996</v>
      </c>
      <c r="AX237" s="51">
        <v>95.832999999999998</v>
      </c>
      <c r="AY237" s="51">
        <v>92.781999999999996</v>
      </c>
      <c r="AZ237" s="51">
        <v>93.501000000000005</v>
      </c>
      <c r="BA237" s="51">
        <v>86.53</v>
      </c>
      <c r="BB237" s="51"/>
      <c r="BC237" s="51">
        <v>93.491</v>
      </c>
      <c r="BD237" s="51">
        <v>93.073999999999998</v>
      </c>
      <c r="BE237" s="51">
        <v>94.281999999999996</v>
      </c>
      <c r="BF237" s="51">
        <v>95.043000000000006</v>
      </c>
      <c r="BG237" s="51">
        <v>94.911000000000001</v>
      </c>
      <c r="BH237" s="51">
        <v>96.051000000000002</v>
      </c>
      <c r="BI237" s="51">
        <v>95.278999999999996</v>
      </c>
      <c r="BJ237" s="51">
        <v>95.700999999999993</v>
      </c>
      <c r="BK237" s="51">
        <v>92.456999999999994</v>
      </c>
      <c r="BL237" s="51">
        <v>93.59</v>
      </c>
      <c r="BM237" s="51">
        <v>86.468000000000004</v>
      </c>
      <c r="BN237" s="51">
        <v>84.448999999999998</v>
      </c>
      <c r="BO237" s="54" t="s">
        <v>9808</v>
      </c>
      <c r="BP237" s="55" t="s">
        <v>11051</v>
      </c>
      <c r="BQ237" s="53">
        <v>1</v>
      </c>
      <c r="BR237" s="53">
        <v>2</v>
      </c>
      <c r="BS237" s="53">
        <v>2</v>
      </c>
      <c r="BT237" s="53">
        <v>1</v>
      </c>
      <c r="BU237" s="53">
        <v>2</v>
      </c>
      <c r="BV237" s="53">
        <v>1</v>
      </c>
      <c r="BW237" s="53">
        <v>2</v>
      </c>
      <c r="BX237" s="53">
        <v>2</v>
      </c>
      <c r="BY237" s="51">
        <v>2</v>
      </c>
      <c r="BZ237" s="51"/>
      <c r="CA237" s="51"/>
      <c r="CB237" s="51"/>
      <c r="CC237" s="51">
        <v>7</v>
      </c>
      <c r="CD237" s="51"/>
      <c r="CE237" s="51" t="s">
        <v>10618</v>
      </c>
      <c r="CF237" s="51" t="s">
        <v>10619</v>
      </c>
      <c r="CG237" s="51">
        <v>1289</v>
      </c>
      <c r="CH237" s="54">
        <v>233</v>
      </c>
    </row>
    <row r="238" spans="1:86" x14ac:dyDescent="0.2">
      <c r="A238" s="51">
        <v>234</v>
      </c>
      <c r="B238" s="51" t="s">
        <v>9808</v>
      </c>
      <c r="C238" s="52" t="s">
        <v>11052</v>
      </c>
      <c r="D238" s="53" t="s">
        <v>10823</v>
      </c>
      <c r="E238" s="53">
        <v>99.542000000000002</v>
      </c>
      <c r="F238" s="51" t="s">
        <v>10736</v>
      </c>
      <c r="G238" s="51" t="s">
        <v>10736</v>
      </c>
      <c r="H238" s="51" t="s">
        <v>8004</v>
      </c>
      <c r="I238" s="53">
        <v>8</v>
      </c>
      <c r="J238" s="53" t="s">
        <v>9808</v>
      </c>
      <c r="K238" s="51" t="s">
        <v>7982</v>
      </c>
      <c r="L238" s="51" t="s">
        <v>7982</v>
      </c>
      <c r="M238" s="51" t="s">
        <v>7982</v>
      </c>
      <c r="N238" s="51" t="s">
        <v>7982</v>
      </c>
      <c r="O238" s="51" t="s">
        <v>7982</v>
      </c>
      <c r="P238" s="51">
        <v>99.542000000000002</v>
      </c>
      <c r="Q238" s="51">
        <v>100</v>
      </c>
      <c r="R238" s="51">
        <v>99.408000000000001</v>
      </c>
      <c r="S238" s="51">
        <v>99.134</v>
      </c>
      <c r="T238" s="51">
        <v>99.474000000000004</v>
      </c>
      <c r="U238" s="51">
        <v>99.144999999999996</v>
      </c>
      <c r="V238" s="51">
        <v>99.873000000000005</v>
      </c>
      <c r="W238" s="51">
        <v>100</v>
      </c>
      <c r="X238" s="51">
        <v>99.486999999999995</v>
      </c>
      <c r="Y238" s="51">
        <v>98</v>
      </c>
      <c r="Z238" s="51">
        <v>99.513000000000005</v>
      </c>
      <c r="AA238" s="51">
        <v>99.248000000000005</v>
      </c>
      <c r="AB238" s="51">
        <v>86.997</v>
      </c>
      <c r="AC238" s="51"/>
      <c r="AD238" s="51">
        <v>95.003</v>
      </c>
      <c r="AE238" s="51">
        <v>96.97</v>
      </c>
      <c r="AF238" s="51">
        <v>95.194999999999993</v>
      </c>
      <c r="AG238" s="51">
        <v>95.725999999999999</v>
      </c>
      <c r="AH238" s="51">
        <v>96.97</v>
      </c>
      <c r="AI238" s="51">
        <v>96.367000000000004</v>
      </c>
      <c r="AJ238" s="51">
        <v>95.332999999999998</v>
      </c>
      <c r="AK238" s="51">
        <v>96.031999999999996</v>
      </c>
      <c r="AL238" s="51">
        <v>92.700999999999993</v>
      </c>
      <c r="AM238" s="51">
        <v>94.606999999999999</v>
      </c>
      <c r="AN238" s="51">
        <v>87.1</v>
      </c>
      <c r="AO238" s="51">
        <v>87.4</v>
      </c>
      <c r="AP238" s="51"/>
      <c r="AQ238" s="51">
        <v>93.557000000000002</v>
      </c>
      <c r="AR238" s="51">
        <v>93.665000000000006</v>
      </c>
      <c r="AS238" s="51">
        <v>94.052999999999997</v>
      </c>
      <c r="AT238" s="51">
        <v>95.385000000000005</v>
      </c>
      <c r="AU238" s="51">
        <v>95.293000000000006</v>
      </c>
      <c r="AV238" s="51">
        <v>96.051000000000002</v>
      </c>
      <c r="AW238" s="51">
        <v>95.076999999999998</v>
      </c>
      <c r="AX238" s="51">
        <v>95.832999999999998</v>
      </c>
      <c r="AY238" s="51">
        <v>92.781999999999996</v>
      </c>
      <c r="AZ238" s="51">
        <v>93.501000000000005</v>
      </c>
      <c r="BA238" s="51">
        <v>86.53</v>
      </c>
      <c r="BB238" s="51"/>
      <c r="BC238" s="51">
        <v>93.293999999999997</v>
      </c>
      <c r="BD238" s="51">
        <v>93.073999999999998</v>
      </c>
      <c r="BE238" s="51">
        <v>94.212999999999994</v>
      </c>
      <c r="BF238" s="51">
        <v>95.043000000000006</v>
      </c>
      <c r="BG238" s="51">
        <v>94.911000000000001</v>
      </c>
      <c r="BH238" s="51">
        <v>96.051000000000002</v>
      </c>
      <c r="BI238" s="51">
        <v>95.091999999999999</v>
      </c>
      <c r="BJ238" s="51">
        <v>95.700999999999993</v>
      </c>
      <c r="BK238" s="51">
        <v>92.456999999999994</v>
      </c>
      <c r="BL238" s="51">
        <v>93.59</v>
      </c>
      <c r="BM238" s="51">
        <v>86.468000000000004</v>
      </c>
      <c r="BN238" s="51">
        <v>84.543000000000006</v>
      </c>
      <c r="BO238" s="54" t="s">
        <v>9808</v>
      </c>
      <c r="BP238" s="55" t="s">
        <v>11052</v>
      </c>
      <c r="BQ238" s="53">
        <v>1</v>
      </c>
      <c r="BR238" s="53">
        <v>7</v>
      </c>
      <c r="BS238" s="53">
        <v>2</v>
      </c>
      <c r="BT238" s="53">
        <v>15</v>
      </c>
      <c r="BU238" s="53">
        <v>21</v>
      </c>
      <c r="BV238" s="53">
        <v>1</v>
      </c>
      <c r="BW238" s="53">
        <v>14</v>
      </c>
      <c r="BX238" s="53">
        <v>36</v>
      </c>
      <c r="BY238" s="51"/>
      <c r="BZ238" s="51"/>
      <c r="CA238" s="51"/>
      <c r="CB238" s="51"/>
      <c r="CC238" s="51">
        <v>7</v>
      </c>
      <c r="CD238" s="51"/>
      <c r="CE238" s="51" t="s">
        <v>10620</v>
      </c>
      <c r="CF238" s="51" t="s">
        <v>10621</v>
      </c>
      <c r="CG238" s="51">
        <v>1290</v>
      </c>
      <c r="CH238" s="54">
        <v>234</v>
      </c>
    </row>
    <row r="239" spans="1:86" x14ac:dyDescent="0.2">
      <c r="A239" s="51">
        <v>235</v>
      </c>
      <c r="B239" s="51" t="s">
        <v>9808</v>
      </c>
      <c r="C239" s="52" t="s">
        <v>11053</v>
      </c>
      <c r="D239" s="53" t="s">
        <v>10823</v>
      </c>
      <c r="E239" s="53">
        <v>98.74</v>
      </c>
      <c r="F239" s="51" t="s">
        <v>10736</v>
      </c>
      <c r="G239" s="51" t="s">
        <v>10736</v>
      </c>
      <c r="H239" s="51" t="s">
        <v>8004</v>
      </c>
      <c r="I239" s="53">
        <v>8</v>
      </c>
      <c r="J239" s="53" t="s">
        <v>9808</v>
      </c>
      <c r="K239" s="51" t="s">
        <v>7982</v>
      </c>
      <c r="L239" s="51" t="s">
        <v>7982</v>
      </c>
      <c r="M239" s="51" t="s">
        <v>7982</v>
      </c>
      <c r="N239" s="51" t="s">
        <v>7982</v>
      </c>
      <c r="O239" s="51" t="s">
        <v>7982</v>
      </c>
      <c r="P239" s="51">
        <v>98.74</v>
      </c>
      <c r="Q239" s="51">
        <v>98.275999999999996</v>
      </c>
      <c r="R239" s="51">
        <v>99.343000000000004</v>
      </c>
      <c r="S239" s="51">
        <v>99.134</v>
      </c>
      <c r="T239" s="51">
        <v>99.542000000000002</v>
      </c>
      <c r="U239" s="51">
        <v>99.144999999999996</v>
      </c>
      <c r="V239" s="51">
        <v>99.873000000000005</v>
      </c>
      <c r="W239" s="51">
        <v>100</v>
      </c>
      <c r="X239" s="51">
        <v>99.486999999999995</v>
      </c>
      <c r="Y239" s="51">
        <v>99.734999999999999</v>
      </c>
      <c r="Z239" s="51">
        <v>99.513000000000005</v>
      </c>
      <c r="AA239" s="51">
        <v>99.248000000000005</v>
      </c>
      <c r="AB239" s="51">
        <v>86.536000000000001</v>
      </c>
      <c r="AC239" s="51"/>
      <c r="AD239" s="51">
        <v>95.200999999999993</v>
      </c>
      <c r="AE239" s="51">
        <v>96.97</v>
      </c>
      <c r="AF239" s="51">
        <v>95.263000000000005</v>
      </c>
      <c r="AG239" s="51">
        <v>95.725999999999999</v>
      </c>
      <c r="AH239" s="51">
        <v>96.97</v>
      </c>
      <c r="AI239" s="51">
        <v>96.367000000000004</v>
      </c>
      <c r="AJ239" s="51">
        <v>95.332999999999998</v>
      </c>
      <c r="AK239" s="51">
        <v>96.031999999999996</v>
      </c>
      <c r="AL239" s="51">
        <v>92.700999999999993</v>
      </c>
      <c r="AM239" s="51">
        <v>94.606999999999999</v>
      </c>
      <c r="AN239" s="51">
        <v>86.644000000000005</v>
      </c>
      <c r="AO239" s="51">
        <v>86.941999999999993</v>
      </c>
      <c r="AP239" s="51"/>
      <c r="AQ239" s="51">
        <v>93.754000000000005</v>
      </c>
      <c r="AR239" s="51">
        <v>93.665000000000006</v>
      </c>
      <c r="AS239" s="51">
        <v>94.122</v>
      </c>
      <c r="AT239" s="51">
        <v>95.385000000000005</v>
      </c>
      <c r="AU239" s="51">
        <v>95.293000000000006</v>
      </c>
      <c r="AV239" s="51">
        <v>96.051000000000002</v>
      </c>
      <c r="AW239" s="51">
        <v>95.076999999999998</v>
      </c>
      <c r="AX239" s="51">
        <v>95.832999999999998</v>
      </c>
      <c r="AY239" s="51">
        <v>92.781999999999996</v>
      </c>
      <c r="AZ239" s="51">
        <v>93.501000000000005</v>
      </c>
      <c r="BA239" s="51">
        <v>86.072999999999993</v>
      </c>
      <c r="BB239" s="51"/>
      <c r="BC239" s="51">
        <v>93.491</v>
      </c>
      <c r="BD239" s="51">
        <v>93.073999999999998</v>
      </c>
      <c r="BE239" s="51">
        <v>94.281999999999996</v>
      </c>
      <c r="BF239" s="51">
        <v>95.043000000000006</v>
      </c>
      <c r="BG239" s="51">
        <v>94.911000000000001</v>
      </c>
      <c r="BH239" s="51">
        <v>96.051000000000002</v>
      </c>
      <c r="BI239" s="51">
        <v>95.091999999999999</v>
      </c>
      <c r="BJ239" s="51">
        <v>95.700999999999993</v>
      </c>
      <c r="BK239" s="51">
        <v>92.456999999999994</v>
      </c>
      <c r="BL239" s="51">
        <v>93.59</v>
      </c>
      <c r="BM239" s="51">
        <v>86.009</v>
      </c>
      <c r="BN239" s="51">
        <v>84.26</v>
      </c>
      <c r="BO239" s="54" t="s">
        <v>9808</v>
      </c>
      <c r="BP239" s="55" t="s">
        <v>11053</v>
      </c>
      <c r="BQ239" s="53">
        <v>1</v>
      </c>
      <c r="BR239" s="53">
        <v>2</v>
      </c>
      <c r="BS239" s="53">
        <v>2</v>
      </c>
      <c r="BT239" s="53">
        <v>1</v>
      </c>
      <c r="BU239" s="53">
        <v>2</v>
      </c>
      <c r="BV239" s="53">
        <v>1</v>
      </c>
      <c r="BW239" s="53">
        <v>2</v>
      </c>
      <c r="BX239" s="53">
        <v>2</v>
      </c>
      <c r="BY239" s="51">
        <v>2</v>
      </c>
      <c r="BZ239" s="51"/>
      <c r="CA239" s="51"/>
      <c r="CB239" s="51"/>
      <c r="CC239" s="51">
        <v>7</v>
      </c>
      <c r="CD239" s="51"/>
      <c r="CE239" s="51" t="s">
        <v>10624</v>
      </c>
      <c r="CF239" s="51" t="s">
        <v>10625</v>
      </c>
      <c r="CG239" s="51">
        <v>1292</v>
      </c>
      <c r="CH239" s="54">
        <v>235</v>
      </c>
    </row>
    <row r="240" spans="1:86" x14ac:dyDescent="0.2">
      <c r="A240" s="51">
        <v>236</v>
      </c>
      <c r="B240" s="51" t="s">
        <v>9808</v>
      </c>
      <c r="C240" s="52" t="s">
        <v>11054</v>
      </c>
      <c r="D240" s="53" t="s">
        <v>10823</v>
      </c>
      <c r="E240" s="53">
        <v>99.427000000000007</v>
      </c>
      <c r="F240" s="51" t="s">
        <v>10736</v>
      </c>
      <c r="G240" s="51" t="s">
        <v>10736</v>
      </c>
      <c r="H240" s="51" t="s">
        <v>8004</v>
      </c>
      <c r="I240" s="53">
        <v>8</v>
      </c>
      <c r="J240" s="53" t="s">
        <v>9808</v>
      </c>
      <c r="K240" s="51" t="s">
        <v>7982</v>
      </c>
      <c r="L240" s="51" t="s">
        <v>7982</v>
      </c>
      <c r="M240" s="51" t="s">
        <v>7982</v>
      </c>
      <c r="N240" s="51" t="s">
        <v>7982</v>
      </c>
      <c r="O240" s="51" t="s">
        <v>7982</v>
      </c>
      <c r="P240" s="51">
        <v>99.427000000000007</v>
      </c>
      <c r="Q240" s="51">
        <v>98.275999999999996</v>
      </c>
      <c r="R240" s="51">
        <v>99.343000000000004</v>
      </c>
      <c r="S240" s="51">
        <v>99.134</v>
      </c>
      <c r="T240" s="51">
        <v>99.542000000000002</v>
      </c>
      <c r="U240" s="51">
        <v>99.144999999999996</v>
      </c>
      <c r="V240" s="51">
        <v>99.873000000000005</v>
      </c>
      <c r="W240" s="51">
        <v>100</v>
      </c>
      <c r="X240" s="51">
        <v>99.486999999999995</v>
      </c>
      <c r="Y240" s="51">
        <v>99.734999999999999</v>
      </c>
      <c r="Z240" s="51">
        <v>99.513000000000005</v>
      </c>
      <c r="AA240" s="51">
        <v>99.248000000000005</v>
      </c>
      <c r="AB240" s="51">
        <v>86.997</v>
      </c>
      <c r="AC240" s="51"/>
      <c r="AD240" s="51">
        <v>95.200999999999993</v>
      </c>
      <c r="AE240" s="51">
        <v>96.97</v>
      </c>
      <c r="AF240" s="51">
        <v>95.263000000000005</v>
      </c>
      <c r="AG240" s="51">
        <v>95.725999999999999</v>
      </c>
      <c r="AH240" s="51">
        <v>96.97</v>
      </c>
      <c r="AI240" s="51">
        <v>96.367000000000004</v>
      </c>
      <c r="AJ240" s="51">
        <v>95.332999999999998</v>
      </c>
      <c r="AK240" s="51">
        <v>96.031999999999996</v>
      </c>
      <c r="AL240" s="51">
        <v>92.700999999999993</v>
      </c>
      <c r="AM240" s="51">
        <v>94.606999999999999</v>
      </c>
      <c r="AN240" s="51">
        <v>87.1</v>
      </c>
      <c r="AO240" s="51">
        <v>87.4</v>
      </c>
      <c r="AP240" s="51"/>
      <c r="AQ240" s="51">
        <v>93.754000000000005</v>
      </c>
      <c r="AR240" s="51">
        <v>93.665000000000006</v>
      </c>
      <c r="AS240" s="51">
        <v>94.122</v>
      </c>
      <c r="AT240" s="51">
        <v>95.385000000000005</v>
      </c>
      <c r="AU240" s="51">
        <v>95.293000000000006</v>
      </c>
      <c r="AV240" s="51">
        <v>96.051000000000002</v>
      </c>
      <c r="AW240" s="51">
        <v>95.076999999999998</v>
      </c>
      <c r="AX240" s="51">
        <v>95.832999999999998</v>
      </c>
      <c r="AY240" s="51">
        <v>92.781999999999996</v>
      </c>
      <c r="AZ240" s="51">
        <v>93.501000000000005</v>
      </c>
      <c r="BA240" s="51">
        <v>86.53</v>
      </c>
      <c r="BB240" s="51"/>
      <c r="BC240" s="51">
        <v>93.491</v>
      </c>
      <c r="BD240" s="51">
        <v>93.073999999999998</v>
      </c>
      <c r="BE240" s="51">
        <v>94.281999999999996</v>
      </c>
      <c r="BF240" s="51">
        <v>95.043000000000006</v>
      </c>
      <c r="BG240" s="51">
        <v>94.911000000000001</v>
      </c>
      <c r="BH240" s="51">
        <v>96.051000000000002</v>
      </c>
      <c r="BI240" s="51">
        <v>95.091999999999999</v>
      </c>
      <c r="BJ240" s="51">
        <v>95.700999999999993</v>
      </c>
      <c r="BK240" s="51">
        <v>92.456999999999994</v>
      </c>
      <c r="BL240" s="51">
        <v>93.59</v>
      </c>
      <c r="BM240" s="51">
        <v>86.468000000000004</v>
      </c>
      <c r="BN240" s="51">
        <v>84.448999999999998</v>
      </c>
      <c r="BO240" s="54" t="s">
        <v>9808</v>
      </c>
      <c r="BP240" s="55" t="s">
        <v>11054</v>
      </c>
      <c r="BQ240" s="53">
        <v>1</v>
      </c>
      <c r="BR240" s="53">
        <v>2</v>
      </c>
      <c r="BS240" s="53">
        <v>2</v>
      </c>
      <c r="BT240" s="53">
        <v>1</v>
      </c>
      <c r="BU240" s="53">
        <v>2</v>
      </c>
      <c r="BV240" s="53">
        <v>1</v>
      </c>
      <c r="BW240" s="53">
        <v>2</v>
      </c>
      <c r="BX240" s="53">
        <v>2</v>
      </c>
      <c r="BY240" s="51">
        <v>2</v>
      </c>
      <c r="BZ240" s="51"/>
      <c r="CA240" s="51"/>
      <c r="CB240" s="51"/>
      <c r="CC240" s="51">
        <v>7</v>
      </c>
      <c r="CD240" s="51"/>
      <c r="CE240" s="51" t="s">
        <v>10628</v>
      </c>
      <c r="CF240" s="51" t="s">
        <v>10629</v>
      </c>
      <c r="CG240" s="51">
        <v>1294</v>
      </c>
      <c r="CH240" s="54">
        <v>236</v>
      </c>
    </row>
    <row r="241" spans="1:86" x14ac:dyDescent="0.2">
      <c r="A241" s="51">
        <v>237</v>
      </c>
      <c r="B241" s="51" t="s">
        <v>9808</v>
      </c>
      <c r="C241" s="52" t="s">
        <v>11055</v>
      </c>
      <c r="D241" s="53" t="s">
        <v>10823</v>
      </c>
      <c r="E241" s="53">
        <v>99.427000000000007</v>
      </c>
      <c r="F241" s="51" t="s">
        <v>10736</v>
      </c>
      <c r="G241" s="51" t="s">
        <v>10736</v>
      </c>
      <c r="H241" s="51" t="s">
        <v>8004</v>
      </c>
      <c r="I241" s="53">
        <v>8</v>
      </c>
      <c r="J241" s="53" t="s">
        <v>9808</v>
      </c>
      <c r="K241" s="51" t="s">
        <v>7982</v>
      </c>
      <c r="L241" s="51" t="s">
        <v>7982</v>
      </c>
      <c r="M241" s="51" t="s">
        <v>7982</v>
      </c>
      <c r="N241" s="51" t="s">
        <v>7982</v>
      </c>
      <c r="O241" s="51" t="s">
        <v>7982</v>
      </c>
      <c r="P241" s="51">
        <v>99.427000000000007</v>
      </c>
      <c r="Q241" s="51">
        <v>98.275999999999996</v>
      </c>
      <c r="R241" s="51">
        <v>99.343000000000004</v>
      </c>
      <c r="S241" s="51">
        <v>99.134</v>
      </c>
      <c r="T241" s="51">
        <v>99.542000000000002</v>
      </c>
      <c r="U241" s="51">
        <v>99.144999999999996</v>
      </c>
      <c r="V241" s="51">
        <v>99.873000000000005</v>
      </c>
      <c r="W241" s="51">
        <v>100</v>
      </c>
      <c r="X241" s="51">
        <v>99.486999999999995</v>
      </c>
      <c r="Y241" s="51">
        <v>99.734999999999999</v>
      </c>
      <c r="Z241" s="51">
        <v>99.513000000000005</v>
      </c>
      <c r="AA241" s="51">
        <v>99.248000000000005</v>
      </c>
      <c r="AB241" s="51">
        <v>86.997</v>
      </c>
      <c r="AC241" s="51"/>
      <c r="AD241" s="51">
        <v>95.200999999999993</v>
      </c>
      <c r="AE241" s="51">
        <v>96.97</v>
      </c>
      <c r="AF241" s="51">
        <v>95.263000000000005</v>
      </c>
      <c r="AG241" s="51">
        <v>95.725999999999999</v>
      </c>
      <c r="AH241" s="51">
        <v>96.97</v>
      </c>
      <c r="AI241" s="51">
        <v>96.367000000000004</v>
      </c>
      <c r="AJ241" s="51">
        <v>95.332999999999998</v>
      </c>
      <c r="AK241" s="51">
        <v>96.031999999999996</v>
      </c>
      <c r="AL241" s="51">
        <v>92.700999999999993</v>
      </c>
      <c r="AM241" s="51">
        <v>94.606999999999999</v>
      </c>
      <c r="AN241" s="51">
        <v>87.1</v>
      </c>
      <c r="AO241" s="51">
        <v>87.4</v>
      </c>
      <c r="AP241" s="51"/>
      <c r="AQ241" s="51">
        <v>93.754000000000005</v>
      </c>
      <c r="AR241" s="51">
        <v>93.665000000000006</v>
      </c>
      <c r="AS241" s="51">
        <v>94.122</v>
      </c>
      <c r="AT241" s="51">
        <v>95.385000000000005</v>
      </c>
      <c r="AU241" s="51">
        <v>95.293000000000006</v>
      </c>
      <c r="AV241" s="51">
        <v>96.051000000000002</v>
      </c>
      <c r="AW241" s="51">
        <v>95.076999999999998</v>
      </c>
      <c r="AX241" s="51">
        <v>95.832999999999998</v>
      </c>
      <c r="AY241" s="51">
        <v>92.781999999999996</v>
      </c>
      <c r="AZ241" s="51">
        <v>93.501000000000005</v>
      </c>
      <c r="BA241" s="51">
        <v>86.53</v>
      </c>
      <c r="BB241" s="51"/>
      <c r="BC241" s="51">
        <v>93.491</v>
      </c>
      <c r="BD241" s="51">
        <v>93.073999999999998</v>
      </c>
      <c r="BE241" s="51">
        <v>94.281999999999996</v>
      </c>
      <c r="BF241" s="51">
        <v>95.043000000000006</v>
      </c>
      <c r="BG241" s="51">
        <v>94.911000000000001</v>
      </c>
      <c r="BH241" s="51">
        <v>96.051000000000002</v>
      </c>
      <c r="BI241" s="51">
        <v>95.091999999999999</v>
      </c>
      <c r="BJ241" s="51">
        <v>95.700999999999993</v>
      </c>
      <c r="BK241" s="51">
        <v>92.456999999999994</v>
      </c>
      <c r="BL241" s="51">
        <v>93.59</v>
      </c>
      <c r="BM241" s="51">
        <v>86.468000000000004</v>
      </c>
      <c r="BN241" s="51">
        <v>84.448999999999998</v>
      </c>
      <c r="BO241" s="54" t="s">
        <v>9808</v>
      </c>
      <c r="BP241" s="55" t="s">
        <v>11055</v>
      </c>
      <c r="BQ241" s="53">
        <v>1</v>
      </c>
      <c r="BR241" s="53">
        <v>2</v>
      </c>
      <c r="BS241" s="53">
        <v>2</v>
      </c>
      <c r="BT241" s="53">
        <v>1</v>
      </c>
      <c r="BU241" s="53">
        <v>2</v>
      </c>
      <c r="BV241" s="53">
        <v>1</v>
      </c>
      <c r="BW241" s="53">
        <v>2</v>
      </c>
      <c r="BX241" s="53">
        <v>2</v>
      </c>
      <c r="BY241" s="51">
        <v>2</v>
      </c>
      <c r="BZ241" s="51"/>
      <c r="CA241" s="51"/>
      <c r="CB241" s="51"/>
      <c r="CC241" s="51">
        <v>7</v>
      </c>
      <c r="CD241" s="51"/>
      <c r="CE241" s="51" t="s">
        <v>10630</v>
      </c>
      <c r="CF241" s="51" t="s">
        <v>10631</v>
      </c>
      <c r="CG241" s="51">
        <v>1295</v>
      </c>
      <c r="CH241" s="54">
        <v>237</v>
      </c>
    </row>
    <row r="242" spans="1:86" x14ac:dyDescent="0.2">
      <c r="A242" s="51">
        <v>238</v>
      </c>
      <c r="B242" s="51" t="s">
        <v>9808</v>
      </c>
      <c r="C242" s="52" t="s">
        <v>11056</v>
      </c>
      <c r="D242" s="53" t="s">
        <v>10823</v>
      </c>
      <c r="E242" s="53">
        <v>99.542000000000002</v>
      </c>
      <c r="F242" s="51" t="s">
        <v>10736</v>
      </c>
      <c r="G242" s="51" t="s">
        <v>10736</v>
      </c>
      <c r="H242" s="51" t="s">
        <v>8004</v>
      </c>
      <c r="I242" s="53">
        <v>8</v>
      </c>
      <c r="J242" s="53" t="s">
        <v>9808</v>
      </c>
      <c r="K242" s="51" t="s">
        <v>7982</v>
      </c>
      <c r="L242" s="51" t="s">
        <v>7982</v>
      </c>
      <c r="M242" s="51" t="s">
        <v>7982</v>
      </c>
      <c r="N242" s="51" t="s">
        <v>7982</v>
      </c>
      <c r="O242" s="51" t="s">
        <v>7982</v>
      </c>
      <c r="P242" s="51">
        <v>99.542000000000002</v>
      </c>
      <c r="Q242" s="51">
        <v>100</v>
      </c>
      <c r="R242" s="51">
        <v>99.408000000000001</v>
      </c>
      <c r="S242" s="51">
        <v>99.134</v>
      </c>
      <c r="T242" s="51">
        <v>99.474000000000004</v>
      </c>
      <c r="U242" s="51">
        <v>99.144999999999996</v>
      </c>
      <c r="V242" s="51">
        <v>99.873000000000005</v>
      </c>
      <c r="W242" s="51">
        <v>100</v>
      </c>
      <c r="X242" s="51">
        <v>99.486999999999995</v>
      </c>
      <c r="Y242" s="51">
        <v>100</v>
      </c>
      <c r="Z242" s="51">
        <v>99.513000000000005</v>
      </c>
      <c r="AA242" s="51">
        <v>99.248000000000005</v>
      </c>
      <c r="AB242" s="51">
        <v>86.997</v>
      </c>
      <c r="AC242" s="51"/>
      <c r="AD242" s="51">
        <v>95.003</v>
      </c>
      <c r="AE242" s="51">
        <v>96.97</v>
      </c>
      <c r="AF242" s="51">
        <v>95.194999999999993</v>
      </c>
      <c r="AG242" s="51">
        <v>95.725999999999999</v>
      </c>
      <c r="AH242" s="51">
        <v>96.97</v>
      </c>
      <c r="AI242" s="51">
        <v>96.367000000000004</v>
      </c>
      <c r="AJ242" s="51">
        <v>95.332999999999998</v>
      </c>
      <c r="AK242" s="51">
        <v>96.031999999999996</v>
      </c>
      <c r="AL242" s="51">
        <v>92.700999999999993</v>
      </c>
      <c r="AM242" s="51">
        <v>94.606999999999999</v>
      </c>
      <c r="AN242" s="51">
        <v>87.1</v>
      </c>
      <c r="AO242" s="51">
        <v>87.4</v>
      </c>
      <c r="AP242" s="51"/>
      <c r="AQ242" s="51">
        <v>93.557000000000002</v>
      </c>
      <c r="AR242" s="51">
        <v>93.665000000000006</v>
      </c>
      <c r="AS242" s="51">
        <v>94.052999999999997</v>
      </c>
      <c r="AT242" s="51">
        <v>95.385000000000005</v>
      </c>
      <c r="AU242" s="51">
        <v>95.293000000000006</v>
      </c>
      <c r="AV242" s="51">
        <v>96.051000000000002</v>
      </c>
      <c r="AW242" s="51">
        <v>95.076999999999998</v>
      </c>
      <c r="AX242" s="51">
        <v>95.832999999999998</v>
      </c>
      <c r="AY242" s="51">
        <v>92.781999999999996</v>
      </c>
      <c r="AZ242" s="51">
        <v>93.501000000000005</v>
      </c>
      <c r="BA242" s="51">
        <v>86.53</v>
      </c>
      <c r="BB242" s="51"/>
      <c r="BC242" s="51">
        <v>93.293999999999997</v>
      </c>
      <c r="BD242" s="51">
        <v>93.073999999999998</v>
      </c>
      <c r="BE242" s="51">
        <v>94.212999999999994</v>
      </c>
      <c r="BF242" s="51">
        <v>95.043000000000006</v>
      </c>
      <c r="BG242" s="51">
        <v>94.911000000000001</v>
      </c>
      <c r="BH242" s="51">
        <v>96.051000000000002</v>
      </c>
      <c r="BI242" s="51">
        <v>95.091999999999999</v>
      </c>
      <c r="BJ242" s="51">
        <v>95.700999999999993</v>
      </c>
      <c r="BK242" s="51">
        <v>92.456999999999994</v>
      </c>
      <c r="BL242" s="51">
        <v>93.59</v>
      </c>
      <c r="BM242" s="51">
        <v>86.468000000000004</v>
      </c>
      <c r="BN242" s="51">
        <v>84.543000000000006</v>
      </c>
      <c r="BO242" s="54" t="s">
        <v>9808</v>
      </c>
      <c r="BP242" s="55" t="s">
        <v>11056</v>
      </c>
      <c r="BQ242" s="53">
        <v>1</v>
      </c>
      <c r="BR242" s="53">
        <v>7</v>
      </c>
      <c r="BS242" s="53">
        <v>2</v>
      </c>
      <c r="BT242" s="53">
        <v>15</v>
      </c>
      <c r="BU242" s="53">
        <v>21</v>
      </c>
      <c r="BV242" s="53">
        <v>1</v>
      </c>
      <c r="BW242" s="53">
        <v>14</v>
      </c>
      <c r="BX242" s="53">
        <v>36</v>
      </c>
      <c r="BY242" s="51"/>
      <c r="BZ242" s="51"/>
      <c r="CA242" s="51"/>
      <c r="CB242" s="51"/>
      <c r="CC242" s="51">
        <v>7</v>
      </c>
      <c r="CD242" s="51"/>
      <c r="CE242" s="51" t="s">
        <v>10632</v>
      </c>
      <c r="CF242" s="51" t="s">
        <v>10633</v>
      </c>
      <c r="CG242" s="51">
        <v>1296</v>
      </c>
      <c r="CH242" s="54">
        <v>238</v>
      </c>
    </row>
    <row r="243" spans="1:86" x14ac:dyDescent="0.2">
      <c r="A243" s="51">
        <v>239</v>
      </c>
      <c r="B243" s="51" t="s">
        <v>9808</v>
      </c>
      <c r="C243" s="52" t="s">
        <v>11687</v>
      </c>
      <c r="D243" s="53" t="s">
        <v>10823</v>
      </c>
      <c r="E243" s="53">
        <v>99.542000000000002</v>
      </c>
      <c r="F243" s="51" t="s">
        <v>10736</v>
      </c>
      <c r="G243" s="51" t="s">
        <v>10736</v>
      </c>
      <c r="H243" s="51" t="s">
        <v>8004</v>
      </c>
      <c r="I243" s="53">
        <v>8</v>
      </c>
      <c r="J243" s="53" t="s">
        <v>9808</v>
      </c>
      <c r="K243" s="51" t="s">
        <v>7981</v>
      </c>
      <c r="L243" s="51" t="s">
        <v>7982</v>
      </c>
      <c r="M243" s="51" t="s">
        <v>7982</v>
      </c>
      <c r="N243" s="51" t="s">
        <v>7981</v>
      </c>
      <c r="O243" s="51" t="s">
        <v>7981</v>
      </c>
      <c r="P243" s="51">
        <v>99.542000000000002</v>
      </c>
      <c r="Q243" s="51">
        <v>99.424999999999997</v>
      </c>
      <c r="R243" s="51"/>
      <c r="S243" s="51"/>
      <c r="T243" s="51">
        <v>99.405000000000001</v>
      </c>
      <c r="U243" s="51"/>
      <c r="V243" s="51"/>
      <c r="W243" s="51"/>
      <c r="X243" s="51"/>
      <c r="Y243" s="51">
        <v>98.039000000000001</v>
      </c>
      <c r="Z243" s="51">
        <v>99.27</v>
      </c>
      <c r="AA243" s="51">
        <v>99.027000000000001</v>
      </c>
      <c r="AB243" s="51">
        <v>86.997</v>
      </c>
      <c r="AC243" s="51"/>
      <c r="AD243" s="51"/>
      <c r="AE243" s="51"/>
      <c r="AF243" s="51">
        <v>95.808000000000007</v>
      </c>
      <c r="AG243" s="51"/>
      <c r="AH243" s="51"/>
      <c r="AI243" s="51"/>
      <c r="AJ243" s="51"/>
      <c r="AK243" s="51">
        <v>97.367999999999995</v>
      </c>
      <c r="AL243" s="51">
        <v>92.787999999999997</v>
      </c>
      <c r="AM243" s="51">
        <v>94.385000000000005</v>
      </c>
      <c r="AN243" s="51">
        <v>87.1</v>
      </c>
      <c r="AO243" s="51">
        <v>87.4</v>
      </c>
      <c r="AP243" s="51"/>
      <c r="AQ243" s="51"/>
      <c r="AR243" s="51"/>
      <c r="AS243" s="51">
        <v>94.012</v>
      </c>
      <c r="AT243" s="51"/>
      <c r="AU243" s="51"/>
      <c r="AV243" s="51"/>
      <c r="AW243" s="51"/>
      <c r="AX243" s="51">
        <v>95.614000000000004</v>
      </c>
      <c r="AY243" s="51">
        <v>92.781999999999996</v>
      </c>
      <c r="AZ243" s="51">
        <v>93.236000000000004</v>
      </c>
      <c r="BA243" s="51">
        <v>86.53</v>
      </c>
      <c r="BB243" s="51"/>
      <c r="BC243" s="51"/>
      <c r="BD243" s="51"/>
      <c r="BE243" s="51">
        <v>94.012</v>
      </c>
      <c r="BF243" s="51"/>
      <c r="BG243" s="51"/>
      <c r="BH243" s="51"/>
      <c r="BI243" s="51"/>
      <c r="BJ243" s="51">
        <v>93.86</v>
      </c>
      <c r="BK243" s="51">
        <v>92.456999999999994</v>
      </c>
      <c r="BL243" s="51">
        <v>93.323999999999998</v>
      </c>
      <c r="BM243" s="51">
        <v>86.468000000000004</v>
      </c>
      <c r="BN243" s="51">
        <v>84.637</v>
      </c>
      <c r="BO243" s="54" t="s">
        <v>9808</v>
      </c>
      <c r="BP243" s="55" t="s">
        <v>11687</v>
      </c>
      <c r="BQ243" s="53">
        <v>1</v>
      </c>
      <c r="BR243" s="53">
        <v>13</v>
      </c>
      <c r="BS243" s="53">
        <v>1</v>
      </c>
      <c r="BT243" s="53">
        <v>15</v>
      </c>
      <c r="BU243" s="53">
        <v>4</v>
      </c>
      <c r="BV243" s="53">
        <v>1</v>
      </c>
      <c r="BW243" s="53">
        <v>1</v>
      </c>
      <c r="BX243" s="53">
        <v>31</v>
      </c>
      <c r="BY243" s="51"/>
      <c r="BZ243" s="51"/>
      <c r="CA243" s="51"/>
      <c r="CB243" s="51"/>
      <c r="CC243" s="51">
        <v>7</v>
      </c>
      <c r="CD243" s="51"/>
      <c r="CE243" s="51" t="s">
        <v>10643</v>
      </c>
      <c r="CF243" s="51" t="s">
        <v>10644</v>
      </c>
      <c r="CG243" s="51">
        <v>1302</v>
      </c>
      <c r="CH243" s="54">
        <v>239</v>
      </c>
    </row>
    <row r="244" spans="1:86" x14ac:dyDescent="0.2">
      <c r="A244" s="51">
        <v>240</v>
      </c>
      <c r="B244" s="51" t="s">
        <v>9808</v>
      </c>
      <c r="C244" s="52" t="s">
        <v>11688</v>
      </c>
      <c r="D244" s="53" t="s">
        <v>10823</v>
      </c>
      <c r="E244" s="53">
        <v>99.427000000000007</v>
      </c>
      <c r="F244" s="51" t="s">
        <v>10736</v>
      </c>
      <c r="G244" s="51" t="s">
        <v>10736</v>
      </c>
      <c r="H244" s="51" t="s">
        <v>8004</v>
      </c>
      <c r="I244" s="53">
        <v>8</v>
      </c>
      <c r="J244" s="53" t="s">
        <v>9808</v>
      </c>
      <c r="K244" s="51" t="s">
        <v>7982</v>
      </c>
      <c r="L244" s="51" t="s">
        <v>7982</v>
      </c>
      <c r="M244" s="51" t="s">
        <v>7982</v>
      </c>
      <c r="N244" s="51" t="s">
        <v>7982</v>
      </c>
      <c r="O244" s="51" t="s">
        <v>7982</v>
      </c>
      <c r="P244" s="51">
        <v>99.427000000000007</v>
      </c>
      <c r="Q244" s="51">
        <v>98.275999999999996</v>
      </c>
      <c r="R244" s="51">
        <v>99.408000000000001</v>
      </c>
      <c r="S244" s="51">
        <v>99.134</v>
      </c>
      <c r="T244" s="51">
        <v>99.542000000000002</v>
      </c>
      <c r="U244" s="51">
        <v>99.144999999999996</v>
      </c>
      <c r="V244" s="51">
        <v>99.873000000000005</v>
      </c>
      <c r="W244" s="51">
        <v>100</v>
      </c>
      <c r="X244" s="51">
        <v>99.537999999999997</v>
      </c>
      <c r="Y244" s="51">
        <v>99.734999999999999</v>
      </c>
      <c r="Z244" s="51">
        <v>99.432000000000002</v>
      </c>
      <c r="AA244" s="51">
        <v>99.293000000000006</v>
      </c>
      <c r="AB244" s="51">
        <v>86.997</v>
      </c>
      <c r="AC244" s="51"/>
      <c r="AD244" s="51">
        <v>95.266000000000005</v>
      </c>
      <c r="AE244" s="51">
        <v>96.97</v>
      </c>
      <c r="AF244" s="51">
        <v>95.263000000000005</v>
      </c>
      <c r="AG244" s="51">
        <v>95.725999999999999</v>
      </c>
      <c r="AH244" s="51">
        <v>96.97</v>
      </c>
      <c r="AI244" s="51">
        <v>96.367000000000004</v>
      </c>
      <c r="AJ244" s="51">
        <v>95.385000000000005</v>
      </c>
      <c r="AK244" s="51">
        <v>96.031999999999996</v>
      </c>
      <c r="AL244" s="51">
        <v>92.62</v>
      </c>
      <c r="AM244" s="51">
        <v>94.518000000000001</v>
      </c>
      <c r="AN244" s="51">
        <v>87.1</v>
      </c>
      <c r="AO244" s="51">
        <v>87.4</v>
      </c>
      <c r="AP244" s="51"/>
      <c r="AQ244" s="51">
        <v>93.82</v>
      </c>
      <c r="AR244" s="51">
        <v>93.665000000000006</v>
      </c>
      <c r="AS244" s="51">
        <v>94.122</v>
      </c>
      <c r="AT244" s="51">
        <v>95.385000000000005</v>
      </c>
      <c r="AU244" s="51">
        <v>95.293000000000006</v>
      </c>
      <c r="AV244" s="51">
        <v>96.051000000000002</v>
      </c>
      <c r="AW244" s="51">
        <v>95.128</v>
      </c>
      <c r="AX244" s="51">
        <v>95.832999999999998</v>
      </c>
      <c r="AY244" s="51">
        <v>92.700999999999993</v>
      </c>
      <c r="AZ244" s="51">
        <v>93.369</v>
      </c>
      <c r="BA244" s="51">
        <v>86.53</v>
      </c>
      <c r="BB244" s="51"/>
      <c r="BC244" s="51">
        <v>93.557000000000002</v>
      </c>
      <c r="BD244" s="51">
        <v>93.073999999999998</v>
      </c>
      <c r="BE244" s="51">
        <v>94.281999999999996</v>
      </c>
      <c r="BF244" s="51">
        <v>95.043000000000006</v>
      </c>
      <c r="BG244" s="51">
        <v>94.911000000000001</v>
      </c>
      <c r="BH244" s="51">
        <v>96.051000000000002</v>
      </c>
      <c r="BI244" s="51">
        <v>95.143000000000001</v>
      </c>
      <c r="BJ244" s="51">
        <v>95.700999999999993</v>
      </c>
      <c r="BK244" s="51">
        <v>92.376000000000005</v>
      </c>
      <c r="BL244" s="51">
        <v>93.456999999999994</v>
      </c>
      <c r="BM244" s="51">
        <v>86.468000000000004</v>
      </c>
      <c r="BN244" s="51">
        <v>84.448999999999998</v>
      </c>
      <c r="BO244" s="54" t="s">
        <v>9808</v>
      </c>
      <c r="BP244" s="55" t="s">
        <v>11688</v>
      </c>
      <c r="BQ244" s="53">
        <v>1</v>
      </c>
      <c r="BR244" s="53">
        <v>2</v>
      </c>
      <c r="BS244" s="53">
        <v>2</v>
      </c>
      <c r="BT244" s="53">
        <v>1</v>
      </c>
      <c r="BU244" s="53">
        <v>2</v>
      </c>
      <c r="BV244" s="53">
        <v>1</v>
      </c>
      <c r="BW244" s="53">
        <v>2</v>
      </c>
      <c r="BX244" s="53">
        <v>2</v>
      </c>
      <c r="BY244" s="51">
        <v>2</v>
      </c>
      <c r="BZ244" s="51"/>
      <c r="CA244" s="51"/>
      <c r="CB244" s="51"/>
      <c r="CC244" s="51">
        <v>7</v>
      </c>
      <c r="CD244" s="51"/>
      <c r="CE244" s="51" t="s">
        <v>10679</v>
      </c>
      <c r="CF244" s="51" t="s">
        <v>10680</v>
      </c>
      <c r="CG244" s="51">
        <v>1320</v>
      </c>
      <c r="CH244" s="54">
        <v>240</v>
      </c>
    </row>
    <row r="245" spans="1:86" x14ac:dyDescent="0.2">
      <c r="A245" s="51">
        <v>241</v>
      </c>
      <c r="B245" s="51" t="s">
        <v>9256</v>
      </c>
      <c r="C245" s="52" t="s">
        <v>11057</v>
      </c>
      <c r="D245" s="53" t="s">
        <v>10824</v>
      </c>
      <c r="E245" s="53">
        <v>99.658000000000001</v>
      </c>
      <c r="F245" s="51" t="s">
        <v>10736</v>
      </c>
      <c r="G245" s="51" t="s">
        <v>10736</v>
      </c>
      <c r="H245" s="51" t="s">
        <v>7999</v>
      </c>
      <c r="I245" s="53">
        <v>11</v>
      </c>
      <c r="J245" s="53" t="s">
        <v>9256</v>
      </c>
      <c r="K245" s="51" t="s">
        <v>7982</v>
      </c>
      <c r="L245" s="51" t="s">
        <v>7982</v>
      </c>
      <c r="M245" s="51" t="s">
        <v>7982</v>
      </c>
      <c r="N245" s="51" t="s">
        <v>7982</v>
      </c>
      <c r="O245" s="51" t="s">
        <v>7982</v>
      </c>
      <c r="P245" s="51">
        <v>86.582999999999998</v>
      </c>
      <c r="Q245" s="51">
        <v>95.918000000000006</v>
      </c>
      <c r="R245" s="51">
        <v>95.135000000000005</v>
      </c>
      <c r="S245" s="51">
        <v>95.671000000000006</v>
      </c>
      <c r="T245" s="51">
        <v>95.171999999999997</v>
      </c>
      <c r="U245" s="51">
        <v>94.956999999999994</v>
      </c>
      <c r="V245" s="51">
        <v>95.674000000000007</v>
      </c>
      <c r="W245" s="51">
        <v>96.367000000000004</v>
      </c>
      <c r="X245" s="51">
        <v>95.025999999999996</v>
      </c>
      <c r="Y245" s="51">
        <v>95.828000000000003</v>
      </c>
      <c r="Z245" s="51">
        <v>92.863</v>
      </c>
      <c r="AA245" s="51">
        <v>94.253</v>
      </c>
      <c r="AB245" s="51">
        <v>99.658000000000001</v>
      </c>
      <c r="AC245" s="51">
        <v>99.921000000000006</v>
      </c>
      <c r="AD245" s="51">
        <v>99.474000000000004</v>
      </c>
      <c r="AE245" s="51">
        <v>99.566999999999993</v>
      </c>
      <c r="AF245" s="51">
        <v>99.474000000000004</v>
      </c>
      <c r="AG245" s="51">
        <v>99.402000000000001</v>
      </c>
      <c r="AH245" s="51">
        <v>99.566999999999993</v>
      </c>
      <c r="AI245" s="51">
        <v>99.367999999999995</v>
      </c>
      <c r="AJ245" s="51">
        <v>99.385000000000005</v>
      </c>
      <c r="AK245" s="51">
        <v>99.67</v>
      </c>
      <c r="AL245" s="51">
        <v>99.593999999999994</v>
      </c>
      <c r="AM245" s="51">
        <v>99.646000000000001</v>
      </c>
      <c r="AN245" s="51">
        <v>97.132999999999996</v>
      </c>
      <c r="AO245" s="51">
        <v>95.872</v>
      </c>
      <c r="AP245" s="51"/>
      <c r="AQ245" s="51">
        <v>94.938000000000002</v>
      </c>
      <c r="AR245" s="51">
        <v>94.667000000000002</v>
      </c>
      <c r="AS245" s="51">
        <v>95.38</v>
      </c>
      <c r="AT245" s="51">
        <v>96.325000000000003</v>
      </c>
      <c r="AU245" s="51">
        <v>97.71</v>
      </c>
      <c r="AV245" s="51">
        <v>95.260999999999996</v>
      </c>
      <c r="AW245" s="51">
        <v>96.614999999999995</v>
      </c>
      <c r="AX245" s="51">
        <v>96.897999999999996</v>
      </c>
      <c r="AY245" s="51">
        <v>95.296000000000006</v>
      </c>
      <c r="AZ245" s="51">
        <v>95.623000000000005</v>
      </c>
      <c r="BA245" s="51">
        <v>95.528000000000006</v>
      </c>
      <c r="BB245" s="51">
        <v>94.673000000000002</v>
      </c>
      <c r="BC245" s="51">
        <v>94.805999999999997</v>
      </c>
      <c r="BD245" s="51">
        <v>93.938999999999993</v>
      </c>
      <c r="BE245" s="51">
        <v>95.447999999999993</v>
      </c>
      <c r="BF245" s="51">
        <v>96.153999999999996</v>
      </c>
      <c r="BG245" s="51">
        <v>97.582999999999998</v>
      </c>
      <c r="BH245" s="51">
        <v>95.102999999999994</v>
      </c>
      <c r="BI245" s="51">
        <v>96.268000000000001</v>
      </c>
      <c r="BJ245" s="51">
        <v>96.634</v>
      </c>
      <c r="BK245" s="51">
        <v>95.457999999999998</v>
      </c>
      <c r="BL245" s="51">
        <v>95.712000000000003</v>
      </c>
      <c r="BM245" s="51">
        <v>99.543000000000006</v>
      </c>
      <c r="BN245" s="51">
        <v>84.971999999999994</v>
      </c>
      <c r="BO245" s="54" t="s">
        <v>9256</v>
      </c>
      <c r="BP245" s="55" t="s">
        <v>11057</v>
      </c>
      <c r="BQ245" s="53">
        <v>5</v>
      </c>
      <c r="BR245" s="53">
        <v>6</v>
      </c>
      <c r="BS245" s="53">
        <v>2</v>
      </c>
      <c r="BT245" s="53">
        <v>10</v>
      </c>
      <c r="BU245" s="53">
        <v>46</v>
      </c>
      <c r="BV245" s="53">
        <v>5</v>
      </c>
      <c r="BW245" s="53">
        <v>63</v>
      </c>
      <c r="BX245" s="53">
        <v>559</v>
      </c>
      <c r="BY245" s="51"/>
      <c r="BZ245" s="51"/>
      <c r="CA245" s="51"/>
      <c r="CB245" s="51"/>
      <c r="CC245" s="51">
        <v>7</v>
      </c>
      <c r="CD245" s="51"/>
      <c r="CE245" s="51" t="s">
        <v>9579</v>
      </c>
      <c r="CF245" s="51" t="s">
        <v>9580</v>
      </c>
      <c r="CG245" s="51">
        <v>769</v>
      </c>
      <c r="CH245" s="54">
        <v>241</v>
      </c>
    </row>
    <row r="246" spans="1:86" x14ac:dyDescent="0.2">
      <c r="A246" s="51">
        <v>242</v>
      </c>
      <c r="B246" s="51" t="s">
        <v>9256</v>
      </c>
      <c r="C246" s="52" t="s">
        <v>11689</v>
      </c>
      <c r="D246" s="53" t="s">
        <v>10824</v>
      </c>
      <c r="E246" s="53">
        <v>99.885000000000005</v>
      </c>
      <c r="F246" s="51" t="s">
        <v>10736</v>
      </c>
      <c r="G246" s="51" t="s">
        <v>10736</v>
      </c>
      <c r="H246" s="51" t="s">
        <v>8000</v>
      </c>
      <c r="I246" s="53">
        <v>12</v>
      </c>
      <c r="J246" s="53" t="s">
        <v>9256</v>
      </c>
      <c r="K246" s="51" t="s">
        <v>7982</v>
      </c>
      <c r="L246" s="51" t="s">
        <v>7982</v>
      </c>
      <c r="M246" s="51" t="s">
        <v>7982</v>
      </c>
      <c r="N246" s="51" t="s">
        <v>7982</v>
      </c>
      <c r="O246" s="51" t="s">
        <v>7982</v>
      </c>
      <c r="P246" s="51">
        <v>86.766000000000005</v>
      </c>
      <c r="Q246" s="51">
        <v>100</v>
      </c>
      <c r="R246" s="51">
        <v>94.872</v>
      </c>
      <c r="S246" s="51">
        <v>96.103999999999999</v>
      </c>
      <c r="T246" s="51">
        <v>94.396000000000001</v>
      </c>
      <c r="U246" s="51">
        <v>95.213999999999999</v>
      </c>
      <c r="V246" s="51">
        <v>95.546999999999997</v>
      </c>
      <c r="W246" s="51">
        <v>96.84</v>
      </c>
      <c r="X246" s="51">
        <v>95.076999999999998</v>
      </c>
      <c r="Y246" s="51">
        <v>98.039000000000001</v>
      </c>
      <c r="Z246" s="51">
        <v>92.700999999999993</v>
      </c>
      <c r="AA246" s="51">
        <v>94.340999999999994</v>
      </c>
      <c r="AB246" s="51">
        <v>99.885000000000005</v>
      </c>
      <c r="AC246" s="51"/>
      <c r="AD246" s="51">
        <v>99.08</v>
      </c>
      <c r="AE246" s="51">
        <v>100</v>
      </c>
      <c r="AF246" s="51">
        <v>99.542000000000002</v>
      </c>
      <c r="AG246" s="51">
        <v>99.486999999999995</v>
      </c>
      <c r="AH246" s="51">
        <v>100</v>
      </c>
      <c r="AI246" s="51">
        <v>99.525999999999996</v>
      </c>
      <c r="AJ246" s="51">
        <v>99.385000000000005</v>
      </c>
      <c r="AK246" s="51">
        <v>99.736000000000004</v>
      </c>
      <c r="AL246" s="51">
        <v>99.513000000000005</v>
      </c>
      <c r="AM246" s="51">
        <v>99.646000000000001</v>
      </c>
      <c r="AN246" s="51">
        <v>96.674000000000007</v>
      </c>
      <c r="AO246" s="51">
        <v>96.087000000000003</v>
      </c>
      <c r="AP246" s="51"/>
      <c r="AQ246" s="51">
        <v>94.805999999999997</v>
      </c>
      <c r="AR246" s="51">
        <v>94.667000000000002</v>
      </c>
      <c r="AS246" s="51">
        <v>95.722999999999999</v>
      </c>
      <c r="AT246" s="51">
        <v>96.751999999999995</v>
      </c>
      <c r="AU246" s="51">
        <v>97.582999999999998</v>
      </c>
      <c r="AV246" s="51">
        <v>95.576999999999998</v>
      </c>
      <c r="AW246" s="51">
        <v>96.614999999999995</v>
      </c>
      <c r="AX246" s="51">
        <v>96.963999999999999</v>
      </c>
      <c r="AY246" s="51">
        <v>94.891000000000005</v>
      </c>
      <c r="AZ246" s="51">
        <v>95.8</v>
      </c>
      <c r="BA246" s="51">
        <v>95.742000000000004</v>
      </c>
      <c r="BB246" s="51"/>
      <c r="BC246" s="51">
        <v>94.674999999999997</v>
      </c>
      <c r="BD246" s="51">
        <v>93.938999999999993</v>
      </c>
      <c r="BE246" s="51">
        <v>95.418000000000006</v>
      </c>
      <c r="BF246" s="51">
        <v>96.581000000000003</v>
      </c>
      <c r="BG246" s="51">
        <v>97.454999999999998</v>
      </c>
      <c r="BH246" s="51">
        <v>95.576999999999998</v>
      </c>
      <c r="BI246" s="51">
        <v>96.268000000000001</v>
      </c>
      <c r="BJ246" s="51">
        <v>96.7</v>
      </c>
      <c r="BK246" s="51">
        <v>95.134</v>
      </c>
      <c r="BL246" s="51">
        <v>95.888999999999996</v>
      </c>
      <c r="BM246" s="51">
        <v>99.087000000000003</v>
      </c>
      <c r="BN246" s="51">
        <v>84.915000000000006</v>
      </c>
      <c r="BO246" s="54" t="s">
        <v>9256</v>
      </c>
      <c r="BP246" s="55" t="s">
        <v>11689</v>
      </c>
      <c r="BQ246" s="53">
        <v>5</v>
      </c>
      <c r="BR246" s="53">
        <v>6</v>
      </c>
      <c r="BS246" s="53">
        <v>19</v>
      </c>
      <c r="BT246" s="53">
        <v>10</v>
      </c>
      <c r="BU246" s="53">
        <v>109</v>
      </c>
      <c r="BV246" s="53">
        <v>5</v>
      </c>
      <c r="BW246" s="53">
        <v>9</v>
      </c>
      <c r="BX246" s="53"/>
      <c r="BY246" s="51"/>
      <c r="BZ246" s="51" t="s">
        <v>12375</v>
      </c>
      <c r="CA246" s="51">
        <v>1</v>
      </c>
      <c r="CB246" s="51" t="s">
        <v>12359</v>
      </c>
      <c r="CC246" s="51">
        <v>7</v>
      </c>
      <c r="CD246" s="51" t="s">
        <v>12475</v>
      </c>
      <c r="CE246" s="51" t="s">
        <v>9331</v>
      </c>
      <c r="CF246" s="51" t="s">
        <v>9332</v>
      </c>
      <c r="CG246" s="51">
        <v>645</v>
      </c>
      <c r="CH246" s="54">
        <v>242</v>
      </c>
    </row>
    <row r="247" spans="1:86" x14ac:dyDescent="0.2">
      <c r="A247" s="51">
        <v>243</v>
      </c>
      <c r="B247" s="51" t="s">
        <v>9256</v>
      </c>
      <c r="C247" s="52" t="s">
        <v>11058</v>
      </c>
      <c r="D247" s="53" t="s">
        <v>10824</v>
      </c>
      <c r="E247" s="53">
        <v>99.658000000000001</v>
      </c>
      <c r="F247" s="51" t="s">
        <v>10736</v>
      </c>
      <c r="G247" s="51" t="s">
        <v>10736</v>
      </c>
      <c r="H247" s="51" t="s">
        <v>8000</v>
      </c>
      <c r="I247" s="53">
        <v>12</v>
      </c>
      <c r="J247" s="53" t="s">
        <v>9256</v>
      </c>
      <c r="K247" s="51" t="s">
        <v>7982</v>
      </c>
      <c r="L247" s="51" t="s">
        <v>7982</v>
      </c>
      <c r="M247" s="51" t="s">
        <v>7982</v>
      </c>
      <c r="N247" s="51" t="s">
        <v>7982</v>
      </c>
      <c r="O247" s="51" t="s">
        <v>7982</v>
      </c>
      <c r="P247" s="51">
        <v>86.582999999999998</v>
      </c>
      <c r="Q247" s="51">
        <v>95.918000000000006</v>
      </c>
      <c r="R247" s="51">
        <v>96.501000000000005</v>
      </c>
      <c r="S247" s="51">
        <v>96.537000000000006</v>
      </c>
      <c r="T247" s="51">
        <v>95.216999999999999</v>
      </c>
      <c r="U247" s="51">
        <v>94.745999999999995</v>
      </c>
      <c r="V247" s="51">
        <v>95.674000000000007</v>
      </c>
      <c r="W247" s="51">
        <v>96.524000000000001</v>
      </c>
      <c r="X247" s="51">
        <v>95.179000000000002</v>
      </c>
      <c r="Y247" s="51">
        <v>100</v>
      </c>
      <c r="Z247" s="51">
        <v>92.456999999999994</v>
      </c>
      <c r="AA247" s="51">
        <v>94.340999999999994</v>
      </c>
      <c r="AB247" s="51">
        <v>99.658000000000001</v>
      </c>
      <c r="AC247" s="51">
        <v>99.567999999999998</v>
      </c>
      <c r="AD247" s="51">
        <v>99.417000000000002</v>
      </c>
      <c r="AE247" s="51">
        <v>99.566999999999993</v>
      </c>
      <c r="AF247" s="51">
        <v>99.497</v>
      </c>
      <c r="AG247" s="51">
        <v>99.65</v>
      </c>
      <c r="AH247" s="51">
        <v>99.566999999999993</v>
      </c>
      <c r="AI247" s="51">
        <v>99.841999999999999</v>
      </c>
      <c r="AJ247" s="51">
        <v>99.59</v>
      </c>
      <c r="AK247" s="51">
        <v>99.603999999999999</v>
      </c>
      <c r="AL247" s="51">
        <v>99.837999999999994</v>
      </c>
      <c r="AM247" s="51">
        <v>99.558000000000007</v>
      </c>
      <c r="AN247" s="51">
        <v>97.132999999999996</v>
      </c>
      <c r="AO247" s="51">
        <v>95.872</v>
      </c>
      <c r="AP247" s="51"/>
      <c r="AQ247" s="51">
        <v>95.334999999999994</v>
      </c>
      <c r="AR247" s="51">
        <v>94.667000000000002</v>
      </c>
      <c r="AS247" s="51">
        <v>95.38</v>
      </c>
      <c r="AT247" s="51">
        <v>96.322000000000003</v>
      </c>
      <c r="AU247" s="51">
        <v>97.71</v>
      </c>
      <c r="AV247" s="51">
        <v>95.260999999999996</v>
      </c>
      <c r="AW247" s="51">
        <v>96.718000000000004</v>
      </c>
      <c r="AX247" s="51">
        <v>97.03</v>
      </c>
      <c r="AY247" s="51">
        <v>94.727999999999994</v>
      </c>
      <c r="AZ247" s="51">
        <v>95.712000000000003</v>
      </c>
      <c r="BA247" s="51">
        <v>95.528000000000006</v>
      </c>
      <c r="BB247" s="51">
        <v>94.915000000000006</v>
      </c>
      <c r="BC247" s="51">
        <v>95.043999999999997</v>
      </c>
      <c r="BD247" s="51">
        <v>93.938999999999993</v>
      </c>
      <c r="BE247" s="51">
        <v>95.471000000000004</v>
      </c>
      <c r="BF247" s="51">
        <v>96.227999999999994</v>
      </c>
      <c r="BG247" s="51">
        <v>97.582999999999998</v>
      </c>
      <c r="BH247" s="51">
        <v>95.260999999999996</v>
      </c>
      <c r="BI247" s="51">
        <v>96.421000000000006</v>
      </c>
      <c r="BJ247" s="51">
        <v>96.766000000000005</v>
      </c>
      <c r="BK247" s="51">
        <v>95.134</v>
      </c>
      <c r="BL247" s="51">
        <v>95.8</v>
      </c>
      <c r="BM247" s="51">
        <v>99.543000000000006</v>
      </c>
      <c r="BN247" s="51">
        <v>84.971999999999994</v>
      </c>
      <c r="BO247" s="54" t="s">
        <v>9256</v>
      </c>
      <c r="BP247" s="55" t="s">
        <v>11058</v>
      </c>
      <c r="BQ247" s="53">
        <v>4</v>
      </c>
      <c r="BR247" s="53">
        <v>6</v>
      </c>
      <c r="BS247" s="53">
        <v>26</v>
      </c>
      <c r="BT247" s="53">
        <v>10</v>
      </c>
      <c r="BU247" s="53">
        <v>46</v>
      </c>
      <c r="BV247" s="53">
        <v>5</v>
      </c>
      <c r="BW247" s="53">
        <v>6</v>
      </c>
      <c r="BX247" s="53">
        <v>184</v>
      </c>
      <c r="BY247" s="51"/>
      <c r="BZ247" s="51"/>
      <c r="CA247" s="51"/>
      <c r="CB247" s="51"/>
      <c r="CC247" s="51">
        <v>7</v>
      </c>
      <c r="CD247" s="51"/>
      <c r="CE247" s="51" t="s">
        <v>9353</v>
      </c>
      <c r="CF247" s="51" t="s">
        <v>9354</v>
      </c>
      <c r="CG247" s="51">
        <v>656</v>
      </c>
      <c r="CH247" s="54">
        <v>243</v>
      </c>
    </row>
    <row r="248" spans="1:86" x14ac:dyDescent="0.2">
      <c r="A248" s="51">
        <v>244</v>
      </c>
      <c r="B248" s="51" t="s">
        <v>9256</v>
      </c>
      <c r="C248" s="52" t="s">
        <v>11690</v>
      </c>
      <c r="D248" s="53" t="s">
        <v>10824</v>
      </c>
      <c r="E248" s="53">
        <v>99.314999999999998</v>
      </c>
      <c r="F248" s="51" t="s">
        <v>10736</v>
      </c>
      <c r="G248" s="51" t="s">
        <v>10736</v>
      </c>
      <c r="H248" s="51" t="s">
        <v>8000</v>
      </c>
      <c r="I248" s="53">
        <v>12</v>
      </c>
      <c r="J248" s="53" t="s">
        <v>9256</v>
      </c>
      <c r="K248" s="51" t="s">
        <v>7982</v>
      </c>
      <c r="L248" s="51" t="s">
        <v>7982</v>
      </c>
      <c r="M248" s="51" t="s">
        <v>7982</v>
      </c>
      <c r="N248" s="51" t="s">
        <v>7982</v>
      </c>
      <c r="O248" s="51" t="s">
        <v>7982</v>
      </c>
      <c r="P248" s="51">
        <v>86.468000000000004</v>
      </c>
      <c r="Q248" s="51">
        <v>95.918000000000006</v>
      </c>
      <c r="R248" s="51">
        <v>95.003</v>
      </c>
      <c r="S248" s="51">
        <v>96.537000000000006</v>
      </c>
      <c r="T248" s="51">
        <v>95.194999999999993</v>
      </c>
      <c r="U248" s="51">
        <v>95.299000000000007</v>
      </c>
      <c r="V248" s="51">
        <v>95.546999999999997</v>
      </c>
      <c r="W248" s="51">
        <v>96.682000000000002</v>
      </c>
      <c r="X248" s="51">
        <v>94.974000000000004</v>
      </c>
      <c r="Y248" s="51">
        <v>95.828000000000003</v>
      </c>
      <c r="Z248" s="51">
        <v>92.456999999999994</v>
      </c>
      <c r="AA248" s="51">
        <v>94.296999999999997</v>
      </c>
      <c r="AB248" s="51">
        <v>99.314999999999998</v>
      </c>
      <c r="AC248" s="51">
        <v>99.843000000000004</v>
      </c>
      <c r="AD248" s="51">
        <v>99.210999999999999</v>
      </c>
      <c r="AE248" s="51">
        <v>99.566999999999993</v>
      </c>
      <c r="AF248" s="51">
        <v>99.703000000000003</v>
      </c>
      <c r="AG248" s="51">
        <v>99.744</v>
      </c>
      <c r="AH248" s="51">
        <v>99.566999999999993</v>
      </c>
      <c r="AI248" s="51">
        <v>99.683999999999997</v>
      </c>
      <c r="AJ248" s="51">
        <v>99.332999999999998</v>
      </c>
      <c r="AK248" s="51">
        <v>99.67</v>
      </c>
      <c r="AL248" s="51">
        <v>99.676000000000002</v>
      </c>
      <c r="AM248" s="51">
        <v>99.602000000000004</v>
      </c>
      <c r="AN248" s="51">
        <v>96.789000000000001</v>
      </c>
      <c r="AO248" s="51">
        <v>95.528000000000006</v>
      </c>
      <c r="AP248" s="51"/>
      <c r="AQ248" s="51">
        <v>95.069000000000003</v>
      </c>
      <c r="AR248" s="51">
        <v>94.667000000000002</v>
      </c>
      <c r="AS248" s="51">
        <v>95.447999999999993</v>
      </c>
      <c r="AT248" s="51">
        <v>96.837999999999994</v>
      </c>
      <c r="AU248" s="51">
        <v>97.582999999999998</v>
      </c>
      <c r="AV248" s="51">
        <v>95.418999999999997</v>
      </c>
      <c r="AW248" s="51">
        <v>96.563999999999993</v>
      </c>
      <c r="AX248" s="51">
        <v>96.897999999999996</v>
      </c>
      <c r="AY248" s="51">
        <v>94.727999999999994</v>
      </c>
      <c r="AZ248" s="51">
        <v>95.756</v>
      </c>
      <c r="BA248" s="51">
        <v>95.183000000000007</v>
      </c>
      <c r="BB248" s="51">
        <v>94.915000000000006</v>
      </c>
      <c r="BC248" s="51">
        <v>94.805999999999997</v>
      </c>
      <c r="BD248" s="51">
        <v>93.938999999999993</v>
      </c>
      <c r="BE248" s="51">
        <v>95.494</v>
      </c>
      <c r="BF248" s="51">
        <v>96.667000000000002</v>
      </c>
      <c r="BG248" s="51">
        <v>97.454999999999998</v>
      </c>
      <c r="BH248" s="51">
        <v>95.418999999999997</v>
      </c>
      <c r="BI248" s="51">
        <v>96.216999999999999</v>
      </c>
      <c r="BJ248" s="51">
        <v>96.634</v>
      </c>
      <c r="BK248" s="51">
        <v>94.971999999999994</v>
      </c>
      <c r="BL248" s="51">
        <v>95.843999999999994</v>
      </c>
      <c r="BM248" s="51">
        <v>99.200999999999993</v>
      </c>
      <c r="BN248" s="51">
        <v>84.688000000000002</v>
      </c>
      <c r="BO248" s="54" t="s">
        <v>9256</v>
      </c>
      <c r="BP248" s="55" t="s">
        <v>11690</v>
      </c>
      <c r="BQ248" s="53">
        <v>5</v>
      </c>
      <c r="BR248" s="53">
        <v>6</v>
      </c>
      <c r="BS248" s="53">
        <v>19</v>
      </c>
      <c r="BT248" s="53">
        <v>10</v>
      </c>
      <c r="BU248" s="53">
        <v>70</v>
      </c>
      <c r="BV248" s="53">
        <v>5</v>
      </c>
      <c r="BW248" s="53">
        <v>6</v>
      </c>
      <c r="BX248" s="53">
        <v>440</v>
      </c>
      <c r="BY248" s="51"/>
      <c r="BZ248" s="51"/>
      <c r="CA248" s="51"/>
      <c r="CB248" s="51"/>
      <c r="CC248" s="51">
        <v>7</v>
      </c>
      <c r="CD248" s="51"/>
      <c r="CE248" s="51" t="s">
        <v>9407</v>
      </c>
      <c r="CF248" s="51" t="s">
        <v>9408</v>
      </c>
      <c r="CG248" s="51">
        <v>683</v>
      </c>
      <c r="CH248" s="54">
        <v>244</v>
      </c>
    </row>
    <row r="249" spans="1:86" x14ac:dyDescent="0.2">
      <c r="A249" s="51">
        <v>245</v>
      </c>
      <c r="B249" s="51" t="s">
        <v>9256</v>
      </c>
      <c r="C249" s="52" t="s">
        <v>11691</v>
      </c>
      <c r="D249" s="53" t="s">
        <v>10824</v>
      </c>
      <c r="E249" s="53">
        <v>99.885000000000005</v>
      </c>
      <c r="F249" s="51" t="s">
        <v>10736</v>
      </c>
      <c r="G249" s="51" t="s">
        <v>10736</v>
      </c>
      <c r="H249" s="51" t="s">
        <v>8000</v>
      </c>
      <c r="I249" s="53">
        <v>12</v>
      </c>
      <c r="J249" s="53" t="s">
        <v>9256</v>
      </c>
      <c r="K249" s="51" t="s">
        <v>7982</v>
      </c>
      <c r="L249" s="51" t="s">
        <v>7982</v>
      </c>
      <c r="M249" s="51" t="s">
        <v>7982</v>
      </c>
      <c r="N249" s="51" t="s">
        <v>7982</v>
      </c>
      <c r="O249" s="51" t="s">
        <v>7982</v>
      </c>
      <c r="P249" s="51">
        <v>86.766000000000005</v>
      </c>
      <c r="Q249" s="51">
        <v>100</v>
      </c>
      <c r="R249" s="51">
        <v>94.700999999999993</v>
      </c>
      <c r="S249" s="51">
        <v>96.103999999999999</v>
      </c>
      <c r="T249" s="51">
        <v>95.813000000000002</v>
      </c>
      <c r="U249" s="51">
        <v>95.213999999999999</v>
      </c>
      <c r="V249" s="51">
        <v>95.546999999999997</v>
      </c>
      <c r="W249" s="51">
        <v>96.84</v>
      </c>
      <c r="X249" s="51">
        <v>95.076999999999998</v>
      </c>
      <c r="Y249" s="51">
        <v>100</v>
      </c>
      <c r="Z249" s="51">
        <v>92.700999999999993</v>
      </c>
      <c r="AA249" s="51">
        <v>94.340999999999994</v>
      </c>
      <c r="AB249" s="51">
        <v>99.885000000000005</v>
      </c>
      <c r="AC249" s="51"/>
      <c r="AD249" s="51">
        <v>99.167000000000002</v>
      </c>
      <c r="AE249" s="51">
        <v>100</v>
      </c>
      <c r="AF249" s="51">
        <v>99.71</v>
      </c>
      <c r="AG249" s="51">
        <v>99.486999999999995</v>
      </c>
      <c r="AH249" s="51">
        <v>100</v>
      </c>
      <c r="AI249" s="51">
        <v>99.525999999999996</v>
      </c>
      <c r="AJ249" s="51">
        <v>99.385000000000005</v>
      </c>
      <c r="AK249" s="51">
        <v>99.736000000000004</v>
      </c>
      <c r="AL249" s="51">
        <v>99.513000000000005</v>
      </c>
      <c r="AM249" s="51">
        <v>99.646000000000001</v>
      </c>
      <c r="AN249" s="51">
        <v>96.674000000000007</v>
      </c>
      <c r="AO249" s="51">
        <v>96.087000000000003</v>
      </c>
      <c r="AP249" s="51"/>
      <c r="AQ249" s="51">
        <v>95.078999999999994</v>
      </c>
      <c r="AR249" s="51">
        <v>94.667000000000002</v>
      </c>
      <c r="AS249" s="51">
        <v>95.192999999999998</v>
      </c>
      <c r="AT249" s="51">
        <v>96.751999999999995</v>
      </c>
      <c r="AU249" s="51">
        <v>97.582999999999998</v>
      </c>
      <c r="AV249" s="51">
        <v>95.576999999999998</v>
      </c>
      <c r="AW249" s="51">
        <v>96.614999999999995</v>
      </c>
      <c r="AX249" s="51">
        <v>96.963999999999999</v>
      </c>
      <c r="AY249" s="51">
        <v>94.891000000000005</v>
      </c>
      <c r="AZ249" s="51">
        <v>95.8</v>
      </c>
      <c r="BA249" s="51">
        <v>95.742000000000004</v>
      </c>
      <c r="BB249" s="51"/>
      <c r="BC249" s="51">
        <v>94.625</v>
      </c>
      <c r="BD249" s="51">
        <v>93.938999999999993</v>
      </c>
      <c r="BE249" s="51">
        <v>95.524000000000001</v>
      </c>
      <c r="BF249" s="51">
        <v>96.581000000000003</v>
      </c>
      <c r="BG249" s="51">
        <v>97.454999999999998</v>
      </c>
      <c r="BH249" s="51">
        <v>95.576999999999998</v>
      </c>
      <c r="BI249" s="51">
        <v>96.268000000000001</v>
      </c>
      <c r="BJ249" s="51">
        <v>96.7</v>
      </c>
      <c r="BK249" s="51">
        <v>95.134</v>
      </c>
      <c r="BL249" s="51">
        <v>95.888999999999996</v>
      </c>
      <c r="BM249" s="51">
        <v>99.087000000000003</v>
      </c>
      <c r="BN249" s="51">
        <v>84.915000000000006</v>
      </c>
      <c r="BO249" s="54" t="s">
        <v>9256</v>
      </c>
      <c r="BP249" s="55" t="s">
        <v>11691</v>
      </c>
      <c r="BQ249" s="53">
        <v>5</v>
      </c>
      <c r="BR249" s="53">
        <v>6</v>
      </c>
      <c r="BS249" s="53">
        <v>19</v>
      </c>
      <c r="BT249" s="53">
        <v>10</v>
      </c>
      <c r="BU249" s="53">
        <v>109</v>
      </c>
      <c r="BV249" s="53">
        <v>5</v>
      </c>
      <c r="BW249" s="53">
        <v>6</v>
      </c>
      <c r="BX249" s="53">
        <v>411</v>
      </c>
      <c r="BY249" s="51"/>
      <c r="BZ249" s="51"/>
      <c r="CA249" s="51"/>
      <c r="CB249" s="51"/>
      <c r="CC249" s="51">
        <v>7</v>
      </c>
      <c r="CD249" s="51"/>
      <c r="CE249" s="51" t="s">
        <v>9423</v>
      </c>
      <c r="CF249" s="51" t="s">
        <v>9424</v>
      </c>
      <c r="CG249" s="51">
        <v>691</v>
      </c>
      <c r="CH249" s="54">
        <v>245</v>
      </c>
    </row>
    <row r="250" spans="1:86" x14ac:dyDescent="0.2">
      <c r="A250" s="51">
        <v>246</v>
      </c>
      <c r="B250" s="51" t="s">
        <v>9256</v>
      </c>
      <c r="C250" s="52" t="s">
        <v>11692</v>
      </c>
      <c r="D250" s="53" t="s">
        <v>10824</v>
      </c>
      <c r="E250" s="53">
        <v>99.885000000000005</v>
      </c>
      <c r="F250" s="51" t="s">
        <v>10736</v>
      </c>
      <c r="G250" s="51" t="s">
        <v>10736</v>
      </c>
      <c r="H250" s="51" t="s">
        <v>8000</v>
      </c>
      <c r="I250" s="53">
        <v>12</v>
      </c>
      <c r="J250" s="53" t="s">
        <v>9256</v>
      </c>
      <c r="K250" s="51" t="s">
        <v>7982</v>
      </c>
      <c r="L250" s="51" t="s">
        <v>7982</v>
      </c>
      <c r="M250" s="51" t="s">
        <v>7982</v>
      </c>
      <c r="N250" s="51" t="s">
        <v>7982</v>
      </c>
      <c r="O250" s="51" t="s">
        <v>7982</v>
      </c>
      <c r="P250" s="51">
        <v>86.766000000000005</v>
      </c>
      <c r="Q250" s="51">
        <v>100</v>
      </c>
      <c r="R250" s="51">
        <v>94.872</v>
      </c>
      <c r="S250" s="51">
        <v>96.103999999999999</v>
      </c>
      <c r="T250" s="51">
        <v>95.149000000000001</v>
      </c>
      <c r="U250" s="51">
        <v>95.213999999999999</v>
      </c>
      <c r="V250" s="51">
        <v>95.546999999999997</v>
      </c>
      <c r="W250" s="51">
        <v>96.84</v>
      </c>
      <c r="X250" s="51">
        <v>95.128</v>
      </c>
      <c r="Y250" s="51">
        <v>95.894000000000005</v>
      </c>
      <c r="Z250" s="51">
        <v>92.700999999999993</v>
      </c>
      <c r="AA250" s="51">
        <v>94.296999999999997</v>
      </c>
      <c r="AB250" s="51">
        <v>99.885000000000005</v>
      </c>
      <c r="AC250" s="51"/>
      <c r="AD250" s="51">
        <v>99.08</v>
      </c>
      <c r="AE250" s="51">
        <v>100</v>
      </c>
      <c r="AF250" s="51">
        <v>99.611000000000004</v>
      </c>
      <c r="AG250" s="51">
        <v>99.486999999999995</v>
      </c>
      <c r="AH250" s="51">
        <v>100</v>
      </c>
      <c r="AI250" s="51">
        <v>99.525999999999996</v>
      </c>
      <c r="AJ250" s="51">
        <v>99.436000000000007</v>
      </c>
      <c r="AK250" s="51">
        <v>99.736000000000004</v>
      </c>
      <c r="AL250" s="51">
        <v>99.513000000000005</v>
      </c>
      <c r="AM250" s="51">
        <v>99.602000000000004</v>
      </c>
      <c r="AN250" s="51">
        <v>96.674000000000007</v>
      </c>
      <c r="AO250" s="51">
        <v>96.087000000000003</v>
      </c>
      <c r="AP250" s="51"/>
      <c r="AQ250" s="51">
        <v>94.805999999999997</v>
      </c>
      <c r="AR250" s="51">
        <v>94.667000000000002</v>
      </c>
      <c r="AS250" s="51">
        <v>95.403000000000006</v>
      </c>
      <c r="AT250" s="51">
        <v>96.751999999999995</v>
      </c>
      <c r="AU250" s="51">
        <v>97.582999999999998</v>
      </c>
      <c r="AV250" s="51">
        <v>95.576999999999998</v>
      </c>
      <c r="AW250" s="51">
        <v>96.667000000000002</v>
      </c>
      <c r="AX250" s="51">
        <v>96.963999999999999</v>
      </c>
      <c r="AY250" s="51">
        <v>94.891000000000005</v>
      </c>
      <c r="AZ250" s="51">
        <v>95.756</v>
      </c>
      <c r="BA250" s="51">
        <v>95.742000000000004</v>
      </c>
      <c r="BB250" s="51"/>
      <c r="BC250" s="51">
        <v>94.674999999999997</v>
      </c>
      <c r="BD250" s="51">
        <v>93.938999999999993</v>
      </c>
      <c r="BE250" s="51">
        <v>95.447999999999993</v>
      </c>
      <c r="BF250" s="51">
        <v>96.581000000000003</v>
      </c>
      <c r="BG250" s="51">
        <v>97.454999999999998</v>
      </c>
      <c r="BH250" s="51">
        <v>95.576999999999998</v>
      </c>
      <c r="BI250" s="51">
        <v>96.319000000000003</v>
      </c>
      <c r="BJ250" s="51">
        <v>96.7</v>
      </c>
      <c r="BK250" s="51">
        <v>95.134</v>
      </c>
      <c r="BL250" s="51">
        <v>95.843999999999994</v>
      </c>
      <c r="BM250" s="51">
        <v>99.087000000000003</v>
      </c>
      <c r="BN250" s="51">
        <v>84.915000000000006</v>
      </c>
      <c r="BO250" s="54" t="s">
        <v>9256</v>
      </c>
      <c r="BP250" s="55" t="s">
        <v>11692</v>
      </c>
      <c r="BQ250" s="53">
        <v>5</v>
      </c>
      <c r="BR250" s="53">
        <v>6</v>
      </c>
      <c r="BS250" s="53">
        <v>19</v>
      </c>
      <c r="BT250" s="53">
        <v>10</v>
      </c>
      <c r="BU250" s="53">
        <v>109</v>
      </c>
      <c r="BV250" s="53">
        <v>5</v>
      </c>
      <c r="BW250" s="53">
        <v>6</v>
      </c>
      <c r="BX250" s="53">
        <v>411</v>
      </c>
      <c r="BY250" s="51"/>
      <c r="BZ250" s="51"/>
      <c r="CA250" s="51"/>
      <c r="CB250" s="51"/>
      <c r="CC250" s="51">
        <v>7</v>
      </c>
      <c r="CD250" s="51"/>
      <c r="CE250" s="51" t="s">
        <v>9431</v>
      </c>
      <c r="CF250" s="51" t="s">
        <v>9432</v>
      </c>
      <c r="CG250" s="51">
        <v>695</v>
      </c>
      <c r="CH250" s="54">
        <v>246</v>
      </c>
    </row>
    <row r="251" spans="1:86" x14ac:dyDescent="0.2">
      <c r="A251" s="51">
        <v>247</v>
      </c>
      <c r="B251" s="51" t="s">
        <v>9256</v>
      </c>
      <c r="C251" s="52" t="s">
        <v>11693</v>
      </c>
      <c r="D251" s="53" t="s">
        <v>10824</v>
      </c>
      <c r="E251" s="53">
        <v>99.771000000000001</v>
      </c>
      <c r="F251" s="51" t="s">
        <v>10736</v>
      </c>
      <c r="G251" s="51" t="s">
        <v>10736</v>
      </c>
      <c r="H251" s="51" t="s">
        <v>8000</v>
      </c>
      <c r="I251" s="53">
        <v>12</v>
      </c>
      <c r="J251" s="53" t="s">
        <v>9256</v>
      </c>
      <c r="K251" s="51" t="s">
        <v>7982</v>
      </c>
      <c r="L251" s="51" t="s">
        <v>7982</v>
      </c>
      <c r="M251" s="51" t="s">
        <v>7982</v>
      </c>
      <c r="N251" s="51" t="s">
        <v>7982</v>
      </c>
      <c r="O251" s="51" t="s">
        <v>7982</v>
      </c>
      <c r="P251" s="51">
        <v>86.650999999999996</v>
      </c>
      <c r="Q251" s="51">
        <v>95.918000000000006</v>
      </c>
      <c r="R251" s="51">
        <v>95.200999999999993</v>
      </c>
      <c r="S251" s="51">
        <v>96.103999999999999</v>
      </c>
      <c r="T251" s="51">
        <v>95.308999999999997</v>
      </c>
      <c r="U251" s="51">
        <v>95.213999999999999</v>
      </c>
      <c r="V251" s="51">
        <v>95.674000000000007</v>
      </c>
      <c r="W251" s="51">
        <v>96.682000000000002</v>
      </c>
      <c r="X251" s="51">
        <v>95.281999999999996</v>
      </c>
      <c r="Y251" s="51">
        <v>95.894000000000005</v>
      </c>
      <c r="Z251" s="51">
        <v>92.62</v>
      </c>
      <c r="AA251" s="51">
        <v>94.253</v>
      </c>
      <c r="AB251" s="51">
        <v>99.771000000000001</v>
      </c>
      <c r="AC251" s="51">
        <v>99.921000000000006</v>
      </c>
      <c r="AD251" s="51">
        <v>99.933999999999997</v>
      </c>
      <c r="AE251" s="51">
        <v>100</v>
      </c>
      <c r="AF251" s="51">
        <v>99.724999999999994</v>
      </c>
      <c r="AG251" s="51">
        <v>100</v>
      </c>
      <c r="AH251" s="51">
        <v>100</v>
      </c>
      <c r="AI251" s="51">
        <v>99.683999999999997</v>
      </c>
      <c r="AJ251" s="51">
        <v>99.436000000000007</v>
      </c>
      <c r="AK251" s="51">
        <v>99.736000000000004</v>
      </c>
      <c r="AL251" s="51">
        <v>100</v>
      </c>
      <c r="AM251" s="51">
        <v>99.646000000000001</v>
      </c>
      <c r="AN251" s="51">
        <v>96.56</v>
      </c>
      <c r="AO251" s="51">
        <v>95.971999999999994</v>
      </c>
      <c r="AP251" s="51"/>
      <c r="AQ251" s="51">
        <v>95.003</v>
      </c>
      <c r="AR251" s="51">
        <v>94.667000000000002</v>
      </c>
      <c r="AS251" s="51">
        <v>95.471000000000004</v>
      </c>
      <c r="AT251" s="51">
        <v>96.751999999999995</v>
      </c>
      <c r="AU251" s="51">
        <v>97.71</v>
      </c>
      <c r="AV251" s="51">
        <v>95.418999999999997</v>
      </c>
      <c r="AW251" s="51">
        <v>96.769000000000005</v>
      </c>
      <c r="AX251" s="51">
        <v>97.03</v>
      </c>
      <c r="AY251" s="51">
        <v>94.891000000000005</v>
      </c>
      <c r="AZ251" s="51">
        <v>95.623000000000005</v>
      </c>
      <c r="BA251" s="51">
        <v>95.626999999999995</v>
      </c>
      <c r="BB251" s="51">
        <v>94.673000000000002</v>
      </c>
      <c r="BC251" s="51">
        <v>94.74</v>
      </c>
      <c r="BD251" s="51">
        <v>93.938999999999993</v>
      </c>
      <c r="BE251" s="51">
        <v>95.563000000000002</v>
      </c>
      <c r="BF251" s="51">
        <v>96.581000000000003</v>
      </c>
      <c r="BG251" s="51">
        <v>97.582999999999998</v>
      </c>
      <c r="BH251" s="51">
        <v>95.418999999999997</v>
      </c>
      <c r="BI251" s="51">
        <v>96.421000000000006</v>
      </c>
      <c r="BJ251" s="51">
        <v>96.766000000000005</v>
      </c>
      <c r="BK251" s="51">
        <v>95.134</v>
      </c>
      <c r="BL251" s="51">
        <v>95.712000000000003</v>
      </c>
      <c r="BM251" s="51">
        <v>98.972999999999999</v>
      </c>
      <c r="BN251" s="51">
        <v>84.82</v>
      </c>
      <c r="BO251" s="54" t="s">
        <v>9256</v>
      </c>
      <c r="BP251" s="55" t="s">
        <v>11693</v>
      </c>
      <c r="BQ251" s="53">
        <v>4</v>
      </c>
      <c r="BR251" s="53">
        <v>6</v>
      </c>
      <c r="BS251" s="53">
        <v>39</v>
      </c>
      <c r="BT251" s="53">
        <v>10</v>
      </c>
      <c r="BU251" s="53">
        <v>46</v>
      </c>
      <c r="BV251" s="53">
        <v>7</v>
      </c>
      <c r="BW251" s="53">
        <v>16</v>
      </c>
      <c r="BX251" s="53">
        <v>558</v>
      </c>
      <c r="BY251" s="51"/>
      <c r="BZ251" s="51"/>
      <c r="CA251" s="51"/>
      <c r="CB251" s="51"/>
      <c r="CC251" s="51">
        <v>7</v>
      </c>
      <c r="CD251" s="51"/>
      <c r="CE251" s="51" t="s">
        <v>9445</v>
      </c>
      <c r="CF251" s="51" t="s">
        <v>9446</v>
      </c>
      <c r="CG251" s="51">
        <v>702</v>
      </c>
      <c r="CH251" s="54">
        <v>247</v>
      </c>
    </row>
    <row r="252" spans="1:86" x14ac:dyDescent="0.2">
      <c r="A252" s="51">
        <v>248</v>
      </c>
      <c r="B252" s="51" t="s">
        <v>9256</v>
      </c>
      <c r="C252" s="52" t="s">
        <v>11059</v>
      </c>
      <c r="D252" s="53" t="s">
        <v>10824</v>
      </c>
      <c r="E252" s="53">
        <v>99.885000000000005</v>
      </c>
      <c r="F252" s="51" t="s">
        <v>10736</v>
      </c>
      <c r="G252" s="51" t="s">
        <v>10736</v>
      </c>
      <c r="H252" s="51" t="s">
        <v>8000</v>
      </c>
      <c r="I252" s="53">
        <v>12</v>
      </c>
      <c r="J252" s="53" t="s">
        <v>9256</v>
      </c>
      <c r="K252" s="51" t="s">
        <v>7982</v>
      </c>
      <c r="L252" s="51" t="s">
        <v>7982</v>
      </c>
      <c r="M252" s="51" t="s">
        <v>7982</v>
      </c>
      <c r="N252" s="51" t="s">
        <v>7982</v>
      </c>
      <c r="O252" s="51" t="s">
        <v>7982</v>
      </c>
      <c r="P252" s="51">
        <v>86.766000000000005</v>
      </c>
      <c r="Q252" s="51">
        <v>100</v>
      </c>
      <c r="R252" s="51">
        <v>94.872</v>
      </c>
      <c r="S252" s="51">
        <v>96.103999999999999</v>
      </c>
      <c r="T252" s="51">
        <v>95.171999999999997</v>
      </c>
      <c r="U252" s="51">
        <v>95.213999999999999</v>
      </c>
      <c r="V252" s="51">
        <v>95.546999999999997</v>
      </c>
      <c r="W252" s="51">
        <v>96.84</v>
      </c>
      <c r="X252" s="51">
        <v>95.128</v>
      </c>
      <c r="Y252" s="51">
        <v>98.039000000000001</v>
      </c>
      <c r="Z252" s="51">
        <v>92.700999999999993</v>
      </c>
      <c r="AA252" s="51">
        <v>94.340999999999994</v>
      </c>
      <c r="AB252" s="51">
        <v>99.885000000000005</v>
      </c>
      <c r="AC252" s="51"/>
      <c r="AD252" s="51">
        <v>99.08</v>
      </c>
      <c r="AE252" s="51">
        <v>100</v>
      </c>
      <c r="AF252" s="51">
        <v>99.634</v>
      </c>
      <c r="AG252" s="51">
        <v>99.486999999999995</v>
      </c>
      <c r="AH252" s="51">
        <v>100</v>
      </c>
      <c r="AI252" s="51">
        <v>99.525999999999996</v>
      </c>
      <c r="AJ252" s="51">
        <v>99.436000000000007</v>
      </c>
      <c r="AK252" s="51">
        <v>99.736000000000004</v>
      </c>
      <c r="AL252" s="51">
        <v>99.513000000000005</v>
      </c>
      <c r="AM252" s="51">
        <v>99.646000000000001</v>
      </c>
      <c r="AN252" s="51">
        <v>96.674000000000007</v>
      </c>
      <c r="AO252" s="51">
        <v>96.087000000000003</v>
      </c>
      <c r="AP252" s="51"/>
      <c r="AQ252" s="51">
        <v>94.805999999999997</v>
      </c>
      <c r="AR252" s="51">
        <v>94.667000000000002</v>
      </c>
      <c r="AS252" s="51">
        <v>95.424999999999997</v>
      </c>
      <c r="AT252" s="51">
        <v>96.751999999999995</v>
      </c>
      <c r="AU252" s="51">
        <v>97.582999999999998</v>
      </c>
      <c r="AV252" s="51">
        <v>95.576999999999998</v>
      </c>
      <c r="AW252" s="51">
        <v>96.667000000000002</v>
      </c>
      <c r="AX252" s="51">
        <v>96.963999999999999</v>
      </c>
      <c r="AY252" s="51">
        <v>94.891000000000005</v>
      </c>
      <c r="AZ252" s="51">
        <v>95.8</v>
      </c>
      <c r="BA252" s="51">
        <v>95.742000000000004</v>
      </c>
      <c r="BB252" s="51"/>
      <c r="BC252" s="51">
        <v>94.674999999999997</v>
      </c>
      <c r="BD252" s="51">
        <v>93.938999999999993</v>
      </c>
      <c r="BE252" s="51">
        <v>95.471000000000004</v>
      </c>
      <c r="BF252" s="51">
        <v>96.581000000000003</v>
      </c>
      <c r="BG252" s="51">
        <v>97.454999999999998</v>
      </c>
      <c r="BH252" s="51">
        <v>95.576999999999998</v>
      </c>
      <c r="BI252" s="51">
        <v>96.319000000000003</v>
      </c>
      <c r="BJ252" s="51">
        <v>96.7</v>
      </c>
      <c r="BK252" s="51">
        <v>95.134</v>
      </c>
      <c r="BL252" s="51">
        <v>95.888999999999996</v>
      </c>
      <c r="BM252" s="51">
        <v>99.087000000000003</v>
      </c>
      <c r="BN252" s="51">
        <v>84.915000000000006</v>
      </c>
      <c r="BO252" s="54" t="s">
        <v>9256</v>
      </c>
      <c r="BP252" s="55" t="s">
        <v>11059</v>
      </c>
      <c r="BQ252" s="53">
        <v>5</v>
      </c>
      <c r="BR252" s="53">
        <v>6</v>
      </c>
      <c r="BS252" s="53">
        <v>19</v>
      </c>
      <c r="BT252" s="53">
        <v>10</v>
      </c>
      <c r="BU252" s="53">
        <v>109</v>
      </c>
      <c r="BV252" s="53">
        <v>5</v>
      </c>
      <c r="BW252" s="53">
        <v>6</v>
      </c>
      <c r="BX252" s="53">
        <v>411</v>
      </c>
      <c r="BY252" s="51"/>
      <c r="BZ252" s="51"/>
      <c r="CA252" s="51"/>
      <c r="CB252" s="51"/>
      <c r="CC252" s="51">
        <v>7</v>
      </c>
      <c r="CD252" s="51"/>
      <c r="CE252" s="51" t="s">
        <v>9501</v>
      </c>
      <c r="CF252" s="51" t="s">
        <v>9502</v>
      </c>
      <c r="CG252" s="51">
        <v>730</v>
      </c>
      <c r="CH252" s="54">
        <v>248</v>
      </c>
    </row>
    <row r="253" spans="1:86" x14ac:dyDescent="0.2">
      <c r="A253" s="51">
        <v>249</v>
      </c>
      <c r="B253" s="51" t="s">
        <v>9256</v>
      </c>
      <c r="C253" s="52" t="s">
        <v>11060</v>
      </c>
      <c r="D253" s="53" t="s">
        <v>10824</v>
      </c>
      <c r="E253" s="53">
        <v>99.885000000000005</v>
      </c>
      <c r="F253" s="51" t="s">
        <v>10736</v>
      </c>
      <c r="G253" s="51" t="s">
        <v>10736</v>
      </c>
      <c r="H253" s="51" t="s">
        <v>8000</v>
      </c>
      <c r="I253" s="53">
        <v>12</v>
      </c>
      <c r="J253" s="53" t="s">
        <v>9256</v>
      </c>
      <c r="K253" s="51" t="s">
        <v>7982</v>
      </c>
      <c r="L253" s="51" t="s">
        <v>7982</v>
      </c>
      <c r="M253" s="51" t="s">
        <v>7982</v>
      </c>
      <c r="N253" s="51" t="s">
        <v>7982</v>
      </c>
      <c r="O253" s="51" t="s">
        <v>7982</v>
      </c>
      <c r="P253" s="51">
        <v>86.766000000000005</v>
      </c>
      <c r="Q253" s="51">
        <v>100</v>
      </c>
      <c r="R253" s="51">
        <v>94.872</v>
      </c>
      <c r="S253" s="51">
        <v>96.103999999999999</v>
      </c>
      <c r="T253" s="51">
        <v>95.171999999999997</v>
      </c>
      <c r="U253" s="51">
        <v>95.213999999999999</v>
      </c>
      <c r="V253" s="51">
        <v>95.546999999999997</v>
      </c>
      <c r="W253" s="51">
        <v>96.84</v>
      </c>
      <c r="X253" s="51">
        <v>95.128</v>
      </c>
      <c r="Y253" s="51">
        <v>100</v>
      </c>
      <c r="Z253" s="51">
        <v>92.700999999999993</v>
      </c>
      <c r="AA253" s="51">
        <v>94.340999999999994</v>
      </c>
      <c r="AB253" s="51">
        <v>99.885000000000005</v>
      </c>
      <c r="AC253" s="51"/>
      <c r="AD253" s="51">
        <v>99.08</v>
      </c>
      <c r="AE253" s="51">
        <v>100</v>
      </c>
      <c r="AF253" s="51">
        <v>99.634</v>
      </c>
      <c r="AG253" s="51">
        <v>99.486999999999995</v>
      </c>
      <c r="AH253" s="51">
        <v>100</v>
      </c>
      <c r="AI253" s="51">
        <v>99.525999999999996</v>
      </c>
      <c r="AJ253" s="51">
        <v>99.436000000000007</v>
      </c>
      <c r="AK253" s="51">
        <v>99.736000000000004</v>
      </c>
      <c r="AL253" s="51">
        <v>99.513000000000005</v>
      </c>
      <c r="AM253" s="51">
        <v>99.646000000000001</v>
      </c>
      <c r="AN253" s="51">
        <v>96.674000000000007</v>
      </c>
      <c r="AO253" s="51">
        <v>96.087000000000003</v>
      </c>
      <c r="AP253" s="51"/>
      <c r="AQ253" s="51">
        <v>94.805999999999997</v>
      </c>
      <c r="AR253" s="51">
        <v>94.667000000000002</v>
      </c>
      <c r="AS253" s="51">
        <v>95.424999999999997</v>
      </c>
      <c r="AT253" s="51">
        <v>96.751999999999995</v>
      </c>
      <c r="AU253" s="51">
        <v>97.582999999999998</v>
      </c>
      <c r="AV253" s="51">
        <v>95.576999999999998</v>
      </c>
      <c r="AW253" s="51">
        <v>96.667000000000002</v>
      </c>
      <c r="AX253" s="51">
        <v>96.963999999999999</v>
      </c>
      <c r="AY253" s="51">
        <v>94.891000000000005</v>
      </c>
      <c r="AZ253" s="51">
        <v>95.8</v>
      </c>
      <c r="BA253" s="51">
        <v>95.742000000000004</v>
      </c>
      <c r="BB253" s="51"/>
      <c r="BC253" s="51">
        <v>94.674999999999997</v>
      </c>
      <c r="BD253" s="51">
        <v>93.938999999999993</v>
      </c>
      <c r="BE253" s="51">
        <v>95.471000000000004</v>
      </c>
      <c r="BF253" s="51">
        <v>96.581000000000003</v>
      </c>
      <c r="BG253" s="51">
        <v>97.454999999999998</v>
      </c>
      <c r="BH253" s="51">
        <v>95.576999999999998</v>
      </c>
      <c r="BI253" s="51">
        <v>96.319000000000003</v>
      </c>
      <c r="BJ253" s="51">
        <v>96.7</v>
      </c>
      <c r="BK253" s="51">
        <v>95.134</v>
      </c>
      <c r="BL253" s="51">
        <v>95.888999999999996</v>
      </c>
      <c r="BM253" s="51">
        <v>99.087000000000003</v>
      </c>
      <c r="BN253" s="51">
        <v>84.915000000000006</v>
      </c>
      <c r="BO253" s="54" t="s">
        <v>9256</v>
      </c>
      <c r="BP253" s="55" t="s">
        <v>11060</v>
      </c>
      <c r="BQ253" s="53">
        <v>5</v>
      </c>
      <c r="BR253" s="53">
        <v>6</v>
      </c>
      <c r="BS253" s="53">
        <v>19</v>
      </c>
      <c r="BT253" s="53">
        <v>10</v>
      </c>
      <c r="BU253" s="53">
        <v>109</v>
      </c>
      <c r="BV253" s="53">
        <v>5</v>
      </c>
      <c r="BW253" s="53">
        <v>6</v>
      </c>
      <c r="BX253" s="53">
        <v>411</v>
      </c>
      <c r="BY253" s="51"/>
      <c r="BZ253" s="51"/>
      <c r="CA253" s="51"/>
      <c r="CB253" s="51"/>
      <c r="CC253" s="51">
        <v>7</v>
      </c>
      <c r="CD253" s="51"/>
      <c r="CE253" s="51" t="s">
        <v>9571</v>
      </c>
      <c r="CF253" s="51" t="s">
        <v>9572</v>
      </c>
      <c r="CG253" s="51">
        <v>765</v>
      </c>
      <c r="CH253" s="54">
        <v>249</v>
      </c>
    </row>
    <row r="254" spans="1:86" x14ac:dyDescent="0.2">
      <c r="A254" s="51">
        <v>250</v>
      </c>
      <c r="B254" s="51" t="s">
        <v>9256</v>
      </c>
      <c r="C254" s="52" t="s">
        <v>11694</v>
      </c>
      <c r="D254" s="53" t="s">
        <v>10824</v>
      </c>
      <c r="E254" s="53">
        <v>99.543000000000006</v>
      </c>
      <c r="F254" s="51" t="s">
        <v>10736</v>
      </c>
      <c r="G254" s="51" t="s">
        <v>10736</v>
      </c>
      <c r="H254" s="51" t="s">
        <v>8001</v>
      </c>
      <c r="I254" s="53">
        <v>13</v>
      </c>
      <c r="J254" s="53" t="s">
        <v>9256</v>
      </c>
      <c r="K254" s="51" t="s">
        <v>7982</v>
      </c>
      <c r="L254" s="51" t="s">
        <v>7982</v>
      </c>
      <c r="M254" s="51" t="s">
        <v>7982</v>
      </c>
      <c r="N254" s="51" t="s">
        <v>7982</v>
      </c>
      <c r="O254" s="51" t="s">
        <v>7982</v>
      </c>
      <c r="P254" s="51">
        <v>86.468000000000004</v>
      </c>
      <c r="Q254" s="51">
        <v>95.918000000000006</v>
      </c>
      <c r="R254" s="51">
        <v>94.938000000000002</v>
      </c>
      <c r="S254" s="51">
        <v>96.103999999999999</v>
      </c>
      <c r="T254" s="51">
        <v>95.057000000000002</v>
      </c>
      <c r="U254" s="51">
        <v>95.213999999999999</v>
      </c>
      <c r="V254" s="51">
        <v>95.293000000000006</v>
      </c>
      <c r="W254" s="51">
        <v>96.682000000000002</v>
      </c>
      <c r="X254" s="51">
        <v>95.179000000000002</v>
      </c>
      <c r="Y254" s="51">
        <v>95.762</v>
      </c>
      <c r="Z254" s="51">
        <v>92.456999999999994</v>
      </c>
      <c r="AA254" s="51">
        <v>94.385000000000005</v>
      </c>
      <c r="AB254" s="51">
        <v>99.543000000000006</v>
      </c>
      <c r="AC254" s="51">
        <v>99.921000000000006</v>
      </c>
      <c r="AD254" s="51">
        <v>99.277000000000001</v>
      </c>
      <c r="AE254" s="51">
        <v>100</v>
      </c>
      <c r="AF254" s="51">
        <v>99.564999999999998</v>
      </c>
      <c r="AG254" s="51">
        <v>99.658000000000001</v>
      </c>
      <c r="AH254" s="51">
        <v>100</v>
      </c>
      <c r="AI254" s="51">
        <v>99.683999999999997</v>
      </c>
      <c r="AJ254" s="51">
        <v>99.537999999999997</v>
      </c>
      <c r="AK254" s="51">
        <v>99.736000000000004</v>
      </c>
      <c r="AL254" s="51">
        <v>99.676000000000002</v>
      </c>
      <c r="AM254" s="51">
        <v>99.513999999999996</v>
      </c>
      <c r="AN254" s="51">
        <v>97.018000000000001</v>
      </c>
      <c r="AO254" s="51">
        <v>95.757000000000005</v>
      </c>
      <c r="AP254" s="51"/>
      <c r="AQ254" s="51">
        <v>94.872</v>
      </c>
      <c r="AR254" s="51">
        <v>94.667000000000002</v>
      </c>
      <c r="AS254" s="51">
        <v>95.311000000000007</v>
      </c>
      <c r="AT254" s="51">
        <v>96.751999999999995</v>
      </c>
      <c r="AU254" s="51">
        <v>97.328000000000003</v>
      </c>
      <c r="AV254" s="51">
        <v>95.418999999999997</v>
      </c>
      <c r="AW254" s="51">
        <v>96.769000000000005</v>
      </c>
      <c r="AX254" s="51">
        <v>96.831999999999994</v>
      </c>
      <c r="AY254" s="51">
        <v>94.891000000000005</v>
      </c>
      <c r="AZ254" s="51">
        <v>95.668000000000006</v>
      </c>
      <c r="BA254" s="51">
        <v>95.412999999999997</v>
      </c>
      <c r="BB254" s="51">
        <v>94.915000000000006</v>
      </c>
      <c r="BC254" s="51">
        <v>94.74</v>
      </c>
      <c r="BD254" s="51">
        <v>93.938999999999993</v>
      </c>
      <c r="BE254" s="51">
        <v>95.356999999999999</v>
      </c>
      <c r="BF254" s="51">
        <v>96.581000000000003</v>
      </c>
      <c r="BG254" s="51">
        <v>97.200999999999993</v>
      </c>
      <c r="BH254" s="51">
        <v>95.418999999999997</v>
      </c>
      <c r="BI254" s="51">
        <v>96.421000000000006</v>
      </c>
      <c r="BJ254" s="51">
        <v>96.567999999999998</v>
      </c>
      <c r="BK254" s="51">
        <v>95.134</v>
      </c>
      <c r="BL254" s="51">
        <v>95.756</v>
      </c>
      <c r="BM254" s="51">
        <v>99.429000000000002</v>
      </c>
      <c r="BN254" s="51">
        <v>84.876999999999995</v>
      </c>
      <c r="BO254" s="54" t="s">
        <v>9256</v>
      </c>
      <c r="BP254" s="55" t="s">
        <v>11694</v>
      </c>
      <c r="BQ254" s="53">
        <v>15</v>
      </c>
      <c r="BR254" s="53">
        <v>6</v>
      </c>
      <c r="BS254" s="53">
        <v>26</v>
      </c>
      <c r="BT254" s="53">
        <v>10</v>
      </c>
      <c r="BU254" s="53">
        <v>46</v>
      </c>
      <c r="BV254" s="53">
        <v>11</v>
      </c>
      <c r="BW254" s="53">
        <v>9</v>
      </c>
      <c r="BX254" s="53">
        <v>578</v>
      </c>
      <c r="BY254" s="51"/>
      <c r="BZ254" s="51"/>
      <c r="CA254" s="51"/>
      <c r="CB254" s="51"/>
      <c r="CC254" s="51">
        <v>7</v>
      </c>
      <c r="CD254" s="51"/>
      <c r="CE254" s="51" t="s">
        <v>9449</v>
      </c>
      <c r="CF254" s="51" t="s">
        <v>9450</v>
      </c>
      <c r="CG254" s="51">
        <v>704</v>
      </c>
      <c r="CH254" s="54">
        <v>250</v>
      </c>
    </row>
    <row r="255" spans="1:86" x14ac:dyDescent="0.2">
      <c r="A255" s="51">
        <v>251</v>
      </c>
      <c r="B255" s="51" t="s">
        <v>9256</v>
      </c>
      <c r="C255" s="52" t="s">
        <v>11695</v>
      </c>
      <c r="D255" s="53" t="s">
        <v>10824</v>
      </c>
      <c r="E255" s="53">
        <v>100</v>
      </c>
      <c r="F255" s="51" t="s">
        <v>10736</v>
      </c>
      <c r="G255" s="51" t="s">
        <v>10736</v>
      </c>
      <c r="H255" s="51" t="s">
        <v>8001</v>
      </c>
      <c r="I255" s="53">
        <v>13</v>
      </c>
      <c r="J255" s="53" t="s">
        <v>9256</v>
      </c>
      <c r="K255" s="51" t="s">
        <v>7982</v>
      </c>
      <c r="L255" s="51" t="s">
        <v>7982</v>
      </c>
      <c r="M255" s="51" t="s">
        <v>7982</v>
      </c>
      <c r="N255" s="51" t="s">
        <v>7982</v>
      </c>
      <c r="O255" s="51" t="s">
        <v>7982</v>
      </c>
      <c r="P255" s="51">
        <v>86.881</v>
      </c>
      <c r="Q255" s="51">
        <v>95.918000000000006</v>
      </c>
      <c r="R255" s="51">
        <v>95.266000000000005</v>
      </c>
      <c r="S255" s="51">
        <v>96.103999999999999</v>
      </c>
      <c r="T255" s="51">
        <v>95.08</v>
      </c>
      <c r="U255" s="51">
        <v>94.786000000000001</v>
      </c>
      <c r="V255" s="51">
        <v>95.546999999999997</v>
      </c>
      <c r="W255" s="51">
        <v>96.524000000000001</v>
      </c>
      <c r="X255" s="51">
        <v>95.128</v>
      </c>
      <c r="Y255" s="51">
        <v>100</v>
      </c>
      <c r="Z255" s="51">
        <v>92.62</v>
      </c>
      <c r="AA255" s="51">
        <v>94.296999999999997</v>
      </c>
      <c r="AB255" s="51">
        <v>100</v>
      </c>
      <c r="AC255" s="51">
        <v>99.843000000000004</v>
      </c>
      <c r="AD255" s="51">
        <v>99.474000000000004</v>
      </c>
      <c r="AE255" s="51">
        <v>100</v>
      </c>
      <c r="AF255" s="51">
        <v>99.405000000000001</v>
      </c>
      <c r="AG255" s="51">
        <v>99.572999999999993</v>
      </c>
      <c r="AH255" s="51">
        <v>100</v>
      </c>
      <c r="AI255" s="51">
        <v>99.525999999999996</v>
      </c>
      <c r="AJ255" s="51">
        <v>99.486999999999995</v>
      </c>
      <c r="AK255" s="51">
        <v>99.736000000000004</v>
      </c>
      <c r="AL255" s="51">
        <v>100</v>
      </c>
      <c r="AM255" s="51">
        <v>99.602000000000004</v>
      </c>
      <c r="AN255" s="51">
        <v>96.789000000000001</v>
      </c>
      <c r="AO255" s="51">
        <v>96.203000000000003</v>
      </c>
      <c r="AP255" s="51"/>
      <c r="AQ255" s="51">
        <v>95.069000000000003</v>
      </c>
      <c r="AR255" s="51">
        <v>94.667000000000002</v>
      </c>
      <c r="AS255" s="51">
        <v>95.311000000000007</v>
      </c>
      <c r="AT255" s="51">
        <v>96.325000000000003</v>
      </c>
      <c r="AU255" s="51">
        <v>97.328000000000003</v>
      </c>
      <c r="AV255" s="51">
        <v>95.260999999999996</v>
      </c>
      <c r="AW255" s="51">
        <v>96.718000000000004</v>
      </c>
      <c r="AX255" s="51">
        <v>96.831999999999994</v>
      </c>
      <c r="AY255" s="51">
        <v>94.891000000000005</v>
      </c>
      <c r="AZ255" s="51">
        <v>95.668000000000006</v>
      </c>
      <c r="BA255" s="51">
        <v>95.856999999999999</v>
      </c>
      <c r="BB255" s="51">
        <v>94.915000000000006</v>
      </c>
      <c r="BC255" s="51">
        <v>94.938000000000002</v>
      </c>
      <c r="BD255" s="51">
        <v>93.938999999999993</v>
      </c>
      <c r="BE255" s="51">
        <v>95.356999999999999</v>
      </c>
      <c r="BF255" s="51">
        <v>96.153999999999996</v>
      </c>
      <c r="BG255" s="51">
        <v>97.200999999999993</v>
      </c>
      <c r="BH255" s="51">
        <v>95.260999999999996</v>
      </c>
      <c r="BI255" s="51">
        <v>96.37</v>
      </c>
      <c r="BJ255" s="51">
        <v>96.567999999999998</v>
      </c>
      <c r="BK255" s="51">
        <v>95.134</v>
      </c>
      <c r="BL255" s="51">
        <v>95.756</v>
      </c>
      <c r="BM255" s="51">
        <v>99.200999999999993</v>
      </c>
      <c r="BN255" s="51">
        <v>85.009</v>
      </c>
      <c r="BO255" s="54" t="s">
        <v>9256</v>
      </c>
      <c r="BP255" s="55" t="s">
        <v>11695</v>
      </c>
      <c r="BQ255" s="53">
        <v>6</v>
      </c>
      <c r="BR255" s="53">
        <v>6</v>
      </c>
      <c r="BS255" s="53">
        <v>14</v>
      </c>
      <c r="BT255" s="53">
        <v>10</v>
      </c>
      <c r="BU255" s="53">
        <v>46</v>
      </c>
      <c r="BV255" s="53">
        <v>8</v>
      </c>
      <c r="BW255" s="53">
        <v>33</v>
      </c>
      <c r="BX255" s="53">
        <v>361</v>
      </c>
      <c r="BY255" s="51"/>
      <c r="BZ255" s="51"/>
      <c r="CA255" s="51"/>
      <c r="CB255" s="51"/>
      <c r="CC255" s="51">
        <v>7</v>
      </c>
      <c r="CD255" s="51"/>
      <c r="CE255" s="51" t="s">
        <v>9519</v>
      </c>
      <c r="CF255" s="51" t="s">
        <v>9520</v>
      </c>
      <c r="CG255" s="51">
        <v>739</v>
      </c>
      <c r="CH255" s="54">
        <v>251</v>
      </c>
    </row>
    <row r="256" spans="1:86" x14ac:dyDescent="0.2">
      <c r="A256" s="51">
        <v>252</v>
      </c>
      <c r="B256" s="51" t="s">
        <v>9256</v>
      </c>
      <c r="C256" s="52" t="s">
        <v>11061</v>
      </c>
      <c r="D256" s="53" t="s">
        <v>10824</v>
      </c>
      <c r="E256" s="53">
        <v>99.314999999999998</v>
      </c>
      <c r="F256" s="51" t="s">
        <v>10736</v>
      </c>
      <c r="G256" s="51" t="s">
        <v>10736</v>
      </c>
      <c r="H256" s="51" t="s">
        <v>8001</v>
      </c>
      <c r="I256" s="53">
        <v>13</v>
      </c>
      <c r="J256" s="53" t="s">
        <v>9256</v>
      </c>
      <c r="K256" s="51" t="s">
        <v>7982</v>
      </c>
      <c r="L256" s="51" t="s">
        <v>7982</v>
      </c>
      <c r="M256" s="51" t="s">
        <v>7982</v>
      </c>
      <c r="N256" s="51" t="s">
        <v>7982</v>
      </c>
      <c r="O256" s="51" t="s">
        <v>7982</v>
      </c>
      <c r="P256" s="51">
        <v>86.468000000000004</v>
      </c>
      <c r="Q256" s="51">
        <v>95.918000000000006</v>
      </c>
      <c r="R256" s="51">
        <v>95.003</v>
      </c>
      <c r="S256" s="51">
        <v>96.103999999999999</v>
      </c>
      <c r="T256" s="51">
        <v>95.034000000000006</v>
      </c>
      <c r="U256" s="51">
        <v>95.213999999999999</v>
      </c>
      <c r="V256" s="51">
        <v>95.293000000000006</v>
      </c>
      <c r="W256" s="51">
        <v>96.682000000000002</v>
      </c>
      <c r="X256" s="51">
        <v>95.179000000000002</v>
      </c>
      <c r="Y256" s="51">
        <v>100</v>
      </c>
      <c r="Z256" s="51">
        <v>92.863</v>
      </c>
      <c r="AA256" s="51">
        <v>94.12</v>
      </c>
      <c r="AB256" s="51">
        <v>99.314999999999998</v>
      </c>
      <c r="AC256" s="51">
        <v>99.763999999999996</v>
      </c>
      <c r="AD256" s="51">
        <v>99.343000000000004</v>
      </c>
      <c r="AE256" s="51">
        <v>100</v>
      </c>
      <c r="AF256" s="51">
        <v>99.497</v>
      </c>
      <c r="AG256" s="51">
        <v>99.658000000000001</v>
      </c>
      <c r="AH256" s="51">
        <v>100</v>
      </c>
      <c r="AI256" s="51">
        <v>99.683999999999997</v>
      </c>
      <c r="AJ256" s="51">
        <v>99.537999999999997</v>
      </c>
      <c r="AK256" s="51">
        <v>99.67</v>
      </c>
      <c r="AL256" s="51">
        <v>99.593999999999994</v>
      </c>
      <c r="AM256" s="51">
        <v>99.424999999999997</v>
      </c>
      <c r="AN256" s="51">
        <v>96.789000000000001</v>
      </c>
      <c r="AO256" s="51">
        <v>95.528000000000006</v>
      </c>
      <c r="AP256" s="51"/>
      <c r="AQ256" s="51">
        <v>94.872</v>
      </c>
      <c r="AR256" s="51">
        <v>94.667000000000002</v>
      </c>
      <c r="AS256" s="51">
        <v>95.242000000000004</v>
      </c>
      <c r="AT256" s="51">
        <v>96.751999999999995</v>
      </c>
      <c r="AU256" s="51">
        <v>97.328000000000003</v>
      </c>
      <c r="AV256" s="51">
        <v>95.418999999999997</v>
      </c>
      <c r="AW256" s="51">
        <v>96.769000000000005</v>
      </c>
      <c r="AX256" s="51">
        <v>96.897999999999996</v>
      </c>
      <c r="AY256" s="51">
        <v>95.296000000000006</v>
      </c>
      <c r="AZ256" s="51">
        <v>95.402000000000001</v>
      </c>
      <c r="BA256" s="51">
        <v>95.183000000000007</v>
      </c>
      <c r="BB256" s="51">
        <v>94.915000000000006</v>
      </c>
      <c r="BC256" s="51">
        <v>94.74</v>
      </c>
      <c r="BD256" s="51">
        <v>93.938999999999993</v>
      </c>
      <c r="BE256" s="51">
        <v>95.287999999999997</v>
      </c>
      <c r="BF256" s="51">
        <v>96.581000000000003</v>
      </c>
      <c r="BG256" s="51">
        <v>97.200999999999993</v>
      </c>
      <c r="BH256" s="51">
        <v>95.418999999999997</v>
      </c>
      <c r="BI256" s="51">
        <v>96.421000000000006</v>
      </c>
      <c r="BJ256" s="51">
        <v>96.634</v>
      </c>
      <c r="BK256" s="51">
        <v>95.539000000000001</v>
      </c>
      <c r="BL256" s="51">
        <v>95.491</v>
      </c>
      <c r="BM256" s="51">
        <v>99.200999999999993</v>
      </c>
      <c r="BN256" s="51">
        <v>84.688000000000002</v>
      </c>
      <c r="BO256" s="54" t="s">
        <v>9256</v>
      </c>
      <c r="BP256" s="55" t="s">
        <v>11061</v>
      </c>
      <c r="BQ256" s="53">
        <v>21</v>
      </c>
      <c r="BR256" s="53">
        <v>6</v>
      </c>
      <c r="BS256" s="53" t="s">
        <v>12360</v>
      </c>
      <c r="BT256" s="53">
        <v>10</v>
      </c>
      <c r="BU256" s="53">
        <v>46</v>
      </c>
      <c r="BV256" s="53">
        <v>7</v>
      </c>
      <c r="BW256" s="53">
        <v>9</v>
      </c>
      <c r="BX256" s="53"/>
      <c r="BY256" s="51"/>
      <c r="BZ256" s="51" t="s">
        <v>12376</v>
      </c>
      <c r="CA256" s="51">
        <v>1</v>
      </c>
      <c r="CB256" s="51" t="s">
        <v>12359</v>
      </c>
      <c r="CC256" s="51">
        <v>6</v>
      </c>
      <c r="CD256" s="51"/>
      <c r="CE256" s="51" t="s">
        <v>9525</v>
      </c>
      <c r="CF256" s="51" t="s">
        <v>9526</v>
      </c>
      <c r="CG256" s="51">
        <v>742</v>
      </c>
      <c r="CH256" s="54">
        <v>252</v>
      </c>
    </row>
    <row r="257" spans="1:86" x14ac:dyDescent="0.2">
      <c r="A257" s="51">
        <v>253</v>
      </c>
      <c r="B257" s="51" t="s">
        <v>9256</v>
      </c>
      <c r="C257" s="52" t="s">
        <v>11062</v>
      </c>
      <c r="D257" s="53" t="s">
        <v>10824</v>
      </c>
      <c r="E257" s="53">
        <v>99.543000000000006</v>
      </c>
      <c r="F257" s="51" t="s">
        <v>10736</v>
      </c>
      <c r="G257" s="51" t="s">
        <v>10736</v>
      </c>
      <c r="H257" s="51" t="s">
        <v>8001</v>
      </c>
      <c r="I257" s="53">
        <v>13</v>
      </c>
      <c r="J257" s="53" t="s">
        <v>9256</v>
      </c>
      <c r="K257" s="51" t="s">
        <v>7982</v>
      </c>
      <c r="L257" s="51" t="s">
        <v>7982</v>
      </c>
      <c r="M257" s="51" t="s">
        <v>7982</v>
      </c>
      <c r="N257" s="51" t="s">
        <v>7982</v>
      </c>
      <c r="O257" s="51" t="s">
        <v>7982</v>
      </c>
      <c r="P257" s="51">
        <v>86.468000000000004</v>
      </c>
      <c r="Q257" s="51">
        <v>95.918000000000006</v>
      </c>
      <c r="R257" s="51">
        <v>95.200999999999993</v>
      </c>
      <c r="S257" s="51">
        <v>96.537000000000006</v>
      </c>
      <c r="T257" s="51">
        <v>96.100999999999999</v>
      </c>
      <c r="U257" s="51">
        <v>95.385000000000005</v>
      </c>
      <c r="V257" s="51">
        <v>95.674000000000007</v>
      </c>
      <c r="W257" s="51">
        <v>96.524000000000001</v>
      </c>
      <c r="X257" s="51">
        <v>95.281999999999996</v>
      </c>
      <c r="Y257" s="51">
        <v>95.894000000000005</v>
      </c>
      <c r="Z257" s="51">
        <v>92.551000000000002</v>
      </c>
      <c r="AA257" s="51">
        <v>94.340999999999994</v>
      </c>
      <c r="AB257" s="51">
        <v>99.543000000000006</v>
      </c>
      <c r="AC257" s="51">
        <v>99.804000000000002</v>
      </c>
      <c r="AD257" s="51">
        <v>99.013999999999996</v>
      </c>
      <c r="AE257" s="51">
        <v>99.566999999999993</v>
      </c>
      <c r="AF257" s="51">
        <v>99.537999999999997</v>
      </c>
      <c r="AG257" s="51">
        <v>99.828999999999994</v>
      </c>
      <c r="AH257" s="51">
        <v>99.566999999999993</v>
      </c>
      <c r="AI257" s="51">
        <v>99.525999999999996</v>
      </c>
      <c r="AJ257" s="51">
        <v>99.385000000000005</v>
      </c>
      <c r="AK257" s="51">
        <v>99.736000000000004</v>
      </c>
      <c r="AL257" s="51">
        <v>99.918999999999997</v>
      </c>
      <c r="AM257" s="51">
        <v>99.734999999999999</v>
      </c>
      <c r="AN257" s="51">
        <v>97.018000000000001</v>
      </c>
      <c r="AO257" s="51">
        <v>95.757000000000005</v>
      </c>
      <c r="AP257" s="51"/>
      <c r="AQ257" s="51">
        <v>94.74</v>
      </c>
      <c r="AR257" s="51">
        <v>94.667000000000002</v>
      </c>
      <c r="AS257" s="51">
        <v>94.923000000000002</v>
      </c>
      <c r="AT257" s="51">
        <v>96.923000000000002</v>
      </c>
      <c r="AU257" s="51">
        <v>97.71</v>
      </c>
      <c r="AV257" s="51">
        <v>95.260999999999996</v>
      </c>
      <c r="AW257" s="51">
        <v>96.820999999999998</v>
      </c>
      <c r="AX257" s="51">
        <v>96.963999999999999</v>
      </c>
      <c r="AY257" s="51">
        <v>94.808999999999997</v>
      </c>
      <c r="AZ257" s="51">
        <v>95.712000000000003</v>
      </c>
      <c r="BA257" s="51">
        <v>95.412999999999997</v>
      </c>
      <c r="BB257" s="51">
        <v>94.915000000000006</v>
      </c>
      <c r="BC257" s="51">
        <v>94.608999999999995</v>
      </c>
      <c r="BD257" s="51">
        <v>93.938999999999993</v>
      </c>
      <c r="BE257" s="51">
        <v>95.128</v>
      </c>
      <c r="BF257" s="51">
        <v>96.751999999999995</v>
      </c>
      <c r="BG257" s="51">
        <v>97.582999999999998</v>
      </c>
      <c r="BH257" s="51">
        <v>95.260999999999996</v>
      </c>
      <c r="BI257" s="51">
        <v>96.471999999999994</v>
      </c>
      <c r="BJ257" s="51">
        <v>96.7</v>
      </c>
      <c r="BK257" s="51">
        <v>95.052999999999997</v>
      </c>
      <c r="BL257" s="51">
        <v>95.8</v>
      </c>
      <c r="BM257" s="51">
        <v>99.429000000000002</v>
      </c>
      <c r="BN257" s="51">
        <v>84.876999999999995</v>
      </c>
      <c r="BO257" s="54" t="s">
        <v>9256</v>
      </c>
      <c r="BP257" s="55" t="s">
        <v>11062</v>
      </c>
      <c r="BQ257" s="53">
        <v>5</v>
      </c>
      <c r="BR257" s="53">
        <v>10</v>
      </c>
      <c r="BS257" s="53">
        <v>59</v>
      </c>
      <c r="BT257" s="53">
        <v>10</v>
      </c>
      <c r="BU257" s="53">
        <v>46</v>
      </c>
      <c r="BV257" s="53">
        <v>7</v>
      </c>
      <c r="BW257" s="53">
        <v>9</v>
      </c>
      <c r="BX257" s="53">
        <v>246</v>
      </c>
      <c r="BY257" s="51"/>
      <c r="BZ257" s="51"/>
      <c r="CA257" s="51"/>
      <c r="CB257" s="51"/>
      <c r="CC257" s="51">
        <v>7</v>
      </c>
      <c r="CD257" s="51"/>
      <c r="CE257" s="51" t="s">
        <v>9561</v>
      </c>
      <c r="CF257" s="51" t="s">
        <v>9562</v>
      </c>
      <c r="CG257" s="51">
        <v>760</v>
      </c>
      <c r="CH257" s="54">
        <v>253</v>
      </c>
    </row>
    <row r="258" spans="1:86" x14ac:dyDescent="0.2">
      <c r="A258" s="51">
        <v>254</v>
      </c>
      <c r="B258" s="51" t="s">
        <v>9256</v>
      </c>
      <c r="C258" s="52" t="s">
        <v>11063</v>
      </c>
      <c r="D258" s="53" t="s">
        <v>10824</v>
      </c>
      <c r="E258" s="53">
        <v>99.314999999999998</v>
      </c>
      <c r="F258" s="51" t="s">
        <v>10736</v>
      </c>
      <c r="G258" s="51" t="s">
        <v>10736</v>
      </c>
      <c r="H258" s="51" t="s">
        <v>8001</v>
      </c>
      <c r="I258" s="53">
        <v>13</v>
      </c>
      <c r="J258" s="53" t="s">
        <v>9256</v>
      </c>
      <c r="K258" s="51" t="s">
        <v>7982</v>
      </c>
      <c r="L258" s="51" t="s">
        <v>7982</v>
      </c>
      <c r="M258" s="51" t="s">
        <v>7982</v>
      </c>
      <c r="N258" s="51" t="s">
        <v>7982</v>
      </c>
      <c r="O258" s="51" t="s">
        <v>7982</v>
      </c>
      <c r="P258" s="51">
        <v>86.468000000000004</v>
      </c>
      <c r="Q258" s="51">
        <v>95.918000000000006</v>
      </c>
      <c r="R258" s="51">
        <v>95.003</v>
      </c>
      <c r="S258" s="51">
        <v>96.103999999999999</v>
      </c>
      <c r="T258" s="51">
        <v>95.08</v>
      </c>
      <c r="U258" s="51">
        <v>95.213999999999999</v>
      </c>
      <c r="V258" s="51">
        <v>95.293000000000006</v>
      </c>
      <c r="W258" s="51">
        <v>96.682000000000002</v>
      </c>
      <c r="X258" s="51">
        <v>95.179000000000002</v>
      </c>
      <c r="Y258" s="51">
        <v>100</v>
      </c>
      <c r="Z258" s="51">
        <v>92.863</v>
      </c>
      <c r="AA258" s="51">
        <v>94.340999999999994</v>
      </c>
      <c r="AB258" s="51">
        <v>99.314999999999998</v>
      </c>
      <c r="AC258" s="51">
        <v>99.763999999999996</v>
      </c>
      <c r="AD258" s="51">
        <v>99.343000000000004</v>
      </c>
      <c r="AE258" s="51">
        <v>100</v>
      </c>
      <c r="AF258" s="51">
        <v>99.542000000000002</v>
      </c>
      <c r="AG258" s="51">
        <v>99.658000000000001</v>
      </c>
      <c r="AH258" s="51">
        <v>100</v>
      </c>
      <c r="AI258" s="51">
        <v>99.683999999999997</v>
      </c>
      <c r="AJ258" s="51">
        <v>99.537999999999997</v>
      </c>
      <c r="AK258" s="51">
        <v>99.67</v>
      </c>
      <c r="AL258" s="51">
        <v>99.593999999999994</v>
      </c>
      <c r="AM258" s="51">
        <v>99.646000000000001</v>
      </c>
      <c r="AN258" s="51">
        <v>96.789000000000001</v>
      </c>
      <c r="AO258" s="51">
        <v>95.528000000000006</v>
      </c>
      <c r="AP258" s="51"/>
      <c r="AQ258" s="51">
        <v>94.938000000000002</v>
      </c>
      <c r="AR258" s="51">
        <v>94.667000000000002</v>
      </c>
      <c r="AS258" s="51">
        <v>95.287999999999997</v>
      </c>
      <c r="AT258" s="51">
        <v>96.751999999999995</v>
      </c>
      <c r="AU258" s="51">
        <v>97.328000000000003</v>
      </c>
      <c r="AV258" s="51">
        <v>95.418999999999997</v>
      </c>
      <c r="AW258" s="51">
        <v>96.769000000000005</v>
      </c>
      <c r="AX258" s="51">
        <v>96.897999999999996</v>
      </c>
      <c r="AY258" s="51">
        <v>95.296000000000006</v>
      </c>
      <c r="AZ258" s="51">
        <v>95.623000000000005</v>
      </c>
      <c r="BA258" s="51">
        <v>95.183000000000007</v>
      </c>
      <c r="BB258" s="51">
        <v>94.915000000000006</v>
      </c>
      <c r="BC258" s="51">
        <v>94.805999999999997</v>
      </c>
      <c r="BD258" s="51">
        <v>93.938999999999993</v>
      </c>
      <c r="BE258" s="51">
        <v>95.334000000000003</v>
      </c>
      <c r="BF258" s="51">
        <v>96.581000000000003</v>
      </c>
      <c r="BG258" s="51">
        <v>97.200999999999993</v>
      </c>
      <c r="BH258" s="51">
        <v>95.418999999999997</v>
      </c>
      <c r="BI258" s="51">
        <v>96.421000000000006</v>
      </c>
      <c r="BJ258" s="51">
        <v>96.634</v>
      </c>
      <c r="BK258" s="51">
        <v>95.539000000000001</v>
      </c>
      <c r="BL258" s="51">
        <v>95.712000000000003</v>
      </c>
      <c r="BM258" s="51">
        <v>99.200999999999993</v>
      </c>
      <c r="BN258" s="51">
        <v>84.688000000000002</v>
      </c>
      <c r="BO258" s="54" t="s">
        <v>9256</v>
      </c>
      <c r="BP258" s="55" t="s">
        <v>11063</v>
      </c>
      <c r="BQ258" s="53">
        <v>21</v>
      </c>
      <c r="BR258" s="53">
        <v>6</v>
      </c>
      <c r="BS258" s="53">
        <v>19</v>
      </c>
      <c r="BT258" s="53">
        <v>10</v>
      </c>
      <c r="BU258" s="53">
        <v>46</v>
      </c>
      <c r="BV258" s="53">
        <v>7</v>
      </c>
      <c r="BW258" s="53">
        <v>9</v>
      </c>
      <c r="BX258" s="53">
        <v>408</v>
      </c>
      <c r="BY258" s="51"/>
      <c r="BZ258" s="51"/>
      <c r="CA258" s="51"/>
      <c r="CB258" s="51"/>
      <c r="CC258" s="51">
        <v>7</v>
      </c>
      <c r="CD258" s="51"/>
      <c r="CE258" s="51" t="s">
        <v>9597</v>
      </c>
      <c r="CF258" s="51" t="s">
        <v>9598</v>
      </c>
      <c r="CG258" s="51">
        <v>778</v>
      </c>
      <c r="CH258" s="54">
        <v>254</v>
      </c>
    </row>
    <row r="259" spans="1:86" x14ac:dyDescent="0.2">
      <c r="A259" s="51">
        <v>255</v>
      </c>
      <c r="B259" s="51" t="s">
        <v>9256</v>
      </c>
      <c r="C259" s="52" t="s">
        <v>11064</v>
      </c>
      <c r="D259" s="53" t="s">
        <v>10824</v>
      </c>
      <c r="E259" s="53">
        <v>99.658000000000001</v>
      </c>
      <c r="F259" s="51" t="s">
        <v>10736</v>
      </c>
      <c r="G259" s="51" t="s">
        <v>10736</v>
      </c>
      <c r="H259" s="51" t="s">
        <v>8016</v>
      </c>
      <c r="I259" s="53">
        <v>14</v>
      </c>
      <c r="J259" s="53" t="s">
        <v>9256</v>
      </c>
      <c r="K259" s="51" t="s">
        <v>7982</v>
      </c>
      <c r="L259" s="51" t="s">
        <v>7982</v>
      </c>
      <c r="M259" s="51" t="s">
        <v>7982</v>
      </c>
      <c r="N259" s="51" t="s">
        <v>7982</v>
      </c>
      <c r="O259" s="51" t="s">
        <v>7982</v>
      </c>
      <c r="P259" s="51">
        <v>86.582999999999998</v>
      </c>
      <c r="Q259" s="51">
        <v>95.918000000000006</v>
      </c>
      <c r="R259" s="51">
        <v>95.135000000000005</v>
      </c>
      <c r="S259" s="51">
        <v>95.671000000000006</v>
      </c>
      <c r="T259" s="51">
        <v>95.171999999999997</v>
      </c>
      <c r="U259" s="51">
        <v>94.956999999999994</v>
      </c>
      <c r="V259" s="51">
        <v>95.674000000000007</v>
      </c>
      <c r="W259" s="51">
        <v>96.367000000000004</v>
      </c>
      <c r="X259" s="51">
        <v>95.025999999999996</v>
      </c>
      <c r="Y259" s="51">
        <v>95.828000000000003</v>
      </c>
      <c r="Z259" s="51">
        <v>92.863</v>
      </c>
      <c r="AA259" s="51">
        <v>94.253</v>
      </c>
      <c r="AB259" s="51">
        <v>99.658000000000001</v>
      </c>
      <c r="AC259" s="51">
        <v>99.921000000000006</v>
      </c>
      <c r="AD259" s="51">
        <v>99.474000000000004</v>
      </c>
      <c r="AE259" s="51">
        <v>99.566999999999993</v>
      </c>
      <c r="AF259" s="51">
        <v>99.474000000000004</v>
      </c>
      <c r="AG259" s="51">
        <v>99.402000000000001</v>
      </c>
      <c r="AH259" s="51">
        <v>99.566999999999993</v>
      </c>
      <c r="AI259" s="51">
        <v>99.367999999999995</v>
      </c>
      <c r="AJ259" s="51">
        <v>99.385000000000005</v>
      </c>
      <c r="AK259" s="51">
        <v>99.67</v>
      </c>
      <c r="AL259" s="51">
        <v>99.593999999999994</v>
      </c>
      <c r="AM259" s="51">
        <v>99.646000000000001</v>
      </c>
      <c r="AN259" s="51">
        <v>97.132999999999996</v>
      </c>
      <c r="AO259" s="51">
        <v>95.872</v>
      </c>
      <c r="AP259" s="51"/>
      <c r="AQ259" s="51">
        <v>94.938000000000002</v>
      </c>
      <c r="AR259" s="51">
        <v>94.667000000000002</v>
      </c>
      <c r="AS259" s="51">
        <v>95.38</v>
      </c>
      <c r="AT259" s="51">
        <v>96.325000000000003</v>
      </c>
      <c r="AU259" s="51">
        <v>97.71</v>
      </c>
      <c r="AV259" s="51">
        <v>95.260999999999996</v>
      </c>
      <c r="AW259" s="51">
        <v>96.614999999999995</v>
      </c>
      <c r="AX259" s="51">
        <v>96.897999999999996</v>
      </c>
      <c r="AY259" s="51">
        <v>95.296000000000006</v>
      </c>
      <c r="AZ259" s="51">
        <v>95.623000000000005</v>
      </c>
      <c r="BA259" s="51">
        <v>95.528000000000006</v>
      </c>
      <c r="BB259" s="51">
        <v>94.673000000000002</v>
      </c>
      <c r="BC259" s="51">
        <v>94.805999999999997</v>
      </c>
      <c r="BD259" s="51">
        <v>93.938999999999993</v>
      </c>
      <c r="BE259" s="51">
        <v>95.447999999999993</v>
      </c>
      <c r="BF259" s="51">
        <v>96.153999999999996</v>
      </c>
      <c r="BG259" s="51">
        <v>97.582999999999998</v>
      </c>
      <c r="BH259" s="51">
        <v>95.102999999999994</v>
      </c>
      <c r="BI259" s="51">
        <v>96.268000000000001</v>
      </c>
      <c r="BJ259" s="51">
        <v>96.634</v>
      </c>
      <c r="BK259" s="51">
        <v>95.457999999999998</v>
      </c>
      <c r="BL259" s="51">
        <v>95.712000000000003</v>
      </c>
      <c r="BM259" s="51">
        <v>99.543000000000006</v>
      </c>
      <c r="BN259" s="51">
        <v>84.971999999999994</v>
      </c>
      <c r="BO259" s="54" t="s">
        <v>9256</v>
      </c>
      <c r="BP259" s="55" t="s">
        <v>11064</v>
      </c>
      <c r="BQ259" s="53">
        <v>5</v>
      </c>
      <c r="BR259" s="53">
        <v>6</v>
      </c>
      <c r="BS259" s="53">
        <v>2</v>
      </c>
      <c r="BT259" s="53">
        <v>10</v>
      </c>
      <c r="BU259" s="53">
        <v>46</v>
      </c>
      <c r="BV259" s="53">
        <v>5</v>
      </c>
      <c r="BW259" s="53">
        <v>63</v>
      </c>
      <c r="BX259" s="53">
        <v>559</v>
      </c>
      <c r="BY259" s="51"/>
      <c r="BZ259" s="51"/>
      <c r="CA259" s="51"/>
      <c r="CB259" s="51"/>
      <c r="CC259" s="51">
        <v>7</v>
      </c>
      <c r="CD259" s="51"/>
      <c r="CE259" s="51" t="s">
        <v>9581</v>
      </c>
      <c r="CF259" s="51" t="s">
        <v>9582</v>
      </c>
      <c r="CG259" s="51">
        <v>770</v>
      </c>
      <c r="CH259" s="54">
        <v>255</v>
      </c>
    </row>
    <row r="260" spans="1:86" x14ac:dyDescent="0.2">
      <c r="A260" s="51">
        <v>256</v>
      </c>
      <c r="B260" s="51" t="s">
        <v>9256</v>
      </c>
      <c r="C260" s="52" t="s">
        <v>11696</v>
      </c>
      <c r="D260" s="53" t="s">
        <v>10824</v>
      </c>
      <c r="E260" s="53">
        <v>99.429000000000002</v>
      </c>
      <c r="F260" s="51" t="s">
        <v>10736</v>
      </c>
      <c r="G260" s="51" t="s">
        <v>10736</v>
      </c>
      <c r="H260" s="51" t="s">
        <v>8017</v>
      </c>
      <c r="I260" s="53">
        <v>15</v>
      </c>
      <c r="J260" s="53" t="s">
        <v>9256</v>
      </c>
      <c r="K260" s="51" t="s">
        <v>7982</v>
      </c>
      <c r="L260" s="51" t="s">
        <v>7982</v>
      </c>
      <c r="M260" s="51" t="s">
        <v>7982</v>
      </c>
      <c r="N260" s="51" t="s">
        <v>7982</v>
      </c>
      <c r="O260" s="51" t="s">
        <v>7982</v>
      </c>
      <c r="P260" s="51">
        <v>86.352999999999994</v>
      </c>
      <c r="Q260" s="51">
        <v>95.918000000000006</v>
      </c>
      <c r="R260" s="51">
        <v>95.200999999999993</v>
      </c>
      <c r="S260" s="51">
        <v>96.103999999999999</v>
      </c>
      <c r="T260" s="51">
        <v>95.263000000000005</v>
      </c>
      <c r="U260" s="51">
        <v>95.299000000000007</v>
      </c>
      <c r="V260" s="51">
        <v>95.546999999999997</v>
      </c>
      <c r="W260" s="51">
        <v>96.524000000000001</v>
      </c>
      <c r="X260" s="51">
        <v>95.230999999999995</v>
      </c>
      <c r="Y260" s="51">
        <v>95.894000000000005</v>
      </c>
      <c r="Z260" s="51">
        <v>92.539000000000001</v>
      </c>
      <c r="AA260" s="51">
        <v>94.253</v>
      </c>
      <c r="AB260" s="51">
        <v>99.429000000000002</v>
      </c>
      <c r="AC260" s="51">
        <v>99.960999999999999</v>
      </c>
      <c r="AD260" s="51">
        <v>99.802999999999997</v>
      </c>
      <c r="AE260" s="51">
        <v>100</v>
      </c>
      <c r="AF260" s="51">
        <v>99.611000000000004</v>
      </c>
      <c r="AG260" s="51">
        <v>99.744</v>
      </c>
      <c r="AH260" s="51">
        <v>100</v>
      </c>
      <c r="AI260" s="51">
        <v>99.841999999999999</v>
      </c>
      <c r="AJ260" s="51">
        <v>99.795000000000002</v>
      </c>
      <c r="AK260" s="51">
        <v>99.736000000000004</v>
      </c>
      <c r="AL260" s="51">
        <v>99.676000000000002</v>
      </c>
      <c r="AM260" s="51">
        <v>99.646000000000001</v>
      </c>
      <c r="AN260" s="51">
        <v>96.903999999999996</v>
      </c>
      <c r="AO260" s="51">
        <v>95.641999999999996</v>
      </c>
      <c r="AP260" s="51"/>
      <c r="AQ260" s="51">
        <v>95.003</v>
      </c>
      <c r="AR260" s="51">
        <v>94.667000000000002</v>
      </c>
      <c r="AS260" s="51">
        <v>95.447999999999993</v>
      </c>
      <c r="AT260" s="51">
        <v>96.837999999999994</v>
      </c>
      <c r="AU260" s="51">
        <v>97.582999999999998</v>
      </c>
      <c r="AV260" s="51">
        <v>95.260999999999996</v>
      </c>
      <c r="AW260" s="51">
        <v>96.820999999999998</v>
      </c>
      <c r="AX260" s="51">
        <v>96.963999999999999</v>
      </c>
      <c r="AY260" s="51">
        <v>94.727999999999994</v>
      </c>
      <c r="AZ260" s="51">
        <v>95.623000000000005</v>
      </c>
      <c r="BA260" s="51">
        <v>95.298000000000002</v>
      </c>
      <c r="BB260" s="51">
        <v>94.673000000000002</v>
      </c>
      <c r="BC260" s="51">
        <v>94.74</v>
      </c>
      <c r="BD260" s="51">
        <v>93.938999999999993</v>
      </c>
      <c r="BE260" s="51">
        <v>95.516999999999996</v>
      </c>
      <c r="BF260" s="51">
        <v>96.667000000000002</v>
      </c>
      <c r="BG260" s="51">
        <v>97.454999999999998</v>
      </c>
      <c r="BH260" s="51">
        <v>95.260999999999996</v>
      </c>
      <c r="BI260" s="51">
        <v>96.524000000000001</v>
      </c>
      <c r="BJ260" s="51">
        <v>96.7</v>
      </c>
      <c r="BK260" s="51">
        <v>94.971999999999994</v>
      </c>
      <c r="BL260" s="51">
        <v>95.712000000000003</v>
      </c>
      <c r="BM260" s="51">
        <v>99.314999999999998</v>
      </c>
      <c r="BN260" s="51">
        <v>84.876999999999995</v>
      </c>
      <c r="BO260" s="54" t="s">
        <v>9256</v>
      </c>
      <c r="BP260" s="55" t="s">
        <v>11696</v>
      </c>
      <c r="BQ260" s="53">
        <v>19</v>
      </c>
      <c r="BR260" s="53">
        <v>6</v>
      </c>
      <c r="BS260" s="53">
        <v>39</v>
      </c>
      <c r="BT260" s="53">
        <v>10</v>
      </c>
      <c r="BU260" s="53">
        <v>46</v>
      </c>
      <c r="BV260" s="53">
        <v>5</v>
      </c>
      <c r="BW260" s="53">
        <v>81</v>
      </c>
      <c r="BX260" s="53">
        <v>394</v>
      </c>
      <c r="BY260" s="51"/>
      <c r="BZ260" s="51"/>
      <c r="CA260" s="51"/>
      <c r="CB260" s="51"/>
      <c r="CC260" s="51">
        <v>7</v>
      </c>
      <c r="CD260" s="51"/>
      <c r="CE260" s="51" t="s">
        <v>9261</v>
      </c>
      <c r="CF260" s="51" t="s">
        <v>9262</v>
      </c>
      <c r="CG260" s="51">
        <v>610</v>
      </c>
      <c r="CH260" s="54">
        <v>256</v>
      </c>
    </row>
    <row r="261" spans="1:86" x14ac:dyDescent="0.2">
      <c r="A261" s="51">
        <v>257</v>
      </c>
      <c r="B261" s="51" t="s">
        <v>8043</v>
      </c>
      <c r="C261" s="52" t="s">
        <v>11065</v>
      </c>
      <c r="D261" s="53" t="s">
        <v>10825</v>
      </c>
      <c r="E261" s="53">
        <v>99.314999999999998</v>
      </c>
      <c r="F261" s="51" t="s">
        <v>10736</v>
      </c>
      <c r="G261" s="51" t="s">
        <v>10736</v>
      </c>
      <c r="H261" s="51" t="s">
        <v>8007</v>
      </c>
      <c r="I261" s="53">
        <v>21</v>
      </c>
      <c r="J261" s="53" t="s">
        <v>8043</v>
      </c>
      <c r="K261" s="51" t="s">
        <v>7981</v>
      </c>
      <c r="L261" s="51" t="s">
        <v>7981</v>
      </c>
      <c r="M261" s="51" t="s">
        <v>7981</v>
      </c>
      <c r="N261" s="51" t="s">
        <v>7981</v>
      </c>
      <c r="O261" s="51" t="s">
        <v>7981</v>
      </c>
      <c r="P261" s="51">
        <v>86.872</v>
      </c>
      <c r="Q261" s="51">
        <v>98.98</v>
      </c>
      <c r="R261" s="51"/>
      <c r="S261" s="51"/>
      <c r="T261" s="51"/>
      <c r="U261" s="51"/>
      <c r="V261" s="51"/>
      <c r="W261" s="51"/>
      <c r="X261" s="51"/>
      <c r="Y261" s="51">
        <v>98.039000000000001</v>
      </c>
      <c r="Z261" s="51"/>
      <c r="AA261" s="51"/>
      <c r="AB261" s="51">
        <v>97.248000000000005</v>
      </c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>
        <v>99.314999999999998</v>
      </c>
      <c r="AO261" s="51">
        <v>97.146000000000001</v>
      </c>
      <c r="AP261" s="51">
        <v>99.271000000000001</v>
      </c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>
        <v>95.204999999999998</v>
      </c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>
        <v>97.591999999999999</v>
      </c>
      <c r="BN261" s="51">
        <v>85.405000000000001</v>
      </c>
      <c r="BO261" s="54" t="s">
        <v>8043</v>
      </c>
      <c r="BP261" s="55" t="s">
        <v>11065</v>
      </c>
      <c r="BQ261" s="53">
        <v>3</v>
      </c>
      <c r="BR261" s="53">
        <v>34</v>
      </c>
      <c r="BS261" s="53">
        <v>45</v>
      </c>
      <c r="BT261" s="53">
        <v>48</v>
      </c>
      <c r="BU261" s="53">
        <v>20</v>
      </c>
      <c r="BV261" s="53">
        <v>17</v>
      </c>
      <c r="BW261" s="53">
        <v>47</v>
      </c>
      <c r="BX261" s="53">
        <v>157</v>
      </c>
      <c r="BY261" s="51"/>
      <c r="BZ261" s="51"/>
      <c r="CA261" s="51"/>
      <c r="CB261" s="51"/>
      <c r="CC261" s="51">
        <v>7</v>
      </c>
      <c r="CD261" s="51"/>
      <c r="CE261" s="51" t="s">
        <v>8982</v>
      </c>
      <c r="CF261" s="51" t="s">
        <v>8983</v>
      </c>
      <c r="CG261" s="51">
        <v>471</v>
      </c>
      <c r="CH261" s="54">
        <v>257</v>
      </c>
    </row>
    <row r="262" spans="1:86" x14ac:dyDescent="0.2">
      <c r="A262" s="51">
        <v>258</v>
      </c>
      <c r="B262" s="51" t="s">
        <v>8043</v>
      </c>
      <c r="C262" s="52" t="s">
        <v>11697</v>
      </c>
      <c r="D262" s="53" t="s">
        <v>10825</v>
      </c>
      <c r="E262" s="53">
        <v>99.885999999999996</v>
      </c>
      <c r="F262" s="51" t="s">
        <v>10736</v>
      </c>
      <c r="G262" s="51" t="s">
        <v>10736</v>
      </c>
      <c r="H262" s="51" t="s">
        <v>8007</v>
      </c>
      <c r="I262" s="53">
        <v>21</v>
      </c>
      <c r="J262" s="53" t="s">
        <v>8043</v>
      </c>
      <c r="K262" s="51" t="s">
        <v>7981</v>
      </c>
      <c r="L262" s="51" t="s">
        <v>7981</v>
      </c>
      <c r="M262" s="51" t="s">
        <v>7981</v>
      </c>
      <c r="N262" s="51" t="s">
        <v>7981</v>
      </c>
      <c r="O262" s="51" t="s">
        <v>7981</v>
      </c>
      <c r="P262" s="51">
        <v>87.1</v>
      </c>
      <c r="Q262" s="51">
        <v>98.98</v>
      </c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>
        <v>96.903999999999996</v>
      </c>
      <c r="AC262" s="51">
        <v>97.447000000000003</v>
      </c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>
        <v>99.885999999999996</v>
      </c>
      <c r="AO262" s="51">
        <v>97.26</v>
      </c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>
        <v>94.863</v>
      </c>
      <c r="BB262" s="51">
        <v>95.641999999999996</v>
      </c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>
        <v>97.248000000000005</v>
      </c>
      <c r="BN262" s="51">
        <v>85.405000000000001</v>
      </c>
      <c r="BO262" s="54" t="s">
        <v>8043</v>
      </c>
      <c r="BP262" s="55" t="s">
        <v>11697</v>
      </c>
      <c r="BQ262" s="53">
        <v>3</v>
      </c>
      <c r="BR262" s="53">
        <v>8</v>
      </c>
      <c r="BS262" s="53">
        <v>28</v>
      </c>
      <c r="BT262" s="53">
        <v>29</v>
      </c>
      <c r="BU262" s="53">
        <v>103</v>
      </c>
      <c r="BV262" s="53">
        <v>19</v>
      </c>
      <c r="BW262" s="53" t="s">
        <v>12360</v>
      </c>
      <c r="BX262" s="53"/>
      <c r="BY262" s="51"/>
      <c r="BZ262" s="51" t="s">
        <v>12377</v>
      </c>
      <c r="CA262" s="51">
        <v>3</v>
      </c>
      <c r="CB262" s="51" t="s">
        <v>12362</v>
      </c>
      <c r="CC262" s="51">
        <v>6</v>
      </c>
      <c r="CD262" s="51"/>
      <c r="CE262" s="51" t="s">
        <v>9228</v>
      </c>
      <c r="CF262" s="51" t="s">
        <v>9229</v>
      </c>
      <c r="CG262" s="51">
        <v>594</v>
      </c>
      <c r="CH262" s="54">
        <v>258</v>
      </c>
    </row>
    <row r="263" spans="1:86" x14ac:dyDescent="0.2">
      <c r="A263" s="51">
        <v>259</v>
      </c>
      <c r="B263" s="51" t="s">
        <v>8043</v>
      </c>
      <c r="C263" s="52" t="s">
        <v>11698</v>
      </c>
      <c r="D263" s="53" t="s">
        <v>10825</v>
      </c>
      <c r="E263" s="53">
        <v>99.885999999999996</v>
      </c>
      <c r="F263" s="51" t="s">
        <v>10736</v>
      </c>
      <c r="G263" s="51" t="s">
        <v>10736</v>
      </c>
      <c r="H263" s="51" t="s">
        <v>8007</v>
      </c>
      <c r="I263" s="53">
        <v>21</v>
      </c>
      <c r="J263" s="53" t="s">
        <v>8043</v>
      </c>
      <c r="K263" s="51" t="s">
        <v>7981</v>
      </c>
      <c r="L263" s="51" t="s">
        <v>7981</v>
      </c>
      <c r="M263" s="51" t="s">
        <v>7981</v>
      </c>
      <c r="N263" s="51" t="s">
        <v>7981</v>
      </c>
      <c r="O263" s="51" t="s">
        <v>7981</v>
      </c>
      <c r="P263" s="51">
        <v>87.1</v>
      </c>
      <c r="Q263" s="51">
        <v>98.98</v>
      </c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>
        <v>96.903999999999996</v>
      </c>
      <c r="AC263" s="51">
        <v>97.447000000000003</v>
      </c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>
        <v>99.885999999999996</v>
      </c>
      <c r="AO263" s="51">
        <v>97.26</v>
      </c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>
        <v>94.863</v>
      </c>
      <c r="BB263" s="51">
        <v>95.641999999999996</v>
      </c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>
        <v>97.248000000000005</v>
      </c>
      <c r="BN263" s="51">
        <v>85.405000000000001</v>
      </c>
      <c r="BO263" s="54" t="s">
        <v>8043</v>
      </c>
      <c r="BP263" s="55" t="s">
        <v>11698</v>
      </c>
      <c r="BQ263" s="53">
        <v>3</v>
      </c>
      <c r="BR263" s="53">
        <v>8</v>
      </c>
      <c r="BS263" s="53">
        <v>28</v>
      </c>
      <c r="BT263" s="53">
        <v>29</v>
      </c>
      <c r="BU263" s="53">
        <v>103</v>
      </c>
      <c r="BV263" s="53">
        <v>19</v>
      </c>
      <c r="BW263" s="53" t="s">
        <v>12360</v>
      </c>
      <c r="BX263" s="53"/>
      <c r="BY263" s="51"/>
      <c r="BZ263" s="51" t="s">
        <v>12378</v>
      </c>
      <c r="CA263" s="51">
        <v>3</v>
      </c>
      <c r="CB263" s="51" t="s">
        <v>12362</v>
      </c>
      <c r="CC263" s="51">
        <v>6</v>
      </c>
      <c r="CD263" s="51"/>
      <c r="CE263" s="51" t="s">
        <v>9240</v>
      </c>
      <c r="CF263" s="51" t="s">
        <v>9241</v>
      </c>
      <c r="CG263" s="51">
        <v>600</v>
      </c>
      <c r="CH263" s="54">
        <v>259</v>
      </c>
    </row>
    <row r="264" spans="1:86" x14ac:dyDescent="0.2">
      <c r="A264" s="51">
        <v>260</v>
      </c>
      <c r="B264" s="51" t="s">
        <v>8043</v>
      </c>
      <c r="C264" s="52" t="s">
        <v>11699</v>
      </c>
      <c r="D264" s="53" t="s">
        <v>10825</v>
      </c>
      <c r="E264" s="53">
        <v>99.429000000000002</v>
      </c>
      <c r="F264" s="51" t="s">
        <v>10736</v>
      </c>
      <c r="G264" s="51" t="s">
        <v>10736</v>
      </c>
      <c r="H264" s="51" t="s">
        <v>8008</v>
      </c>
      <c r="I264" s="53">
        <v>22</v>
      </c>
      <c r="J264" s="53" t="s">
        <v>8043</v>
      </c>
      <c r="K264" s="51" t="s">
        <v>7981</v>
      </c>
      <c r="L264" s="51" t="s">
        <v>7981</v>
      </c>
      <c r="M264" s="51" t="s">
        <v>7981</v>
      </c>
      <c r="N264" s="51" t="s">
        <v>7981</v>
      </c>
      <c r="O264" s="51" t="s">
        <v>7981</v>
      </c>
      <c r="P264" s="51">
        <v>87.215000000000003</v>
      </c>
      <c r="Q264" s="51">
        <v>98.98</v>
      </c>
      <c r="R264" s="51"/>
      <c r="S264" s="51"/>
      <c r="T264" s="51"/>
      <c r="U264" s="51"/>
      <c r="V264" s="51"/>
      <c r="W264" s="51"/>
      <c r="X264" s="51"/>
      <c r="Y264" s="51">
        <v>98.039000000000001</v>
      </c>
      <c r="Z264" s="51"/>
      <c r="AA264" s="51"/>
      <c r="AB264" s="51">
        <v>96.903999999999996</v>
      </c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>
        <v>99.429000000000002</v>
      </c>
      <c r="AO264" s="51">
        <v>97.26</v>
      </c>
      <c r="AP264" s="51">
        <v>98.947000000000003</v>
      </c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>
        <v>94.635000000000005</v>
      </c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>
        <v>97.248000000000005</v>
      </c>
      <c r="BN264" s="51">
        <v>85.405000000000001</v>
      </c>
      <c r="BO264" s="54" t="s">
        <v>8043</v>
      </c>
      <c r="BP264" s="55" t="s">
        <v>11699</v>
      </c>
      <c r="BQ264" s="53">
        <v>3</v>
      </c>
      <c r="BR264" s="53">
        <v>5</v>
      </c>
      <c r="BS264" s="53">
        <v>40</v>
      </c>
      <c r="BT264" s="53">
        <v>13</v>
      </c>
      <c r="BU264" s="53">
        <v>24</v>
      </c>
      <c r="BV264" s="53">
        <v>6</v>
      </c>
      <c r="BW264" s="53">
        <v>19</v>
      </c>
      <c r="BX264" s="53"/>
      <c r="BY264" s="51"/>
      <c r="BZ264" s="51" t="s">
        <v>12379</v>
      </c>
      <c r="CA264" s="51"/>
      <c r="CB264" s="51">
        <v>1</v>
      </c>
      <c r="CC264" s="51" t="s">
        <v>12359</v>
      </c>
      <c r="CD264" s="51"/>
      <c r="CE264" s="51" t="s">
        <v>8154</v>
      </c>
      <c r="CF264" s="51" t="s">
        <v>8155</v>
      </c>
      <c r="CG264" s="51">
        <v>56</v>
      </c>
      <c r="CH264" s="54">
        <v>260</v>
      </c>
    </row>
    <row r="265" spans="1:86" x14ac:dyDescent="0.2">
      <c r="A265" s="51">
        <v>261</v>
      </c>
      <c r="B265" s="51" t="s">
        <v>8043</v>
      </c>
      <c r="C265" s="52" t="s">
        <v>11066</v>
      </c>
      <c r="D265" s="53" t="s">
        <v>10825</v>
      </c>
      <c r="E265" s="53">
        <v>99.087000000000003</v>
      </c>
      <c r="F265" s="51" t="s">
        <v>10736</v>
      </c>
      <c r="G265" s="51" t="s">
        <v>10736</v>
      </c>
      <c r="H265" s="51" t="s">
        <v>8013</v>
      </c>
      <c r="I265" s="53">
        <v>27</v>
      </c>
      <c r="J265" s="53" t="s">
        <v>8043</v>
      </c>
      <c r="K265" s="51" t="s">
        <v>7982</v>
      </c>
      <c r="L265" s="51" t="s">
        <v>7982</v>
      </c>
      <c r="M265" s="51" t="s">
        <v>7982</v>
      </c>
      <c r="N265" s="51" t="s">
        <v>7982</v>
      </c>
      <c r="O265" s="51" t="s">
        <v>7982</v>
      </c>
      <c r="P265" s="51">
        <v>87.284999999999997</v>
      </c>
      <c r="Q265" s="51">
        <v>98.98</v>
      </c>
      <c r="R265" s="51">
        <v>93.754000000000005</v>
      </c>
      <c r="S265" s="51">
        <v>92.76</v>
      </c>
      <c r="T265" s="51">
        <v>94.144999999999996</v>
      </c>
      <c r="U265" s="51">
        <v>94.786000000000001</v>
      </c>
      <c r="V265" s="51">
        <v>94.911000000000001</v>
      </c>
      <c r="W265" s="51">
        <v>95.734999999999999</v>
      </c>
      <c r="X265" s="51">
        <v>94.923000000000002</v>
      </c>
      <c r="Y265" s="51">
        <v>95.828000000000003</v>
      </c>
      <c r="Z265" s="51">
        <v>92.781999999999996</v>
      </c>
      <c r="AA265" s="51">
        <v>93.102999999999994</v>
      </c>
      <c r="AB265" s="51">
        <v>97.468000000000004</v>
      </c>
      <c r="AC265" s="51"/>
      <c r="AD265" s="51">
        <v>95.069000000000003</v>
      </c>
      <c r="AE265" s="51">
        <v>94.667000000000002</v>
      </c>
      <c r="AF265" s="51">
        <v>95.494</v>
      </c>
      <c r="AG265" s="51">
        <v>96.667000000000002</v>
      </c>
      <c r="AH265" s="51">
        <v>94.667000000000002</v>
      </c>
      <c r="AI265" s="51">
        <v>94.944999999999993</v>
      </c>
      <c r="AJ265" s="51">
        <v>96.667000000000002</v>
      </c>
      <c r="AK265" s="51">
        <v>96.831999999999994</v>
      </c>
      <c r="AL265" s="51">
        <v>94.891000000000005</v>
      </c>
      <c r="AM265" s="51">
        <v>95.491</v>
      </c>
      <c r="AN265" s="51">
        <v>99.087000000000003</v>
      </c>
      <c r="AO265" s="51">
        <v>97.823999999999998</v>
      </c>
      <c r="AP265" s="51">
        <v>99.108999999999995</v>
      </c>
      <c r="AQ265" s="51">
        <v>99.802999999999997</v>
      </c>
      <c r="AR265" s="51">
        <v>100</v>
      </c>
      <c r="AS265" s="51">
        <v>99.703000000000003</v>
      </c>
      <c r="AT265" s="51">
        <v>99.230999999999995</v>
      </c>
      <c r="AU265" s="51">
        <v>99.745999999999995</v>
      </c>
      <c r="AV265" s="51">
        <v>99.683999999999997</v>
      </c>
      <c r="AW265" s="51">
        <v>99.436000000000007</v>
      </c>
      <c r="AX265" s="51">
        <v>99.075999999999993</v>
      </c>
      <c r="AY265" s="51">
        <v>99.676000000000002</v>
      </c>
      <c r="AZ265" s="51">
        <v>99.691000000000003</v>
      </c>
      <c r="BA265" s="51">
        <v>95.188999999999993</v>
      </c>
      <c r="BB265" s="51"/>
      <c r="BC265" s="51">
        <v>97.83</v>
      </c>
      <c r="BD265" s="51">
        <v>98.268000000000001</v>
      </c>
      <c r="BE265" s="51">
        <v>98.376000000000005</v>
      </c>
      <c r="BF265" s="51">
        <v>98.802999999999997</v>
      </c>
      <c r="BG265" s="51">
        <v>98.600999999999999</v>
      </c>
      <c r="BH265" s="51">
        <v>98.42</v>
      </c>
      <c r="BI265" s="51">
        <v>98.671000000000006</v>
      </c>
      <c r="BJ265" s="51">
        <v>99.075999999999993</v>
      </c>
      <c r="BK265" s="51">
        <v>98.054000000000002</v>
      </c>
      <c r="BL265" s="51">
        <v>98.275999999999996</v>
      </c>
      <c r="BM265" s="51">
        <v>97.132999999999996</v>
      </c>
      <c r="BN265" s="51">
        <v>85.35</v>
      </c>
      <c r="BO265" s="54" t="s">
        <v>8043</v>
      </c>
      <c r="BP265" s="55" t="s">
        <v>11066</v>
      </c>
      <c r="BQ265" s="53">
        <v>3</v>
      </c>
      <c r="BR265" s="53">
        <v>8</v>
      </c>
      <c r="BS265" s="53">
        <v>24</v>
      </c>
      <c r="BT265" s="53">
        <v>33</v>
      </c>
      <c r="BU265" s="53">
        <v>20</v>
      </c>
      <c r="BV265" s="53">
        <v>6</v>
      </c>
      <c r="BW265" s="53">
        <v>23</v>
      </c>
      <c r="BX265" s="53">
        <v>88</v>
      </c>
      <c r="BY265" s="51"/>
      <c r="BZ265" s="51"/>
      <c r="CA265" s="51"/>
      <c r="CB265" s="51"/>
      <c r="CC265" s="51">
        <v>7</v>
      </c>
      <c r="CD265" s="51"/>
      <c r="CE265" s="51" t="s">
        <v>9046</v>
      </c>
      <c r="CF265" s="51" t="s">
        <v>9047</v>
      </c>
      <c r="CG265" s="51">
        <v>503</v>
      </c>
      <c r="CH265" s="54">
        <v>261</v>
      </c>
    </row>
    <row r="266" spans="1:86" x14ac:dyDescent="0.2">
      <c r="A266" s="51">
        <v>262</v>
      </c>
      <c r="B266" s="51" t="s">
        <v>8043</v>
      </c>
      <c r="C266" s="52" t="s">
        <v>11700</v>
      </c>
      <c r="D266" s="53" t="s">
        <v>10825</v>
      </c>
      <c r="E266" s="53">
        <v>100</v>
      </c>
      <c r="F266" s="51" t="s">
        <v>10736</v>
      </c>
      <c r="G266" s="51" t="s">
        <v>10736</v>
      </c>
      <c r="H266" s="51" t="s">
        <v>8021</v>
      </c>
      <c r="I266" s="53">
        <v>31</v>
      </c>
      <c r="J266" s="53" t="s">
        <v>8043</v>
      </c>
      <c r="K266" s="51" t="s">
        <v>7981</v>
      </c>
      <c r="L266" s="51" t="s">
        <v>7981</v>
      </c>
      <c r="M266" s="51" t="s">
        <v>7981</v>
      </c>
      <c r="N266" s="51" t="s">
        <v>7981</v>
      </c>
      <c r="O266" s="51" t="s">
        <v>7981</v>
      </c>
      <c r="P266" s="51">
        <v>86.986000000000004</v>
      </c>
      <c r="Q266" s="51">
        <v>98.98</v>
      </c>
      <c r="R266" s="51"/>
      <c r="S266" s="51"/>
      <c r="T266" s="51"/>
      <c r="U266" s="51"/>
      <c r="V266" s="51"/>
      <c r="W266" s="51"/>
      <c r="X266" s="51"/>
      <c r="Y266" s="51">
        <v>98.039000000000001</v>
      </c>
      <c r="Z266" s="51"/>
      <c r="AA266" s="51"/>
      <c r="AB266" s="51">
        <v>96.789000000000001</v>
      </c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>
        <v>100</v>
      </c>
      <c r="AO266" s="51">
        <v>97.146000000000001</v>
      </c>
      <c r="AP266" s="51">
        <v>99.352000000000004</v>
      </c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>
        <v>94.748999999999995</v>
      </c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>
        <v>97.132999999999996</v>
      </c>
      <c r="BN266" s="51">
        <v>85.311000000000007</v>
      </c>
      <c r="BO266" s="54" t="s">
        <v>8043</v>
      </c>
      <c r="BP266" s="55" t="s">
        <v>11700</v>
      </c>
      <c r="BQ266" s="53">
        <v>3</v>
      </c>
      <c r="BR266" s="53">
        <v>8</v>
      </c>
      <c r="BS266" s="53">
        <v>8</v>
      </c>
      <c r="BT266" s="53">
        <v>7</v>
      </c>
      <c r="BU266" s="53">
        <v>10</v>
      </c>
      <c r="BV266" s="53">
        <v>6</v>
      </c>
      <c r="BW266" s="53" t="s">
        <v>12360</v>
      </c>
      <c r="BX266" s="53"/>
      <c r="BY266" s="51"/>
      <c r="BZ266" s="51" t="s">
        <v>12380</v>
      </c>
      <c r="CA266" s="51">
        <v>1</v>
      </c>
      <c r="CB266" s="51" t="s">
        <v>12359</v>
      </c>
      <c r="CC266" s="51">
        <v>6</v>
      </c>
      <c r="CD266" s="51"/>
      <c r="CE266" s="51" t="s">
        <v>9170</v>
      </c>
      <c r="CF266" s="51" t="s">
        <v>9171</v>
      </c>
      <c r="CG266" s="51">
        <v>565</v>
      </c>
      <c r="CH266" s="54">
        <v>262</v>
      </c>
    </row>
    <row r="267" spans="1:86" x14ac:dyDescent="0.2">
      <c r="A267" s="51">
        <v>263</v>
      </c>
      <c r="B267" s="51" t="s">
        <v>8043</v>
      </c>
      <c r="C267" s="52" t="s">
        <v>11701</v>
      </c>
      <c r="D267" s="53" t="s">
        <v>10825</v>
      </c>
      <c r="E267" s="53">
        <v>99.314999999999998</v>
      </c>
      <c r="F267" s="51" t="s">
        <v>10736</v>
      </c>
      <c r="G267" s="51" t="s">
        <v>10736</v>
      </c>
      <c r="H267" s="51" t="s">
        <v>8024</v>
      </c>
      <c r="I267" s="53">
        <v>34</v>
      </c>
      <c r="J267" s="53" t="s">
        <v>8043</v>
      </c>
      <c r="K267" s="51" t="s">
        <v>7981</v>
      </c>
      <c r="L267" s="51" t="s">
        <v>7981</v>
      </c>
      <c r="M267" s="51" t="s">
        <v>7981</v>
      </c>
      <c r="N267" s="51" t="s">
        <v>7981</v>
      </c>
      <c r="O267" s="51" t="s">
        <v>7981</v>
      </c>
      <c r="P267" s="51">
        <v>87.1</v>
      </c>
      <c r="Q267" s="51">
        <v>98.98</v>
      </c>
      <c r="R267" s="51"/>
      <c r="S267" s="51"/>
      <c r="T267" s="51"/>
      <c r="U267" s="51"/>
      <c r="V267" s="51"/>
      <c r="W267" s="51"/>
      <c r="X267" s="51"/>
      <c r="Y267" s="51">
        <v>98</v>
      </c>
      <c r="Z267" s="51"/>
      <c r="AA267" s="51"/>
      <c r="AB267" s="51">
        <v>97.018000000000001</v>
      </c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>
        <v>99.314999999999998</v>
      </c>
      <c r="AO267" s="51">
        <v>97.373999999999995</v>
      </c>
      <c r="AP267" s="51">
        <v>99.108999999999995</v>
      </c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>
        <v>94.748999999999995</v>
      </c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>
        <v>97.361999999999995</v>
      </c>
      <c r="BN267" s="51">
        <v>85.593000000000004</v>
      </c>
      <c r="BO267" s="54" t="s">
        <v>8043</v>
      </c>
      <c r="BP267" s="55" t="s">
        <v>11701</v>
      </c>
      <c r="BQ267" s="53">
        <v>3</v>
      </c>
      <c r="BR267" s="53">
        <v>5</v>
      </c>
      <c r="BS267" s="53">
        <v>21</v>
      </c>
      <c r="BT267" s="53">
        <v>13</v>
      </c>
      <c r="BU267" s="53">
        <v>74</v>
      </c>
      <c r="BV267" s="53">
        <v>6</v>
      </c>
      <c r="BW267" s="53">
        <v>12</v>
      </c>
      <c r="BX267" s="53">
        <v>202</v>
      </c>
      <c r="BY267" s="51"/>
      <c r="BZ267" s="51"/>
      <c r="CA267" s="51"/>
      <c r="CB267" s="51"/>
      <c r="CC267" s="51">
        <v>7</v>
      </c>
      <c r="CD267" s="51"/>
      <c r="CE267" s="51" t="s">
        <v>8543</v>
      </c>
      <c r="CF267" s="51" t="s">
        <v>8544</v>
      </c>
      <c r="CG267" s="51">
        <v>251</v>
      </c>
      <c r="CH267" s="54">
        <v>263</v>
      </c>
    </row>
    <row r="268" spans="1:86" x14ac:dyDescent="0.2">
      <c r="A268" s="51">
        <v>264</v>
      </c>
      <c r="B268" s="51" t="s">
        <v>8043</v>
      </c>
      <c r="C268" s="52" t="s">
        <v>11702</v>
      </c>
      <c r="D268" s="53" t="s">
        <v>10825</v>
      </c>
      <c r="E268" s="53">
        <v>99.314999999999998</v>
      </c>
      <c r="F268" s="51" t="s">
        <v>10736</v>
      </c>
      <c r="G268" s="51" t="s">
        <v>10736</v>
      </c>
      <c r="H268" s="51" t="s">
        <v>8024</v>
      </c>
      <c r="I268" s="53">
        <v>34</v>
      </c>
      <c r="J268" s="53" t="s">
        <v>8043</v>
      </c>
      <c r="K268" s="51" t="s">
        <v>7981</v>
      </c>
      <c r="L268" s="51" t="s">
        <v>7981</v>
      </c>
      <c r="M268" s="51" t="s">
        <v>7981</v>
      </c>
      <c r="N268" s="51" t="s">
        <v>7981</v>
      </c>
      <c r="O268" s="51" t="s">
        <v>7981</v>
      </c>
      <c r="P268" s="51">
        <v>87.1</v>
      </c>
      <c r="Q268" s="51">
        <v>98.98</v>
      </c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>
        <v>97.018000000000001</v>
      </c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>
        <v>99.314999999999998</v>
      </c>
      <c r="AO268" s="51">
        <v>97.373999999999995</v>
      </c>
      <c r="AP268" s="51">
        <v>99.19</v>
      </c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>
        <v>94.748999999999995</v>
      </c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>
        <v>97.361999999999995</v>
      </c>
      <c r="BN268" s="51">
        <v>85.216999999999999</v>
      </c>
      <c r="BO268" s="54" t="s">
        <v>8043</v>
      </c>
      <c r="BP268" s="55" t="s">
        <v>11702</v>
      </c>
      <c r="BQ268" s="53">
        <v>3</v>
      </c>
      <c r="BR268" s="53">
        <v>5</v>
      </c>
      <c r="BS268" s="53">
        <v>21</v>
      </c>
      <c r="BT268" s="53">
        <v>20</v>
      </c>
      <c r="BU268" s="53">
        <v>11</v>
      </c>
      <c r="BV268" s="53">
        <v>6</v>
      </c>
      <c r="BW268" s="53">
        <v>20</v>
      </c>
      <c r="BX268" s="53">
        <v>43</v>
      </c>
      <c r="BY268" s="51"/>
      <c r="BZ268" s="51"/>
      <c r="CA268" s="51"/>
      <c r="CB268" s="51"/>
      <c r="CC268" s="51">
        <v>7</v>
      </c>
      <c r="CD268" s="51"/>
      <c r="CE268" s="51" t="s">
        <v>9130</v>
      </c>
      <c r="CF268" s="51" t="s">
        <v>9131</v>
      </c>
      <c r="CG268" s="51">
        <v>545</v>
      </c>
      <c r="CH268" s="54">
        <v>264</v>
      </c>
    </row>
    <row r="269" spans="1:86" x14ac:dyDescent="0.2">
      <c r="A269" s="51">
        <v>265</v>
      </c>
      <c r="B269" s="51" t="s">
        <v>9789</v>
      </c>
      <c r="C269" s="52" t="s">
        <v>10945</v>
      </c>
      <c r="D269" s="53" t="s">
        <v>10826</v>
      </c>
      <c r="E269" s="53">
        <v>100</v>
      </c>
      <c r="F269" s="51" t="s">
        <v>10736</v>
      </c>
      <c r="G269" s="51" t="s">
        <v>10736</v>
      </c>
      <c r="H269" s="51" t="s">
        <v>7993</v>
      </c>
      <c r="I269" s="53">
        <v>35</v>
      </c>
      <c r="J269" s="53" t="s">
        <v>9789</v>
      </c>
      <c r="K269" s="51" t="s">
        <v>7981</v>
      </c>
      <c r="L269" s="51" t="s">
        <v>7981</v>
      </c>
      <c r="M269" s="51" t="s">
        <v>7981</v>
      </c>
      <c r="N269" s="51" t="s">
        <v>7981</v>
      </c>
      <c r="O269" s="51" t="s">
        <v>7981</v>
      </c>
      <c r="P269" s="51"/>
      <c r="Q269" s="51">
        <v>91.953999999999994</v>
      </c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>
        <v>86.483000000000004</v>
      </c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>
        <v>86.203000000000003</v>
      </c>
      <c r="AO269" s="51">
        <v>85.665000000000006</v>
      </c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>
        <v>85.846000000000004</v>
      </c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>
        <v>86.674000000000007</v>
      </c>
      <c r="BN269" s="51">
        <v>89.876999999999995</v>
      </c>
      <c r="BO269" s="54" t="s">
        <v>9789</v>
      </c>
      <c r="BP269" s="55" t="s">
        <v>10945</v>
      </c>
      <c r="BQ269" s="53"/>
      <c r="BR269" s="53"/>
      <c r="BS269" s="53"/>
      <c r="BT269" s="53"/>
      <c r="BU269" s="53"/>
      <c r="BV269" s="53"/>
      <c r="BW269" s="53"/>
      <c r="BX269" s="53"/>
      <c r="BY269" s="51"/>
      <c r="BZ269" s="51" t="s">
        <v>12381</v>
      </c>
      <c r="CA269" s="51"/>
      <c r="CB269" s="51"/>
      <c r="CC269" s="51" t="s">
        <v>12360</v>
      </c>
      <c r="CD269" s="51"/>
      <c r="CE269" s="51" t="s">
        <v>9796</v>
      </c>
      <c r="CF269" s="51" t="s">
        <v>9797</v>
      </c>
      <c r="CG269" s="51">
        <v>876</v>
      </c>
      <c r="CH269" s="54">
        <v>265</v>
      </c>
    </row>
    <row r="270" spans="1:86" x14ac:dyDescent="0.2">
      <c r="A270" s="51">
        <v>266</v>
      </c>
      <c r="B270" s="51" t="s">
        <v>9789</v>
      </c>
      <c r="C270" s="52" t="s">
        <v>11703</v>
      </c>
      <c r="D270" s="53" t="s">
        <v>10826</v>
      </c>
      <c r="E270" s="53">
        <v>98.039000000000001</v>
      </c>
      <c r="F270" s="51" t="s">
        <v>10736</v>
      </c>
      <c r="G270" s="51" t="s">
        <v>10736</v>
      </c>
      <c r="H270" s="51" t="s">
        <v>7994</v>
      </c>
      <c r="I270" s="53">
        <v>36</v>
      </c>
      <c r="J270" s="53" t="s">
        <v>9789</v>
      </c>
      <c r="K270" s="51" t="s">
        <v>7981</v>
      </c>
      <c r="L270" s="51" t="s">
        <v>7981</v>
      </c>
      <c r="M270" s="51" t="s">
        <v>7981</v>
      </c>
      <c r="N270" s="51" t="s">
        <v>7981</v>
      </c>
      <c r="O270" s="51" t="s">
        <v>7981</v>
      </c>
      <c r="P270" s="51">
        <v>83.774000000000001</v>
      </c>
      <c r="Q270" s="51">
        <v>78.947000000000003</v>
      </c>
      <c r="R270" s="51"/>
      <c r="S270" s="51"/>
      <c r="T270" s="51"/>
      <c r="U270" s="51"/>
      <c r="V270" s="51"/>
      <c r="W270" s="51"/>
      <c r="X270" s="51"/>
      <c r="Y270" s="51">
        <v>100</v>
      </c>
      <c r="Z270" s="51"/>
      <c r="AA270" s="51"/>
      <c r="AB270" s="51">
        <v>85.911000000000001</v>
      </c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>
        <v>85.844999999999999</v>
      </c>
      <c r="AO270" s="51">
        <v>85.304000000000002</v>
      </c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>
        <v>85.16</v>
      </c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>
        <v>86.105000000000004</v>
      </c>
      <c r="BN270" s="51">
        <v>89.38</v>
      </c>
      <c r="BO270" s="54" t="s">
        <v>9789</v>
      </c>
      <c r="BP270" s="55" t="s">
        <v>11703</v>
      </c>
      <c r="BQ270" s="53"/>
      <c r="BR270" s="53"/>
      <c r="BS270" s="53"/>
      <c r="BT270" s="53"/>
      <c r="BU270" s="53"/>
      <c r="BV270" s="53"/>
      <c r="BW270" s="53"/>
      <c r="BX270" s="53"/>
      <c r="BY270" s="51"/>
      <c r="BZ270" s="51" t="s">
        <v>12382</v>
      </c>
      <c r="CA270" s="51"/>
      <c r="CB270" s="51"/>
      <c r="CC270" s="51" t="s">
        <v>12360</v>
      </c>
      <c r="CD270" s="51"/>
      <c r="CE270" s="51" t="s">
        <v>9792</v>
      </c>
      <c r="CF270" s="51" t="s">
        <v>9793</v>
      </c>
      <c r="CG270" s="51">
        <v>874</v>
      </c>
      <c r="CH270" s="54">
        <v>266</v>
      </c>
    </row>
    <row r="271" spans="1:86" x14ac:dyDescent="0.2">
      <c r="A271" s="51">
        <v>267</v>
      </c>
      <c r="B271" s="51" t="s">
        <v>9789</v>
      </c>
      <c r="C271" s="52" t="s">
        <v>11704</v>
      </c>
      <c r="D271" s="53" t="s">
        <v>10829</v>
      </c>
      <c r="E271" s="53">
        <v>98.167000000000002</v>
      </c>
      <c r="F271" s="51" t="s">
        <v>10736</v>
      </c>
      <c r="G271" s="51" t="s">
        <v>10736</v>
      </c>
      <c r="H271" s="51" t="s">
        <v>7994</v>
      </c>
      <c r="I271" s="53">
        <v>36</v>
      </c>
      <c r="J271" s="53" t="s">
        <v>9789</v>
      </c>
      <c r="K271" s="51" t="s">
        <v>7981</v>
      </c>
      <c r="L271" s="51" t="s">
        <v>7981</v>
      </c>
      <c r="M271" s="51" t="s">
        <v>7981</v>
      </c>
      <c r="N271" s="51" t="s">
        <v>7981</v>
      </c>
      <c r="O271" s="51" t="s">
        <v>7981</v>
      </c>
      <c r="P271" s="51">
        <v>84.12</v>
      </c>
      <c r="Q271" s="51">
        <v>93.677999999999997</v>
      </c>
      <c r="R271" s="51"/>
      <c r="S271" s="51"/>
      <c r="T271" s="51"/>
      <c r="U271" s="51"/>
      <c r="V271" s="51"/>
      <c r="W271" s="51"/>
      <c r="X271" s="51"/>
      <c r="Y271" s="51">
        <v>100</v>
      </c>
      <c r="Z271" s="51"/>
      <c r="AA271" s="51"/>
      <c r="AB271" s="51">
        <v>86.025000000000006</v>
      </c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>
        <v>85.730999999999995</v>
      </c>
      <c r="AO271" s="51">
        <v>85.188999999999993</v>
      </c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>
        <v>85.046000000000006</v>
      </c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>
        <v>86.218999999999994</v>
      </c>
      <c r="BN271" s="51">
        <v>89.191999999999993</v>
      </c>
      <c r="BO271" s="54" t="s">
        <v>9789</v>
      </c>
      <c r="BP271" s="55" t="s">
        <v>11704</v>
      </c>
      <c r="BQ271" s="53"/>
      <c r="BR271" s="53"/>
      <c r="BS271" s="53"/>
      <c r="BT271" s="53"/>
      <c r="BU271" s="53"/>
      <c r="BV271" s="53"/>
      <c r="BW271" s="53"/>
      <c r="BX271" s="53"/>
      <c r="BY271" s="51"/>
      <c r="BZ271" s="51" t="s">
        <v>12382</v>
      </c>
      <c r="CA271" s="51"/>
      <c r="CB271" s="51"/>
      <c r="CC271" s="51" t="s">
        <v>12360</v>
      </c>
      <c r="CD271" s="51"/>
      <c r="CE271" s="51" t="s">
        <v>9800</v>
      </c>
      <c r="CF271" s="51" t="s">
        <v>9801</v>
      </c>
      <c r="CG271" s="51">
        <v>878</v>
      </c>
      <c r="CH271" s="54">
        <v>267</v>
      </c>
    </row>
    <row r="272" spans="1:86" x14ac:dyDescent="0.2">
      <c r="A272" s="51">
        <v>268</v>
      </c>
      <c r="B272" s="51" t="s">
        <v>9789</v>
      </c>
      <c r="C272" s="52" t="s">
        <v>11705</v>
      </c>
      <c r="D272" s="53" t="s">
        <v>10826</v>
      </c>
      <c r="E272" s="53">
        <v>98.396000000000001</v>
      </c>
      <c r="F272" s="51" t="s">
        <v>10736</v>
      </c>
      <c r="G272" s="51" t="s">
        <v>10736</v>
      </c>
      <c r="H272" s="51" t="s">
        <v>7994</v>
      </c>
      <c r="I272" s="53">
        <v>36</v>
      </c>
      <c r="J272" s="53" t="s">
        <v>9789</v>
      </c>
      <c r="K272" s="51" t="s">
        <v>7981</v>
      </c>
      <c r="L272" s="51" t="s">
        <v>7981</v>
      </c>
      <c r="M272" s="51" t="s">
        <v>7981</v>
      </c>
      <c r="N272" s="51" t="s">
        <v>7981</v>
      </c>
      <c r="O272" s="51" t="s">
        <v>7981</v>
      </c>
      <c r="P272" s="51">
        <v>84.004999999999995</v>
      </c>
      <c r="Q272" s="51">
        <v>93.677999999999997</v>
      </c>
      <c r="R272" s="51"/>
      <c r="S272" s="51"/>
      <c r="T272" s="51"/>
      <c r="U272" s="51"/>
      <c r="V272" s="51"/>
      <c r="W272" s="51"/>
      <c r="X272" s="51"/>
      <c r="Y272" s="51">
        <v>100</v>
      </c>
      <c r="Z272" s="51"/>
      <c r="AA272" s="51"/>
      <c r="AB272" s="51">
        <v>85.927000000000007</v>
      </c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>
        <v>85.388000000000005</v>
      </c>
      <c r="AO272" s="51">
        <v>84.844999999999999</v>
      </c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>
        <v>84.948999999999998</v>
      </c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>
        <v>86.120999999999995</v>
      </c>
      <c r="BN272" s="51">
        <v>89.286000000000001</v>
      </c>
      <c r="BO272" s="54" t="s">
        <v>9789</v>
      </c>
      <c r="BP272" s="55" t="s">
        <v>11705</v>
      </c>
      <c r="BQ272" s="53"/>
      <c r="BR272" s="53"/>
      <c r="BS272" s="53"/>
      <c r="BT272" s="53"/>
      <c r="BU272" s="53"/>
      <c r="BV272" s="53"/>
      <c r="BW272" s="53"/>
      <c r="BX272" s="53"/>
      <c r="BY272" s="51"/>
      <c r="BZ272" s="51" t="s">
        <v>12382</v>
      </c>
      <c r="CA272" s="51"/>
      <c r="CB272" s="51"/>
      <c r="CC272" s="51" t="s">
        <v>12360</v>
      </c>
      <c r="CD272" s="51"/>
      <c r="CE272" s="51" t="s">
        <v>9802</v>
      </c>
      <c r="CF272" s="51" t="s">
        <v>9803</v>
      </c>
      <c r="CG272" s="51">
        <v>879</v>
      </c>
      <c r="CH272" s="54">
        <v>268</v>
      </c>
    </row>
    <row r="273" spans="1:86" x14ac:dyDescent="0.2">
      <c r="A273" s="51">
        <v>269</v>
      </c>
      <c r="B273" s="51" t="s">
        <v>9789</v>
      </c>
      <c r="C273" s="52" t="s">
        <v>11706</v>
      </c>
      <c r="D273" s="53" t="s">
        <v>10829</v>
      </c>
      <c r="E273" s="53">
        <v>98.281999999999996</v>
      </c>
      <c r="F273" s="51" t="s">
        <v>10736</v>
      </c>
      <c r="G273" s="51" t="s">
        <v>10736</v>
      </c>
      <c r="H273" s="51" t="s">
        <v>7996</v>
      </c>
      <c r="I273" s="53">
        <v>38</v>
      </c>
      <c r="J273" s="53" t="s">
        <v>9789</v>
      </c>
      <c r="K273" s="51" t="s">
        <v>7981</v>
      </c>
      <c r="L273" s="51" t="s">
        <v>7981</v>
      </c>
      <c r="M273" s="51" t="s">
        <v>7981</v>
      </c>
      <c r="N273" s="51" t="s">
        <v>7981</v>
      </c>
      <c r="O273" s="51" t="s">
        <v>7981</v>
      </c>
      <c r="P273" s="51">
        <v>84.12</v>
      </c>
      <c r="Q273" s="51">
        <v>93.677999999999997</v>
      </c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>
        <v>86.040999999999997</v>
      </c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>
        <v>85.501999999999995</v>
      </c>
      <c r="AO273" s="51">
        <v>84.96</v>
      </c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>
        <v>85.290999999999997</v>
      </c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>
        <v>86.233999999999995</v>
      </c>
      <c r="BN273" s="51">
        <v>89.567999999999998</v>
      </c>
      <c r="BO273" s="54" t="s">
        <v>9789</v>
      </c>
      <c r="BP273" s="55" t="s">
        <v>11706</v>
      </c>
      <c r="BQ273" s="53"/>
      <c r="BR273" s="53"/>
      <c r="BS273" s="53"/>
      <c r="BT273" s="53"/>
      <c r="BU273" s="53"/>
      <c r="BV273" s="53"/>
      <c r="BW273" s="53"/>
      <c r="BX273" s="53"/>
      <c r="BY273" s="51"/>
      <c r="BZ273" s="51" t="s">
        <v>12382</v>
      </c>
      <c r="CA273" s="51"/>
      <c r="CB273" s="51"/>
      <c r="CC273" s="51">
        <v>7</v>
      </c>
      <c r="CD273" s="51"/>
      <c r="CE273" s="51" t="s">
        <v>9790</v>
      </c>
      <c r="CF273" s="51" t="s">
        <v>9791</v>
      </c>
      <c r="CG273" s="51">
        <v>873</v>
      </c>
      <c r="CH273" s="54">
        <v>269</v>
      </c>
    </row>
    <row r="274" spans="1:86" x14ac:dyDescent="0.2">
      <c r="A274" s="51">
        <v>270</v>
      </c>
      <c r="B274" s="51" t="s">
        <v>9675</v>
      </c>
      <c r="C274" s="52" t="s">
        <v>11707</v>
      </c>
      <c r="D274" s="53" t="s">
        <v>10827</v>
      </c>
      <c r="E274" s="53">
        <v>99.772000000000006</v>
      </c>
      <c r="F274" s="51" t="s">
        <v>10736</v>
      </c>
      <c r="G274" s="51" t="s">
        <v>10736</v>
      </c>
      <c r="H274" s="51" t="s">
        <v>8028</v>
      </c>
      <c r="I274" s="53">
        <v>39</v>
      </c>
      <c r="J274" s="53" t="s">
        <v>9675</v>
      </c>
      <c r="K274" s="51" t="s">
        <v>7982</v>
      </c>
      <c r="L274" s="51" t="s">
        <v>7982</v>
      </c>
      <c r="M274" s="51" t="s">
        <v>7982</v>
      </c>
      <c r="N274" s="51" t="s">
        <v>7982</v>
      </c>
      <c r="O274" s="51" t="s">
        <v>7982</v>
      </c>
      <c r="P274" s="51">
        <v>86.305999999999997</v>
      </c>
      <c r="Q274" s="51">
        <v>94.897999999999996</v>
      </c>
      <c r="R274" s="51">
        <v>93.754000000000005</v>
      </c>
      <c r="S274" s="51">
        <v>92.207999999999998</v>
      </c>
      <c r="T274" s="51">
        <v>94.212999999999994</v>
      </c>
      <c r="U274" s="51">
        <v>94.53</v>
      </c>
      <c r="V274" s="51">
        <v>94.784000000000006</v>
      </c>
      <c r="W274" s="51">
        <v>96.209000000000003</v>
      </c>
      <c r="X274" s="51">
        <v>94.923000000000002</v>
      </c>
      <c r="Y274" s="51">
        <v>95.629000000000005</v>
      </c>
      <c r="Z274" s="51">
        <v>92.539000000000001</v>
      </c>
      <c r="AA274" s="51">
        <v>93.236000000000004</v>
      </c>
      <c r="AB274" s="51">
        <v>95.876000000000005</v>
      </c>
      <c r="AC274" s="51">
        <v>94.408000000000001</v>
      </c>
      <c r="AD274" s="51">
        <v>95.003</v>
      </c>
      <c r="AE274" s="51">
        <v>93.938999999999993</v>
      </c>
      <c r="AF274" s="51">
        <v>95.447999999999993</v>
      </c>
      <c r="AG274" s="51">
        <v>96.581000000000003</v>
      </c>
      <c r="AH274" s="51">
        <v>93.938999999999993</v>
      </c>
      <c r="AI274" s="51">
        <v>95.260999999999996</v>
      </c>
      <c r="AJ274" s="51">
        <v>96.563999999999993</v>
      </c>
      <c r="AK274" s="51">
        <v>96.7</v>
      </c>
      <c r="AL274" s="51">
        <v>95.052999999999997</v>
      </c>
      <c r="AM274" s="51">
        <v>95.756</v>
      </c>
      <c r="AN274" s="51">
        <v>94.724999999999994</v>
      </c>
      <c r="AO274" s="51">
        <v>96.087000000000003</v>
      </c>
      <c r="AP274" s="51"/>
      <c r="AQ274" s="51">
        <v>97.962000000000003</v>
      </c>
      <c r="AR274" s="51">
        <v>98.268000000000001</v>
      </c>
      <c r="AS274" s="51">
        <v>98.284000000000006</v>
      </c>
      <c r="AT274" s="51">
        <v>99.402000000000001</v>
      </c>
      <c r="AU274" s="51">
        <v>98.855000000000004</v>
      </c>
      <c r="AV274" s="51">
        <v>98.894000000000005</v>
      </c>
      <c r="AW274" s="51">
        <v>99.179000000000002</v>
      </c>
      <c r="AX274" s="51">
        <v>99.537999999999997</v>
      </c>
      <c r="AY274" s="51">
        <v>98.135000000000005</v>
      </c>
      <c r="AZ274" s="51">
        <v>98.408000000000001</v>
      </c>
      <c r="BA274" s="51">
        <v>99.772000000000006</v>
      </c>
      <c r="BB274" s="51">
        <v>98.308999999999997</v>
      </c>
      <c r="BC274" s="51">
        <v>99.408000000000001</v>
      </c>
      <c r="BD274" s="51">
        <v>100</v>
      </c>
      <c r="BE274" s="51">
        <v>99.885999999999996</v>
      </c>
      <c r="BF274" s="51">
        <v>100</v>
      </c>
      <c r="BG274" s="51">
        <v>99.491</v>
      </c>
      <c r="BH274" s="51">
        <v>99.841999999999999</v>
      </c>
      <c r="BI274" s="51">
        <v>99.489000000000004</v>
      </c>
      <c r="BJ274" s="51">
        <v>99.802000000000007</v>
      </c>
      <c r="BK274" s="51">
        <v>99.757000000000005</v>
      </c>
      <c r="BL274" s="51">
        <v>99.734999999999999</v>
      </c>
      <c r="BM274" s="51">
        <v>95.32</v>
      </c>
      <c r="BN274" s="51">
        <v>85.203000000000003</v>
      </c>
      <c r="BO274" s="54" t="s">
        <v>9675</v>
      </c>
      <c r="BP274" s="55" t="s">
        <v>11707</v>
      </c>
      <c r="BQ274" s="53">
        <v>17</v>
      </c>
      <c r="BR274" s="53">
        <v>32</v>
      </c>
      <c r="BS274" s="53">
        <v>29</v>
      </c>
      <c r="BT274" s="53">
        <v>44</v>
      </c>
      <c r="BU274" s="53">
        <v>92</v>
      </c>
      <c r="BV274" s="53">
        <v>25</v>
      </c>
      <c r="BW274" s="53">
        <v>77</v>
      </c>
      <c r="BX274" s="53">
        <v>311</v>
      </c>
      <c r="BY274" s="51"/>
      <c r="BZ274" s="51"/>
      <c r="CA274" s="51"/>
      <c r="CB274" s="51"/>
      <c r="CC274" s="51">
        <v>7</v>
      </c>
      <c r="CD274" s="51"/>
      <c r="CE274" s="51" t="s">
        <v>9758</v>
      </c>
      <c r="CF274" s="51" t="s">
        <v>9759</v>
      </c>
      <c r="CG274" s="51">
        <v>858</v>
      </c>
      <c r="CH274" s="54">
        <v>270</v>
      </c>
    </row>
    <row r="275" spans="1:86" x14ac:dyDescent="0.2">
      <c r="A275" s="51">
        <v>271</v>
      </c>
      <c r="B275" s="51" t="s">
        <v>9778</v>
      </c>
      <c r="C275" s="52" t="s">
        <v>11708</v>
      </c>
      <c r="D275" s="53" t="s">
        <v>10828</v>
      </c>
      <c r="E275" s="53">
        <v>99.05</v>
      </c>
      <c r="F275" s="51" t="s">
        <v>10736</v>
      </c>
      <c r="G275" s="51" t="s">
        <v>10736</v>
      </c>
      <c r="H275" s="51" t="s">
        <v>8015</v>
      </c>
      <c r="I275" s="53">
        <v>40</v>
      </c>
      <c r="J275" s="53" t="s">
        <v>9778</v>
      </c>
      <c r="K275" s="51" t="s">
        <v>7981</v>
      </c>
      <c r="L275" s="51" t="s">
        <v>7981</v>
      </c>
      <c r="M275" s="51" t="s">
        <v>7981</v>
      </c>
      <c r="N275" s="51" t="s">
        <v>7981</v>
      </c>
      <c r="O275" s="51" t="s">
        <v>7981</v>
      </c>
      <c r="P275" s="51">
        <v>86.224000000000004</v>
      </c>
      <c r="Q275" s="51">
        <v>93.677999999999997</v>
      </c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>
        <v>85.682000000000002</v>
      </c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>
        <v>85.811999999999998</v>
      </c>
      <c r="AO275" s="51">
        <v>85.04</v>
      </c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>
        <v>86.072999999999993</v>
      </c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>
        <v>85.649000000000001</v>
      </c>
      <c r="BN275" s="51">
        <v>99.05</v>
      </c>
      <c r="BO275" s="54" t="s">
        <v>9778</v>
      </c>
      <c r="BP275" s="55" t="s">
        <v>11708</v>
      </c>
      <c r="BQ275" s="53"/>
      <c r="BR275" s="53"/>
      <c r="BS275" s="53"/>
      <c r="BT275" s="53"/>
      <c r="BU275" s="53"/>
      <c r="BV275" s="53"/>
      <c r="BW275" s="53"/>
      <c r="BX275" s="53"/>
      <c r="BY275" s="51"/>
      <c r="BZ275" s="51" t="s">
        <v>12383</v>
      </c>
      <c r="CA275" s="51"/>
      <c r="CB275" s="51"/>
      <c r="CC275" s="51" t="s">
        <v>12360</v>
      </c>
      <c r="CD275" s="51"/>
      <c r="CE275" s="51" t="s">
        <v>9785</v>
      </c>
      <c r="CF275" s="51" t="s">
        <v>9786</v>
      </c>
      <c r="CG275" s="51">
        <v>871</v>
      </c>
      <c r="CH275" s="54">
        <v>271</v>
      </c>
    </row>
    <row r="276" spans="1:86" x14ac:dyDescent="0.2">
      <c r="A276" s="51">
        <v>272</v>
      </c>
      <c r="B276" s="51" t="s">
        <v>9778</v>
      </c>
      <c r="C276" s="52" t="s">
        <v>11709</v>
      </c>
      <c r="D276" s="53" t="s">
        <v>10828</v>
      </c>
      <c r="E276" s="53">
        <v>98.480999999999995</v>
      </c>
      <c r="F276" s="51" t="s">
        <v>10736</v>
      </c>
      <c r="G276" s="51" t="s">
        <v>10736</v>
      </c>
      <c r="H276" s="51" t="s">
        <v>8019</v>
      </c>
      <c r="I276" s="53">
        <v>41</v>
      </c>
      <c r="J276" s="53" t="s">
        <v>9778</v>
      </c>
      <c r="K276" s="51" t="s">
        <v>7981</v>
      </c>
      <c r="L276" s="51" t="s">
        <v>7981</v>
      </c>
      <c r="M276" s="51" t="s">
        <v>7981</v>
      </c>
      <c r="N276" s="51" t="s">
        <v>7981</v>
      </c>
      <c r="O276" s="51" t="s">
        <v>7981</v>
      </c>
      <c r="P276" s="51"/>
      <c r="Q276" s="51">
        <v>93.677999999999997</v>
      </c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>
        <v>85.04</v>
      </c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>
        <v>85.534999999999997</v>
      </c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>
        <v>85.844999999999999</v>
      </c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>
        <v>85.126000000000005</v>
      </c>
      <c r="BN276" s="51">
        <v>98.480999999999995</v>
      </c>
      <c r="BO276" s="54" t="s">
        <v>9778</v>
      </c>
      <c r="BP276" s="55" t="s">
        <v>11709</v>
      </c>
      <c r="BQ276" s="53"/>
      <c r="BR276" s="53"/>
      <c r="BS276" s="53"/>
      <c r="BT276" s="53"/>
      <c r="BU276" s="53"/>
      <c r="BV276" s="53"/>
      <c r="BW276" s="53"/>
      <c r="BX276" s="53"/>
      <c r="BY276" s="51"/>
      <c r="BZ276" s="51" t="s">
        <v>12383</v>
      </c>
      <c r="CA276" s="51"/>
      <c r="CB276" s="51"/>
      <c r="CC276" s="51" t="s">
        <v>12360</v>
      </c>
      <c r="CD276" s="51"/>
      <c r="CE276" s="51" t="s">
        <v>9783</v>
      </c>
      <c r="CF276" s="51" t="s">
        <v>9784</v>
      </c>
      <c r="CG276" s="51">
        <v>870</v>
      </c>
      <c r="CH276" s="54">
        <v>272</v>
      </c>
    </row>
    <row r="277" spans="1:86" x14ac:dyDescent="0.2">
      <c r="A277" s="51">
        <v>273</v>
      </c>
      <c r="B277" s="51" t="s">
        <v>9256</v>
      </c>
      <c r="C277" s="52" t="s">
        <v>11710</v>
      </c>
      <c r="D277" s="53" t="s">
        <v>10824</v>
      </c>
      <c r="E277" s="53">
        <v>99.658000000000001</v>
      </c>
      <c r="F277" s="51" t="s">
        <v>10736</v>
      </c>
      <c r="G277" s="51" t="s">
        <v>10736</v>
      </c>
      <c r="H277" s="51" t="s">
        <v>10697</v>
      </c>
      <c r="I277" s="53">
        <v>42</v>
      </c>
      <c r="J277" s="53" t="s">
        <v>10815</v>
      </c>
      <c r="K277" s="51" t="s">
        <v>7982</v>
      </c>
      <c r="L277" s="51" t="s">
        <v>7982</v>
      </c>
      <c r="M277" s="51" t="s">
        <v>7982</v>
      </c>
      <c r="N277" s="51" t="s">
        <v>7982</v>
      </c>
      <c r="O277" s="51" t="s">
        <v>7982</v>
      </c>
      <c r="P277" s="51">
        <v>86.582999999999998</v>
      </c>
      <c r="Q277" s="51">
        <v>95.918000000000006</v>
      </c>
      <c r="R277" s="51">
        <v>94.963999999999999</v>
      </c>
      <c r="S277" s="51">
        <v>95.671000000000006</v>
      </c>
      <c r="T277" s="51">
        <v>95.24</v>
      </c>
      <c r="U277" s="51">
        <v>94.956999999999994</v>
      </c>
      <c r="V277" s="51">
        <v>95.674000000000007</v>
      </c>
      <c r="W277" s="51">
        <v>96.682000000000002</v>
      </c>
      <c r="X277" s="51">
        <v>95.281999999999996</v>
      </c>
      <c r="Y277" s="51">
        <v>95.694999999999993</v>
      </c>
      <c r="Z277" s="51">
        <v>92.62</v>
      </c>
      <c r="AA277" s="51">
        <v>94.12</v>
      </c>
      <c r="AB277" s="51">
        <v>99.658000000000001</v>
      </c>
      <c r="AC277" s="51">
        <v>99.804000000000002</v>
      </c>
      <c r="AD277" s="51">
        <v>99.072000000000003</v>
      </c>
      <c r="AE277" s="51">
        <v>99.566999999999993</v>
      </c>
      <c r="AF277" s="51">
        <v>99.656999999999996</v>
      </c>
      <c r="AG277" s="51">
        <v>99.572999999999993</v>
      </c>
      <c r="AH277" s="51">
        <v>99.566999999999993</v>
      </c>
      <c r="AI277" s="51">
        <v>99.683999999999997</v>
      </c>
      <c r="AJ277" s="51">
        <v>99.436000000000007</v>
      </c>
      <c r="AK277" s="51">
        <v>99.537999999999997</v>
      </c>
      <c r="AL277" s="51">
        <v>99.757000000000005</v>
      </c>
      <c r="AM277" s="51">
        <v>99.513999999999996</v>
      </c>
      <c r="AN277" s="51">
        <v>97.132999999999996</v>
      </c>
      <c r="AO277" s="51">
        <v>95.872</v>
      </c>
      <c r="AP277" s="51"/>
      <c r="AQ277" s="51">
        <v>94.897000000000006</v>
      </c>
      <c r="AR277" s="51">
        <v>94.221999999999994</v>
      </c>
      <c r="AS277" s="51">
        <v>95.494</v>
      </c>
      <c r="AT277" s="51">
        <v>96.495999999999995</v>
      </c>
      <c r="AU277" s="51">
        <v>97.71</v>
      </c>
      <c r="AV277" s="51">
        <v>95.418999999999997</v>
      </c>
      <c r="AW277" s="51">
        <v>96.769000000000005</v>
      </c>
      <c r="AX277" s="51">
        <v>96.766000000000005</v>
      </c>
      <c r="AY277" s="51">
        <v>94.971999999999994</v>
      </c>
      <c r="AZ277" s="51">
        <v>95.491</v>
      </c>
      <c r="BA277" s="51">
        <v>95.528000000000006</v>
      </c>
      <c r="BB277" s="51">
        <v>94.188999999999993</v>
      </c>
      <c r="BC277" s="51">
        <v>94.765000000000001</v>
      </c>
      <c r="BD277" s="51">
        <v>93.506</v>
      </c>
      <c r="BE277" s="51">
        <v>95.54</v>
      </c>
      <c r="BF277" s="51">
        <v>96.325000000000003</v>
      </c>
      <c r="BG277" s="51">
        <v>97.582999999999998</v>
      </c>
      <c r="BH277" s="51">
        <v>95.418999999999997</v>
      </c>
      <c r="BI277" s="51">
        <v>96.421000000000006</v>
      </c>
      <c r="BJ277" s="51">
        <v>96.501999999999995</v>
      </c>
      <c r="BK277" s="51">
        <v>95.215000000000003</v>
      </c>
      <c r="BL277" s="51">
        <v>95.578999999999994</v>
      </c>
      <c r="BM277" s="51">
        <v>99.543000000000006</v>
      </c>
      <c r="BN277" s="51">
        <v>84.971999999999994</v>
      </c>
      <c r="BO277" s="54" t="s">
        <v>9256</v>
      </c>
      <c r="BP277" s="55" t="s">
        <v>11710</v>
      </c>
      <c r="BQ277" s="53">
        <v>6</v>
      </c>
      <c r="BR277" s="53">
        <v>6</v>
      </c>
      <c r="BS277" s="53">
        <v>19</v>
      </c>
      <c r="BT277" s="53">
        <v>10</v>
      </c>
      <c r="BU277" s="53" t="s">
        <v>12360</v>
      </c>
      <c r="BV277" s="53">
        <v>7</v>
      </c>
      <c r="BW277" s="53">
        <v>17</v>
      </c>
      <c r="BX277" s="53"/>
      <c r="BY277" s="51"/>
      <c r="BZ277" s="51" t="s">
        <v>12384</v>
      </c>
      <c r="CA277" s="51">
        <v>1</v>
      </c>
      <c r="CB277" s="51" t="s">
        <v>12359</v>
      </c>
      <c r="CC277" s="51">
        <v>6</v>
      </c>
      <c r="CD277" s="51"/>
      <c r="CE277" s="51" t="s">
        <v>9333</v>
      </c>
      <c r="CF277" s="51" t="s">
        <v>9334</v>
      </c>
      <c r="CG277" s="51">
        <v>646</v>
      </c>
      <c r="CH277" s="54">
        <v>273</v>
      </c>
    </row>
    <row r="278" spans="1:86" x14ac:dyDescent="0.2">
      <c r="A278" s="51">
        <v>274</v>
      </c>
      <c r="B278" s="51" t="s">
        <v>9256</v>
      </c>
      <c r="C278" s="52" t="s">
        <v>11711</v>
      </c>
      <c r="D278" s="53" t="s">
        <v>10824</v>
      </c>
      <c r="E278" s="53">
        <v>99.658000000000001</v>
      </c>
      <c r="F278" s="51" t="s">
        <v>10736</v>
      </c>
      <c r="G278" s="51" t="s">
        <v>10736</v>
      </c>
      <c r="H278" s="51" t="s">
        <v>10697</v>
      </c>
      <c r="I278" s="53">
        <v>42</v>
      </c>
      <c r="J278" s="53" t="s">
        <v>10815</v>
      </c>
      <c r="K278" s="51" t="s">
        <v>7982</v>
      </c>
      <c r="L278" s="51" t="s">
        <v>7982</v>
      </c>
      <c r="M278" s="51" t="s">
        <v>7982</v>
      </c>
      <c r="N278" s="51" t="s">
        <v>7982</v>
      </c>
      <c r="O278" s="51" t="s">
        <v>7982</v>
      </c>
      <c r="P278" s="51">
        <v>86.582999999999998</v>
      </c>
      <c r="Q278" s="51">
        <v>95.918000000000006</v>
      </c>
      <c r="R278" s="51">
        <v>95.069000000000003</v>
      </c>
      <c r="S278" s="51">
        <v>95.671000000000006</v>
      </c>
      <c r="T278" s="51">
        <v>95.24</v>
      </c>
      <c r="U278" s="51">
        <v>95.043000000000006</v>
      </c>
      <c r="V278" s="51">
        <v>95.674000000000007</v>
      </c>
      <c r="W278" s="51">
        <v>96.682000000000002</v>
      </c>
      <c r="X278" s="51">
        <v>95.281999999999996</v>
      </c>
      <c r="Y278" s="51">
        <v>95.762</v>
      </c>
      <c r="Z278" s="51">
        <v>92.96</v>
      </c>
      <c r="AA278" s="51">
        <v>94.263999999999996</v>
      </c>
      <c r="AB278" s="51">
        <v>99.658000000000001</v>
      </c>
      <c r="AC278" s="51">
        <v>99.882000000000005</v>
      </c>
      <c r="AD278" s="51">
        <v>99.144999999999996</v>
      </c>
      <c r="AE278" s="51">
        <v>99.566999999999993</v>
      </c>
      <c r="AF278" s="51">
        <v>99.656999999999996</v>
      </c>
      <c r="AG278" s="51">
        <v>99.658000000000001</v>
      </c>
      <c r="AH278" s="51">
        <v>99.566999999999993</v>
      </c>
      <c r="AI278" s="51">
        <v>99.683999999999997</v>
      </c>
      <c r="AJ278" s="51">
        <v>99.436000000000007</v>
      </c>
      <c r="AK278" s="51">
        <v>99.603999999999999</v>
      </c>
      <c r="AL278" s="51">
        <v>99.569000000000003</v>
      </c>
      <c r="AM278" s="51">
        <v>99.6</v>
      </c>
      <c r="AN278" s="51">
        <v>97.132999999999996</v>
      </c>
      <c r="AO278" s="51">
        <v>95.872</v>
      </c>
      <c r="AP278" s="51"/>
      <c r="AQ278" s="51">
        <v>95.003</v>
      </c>
      <c r="AR278" s="51">
        <v>94.221999999999994</v>
      </c>
      <c r="AS278" s="51">
        <v>95.494</v>
      </c>
      <c r="AT278" s="51">
        <v>96.581000000000003</v>
      </c>
      <c r="AU278" s="51">
        <v>97.71</v>
      </c>
      <c r="AV278" s="51">
        <v>95.418999999999997</v>
      </c>
      <c r="AW278" s="51">
        <v>96.769000000000005</v>
      </c>
      <c r="AX278" s="51">
        <v>96.831999999999994</v>
      </c>
      <c r="AY278" s="51">
        <v>95.114999999999995</v>
      </c>
      <c r="AZ278" s="51">
        <v>95.554000000000002</v>
      </c>
      <c r="BA278" s="51">
        <v>95.528000000000006</v>
      </c>
      <c r="BB278" s="51">
        <v>94.915000000000006</v>
      </c>
      <c r="BC278" s="51">
        <v>94.872</v>
      </c>
      <c r="BD278" s="51">
        <v>93.506</v>
      </c>
      <c r="BE278" s="51">
        <v>95.54</v>
      </c>
      <c r="BF278" s="51">
        <v>96.41</v>
      </c>
      <c r="BG278" s="51">
        <v>97.582999999999998</v>
      </c>
      <c r="BH278" s="51">
        <v>95.418999999999997</v>
      </c>
      <c r="BI278" s="51">
        <v>96.421000000000006</v>
      </c>
      <c r="BJ278" s="51">
        <v>96.567999999999998</v>
      </c>
      <c r="BK278" s="51">
        <v>95.402000000000001</v>
      </c>
      <c r="BL278" s="51">
        <v>95.643000000000001</v>
      </c>
      <c r="BM278" s="51">
        <v>99.543000000000006</v>
      </c>
      <c r="BN278" s="51">
        <v>84.971999999999994</v>
      </c>
      <c r="BO278" s="54" t="s">
        <v>9256</v>
      </c>
      <c r="BP278" s="55" t="s">
        <v>11711</v>
      </c>
      <c r="BQ278" s="53">
        <v>6</v>
      </c>
      <c r="BR278" s="53">
        <v>6</v>
      </c>
      <c r="BS278" s="53">
        <v>19</v>
      </c>
      <c r="BT278" s="53">
        <v>10</v>
      </c>
      <c r="BU278" s="53" t="s">
        <v>12360</v>
      </c>
      <c r="BV278" s="53">
        <v>7</v>
      </c>
      <c r="BW278" s="53">
        <v>17</v>
      </c>
      <c r="BX278" s="53"/>
      <c r="BY278" s="51"/>
      <c r="BZ278" s="51" t="s">
        <v>12384</v>
      </c>
      <c r="CA278" s="51">
        <v>1</v>
      </c>
      <c r="CB278" s="51" t="s">
        <v>12359</v>
      </c>
      <c r="CC278" s="51">
        <v>6</v>
      </c>
      <c r="CD278" s="51"/>
      <c r="CE278" s="51" t="s">
        <v>9335</v>
      </c>
      <c r="CF278" s="51" t="s">
        <v>9336</v>
      </c>
      <c r="CG278" s="51">
        <v>647</v>
      </c>
      <c r="CH278" s="54">
        <v>274</v>
      </c>
    </row>
    <row r="279" spans="1:86" x14ac:dyDescent="0.2">
      <c r="A279" s="51">
        <v>275</v>
      </c>
      <c r="B279" s="51" t="s">
        <v>9256</v>
      </c>
      <c r="C279" s="52" t="s">
        <v>11712</v>
      </c>
      <c r="D279" s="53" t="s">
        <v>10824</v>
      </c>
      <c r="E279" s="53">
        <v>99.658000000000001</v>
      </c>
      <c r="F279" s="51" t="s">
        <v>10736</v>
      </c>
      <c r="G279" s="51" t="s">
        <v>10736</v>
      </c>
      <c r="H279" s="51" t="s">
        <v>10697</v>
      </c>
      <c r="I279" s="53">
        <v>42</v>
      </c>
      <c r="J279" s="53" t="s">
        <v>10815</v>
      </c>
      <c r="K279" s="51" t="s">
        <v>7982</v>
      </c>
      <c r="L279" s="51" t="s">
        <v>7982</v>
      </c>
      <c r="M279" s="51" t="s">
        <v>7982</v>
      </c>
      <c r="N279" s="51" t="s">
        <v>7982</v>
      </c>
      <c r="O279" s="51" t="s">
        <v>7982</v>
      </c>
      <c r="P279" s="51">
        <v>86.582999999999998</v>
      </c>
      <c r="Q279" s="51">
        <v>95.918000000000006</v>
      </c>
      <c r="R279" s="51">
        <v>95.069000000000003</v>
      </c>
      <c r="S279" s="51">
        <v>95.671000000000006</v>
      </c>
      <c r="T279" s="51">
        <v>95.24</v>
      </c>
      <c r="U279" s="51">
        <v>95.043000000000006</v>
      </c>
      <c r="V279" s="51">
        <v>95.674000000000007</v>
      </c>
      <c r="W279" s="51">
        <v>96.682000000000002</v>
      </c>
      <c r="X279" s="51">
        <v>95.281999999999996</v>
      </c>
      <c r="Y279" s="51">
        <v>95.762</v>
      </c>
      <c r="Z279" s="51">
        <v>93.274000000000001</v>
      </c>
      <c r="AA279" s="51">
        <v>94.209000000000003</v>
      </c>
      <c r="AB279" s="51">
        <v>99.658000000000001</v>
      </c>
      <c r="AC279" s="51">
        <v>99.882000000000005</v>
      </c>
      <c r="AD279" s="51">
        <v>99.144999999999996</v>
      </c>
      <c r="AE279" s="51">
        <v>99.566999999999993</v>
      </c>
      <c r="AF279" s="51">
        <v>99.656999999999996</v>
      </c>
      <c r="AG279" s="51">
        <v>99.658000000000001</v>
      </c>
      <c r="AH279" s="51">
        <v>99.566999999999993</v>
      </c>
      <c r="AI279" s="51">
        <v>99.683999999999997</v>
      </c>
      <c r="AJ279" s="51">
        <v>99.436000000000007</v>
      </c>
      <c r="AK279" s="51">
        <v>99.603999999999999</v>
      </c>
      <c r="AL279" s="51">
        <v>99.700999999999993</v>
      </c>
      <c r="AM279" s="51">
        <v>99.602000000000004</v>
      </c>
      <c r="AN279" s="51">
        <v>97.132999999999996</v>
      </c>
      <c r="AO279" s="51">
        <v>95.872</v>
      </c>
      <c r="AP279" s="51"/>
      <c r="AQ279" s="51">
        <v>95.003</v>
      </c>
      <c r="AR279" s="51">
        <v>94.221999999999994</v>
      </c>
      <c r="AS279" s="51">
        <v>95.494</v>
      </c>
      <c r="AT279" s="51">
        <v>96.581000000000003</v>
      </c>
      <c r="AU279" s="51">
        <v>97.71</v>
      </c>
      <c r="AV279" s="51">
        <v>95.418999999999997</v>
      </c>
      <c r="AW279" s="51">
        <v>96.769000000000005</v>
      </c>
      <c r="AX279" s="51">
        <v>96.831999999999994</v>
      </c>
      <c r="AY279" s="51">
        <v>95.21</v>
      </c>
      <c r="AZ279" s="51">
        <v>95.578999999999994</v>
      </c>
      <c r="BA279" s="51">
        <v>95.528000000000006</v>
      </c>
      <c r="BB279" s="51">
        <v>94.915000000000006</v>
      </c>
      <c r="BC279" s="51">
        <v>94.872</v>
      </c>
      <c r="BD279" s="51">
        <v>93.506</v>
      </c>
      <c r="BE279" s="51">
        <v>95.54</v>
      </c>
      <c r="BF279" s="51">
        <v>96.41</v>
      </c>
      <c r="BG279" s="51">
        <v>97.582999999999998</v>
      </c>
      <c r="BH279" s="51">
        <v>95.418999999999997</v>
      </c>
      <c r="BI279" s="51">
        <v>96.421000000000006</v>
      </c>
      <c r="BJ279" s="51">
        <v>96.567999999999998</v>
      </c>
      <c r="BK279" s="51">
        <v>95.366</v>
      </c>
      <c r="BL279" s="51">
        <v>95.668000000000006</v>
      </c>
      <c r="BM279" s="51">
        <v>99.543000000000006</v>
      </c>
      <c r="BN279" s="51">
        <v>84.971999999999994</v>
      </c>
      <c r="BO279" s="54" t="s">
        <v>9256</v>
      </c>
      <c r="BP279" s="55" t="s">
        <v>11712</v>
      </c>
      <c r="BQ279" s="53">
        <v>6</v>
      </c>
      <c r="BR279" s="53">
        <v>6</v>
      </c>
      <c r="BS279" s="53">
        <v>19</v>
      </c>
      <c r="BT279" s="53">
        <v>10</v>
      </c>
      <c r="BU279" s="53" t="s">
        <v>12360</v>
      </c>
      <c r="BV279" s="53">
        <v>7</v>
      </c>
      <c r="BW279" s="53">
        <v>17</v>
      </c>
      <c r="BX279" s="53"/>
      <c r="BY279" s="51"/>
      <c r="BZ279" s="51" t="s">
        <v>12384</v>
      </c>
      <c r="CA279" s="51">
        <v>1</v>
      </c>
      <c r="CB279" s="51" t="s">
        <v>12359</v>
      </c>
      <c r="CC279" s="51">
        <v>6</v>
      </c>
      <c r="CD279" s="51"/>
      <c r="CE279" s="51" t="s">
        <v>9337</v>
      </c>
      <c r="CF279" s="51" t="s">
        <v>9338</v>
      </c>
      <c r="CG279" s="51">
        <v>648</v>
      </c>
      <c r="CH279" s="54">
        <v>275</v>
      </c>
    </row>
    <row r="280" spans="1:86" x14ac:dyDescent="0.2">
      <c r="A280" s="51">
        <v>276</v>
      </c>
      <c r="B280" s="51" t="s">
        <v>9256</v>
      </c>
      <c r="C280" s="52" t="s">
        <v>11713</v>
      </c>
      <c r="D280" s="53" t="s">
        <v>10824</v>
      </c>
      <c r="E280" s="53">
        <v>99.658000000000001</v>
      </c>
      <c r="F280" s="51" t="s">
        <v>10736</v>
      </c>
      <c r="G280" s="51" t="s">
        <v>10736</v>
      </c>
      <c r="H280" s="51" t="s">
        <v>10697</v>
      </c>
      <c r="I280" s="53">
        <v>42</v>
      </c>
      <c r="J280" s="53" t="s">
        <v>10815</v>
      </c>
      <c r="K280" s="51" t="s">
        <v>7982</v>
      </c>
      <c r="L280" s="51" t="s">
        <v>7982</v>
      </c>
      <c r="M280" s="51" t="s">
        <v>7982</v>
      </c>
      <c r="N280" s="51" t="s">
        <v>7982</v>
      </c>
      <c r="O280" s="51" t="s">
        <v>7982</v>
      </c>
      <c r="P280" s="51">
        <v>86.582999999999998</v>
      </c>
      <c r="Q280" s="51">
        <v>95.918000000000006</v>
      </c>
      <c r="R280" s="51">
        <v>95.069000000000003</v>
      </c>
      <c r="S280" s="51">
        <v>94.936999999999998</v>
      </c>
      <c r="T280" s="51">
        <v>95.24</v>
      </c>
      <c r="U280" s="51">
        <v>94.956999999999994</v>
      </c>
      <c r="V280" s="51">
        <v>95.674000000000007</v>
      </c>
      <c r="W280" s="51">
        <v>96.682000000000002</v>
      </c>
      <c r="X280" s="51">
        <v>95.281999999999996</v>
      </c>
      <c r="Y280" s="51">
        <v>95.762</v>
      </c>
      <c r="Z280" s="51">
        <v>92.456999999999994</v>
      </c>
      <c r="AA280" s="51">
        <v>94.411000000000001</v>
      </c>
      <c r="AB280" s="51">
        <v>99.658000000000001</v>
      </c>
      <c r="AC280" s="51">
        <v>99.899000000000001</v>
      </c>
      <c r="AD280" s="51">
        <v>99.144999999999996</v>
      </c>
      <c r="AE280" s="51">
        <v>98.733999999999995</v>
      </c>
      <c r="AF280" s="51">
        <v>99.656999999999996</v>
      </c>
      <c r="AG280" s="51">
        <v>99.572999999999993</v>
      </c>
      <c r="AH280" s="51">
        <v>98.733999999999995</v>
      </c>
      <c r="AI280" s="51">
        <v>99.683999999999997</v>
      </c>
      <c r="AJ280" s="51">
        <v>99.436000000000007</v>
      </c>
      <c r="AK280" s="51">
        <v>99.603999999999999</v>
      </c>
      <c r="AL280" s="51">
        <v>99.593999999999994</v>
      </c>
      <c r="AM280" s="51">
        <v>99.628</v>
      </c>
      <c r="AN280" s="51">
        <v>97.132999999999996</v>
      </c>
      <c r="AO280" s="51">
        <v>95.872</v>
      </c>
      <c r="AP280" s="51"/>
      <c r="AQ280" s="51">
        <v>95.003</v>
      </c>
      <c r="AR280" s="51">
        <v>96.203000000000003</v>
      </c>
      <c r="AS280" s="51">
        <v>95.494</v>
      </c>
      <c r="AT280" s="51">
        <v>96.495999999999995</v>
      </c>
      <c r="AU280" s="51">
        <v>97.71</v>
      </c>
      <c r="AV280" s="51">
        <v>95.418999999999997</v>
      </c>
      <c r="AW280" s="51">
        <v>96.769000000000005</v>
      </c>
      <c r="AX280" s="51">
        <v>96.831999999999994</v>
      </c>
      <c r="AY280" s="51">
        <v>94.808999999999997</v>
      </c>
      <c r="AZ280" s="51">
        <v>95.575000000000003</v>
      </c>
      <c r="BA280" s="51">
        <v>95.528000000000006</v>
      </c>
      <c r="BB280" s="51"/>
      <c r="BC280" s="51">
        <v>94.872</v>
      </c>
      <c r="BD280" s="51">
        <v>93.671000000000006</v>
      </c>
      <c r="BE280" s="51">
        <v>95.54</v>
      </c>
      <c r="BF280" s="51">
        <v>96.325000000000003</v>
      </c>
      <c r="BG280" s="51">
        <v>97.582999999999998</v>
      </c>
      <c r="BH280" s="51">
        <v>95.418999999999997</v>
      </c>
      <c r="BI280" s="51">
        <v>96.421000000000006</v>
      </c>
      <c r="BJ280" s="51">
        <v>96.567999999999998</v>
      </c>
      <c r="BK280" s="51">
        <v>95.052999999999997</v>
      </c>
      <c r="BL280" s="51">
        <v>95.668000000000006</v>
      </c>
      <c r="BM280" s="51">
        <v>99.543000000000006</v>
      </c>
      <c r="BN280" s="51">
        <v>84.971999999999994</v>
      </c>
      <c r="BO280" s="54" t="s">
        <v>9256</v>
      </c>
      <c r="BP280" s="55" t="s">
        <v>11713</v>
      </c>
      <c r="BQ280" s="53">
        <v>6</v>
      </c>
      <c r="BR280" s="53">
        <v>6</v>
      </c>
      <c r="BS280" s="53">
        <v>19</v>
      </c>
      <c r="BT280" s="53">
        <v>10</v>
      </c>
      <c r="BU280" s="53" t="s">
        <v>12360</v>
      </c>
      <c r="BV280" s="53">
        <v>7</v>
      </c>
      <c r="BW280" s="53">
        <v>17</v>
      </c>
      <c r="BX280" s="53"/>
      <c r="BY280" s="51"/>
      <c r="BZ280" s="51" t="s">
        <v>12384</v>
      </c>
      <c r="CA280" s="51">
        <v>1</v>
      </c>
      <c r="CB280" s="51" t="s">
        <v>12359</v>
      </c>
      <c r="CC280" s="51">
        <v>6</v>
      </c>
      <c r="CD280" s="51"/>
      <c r="CE280" s="51" t="s">
        <v>9339</v>
      </c>
      <c r="CF280" s="51" t="s">
        <v>9340</v>
      </c>
      <c r="CG280" s="51">
        <v>649</v>
      </c>
      <c r="CH280" s="54">
        <v>276</v>
      </c>
    </row>
    <row r="281" spans="1:86" x14ac:dyDescent="0.2">
      <c r="A281" s="51">
        <v>277</v>
      </c>
      <c r="B281" s="51" t="s">
        <v>9256</v>
      </c>
      <c r="C281" s="52" t="s">
        <v>11714</v>
      </c>
      <c r="D281" s="53" t="s">
        <v>10824</v>
      </c>
      <c r="E281" s="53">
        <v>99.658000000000001</v>
      </c>
      <c r="F281" s="51" t="s">
        <v>10736</v>
      </c>
      <c r="G281" s="51" t="s">
        <v>10736</v>
      </c>
      <c r="H281" s="51" t="s">
        <v>10697</v>
      </c>
      <c r="I281" s="53">
        <v>42</v>
      </c>
      <c r="J281" s="53" t="s">
        <v>10815</v>
      </c>
      <c r="K281" s="51" t="s">
        <v>7982</v>
      </c>
      <c r="L281" s="51" t="s">
        <v>7982</v>
      </c>
      <c r="M281" s="51" t="s">
        <v>7982</v>
      </c>
      <c r="N281" s="51" t="s">
        <v>7982</v>
      </c>
      <c r="O281" s="51" t="s">
        <v>7982</v>
      </c>
      <c r="P281" s="51">
        <v>86.582999999999998</v>
      </c>
      <c r="Q281" s="51">
        <v>95.918000000000006</v>
      </c>
      <c r="R281" s="51">
        <v>95.069000000000003</v>
      </c>
      <c r="S281" s="51">
        <v>95.671000000000006</v>
      </c>
      <c r="T281" s="51">
        <v>95.24</v>
      </c>
      <c r="U281" s="51">
        <v>95.043000000000006</v>
      </c>
      <c r="V281" s="51">
        <v>95.674000000000007</v>
      </c>
      <c r="W281" s="51">
        <v>96.682000000000002</v>
      </c>
      <c r="X281" s="51">
        <v>95.281999999999996</v>
      </c>
      <c r="Y281" s="51">
        <v>95.762</v>
      </c>
      <c r="Z281" s="51">
        <v>92.62</v>
      </c>
      <c r="AA281" s="51">
        <v>94.209000000000003</v>
      </c>
      <c r="AB281" s="51">
        <v>99.658000000000001</v>
      </c>
      <c r="AC281" s="51">
        <v>99.882000000000005</v>
      </c>
      <c r="AD281" s="51">
        <v>99.144999999999996</v>
      </c>
      <c r="AE281" s="51">
        <v>99.566999999999993</v>
      </c>
      <c r="AF281" s="51">
        <v>99.656999999999996</v>
      </c>
      <c r="AG281" s="51">
        <v>99.658000000000001</v>
      </c>
      <c r="AH281" s="51">
        <v>99.566999999999993</v>
      </c>
      <c r="AI281" s="51">
        <v>99.683999999999997</v>
      </c>
      <c r="AJ281" s="51">
        <v>99.436000000000007</v>
      </c>
      <c r="AK281" s="51">
        <v>99.603999999999999</v>
      </c>
      <c r="AL281" s="51">
        <v>99.757000000000005</v>
      </c>
      <c r="AM281" s="51">
        <v>99.602000000000004</v>
      </c>
      <c r="AN281" s="51">
        <v>97.132999999999996</v>
      </c>
      <c r="AO281" s="51">
        <v>95.872</v>
      </c>
      <c r="AP281" s="51"/>
      <c r="AQ281" s="51">
        <v>95.003</v>
      </c>
      <c r="AR281" s="51">
        <v>94.221999999999994</v>
      </c>
      <c r="AS281" s="51">
        <v>95.494</v>
      </c>
      <c r="AT281" s="51">
        <v>96.581000000000003</v>
      </c>
      <c r="AU281" s="51">
        <v>97.71</v>
      </c>
      <c r="AV281" s="51">
        <v>95.418999999999997</v>
      </c>
      <c r="AW281" s="51">
        <v>96.769000000000005</v>
      </c>
      <c r="AX281" s="51">
        <v>96.831999999999994</v>
      </c>
      <c r="AY281" s="51">
        <v>94.971999999999994</v>
      </c>
      <c r="AZ281" s="51">
        <v>95.578999999999994</v>
      </c>
      <c r="BA281" s="51">
        <v>95.528000000000006</v>
      </c>
      <c r="BB281" s="51">
        <v>94.915000000000006</v>
      </c>
      <c r="BC281" s="51">
        <v>94.872</v>
      </c>
      <c r="BD281" s="51">
        <v>93.506</v>
      </c>
      <c r="BE281" s="51">
        <v>95.54</v>
      </c>
      <c r="BF281" s="51">
        <v>96.41</v>
      </c>
      <c r="BG281" s="51">
        <v>97.582999999999998</v>
      </c>
      <c r="BH281" s="51">
        <v>95.418999999999997</v>
      </c>
      <c r="BI281" s="51">
        <v>96.421000000000006</v>
      </c>
      <c r="BJ281" s="51">
        <v>96.567999999999998</v>
      </c>
      <c r="BK281" s="51">
        <v>95.215000000000003</v>
      </c>
      <c r="BL281" s="51">
        <v>95.668000000000006</v>
      </c>
      <c r="BM281" s="51">
        <v>99.543000000000006</v>
      </c>
      <c r="BN281" s="51">
        <v>84.971999999999994</v>
      </c>
      <c r="BO281" s="54" t="s">
        <v>9256</v>
      </c>
      <c r="BP281" s="55" t="s">
        <v>11714</v>
      </c>
      <c r="BQ281" s="53">
        <v>6</v>
      </c>
      <c r="BR281" s="53">
        <v>6</v>
      </c>
      <c r="BS281" s="53">
        <v>19</v>
      </c>
      <c r="BT281" s="53">
        <v>10</v>
      </c>
      <c r="BU281" s="53" t="s">
        <v>12360</v>
      </c>
      <c r="BV281" s="53">
        <v>7</v>
      </c>
      <c r="BW281" s="53">
        <v>17</v>
      </c>
      <c r="BX281" s="53"/>
      <c r="BY281" s="51"/>
      <c r="BZ281" s="51" t="s">
        <v>12384</v>
      </c>
      <c r="CA281" s="51">
        <v>1</v>
      </c>
      <c r="CB281" s="51"/>
      <c r="CC281" s="51">
        <v>6</v>
      </c>
      <c r="CD281" s="51"/>
      <c r="CE281" s="51" t="s">
        <v>9341</v>
      </c>
      <c r="CF281" s="51" t="s">
        <v>9342</v>
      </c>
      <c r="CG281" s="51">
        <v>650</v>
      </c>
      <c r="CH281" s="54">
        <v>277</v>
      </c>
    </row>
    <row r="282" spans="1:86" x14ac:dyDescent="0.2">
      <c r="A282" s="51">
        <v>278</v>
      </c>
      <c r="B282" s="51" t="s">
        <v>9256</v>
      </c>
      <c r="C282" s="52" t="s">
        <v>11067</v>
      </c>
      <c r="D282" s="53" t="s">
        <v>10824</v>
      </c>
      <c r="E282" s="53">
        <v>99.543000000000006</v>
      </c>
      <c r="F282" s="51" t="s">
        <v>10736</v>
      </c>
      <c r="G282" s="51" t="s">
        <v>10736</v>
      </c>
      <c r="H282" s="51" t="s">
        <v>10697</v>
      </c>
      <c r="I282" s="53">
        <v>42</v>
      </c>
      <c r="J282" s="53" t="s">
        <v>10815</v>
      </c>
      <c r="K282" s="51" t="s">
        <v>7982</v>
      </c>
      <c r="L282" s="51" t="s">
        <v>7982</v>
      </c>
      <c r="M282" s="51" t="s">
        <v>7982</v>
      </c>
      <c r="N282" s="51" t="s">
        <v>7982</v>
      </c>
      <c r="O282" s="51" t="s">
        <v>7982</v>
      </c>
      <c r="P282" s="51">
        <v>86.468000000000004</v>
      </c>
      <c r="Q282" s="51">
        <v>95.918000000000006</v>
      </c>
      <c r="R282" s="51">
        <v>95.003</v>
      </c>
      <c r="S282" s="51">
        <v>96.103999999999999</v>
      </c>
      <c r="T282" s="51">
        <v>95.010999999999996</v>
      </c>
      <c r="U282" s="51">
        <v>95.213999999999999</v>
      </c>
      <c r="V282" s="51">
        <v>95.037999999999997</v>
      </c>
      <c r="W282" s="51">
        <v>96.682000000000002</v>
      </c>
      <c r="X282" s="51">
        <v>95.230999999999995</v>
      </c>
      <c r="Y282" s="51">
        <v>100</v>
      </c>
      <c r="Z282" s="51">
        <v>92.456999999999994</v>
      </c>
      <c r="AA282" s="51">
        <v>94.385000000000005</v>
      </c>
      <c r="AB282" s="51">
        <v>99.543000000000006</v>
      </c>
      <c r="AC282" s="51">
        <v>99.597999999999999</v>
      </c>
      <c r="AD282" s="51">
        <v>99.343000000000004</v>
      </c>
      <c r="AE282" s="51">
        <v>100</v>
      </c>
      <c r="AF282" s="51">
        <v>99.52</v>
      </c>
      <c r="AG282" s="51">
        <v>99.658000000000001</v>
      </c>
      <c r="AH282" s="51">
        <v>100</v>
      </c>
      <c r="AI282" s="51">
        <v>99.683999999999997</v>
      </c>
      <c r="AJ282" s="51">
        <v>99.59</v>
      </c>
      <c r="AK282" s="51">
        <v>99.736000000000004</v>
      </c>
      <c r="AL282" s="51">
        <v>99.676000000000002</v>
      </c>
      <c r="AM282" s="51">
        <v>99.513999999999996</v>
      </c>
      <c r="AN282" s="51">
        <v>97.018000000000001</v>
      </c>
      <c r="AO282" s="51">
        <v>95.757000000000005</v>
      </c>
      <c r="AP282" s="51"/>
      <c r="AQ282" s="51">
        <v>94.938000000000002</v>
      </c>
      <c r="AR282" s="51">
        <v>94.667000000000002</v>
      </c>
      <c r="AS282" s="51">
        <v>95.265000000000001</v>
      </c>
      <c r="AT282" s="51">
        <v>96.751999999999995</v>
      </c>
      <c r="AU282" s="51">
        <v>97.073999999999998</v>
      </c>
      <c r="AV282" s="51">
        <v>95.418999999999997</v>
      </c>
      <c r="AW282" s="51">
        <v>96.820999999999998</v>
      </c>
      <c r="AX282" s="51">
        <v>96.831999999999994</v>
      </c>
      <c r="AY282" s="51">
        <v>94.891000000000005</v>
      </c>
      <c r="AZ282" s="51">
        <v>95.668000000000006</v>
      </c>
      <c r="BA282" s="51">
        <v>95.412999999999997</v>
      </c>
      <c r="BB282" s="51">
        <v>94.915000000000006</v>
      </c>
      <c r="BC282" s="51">
        <v>94.805999999999997</v>
      </c>
      <c r="BD282" s="51">
        <v>93.938999999999993</v>
      </c>
      <c r="BE282" s="51">
        <v>95.311000000000007</v>
      </c>
      <c r="BF282" s="51">
        <v>96.581000000000003</v>
      </c>
      <c r="BG282" s="51">
        <v>96.947000000000003</v>
      </c>
      <c r="BH282" s="51">
        <v>95.418999999999997</v>
      </c>
      <c r="BI282" s="51">
        <v>96.471999999999994</v>
      </c>
      <c r="BJ282" s="51">
        <v>96.567999999999998</v>
      </c>
      <c r="BK282" s="51">
        <v>95.134</v>
      </c>
      <c r="BL282" s="51">
        <v>95.756</v>
      </c>
      <c r="BM282" s="51">
        <v>99.429000000000002</v>
      </c>
      <c r="BN282" s="51">
        <v>84.876999999999995</v>
      </c>
      <c r="BO282" s="54" t="s">
        <v>9256</v>
      </c>
      <c r="BP282" s="55" t="s">
        <v>11067</v>
      </c>
      <c r="BQ282" s="53">
        <v>21</v>
      </c>
      <c r="BR282" s="53">
        <v>6</v>
      </c>
      <c r="BS282" s="53">
        <v>14</v>
      </c>
      <c r="BT282" s="53">
        <v>10</v>
      </c>
      <c r="BU282" s="53">
        <v>46</v>
      </c>
      <c r="BV282" s="53">
        <v>11</v>
      </c>
      <c r="BW282" s="53">
        <v>6</v>
      </c>
      <c r="BX282" s="53">
        <v>215</v>
      </c>
      <c r="BY282" s="51"/>
      <c r="BZ282" s="51"/>
      <c r="CA282" s="51"/>
      <c r="CB282" s="51"/>
      <c r="CC282" s="51">
        <v>7</v>
      </c>
      <c r="CD282" s="51"/>
      <c r="CE282" s="51" t="s">
        <v>9349</v>
      </c>
      <c r="CF282" s="51" t="s">
        <v>9350</v>
      </c>
      <c r="CG282" s="51">
        <v>654</v>
      </c>
      <c r="CH282" s="54">
        <v>278</v>
      </c>
    </row>
    <row r="283" spans="1:86" x14ac:dyDescent="0.2">
      <c r="A283" s="51">
        <v>279</v>
      </c>
      <c r="B283" s="51" t="s">
        <v>9256</v>
      </c>
      <c r="C283" s="52" t="s">
        <v>11715</v>
      </c>
      <c r="D283" s="53" t="s">
        <v>10824</v>
      </c>
      <c r="E283" s="53">
        <v>99.885000000000005</v>
      </c>
      <c r="F283" s="51" t="s">
        <v>10736</v>
      </c>
      <c r="G283" s="51" t="s">
        <v>10736</v>
      </c>
      <c r="H283" s="51" t="s">
        <v>10697</v>
      </c>
      <c r="I283" s="53">
        <v>42</v>
      </c>
      <c r="J283" s="53" t="s">
        <v>10815</v>
      </c>
      <c r="K283" s="51" t="s">
        <v>7982</v>
      </c>
      <c r="L283" s="51" t="s">
        <v>7982</v>
      </c>
      <c r="M283" s="51" t="s">
        <v>7982</v>
      </c>
      <c r="N283" s="51" t="s">
        <v>7982</v>
      </c>
      <c r="O283" s="51" t="s">
        <v>7982</v>
      </c>
      <c r="P283" s="51">
        <v>86.766000000000005</v>
      </c>
      <c r="Q283" s="51">
        <v>95.918000000000006</v>
      </c>
      <c r="R283" s="51">
        <v>95.397999999999996</v>
      </c>
      <c r="S283" s="51">
        <v>96.537000000000006</v>
      </c>
      <c r="T283" s="51">
        <v>95.286000000000001</v>
      </c>
      <c r="U283" s="51">
        <v>94.956999999999994</v>
      </c>
      <c r="V283" s="51">
        <v>95.546999999999997</v>
      </c>
      <c r="W283" s="51">
        <v>96.682000000000002</v>
      </c>
      <c r="X283" s="51">
        <v>95.179000000000002</v>
      </c>
      <c r="Y283" s="51">
        <v>95.828000000000003</v>
      </c>
      <c r="Z283" s="51">
        <v>92.62</v>
      </c>
      <c r="AA283" s="51">
        <v>94.385000000000005</v>
      </c>
      <c r="AB283" s="51">
        <v>99.885000000000005</v>
      </c>
      <c r="AC283" s="51">
        <v>99.843000000000004</v>
      </c>
      <c r="AD283" s="51">
        <v>99.736999999999995</v>
      </c>
      <c r="AE283" s="51">
        <v>99.566999999999993</v>
      </c>
      <c r="AF283" s="51">
        <v>99.587999999999994</v>
      </c>
      <c r="AG283" s="51">
        <v>99.402000000000001</v>
      </c>
      <c r="AH283" s="51">
        <v>99.566999999999993</v>
      </c>
      <c r="AI283" s="51">
        <v>99.683999999999997</v>
      </c>
      <c r="AJ283" s="51">
        <v>99.744</v>
      </c>
      <c r="AK283" s="51">
        <v>99.67</v>
      </c>
      <c r="AL283" s="51">
        <v>99.757000000000005</v>
      </c>
      <c r="AM283" s="51">
        <v>99.558000000000007</v>
      </c>
      <c r="AN283" s="51">
        <v>96.674000000000007</v>
      </c>
      <c r="AO283" s="51">
        <v>96.087000000000003</v>
      </c>
      <c r="AP283" s="51"/>
      <c r="AQ283" s="51">
        <v>95.200999999999993</v>
      </c>
      <c r="AR283" s="51">
        <v>94.667000000000002</v>
      </c>
      <c r="AS283" s="51">
        <v>95.471000000000004</v>
      </c>
      <c r="AT283" s="51">
        <v>96.325000000000003</v>
      </c>
      <c r="AU283" s="51">
        <v>97.454999999999998</v>
      </c>
      <c r="AV283" s="51">
        <v>95.418999999999997</v>
      </c>
      <c r="AW283" s="51">
        <v>96.769000000000005</v>
      </c>
      <c r="AX283" s="51">
        <v>96.897999999999996</v>
      </c>
      <c r="AY283" s="51">
        <v>94.971999999999994</v>
      </c>
      <c r="AZ283" s="51">
        <v>95.534999999999997</v>
      </c>
      <c r="BA283" s="51">
        <v>95.742000000000004</v>
      </c>
      <c r="BB283" s="51">
        <v>94.915000000000006</v>
      </c>
      <c r="BC283" s="51">
        <v>94.938000000000002</v>
      </c>
      <c r="BD283" s="51">
        <v>93.938999999999993</v>
      </c>
      <c r="BE283" s="51">
        <v>95.54</v>
      </c>
      <c r="BF283" s="51">
        <v>96.153999999999996</v>
      </c>
      <c r="BG283" s="51">
        <v>97.328000000000003</v>
      </c>
      <c r="BH283" s="51">
        <v>95.418999999999997</v>
      </c>
      <c r="BI283" s="51">
        <v>96.471999999999994</v>
      </c>
      <c r="BJ283" s="51">
        <v>96.634</v>
      </c>
      <c r="BK283" s="51">
        <v>95.215000000000003</v>
      </c>
      <c r="BL283" s="51">
        <v>95.623000000000005</v>
      </c>
      <c r="BM283" s="51">
        <v>99.087000000000003</v>
      </c>
      <c r="BN283" s="51">
        <v>84.915000000000006</v>
      </c>
      <c r="BO283" s="54" t="s">
        <v>9256</v>
      </c>
      <c r="BP283" s="55" t="s">
        <v>11715</v>
      </c>
      <c r="BQ283" s="53">
        <v>15</v>
      </c>
      <c r="BR283" s="53">
        <v>6</v>
      </c>
      <c r="BS283" s="53">
        <v>10</v>
      </c>
      <c r="BT283" s="53">
        <v>11</v>
      </c>
      <c r="BU283" s="53">
        <v>46</v>
      </c>
      <c r="BV283" s="53">
        <v>8</v>
      </c>
      <c r="BW283" s="53">
        <v>16</v>
      </c>
      <c r="BX283" s="53">
        <v>576</v>
      </c>
      <c r="BY283" s="51"/>
      <c r="BZ283" s="51"/>
      <c r="CA283" s="51"/>
      <c r="CB283" s="51"/>
      <c r="CC283" s="51">
        <v>7</v>
      </c>
      <c r="CD283" s="51"/>
      <c r="CE283" s="51" t="s">
        <v>9363</v>
      </c>
      <c r="CF283" s="51" t="s">
        <v>9364</v>
      </c>
      <c r="CG283" s="51">
        <v>661</v>
      </c>
      <c r="CH283" s="54">
        <v>279</v>
      </c>
    </row>
    <row r="284" spans="1:86" x14ac:dyDescent="0.2">
      <c r="A284" s="51">
        <v>280</v>
      </c>
      <c r="B284" s="51" t="s">
        <v>9256</v>
      </c>
      <c r="C284" s="52" t="s">
        <v>11068</v>
      </c>
      <c r="D284" s="53" t="s">
        <v>10824</v>
      </c>
      <c r="E284" s="53">
        <v>99.543000000000006</v>
      </c>
      <c r="F284" s="51" t="s">
        <v>10736</v>
      </c>
      <c r="G284" s="51" t="s">
        <v>10736</v>
      </c>
      <c r="H284" s="51" t="s">
        <v>10697</v>
      </c>
      <c r="I284" s="53">
        <v>42</v>
      </c>
      <c r="J284" s="53" t="s">
        <v>10815</v>
      </c>
      <c r="K284" s="51" t="s">
        <v>7982</v>
      </c>
      <c r="L284" s="51" t="s">
        <v>7982</v>
      </c>
      <c r="M284" s="51" t="s">
        <v>7982</v>
      </c>
      <c r="N284" s="51" t="s">
        <v>7982</v>
      </c>
      <c r="O284" s="51" t="s">
        <v>7982</v>
      </c>
      <c r="P284" s="51">
        <v>86.468000000000004</v>
      </c>
      <c r="Q284" s="51">
        <v>95.96</v>
      </c>
      <c r="R284" s="51">
        <v>95.003</v>
      </c>
      <c r="S284" s="51">
        <v>96.537000000000006</v>
      </c>
      <c r="T284" s="51">
        <v>95.194999999999993</v>
      </c>
      <c r="U284" s="51">
        <v>94.872</v>
      </c>
      <c r="V284" s="51">
        <v>95.674000000000007</v>
      </c>
      <c r="W284" s="51">
        <v>96.524000000000001</v>
      </c>
      <c r="X284" s="51">
        <v>95.179000000000002</v>
      </c>
      <c r="Y284" s="51">
        <v>95.694999999999993</v>
      </c>
      <c r="Z284" s="51">
        <v>92.456999999999994</v>
      </c>
      <c r="AA284" s="51">
        <v>94.296999999999997</v>
      </c>
      <c r="AB284" s="51">
        <v>99.543000000000006</v>
      </c>
      <c r="AC284" s="51">
        <v>99.686000000000007</v>
      </c>
      <c r="AD284" s="51">
        <v>99.210999999999999</v>
      </c>
      <c r="AE284" s="51">
        <v>99.566999999999993</v>
      </c>
      <c r="AF284" s="51">
        <v>99.474000000000004</v>
      </c>
      <c r="AG284" s="51">
        <v>99.658000000000001</v>
      </c>
      <c r="AH284" s="51">
        <v>99.566999999999993</v>
      </c>
      <c r="AI284" s="51">
        <v>99.841999999999999</v>
      </c>
      <c r="AJ284" s="51">
        <v>99.641000000000005</v>
      </c>
      <c r="AK284" s="51">
        <v>99.67</v>
      </c>
      <c r="AL284" s="51">
        <v>99.676000000000002</v>
      </c>
      <c r="AM284" s="51">
        <v>99.602000000000004</v>
      </c>
      <c r="AN284" s="51">
        <v>97.018000000000001</v>
      </c>
      <c r="AO284" s="51">
        <v>95.757000000000005</v>
      </c>
      <c r="AP284" s="51"/>
      <c r="AQ284" s="51">
        <v>94.938000000000002</v>
      </c>
      <c r="AR284" s="51">
        <v>94.667000000000002</v>
      </c>
      <c r="AS284" s="51">
        <v>95.356999999999999</v>
      </c>
      <c r="AT284" s="51">
        <v>96.41</v>
      </c>
      <c r="AU284" s="51">
        <v>97.71</v>
      </c>
      <c r="AV284" s="51">
        <v>95.260999999999996</v>
      </c>
      <c r="AW284" s="51">
        <v>96.769000000000005</v>
      </c>
      <c r="AX284" s="51">
        <v>96.766000000000005</v>
      </c>
      <c r="AY284" s="51">
        <v>94.891000000000005</v>
      </c>
      <c r="AZ284" s="51">
        <v>95.756</v>
      </c>
      <c r="BA284" s="51">
        <v>95.412999999999997</v>
      </c>
      <c r="BB284" s="51">
        <v>94.915000000000006</v>
      </c>
      <c r="BC284" s="51">
        <v>94.805999999999997</v>
      </c>
      <c r="BD284" s="51">
        <v>93.938999999999993</v>
      </c>
      <c r="BE284" s="51">
        <v>95.447999999999993</v>
      </c>
      <c r="BF284" s="51">
        <v>96.239000000000004</v>
      </c>
      <c r="BG284" s="51">
        <v>97.582999999999998</v>
      </c>
      <c r="BH284" s="51">
        <v>95.260999999999996</v>
      </c>
      <c r="BI284" s="51">
        <v>96.471999999999994</v>
      </c>
      <c r="BJ284" s="51">
        <v>96.501999999999995</v>
      </c>
      <c r="BK284" s="51">
        <v>95.134</v>
      </c>
      <c r="BL284" s="51">
        <v>95.843999999999994</v>
      </c>
      <c r="BM284" s="51">
        <v>99.429000000000002</v>
      </c>
      <c r="BN284" s="51">
        <v>84.876999999999995</v>
      </c>
      <c r="BO284" s="54" t="s">
        <v>9256</v>
      </c>
      <c r="BP284" s="55" t="s">
        <v>11068</v>
      </c>
      <c r="BQ284" s="53">
        <v>5</v>
      </c>
      <c r="BR284" s="53">
        <v>6</v>
      </c>
      <c r="BS284" s="53">
        <v>19</v>
      </c>
      <c r="BT284" s="53">
        <v>10</v>
      </c>
      <c r="BU284" s="53">
        <v>46</v>
      </c>
      <c r="BV284" s="53">
        <v>7</v>
      </c>
      <c r="BW284" s="53">
        <v>6</v>
      </c>
      <c r="BX284" s="53">
        <v>404</v>
      </c>
      <c r="BY284" s="51"/>
      <c r="BZ284" s="51"/>
      <c r="CA284" s="51"/>
      <c r="CB284" s="51"/>
      <c r="CC284" s="51">
        <v>7</v>
      </c>
      <c r="CD284" s="51"/>
      <c r="CE284" s="51" t="s">
        <v>9373</v>
      </c>
      <c r="CF284" s="51" t="s">
        <v>9374</v>
      </c>
      <c r="CG284" s="51">
        <v>666</v>
      </c>
      <c r="CH284" s="54">
        <v>280</v>
      </c>
    </row>
    <row r="285" spans="1:86" x14ac:dyDescent="0.2">
      <c r="A285" s="51">
        <v>281</v>
      </c>
      <c r="B285" s="51" t="s">
        <v>9256</v>
      </c>
      <c r="C285" s="52" t="s">
        <v>11069</v>
      </c>
      <c r="D285" s="53" t="s">
        <v>10824</v>
      </c>
      <c r="E285" s="53">
        <v>99.543000000000006</v>
      </c>
      <c r="F285" s="51" t="s">
        <v>10736</v>
      </c>
      <c r="G285" s="51" t="s">
        <v>10736</v>
      </c>
      <c r="H285" s="51" t="s">
        <v>10697</v>
      </c>
      <c r="I285" s="53">
        <v>42</v>
      </c>
      <c r="J285" s="53" t="s">
        <v>10815</v>
      </c>
      <c r="K285" s="51" t="s">
        <v>7982</v>
      </c>
      <c r="L285" s="51" t="s">
        <v>7982</v>
      </c>
      <c r="M285" s="51" t="s">
        <v>7982</v>
      </c>
      <c r="N285" s="51" t="s">
        <v>7982</v>
      </c>
      <c r="O285" s="51" t="s">
        <v>7982</v>
      </c>
      <c r="P285" s="51">
        <v>86.468000000000004</v>
      </c>
      <c r="Q285" s="51">
        <v>95.918000000000006</v>
      </c>
      <c r="R285" s="51">
        <v>95.003</v>
      </c>
      <c r="S285" s="51">
        <v>95.671000000000006</v>
      </c>
      <c r="T285" s="51">
        <v>95.057000000000002</v>
      </c>
      <c r="U285" s="51">
        <v>95.213999999999999</v>
      </c>
      <c r="V285" s="51">
        <v>95.165000000000006</v>
      </c>
      <c r="W285" s="51">
        <v>96.682000000000002</v>
      </c>
      <c r="X285" s="51">
        <v>95.230999999999995</v>
      </c>
      <c r="Y285" s="51">
        <v>95.762</v>
      </c>
      <c r="Z285" s="51">
        <v>92.456999999999994</v>
      </c>
      <c r="AA285" s="51">
        <v>94.340999999999994</v>
      </c>
      <c r="AB285" s="51">
        <v>99.543000000000006</v>
      </c>
      <c r="AC285" s="51">
        <v>99.763999999999996</v>
      </c>
      <c r="AD285" s="51">
        <v>99.343000000000004</v>
      </c>
      <c r="AE285" s="51">
        <v>99.566999999999993</v>
      </c>
      <c r="AF285" s="51">
        <v>99.564999999999998</v>
      </c>
      <c r="AG285" s="51">
        <v>99.658000000000001</v>
      </c>
      <c r="AH285" s="51">
        <v>99.566999999999993</v>
      </c>
      <c r="AI285" s="51">
        <v>99.683999999999997</v>
      </c>
      <c r="AJ285" s="51">
        <v>99.59</v>
      </c>
      <c r="AK285" s="51">
        <v>99.736000000000004</v>
      </c>
      <c r="AL285" s="51">
        <v>99.676000000000002</v>
      </c>
      <c r="AM285" s="51">
        <v>99.468999999999994</v>
      </c>
      <c r="AN285" s="51">
        <v>97.018000000000001</v>
      </c>
      <c r="AO285" s="51">
        <v>95.757000000000005</v>
      </c>
      <c r="AP285" s="51"/>
      <c r="AQ285" s="51">
        <v>94.938000000000002</v>
      </c>
      <c r="AR285" s="51">
        <v>94.667000000000002</v>
      </c>
      <c r="AS285" s="51">
        <v>95.311000000000007</v>
      </c>
      <c r="AT285" s="51">
        <v>96.751999999999995</v>
      </c>
      <c r="AU285" s="51">
        <v>97.200999999999993</v>
      </c>
      <c r="AV285" s="51">
        <v>95.418999999999997</v>
      </c>
      <c r="AW285" s="51">
        <v>96.820999999999998</v>
      </c>
      <c r="AX285" s="51">
        <v>96.831999999999994</v>
      </c>
      <c r="AY285" s="51">
        <v>94.891000000000005</v>
      </c>
      <c r="AZ285" s="51">
        <v>95.623000000000005</v>
      </c>
      <c r="BA285" s="51">
        <v>95.412999999999997</v>
      </c>
      <c r="BB285" s="51">
        <v>94.915000000000006</v>
      </c>
      <c r="BC285" s="51">
        <v>94.805999999999997</v>
      </c>
      <c r="BD285" s="51">
        <v>93.938999999999993</v>
      </c>
      <c r="BE285" s="51">
        <v>95.356999999999999</v>
      </c>
      <c r="BF285" s="51">
        <v>96.581000000000003</v>
      </c>
      <c r="BG285" s="51">
        <v>97.073999999999998</v>
      </c>
      <c r="BH285" s="51">
        <v>95.418999999999997</v>
      </c>
      <c r="BI285" s="51">
        <v>96.471999999999994</v>
      </c>
      <c r="BJ285" s="51">
        <v>96.567999999999998</v>
      </c>
      <c r="BK285" s="51">
        <v>95.134</v>
      </c>
      <c r="BL285" s="51">
        <v>95.712000000000003</v>
      </c>
      <c r="BM285" s="51">
        <v>99.429000000000002</v>
      </c>
      <c r="BN285" s="51">
        <v>84.876999999999995</v>
      </c>
      <c r="BO285" s="54" t="s">
        <v>9256</v>
      </c>
      <c r="BP285" s="55" t="s">
        <v>11069</v>
      </c>
      <c r="BQ285" s="53">
        <v>21</v>
      </c>
      <c r="BR285" s="53">
        <v>6</v>
      </c>
      <c r="BS285" s="53">
        <v>19</v>
      </c>
      <c r="BT285" s="53">
        <v>10</v>
      </c>
      <c r="BU285" s="53">
        <v>46</v>
      </c>
      <c r="BV285" s="53">
        <v>11</v>
      </c>
      <c r="BW285" s="53">
        <v>6</v>
      </c>
      <c r="BX285" s="53">
        <v>400</v>
      </c>
      <c r="BY285" s="51"/>
      <c r="BZ285" s="51"/>
      <c r="CA285" s="51"/>
      <c r="CB285" s="51"/>
      <c r="CC285" s="51">
        <v>7</v>
      </c>
      <c r="CD285" s="51"/>
      <c r="CE285" s="51" t="s">
        <v>9375</v>
      </c>
      <c r="CF285" s="51" t="s">
        <v>9376</v>
      </c>
      <c r="CG285" s="51">
        <v>667</v>
      </c>
      <c r="CH285" s="54">
        <v>281</v>
      </c>
    </row>
    <row r="286" spans="1:86" x14ac:dyDescent="0.2">
      <c r="A286" s="51">
        <v>282</v>
      </c>
      <c r="B286" s="51" t="s">
        <v>9256</v>
      </c>
      <c r="C286" s="52" t="s">
        <v>11716</v>
      </c>
      <c r="D286" s="53" t="s">
        <v>10824</v>
      </c>
      <c r="E286" s="53">
        <v>99.314999999999998</v>
      </c>
      <c r="F286" s="51" t="s">
        <v>10736</v>
      </c>
      <c r="G286" s="51" t="s">
        <v>10736</v>
      </c>
      <c r="H286" s="51" t="s">
        <v>10697</v>
      </c>
      <c r="I286" s="53">
        <v>42</v>
      </c>
      <c r="J286" s="53" t="s">
        <v>10815</v>
      </c>
      <c r="K286" s="51" t="s">
        <v>7982</v>
      </c>
      <c r="L286" s="51" t="s">
        <v>7982</v>
      </c>
      <c r="M286" s="51" t="s">
        <v>7982</v>
      </c>
      <c r="N286" s="51" t="s">
        <v>7982</v>
      </c>
      <c r="O286" s="51" t="s">
        <v>7982</v>
      </c>
      <c r="P286" s="51">
        <v>86.468000000000004</v>
      </c>
      <c r="Q286" s="51">
        <v>95.918000000000006</v>
      </c>
      <c r="R286" s="51">
        <v>95.003</v>
      </c>
      <c r="S286" s="51">
        <v>96.103999999999999</v>
      </c>
      <c r="T286" s="51">
        <v>95.08</v>
      </c>
      <c r="U286" s="51">
        <v>95.213999999999999</v>
      </c>
      <c r="V286" s="51">
        <v>95.293000000000006</v>
      </c>
      <c r="W286" s="51">
        <v>96.682000000000002</v>
      </c>
      <c r="X286" s="51">
        <v>94.188999999999993</v>
      </c>
      <c r="Y286" s="51">
        <v>95.762</v>
      </c>
      <c r="Z286" s="51">
        <v>92.863</v>
      </c>
      <c r="AA286" s="51">
        <v>94.340999999999994</v>
      </c>
      <c r="AB286" s="51">
        <v>99.314999999999998</v>
      </c>
      <c r="AC286" s="51">
        <v>99.763999999999996</v>
      </c>
      <c r="AD286" s="51">
        <v>99.343000000000004</v>
      </c>
      <c r="AE286" s="51">
        <v>100</v>
      </c>
      <c r="AF286" s="51">
        <v>99.542000000000002</v>
      </c>
      <c r="AG286" s="51">
        <v>99.658000000000001</v>
      </c>
      <c r="AH286" s="51">
        <v>100</v>
      </c>
      <c r="AI286" s="51">
        <v>99.683999999999997</v>
      </c>
      <c r="AJ286" s="51">
        <v>99.153000000000006</v>
      </c>
      <c r="AK286" s="51">
        <v>99.603999999999999</v>
      </c>
      <c r="AL286" s="51">
        <v>99.593999999999994</v>
      </c>
      <c r="AM286" s="51">
        <v>99.646000000000001</v>
      </c>
      <c r="AN286" s="51">
        <v>96.789000000000001</v>
      </c>
      <c r="AO286" s="51">
        <v>95.528000000000006</v>
      </c>
      <c r="AP286" s="51"/>
      <c r="AQ286" s="51">
        <v>94.938000000000002</v>
      </c>
      <c r="AR286" s="51">
        <v>94.667000000000002</v>
      </c>
      <c r="AS286" s="51">
        <v>95.287999999999997</v>
      </c>
      <c r="AT286" s="51">
        <v>96.751999999999995</v>
      </c>
      <c r="AU286" s="51">
        <v>97.328000000000003</v>
      </c>
      <c r="AV286" s="51">
        <v>95.418999999999997</v>
      </c>
      <c r="AW286" s="51">
        <v>96.61</v>
      </c>
      <c r="AX286" s="51">
        <v>96.831999999999994</v>
      </c>
      <c r="AY286" s="51">
        <v>95.296000000000006</v>
      </c>
      <c r="AZ286" s="51">
        <v>95.623000000000005</v>
      </c>
      <c r="BA286" s="51">
        <v>95.183000000000007</v>
      </c>
      <c r="BB286" s="51">
        <v>94.915000000000006</v>
      </c>
      <c r="BC286" s="51">
        <v>94.805999999999997</v>
      </c>
      <c r="BD286" s="51">
        <v>93.938999999999993</v>
      </c>
      <c r="BE286" s="51">
        <v>95.334000000000003</v>
      </c>
      <c r="BF286" s="51">
        <v>96.581000000000003</v>
      </c>
      <c r="BG286" s="51">
        <v>97.200999999999993</v>
      </c>
      <c r="BH286" s="51">
        <v>95.418999999999997</v>
      </c>
      <c r="BI286" s="51">
        <v>96.034000000000006</v>
      </c>
      <c r="BJ286" s="51">
        <v>96.567999999999998</v>
      </c>
      <c r="BK286" s="51">
        <v>95.539000000000001</v>
      </c>
      <c r="BL286" s="51">
        <v>95.712000000000003</v>
      </c>
      <c r="BM286" s="51">
        <v>99.200999999999993</v>
      </c>
      <c r="BN286" s="51">
        <v>84.688000000000002</v>
      </c>
      <c r="BO286" s="54" t="s">
        <v>9256</v>
      </c>
      <c r="BP286" s="55" t="s">
        <v>11716</v>
      </c>
      <c r="BQ286" s="53">
        <v>21</v>
      </c>
      <c r="BR286" s="53">
        <v>6</v>
      </c>
      <c r="BS286" s="53">
        <v>19</v>
      </c>
      <c r="BT286" s="53">
        <v>10</v>
      </c>
      <c r="BU286" s="53">
        <v>46</v>
      </c>
      <c r="BV286" s="53">
        <v>7</v>
      </c>
      <c r="BW286" s="53">
        <v>9</v>
      </c>
      <c r="BX286" s="53">
        <v>408</v>
      </c>
      <c r="BY286" s="51"/>
      <c r="BZ286" s="51"/>
      <c r="CA286" s="51"/>
      <c r="CB286" s="51"/>
      <c r="CC286" s="51">
        <v>7</v>
      </c>
      <c r="CD286" s="51"/>
      <c r="CE286" s="51" t="s">
        <v>9415</v>
      </c>
      <c r="CF286" s="51" t="s">
        <v>9416</v>
      </c>
      <c r="CG286" s="51">
        <v>687</v>
      </c>
      <c r="CH286" s="54">
        <v>282</v>
      </c>
    </row>
    <row r="287" spans="1:86" x14ac:dyDescent="0.2">
      <c r="A287" s="51">
        <v>283</v>
      </c>
      <c r="B287" s="51" t="s">
        <v>9256</v>
      </c>
      <c r="C287" s="52" t="s">
        <v>11717</v>
      </c>
      <c r="D287" s="53" t="s">
        <v>10824</v>
      </c>
      <c r="E287" s="53">
        <v>99.885000000000005</v>
      </c>
      <c r="F287" s="51" t="s">
        <v>10736</v>
      </c>
      <c r="G287" s="51" t="s">
        <v>10736</v>
      </c>
      <c r="H287" s="51" t="s">
        <v>10697</v>
      </c>
      <c r="I287" s="53">
        <v>42</v>
      </c>
      <c r="J287" s="53" t="s">
        <v>10815</v>
      </c>
      <c r="K287" s="51" t="s">
        <v>7982</v>
      </c>
      <c r="L287" s="51" t="s">
        <v>7982</v>
      </c>
      <c r="M287" s="51" t="s">
        <v>7982</v>
      </c>
      <c r="N287" s="51" t="s">
        <v>7982</v>
      </c>
      <c r="O287" s="51" t="s">
        <v>7982</v>
      </c>
      <c r="P287" s="51">
        <v>86.766000000000005</v>
      </c>
      <c r="Q287" s="51">
        <v>95.918000000000006</v>
      </c>
      <c r="R287" s="51">
        <v>95.069000000000003</v>
      </c>
      <c r="S287" s="51">
        <v>96.103999999999999</v>
      </c>
      <c r="T287" s="51">
        <v>95.24</v>
      </c>
      <c r="U287" s="51">
        <v>95.128</v>
      </c>
      <c r="V287" s="51">
        <v>95.546999999999997</v>
      </c>
      <c r="W287" s="51">
        <v>96.367000000000004</v>
      </c>
      <c r="X287" s="51">
        <v>95.128</v>
      </c>
      <c r="Y287" s="51">
        <v>95.762</v>
      </c>
      <c r="Z287" s="51">
        <v>92.539000000000001</v>
      </c>
      <c r="AA287" s="51">
        <v>94.296999999999997</v>
      </c>
      <c r="AB287" s="51">
        <v>99.885000000000005</v>
      </c>
      <c r="AC287" s="51">
        <v>99.921000000000006</v>
      </c>
      <c r="AD287" s="51">
        <v>99.277000000000001</v>
      </c>
      <c r="AE287" s="51">
        <v>100</v>
      </c>
      <c r="AF287" s="51">
        <v>99.84</v>
      </c>
      <c r="AG287" s="51">
        <v>99.572999999999993</v>
      </c>
      <c r="AH287" s="51">
        <v>100</v>
      </c>
      <c r="AI287" s="51">
        <v>99.367999999999995</v>
      </c>
      <c r="AJ287" s="51">
        <v>99.486999999999995</v>
      </c>
      <c r="AK287" s="51">
        <v>99.736000000000004</v>
      </c>
      <c r="AL287" s="51">
        <v>99.676000000000002</v>
      </c>
      <c r="AM287" s="51">
        <v>99.602000000000004</v>
      </c>
      <c r="AN287" s="51">
        <v>96.674000000000007</v>
      </c>
      <c r="AO287" s="51">
        <v>96.087000000000003</v>
      </c>
      <c r="AP287" s="51"/>
      <c r="AQ287" s="51">
        <v>95.003</v>
      </c>
      <c r="AR287" s="51">
        <v>94.667000000000002</v>
      </c>
      <c r="AS287" s="51">
        <v>95.447999999999993</v>
      </c>
      <c r="AT287" s="51">
        <v>96.667000000000002</v>
      </c>
      <c r="AU287" s="51">
        <v>97.582999999999998</v>
      </c>
      <c r="AV287" s="51">
        <v>95.102999999999994</v>
      </c>
      <c r="AW287" s="51">
        <v>96.718000000000004</v>
      </c>
      <c r="AX287" s="51">
        <v>96.831999999999994</v>
      </c>
      <c r="AY287" s="51">
        <v>95.052999999999997</v>
      </c>
      <c r="AZ287" s="51">
        <v>95.668000000000006</v>
      </c>
      <c r="BA287" s="51">
        <v>95.742000000000004</v>
      </c>
      <c r="BB287" s="51">
        <v>94.673000000000002</v>
      </c>
      <c r="BC287" s="51">
        <v>94.872</v>
      </c>
      <c r="BD287" s="51">
        <v>93.938999999999993</v>
      </c>
      <c r="BE287" s="51">
        <v>95.54</v>
      </c>
      <c r="BF287" s="51">
        <v>96.495999999999995</v>
      </c>
      <c r="BG287" s="51">
        <v>97.454999999999998</v>
      </c>
      <c r="BH287" s="51">
        <v>95.102999999999994</v>
      </c>
      <c r="BI287" s="51">
        <v>96.37</v>
      </c>
      <c r="BJ287" s="51">
        <v>96.567999999999998</v>
      </c>
      <c r="BK287" s="51">
        <v>95.296000000000006</v>
      </c>
      <c r="BL287" s="51">
        <v>95.756</v>
      </c>
      <c r="BM287" s="51">
        <v>99.087000000000003</v>
      </c>
      <c r="BN287" s="51">
        <v>84.915000000000006</v>
      </c>
      <c r="BO287" s="54" t="s">
        <v>9256</v>
      </c>
      <c r="BP287" s="55" t="s">
        <v>11717</v>
      </c>
      <c r="BQ287" s="53">
        <v>4</v>
      </c>
      <c r="BR287" s="53">
        <v>6</v>
      </c>
      <c r="BS287" s="53">
        <v>100</v>
      </c>
      <c r="BT287" s="53">
        <v>35</v>
      </c>
      <c r="BU287" s="53">
        <v>46</v>
      </c>
      <c r="BV287" s="53" t="s">
        <v>12360</v>
      </c>
      <c r="BW287" s="53" t="s">
        <v>12360</v>
      </c>
      <c r="BX287" s="53"/>
      <c r="BY287" s="51"/>
      <c r="BZ287" s="51" t="s">
        <v>12385</v>
      </c>
      <c r="CA287" s="51">
        <v>4</v>
      </c>
      <c r="CB287" s="51" t="s">
        <v>12386</v>
      </c>
      <c r="CC287" s="51">
        <v>5</v>
      </c>
      <c r="CD287" s="51"/>
      <c r="CE287" s="51" t="s">
        <v>9427</v>
      </c>
      <c r="CF287" s="51" t="s">
        <v>9428</v>
      </c>
      <c r="CG287" s="51">
        <v>693</v>
      </c>
      <c r="CH287" s="54">
        <v>283</v>
      </c>
    </row>
    <row r="288" spans="1:86" x14ac:dyDescent="0.2">
      <c r="A288" s="51">
        <v>284</v>
      </c>
      <c r="B288" s="51" t="s">
        <v>9256</v>
      </c>
      <c r="C288" s="52" t="s">
        <v>11718</v>
      </c>
      <c r="D288" s="53" t="s">
        <v>10824</v>
      </c>
      <c r="E288" s="53">
        <v>99.314999999999998</v>
      </c>
      <c r="F288" s="51" t="s">
        <v>10736</v>
      </c>
      <c r="G288" s="51" t="s">
        <v>10736</v>
      </c>
      <c r="H288" s="51" t="s">
        <v>10697</v>
      </c>
      <c r="I288" s="53">
        <v>42</v>
      </c>
      <c r="J288" s="53" t="s">
        <v>10815</v>
      </c>
      <c r="K288" s="51" t="s">
        <v>7982</v>
      </c>
      <c r="L288" s="51" t="s">
        <v>7982</v>
      </c>
      <c r="M288" s="51" t="s">
        <v>7982</v>
      </c>
      <c r="N288" s="51" t="s">
        <v>7982</v>
      </c>
      <c r="O288" s="51" t="s">
        <v>7982</v>
      </c>
      <c r="P288" s="51">
        <v>86.468000000000004</v>
      </c>
      <c r="Q288" s="51">
        <v>95.918000000000006</v>
      </c>
      <c r="R288" s="51">
        <v>95.003</v>
      </c>
      <c r="S288" s="51">
        <v>96.103999999999999</v>
      </c>
      <c r="T288" s="51">
        <v>95.057000000000002</v>
      </c>
      <c r="U288" s="51">
        <v>95.213999999999999</v>
      </c>
      <c r="V288" s="51">
        <v>95.293000000000006</v>
      </c>
      <c r="W288" s="51">
        <v>96.682000000000002</v>
      </c>
      <c r="X288" s="51">
        <v>95.128</v>
      </c>
      <c r="Y288" s="51">
        <v>98.039000000000001</v>
      </c>
      <c r="Z288" s="51">
        <v>92.863</v>
      </c>
      <c r="AA288" s="51">
        <v>94.340999999999994</v>
      </c>
      <c r="AB288" s="51">
        <v>99.314999999999998</v>
      </c>
      <c r="AC288" s="51">
        <v>99.724999999999994</v>
      </c>
      <c r="AD288" s="51">
        <v>99.343000000000004</v>
      </c>
      <c r="AE288" s="51">
        <v>100</v>
      </c>
      <c r="AF288" s="51">
        <v>99.52</v>
      </c>
      <c r="AG288" s="51">
        <v>99.658000000000001</v>
      </c>
      <c r="AH288" s="51">
        <v>100</v>
      </c>
      <c r="AI288" s="51">
        <v>99.683999999999997</v>
      </c>
      <c r="AJ288" s="51">
        <v>99.486999999999995</v>
      </c>
      <c r="AK288" s="51">
        <v>99.67</v>
      </c>
      <c r="AL288" s="51">
        <v>99.593999999999994</v>
      </c>
      <c r="AM288" s="51">
        <v>99.646000000000001</v>
      </c>
      <c r="AN288" s="51">
        <v>96.789000000000001</v>
      </c>
      <c r="AO288" s="51">
        <v>95.528000000000006</v>
      </c>
      <c r="AP288" s="51"/>
      <c r="AQ288" s="51">
        <v>94.938000000000002</v>
      </c>
      <c r="AR288" s="51">
        <v>94.667000000000002</v>
      </c>
      <c r="AS288" s="51">
        <v>95.265000000000001</v>
      </c>
      <c r="AT288" s="51">
        <v>96.751999999999995</v>
      </c>
      <c r="AU288" s="51">
        <v>97.328000000000003</v>
      </c>
      <c r="AV288" s="51">
        <v>95.418999999999997</v>
      </c>
      <c r="AW288" s="51">
        <v>96.718000000000004</v>
      </c>
      <c r="AX288" s="51">
        <v>96.897999999999996</v>
      </c>
      <c r="AY288" s="51">
        <v>95.296000000000006</v>
      </c>
      <c r="AZ288" s="51">
        <v>95.623000000000005</v>
      </c>
      <c r="BA288" s="51">
        <v>95.183000000000007</v>
      </c>
      <c r="BB288" s="51">
        <v>94.915000000000006</v>
      </c>
      <c r="BC288" s="51">
        <v>94.805999999999997</v>
      </c>
      <c r="BD288" s="51">
        <v>93.938999999999993</v>
      </c>
      <c r="BE288" s="51">
        <v>95.311000000000007</v>
      </c>
      <c r="BF288" s="51">
        <v>96.581000000000003</v>
      </c>
      <c r="BG288" s="51">
        <v>97.200999999999993</v>
      </c>
      <c r="BH288" s="51">
        <v>95.418999999999997</v>
      </c>
      <c r="BI288" s="51">
        <v>96.37</v>
      </c>
      <c r="BJ288" s="51">
        <v>96.634</v>
      </c>
      <c r="BK288" s="51">
        <v>95.539000000000001</v>
      </c>
      <c r="BL288" s="51">
        <v>95.712000000000003</v>
      </c>
      <c r="BM288" s="51">
        <v>99.200999999999993</v>
      </c>
      <c r="BN288" s="51">
        <v>84.688000000000002</v>
      </c>
      <c r="BO288" s="54" t="s">
        <v>9256</v>
      </c>
      <c r="BP288" s="55" t="s">
        <v>11718</v>
      </c>
      <c r="BQ288" s="53">
        <v>21</v>
      </c>
      <c r="BR288" s="53">
        <v>6</v>
      </c>
      <c r="BS288" s="53">
        <v>19</v>
      </c>
      <c r="BT288" s="53">
        <v>10</v>
      </c>
      <c r="BU288" s="53">
        <v>46</v>
      </c>
      <c r="BV288" s="53">
        <v>7</v>
      </c>
      <c r="BW288" s="53">
        <v>6</v>
      </c>
      <c r="BX288" s="53">
        <v>431</v>
      </c>
      <c r="BY288" s="51"/>
      <c r="BZ288" s="51"/>
      <c r="CA288" s="51"/>
      <c r="CB288" s="51"/>
      <c r="CC288" s="51">
        <v>7</v>
      </c>
      <c r="CD288" s="51"/>
      <c r="CE288" s="51" t="s">
        <v>9429</v>
      </c>
      <c r="CF288" s="51" t="s">
        <v>9430</v>
      </c>
      <c r="CG288" s="51">
        <v>694</v>
      </c>
      <c r="CH288" s="54">
        <v>284</v>
      </c>
    </row>
    <row r="289" spans="1:86" x14ac:dyDescent="0.2">
      <c r="A289" s="51">
        <v>285</v>
      </c>
      <c r="B289" s="51" t="s">
        <v>9256</v>
      </c>
      <c r="C289" s="52" t="s">
        <v>11719</v>
      </c>
      <c r="D289" s="53" t="s">
        <v>10824</v>
      </c>
      <c r="E289" s="53">
        <v>99.543000000000006</v>
      </c>
      <c r="F289" s="51" t="s">
        <v>10736</v>
      </c>
      <c r="G289" s="51" t="s">
        <v>10736</v>
      </c>
      <c r="H289" s="51" t="s">
        <v>10697</v>
      </c>
      <c r="I289" s="53">
        <v>42</v>
      </c>
      <c r="J289" s="53" t="s">
        <v>10815</v>
      </c>
      <c r="K289" s="51" t="s">
        <v>7982</v>
      </c>
      <c r="L289" s="51" t="s">
        <v>7982</v>
      </c>
      <c r="M289" s="51" t="s">
        <v>7982</v>
      </c>
      <c r="N289" s="51" t="s">
        <v>7982</v>
      </c>
      <c r="O289" s="51" t="s">
        <v>7982</v>
      </c>
      <c r="P289" s="51">
        <v>86.468000000000004</v>
      </c>
      <c r="Q289" s="51">
        <v>95.918000000000006</v>
      </c>
      <c r="R289" s="51">
        <v>95.200999999999993</v>
      </c>
      <c r="S289" s="51">
        <v>96.103999999999999</v>
      </c>
      <c r="T289" s="51">
        <v>95.126000000000005</v>
      </c>
      <c r="U289" s="51">
        <v>95.128</v>
      </c>
      <c r="V289" s="51">
        <v>95.42</v>
      </c>
      <c r="W289" s="51">
        <v>96.682000000000002</v>
      </c>
      <c r="X289" s="51">
        <v>95.281999999999996</v>
      </c>
      <c r="Y289" s="51">
        <v>95.96</v>
      </c>
      <c r="Z289" s="51">
        <v>92.62</v>
      </c>
      <c r="AA289" s="51">
        <v>94.296999999999997</v>
      </c>
      <c r="AB289" s="51">
        <v>99.543000000000006</v>
      </c>
      <c r="AC289" s="51">
        <v>99.804000000000002</v>
      </c>
      <c r="AD289" s="51">
        <v>99.408000000000001</v>
      </c>
      <c r="AE289" s="51">
        <v>100</v>
      </c>
      <c r="AF289" s="51">
        <v>99.450999999999993</v>
      </c>
      <c r="AG289" s="51">
        <v>99.572999999999993</v>
      </c>
      <c r="AH289" s="51">
        <v>100</v>
      </c>
      <c r="AI289" s="51">
        <v>99.683999999999997</v>
      </c>
      <c r="AJ289" s="51">
        <v>99.486999999999995</v>
      </c>
      <c r="AK289" s="51">
        <v>99.802000000000007</v>
      </c>
      <c r="AL289" s="51">
        <v>99.350999999999999</v>
      </c>
      <c r="AM289" s="51">
        <v>99.646000000000001</v>
      </c>
      <c r="AN289" s="51">
        <v>97.018000000000001</v>
      </c>
      <c r="AO289" s="51">
        <v>95.757000000000005</v>
      </c>
      <c r="AP289" s="51"/>
      <c r="AQ289" s="51">
        <v>95.135000000000005</v>
      </c>
      <c r="AR289" s="51">
        <v>94.667000000000002</v>
      </c>
      <c r="AS289" s="51">
        <v>95.38</v>
      </c>
      <c r="AT289" s="51">
        <v>96.667000000000002</v>
      </c>
      <c r="AU289" s="51">
        <v>97.454999999999998</v>
      </c>
      <c r="AV289" s="51">
        <v>95.418999999999997</v>
      </c>
      <c r="AW289" s="51">
        <v>96.820999999999998</v>
      </c>
      <c r="AX289" s="51">
        <v>97.03</v>
      </c>
      <c r="AY289" s="51">
        <v>94.891000000000005</v>
      </c>
      <c r="AZ289" s="51">
        <v>95.668000000000006</v>
      </c>
      <c r="BA289" s="51">
        <v>95.412999999999997</v>
      </c>
      <c r="BB289" s="51">
        <v>94.915000000000006</v>
      </c>
      <c r="BC289" s="51">
        <v>95.003</v>
      </c>
      <c r="BD289" s="51">
        <v>93.938999999999993</v>
      </c>
      <c r="BE289" s="51">
        <v>95.403000000000006</v>
      </c>
      <c r="BF289" s="51">
        <v>96.495999999999995</v>
      </c>
      <c r="BG289" s="51">
        <v>97.328000000000003</v>
      </c>
      <c r="BH289" s="51">
        <v>95.418999999999997</v>
      </c>
      <c r="BI289" s="51">
        <v>96.471999999999994</v>
      </c>
      <c r="BJ289" s="51">
        <v>96.766000000000005</v>
      </c>
      <c r="BK289" s="51">
        <v>95.134</v>
      </c>
      <c r="BL289" s="51">
        <v>95.756</v>
      </c>
      <c r="BM289" s="51">
        <v>99.429000000000002</v>
      </c>
      <c r="BN289" s="51">
        <v>84.876999999999995</v>
      </c>
      <c r="BO289" s="54" t="s">
        <v>9256</v>
      </c>
      <c r="BP289" s="55" t="s">
        <v>11719</v>
      </c>
      <c r="BQ289" s="53">
        <v>4</v>
      </c>
      <c r="BR289" s="53">
        <v>6</v>
      </c>
      <c r="BS289" s="53">
        <v>100</v>
      </c>
      <c r="BT289" s="53">
        <v>10</v>
      </c>
      <c r="BU289" s="53">
        <v>46</v>
      </c>
      <c r="BV289" s="53">
        <v>5</v>
      </c>
      <c r="BW289" s="53">
        <v>33</v>
      </c>
      <c r="BX289" s="53"/>
      <c r="BY289" s="51"/>
      <c r="BZ289" s="51" t="s">
        <v>12387</v>
      </c>
      <c r="CA289" s="51">
        <v>2</v>
      </c>
      <c r="CB289" s="51" t="s">
        <v>12367</v>
      </c>
      <c r="CC289" s="51">
        <v>7</v>
      </c>
      <c r="CD289" s="51"/>
      <c r="CE289" s="51" t="s">
        <v>9433</v>
      </c>
      <c r="CF289" s="51" t="s">
        <v>9434</v>
      </c>
      <c r="CG289" s="51">
        <v>696</v>
      </c>
      <c r="CH289" s="54">
        <v>285</v>
      </c>
    </row>
    <row r="290" spans="1:86" x14ac:dyDescent="0.2">
      <c r="A290" s="51">
        <v>286</v>
      </c>
      <c r="B290" s="51" t="s">
        <v>9256</v>
      </c>
      <c r="C290" s="52" t="s">
        <v>11720</v>
      </c>
      <c r="D290" s="53" t="s">
        <v>10824</v>
      </c>
      <c r="E290" s="53">
        <v>99.885000000000005</v>
      </c>
      <c r="F290" s="51" t="s">
        <v>10736</v>
      </c>
      <c r="G290" s="51" t="s">
        <v>10736</v>
      </c>
      <c r="H290" s="51" t="s">
        <v>10697</v>
      </c>
      <c r="I290" s="53">
        <v>42</v>
      </c>
      <c r="J290" s="53" t="s">
        <v>10815</v>
      </c>
      <c r="K290" s="51" t="s">
        <v>7982</v>
      </c>
      <c r="L290" s="51" t="s">
        <v>7982</v>
      </c>
      <c r="M290" s="51" t="s">
        <v>7982</v>
      </c>
      <c r="N290" s="51" t="s">
        <v>7982</v>
      </c>
      <c r="O290" s="51" t="s">
        <v>7982</v>
      </c>
      <c r="P290" s="51">
        <v>86.766000000000005</v>
      </c>
      <c r="Q290" s="51">
        <v>95.918000000000006</v>
      </c>
      <c r="R290" s="51">
        <v>95.003</v>
      </c>
      <c r="S290" s="51">
        <v>96.103999999999999</v>
      </c>
      <c r="T290" s="51">
        <v>95.216999999999999</v>
      </c>
      <c r="U290" s="51">
        <v>94.956999999999994</v>
      </c>
      <c r="V290" s="51">
        <v>95.42</v>
      </c>
      <c r="W290" s="51">
        <v>96.524000000000001</v>
      </c>
      <c r="X290" s="51">
        <v>95.281999999999996</v>
      </c>
      <c r="Y290" s="51">
        <v>95.762</v>
      </c>
      <c r="Z290" s="51">
        <v>92.456999999999994</v>
      </c>
      <c r="AA290" s="51">
        <v>94.253</v>
      </c>
      <c r="AB290" s="51">
        <v>99.885000000000005</v>
      </c>
      <c r="AC290" s="51">
        <v>99.882000000000005</v>
      </c>
      <c r="AD290" s="51">
        <v>99.08</v>
      </c>
      <c r="AE290" s="51">
        <v>100</v>
      </c>
      <c r="AF290" s="51">
        <v>99.771000000000001</v>
      </c>
      <c r="AG290" s="51">
        <v>99.402000000000001</v>
      </c>
      <c r="AH290" s="51">
        <v>100</v>
      </c>
      <c r="AI290" s="51">
        <v>99.525999999999996</v>
      </c>
      <c r="AJ290" s="51">
        <v>99.486999999999995</v>
      </c>
      <c r="AK290" s="51">
        <v>99.603999999999999</v>
      </c>
      <c r="AL290" s="51">
        <v>99.676000000000002</v>
      </c>
      <c r="AM290" s="51">
        <v>99.203999999999994</v>
      </c>
      <c r="AN290" s="51">
        <v>96.674000000000007</v>
      </c>
      <c r="AO290" s="51">
        <v>96.087000000000003</v>
      </c>
      <c r="AP290" s="51"/>
      <c r="AQ290" s="51">
        <v>94.938000000000002</v>
      </c>
      <c r="AR290" s="51">
        <v>94.667000000000002</v>
      </c>
      <c r="AS290" s="51">
        <v>95.447999999999993</v>
      </c>
      <c r="AT290" s="51">
        <v>96.325000000000003</v>
      </c>
      <c r="AU290" s="51">
        <v>97.454999999999998</v>
      </c>
      <c r="AV290" s="51">
        <v>95.260999999999996</v>
      </c>
      <c r="AW290" s="51">
        <v>96.718000000000004</v>
      </c>
      <c r="AX290" s="51">
        <v>96.831999999999994</v>
      </c>
      <c r="AY290" s="51">
        <v>94.891000000000005</v>
      </c>
      <c r="AZ290" s="51">
        <v>95.491</v>
      </c>
      <c r="BA290" s="51">
        <v>95.742000000000004</v>
      </c>
      <c r="BB290" s="51">
        <v>94.673000000000002</v>
      </c>
      <c r="BC290" s="51">
        <v>94.938000000000002</v>
      </c>
      <c r="BD290" s="51">
        <v>93.938999999999993</v>
      </c>
      <c r="BE290" s="51">
        <v>95.54</v>
      </c>
      <c r="BF290" s="51">
        <v>96.153999999999996</v>
      </c>
      <c r="BG290" s="51">
        <v>97.328000000000003</v>
      </c>
      <c r="BH290" s="51">
        <v>95.260999999999996</v>
      </c>
      <c r="BI290" s="51">
        <v>96.37</v>
      </c>
      <c r="BJ290" s="51">
        <v>96.567999999999998</v>
      </c>
      <c r="BK290" s="51">
        <v>95.134</v>
      </c>
      <c r="BL290" s="51">
        <v>95.578999999999994</v>
      </c>
      <c r="BM290" s="51">
        <v>99.087000000000003</v>
      </c>
      <c r="BN290" s="51">
        <v>84.915000000000006</v>
      </c>
      <c r="BO290" s="54" t="s">
        <v>9256</v>
      </c>
      <c r="BP290" s="55" t="s">
        <v>11720</v>
      </c>
      <c r="BQ290" s="53">
        <v>6</v>
      </c>
      <c r="BR290" s="53">
        <v>6</v>
      </c>
      <c r="BS290" s="53">
        <v>100</v>
      </c>
      <c r="BT290" s="53">
        <v>10</v>
      </c>
      <c r="BU290" s="53">
        <v>46</v>
      </c>
      <c r="BV290" s="53">
        <v>8</v>
      </c>
      <c r="BW290" s="53" t="s">
        <v>12360</v>
      </c>
      <c r="BX290" s="53"/>
      <c r="BY290" s="51"/>
      <c r="BZ290" s="51" t="s">
        <v>12388</v>
      </c>
      <c r="CA290" s="51">
        <v>2</v>
      </c>
      <c r="CB290" s="51" t="s">
        <v>12367</v>
      </c>
      <c r="CC290" s="51">
        <v>6</v>
      </c>
      <c r="CD290" s="51"/>
      <c r="CE290" s="51" t="s">
        <v>9439</v>
      </c>
      <c r="CF290" s="51" t="s">
        <v>9440</v>
      </c>
      <c r="CG290" s="51">
        <v>699</v>
      </c>
      <c r="CH290" s="54">
        <v>286</v>
      </c>
    </row>
    <row r="291" spans="1:86" x14ac:dyDescent="0.2">
      <c r="A291" s="51">
        <v>287</v>
      </c>
      <c r="B291" s="51" t="s">
        <v>9256</v>
      </c>
      <c r="C291" s="52" t="s">
        <v>11721</v>
      </c>
      <c r="D291" s="53" t="s">
        <v>10824</v>
      </c>
      <c r="E291" s="53">
        <v>99.658000000000001</v>
      </c>
      <c r="F291" s="51" t="s">
        <v>10736</v>
      </c>
      <c r="G291" s="51" t="s">
        <v>10736</v>
      </c>
      <c r="H291" s="51" t="s">
        <v>10697</v>
      </c>
      <c r="I291" s="53">
        <v>42</v>
      </c>
      <c r="J291" s="53" t="s">
        <v>10815</v>
      </c>
      <c r="K291" s="51" t="s">
        <v>7982</v>
      </c>
      <c r="L291" s="51" t="s">
        <v>7982</v>
      </c>
      <c r="M291" s="51" t="s">
        <v>7982</v>
      </c>
      <c r="N291" s="51" t="s">
        <v>7982</v>
      </c>
      <c r="O291" s="51" t="s">
        <v>7982</v>
      </c>
      <c r="P291" s="51">
        <v>86.582999999999998</v>
      </c>
      <c r="Q291" s="51">
        <v>95.918000000000006</v>
      </c>
      <c r="R291" s="51">
        <v>95.069000000000003</v>
      </c>
      <c r="S291" s="51">
        <v>95.671000000000006</v>
      </c>
      <c r="T291" s="51">
        <v>95.24</v>
      </c>
      <c r="U291" s="51">
        <v>95.043000000000006</v>
      </c>
      <c r="V291" s="51">
        <v>95.674000000000007</v>
      </c>
      <c r="W291" s="51">
        <v>96.682000000000002</v>
      </c>
      <c r="X291" s="51">
        <v>95.281999999999996</v>
      </c>
      <c r="Y291" s="51">
        <v>95.762</v>
      </c>
      <c r="Z291" s="51">
        <v>92.62</v>
      </c>
      <c r="AA291" s="51">
        <v>94.253</v>
      </c>
      <c r="AB291" s="51">
        <v>99.658000000000001</v>
      </c>
      <c r="AC291" s="51">
        <v>99.882000000000005</v>
      </c>
      <c r="AD291" s="51">
        <v>99.144999999999996</v>
      </c>
      <c r="AE291" s="51">
        <v>99.566999999999993</v>
      </c>
      <c r="AF291" s="51">
        <v>99.656999999999996</v>
      </c>
      <c r="AG291" s="51">
        <v>99.658000000000001</v>
      </c>
      <c r="AH291" s="51">
        <v>99.566999999999993</v>
      </c>
      <c r="AI291" s="51">
        <v>99.683999999999997</v>
      </c>
      <c r="AJ291" s="51">
        <v>99.436000000000007</v>
      </c>
      <c r="AK291" s="51">
        <v>99.603999999999999</v>
      </c>
      <c r="AL291" s="51">
        <v>99.757000000000005</v>
      </c>
      <c r="AM291" s="51">
        <v>99.646000000000001</v>
      </c>
      <c r="AN291" s="51">
        <v>97.132999999999996</v>
      </c>
      <c r="AO291" s="51">
        <v>95.872</v>
      </c>
      <c r="AP291" s="51"/>
      <c r="AQ291" s="51">
        <v>95.003</v>
      </c>
      <c r="AR291" s="51">
        <v>94.221999999999994</v>
      </c>
      <c r="AS291" s="51">
        <v>95.494</v>
      </c>
      <c r="AT291" s="51">
        <v>96.581000000000003</v>
      </c>
      <c r="AU291" s="51">
        <v>97.71</v>
      </c>
      <c r="AV291" s="51">
        <v>95.418999999999997</v>
      </c>
      <c r="AW291" s="51">
        <v>96.769000000000005</v>
      </c>
      <c r="AX291" s="51">
        <v>96.831999999999994</v>
      </c>
      <c r="AY291" s="51">
        <v>94.971999999999994</v>
      </c>
      <c r="AZ291" s="51">
        <v>95.623000000000005</v>
      </c>
      <c r="BA291" s="51">
        <v>95.528000000000006</v>
      </c>
      <c r="BB291" s="51">
        <v>94.915000000000006</v>
      </c>
      <c r="BC291" s="51">
        <v>94.872</v>
      </c>
      <c r="BD291" s="51">
        <v>93.506</v>
      </c>
      <c r="BE291" s="51">
        <v>95.54</v>
      </c>
      <c r="BF291" s="51">
        <v>96.41</v>
      </c>
      <c r="BG291" s="51">
        <v>97.582999999999998</v>
      </c>
      <c r="BH291" s="51">
        <v>95.418999999999997</v>
      </c>
      <c r="BI291" s="51">
        <v>96.421000000000006</v>
      </c>
      <c r="BJ291" s="51">
        <v>96.567999999999998</v>
      </c>
      <c r="BK291" s="51">
        <v>95.215000000000003</v>
      </c>
      <c r="BL291" s="51">
        <v>95.712000000000003</v>
      </c>
      <c r="BM291" s="51">
        <v>99.543000000000006</v>
      </c>
      <c r="BN291" s="51">
        <v>84.971999999999994</v>
      </c>
      <c r="BO291" s="54" t="s">
        <v>9256</v>
      </c>
      <c r="BP291" s="55" t="s">
        <v>11721</v>
      </c>
      <c r="BQ291" s="53">
        <v>6</v>
      </c>
      <c r="BR291" s="53">
        <v>6</v>
      </c>
      <c r="BS291" s="53" t="s">
        <v>12360</v>
      </c>
      <c r="BT291" s="53">
        <v>10</v>
      </c>
      <c r="BU291" s="53">
        <v>46</v>
      </c>
      <c r="BV291" s="53">
        <v>7</v>
      </c>
      <c r="BW291" s="53">
        <v>17</v>
      </c>
      <c r="BX291" s="53"/>
      <c r="BY291" s="51"/>
      <c r="BZ291" s="51" t="s">
        <v>12389</v>
      </c>
      <c r="CA291" s="51">
        <v>2</v>
      </c>
      <c r="CB291" s="51" t="s">
        <v>12367</v>
      </c>
      <c r="CC291" s="51">
        <v>6</v>
      </c>
      <c r="CD291" s="51"/>
      <c r="CE291" s="51" t="s">
        <v>9447</v>
      </c>
      <c r="CF291" s="51" t="s">
        <v>9448</v>
      </c>
      <c r="CG291" s="51">
        <v>703</v>
      </c>
      <c r="CH291" s="54">
        <v>287</v>
      </c>
    </row>
    <row r="292" spans="1:86" x14ac:dyDescent="0.2">
      <c r="A292" s="51">
        <v>288</v>
      </c>
      <c r="B292" s="51" t="s">
        <v>9256</v>
      </c>
      <c r="C292" s="52" t="s">
        <v>11722</v>
      </c>
      <c r="D292" s="53" t="s">
        <v>10824</v>
      </c>
      <c r="E292" s="53">
        <v>99.543000000000006</v>
      </c>
      <c r="F292" s="51" t="s">
        <v>10736</v>
      </c>
      <c r="G292" s="51" t="s">
        <v>10736</v>
      </c>
      <c r="H292" s="51" t="s">
        <v>10697</v>
      </c>
      <c r="I292" s="53">
        <v>42</v>
      </c>
      <c r="J292" s="53" t="s">
        <v>10815</v>
      </c>
      <c r="K292" s="51" t="s">
        <v>7982</v>
      </c>
      <c r="L292" s="51" t="s">
        <v>7982</v>
      </c>
      <c r="M292" s="51" t="s">
        <v>7982</v>
      </c>
      <c r="N292" s="51" t="s">
        <v>7982</v>
      </c>
      <c r="O292" s="51" t="s">
        <v>7982</v>
      </c>
      <c r="P292" s="51">
        <v>86.468000000000004</v>
      </c>
      <c r="Q292" s="51">
        <v>95.918000000000006</v>
      </c>
      <c r="R292" s="51">
        <v>95.200999999999993</v>
      </c>
      <c r="S292" s="51">
        <v>96.537000000000006</v>
      </c>
      <c r="T292" s="51">
        <v>95.24</v>
      </c>
      <c r="U292" s="51">
        <v>95.385000000000005</v>
      </c>
      <c r="V292" s="51">
        <v>95.674000000000007</v>
      </c>
      <c r="W292" s="51">
        <v>96.524000000000001</v>
      </c>
      <c r="X292" s="51">
        <v>95.281999999999996</v>
      </c>
      <c r="Y292" s="51">
        <v>95.894000000000005</v>
      </c>
      <c r="Z292" s="51">
        <v>92.62</v>
      </c>
      <c r="AA292" s="51">
        <v>94.340999999999994</v>
      </c>
      <c r="AB292" s="51">
        <v>99.543000000000006</v>
      </c>
      <c r="AC292" s="51">
        <v>99.843000000000004</v>
      </c>
      <c r="AD292" s="51">
        <v>99.013999999999996</v>
      </c>
      <c r="AE292" s="51">
        <v>99.566999999999993</v>
      </c>
      <c r="AF292" s="51">
        <v>99.724999999999994</v>
      </c>
      <c r="AG292" s="51">
        <v>99.828999999999994</v>
      </c>
      <c r="AH292" s="51">
        <v>99.566999999999993</v>
      </c>
      <c r="AI292" s="51">
        <v>99.525999999999996</v>
      </c>
      <c r="AJ292" s="51">
        <v>99.385000000000005</v>
      </c>
      <c r="AK292" s="51">
        <v>99.736000000000004</v>
      </c>
      <c r="AL292" s="51">
        <v>100</v>
      </c>
      <c r="AM292" s="51">
        <v>99.734999999999999</v>
      </c>
      <c r="AN292" s="51">
        <v>97.018000000000001</v>
      </c>
      <c r="AO292" s="51">
        <v>95.757000000000005</v>
      </c>
      <c r="AP292" s="51"/>
      <c r="AQ292" s="51">
        <v>94.74</v>
      </c>
      <c r="AR292" s="51">
        <v>94.667000000000002</v>
      </c>
      <c r="AS292" s="51">
        <v>95.447999999999993</v>
      </c>
      <c r="AT292" s="51">
        <v>96.923000000000002</v>
      </c>
      <c r="AU292" s="51">
        <v>97.71</v>
      </c>
      <c r="AV292" s="51">
        <v>95.260999999999996</v>
      </c>
      <c r="AW292" s="51">
        <v>96.820999999999998</v>
      </c>
      <c r="AX292" s="51">
        <v>96.963999999999999</v>
      </c>
      <c r="AY292" s="51">
        <v>94.891000000000005</v>
      </c>
      <c r="AZ292" s="51">
        <v>95.712000000000003</v>
      </c>
      <c r="BA292" s="51">
        <v>95.412999999999997</v>
      </c>
      <c r="BB292" s="51">
        <v>94.915000000000006</v>
      </c>
      <c r="BC292" s="51">
        <v>94.608999999999995</v>
      </c>
      <c r="BD292" s="51">
        <v>93.938999999999993</v>
      </c>
      <c r="BE292" s="51">
        <v>95.516999999999996</v>
      </c>
      <c r="BF292" s="51">
        <v>96.751999999999995</v>
      </c>
      <c r="BG292" s="51">
        <v>97.582999999999998</v>
      </c>
      <c r="BH292" s="51">
        <v>95.260999999999996</v>
      </c>
      <c r="BI292" s="51">
        <v>96.471999999999994</v>
      </c>
      <c r="BJ292" s="51">
        <v>96.7</v>
      </c>
      <c r="BK292" s="51">
        <v>95.134</v>
      </c>
      <c r="BL292" s="51">
        <v>95.8</v>
      </c>
      <c r="BM292" s="51">
        <v>99.429000000000002</v>
      </c>
      <c r="BN292" s="51">
        <v>84.876999999999995</v>
      </c>
      <c r="BO292" s="54" t="s">
        <v>9256</v>
      </c>
      <c r="BP292" s="55" t="s">
        <v>11722</v>
      </c>
      <c r="BQ292" s="53">
        <v>5</v>
      </c>
      <c r="BR292" s="53">
        <v>10</v>
      </c>
      <c r="BS292" s="53">
        <v>59</v>
      </c>
      <c r="BT292" s="53">
        <v>10</v>
      </c>
      <c r="BU292" s="53">
        <v>46</v>
      </c>
      <c r="BV292" s="53">
        <v>7</v>
      </c>
      <c r="BW292" s="53">
        <v>9</v>
      </c>
      <c r="BX292" s="53">
        <v>246</v>
      </c>
      <c r="BY292" s="51"/>
      <c r="BZ292" s="51"/>
      <c r="CA292" s="51"/>
      <c r="CB292" s="51"/>
      <c r="CC292" s="51">
        <v>7</v>
      </c>
      <c r="CD292" s="51"/>
      <c r="CE292" s="51" t="s">
        <v>9457</v>
      </c>
      <c r="CF292" s="51" t="s">
        <v>9458</v>
      </c>
      <c r="CG292" s="51">
        <v>708</v>
      </c>
      <c r="CH292" s="54">
        <v>288</v>
      </c>
    </row>
    <row r="293" spans="1:86" x14ac:dyDescent="0.2">
      <c r="A293" s="51">
        <v>289</v>
      </c>
      <c r="B293" s="51" t="s">
        <v>9256</v>
      </c>
      <c r="C293" s="52" t="s">
        <v>11723</v>
      </c>
      <c r="D293" s="53" t="s">
        <v>10824</v>
      </c>
      <c r="E293" s="53">
        <v>100</v>
      </c>
      <c r="F293" s="51" t="s">
        <v>10736</v>
      </c>
      <c r="G293" s="51" t="s">
        <v>10736</v>
      </c>
      <c r="H293" s="51" t="s">
        <v>10697</v>
      </c>
      <c r="I293" s="53">
        <v>42</v>
      </c>
      <c r="J293" s="53" t="s">
        <v>10815</v>
      </c>
      <c r="K293" s="51" t="s">
        <v>7982</v>
      </c>
      <c r="L293" s="51" t="s">
        <v>7982</v>
      </c>
      <c r="M293" s="51" t="s">
        <v>7982</v>
      </c>
      <c r="N293" s="51" t="s">
        <v>7982</v>
      </c>
      <c r="O293" s="51" t="s">
        <v>7982</v>
      </c>
      <c r="P293" s="51">
        <v>86.881</v>
      </c>
      <c r="Q293" s="51">
        <v>95.918000000000006</v>
      </c>
      <c r="R293" s="51">
        <v>95.135000000000005</v>
      </c>
      <c r="S293" s="51">
        <v>96.103999999999999</v>
      </c>
      <c r="T293" s="51">
        <v>95.171999999999997</v>
      </c>
      <c r="U293" s="51">
        <v>95.213999999999999</v>
      </c>
      <c r="V293" s="51">
        <v>95.546999999999997</v>
      </c>
      <c r="W293" s="51">
        <v>96.367000000000004</v>
      </c>
      <c r="X293" s="51">
        <v>95.230999999999995</v>
      </c>
      <c r="Y293" s="51">
        <v>98</v>
      </c>
      <c r="Z293" s="51">
        <v>92.62</v>
      </c>
      <c r="AA293" s="51">
        <v>94.296999999999997</v>
      </c>
      <c r="AB293" s="51">
        <v>100</v>
      </c>
      <c r="AC293" s="51">
        <v>100</v>
      </c>
      <c r="AD293" s="51">
        <v>100</v>
      </c>
      <c r="AE293" s="51">
        <v>100</v>
      </c>
      <c r="AF293" s="51">
        <v>99.977000000000004</v>
      </c>
      <c r="AG293" s="51">
        <v>100</v>
      </c>
      <c r="AH293" s="51">
        <v>100</v>
      </c>
      <c r="AI293" s="51">
        <v>100</v>
      </c>
      <c r="AJ293" s="51">
        <v>100</v>
      </c>
      <c r="AK293" s="51">
        <v>100</v>
      </c>
      <c r="AL293" s="51">
        <v>100</v>
      </c>
      <c r="AM293" s="51">
        <v>100</v>
      </c>
      <c r="AN293" s="51">
        <v>96.789000000000001</v>
      </c>
      <c r="AO293" s="51">
        <v>96.203000000000003</v>
      </c>
      <c r="AP293" s="51"/>
      <c r="AQ293" s="51">
        <v>94.938000000000002</v>
      </c>
      <c r="AR293" s="51">
        <v>94.667000000000002</v>
      </c>
      <c r="AS293" s="51">
        <v>95.356999999999999</v>
      </c>
      <c r="AT293" s="51">
        <v>96.751999999999995</v>
      </c>
      <c r="AU293" s="51">
        <v>97.582999999999998</v>
      </c>
      <c r="AV293" s="51">
        <v>95.102999999999994</v>
      </c>
      <c r="AW293" s="51">
        <v>96.820999999999998</v>
      </c>
      <c r="AX293" s="51">
        <v>97.03</v>
      </c>
      <c r="AY293" s="51">
        <v>94.891000000000005</v>
      </c>
      <c r="AZ293" s="51">
        <v>95.578999999999994</v>
      </c>
      <c r="BA293" s="51">
        <v>95.856999999999999</v>
      </c>
      <c r="BB293" s="51">
        <v>94.673000000000002</v>
      </c>
      <c r="BC293" s="51">
        <v>94.674999999999997</v>
      </c>
      <c r="BD293" s="51">
        <v>93.938999999999993</v>
      </c>
      <c r="BE293" s="51">
        <v>95.447999999999993</v>
      </c>
      <c r="BF293" s="51">
        <v>96.581000000000003</v>
      </c>
      <c r="BG293" s="51">
        <v>97.454999999999998</v>
      </c>
      <c r="BH293" s="51">
        <v>95.102999999999994</v>
      </c>
      <c r="BI293" s="51">
        <v>96.524000000000001</v>
      </c>
      <c r="BJ293" s="51">
        <v>96.766000000000005</v>
      </c>
      <c r="BK293" s="51">
        <v>95.134</v>
      </c>
      <c r="BL293" s="51">
        <v>95.668000000000006</v>
      </c>
      <c r="BM293" s="51">
        <v>99.200999999999993</v>
      </c>
      <c r="BN293" s="51">
        <v>85.009</v>
      </c>
      <c r="BO293" s="54" t="s">
        <v>9256</v>
      </c>
      <c r="BP293" s="55" t="s">
        <v>11723</v>
      </c>
      <c r="BQ293" s="53">
        <v>6</v>
      </c>
      <c r="BR293" s="53">
        <v>6</v>
      </c>
      <c r="BS293" s="53">
        <v>26</v>
      </c>
      <c r="BT293" s="53">
        <v>10</v>
      </c>
      <c r="BU293" s="53">
        <v>46</v>
      </c>
      <c r="BV293" s="53">
        <v>24</v>
      </c>
      <c r="BW293" s="53">
        <v>33</v>
      </c>
      <c r="BX293" s="53">
        <v>263</v>
      </c>
      <c r="BY293" s="51"/>
      <c r="BZ293" s="51"/>
      <c r="CA293" s="51"/>
      <c r="CB293" s="51"/>
      <c r="CC293" s="51">
        <v>7</v>
      </c>
      <c r="CD293" s="51"/>
      <c r="CE293" s="51" t="s">
        <v>9491</v>
      </c>
      <c r="CF293" s="51" t="s">
        <v>9492</v>
      </c>
      <c r="CG293" s="51">
        <v>725</v>
      </c>
      <c r="CH293" s="54">
        <v>289</v>
      </c>
    </row>
    <row r="294" spans="1:86" x14ac:dyDescent="0.2">
      <c r="A294" s="51">
        <v>290</v>
      </c>
      <c r="B294" s="51" t="s">
        <v>9256</v>
      </c>
      <c r="C294" s="52" t="s">
        <v>10935</v>
      </c>
      <c r="D294" s="53" t="s">
        <v>10824</v>
      </c>
      <c r="E294" s="53">
        <v>100</v>
      </c>
      <c r="F294" s="51" t="s">
        <v>10736</v>
      </c>
      <c r="G294" s="51" t="s">
        <v>10736</v>
      </c>
      <c r="H294" s="51" t="s">
        <v>10697</v>
      </c>
      <c r="I294" s="53">
        <v>42</v>
      </c>
      <c r="J294" s="53" t="s">
        <v>10815</v>
      </c>
      <c r="K294" s="51" t="s">
        <v>7982</v>
      </c>
      <c r="L294" s="51" t="s">
        <v>7982</v>
      </c>
      <c r="M294" s="51" t="s">
        <v>7982</v>
      </c>
      <c r="N294" s="51" t="s">
        <v>7982</v>
      </c>
      <c r="O294" s="51" t="s">
        <v>7982</v>
      </c>
      <c r="P294" s="51">
        <v>86.881</v>
      </c>
      <c r="Q294" s="51">
        <v>95.918000000000006</v>
      </c>
      <c r="R294" s="51">
        <v>95.135000000000005</v>
      </c>
      <c r="S294" s="51">
        <v>96.103999999999999</v>
      </c>
      <c r="T294" s="51">
        <v>95.194999999999993</v>
      </c>
      <c r="U294" s="51">
        <v>95.213999999999999</v>
      </c>
      <c r="V294" s="51">
        <v>95.546999999999997</v>
      </c>
      <c r="W294" s="51">
        <v>96.367000000000004</v>
      </c>
      <c r="X294" s="51">
        <v>95.230999999999995</v>
      </c>
      <c r="Y294" s="51">
        <v>98.039000000000001</v>
      </c>
      <c r="Z294" s="51">
        <v>92.62</v>
      </c>
      <c r="AA294" s="51">
        <v>94.296999999999997</v>
      </c>
      <c r="AB294" s="51">
        <v>100</v>
      </c>
      <c r="AC294" s="51">
        <v>100</v>
      </c>
      <c r="AD294" s="51">
        <v>100</v>
      </c>
      <c r="AE294" s="51">
        <v>100</v>
      </c>
      <c r="AF294" s="51">
        <v>100</v>
      </c>
      <c r="AG294" s="51">
        <v>100</v>
      </c>
      <c r="AH294" s="51">
        <v>100</v>
      </c>
      <c r="AI294" s="51">
        <v>100</v>
      </c>
      <c r="AJ294" s="51">
        <v>100</v>
      </c>
      <c r="AK294" s="51">
        <v>100</v>
      </c>
      <c r="AL294" s="51">
        <v>100</v>
      </c>
      <c r="AM294" s="51">
        <v>100</v>
      </c>
      <c r="AN294" s="51">
        <v>96.789000000000001</v>
      </c>
      <c r="AO294" s="51">
        <v>96.203000000000003</v>
      </c>
      <c r="AP294" s="51"/>
      <c r="AQ294" s="51">
        <v>94.938000000000002</v>
      </c>
      <c r="AR294" s="51">
        <v>94.667000000000002</v>
      </c>
      <c r="AS294" s="51">
        <v>95.38</v>
      </c>
      <c r="AT294" s="51">
        <v>96.751999999999995</v>
      </c>
      <c r="AU294" s="51">
        <v>97.582999999999998</v>
      </c>
      <c r="AV294" s="51">
        <v>95.102999999999994</v>
      </c>
      <c r="AW294" s="51">
        <v>96.820999999999998</v>
      </c>
      <c r="AX294" s="51">
        <v>97.03</v>
      </c>
      <c r="AY294" s="51">
        <v>94.891000000000005</v>
      </c>
      <c r="AZ294" s="51">
        <v>95.578999999999994</v>
      </c>
      <c r="BA294" s="51">
        <v>95.856999999999999</v>
      </c>
      <c r="BB294" s="51">
        <v>94.673000000000002</v>
      </c>
      <c r="BC294" s="51">
        <v>94.674999999999997</v>
      </c>
      <c r="BD294" s="51">
        <v>93.938999999999993</v>
      </c>
      <c r="BE294" s="51">
        <v>95.471000000000004</v>
      </c>
      <c r="BF294" s="51">
        <v>96.581000000000003</v>
      </c>
      <c r="BG294" s="51">
        <v>97.454999999999998</v>
      </c>
      <c r="BH294" s="51">
        <v>95.102999999999994</v>
      </c>
      <c r="BI294" s="51">
        <v>96.524000000000001</v>
      </c>
      <c r="BJ294" s="51">
        <v>96.766000000000005</v>
      </c>
      <c r="BK294" s="51">
        <v>95.134</v>
      </c>
      <c r="BL294" s="51">
        <v>95.668000000000006</v>
      </c>
      <c r="BM294" s="51">
        <v>99.200999999999993</v>
      </c>
      <c r="BN294" s="51">
        <v>85.009</v>
      </c>
      <c r="BO294" s="54" t="s">
        <v>9256</v>
      </c>
      <c r="BP294" s="55" t="s">
        <v>10935</v>
      </c>
      <c r="BQ294" s="53">
        <v>6</v>
      </c>
      <c r="BR294" s="53">
        <v>6</v>
      </c>
      <c r="BS294" s="53">
        <v>26</v>
      </c>
      <c r="BT294" s="53">
        <v>10</v>
      </c>
      <c r="BU294" s="53">
        <v>46</v>
      </c>
      <c r="BV294" s="53">
        <v>24</v>
      </c>
      <c r="BW294" s="53">
        <v>33</v>
      </c>
      <c r="BX294" s="53">
        <v>263</v>
      </c>
      <c r="BY294" s="51"/>
      <c r="BZ294" s="51"/>
      <c r="CA294" s="51"/>
      <c r="CB294" s="51"/>
      <c r="CC294" s="51">
        <v>7</v>
      </c>
      <c r="CD294" s="51"/>
      <c r="CE294" s="51" t="s">
        <v>9495</v>
      </c>
      <c r="CF294" s="51" t="s">
        <v>9496</v>
      </c>
      <c r="CG294" s="51">
        <v>727</v>
      </c>
      <c r="CH294" s="54">
        <v>290</v>
      </c>
    </row>
    <row r="295" spans="1:86" x14ac:dyDescent="0.2">
      <c r="A295" s="51">
        <v>291</v>
      </c>
      <c r="B295" s="51" t="s">
        <v>9256</v>
      </c>
      <c r="C295" s="52" t="s">
        <v>11070</v>
      </c>
      <c r="D295" s="53" t="s">
        <v>10824</v>
      </c>
      <c r="E295" s="53">
        <v>100</v>
      </c>
      <c r="F295" s="51" t="s">
        <v>10736</v>
      </c>
      <c r="G295" s="51" t="s">
        <v>10736</v>
      </c>
      <c r="H295" s="51" t="s">
        <v>10697</v>
      </c>
      <c r="I295" s="53">
        <v>42</v>
      </c>
      <c r="J295" s="53" t="s">
        <v>10815</v>
      </c>
      <c r="K295" s="51" t="s">
        <v>7982</v>
      </c>
      <c r="L295" s="51" t="s">
        <v>7982</v>
      </c>
      <c r="M295" s="51" t="s">
        <v>7982</v>
      </c>
      <c r="N295" s="51" t="s">
        <v>7982</v>
      </c>
      <c r="O295" s="51" t="s">
        <v>7982</v>
      </c>
      <c r="P295" s="51">
        <v>86.881</v>
      </c>
      <c r="Q295" s="51">
        <v>95.918000000000006</v>
      </c>
      <c r="R295" s="51">
        <v>95.135000000000005</v>
      </c>
      <c r="S295" s="51">
        <v>96.103999999999999</v>
      </c>
      <c r="T295" s="51">
        <v>95.194999999999993</v>
      </c>
      <c r="U295" s="51">
        <v>95.213999999999999</v>
      </c>
      <c r="V295" s="51">
        <v>95.546999999999997</v>
      </c>
      <c r="W295" s="51">
        <v>96.367000000000004</v>
      </c>
      <c r="X295" s="51">
        <v>95.230999999999995</v>
      </c>
      <c r="Y295" s="51">
        <v>98.039000000000001</v>
      </c>
      <c r="Z295" s="51">
        <v>92.62</v>
      </c>
      <c r="AA295" s="51">
        <v>94.296999999999997</v>
      </c>
      <c r="AB295" s="51">
        <v>100</v>
      </c>
      <c r="AC295" s="51">
        <v>100</v>
      </c>
      <c r="AD295" s="51">
        <v>100</v>
      </c>
      <c r="AE295" s="51">
        <v>100</v>
      </c>
      <c r="AF295" s="51">
        <v>100</v>
      </c>
      <c r="AG295" s="51">
        <v>100</v>
      </c>
      <c r="AH295" s="51">
        <v>100</v>
      </c>
      <c r="AI295" s="51">
        <v>100</v>
      </c>
      <c r="AJ295" s="51">
        <v>100</v>
      </c>
      <c r="AK295" s="51">
        <v>100</v>
      </c>
      <c r="AL295" s="51">
        <v>100</v>
      </c>
      <c r="AM295" s="51">
        <v>100</v>
      </c>
      <c r="AN295" s="51">
        <v>96.789000000000001</v>
      </c>
      <c r="AO295" s="51">
        <v>96.203000000000003</v>
      </c>
      <c r="AP295" s="51"/>
      <c r="AQ295" s="51">
        <v>94.938000000000002</v>
      </c>
      <c r="AR295" s="51">
        <v>94.667000000000002</v>
      </c>
      <c r="AS295" s="51">
        <v>95.38</v>
      </c>
      <c r="AT295" s="51">
        <v>96.751999999999995</v>
      </c>
      <c r="AU295" s="51">
        <v>97.582999999999998</v>
      </c>
      <c r="AV295" s="51">
        <v>95.102999999999994</v>
      </c>
      <c r="AW295" s="51">
        <v>96.820999999999998</v>
      </c>
      <c r="AX295" s="51">
        <v>97.03</v>
      </c>
      <c r="AY295" s="51">
        <v>94.891000000000005</v>
      </c>
      <c r="AZ295" s="51">
        <v>95.578999999999994</v>
      </c>
      <c r="BA295" s="51">
        <v>95.856999999999999</v>
      </c>
      <c r="BB295" s="51">
        <v>94.673000000000002</v>
      </c>
      <c r="BC295" s="51">
        <v>94.674999999999997</v>
      </c>
      <c r="BD295" s="51">
        <v>93.938999999999993</v>
      </c>
      <c r="BE295" s="51">
        <v>95.471000000000004</v>
      </c>
      <c r="BF295" s="51">
        <v>96.581000000000003</v>
      </c>
      <c r="BG295" s="51">
        <v>97.454999999999998</v>
      </c>
      <c r="BH295" s="51">
        <v>95.102999999999994</v>
      </c>
      <c r="BI295" s="51">
        <v>96.524000000000001</v>
      </c>
      <c r="BJ295" s="51">
        <v>96.766000000000005</v>
      </c>
      <c r="BK295" s="51">
        <v>95.134</v>
      </c>
      <c r="BL295" s="51">
        <v>95.668000000000006</v>
      </c>
      <c r="BM295" s="51">
        <v>99.200999999999993</v>
      </c>
      <c r="BN295" s="51">
        <v>85.009</v>
      </c>
      <c r="BO295" s="54" t="s">
        <v>9256</v>
      </c>
      <c r="BP295" s="55" t="s">
        <v>11070</v>
      </c>
      <c r="BQ295" s="53">
        <v>6</v>
      </c>
      <c r="BR295" s="53">
        <v>6</v>
      </c>
      <c r="BS295" s="53">
        <v>26</v>
      </c>
      <c r="BT295" s="53">
        <v>10</v>
      </c>
      <c r="BU295" s="53">
        <v>46</v>
      </c>
      <c r="BV295" s="53">
        <v>24</v>
      </c>
      <c r="BW295" s="53">
        <v>33</v>
      </c>
      <c r="BX295" s="53">
        <v>263</v>
      </c>
      <c r="BY295" s="51"/>
      <c r="BZ295" s="51"/>
      <c r="CA295" s="51"/>
      <c r="CB295" s="51"/>
      <c r="CC295" s="51">
        <v>7</v>
      </c>
      <c r="CD295" s="51"/>
      <c r="CE295" s="51" t="s">
        <v>9507</v>
      </c>
      <c r="CF295" s="51" t="s">
        <v>9508</v>
      </c>
      <c r="CG295" s="51">
        <v>733</v>
      </c>
      <c r="CH295" s="54">
        <v>291</v>
      </c>
    </row>
    <row r="296" spans="1:86" x14ac:dyDescent="0.2">
      <c r="A296" s="51">
        <v>292</v>
      </c>
      <c r="B296" s="51" t="s">
        <v>9256</v>
      </c>
      <c r="C296" s="52" t="s">
        <v>11071</v>
      </c>
      <c r="D296" s="53" t="s">
        <v>10824</v>
      </c>
      <c r="E296" s="53">
        <v>97.373999999999995</v>
      </c>
      <c r="F296" s="51" t="s">
        <v>10736</v>
      </c>
      <c r="G296" s="51" t="s">
        <v>10736</v>
      </c>
      <c r="H296" s="51" t="s">
        <v>10697</v>
      </c>
      <c r="I296" s="53">
        <v>42</v>
      </c>
      <c r="J296" s="53" t="s">
        <v>10815</v>
      </c>
      <c r="K296" s="51" t="s">
        <v>7982</v>
      </c>
      <c r="L296" s="51" t="s">
        <v>7982</v>
      </c>
      <c r="M296" s="51" t="s">
        <v>7982</v>
      </c>
      <c r="N296" s="51" t="s">
        <v>7982</v>
      </c>
      <c r="O296" s="51" t="s">
        <v>7982</v>
      </c>
      <c r="P296" s="51">
        <v>85.091999999999999</v>
      </c>
      <c r="Q296" s="51">
        <v>95.918000000000006</v>
      </c>
      <c r="R296" s="51">
        <v>95.266000000000005</v>
      </c>
      <c r="S296" s="51">
        <v>96.103999999999999</v>
      </c>
      <c r="T296" s="51">
        <v>95.171999999999997</v>
      </c>
      <c r="U296" s="51">
        <v>95.043000000000006</v>
      </c>
      <c r="V296" s="51">
        <v>95.674000000000007</v>
      </c>
      <c r="W296" s="51">
        <v>96.682000000000002</v>
      </c>
      <c r="X296" s="51">
        <v>95.128</v>
      </c>
      <c r="Y296" s="51">
        <v>98.039000000000001</v>
      </c>
      <c r="Z296" s="51">
        <v>92.62</v>
      </c>
      <c r="AA296" s="51">
        <v>94.340999999999994</v>
      </c>
      <c r="AB296" s="51">
        <v>97.373999999999995</v>
      </c>
      <c r="AC296" s="51">
        <v>99.843000000000004</v>
      </c>
      <c r="AD296" s="51">
        <v>99.343000000000004</v>
      </c>
      <c r="AE296" s="51">
        <v>100</v>
      </c>
      <c r="AF296" s="51">
        <v>99.611000000000004</v>
      </c>
      <c r="AG296" s="51">
        <v>99.316000000000003</v>
      </c>
      <c r="AH296" s="51">
        <v>100</v>
      </c>
      <c r="AI296" s="51">
        <v>99.683999999999997</v>
      </c>
      <c r="AJ296" s="51">
        <v>99.436000000000007</v>
      </c>
      <c r="AK296" s="51">
        <v>99.802000000000007</v>
      </c>
      <c r="AL296" s="51">
        <v>99.757000000000005</v>
      </c>
      <c r="AM296" s="51">
        <v>99.778999999999996</v>
      </c>
      <c r="AN296" s="51">
        <v>94.953999999999994</v>
      </c>
      <c r="AO296" s="51">
        <v>93.692999999999998</v>
      </c>
      <c r="AP296" s="51"/>
      <c r="AQ296" s="51">
        <v>95.200999999999993</v>
      </c>
      <c r="AR296" s="51">
        <v>94.667000000000002</v>
      </c>
      <c r="AS296" s="51">
        <v>95.424999999999997</v>
      </c>
      <c r="AT296" s="51">
        <v>96.581000000000003</v>
      </c>
      <c r="AU296" s="51">
        <v>97.71</v>
      </c>
      <c r="AV296" s="51">
        <v>95.418999999999997</v>
      </c>
      <c r="AW296" s="51">
        <v>96.667000000000002</v>
      </c>
      <c r="AX296" s="51">
        <v>96.963999999999999</v>
      </c>
      <c r="AY296" s="51">
        <v>94.971999999999994</v>
      </c>
      <c r="AZ296" s="51">
        <v>95.712000000000003</v>
      </c>
      <c r="BA296" s="51">
        <v>93.462999999999994</v>
      </c>
      <c r="BB296" s="51">
        <v>94.673000000000002</v>
      </c>
      <c r="BC296" s="51">
        <v>95.069000000000003</v>
      </c>
      <c r="BD296" s="51">
        <v>93.938999999999993</v>
      </c>
      <c r="BE296" s="51">
        <v>95.471000000000004</v>
      </c>
      <c r="BF296" s="51">
        <v>96.41</v>
      </c>
      <c r="BG296" s="51">
        <v>97.582999999999998</v>
      </c>
      <c r="BH296" s="51">
        <v>95.418999999999997</v>
      </c>
      <c r="BI296" s="51">
        <v>96.319000000000003</v>
      </c>
      <c r="BJ296" s="51">
        <v>96.7</v>
      </c>
      <c r="BK296" s="51">
        <v>95.215000000000003</v>
      </c>
      <c r="BL296" s="51">
        <v>95.8</v>
      </c>
      <c r="BM296" s="51">
        <v>97.489000000000004</v>
      </c>
      <c r="BN296" s="51">
        <v>83.742999999999995</v>
      </c>
      <c r="BO296" s="54" t="s">
        <v>9256</v>
      </c>
      <c r="BP296" s="55" t="s">
        <v>11071</v>
      </c>
      <c r="BQ296" s="53" t="s">
        <v>12360</v>
      </c>
      <c r="BR296" s="53">
        <v>6</v>
      </c>
      <c r="BS296" s="53">
        <v>19</v>
      </c>
      <c r="BT296" s="53">
        <v>10</v>
      </c>
      <c r="BU296" s="53">
        <v>46</v>
      </c>
      <c r="BV296" s="53">
        <v>5</v>
      </c>
      <c r="BW296" s="53" t="s">
        <v>12360</v>
      </c>
      <c r="BX296" s="53"/>
      <c r="BY296" s="51"/>
      <c r="BZ296" s="51" t="s">
        <v>12390</v>
      </c>
      <c r="CA296" s="51">
        <v>2</v>
      </c>
      <c r="CB296" s="51" t="s">
        <v>12367</v>
      </c>
      <c r="CC296" s="51">
        <v>5</v>
      </c>
      <c r="CD296" s="51"/>
      <c r="CE296" s="51" t="s">
        <v>9521</v>
      </c>
      <c r="CF296" s="51" t="s">
        <v>9522</v>
      </c>
      <c r="CG296" s="51">
        <v>740</v>
      </c>
      <c r="CH296" s="54">
        <v>292</v>
      </c>
    </row>
    <row r="297" spans="1:86" x14ac:dyDescent="0.2">
      <c r="A297" s="51">
        <v>293</v>
      </c>
      <c r="B297" s="51" t="s">
        <v>9256</v>
      </c>
      <c r="C297" s="52" t="s">
        <v>11072</v>
      </c>
      <c r="D297" s="53" t="s">
        <v>10824</v>
      </c>
      <c r="E297" s="53">
        <v>99.314999999999998</v>
      </c>
      <c r="F297" s="51" t="s">
        <v>10736</v>
      </c>
      <c r="G297" s="51" t="s">
        <v>10736</v>
      </c>
      <c r="H297" s="51" t="s">
        <v>10697</v>
      </c>
      <c r="I297" s="53">
        <v>42</v>
      </c>
      <c r="J297" s="53" t="s">
        <v>10815</v>
      </c>
      <c r="K297" s="51" t="s">
        <v>7981</v>
      </c>
      <c r="L297" s="51" t="s">
        <v>7982</v>
      </c>
      <c r="M297" s="51" t="s">
        <v>7981</v>
      </c>
      <c r="N297" s="51" t="s">
        <v>7981</v>
      </c>
      <c r="O297" s="51" t="s">
        <v>7981</v>
      </c>
      <c r="P297" s="51">
        <v>86.468000000000004</v>
      </c>
      <c r="Q297" s="51">
        <v>95.918000000000006</v>
      </c>
      <c r="R297" s="51"/>
      <c r="S297" s="51"/>
      <c r="T297" s="51">
        <v>95.161000000000001</v>
      </c>
      <c r="U297" s="51"/>
      <c r="V297" s="51"/>
      <c r="W297" s="51"/>
      <c r="X297" s="51"/>
      <c r="Y297" s="51">
        <v>97.058999999999997</v>
      </c>
      <c r="Z297" s="51"/>
      <c r="AA297" s="51"/>
      <c r="AB297" s="51">
        <v>99.314999999999998</v>
      </c>
      <c r="AC297" s="51">
        <v>99.763999999999996</v>
      </c>
      <c r="AD297" s="51"/>
      <c r="AE297" s="51"/>
      <c r="AF297" s="51">
        <v>99.866</v>
      </c>
      <c r="AG297" s="51"/>
      <c r="AH297" s="51"/>
      <c r="AI297" s="51"/>
      <c r="AJ297" s="51"/>
      <c r="AK297" s="51"/>
      <c r="AL297" s="51"/>
      <c r="AM297" s="51"/>
      <c r="AN297" s="51">
        <v>96.789000000000001</v>
      </c>
      <c r="AO297" s="51">
        <v>95.528000000000006</v>
      </c>
      <c r="AP297" s="51"/>
      <c r="AQ297" s="51"/>
      <c r="AR297" s="51"/>
      <c r="AS297" s="51">
        <v>95.838999999999999</v>
      </c>
      <c r="AT297" s="51"/>
      <c r="AU297" s="51"/>
      <c r="AV297" s="51"/>
      <c r="AW297" s="51"/>
      <c r="AX297" s="51"/>
      <c r="AY297" s="51"/>
      <c r="AZ297" s="51"/>
      <c r="BA297" s="51">
        <v>95.183000000000007</v>
      </c>
      <c r="BB297" s="51">
        <v>94.915000000000006</v>
      </c>
      <c r="BC297" s="51"/>
      <c r="BD297" s="51"/>
      <c r="BE297" s="51">
        <v>95.034000000000006</v>
      </c>
      <c r="BF297" s="51"/>
      <c r="BG297" s="51"/>
      <c r="BH297" s="51"/>
      <c r="BI297" s="51"/>
      <c r="BJ297" s="51"/>
      <c r="BK297" s="51"/>
      <c r="BL297" s="51"/>
      <c r="BM297" s="51">
        <v>99.200999999999993</v>
      </c>
      <c r="BN297" s="51">
        <v>84.688000000000002</v>
      </c>
      <c r="BO297" s="54" t="s">
        <v>9256</v>
      </c>
      <c r="BP297" s="55" t="s">
        <v>11072</v>
      </c>
      <c r="BQ297" s="53">
        <v>21</v>
      </c>
      <c r="BR297" s="53">
        <v>6</v>
      </c>
      <c r="BS297" s="53" t="s">
        <v>12360</v>
      </c>
      <c r="BT297" s="53">
        <v>10</v>
      </c>
      <c r="BU297" s="53">
        <v>46</v>
      </c>
      <c r="BV297" s="53">
        <v>7</v>
      </c>
      <c r="BW297" s="53">
        <v>9</v>
      </c>
      <c r="BX297" s="53"/>
      <c r="BY297" s="51"/>
      <c r="BZ297" s="51" t="s">
        <v>12376</v>
      </c>
      <c r="CA297" s="51">
        <v>1</v>
      </c>
      <c r="CB297" s="51" t="s">
        <v>12359</v>
      </c>
      <c r="CC297" s="51">
        <v>6</v>
      </c>
      <c r="CD297" s="51"/>
      <c r="CE297" s="51" t="s">
        <v>9527</v>
      </c>
      <c r="CF297" s="51" t="s">
        <v>9528</v>
      </c>
      <c r="CG297" s="51">
        <v>743</v>
      </c>
      <c r="CH297" s="54">
        <v>293</v>
      </c>
    </row>
    <row r="298" spans="1:86" x14ac:dyDescent="0.2">
      <c r="A298" s="51">
        <v>294</v>
      </c>
      <c r="B298" s="51" t="s">
        <v>9256</v>
      </c>
      <c r="C298" s="52" t="s">
        <v>11073</v>
      </c>
      <c r="D298" s="53" t="s">
        <v>10824</v>
      </c>
      <c r="E298" s="53">
        <v>100</v>
      </c>
      <c r="F298" s="51" t="s">
        <v>10736</v>
      </c>
      <c r="G298" s="51" t="s">
        <v>10736</v>
      </c>
      <c r="H298" s="51" t="s">
        <v>10697</v>
      </c>
      <c r="I298" s="53">
        <v>42</v>
      </c>
      <c r="J298" s="53" t="s">
        <v>10815</v>
      </c>
      <c r="K298" s="51" t="s">
        <v>7981</v>
      </c>
      <c r="L298" s="51" t="s">
        <v>7981</v>
      </c>
      <c r="M298" s="51" t="s">
        <v>7982</v>
      </c>
      <c r="N298" s="51" t="s">
        <v>7981</v>
      </c>
      <c r="O298" s="51" t="s">
        <v>7981</v>
      </c>
      <c r="P298" s="51">
        <v>86.881</v>
      </c>
      <c r="Q298" s="51">
        <v>95.918000000000006</v>
      </c>
      <c r="R298" s="51"/>
      <c r="S298" s="51"/>
      <c r="T298" s="51"/>
      <c r="U298" s="51"/>
      <c r="V298" s="51"/>
      <c r="W298" s="51"/>
      <c r="X298" s="51"/>
      <c r="Y298" s="51">
        <v>98</v>
      </c>
      <c r="Z298" s="51">
        <v>92.62</v>
      </c>
      <c r="AA298" s="51">
        <v>94.5</v>
      </c>
      <c r="AB298" s="51">
        <v>100</v>
      </c>
      <c r="AC298" s="51">
        <v>100</v>
      </c>
      <c r="AD298" s="51"/>
      <c r="AE298" s="51"/>
      <c r="AF298" s="51"/>
      <c r="AG298" s="51"/>
      <c r="AH298" s="51"/>
      <c r="AI298" s="51"/>
      <c r="AJ298" s="51"/>
      <c r="AK298" s="51"/>
      <c r="AL298" s="51">
        <v>100</v>
      </c>
      <c r="AM298" s="51">
        <v>100</v>
      </c>
      <c r="AN298" s="51">
        <v>96.789000000000001</v>
      </c>
      <c r="AO298" s="51">
        <v>96.203000000000003</v>
      </c>
      <c r="AP298" s="51"/>
      <c r="AQ298" s="51"/>
      <c r="AR298" s="51"/>
      <c r="AS298" s="51"/>
      <c r="AT298" s="51"/>
      <c r="AU298" s="51"/>
      <c r="AV298" s="51"/>
      <c r="AW298" s="51"/>
      <c r="AX298" s="51"/>
      <c r="AY298" s="51">
        <v>94.891000000000005</v>
      </c>
      <c r="AZ298" s="51">
        <v>95.477000000000004</v>
      </c>
      <c r="BA298" s="51">
        <v>95.856999999999999</v>
      </c>
      <c r="BB298" s="51">
        <v>94.673000000000002</v>
      </c>
      <c r="BC298" s="51"/>
      <c r="BD298" s="51"/>
      <c r="BE298" s="51"/>
      <c r="BF298" s="51"/>
      <c r="BG298" s="51"/>
      <c r="BH298" s="51"/>
      <c r="BI298" s="51"/>
      <c r="BJ298" s="51"/>
      <c r="BK298" s="51">
        <v>95.134</v>
      </c>
      <c r="BL298" s="51">
        <v>95.376999999999995</v>
      </c>
      <c r="BM298" s="51">
        <v>99.200999999999993</v>
      </c>
      <c r="BN298" s="51">
        <v>85.009</v>
      </c>
      <c r="BO298" s="54" t="s">
        <v>9256</v>
      </c>
      <c r="BP298" s="55" t="s">
        <v>11073</v>
      </c>
      <c r="BQ298" s="53">
        <v>6</v>
      </c>
      <c r="BR298" s="53">
        <v>6</v>
      </c>
      <c r="BS298" s="53">
        <v>26</v>
      </c>
      <c r="BT298" s="53">
        <v>10</v>
      </c>
      <c r="BU298" s="53">
        <v>46</v>
      </c>
      <c r="BV298" s="53">
        <v>24</v>
      </c>
      <c r="BW298" s="53">
        <v>33</v>
      </c>
      <c r="BX298" s="53">
        <v>263</v>
      </c>
      <c r="BY298" s="51"/>
      <c r="BZ298" s="51"/>
      <c r="CA298" s="51"/>
      <c r="CB298" s="51"/>
      <c r="CC298" s="51">
        <v>7</v>
      </c>
      <c r="CD298" s="51"/>
      <c r="CE298" s="51" t="s">
        <v>9535</v>
      </c>
      <c r="CF298" s="51" t="s">
        <v>9536</v>
      </c>
      <c r="CG298" s="51">
        <v>747</v>
      </c>
      <c r="CH298" s="54">
        <v>294</v>
      </c>
    </row>
    <row r="299" spans="1:86" x14ac:dyDescent="0.2">
      <c r="A299" s="51">
        <v>295</v>
      </c>
      <c r="B299" s="51" t="s">
        <v>9256</v>
      </c>
      <c r="C299" s="52" t="s">
        <v>11074</v>
      </c>
      <c r="D299" s="53" t="s">
        <v>10824</v>
      </c>
      <c r="E299" s="53">
        <v>99.314999999999998</v>
      </c>
      <c r="F299" s="51" t="s">
        <v>10736</v>
      </c>
      <c r="G299" s="51" t="s">
        <v>10736</v>
      </c>
      <c r="H299" s="51" t="s">
        <v>10697</v>
      </c>
      <c r="I299" s="53">
        <v>42</v>
      </c>
      <c r="J299" s="53" t="s">
        <v>10815</v>
      </c>
      <c r="K299" s="51" t="s">
        <v>7982</v>
      </c>
      <c r="L299" s="51" t="s">
        <v>7982</v>
      </c>
      <c r="M299" s="51" t="s">
        <v>7982</v>
      </c>
      <c r="N299" s="51" t="s">
        <v>7982</v>
      </c>
      <c r="O299" s="51" t="s">
        <v>7982</v>
      </c>
      <c r="P299" s="51">
        <v>86.468000000000004</v>
      </c>
      <c r="Q299" s="51">
        <v>95.918000000000006</v>
      </c>
      <c r="R299" s="51">
        <v>95.003</v>
      </c>
      <c r="S299" s="51">
        <v>96.103999999999999</v>
      </c>
      <c r="T299" s="51">
        <v>95.08</v>
      </c>
      <c r="U299" s="51">
        <v>95.213999999999999</v>
      </c>
      <c r="V299" s="51">
        <v>95.293000000000006</v>
      </c>
      <c r="W299" s="51">
        <v>96.682000000000002</v>
      </c>
      <c r="X299" s="51">
        <v>95.179000000000002</v>
      </c>
      <c r="Y299" s="51">
        <v>100</v>
      </c>
      <c r="Z299" s="51">
        <v>92.863</v>
      </c>
      <c r="AA299" s="51">
        <v>94.340999999999994</v>
      </c>
      <c r="AB299" s="51">
        <v>99.314999999999998</v>
      </c>
      <c r="AC299" s="51">
        <v>99.763999999999996</v>
      </c>
      <c r="AD299" s="51">
        <v>99.343000000000004</v>
      </c>
      <c r="AE299" s="51">
        <v>100</v>
      </c>
      <c r="AF299" s="51">
        <v>99.542000000000002</v>
      </c>
      <c r="AG299" s="51">
        <v>99.658000000000001</v>
      </c>
      <c r="AH299" s="51">
        <v>100</v>
      </c>
      <c r="AI299" s="51">
        <v>99.683999999999997</v>
      </c>
      <c r="AJ299" s="51">
        <v>99.537999999999997</v>
      </c>
      <c r="AK299" s="51">
        <v>99.67</v>
      </c>
      <c r="AL299" s="51">
        <v>99.593999999999994</v>
      </c>
      <c r="AM299" s="51">
        <v>99.646000000000001</v>
      </c>
      <c r="AN299" s="51">
        <v>96.789000000000001</v>
      </c>
      <c r="AO299" s="51">
        <v>95.528000000000006</v>
      </c>
      <c r="AP299" s="51"/>
      <c r="AQ299" s="51">
        <v>94.938000000000002</v>
      </c>
      <c r="AR299" s="51">
        <v>94.667000000000002</v>
      </c>
      <c r="AS299" s="51">
        <v>95.287999999999997</v>
      </c>
      <c r="AT299" s="51">
        <v>96.751999999999995</v>
      </c>
      <c r="AU299" s="51">
        <v>97.328000000000003</v>
      </c>
      <c r="AV299" s="51">
        <v>95.418999999999997</v>
      </c>
      <c r="AW299" s="51">
        <v>96.769000000000005</v>
      </c>
      <c r="AX299" s="51">
        <v>96.897999999999996</v>
      </c>
      <c r="AY299" s="51">
        <v>95.296000000000006</v>
      </c>
      <c r="AZ299" s="51">
        <v>95.623000000000005</v>
      </c>
      <c r="BA299" s="51">
        <v>95.183000000000007</v>
      </c>
      <c r="BB299" s="51">
        <v>94.915000000000006</v>
      </c>
      <c r="BC299" s="51">
        <v>94.805999999999997</v>
      </c>
      <c r="BD299" s="51">
        <v>93.938999999999993</v>
      </c>
      <c r="BE299" s="51">
        <v>95.334000000000003</v>
      </c>
      <c r="BF299" s="51">
        <v>96.581000000000003</v>
      </c>
      <c r="BG299" s="51">
        <v>97.200999999999993</v>
      </c>
      <c r="BH299" s="51">
        <v>95.418999999999997</v>
      </c>
      <c r="BI299" s="51">
        <v>96.421000000000006</v>
      </c>
      <c r="BJ299" s="51">
        <v>96.634</v>
      </c>
      <c r="BK299" s="51">
        <v>95.539000000000001</v>
      </c>
      <c r="BL299" s="51">
        <v>95.712000000000003</v>
      </c>
      <c r="BM299" s="51">
        <v>99.200999999999993</v>
      </c>
      <c r="BN299" s="51">
        <v>84.688000000000002</v>
      </c>
      <c r="BO299" s="54" t="s">
        <v>9256</v>
      </c>
      <c r="BP299" s="55" t="s">
        <v>11074</v>
      </c>
      <c r="BQ299" s="53">
        <v>21</v>
      </c>
      <c r="BR299" s="53">
        <v>6</v>
      </c>
      <c r="BS299" s="53">
        <v>19</v>
      </c>
      <c r="BT299" s="53">
        <v>10</v>
      </c>
      <c r="BU299" s="53">
        <v>46</v>
      </c>
      <c r="BV299" s="53">
        <v>7</v>
      </c>
      <c r="BW299" s="53">
        <v>9</v>
      </c>
      <c r="BX299" s="53">
        <v>408</v>
      </c>
      <c r="BY299" s="51"/>
      <c r="BZ299" s="51"/>
      <c r="CA299" s="51"/>
      <c r="CB299" s="51"/>
      <c r="CC299" s="51">
        <v>7</v>
      </c>
      <c r="CD299" s="51"/>
      <c r="CE299" s="51" t="s">
        <v>9557</v>
      </c>
      <c r="CF299" s="51" t="s">
        <v>9558</v>
      </c>
      <c r="CG299" s="51">
        <v>758</v>
      </c>
      <c r="CH299" s="54">
        <v>295</v>
      </c>
    </row>
    <row r="300" spans="1:86" x14ac:dyDescent="0.2">
      <c r="A300" s="51">
        <v>296</v>
      </c>
      <c r="B300" s="51" t="s">
        <v>9256</v>
      </c>
      <c r="C300" s="52" t="s">
        <v>11075</v>
      </c>
      <c r="D300" s="53" t="s">
        <v>10824</v>
      </c>
      <c r="E300" s="53">
        <v>100</v>
      </c>
      <c r="F300" s="51" t="s">
        <v>10736</v>
      </c>
      <c r="G300" s="51" t="s">
        <v>10736</v>
      </c>
      <c r="H300" s="51" t="s">
        <v>10697</v>
      </c>
      <c r="I300" s="53">
        <v>42</v>
      </c>
      <c r="J300" s="53" t="s">
        <v>10815</v>
      </c>
      <c r="K300" s="51" t="s">
        <v>7981</v>
      </c>
      <c r="L300" s="51" t="s">
        <v>7981</v>
      </c>
      <c r="M300" s="51" t="s">
        <v>7982</v>
      </c>
      <c r="N300" s="51" t="s">
        <v>7981</v>
      </c>
      <c r="O300" s="51" t="s">
        <v>7981</v>
      </c>
      <c r="P300" s="51">
        <v>86.881</v>
      </c>
      <c r="Q300" s="51">
        <v>95.918000000000006</v>
      </c>
      <c r="R300" s="51"/>
      <c r="S300" s="51"/>
      <c r="T300" s="51"/>
      <c r="U300" s="51"/>
      <c r="V300" s="51"/>
      <c r="W300" s="51"/>
      <c r="X300" s="51"/>
      <c r="Y300" s="51">
        <v>98.039000000000001</v>
      </c>
      <c r="Z300" s="51">
        <v>92.62</v>
      </c>
      <c r="AA300" s="51">
        <v>94.5</v>
      </c>
      <c r="AB300" s="51">
        <v>100</v>
      </c>
      <c r="AC300" s="51">
        <v>100</v>
      </c>
      <c r="AD300" s="51"/>
      <c r="AE300" s="51"/>
      <c r="AF300" s="51"/>
      <c r="AG300" s="51"/>
      <c r="AH300" s="51"/>
      <c r="AI300" s="51"/>
      <c r="AJ300" s="51"/>
      <c r="AK300" s="51"/>
      <c r="AL300" s="51">
        <v>100</v>
      </c>
      <c r="AM300" s="51">
        <v>100</v>
      </c>
      <c r="AN300" s="51">
        <v>96.789000000000001</v>
      </c>
      <c r="AO300" s="51">
        <v>96.203000000000003</v>
      </c>
      <c r="AP300" s="51"/>
      <c r="AQ300" s="51"/>
      <c r="AR300" s="51"/>
      <c r="AS300" s="51"/>
      <c r="AT300" s="51"/>
      <c r="AU300" s="51"/>
      <c r="AV300" s="51"/>
      <c r="AW300" s="51"/>
      <c r="AX300" s="51"/>
      <c r="AY300" s="51">
        <v>94.891000000000005</v>
      </c>
      <c r="AZ300" s="51">
        <v>95.477000000000004</v>
      </c>
      <c r="BA300" s="51">
        <v>95.856999999999999</v>
      </c>
      <c r="BB300" s="51">
        <v>94.673000000000002</v>
      </c>
      <c r="BC300" s="51"/>
      <c r="BD300" s="51"/>
      <c r="BE300" s="51"/>
      <c r="BF300" s="51"/>
      <c r="BG300" s="51"/>
      <c r="BH300" s="51"/>
      <c r="BI300" s="51"/>
      <c r="BJ300" s="51"/>
      <c r="BK300" s="51">
        <v>95.134</v>
      </c>
      <c r="BL300" s="51">
        <v>95.376999999999995</v>
      </c>
      <c r="BM300" s="51">
        <v>99.200999999999993</v>
      </c>
      <c r="BN300" s="51">
        <v>85.009</v>
      </c>
      <c r="BO300" s="54" t="s">
        <v>9256</v>
      </c>
      <c r="BP300" s="55" t="s">
        <v>11075</v>
      </c>
      <c r="BQ300" s="53">
        <v>6</v>
      </c>
      <c r="BR300" s="53">
        <v>6</v>
      </c>
      <c r="BS300" s="53">
        <v>26</v>
      </c>
      <c r="BT300" s="53">
        <v>10</v>
      </c>
      <c r="BU300" s="53">
        <v>46</v>
      </c>
      <c r="BV300" s="53">
        <v>24</v>
      </c>
      <c r="BW300" s="53">
        <v>33</v>
      </c>
      <c r="BX300" s="53">
        <v>263</v>
      </c>
      <c r="BY300" s="51"/>
      <c r="BZ300" s="51"/>
      <c r="CA300" s="51"/>
      <c r="CB300" s="51"/>
      <c r="CC300" s="51">
        <v>7</v>
      </c>
      <c r="CD300" s="51"/>
      <c r="CE300" s="51" t="s">
        <v>9569</v>
      </c>
      <c r="CF300" s="51" t="s">
        <v>9570</v>
      </c>
      <c r="CG300" s="51">
        <v>764</v>
      </c>
      <c r="CH300" s="54">
        <v>296</v>
      </c>
    </row>
    <row r="301" spans="1:86" x14ac:dyDescent="0.2">
      <c r="A301" s="51">
        <v>297</v>
      </c>
      <c r="B301" s="51" t="s">
        <v>9256</v>
      </c>
      <c r="C301" s="52" t="s">
        <v>11076</v>
      </c>
      <c r="D301" s="53" t="s">
        <v>10824</v>
      </c>
      <c r="E301" s="53">
        <v>99.429000000000002</v>
      </c>
      <c r="F301" s="51" t="s">
        <v>10736</v>
      </c>
      <c r="G301" s="51" t="s">
        <v>10736</v>
      </c>
      <c r="H301" s="51" t="s">
        <v>10697</v>
      </c>
      <c r="I301" s="53">
        <v>42</v>
      </c>
      <c r="J301" s="53" t="s">
        <v>10815</v>
      </c>
      <c r="K301" s="51" t="s">
        <v>7982</v>
      </c>
      <c r="L301" s="51" t="s">
        <v>7982</v>
      </c>
      <c r="M301" s="51" t="s">
        <v>7982</v>
      </c>
      <c r="N301" s="51" t="s">
        <v>7982</v>
      </c>
      <c r="O301" s="51" t="s">
        <v>7982</v>
      </c>
      <c r="P301" s="51">
        <v>86.352999999999994</v>
      </c>
      <c r="Q301" s="51">
        <v>95.918000000000006</v>
      </c>
      <c r="R301" s="51">
        <v>95.200999999999993</v>
      </c>
      <c r="S301" s="51">
        <v>96.537000000000006</v>
      </c>
      <c r="T301" s="51">
        <v>95.24</v>
      </c>
      <c r="U301" s="51">
        <v>95.385000000000005</v>
      </c>
      <c r="V301" s="51">
        <v>95.674000000000007</v>
      </c>
      <c r="W301" s="51">
        <v>96.524000000000001</v>
      </c>
      <c r="X301" s="51">
        <v>95.281999999999996</v>
      </c>
      <c r="Y301" s="51">
        <v>95.894000000000005</v>
      </c>
      <c r="Z301" s="51">
        <v>92.700999999999993</v>
      </c>
      <c r="AA301" s="51">
        <v>94.296999999999997</v>
      </c>
      <c r="AB301" s="51">
        <v>99.429000000000002</v>
      </c>
      <c r="AC301" s="51">
        <v>99.843000000000004</v>
      </c>
      <c r="AD301" s="51">
        <v>99.013999999999996</v>
      </c>
      <c r="AE301" s="51">
        <v>99.566999999999993</v>
      </c>
      <c r="AF301" s="51">
        <v>99.724999999999994</v>
      </c>
      <c r="AG301" s="51">
        <v>99.828999999999994</v>
      </c>
      <c r="AH301" s="51">
        <v>99.566999999999993</v>
      </c>
      <c r="AI301" s="51">
        <v>99.525999999999996</v>
      </c>
      <c r="AJ301" s="51">
        <v>99.385000000000005</v>
      </c>
      <c r="AK301" s="51">
        <v>99.736000000000004</v>
      </c>
      <c r="AL301" s="51">
        <v>99.918999999999997</v>
      </c>
      <c r="AM301" s="51">
        <v>99.691000000000003</v>
      </c>
      <c r="AN301" s="51">
        <v>96.903999999999996</v>
      </c>
      <c r="AO301" s="51">
        <v>95.641999999999996</v>
      </c>
      <c r="AP301" s="51"/>
      <c r="AQ301" s="51">
        <v>94.74</v>
      </c>
      <c r="AR301" s="51">
        <v>94.667000000000002</v>
      </c>
      <c r="AS301" s="51">
        <v>95.447999999999993</v>
      </c>
      <c r="AT301" s="51">
        <v>96.923000000000002</v>
      </c>
      <c r="AU301" s="51">
        <v>97.71</v>
      </c>
      <c r="AV301" s="51">
        <v>95.260999999999996</v>
      </c>
      <c r="AW301" s="51">
        <v>96.820999999999998</v>
      </c>
      <c r="AX301" s="51">
        <v>96.963999999999999</v>
      </c>
      <c r="AY301" s="51">
        <v>94.808999999999997</v>
      </c>
      <c r="AZ301" s="51">
        <v>95.668000000000006</v>
      </c>
      <c r="BA301" s="51">
        <v>95.298000000000002</v>
      </c>
      <c r="BB301" s="51">
        <v>94.915000000000006</v>
      </c>
      <c r="BC301" s="51">
        <v>94.608999999999995</v>
      </c>
      <c r="BD301" s="51">
        <v>93.938999999999993</v>
      </c>
      <c r="BE301" s="51">
        <v>95.516999999999996</v>
      </c>
      <c r="BF301" s="51">
        <v>96.751999999999995</v>
      </c>
      <c r="BG301" s="51">
        <v>97.582999999999998</v>
      </c>
      <c r="BH301" s="51">
        <v>95.260999999999996</v>
      </c>
      <c r="BI301" s="51">
        <v>96.471999999999994</v>
      </c>
      <c r="BJ301" s="51">
        <v>96.7</v>
      </c>
      <c r="BK301" s="51">
        <v>95.052999999999997</v>
      </c>
      <c r="BL301" s="51">
        <v>95.756</v>
      </c>
      <c r="BM301" s="51">
        <v>99.314999999999998</v>
      </c>
      <c r="BN301" s="51">
        <v>84.783000000000001</v>
      </c>
      <c r="BO301" s="54" t="s">
        <v>9256</v>
      </c>
      <c r="BP301" s="55" t="s">
        <v>11076</v>
      </c>
      <c r="BQ301" s="53">
        <v>5</v>
      </c>
      <c r="BR301" s="53">
        <v>10</v>
      </c>
      <c r="BS301" s="53">
        <v>59</v>
      </c>
      <c r="BT301" s="53">
        <v>10</v>
      </c>
      <c r="BU301" s="53">
        <v>46</v>
      </c>
      <c r="BV301" s="53">
        <v>7</v>
      </c>
      <c r="BW301" s="53" t="s">
        <v>12360</v>
      </c>
      <c r="BX301" s="53"/>
      <c r="BY301" s="51"/>
      <c r="BZ301" s="51" t="s">
        <v>12391</v>
      </c>
      <c r="CA301" s="51">
        <v>1</v>
      </c>
      <c r="CB301" s="51" t="s">
        <v>12359</v>
      </c>
      <c r="CC301" s="51">
        <v>6</v>
      </c>
      <c r="CD301" s="51"/>
      <c r="CE301" s="51" t="s">
        <v>9617</v>
      </c>
      <c r="CF301" s="51" t="s">
        <v>9618</v>
      </c>
      <c r="CG301" s="51">
        <v>788</v>
      </c>
      <c r="CH301" s="54">
        <v>297</v>
      </c>
    </row>
    <row r="302" spans="1:86" x14ac:dyDescent="0.2">
      <c r="A302" s="51">
        <v>298</v>
      </c>
      <c r="B302" s="51" t="s">
        <v>9256</v>
      </c>
      <c r="C302" s="52" t="s">
        <v>11077</v>
      </c>
      <c r="D302" s="53" t="s">
        <v>10824</v>
      </c>
      <c r="E302" s="53">
        <v>99.314999999999998</v>
      </c>
      <c r="F302" s="51" t="s">
        <v>10736</v>
      </c>
      <c r="G302" s="51" t="s">
        <v>10736</v>
      </c>
      <c r="H302" s="51" t="s">
        <v>10697</v>
      </c>
      <c r="I302" s="53">
        <v>42</v>
      </c>
      <c r="J302" s="53" t="s">
        <v>10815</v>
      </c>
      <c r="K302" s="51" t="s">
        <v>7982</v>
      </c>
      <c r="L302" s="51" t="s">
        <v>7982</v>
      </c>
      <c r="M302" s="51" t="s">
        <v>7982</v>
      </c>
      <c r="N302" s="51" t="s">
        <v>7982</v>
      </c>
      <c r="O302" s="51" t="s">
        <v>7982</v>
      </c>
      <c r="P302" s="51">
        <v>86.468000000000004</v>
      </c>
      <c r="Q302" s="51">
        <v>95.918000000000006</v>
      </c>
      <c r="R302" s="51">
        <v>95.003</v>
      </c>
      <c r="S302" s="51">
        <v>96.103999999999999</v>
      </c>
      <c r="T302" s="51">
        <v>95.08</v>
      </c>
      <c r="U302" s="51">
        <v>95.213999999999999</v>
      </c>
      <c r="V302" s="51">
        <v>95.293000000000006</v>
      </c>
      <c r="W302" s="51">
        <v>96.682000000000002</v>
      </c>
      <c r="X302" s="51">
        <v>95.179000000000002</v>
      </c>
      <c r="Y302" s="51">
        <v>100</v>
      </c>
      <c r="Z302" s="51">
        <v>92.863</v>
      </c>
      <c r="AA302" s="51">
        <v>94.340999999999994</v>
      </c>
      <c r="AB302" s="51">
        <v>99.314999999999998</v>
      </c>
      <c r="AC302" s="51">
        <v>99.763999999999996</v>
      </c>
      <c r="AD302" s="51">
        <v>99.343000000000004</v>
      </c>
      <c r="AE302" s="51">
        <v>100</v>
      </c>
      <c r="AF302" s="51">
        <v>99.542000000000002</v>
      </c>
      <c r="AG302" s="51">
        <v>99.658000000000001</v>
      </c>
      <c r="AH302" s="51">
        <v>100</v>
      </c>
      <c r="AI302" s="51">
        <v>99.683999999999997</v>
      </c>
      <c r="AJ302" s="51">
        <v>99.537999999999997</v>
      </c>
      <c r="AK302" s="51">
        <v>99.67</v>
      </c>
      <c r="AL302" s="51">
        <v>99.593999999999994</v>
      </c>
      <c r="AM302" s="51">
        <v>99.646000000000001</v>
      </c>
      <c r="AN302" s="51">
        <v>96.789000000000001</v>
      </c>
      <c r="AO302" s="51">
        <v>95.528000000000006</v>
      </c>
      <c r="AP302" s="51"/>
      <c r="AQ302" s="51">
        <v>94.938000000000002</v>
      </c>
      <c r="AR302" s="51">
        <v>94.667000000000002</v>
      </c>
      <c r="AS302" s="51">
        <v>95.287999999999997</v>
      </c>
      <c r="AT302" s="51">
        <v>96.751999999999995</v>
      </c>
      <c r="AU302" s="51">
        <v>97.328000000000003</v>
      </c>
      <c r="AV302" s="51">
        <v>95.418999999999997</v>
      </c>
      <c r="AW302" s="51">
        <v>96.769000000000005</v>
      </c>
      <c r="AX302" s="51">
        <v>96.897999999999996</v>
      </c>
      <c r="AY302" s="51">
        <v>95.296000000000006</v>
      </c>
      <c r="AZ302" s="51">
        <v>95.623000000000005</v>
      </c>
      <c r="BA302" s="51">
        <v>95.183000000000007</v>
      </c>
      <c r="BB302" s="51">
        <v>94.915000000000006</v>
      </c>
      <c r="BC302" s="51">
        <v>94.805999999999997</v>
      </c>
      <c r="BD302" s="51">
        <v>93.938999999999993</v>
      </c>
      <c r="BE302" s="51">
        <v>95.334000000000003</v>
      </c>
      <c r="BF302" s="51">
        <v>96.581000000000003</v>
      </c>
      <c r="BG302" s="51">
        <v>97.200999999999993</v>
      </c>
      <c r="BH302" s="51">
        <v>95.418999999999997</v>
      </c>
      <c r="BI302" s="51">
        <v>96.421000000000006</v>
      </c>
      <c r="BJ302" s="51">
        <v>96.634</v>
      </c>
      <c r="BK302" s="51">
        <v>95.539000000000001</v>
      </c>
      <c r="BL302" s="51">
        <v>95.712000000000003</v>
      </c>
      <c r="BM302" s="51">
        <v>99.200999999999993</v>
      </c>
      <c r="BN302" s="51">
        <v>84.688000000000002</v>
      </c>
      <c r="BO302" s="54" t="s">
        <v>9256</v>
      </c>
      <c r="BP302" s="55" t="s">
        <v>11077</v>
      </c>
      <c r="BQ302" s="53">
        <v>21</v>
      </c>
      <c r="BR302" s="53">
        <v>6</v>
      </c>
      <c r="BS302" s="53">
        <v>19</v>
      </c>
      <c r="BT302" s="53">
        <v>10</v>
      </c>
      <c r="BU302" s="53">
        <v>46</v>
      </c>
      <c r="BV302" s="53">
        <v>7</v>
      </c>
      <c r="BW302" s="53">
        <v>9</v>
      </c>
      <c r="BX302" s="53">
        <v>408</v>
      </c>
      <c r="BY302" s="51"/>
      <c r="BZ302" s="51"/>
      <c r="CA302" s="51"/>
      <c r="CB302" s="51"/>
      <c r="CC302" s="51">
        <v>7</v>
      </c>
      <c r="CD302" s="51"/>
      <c r="CE302" s="51" t="s">
        <v>9655</v>
      </c>
      <c r="CF302" s="51" t="s">
        <v>9656</v>
      </c>
      <c r="CG302" s="51">
        <v>807</v>
      </c>
      <c r="CH302" s="54">
        <v>298</v>
      </c>
    </row>
    <row r="303" spans="1:86" x14ac:dyDescent="0.2">
      <c r="A303" s="51">
        <v>299</v>
      </c>
      <c r="B303" s="51" t="s">
        <v>8043</v>
      </c>
      <c r="C303" s="52" t="s">
        <v>11078</v>
      </c>
      <c r="D303" s="53" t="s">
        <v>10825</v>
      </c>
      <c r="E303" s="53">
        <v>98.972999999999999</v>
      </c>
      <c r="F303" s="51" t="s">
        <v>10736</v>
      </c>
      <c r="G303" s="51" t="s">
        <v>10736</v>
      </c>
      <c r="H303" s="51" t="s">
        <v>10704</v>
      </c>
      <c r="I303" s="53">
        <v>43</v>
      </c>
      <c r="J303" s="53" t="s">
        <v>10816</v>
      </c>
      <c r="K303" s="51" t="s">
        <v>7982</v>
      </c>
      <c r="L303" s="51" t="s">
        <v>7982</v>
      </c>
      <c r="M303" s="51" t="s">
        <v>7982</v>
      </c>
      <c r="N303" s="51" t="s">
        <v>7982</v>
      </c>
      <c r="O303" s="51" t="s">
        <v>7982</v>
      </c>
      <c r="P303" s="51">
        <v>87.171000000000006</v>
      </c>
      <c r="Q303" s="51">
        <v>98.98</v>
      </c>
      <c r="R303" s="51">
        <v>93.754000000000005</v>
      </c>
      <c r="S303" s="51">
        <v>92.76</v>
      </c>
      <c r="T303" s="51">
        <v>94.144999999999996</v>
      </c>
      <c r="U303" s="51">
        <v>94.872</v>
      </c>
      <c r="V303" s="51">
        <v>95.037999999999997</v>
      </c>
      <c r="W303" s="51">
        <v>95.893000000000001</v>
      </c>
      <c r="X303" s="51">
        <v>94.923000000000002</v>
      </c>
      <c r="Y303" s="51">
        <v>95.828000000000003</v>
      </c>
      <c r="Z303" s="51">
        <v>92.781999999999996</v>
      </c>
      <c r="AA303" s="51">
        <v>93.102999999999994</v>
      </c>
      <c r="AB303" s="51">
        <v>97.352999999999994</v>
      </c>
      <c r="AC303" s="51"/>
      <c r="AD303" s="51">
        <v>95.069000000000003</v>
      </c>
      <c r="AE303" s="51">
        <v>94.667000000000002</v>
      </c>
      <c r="AF303" s="51">
        <v>95.494</v>
      </c>
      <c r="AG303" s="51">
        <v>96.751999999999995</v>
      </c>
      <c r="AH303" s="51">
        <v>94.667000000000002</v>
      </c>
      <c r="AI303" s="51">
        <v>94.944999999999993</v>
      </c>
      <c r="AJ303" s="51">
        <v>96.667000000000002</v>
      </c>
      <c r="AK303" s="51">
        <v>96.831999999999994</v>
      </c>
      <c r="AL303" s="51">
        <v>94.891000000000005</v>
      </c>
      <c r="AM303" s="51">
        <v>95.491</v>
      </c>
      <c r="AN303" s="51">
        <v>98.972999999999999</v>
      </c>
      <c r="AO303" s="51">
        <v>97.709000000000003</v>
      </c>
      <c r="AP303" s="51">
        <v>99.108999999999995</v>
      </c>
      <c r="AQ303" s="51">
        <v>99.802999999999997</v>
      </c>
      <c r="AR303" s="51">
        <v>100</v>
      </c>
      <c r="AS303" s="51">
        <v>99.703000000000003</v>
      </c>
      <c r="AT303" s="51">
        <v>99.316000000000003</v>
      </c>
      <c r="AU303" s="51">
        <v>99.873000000000005</v>
      </c>
      <c r="AV303" s="51">
        <v>99.841999999999999</v>
      </c>
      <c r="AW303" s="51">
        <v>99.436000000000007</v>
      </c>
      <c r="AX303" s="51">
        <v>99.075999999999993</v>
      </c>
      <c r="AY303" s="51">
        <v>99.676000000000002</v>
      </c>
      <c r="AZ303" s="51">
        <v>99.691000000000003</v>
      </c>
      <c r="BA303" s="51">
        <v>95.073999999999998</v>
      </c>
      <c r="BB303" s="51"/>
      <c r="BC303" s="51">
        <v>97.83</v>
      </c>
      <c r="BD303" s="51">
        <v>98.268000000000001</v>
      </c>
      <c r="BE303" s="51">
        <v>98.376000000000005</v>
      </c>
      <c r="BF303" s="51">
        <v>98.888999999999996</v>
      </c>
      <c r="BG303" s="51">
        <v>98.727999999999994</v>
      </c>
      <c r="BH303" s="51">
        <v>98.578000000000003</v>
      </c>
      <c r="BI303" s="51">
        <v>98.671000000000006</v>
      </c>
      <c r="BJ303" s="51">
        <v>99.075999999999993</v>
      </c>
      <c r="BK303" s="51">
        <v>98.054000000000002</v>
      </c>
      <c r="BL303" s="51">
        <v>98.275999999999996</v>
      </c>
      <c r="BM303" s="51">
        <v>97.018000000000001</v>
      </c>
      <c r="BN303" s="51">
        <v>85.444000000000003</v>
      </c>
      <c r="BO303" s="54" t="s">
        <v>8043</v>
      </c>
      <c r="BP303" s="55" t="s">
        <v>11078</v>
      </c>
      <c r="BQ303" s="53">
        <v>3</v>
      </c>
      <c r="BR303" s="53">
        <v>8</v>
      </c>
      <c r="BS303" s="53">
        <v>17</v>
      </c>
      <c r="BT303" s="53">
        <v>21</v>
      </c>
      <c r="BU303" s="53">
        <v>40</v>
      </c>
      <c r="BV303" s="53">
        <v>6</v>
      </c>
      <c r="BW303" s="53">
        <v>48</v>
      </c>
      <c r="BX303" s="53"/>
      <c r="BY303" s="51"/>
      <c r="BZ303" s="51" t="s">
        <v>12392</v>
      </c>
      <c r="CA303" s="51">
        <v>2</v>
      </c>
      <c r="CB303" s="51" t="s">
        <v>12367</v>
      </c>
      <c r="CC303" s="51">
        <v>7</v>
      </c>
      <c r="CD303" s="51"/>
      <c r="CE303" s="51" t="s">
        <v>8086</v>
      </c>
      <c r="CF303" s="51" t="s">
        <v>8087</v>
      </c>
      <c r="CG303" s="51">
        <v>22</v>
      </c>
      <c r="CH303" s="54">
        <v>299</v>
      </c>
    </row>
    <row r="304" spans="1:86" x14ac:dyDescent="0.2">
      <c r="A304" s="51">
        <v>300</v>
      </c>
      <c r="B304" s="51" t="s">
        <v>8043</v>
      </c>
      <c r="C304" s="52" t="s">
        <v>11079</v>
      </c>
      <c r="D304" s="53" t="s">
        <v>10825</v>
      </c>
      <c r="E304" s="53">
        <v>99.314999999999998</v>
      </c>
      <c r="F304" s="51" t="s">
        <v>10736</v>
      </c>
      <c r="G304" s="51" t="s">
        <v>10736</v>
      </c>
      <c r="H304" s="51" t="s">
        <v>10704</v>
      </c>
      <c r="I304" s="53">
        <v>43</v>
      </c>
      <c r="J304" s="53" t="s">
        <v>10816</v>
      </c>
      <c r="K304" s="51" t="s">
        <v>7981</v>
      </c>
      <c r="L304" s="51" t="s">
        <v>7981</v>
      </c>
      <c r="M304" s="51" t="s">
        <v>7981</v>
      </c>
      <c r="N304" s="51" t="s">
        <v>7981</v>
      </c>
      <c r="O304" s="51" t="s">
        <v>7981</v>
      </c>
      <c r="P304" s="51">
        <v>87.1</v>
      </c>
      <c r="Q304" s="51">
        <v>98.98</v>
      </c>
      <c r="R304" s="51"/>
      <c r="S304" s="51"/>
      <c r="T304" s="51"/>
      <c r="U304" s="51"/>
      <c r="V304" s="51"/>
      <c r="W304" s="51"/>
      <c r="X304" s="51"/>
      <c r="Y304" s="51">
        <v>100</v>
      </c>
      <c r="Z304" s="51"/>
      <c r="AA304" s="51"/>
      <c r="AB304" s="51">
        <v>97.018000000000001</v>
      </c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>
        <v>99.314999999999998</v>
      </c>
      <c r="AO304" s="51">
        <v>97.373999999999995</v>
      </c>
      <c r="AP304" s="51">
        <v>99.108999999999995</v>
      </c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>
        <v>94.748999999999995</v>
      </c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>
        <v>97.361999999999995</v>
      </c>
      <c r="BN304" s="51">
        <v>85.122</v>
      </c>
      <c r="BO304" s="54" t="s">
        <v>8043</v>
      </c>
      <c r="BP304" s="55" t="s">
        <v>11079</v>
      </c>
      <c r="BQ304" s="53">
        <v>12</v>
      </c>
      <c r="BR304" s="53">
        <v>8</v>
      </c>
      <c r="BS304" s="53">
        <v>20</v>
      </c>
      <c r="BT304" s="53">
        <v>21</v>
      </c>
      <c r="BU304" s="53">
        <v>10</v>
      </c>
      <c r="BV304" s="53">
        <v>32</v>
      </c>
      <c r="BW304" s="53">
        <v>118</v>
      </c>
      <c r="BX304" s="53">
        <v>621</v>
      </c>
      <c r="BY304" s="51"/>
      <c r="BZ304" s="51"/>
      <c r="CA304" s="51"/>
      <c r="CB304" s="51"/>
      <c r="CC304" s="51">
        <v>7</v>
      </c>
      <c r="CD304" s="51"/>
      <c r="CE304" s="51" t="s">
        <v>8096</v>
      </c>
      <c r="CF304" s="51" t="s">
        <v>8097</v>
      </c>
      <c r="CG304" s="51">
        <v>27</v>
      </c>
      <c r="CH304" s="54">
        <v>300</v>
      </c>
    </row>
    <row r="305" spans="1:86" x14ac:dyDescent="0.2">
      <c r="A305" s="51">
        <v>301</v>
      </c>
      <c r="B305" s="51" t="s">
        <v>8043</v>
      </c>
      <c r="C305" s="52" t="s">
        <v>11080</v>
      </c>
      <c r="D305" s="53" t="s">
        <v>10825</v>
      </c>
      <c r="E305" s="53">
        <v>100</v>
      </c>
      <c r="F305" s="51" t="s">
        <v>10736</v>
      </c>
      <c r="G305" s="51" t="s">
        <v>10736</v>
      </c>
      <c r="H305" s="51" t="s">
        <v>10704</v>
      </c>
      <c r="I305" s="53">
        <v>43</v>
      </c>
      <c r="J305" s="53" t="s">
        <v>10816</v>
      </c>
      <c r="K305" s="51" t="s">
        <v>7981</v>
      </c>
      <c r="L305" s="51" t="s">
        <v>7981</v>
      </c>
      <c r="M305" s="51" t="s">
        <v>7981</v>
      </c>
      <c r="N305" s="51" t="s">
        <v>7981</v>
      </c>
      <c r="O305" s="51" t="s">
        <v>7981</v>
      </c>
      <c r="P305" s="51">
        <v>86.986000000000004</v>
      </c>
      <c r="Q305" s="51">
        <v>98.98</v>
      </c>
      <c r="R305" s="51"/>
      <c r="S305" s="51"/>
      <c r="T305" s="51"/>
      <c r="U305" s="51"/>
      <c r="V305" s="51"/>
      <c r="W305" s="51"/>
      <c r="X305" s="51"/>
      <c r="Y305" s="51">
        <v>98</v>
      </c>
      <c r="Z305" s="51"/>
      <c r="AA305" s="51"/>
      <c r="AB305" s="51">
        <v>96.789000000000001</v>
      </c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>
        <v>100</v>
      </c>
      <c r="AO305" s="51">
        <v>97.146000000000001</v>
      </c>
      <c r="AP305" s="51">
        <v>99.352000000000004</v>
      </c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>
        <v>94.748999999999995</v>
      </c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>
        <v>97.132999999999996</v>
      </c>
      <c r="BN305" s="51">
        <v>85.311000000000007</v>
      </c>
      <c r="BO305" s="54" t="s">
        <v>8043</v>
      </c>
      <c r="BP305" s="55" t="s">
        <v>11080</v>
      </c>
      <c r="BQ305" s="53">
        <v>3</v>
      </c>
      <c r="BR305" s="53">
        <v>8</v>
      </c>
      <c r="BS305" s="53">
        <v>8</v>
      </c>
      <c r="BT305" s="53">
        <v>7</v>
      </c>
      <c r="BU305" s="53">
        <v>10</v>
      </c>
      <c r="BV305" s="53" t="s">
        <v>12360</v>
      </c>
      <c r="BW305" s="53">
        <v>7</v>
      </c>
      <c r="BX305" s="53"/>
      <c r="BY305" s="51"/>
      <c r="BZ305" s="51" t="s">
        <v>12380</v>
      </c>
      <c r="CA305" s="51">
        <v>1</v>
      </c>
      <c r="CB305" s="51" t="s">
        <v>12359</v>
      </c>
      <c r="CC305" s="51">
        <v>6</v>
      </c>
      <c r="CD305" s="51"/>
      <c r="CE305" s="51" t="s">
        <v>8098</v>
      </c>
      <c r="CF305" s="51" t="s">
        <v>8099</v>
      </c>
      <c r="CG305" s="51">
        <v>28</v>
      </c>
      <c r="CH305" s="54">
        <v>301</v>
      </c>
    </row>
    <row r="306" spans="1:86" x14ac:dyDescent="0.2">
      <c r="A306" s="51">
        <v>302</v>
      </c>
      <c r="B306" s="51" t="s">
        <v>8043</v>
      </c>
      <c r="C306" s="52" t="s">
        <v>11724</v>
      </c>
      <c r="D306" s="53" t="s">
        <v>10825</v>
      </c>
      <c r="E306" s="53">
        <v>99.314999999999998</v>
      </c>
      <c r="F306" s="51" t="s">
        <v>10736</v>
      </c>
      <c r="G306" s="51" t="s">
        <v>10736</v>
      </c>
      <c r="H306" s="51" t="s">
        <v>10704</v>
      </c>
      <c r="I306" s="53">
        <v>43</v>
      </c>
      <c r="J306" s="53" t="s">
        <v>10816</v>
      </c>
      <c r="K306" s="51" t="s">
        <v>7982</v>
      </c>
      <c r="L306" s="51" t="s">
        <v>7982</v>
      </c>
      <c r="M306" s="51" t="s">
        <v>7982</v>
      </c>
      <c r="N306" s="51" t="s">
        <v>7982</v>
      </c>
      <c r="O306" s="51" t="s">
        <v>7982</v>
      </c>
      <c r="P306" s="51">
        <v>74.161000000000001</v>
      </c>
      <c r="Q306" s="51">
        <v>98.98</v>
      </c>
      <c r="R306" s="51">
        <v>93.688000000000002</v>
      </c>
      <c r="S306" s="51">
        <v>92.308000000000007</v>
      </c>
      <c r="T306" s="51">
        <v>94.19</v>
      </c>
      <c r="U306" s="51">
        <v>95.043000000000006</v>
      </c>
      <c r="V306" s="51">
        <v>95.037999999999997</v>
      </c>
      <c r="W306" s="51">
        <v>96.051000000000002</v>
      </c>
      <c r="X306" s="51">
        <v>95.025999999999996</v>
      </c>
      <c r="Y306" s="51">
        <v>100</v>
      </c>
      <c r="Z306" s="51">
        <v>92.863</v>
      </c>
      <c r="AA306" s="51">
        <v>93.102999999999994</v>
      </c>
      <c r="AB306" s="51">
        <v>75.096999999999994</v>
      </c>
      <c r="AC306" s="51"/>
      <c r="AD306" s="51">
        <v>95.003</v>
      </c>
      <c r="AE306" s="51">
        <v>94.221999999999994</v>
      </c>
      <c r="AF306" s="51">
        <v>95.585999999999999</v>
      </c>
      <c r="AG306" s="51">
        <v>96.923000000000002</v>
      </c>
      <c r="AH306" s="51">
        <v>94.221999999999994</v>
      </c>
      <c r="AI306" s="51">
        <v>95.102999999999994</v>
      </c>
      <c r="AJ306" s="51">
        <v>96.667000000000002</v>
      </c>
      <c r="AK306" s="51">
        <v>96.7</v>
      </c>
      <c r="AL306" s="51">
        <v>94.971999999999994</v>
      </c>
      <c r="AM306" s="51">
        <v>95.534999999999997</v>
      </c>
      <c r="AN306" s="51">
        <v>75.477000000000004</v>
      </c>
      <c r="AO306" s="51">
        <v>74.760999999999996</v>
      </c>
      <c r="AP306" s="51">
        <v>99.19</v>
      </c>
      <c r="AQ306" s="51">
        <v>99.933999999999997</v>
      </c>
      <c r="AR306" s="51">
        <v>99.566999999999993</v>
      </c>
      <c r="AS306" s="51">
        <v>99.703000000000003</v>
      </c>
      <c r="AT306" s="51">
        <v>99.486999999999995</v>
      </c>
      <c r="AU306" s="51">
        <v>99.873000000000005</v>
      </c>
      <c r="AV306" s="51">
        <v>100</v>
      </c>
      <c r="AW306" s="51">
        <v>99.436000000000007</v>
      </c>
      <c r="AX306" s="51">
        <v>98.944000000000003</v>
      </c>
      <c r="AY306" s="51">
        <v>99.757000000000005</v>
      </c>
      <c r="AZ306" s="51">
        <v>99.734999999999999</v>
      </c>
      <c r="BA306" s="51">
        <v>74.691999999999993</v>
      </c>
      <c r="BB306" s="51"/>
      <c r="BC306" s="51">
        <v>97.83</v>
      </c>
      <c r="BD306" s="51">
        <v>97.834999999999994</v>
      </c>
      <c r="BE306" s="51">
        <v>98.466999999999999</v>
      </c>
      <c r="BF306" s="51">
        <v>99.06</v>
      </c>
      <c r="BG306" s="51">
        <v>98.727999999999994</v>
      </c>
      <c r="BH306" s="51">
        <v>98.736000000000004</v>
      </c>
      <c r="BI306" s="51">
        <v>98.671000000000006</v>
      </c>
      <c r="BJ306" s="51">
        <v>98.944000000000003</v>
      </c>
      <c r="BK306" s="51">
        <v>98.135000000000005</v>
      </c>
      <c r="BL306" s="51">
        <v>98.32</v>
      </c>
      <c r="BM306" s="51">
        <v>75.096999999999994</v>
      </c>
      <c r="BN306" s="51">
        <v>85.405000000000001</v>
      </c>
      <c r="BO306" s="54" t="s">
        <v>8043</v>
      </c>
      <c r="BP306" s="55" t="s">
        <v>11724</v>
      </c>
      <c r="BQ306" s="53">
        <v>3</v>
      </c>
      <c r="BR306" s="53">
        <v>8</v>
      </c>
      <c r="BS306" s="53">
        <v>24</v>
      </c>
      <c r="BT306" s="53">
        <v>42</v>
      </c>
      <c r="BU306" s="53">
        <v>106</v>
      </c>
      <c r="BV306" s="53">
        <v>6</v>
      </c>
      <c r="BW306" s="53">
        <v>88</v>
      </c>
      <c r="BX306" s="53">
        <v>376</v>
      </c>
      <c r="BY306" s="51"/>
      <c r="BZ306" s="51"/>
      <c r="CA306" s="51"/>
      <c r="CB306" s="51"/>
      <c r="CC306" s="51">
        <v>7</v>
      </c>
      <c r="CD306" s="51"/>
      <c r="CE306" s="51" t="s">
        <v>8104</v>
      </c>
      <c r="CF306" s="51" t="s">
        <v>8105</v>
      </c>
      <c r="CG306" s="51">
        <v>31</v>
      </c>
      <c r="CH306" s="54">
        <v>302</v>
      </c>
    </row>
    <row r="307" spans="1:86" x14ac:dyDescent="0.2">
      <c r="A307" s="51">
        <v>303</v>
      </c>
      <c r="B307" s="51" t="s">
        <v>8043</v>
      </c>
      <c r="C307" s="52" t="s">
        <v>11725</v>
      </c>
      <c r="D307" s="53" t="s">
        <v>10826</v>
      </c>
      <c r="E307" s="53">
        <v>99.656000000000006</v>
      </c>
      <c r="F307" s="51" t="s">
        <v>10736</v>
      </c>
      <c r="G307" s="51" t="s">
        <v>10736</v>
      </c>
      <c r="H307" s="51" t="s">
        <v>10704</v>
      </c>
      <c r="I307" s="53">
        <v>43</v>
      </c>
      <c r="J307" s="53" t="s">
        <v>10816</v>
      </c>
      <c r="K307" s="51" t="s">
        <v>7981</v>
      </c>
      <c r="L307" s="51" t="s">
        <v>7981</v>
      </c>
      <c r="M307" s="51" t="s">
        <v>7981</v>
      </c>
      <c r="N307" s="51" t="s">
        <v>7981</v>
      </c>
      <c r="O307" s="51" t="s">
        <v>7981</v>
      </c>
      <c r="P307" s="51">
        <v>74.161000000000001</v>
      </c>
      <c r="Q307" s="51">
        <v>94.897999999999996</v>
      </c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>
        <v>75.096999999999994</v>
      </c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>
        <v>75.477000000000004</v>
      </c>
      <c r="AO307" s="51">
        <v>74.760999999999996</v>
      </c>
      <c r="AP307" s="51">
        <v>92.064999999999998</v>
      </c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>
        <v>74.691999999999993</v>
      </c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>
        <v>75.096999999999994</v>
      </c>
      <c r="BN307" s="51">
        <v>84.688000000000002</v>
      </c>
      <c r="BO307" s="54" t="s">
        <v>8043</v>
      </c>
      <c r="BP307" s="55" t="s">
        <v>11725</v>
      </c>
      <c r="BQ307" s="53">
        <v>3</v>
      </c>
      <c r="BR307" s="53">
        <v>4</v>
      </c>
      <c r="BS307" s="53">
        <v>15</v>
      </c>
      <c r="BT307" s="53">
        <v>4</v>
      </c>
      <c r="BU307" s="53">
        <v>33</v>
      </c>
      <c r="BV307" s="53">
        <v>22</v>
      </c>
      <c r="BW307" s="53">
        <v>28</v>
      </c>
      <c r="BX307" s="53">
        <v>66</v>
      </c>
      <c r="BY307" s="51"/>
      <c r="BZ307" s="51"/>
      <c r="CA307" s="51"/>
      <c r="CB307" s="51"/>
      <c r="CC307" s="51">
        <v>7</v>
      </c>
      <c r="CD307" s="51"/>
      <c r="CE307" s="51" t="s">
        <v>8106</v>
      </c>
      <c r="CF307" s="51" t="s">
        <v>8107</v>
      </c>
      <c r="CG307" s="51">
        <v>32</v>
      </c>
      <c r="CH307" s="54">
        <v>303</v>
      </c>
    </row>
    <row r="308" spans="1:86" x14ac:dyDescent="0.2">
      <c r="A308" s="51">
        <v>304</v>
      </c>
      <c r="B308" s="51" t="s">
        <v>8043</v>
      </c>
      <c r="C308" s="52" t="s">
        <v>11726</v>
      </c>
      <c r="D308" s="53" t="s">
        <v>10826</v>
      </c>
      <c r="E308" s="53">
        <v>99.542000000000002</v>
      </c>
      <c r="F308" s="51" t="s">
        <v>10736</v>
      </c>
      <c r="G308" s="51" t="s">
        <v>10736</v>
      </c>
      <c r="H308" s="51" t="s">
        <v>10704</v>
      </c>
      <c r="I308" s="53">
        <v>43</v>
      </c>
      <c r="J308" s="53" t="s">
        <v>10816</v>
      </c>
      <c r="K308" s="51" t="s">
        <v>7982</v>
      </c>
      <c r="L308" s="51" t="s">
        <v>7982</v>
      </c>
      <c r="M308" s="51" t="s">
        <v>7982</v>
      </c>
      <c r="N308" s="51" t="s">
        <v>7982</v>
      </c>
      <c r="O308" s="51" t="s">
        <v>7982</v>
      </c>
      <c r="P308" s="51">
        <v>74.161000000000001</v>
      </c>
      <c r="Q308" s="51">
        <v>94.897999999999996</v>
      </c>
      <c r="R308" s="51">
        <v>93.491</v>
      </c>
      <c r="S308" s="51">
        <v>91.775000000000006</v>
      </c>
      <c r="T308" s="51">
        <v>94.212999999999994</v>
      </c>
      <c r="U308" s="51">
        <v>94.358999999999995</v>
      </c>
      <c r="V308" s="51">
        <v>94.784000000000006</v>
      </c>
      <c r="W308" s="51">
        <v>96.367000000000004</v>
      </c>
      <c r="X308" s="51">
        <v>94.769000000000005</v>
      </c>
      <c r="Y308" s="51">
        <v>100</v>
      </c>
      <c r="Z308" s="51">
        <v>92.62</v>
      </c>
      <c r="AA308" s="51">
        <v>93.28</v>
      </c>
      <c r="AB308" s="51">
        <v>75.334999999999994</v>
      </c>
      <c r="AC308" s="51"/>
      <c r="AD308" s="51">
        <v>94.74</v>
      </c>
      <c r="AE308" s="51">
        <v>93.506</v>
      </c>
      <c r="AF308" s="51">
        <v>95.447999999999993</v>
      </c>
      <c r="AG308" s="51">
        <v>96.41</v>
      </c>
      <c r="AH308" s="51">
        <v>93.506</v>
      </c>
      <c r="AI308" s="51">
        <v>95.418999999999997</v>
      </c>
      <c r="AJ308" s="51">
        <v>96.41</v>
      </c>
      <c r="AK308" s="51">
        <v>96.766000000000005</v>
      </c>
      <c r="AL308" s="51">
        <v>95.052999999999997</v>
      </c>
      <c r="AM308" s="51">
        <v>95.756</v>
      </c>
      <c r="AN308" s="51">
        <v>75.477000000000004</v>
      </c>
      <c r="AO308" s="51">
        <v>74.760999999999996</v>
      </c>
      <c r="AP308" s="51"/>
      <c r="AQ308" s="51">
        <v>97.83</v>
      </c>
      <c r="AR308" s="51">
        <v>97.834999999999994</v>
      </c>
      <c r="AS308" s="51">
        <v>98.284000000000006</v>
      </c>
      <c r="AT308" s="51">
        <v>99.230999999999995</v>
      </c>
      <c r="AU308" s="51">
        <v>98.855000000000004</v>
      </c>
      <c r="AV308" s="51">
        <v>99.052000000000007</v>
      </c>
      <c r="AW308" s="51">
        <v>99.025999999999996</v>
      </c>
      <c r="AX308" s="51">
        <v>99.603999999999999</v>
      </c>
      <c r="AY308" s="51">
        <v>98.296999999999997</v>
      </c>
      <c r="AZ308" s="51">
        <v>98.408000000000001</v>
      </c>
      <c r="BA308" s="51">
        <v>74.691999999999993</v>
      </c>
      <c r="BB308" s="51"/>
      <c r="BC308" s="51">
        <v>99.671000000000006</v>
      </c>
      <c r="BD308" s="51">
        <v>99.566999999999993</v>
      </c>
      <c r="BE308" s="51">
        <v>99.793999999999997</v>
      </c>
      <c r="BF308" s="51">
        <v>99.828999999999994</v>
      </c>
      <c r="BG308" s="51">
        <v>99.236999999999995</v>
      </c>
      <c r="BH308" s="51">
        <v>99.683999999999997</v>
      </c>
      <c r="BI308" s="51">
        <v>99.489000000000004</v>
      </c>
      <c r="BJ308" s="51">
        <v>99.867999999999995</v>
      </c>
      <c r="BK308" s="51">
        <v>99.593999999999994</v>
      </c>
      <c r="BL308" s="51">
        <v>99.691000000000003</v>
      </c>
      <c r="BM308" s="51">
        <v>75.334999999999994</v>
      </c>
      <c r="BN308" s="51">
        <v>84.498999999999995</v>
      </c>
      <c r="BO308" s="54" t="s">
        <v>8043</v>
      </c>
      <c r="BP308" s="55" t="s">
        <v>11726</v>
      </c>
      <c r="BQ308" s="53">
        <v>3</v>
      </c>
      <c r="BR308" s="53">
        <v>4</v>
      </c>
      <c r="BS308" s="53">
        <v>47</v>
      </c>
      <c r="BT308" s="53">
        <v>8</v>
      </c>
      <c r="BU308" s="53">
        <v>43</v>
      </c>
      <c r="BV308" s="53">
        <v>3</v>
      </c>
      <c r="BW308" s="53">
        <v>4</v>
      </c>
      <c r="BX308" s="53">
        <v>183</v>
      </c>
      <c r="BY308" s="51"/>
      <c r="BZ308" s="51"/>
      <c r="CA308" s="51"/>
      <c r="CB308" s="51"/>
      <c r="CC308" s="51">
        <v>7</v>
      </c>
      <c r="CD308" s="51"/>
      <c r="CE308" s="51" t="s">
        <v>8108</v>
      </c>
      <c r="CF308" s="51" t="s">
        <v>8109</v>
      </c>
      <c r="CG308" s="51">
        <v>33</v>
      </c>
      <c r="CH308" s="54">
        <v>304</v>
      </c>
    </row>
    <row r="309" spans="1:86" x14ac:dyDescent="0.2">
      <c r="A309" s="51">
        <v>305</v>
      </c>
      <c r="B309" s="51" t="s">
        <v>8043</v>
      </c>
      <c r="C309" s="52" t="s">
        <v>11727</v>
      </c>
      <c r="D309" s="53" t="s">
        <v>10825</v>
      </c>
      <c r="E309" s="53">
        <v>99.543000000000006</v>
      </c>
      <c r="F309" s="51" t="s">
        <v>10736</v>
      </c>
      <c r="G309" s="51" t="s">
        <v>10736</v>
      </c>
      <c r="H309" s="51" t="s">
        <v>10704</v>
      </c>
      <c r="I309" s="53">
        <v>43</v>
      </c>
      <c r="J309" s="53" t="s">
        <v>10816</v>
      </c>
      <c r="K309" s="51" t="s">
        <v>7982</v>
      </c>
      <c r="L309" s="51" t="s">
        <v>7982</v>
      </c>
      <c r="M309" s="51" t="s">
        <v>7982</v>
      </c>
      <c r="N309" s="51" t="s">
        <v>7982</v>
      </c>
      <c r="O309" s="51" t="s">
        <v>7982</v>
      </c>
      <c r="P309" s="51">
        <v>74.161000000000001</v>
      </c>
      <c r="Q309" s="51">
        <v>97.959000000000003</v>
      </c>
      <c r="R309" s="51">
        <v>93.754000000000005</v>
      </c>
      <c r="S309" s="51">
        <v>92.76</v>
      </c>
      <c r="T309" s="51">
        <v>94.144999999999996</v>
      </c>
      <c r="U309" s="51">
        <v>94.872</v>
      </c>
      <c r="V309" s="51">
        <v>95.037999999999997</v>
      </c>
      <c r="W309" s="51">
        <v>95.893000000000001</v>
      </c>
      <c r="X309" s="51">
        <v>94.923000000000002</v>
      </c>
      <c r="Y309" s="51">
        <v>95.828000000000003</v>
      </c>
      <c r="Z309" s="51">
        <v>92.781999999999996</v>
      </c>
      <c r="AA309" s="51">
        <v>93.102999999999994</v>
      </c>
      <c r="AB309" s="51">
        <v>75.096999999999994</v>
      </c>
      <c r="AC309" s="51"/>
      <c r="AD309" s="51">
        <v>95.069000000000003</v>
      </c>
      <c r="AE309" s="51">
        <v>94.667000000000002</v>
      </c>
      <c r="AF309" s="51">
        <v>95.494</v>
      </c>
      <c r="AG309" s="51">
        <v>96.751999999999995</v>
      </c>
      <c r="AH309" s="51">
        <v>94.667000000000002</v>
      </c>
      <c r="AI309" s="51">
        <v>94.944999999999993</v>
      </c>
      <c r="AJ309" s="51">
        <v>96.667000000000002</v>
      </c>
      <c r="AK309" s="51">
        <v>96.831999999999994</v>
      </c>
      <c r="AL309" s="51">
        <v>94.891000000000005</v>
      </c>
      <c r="AM309" s="51">
        <v>95.491</v>
      </c>
      <c r="AN309" s="51">
        <v>75.477000000000004</v>
      </c>
      <c r="AO309" s="51">
        <v>74.760999999999996</v>
      </c>
      <c r="AP309" s="51">
        <v>99.352000000000004</v>
      </c>
      <c r="AQ309" s="51">
        <v>99.802999999999997</v>
      </c>
      <c r="AR309" s="51">
        <v>100</v>
      </c>
      <c r="AS309" s="51">
        <v>99.703000000000003</v>
      </c>
      <c r="AT309" s="51">
        <v>99.316000000000003</v>
      </c>
      <c r="AU309" s="51">
        <v>99.873000000000005</v>
      </c>
      <c r="AV309" s="51">
        <v>99.841999999999999</v>
      </c>
      <c r="AW309" s="51">
        <v>99.436000000000007</v>
      </c>
      <c r="AX309" s="51">
        <v>99.075999999999993</v>
      </c>
      <c r="AY309" s="51">
        <v>99.676000000000002</v>
      </c>
      <c r="AZ309" s="51">
        <v>99.691000000000003</v>
      </c>
      <c r="BA309" s="51">
        <v>74.691999999999993</v>
      </c>
      <c r="BB309" s="51"/>
      <c r="BC309" s="51">
        <v>97.83</v>
      </c>
      <c r="BD309" s="51">
        <v>98.268000000000001</v>
      </c>
      <c r="BE309" s="51">
        <v>98.376000000000005</v>
      </c>
      <c r="BF309" s="51">
        <v>98.888999999999996</v>
      </c>
      <c r="BG309" s="51">
        <v>98.727999999999994</v>
      </c>
      <c r="BH309" s="51">
        <v>98.578000000000003</v>
      </c>
      <c r="BI309" s="51">
        <v>98.671000000000006</v>
      </c>
      <c r="BJ309" s="51">
        <v>99.075999999999993</v>
      </c>
      <c r="BK309" s="51">
        <v>98.054000000000002</v>
      </c>
      <c r="BL309" s="51">
        <v>98.275999999999996</v>
      </c>
      <c r="BM309" s="51">
        <v>75.096999999999994</v>
      </c>
      <c r="BN309" s="51">
        <v>85.498999999999995</v>
      </c>
      <c r="BO309" s="54" t="s">
        <v>8043</v>
      </c>
      <c r="BP309" s="55" t="s">
        <v>11727</v>
      </c>
      <c r="BQ309" s="53">
        <v>3</v>
      </c>
      <c r="BR309" s="53">
        <v>8</v>
      </c>
      <c r="BS309" s="53">
        <v>17</v>
      </c>
      <c r="BT309" s="53">
        <v>21</v>
      </c>
      <c r="BU309" s="53">
        <v>106</v>
      </c>
      <c r="BV309" s="53">
        <v>31</v>
      </c>
      <c r="BW309" s="53">
        <v>13</v>
      </c>
      <c r="BX309" s="53">
        <v>384</v>
      </c>
      <c r="BY309" s="51"/>
      <c r="BZ309" s="51"/>
      <c r="CA309" s="51"/>
      <c r="CB309" s="51"/>
      <c r="CC309" s="51">
        <v>7</v>
      </c>
      <c r="CD309" s="51"/>
      <c r="CE309" s="51" t="s">
        <v>8110</v>
      </c>
      <c r="CF309" s="51" t="s">
        <v>8111</v>
      </c>
      <c r="CG309" s="51">
        <v>34</v>
      </c>
      <c r="CH309" s="54">
        <v>305</v>
      </c>
    </row>
    <row r="310" spans="1:86" x14ac:dyDescent="0.2">
      <c r="A310" s="51">
        <v>306</v>
      </c>
      <c r="B310" s="51" t="s">
        <v>8043</v>
      </c>
      <c r="C310" s="52" t="s">
        <v>11728</v>
      </c>
      <c r="D310" s="53" t="s">
        <v>10825</v>
      </c>
      <c r="E310" s="53">
        <v>99.772000000000006</v>
      </c>
      <c r="F310" s="51" t="s">
        <v>10736</v>
      </c>
      <c r="G310" s="51" t="s">
        <v>10736</v>
      </c>
      <c r="H310" s="51" t="s">
        <v>10704</v>
      </c>
      <c r="I310" s="53">
        <v>43</v>
      </c>
      <c r="J310" s="53" t="s">
        <v>10816</v>
      </c>
      <c r="K310" s="51" t="s">
        <v>7981</v>
      </c>
      <c r="L310" s="51" t="s">
        <v>7981</v>
      </c>
      <c r="M310" s="51" t="s">
        <v>7981</v>
      </c>
      <c r="N310" s="51" t="s">
        <v>7981</v>
      </c>
      <c r="O310" s="51" t="s">
        <v>7981</v>
      </c>
      <c r="P310" s="51">
        <v>74.161000000000001</v>
      </c>
      <c r="Q310" s="51">
        <v>98.98</v>
      </c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>
        <v>75.096999999999994</v>
      </c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>
        <v>75.477000000000004</v>
      </c>
      <c r="AO310" s="51">
        <v>74.760999999999996</v>
      </c>
      <c r="AP310" s="51">
        <v>99.352000000000004</v>
      </c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>
        <v>74.691999999999993</v>
      </c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>
        <v>75.096999999999994</v>
      </c>
      <c r="BN310" s="51">
        <v>85.391000000000005</v>
      </c>
      <c r="BO310" s="54" t="s">
        <v>8043</v>
      </c>
      <c r="BP310" s="55" t="s">
        <v>11728</v>
      </c>
      <c r="BQ310" s="53">
        <v>8</v>
      </c>
      <c r="BR310" s="53">
        <v>8</v>
      </c>
      <c r="BS310" s="53">
        <v>16</v>
      </c>
      <c r="BT310" s="53">
        <v>21</v>
      </c>
      <c r="BU310" s="53">
        <v>20</v>
      </c>
      <c r="BV310" s="53">
        <v>19</v>
      </c>
      <c r="BW310" s="53">
        <v>12</v>
      </c>
      <c r="BX310" s="53">
        <v>52</v>
      </c>
      <c r="BY310" s="51"/>
      <c r="BZ310" s="51"/>
      <c r="CA310" s="51"/>
      <c r="CB310" s="51"/>
      <c r="CC310" s="51">
        <v>7</v>
      </c>
      <c r="CD310" s="51"/>
      <c r="CE310" s="51" t="s">
        <v>8112</v>
      </c>
      <c r="CF310" s="51" t="s">
        <v>8113</v>
      </c>
      <c r="CG310" s="51">
        <v>35</v>
      </c>
      <c r="CH310" s="54">
        <v>306</v>
      </c>
    </row>
    <row r="311" spans="1:86" x14ac:dyDescent="0.2">
      <c r="A311" s="51">
        <v>307</v>
      </c>
      <c r="B311" s="51" t="s">
        <v>8043</v>
      </c>
      <c r="C311" s="52" t="s">
        <v>11729</v>
      </c>
      <c r="D311" s="53" t="s">
        <v>10825</v>
      </c>
      <c r="E311" s="53">
        <v>99.772000000000006</v>
      </c>
      <c r="F311" s="51" t="s">
        <v>10736</v>
      </c>
      <c r="G311" s="51" t="s">
        <v>10736</v>
      </c>
      <c r="H311" s="51" t="s">
        <v>10704</v>
      </c>
      <c r="I311" s="53">
        <v>43</v>
      </c>
      <c r="J311" s="53" t="s">
        <v>10816</v>
      </c>
      <c r="K311" s="51" t="s">
        <v>7981</v>
      </c>
      <c r="L311" s="51" t="s">
        <v>7981</v>
      </c>
      <c r="M311" s="51" t="s">
        <v>7981</v>
      </c>
      <c r="N311" s="51" t="s">
        <v>7981</v>
      </c>
      <c r="O311" s="51" t="s">
        <v>7981</v>
      </c>
      <c r="P311" s="51">
        <v>86.986000000000004</v>
      </c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>
        <v>96.789000000000001</v>
      </c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>
        <v>99.772000000000006</v>
      </c>
      <c r="AO311" s="51">
        <v>97.146000000000001</v>
      </c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>
        <v>94.748999999999995</v>
      </c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>
        <v>97.132999999999996</v>
      </c>
      <c r="BN311" s="51">
        <v>85.311000000000007</v>
      </c>
      <c r="BO311" s="54" t="s">
        <v>8043</v>
      </c>
      <c r="BP311" s="55" t="s">
        <v>11729</v>
      </c>
      <c r="BQ311" s="53">
        <v>3</v>
      </c>
      <c r="BR311" s="53">
        <v>29</v>
      </c>
      <c r="BS311" s="53">
        <v>17</v>
      </c>
      <c r="BT311" s="53" t="s">
        <v>12360</v>
      </c>
      <c r="BU311" s="53">
        <v>13</v>
      </c>
      <c r="BV311" s="53">
        <v>6</v>
      </c>
      <c r="BW311" s="53">
        <v>38</v>
      </c>
      <c r="BX311" s="53"/>
      <c r="BY311" s="51"/>
      <c r="BZ311" s="51" t="s">
        <v>12393</v>
      </c>
      <c r="CA311" s="51">
        <v>3</v>
      </c>
      <c r="CB311" s="51" t="s">
        <v>12362</v>
      </c>
      <c r="CC311" s="51">
        <v>6</v>
      </c>
      <c r="CD311" s="51"/>
      <c r="CE311" s="51" t="s">
        <v>8116</v>
      </c>
      <c r="CF311" s="51" t="s">
        <v>8117</v>
      </c>
      <c r="CG311" s="51">
        <v>37</v>
      </c>
      <c r="CH311" s="54">
        <v>307</v>
      </c>
    </row>
    <row r="312" spans="1:86" x14ac:dyDescent="0.2">
      <c r="A312" s="51">
        <v>308</v>
      </c>
      <c r="B312" s="51" t="s">
        <v>8043</v>
      </c>
      <c r="C312" s="52" t="s">
        <v>11730</v>
      </c>
      <c r="D312" s="53" t="s">
        <v>10825</v>
      </c>
      <c r="E312" s="53">
        <v>99.200999999999993</v>
      </c>
      <c r="F312" s="51" t="s">
        <v>10736</v>
      </c>
      <c r="G312" s="51" t="s">
        <v>10736</v>
      </c>
      <c r="H312" s="51" t="s">
        <v>10704</v>
      </c>
      <c r="I312" s="53">
        <v>43</v>
      </c>
      <c r="J312" s="53" t="s">
        <v>10816</v>
      </c>
      <c r="K312" s="51" t="s">
        <v>7981</v>
      </c>
      <c r="L312" s="51" t="s">
        <v>7981</v>
      </c>
      <c r="M312" s="51" t="s">
        <v>7981</v>
      </c>
      <c r="N312" s="51" t="s">
        <v>7981</v>
      </c>
      <c r="O312" s="51" t="s">
        <v>7981</v>
      </c>
      <c r="P312" s="51">
        <v>87.1</v>
      </c>
      <c r="Q312" s="51">
        <v>98.98</v>
      </c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>
        <v>96.903999999999996</v>
      </c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>
        <v>99.200999999999993</v>
      </c>
      <c r="AO312" s="51">
        <v>97.26</v>
      </c>
      <c r="AP312" s="51">
        <v>99.028000000000006</v>
      </c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>
        <v>94.635000000000005</v>
      </c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>
        <v>97.248000000000005</v>
      </c>
      <c r="BN312" s="51">
        <v>85.311000000000007</v>
      </c>
      <c r="BO312" s="54" t="s">
        <v>8043</v>
      </c>
      <c r="BP312" s="55" t="s">
        <v>11730</v>
      </c>
      <c r="BQ312" s="53">
        <v>32</v>
      </c>
      <c r="BR312" s="53">
        <v>5</v>
      </c>
      <c r="BS312" s="53">
        <v>40</v>
      </c>
      <c r="BT312" s="53">
        <v>13</v>
      </c>
      <c r="BU312" s="53">
        <v>24</v>
      </c>
      <c r="BV312" s="53">
        <v>6</v>
      </c>
      <c r="BW312" s="53">
        <v>50</v>
      </c>
      <c r="BX312" s="53"/>
      <c r="BY312" s="51"/>
      <c r="BZ312" s="51" t="s">
        <v>12394</v>
      </c>
      <c r="CA312" s="51">
        <v>2</v>
      </c>
      <c r="CB312" s="51" t="s">
        <v>12367</v>
      </c>
      <c r="CC312" s="51">
        <v>7</v>
      </c>
      <c r="CD312" s="51"/>
      <c r="CE312" s="51" t="s">
        <v>8118</v>
      </c>
      <c r="CF312" s="51" t="s">
        <v>8119</v>
      </c>
      <c r="CG312" s="51">
        <v>38</v>
      </c>
      <c r="CH312" s="54">
        <v>308</v>
      </c>
    </row>
    <row r="313" spans="1:86" x14ac:dyDescent="0.2">
      <c r="A313" s="51">
        <v>309</v>
      </c>
      <c r="B313" s="51" t="s">
        <v>8043</v>
      </c>
      <c r="C313" s="52" t="s">
        <v>11731</v>
      </c>
      <c r="D313" s="53" t="s">
        <v>10826</v>
      </c>
      <c r="E313" s="53">
        <v>100</v>
      </c>
      <c r="F313" s="51" t="s">
        <v>10736</v>
      </c>
      <c r="G313" s="51" t="s">
        <v>10736</v>
      </c>
      <c r="H313" s="51" t="s">
        <v>10704</v>
      </c>
      <c r="I313" s="53">
        <v>43</v>
      </c>
      <c r="J313" s="53" t="s">
        <v>10816</v>
      </c>
      <c r="K313" s="51" t="s">
        <v>7981</v>
      </c>
      <c r="L313" s="51" t="s">
        <v>7981</v>
      </c>
      <c r="M313" s="51" t="s">
        <v>7981</v>
      </c>
      <c r="N313" s="51" t="s">
        <v>7981</v>
      </c>
      <c r="O313" s="51" t="s">
        <v>7981</v>
      </c>
      <c r="P313" s="51">
        <v>87.171000000000006</v>
      </c>
      <c r="Q313" s="51">
        <v>95.918000000000006</v>
      </c>
      <c r="R313" s="51"/>
      <c r="S313" s="51"/>
      <c r="T313" s="51"/>
      <c r="U313" s="51"/>
      <c r="V313" s="51"/>
      <c r="W313" s="51"/>
      <c r="X313" s="51"/>
      <c r="Y313" s="51">
        <v>100</v>
      </c>
      <c r="Z313" s="51"/>
      <c r="AA313" s="51"/>
      <c r="AB313" s="51">
        <v>96.203000000000003</v>
      </c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>
        <v>97.146000000000001</v>
      </c>
      <c r="AO313" s="51">
        <v>100</v>
      </c>
      <c r="AP313" s="51">
        <v>92.308000000000007</v>
      </c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>
        <v>96.105000000000004</v>
      </c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>
        <v>95.872</v>
      </c>
      <c r="BN313" s="51">
        <v>84.876999999999995</v>
      </c>
      <c r="BO313" s="54" t="s">
        <v>8043</v>
      </c>
      <c r="BP313" s="55" t="s">
        <v>11731</v>
      </c>
      <c r="BQ313" s="53">
        <v>14</v>
      </c>
      <c r="BR313" s="53">
        <v>24</v>
      </c>
      <c r="BS313" s="53">
        <v>15</v>
      </c>
      <c r="BT313" s="53">
        <v>8</v>
      </c>
      <c r="BU313" s="53">
        <v>18</v>
      </c>
      <c r="BV313" s="53">
        <v>6</v>
      </c>
      <c r="BW313" s="53" t="s">
        <v>12360</v>
      </c>
      <c r="BX313" s="53"/>
      <c r="BY313" s="51"/>
      <c r="BZ313" s="51" t="s">
        <v>12395</v>
      </c>
      <c r="CA313" s="51">
        <v>1</v>
      </c>
      <c r="CB313" s="51" t="s">
        <v>12359</v>
      </c>
      <c r="CC313" s="51">
        <v>7</v>
      </c>
      <c r="CD313" s="51"/>
      <c r="CE313" s="51" t="s">
        <v>8124</v>
      </c>
      <c r="CF313" s="51" t="s">
        <v>8125</v>
      </c>
      <c r="CG313" s="51">
        <v>41</v>
      </c>
      <c r="CH313" s="54">
        <v>309</v>
      </c>
    </row>
    <row r="314" spans="1:86" x14ac:dyDescent="0.2">
      <c r="A314" s="51">
        <v>310</v>
      </c>
      <c r="B314" s="51" t="s">
        <v>8043</v>
      </c>
      <c r="C314" s="52" t="s">
        <v>11732</v>
      </c>
      <c r="D314" s="53" t="s">
        <v>10826</v>
      </c>
      <c r="E314" s="53">
        <v>99.542000000000002</v>
      </c>
      <c r="F314" s="51" t="s">
        <v>10736</v>
      </c>
      <c r="G314" s="51" t="s">
        <v>10736</v>
      </c>
      <c r="H314" s="51" t="s">
        <v>10704</v>
      </c>
      <c r="I314" s="53">
        <v>43</v>
      </c>
      <c r="J314" s="53" t="s">
        <v>10816</v>
      </c>
      <c r="K314" s="51" t="s">
        <v>7981</v>
      </c>
      <c r="L314" s="51" t="s">
        <v>7981</v>
      </c>
      <c r="M314" s="51" t="s">
        <v>7981</v>
      </c>
      <c r="N314" s="51" t="s">
        <v>7981</v>
      </c>
      <c r="O314" s="51" t="s">
        <v>7981</v>
      </c>
      <c r="P314" s="51">
        <v>86.941999999999993</v>
      </c>
      <c r="Q314" s="51">
        <v>95.918000000000006</v>
      </c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>
        <v>95.971999999999994</v>
      </c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>
        <v>96.918000000000006</v>
      </c>
      <c r="AO314" s="51">
        <v>99.542000000000002</v>
      </c>
      <c r="AP314" s="51">
        <v>92.064999999999998</v>
      </c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>
        <v>95.876000000000005</v>
      </c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>
        <v>95.641999999999996</v>
      </c>
      <c r="BN314" s="51">
        <v>84.498999999999995</v>
      </c>
      <c r="BO314" s="54" t="s">
        <v>8043</v>
      </c>
      <c r="BP314" s="55" t="s">
        <v>11732</v>
      </c>
      <c r="BQ314" s="53">
        <v>3</v>
      </c>
      <c r="BR314" s="53">
        <v>4</v>
      </c>
      <c r="BS314" s="53">
        <v>15</v>
      </c>
      <c r="BT314" s="53">
        <v>32</v>
      </c>
      <c r="BU314" s="53">
        <v>41</v>
      </c>
      <c r="BV314" s="53">
        <v>3</v>
      </c>
      <c r="BW314" s="53">
        <v>35</v>
      </c>
      <c r="BX314" s="53">
        <v>86</v>
      </c>
      <c r="BY314" s="51"/>
      <c r="BZ314" s="51"/>
      <c r="CA314" s="51"/>
      <c r="CB314" s="51"/>
      <c r="CC314" s="51">
        <v>7</v>
      </c>
      <c r="CD314" s="51"/>
      <c r="CE314" s="51" t="s">
        <v>8126</v>
      </c>
      <c r="CF314" s="51" t="s">
        <v>8127</v>
      </c>
      <c r="CG314" s="51">
        <v>42</v>
      </c>
      <c r="CH314" s="54">
        <v>310</v>
      </c>
    </row>
    <row r="315" spans="1:86" x14ac:dyDescent="0.2">
      <c r="A315" s="51">
        <v>311</v>
      </c>
      <c r="B315" s="51" t="s">
        <v>8043</v>
      </c>
      <c r="C315" s="52" t="s">
        <v>11733</v>
      </c>
      <c r="D315" s="53" t="s">
        <v>10826</v>
      </c>
      <c r="E315" s="53">
        <v>99.542000000000002</v>
      </c>
      <c r="F315" s="51" t="s">
        <v>10736</v>
      </c>
      <c r="G315" s="51" t="s">
        <v>10736</v>
      </c>
      <c r="H315" s="51" t="s">
        <v>10704</v>
      </c>
      <c r="I315" s="53">
        <v>43</v>
      </c>
      <c r="J315" s="53" t="s">
        <v>10816</v>
      </c>
      <c r="K315" s="51" t="s">
        <v>7981</v>
      </c>
      <c r="L315" s="51" t="s">
        <v>7981</v>
      </c>
      <c r="M315" s="51" t="s">
        <v>7981</v>
      </c>
      <c r="N315" s="51" t="s">
        <v>7981</v>
      </c>
      <c r="O315" s="51" t="s">
        <v>7981</v>
      </c>
      <c r="P315" s="51">
        <v>74.161000000000001</v>
      </c>
      <c r="Q315" s="51">
        <v>94.897999999999996</v>
      </c>
      <c r="R315" s="51"/>
      <c r="S315" s="51"/>
      <c r="T315" s="51"/>
      <c r="U315" s="51"/>
      <c r="V315" s="51"/>
      <c r="W315" s="51"/>
      <c r="X315" s="51"/>
      <c r="Y315" s="51">
        <v>98.039000000000001</v>
      </c>
      <c r="Z315" s="51"/>
      <c r="AA315" s="51"/>
      <c r="AB315" s="51">
        <v>75.096999999999994</v>
      </c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>
        <v>75.477000000000004</v>
      </c>
      <c r="AO315" s="51">
        <v>74.760999999999996</v>
      </c>
      <c r="AP315" s="51">
        <v>92.227000000000004</v>
      </c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>
        <v>74.691999999999993</v>
      </c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>
        <v>75.096999999999994</v>
      </c>
      <c r="BN315" s="51">
        <v>84.783000000000001</v>
      </c>
      <c r="BO315" s="54" t="s">
        <v>8043</v>
      </c>
      <c r="BP315" s="55" t="s">
        <v>11733</v>
      </c>
      <c r="BQ315" s="53">
        <v>3</v>
      </c>
      <c r="BR315" s="53">
        <v>4</v>
      </c>
      <c r="BS315" s="53">
        <v>15</v>
      </c>
      <c r="BT315" s="53">
        <v>4</v>
      </c>
      <c r="BU315" s="53">
        <v>33</v>
      </c>
      <c r="BV315" s="53">
        <v>45</v>
      </c>
      <c r="BW315" s="53">
        <v>4</v>
      </c>
      <c r="BX315" s="53">
        <v>330</v>
      </c>
      <c r="BY315" s="51"/>
      <c r="BZ315" s="51"/>
      <c r="CA315" s="51"/>
      <c r="CB315" s="51"/>
      <c r="CC315" s="51">
        <v>7</v>
      </c>
      <c r="CD315" s="51"/>
      <c r="CE315" s="51" t="s">
        <v>8128</v>
      </c>
      <c r="CF315" s="51" t="s">
        <v>8129</v>
      </c>
      <c r="CG315" s="51">
        <v>43</v>
      </c>
      <c r="CH315" s="54">
        <v>311</v>
      </c>
    </row>
    <row r="316" spans="1:86" x14ac:dyDescent="0.2">
      <c r="A316" s="51">
        <v>312</v>
      </c>
      <c r="B316" s="51" t="s">
        <v>8043</v>
      </c>
      <c r="C316" s="52" t="s">
        <v>11734</v>
      </c>
      <c r="D316" s="53" t="s">
        <v>10826</v>
      </c>
      <c r="E316" s="53">
        <v>99.542000000000002</v>
      </c>
      <c r="F316" s="51" t="s">
        <v>10736</v>
      </c>
      <c r="G316" s="51" t="s">
        <v>10736</v>
      </c>
      <c r="H316" s="51" t="s">
        <v>10704</v>
      </c>
      <c r="I316" s="53">
        <v>43</v>
      </c>
      <c r="J316" s="53" t="s">
        <v>10816</v>
      </c>
      <c r="K316" s="51" t="s">
        <v>7981</v>
      </c>
      <c r="L316" s="51" t="s">
        <v>7981</v>
      </c>
      <c r="M316" s="51" t="s">
        <v>7981</v>
      </c>
      <c r="N316" s="51" t="s">
        <v>7981</v>
      </c>
      <c r="O316" s="51" t="s">
        <v>7981</v>
      </c>
      <c r="P316" s="51">
        <v>87.171000000000006</v>
      </c>
      <c r="Q316" s="51">
        <v>94.897999999999996</v>
      </c>
      <c r="R316" s="51"/>
      <c r="S316" s="51"/>
      <c r="T316" s="51"/>
      <c r="U316" s="51"/>
      <c r="V316" s="51"/>
      <c r="W316" s="51"/>
      <c r="X316" s="51"/>
      <c r="Y316" s="51">
        <v>98.039000000000001</v>
      </c>
      <c r="Z316" s="51"/>
      <c r="AA316" s="51"/>
      <c r="AB316" s="51">
        <v>95.971999999999994</v>
      </c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>
        <v>96.918000000000006</v>
      </c>
      <c r="AO316" s="51">
        <v>99.542000000000002</v>
      </c>
      <c r="AP316" s="51">
        <v>92.227000000000004</v>
      </c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>
        <v>95.781000000000006</v>
      </c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>
        <v>95.641999999999996</v>
      </c>
      <c r="BN316" s="51">
        <v>84.783000000000001</v>
      </c>
      <c r="BO316" s="54" t="s">
        <v>8043</v>
      </c>
      <c r="BP316" s="55" t="s">
        <v>11734</v>
      </c>
      <c r="BQ316" s="53">
        <v>3</v>
      </c>
      <c r="BR316" s="53">
        <v>4</v>
      </c>
      <c r="BS316" s="53">
        <v>15</v>
      </c>
      <c r="BT316" s="53">
        <v>4</v>
      </c>
      <c r="BU316" s="53">
        <v>33</v>
      </c>
      <c r="BV316" s="53">
        <v>45</v>
      </c>
      <c r="BW316" s="53">
        <v>4</v>
      </c>
      <c r="BX316" s="53">
        <v>330</v>
      </c>
      <c r="BY316" s="51"/>
      <c r="BZ316" s="51"/>
      <c r="CA316" s="51"/>
      <c r="CB316" s="51"/>
      <c r="CC316" s="51">
        <v>7</v>
      </c>
      <c r="CD316" s="51"/>
      <c r="CE316" s="51" t="s">
        <v>8134</v>
      </c>
      <c r="CF316" s="51" t="s">
        <v>8135</v>
      </c>
      <c r="CG316" s="51">
        <v>46</v>
      </c>
      <c r="CH316" s="54">
        <v>312</v>
      </c>
    </row>
    <row r="317" spans="1:86" x14ac:dyDescent="0.2">
      <c r="A317" s="51">
        <v>313</v>
      </c>
      <c r="B317" s="51" t="s">
        <v>8043</v>
      </c>
      <c r="C317" s="52" t="s">
        <v>11735</v>
      </c>
      <c r="D317" s="53" t="s">
        <v>10825</v>
      </c>
      <c r="E317" s="53">
        <v>99.429000000000002</v>
      </c>
      <c r="F317" s="51" t="s">
        <v>10736</v>
      </c>
      <c r="G317" s="51" t="s">
        <v>10736</v>
      </c>
      <c r="H317" s="51" t="s">
        <v>10704</v>
      </c>
      <c r="I317" s="53">
        <v>43</v>
      </c>
      <c r="J317" s="53" t="s">
        <v>10816</v>
      </c>
      <c r="K317" s="51" t="s">
        <v>7981</v>
      </c>
      <c r="L317" s="51" t="s">
        <v>7981</v>
      </c>
      <c r="M317" s="51" t="s">
        <v>7981</v>
      </c>
      <c r="N317" s="51" t="s">
        <v>7981</v>
      </c>
      <c r="O317" s="51" t="s">
        <v>7981</v>
      </c>
      <c r="P317" s="51">
        <v>86.986000000000004</v>
      </c>
      <c r="Q317" s="51">
        <v>98.98</v>
      </c>
      <c r="R317" s="51"/>
      <c r="S317" s="51"/>
      <c r="T317" s="51"/>
      <c r="U317" s="51"/>
      <c r="V317" s="51"/>
      <c r="W317" s="51"/>
      <c r="X317" s="51"/>
      <c r="Y317" s="51">
        <v>100</v>
      </c>
      <c r="Z317" s="51"/>
      <c r="AA317" s="51"/>
      <c r="AB317" s="51">
        <v>97.132999999999996</v>
      </c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>
        <v>99.429000000000002</v>
      </c>
      <c r="AO317" s="51">
        <v>97.489000000000004</v>
      </c>
      <c r="AP317" s="51">
        <v>98.947000000000003</v>
      </c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>
        <v>94.863</v>
      </c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>
        <v>97.477000000000004</v>
      </c>
      <c r="BN317" s="51">
        <v>85.498999999999995</v>
      </c>
      <c r="BO317" s="54" t="s">
        <v>8043</v>
      </c>
      <c r="BP317" s="55" t="s">
        <v>11735</v>
      </c>
      <c r="BQ317" s="53">
        <v>3</v>
      </c>
      <c r="BR317" s="53">
        <v>5</v>
      </c>
      <c r="BS317" s="53">
        <v>60</v>
      </c>
      <c r="BT317" s="53">
        <v>58</v>
      </c>
      <c r="BU317" s="53">
        <v>24</v>
      </c>
      <c r="BV317" s="53" t="s">
        <v>12360</v>
      </c>
      <c r="BW317" s="53">
        <v>12</v>
      </c>
      <c r="BX317" s="53"/>
      <c r="BY317" s="51"/>
      <c r="BZ317" s="51" t="s">
        <v>12396</v>
      </c>
      <c r="CA317" s="51">
        <v>1</v>
      </c>
      <c r="CB317" s="51" t="s">
        <v>12359</v>
      </c>
      <c r="CC317" s="51">
        <v>6</v>
      </c>
      <c r="CD317" s="51"/>
      <c r="CE317" s="51" t="s">
        <v>8136</v>
      </c>
      <c r="CF317" s="51" t="s">
        <v>8137</v>
      </c>
      <c r="CG317" s="51">
        <v>47</v>
      </c>
      <c r="CH317" s="54">
        <v>313</v>
      </c>
    </row>
    <row r="318" spans="1:86" x14ac:dyDescent="0.2">
      <c r="A318" s="51">
        <v>314</v>
      </c>
      <c r="B318" s="51" t="s">
        <v>8043</v>
      </c>
      <c r="C318" s="52" t="s">
        <v>11736</v>
      </c>
      <c r="D318" s="53" t="s">
        <v>10825</v>
      </c>
      <c r="E318" s="53">
        <v>99.772000000000006</v>
      </c>
      <c r="F318" s="51" t="s">
        <v>10736</v>
      </c>
      <c r="G318" s="51" t="s">
        <v>10736</v>
      </c>
      <c r="H318" s="51" t="s">
        <v>10704</v>
      </c>
      <c r="I318" s="53">
        <v>43</v>
      </c>
      <c r="J318" s="53" t="s">
        <v>10816</v>
      </c>
      <c r="K318" s="51" t="s">
        <v>7982</v>
      </c>
      <c r="L318" s="51" t="s">
        <v>7982</v>
      </c>
      <c r="M318" s="51" t="s">
        <v>7982</v>
      </c>
      <c r="N318" s="51" t="s">
        <v>7982</v>
      </c>
      <c r="O318" s="51" t="s">
        <v>7982</v>
      </c>
      <c r="P318" s="51">
        <v>87.1</v>
      </c>
      <c r="Q318" s="51">
        <v>98.98</v>
      </c>
      <c r="R318" s="51">
        <v>93.557000000000002</v>
      </c>
      <c r="S318" s="51">
        <v>92.76</v>
      </c>
      <c r="T318" s="51">
        <v>94.167000000000002</v>
      </c>
      <c r="U318" s="51">
        <v>95.043000000000006</v>
      </c>
      <c r="V318" s="51">
        <v>95.037999999999997</v>
      </c>
      <c r="W318" s="51">
        <v>96.051000000000002</v>
      </c>
      <c r="X318" s="51">
        <v>94.974000000000004</v>
      </c>
      <c r="Y318" s="51">
        <v>95.96</v>
      </c>
      <c r="Z318" s="51">
        <v>92.863</v>
      </c>
      <c r="AA318" s="51">
        <v>93.147999999999996</v>
      </c>
      <c r="AB318" s="51">
        <v>97.018000000000001</v>
      </c>
      <c r="AC318" s="51"/>
      <c r="AD318" s="51">
        <v>94.872</v>
      </c>
      <c r="AE318" s="51">
        <v>94.667000000000002</v>
      </c>
      <c r="AF318" s="51">
        <v>95.516999999999996</v>
      </c>
      <c r="AG318" s="51">
        <v>97.093999999999994</v>
      </c>
      <c r="AH318" s="51">
        <v>94.667000000000002</v>
      </c>
      <c r="AI318" s="51">
        <v>95.102999999999994</v>
      </c>
      <c r="AJ318" s="51">
        <v>96.614999999999995</v>
      </c>
      <c r="AK318" s="51">
        <v>96.963999999999999</v>
      </c>
      <c r="AL318" s="51">
        <v>94.971999999999994</v>
      </c>
      <c r="AM318" s="51">
        <v>95.578999999999994</v>
      </c>
      <c r="AN318" s="51">
        <v>99.772000000000006</v>
      </c>
      <c r="AO318" s="51">
        <v>97.373999999999995</v>
      </c>
      <c r="AP318" s="51">
        <v>99.108999999999995</v>
      </c>
      <c r="AQ318" s="51">
        <v>99.671000000000006</v>
      </c>
      <c r="AR318" s="51">
        <v>100</v>
      </c>
      <c r="AS318" s="51">
        <v>99.587999999999994</v>
      </c>
      <c r="AT318" s="51">
        <v>99.486999999999995</v>
      </c>
      <c r="AU318" s="51">
        <v>99.873000000000005</v>
      </c>
      <c r="AV318" s="51">
        <v>100</v>
      </c>
      <c r="AW318" s="51">
        <v>99.385000000000005</v>
      </c>
      <c r="AX318" s="51">
        <v>99.207999999999998</v>
      </c>
      <c r="AY318" s="51">
        <v>99.757000000000005</v>
      </c>
      <c r="AZ318" s="51">
        <v>99.778999999999996</v>
      </c>
      <c r="BA318" s="51">
        <v>94.977000000000004</v>
      </c>
      <c r="BB318" s="51"/>
      <c r="BC318" s="51">
        <v>97.698999999999998</v>
      </c>
      <c r="BD318" s="51">
        <v>98.268000000000001</v>
      </c>
      <c r="BE318" s="51">
        <v>98.399000000000001</v>
      </c>
      <c r="BF318" s="51">
        <v>99.06</v>
      </c>
      <c r="BG318" s="51">
        <v>98.727999999999994</v>
      </c>
      <c r="BH318" s="51">
        <v>98.736000000000004</v>
      </c>
      <c r="BI318" s="51">
        <v>98.62</v>
      </c>
      <c r="BJ318" s="51">
        <v>99.207999999999998</v>
      </c>
      <c r="BK318" s="51">
        <v>98.135000000000005</v>
      </c>
      <c r="BL318" s="51">
        <v>98.364000000000004</v>
      </c>
      <c r="BM318" s="51">
        <v>97.361999999999995</v>
      </c>
      <c r="BN318" s="51">
        <v>85.484999999999999</v>
      </c>
      <c r="BO318" s="54" t="s">
        <v>8043</v>
      </c>
      <c r="BP318" s="55" t="s">
        <v>11736</v>
      </c>
      <c r="BQ318" s="53">
        <v>3</v>
      </c>
      <c r="BR318" s="53">
        <v>8</v>
      </c>
      <c r="BS318" s="53">
        <v>17</v>
      </c>
      <c r="BT318" s="53">
        <v>45</v>
      </c>
      <c r="BU318" s="53">
        <v>20</v>
      </c>
      <c r="BV318" s="53">
        <v>6</v>
      </c>
      <c r="BW318" s="53">
        <v>48</v>
      </c>
      <c r="BX318" s="53">
        <v>135</v>
      </c>
      <c r="BY318" s="51"/>
      <c r="BZ318" s="51"/>
      <c r="CA318" s="51"/>
      <c r="CB318" s="51"/>
      <c r="CC318" s="51">
        <v>7</v>
      </c>
      <c r="CD318" s="51"/>
      <c r="CE318" s="51" t="s">
        <v>8138</v>
      </c>
      <c r="CF318" s="51" t="s">
        <v>8139</v>
      </c>
      <c r="CG318" s="51">
        <v>48</v>
      </c>
      <c r="CH318" s="54">
        <v>314</v>
      </c>
    </row>
    <row r="319" spans="1:86" x14ac:dyDescent="0.2">
      <c r="A319" s="51">
        <v>315</v>
      </c>
      <c r="B319" s="51" t="s">
        <v>8043</v>
      </c>
      <c r="C319" s="52" t="s">
        <v>11737</v>
      </c>
      <c r="D319" s="53" t="s">
        <v>10825</v>
      </c>
      <c r="E319" s="53">
        <v>99.314999999999998</v>
      </c>
      <c r="F319" s="51" t="s">
        <v>10736</v>
      </c>
      <c r="G319" s="51" t="s">
        <v>10736</v>
      </c>
      <c r="H319" s="51" t="s">
        <v>10704</v>
      </c>
      <c r="I319" s="53">
        <v>43</v>
      </c>
      <c r="J319" s="53" t="s">
        <v>10816</v>
      </c>
      <c r="K319" s="51" t="s">
        <v>7981</v>
      </c>
      <c r="L319" s="51" t="s">
        <v>7981</v>
      </c>
      <c r="M319" s="51" t="s">
        <v>7981</v>
      </c>
      <c r="N319" s="51" t="s">
        <v>7981</v>
      </c>
      <c r="O319" s="51" t="s">
        <v>7981</v>
      </c>
      <c r="P319" s="51">
        <v>86.872</v>
      </c>
      <c r="Q319" s="51">
        <v>98.98</v>
      </c>
      <c r="R319" s="51"/>
      <c r="S319" s="51"/>
      <c r="T319" s="51"/>
      <c r="U319" s="51"/>
      <c r="V319" s="51"/>
      <c r="W319" s="51"/>
      <c r="X319" s="51"/>
      <c r="Y319" s="51">
        <v>98.039000000000001</v>
      </c>
      <c r="Z319" s="51"/>
      <c r="AA319" s="51"/>
      <c r="AB319" s="51">
        <v>97.248000000000005</v>
      </c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>
        <v>99.314999999999998</v>
      </c>
      <c r="AO319" s="51">
        <v>97.146000000000001</v>
      </c>
      <c r="AP319" s="51">
        <v>99.19</v>
      </c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>
        <v>95.204999999999998</v>
      </c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>
        <v>97.591999999999999</v>
      </c>
      <c r="BN319" s="51">
        <v>85.405000000000001</v>
      </c>
      <c r="BO319" s="54" t="s">
        <v>8043</v>
      </c>
      <c r="BP319" s="55" t="s">
        <v>11737</v>
      </c>
      <c r="BQ319" s="53">
        <v>3</v>
      </c>
      <c r="BR319" s="53">
        <v>8</v>
      </c>
      <c r="BS319" s="53">
        <v>20</v>
      </c>
      <c r="BT319" s="53">
        <v>7</v>
      </c>
      <c r="BU319" s="53">
        <v>23</v>
      </c>
      <c r="BV319" s="53">
        <v>14</v>
      </c>
      <c r="BW319" s="53">
        <v>18</v>
      </c>
      <c r="BX319" s="53">
        <v>40</v>
      </c>
      <c r="BY319" s="51"/>
      <c r="BZ319" s="51"/>
      <c r="CA319" s="51"/>
      <c r="CB319" s="51"/>
      <c r="CC319" s="51">
        <v>7</v>
      </c>
      <c r="CD319" s="51"/>
      <c r="CE319" s="51" t="s">
        <v>8142</v>
      </c>
      <c r="CF319" s="51" t="s">
        <v>8143</v>
      </c>
      <c r="CG319" s="51">
        <v>50</v>
      </c>
      <c r="CH319" s="54">
        <v>315</v>
      </c>
    </row>
    <row r="320" spans="1:86" x14ac:dyDescent="0.2">
      <c r="A320" s="51">
        <v>316</v>
      </c>
      <c r="B320" s="51" t="s">
        <v>8043</v>
      </c>
      <c r="C320" s="52" t="s">
        <v>11081</v>
      </c>
      <c r="D320" s="53" t="s">
        <v>10825</v>
      </c>
      <c r="E320" s="53">
        <v>99.429000000000002</v>
      </c>
      <c r="F320" s="51" t="s">
        <v>10736</v>
      </c>
      <c r="G320" s="51" t="s">
        <v>10736</v>
      </c>
      <c r="H320" s="51" t="s">
        <v>10704</v>
      </c>
      <c r="I320" s="53">
        <v>43</v>
      </c>
      <c r="J320" s="53" t="s">
        <v>10816</v>
      </c>
      <c r="K320" s="51" t="s">
        <v>7981</v>
      </c>
      <c r="L320" s="51" t="s">
        <v>7981</v>
      </c>
      <c r="M320" s="51" t="s">
        <v>7981</v>
      </c>
      <c r="N320" s="51" t="s">
        <v>7981</v>
      </c>
      <c r="O320" s="51" t="s">
        <v>7981</v>
      </c>
      <c r="P320" s="51">
        <v>86.986000000000004</v>
      </c>
      <c r="Q320" s="51">
        <v>98.98</v>
      </c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>
        <v>97.132999999999996</v>
      </c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>
        <v>99.429000000000002</v>
      </c>
      <c r="AO320" s="51">
        <v>97.489000000000004</v>
      </c>
      <c r="AP320" s="51">
        <v>99.19</v>
      </c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>
        <v>94.863</v>
      </c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>
        <v>97.477000000000004</v>
      </c>
      <c r="BN320" s="51">
        <v>85.498999999999995</v>
      </c>
      <c r="BO320" s="54" t="s">
        <v>8043</v>
      </c>
      <c r="BP320" s="55" t="s">
        <v>11081</v>
      </c>
      <c r="BQ320" s="53">
        <v>3</v>
      </c>
      <c r="BR320" s="53">
        <v>5</v>
      </c>
      <c r="BS320" s="53">
        <v>7</v>
      </c>
      <c r="BT320" s="53">
        <v>13</v>
      </c>
      <c r="BU320" s="53">
        <v>17</v>
      </c>
      <c r="BV320" s="53">
        <v>4</v>
      </c>
      <c r="BW320" s="53">
        <v>5</v>
      </c>
      <c r="BX320" s="53">
        <v>27</v>
      </c>
      <c r="BY320" s="51"/>
      <c r="BZ320" s="51"/>
      <c r="CA320" s="51"/>
      <c r="CB320" s="51"/>
      <c r="CC320" s="51">
        <v>7</v>
      </c>
      <c r="CD320" s="51"/>
      <c r="CE320" s="51" t="s">
        <v>8148</v>
      </c>
      <c r="CF320" s="51" t="s">
        <v>8149</v>
      </c>
      <c r="CG320" s="51">
        <v>53</v>
      </c>
      <c r="CH320" s="54">
        <v>316</v>
      </c>
    </row>
    <row r="321" spans="1:86" x14ac:dyDescent="0.2">
      <c r="A321" s="51">
        <v>317</v>
      </c>
      <c r="B321" s="51" t="s">
        <v>8043</v>
      </c>
      <c r="C321" s="52" t="s">
        <v>11738</v>
      </c>
      <c r="D321" s="53" t="s">
        <v>10825</v>
      </c>
      <c r="E321" s="53">
        <v>99.087000000000003</v>
      </c>
      <c r="F321" s="51" t="s">
        <v>10736</v>
      </c>
      <c r="G321" s="51" t="s">
        <v>10736</v>
      </c>
      <c r="H321" s="51" t="s">
        <v>10704</v>
      </c>
      <c r="I321" s="53">
        <v>43</v>
      </c>
      <c r="J321" s="53" t="s">
        <v>10816</v>
      </c>
      <c r="K321" s="51" t="s">
        <v>7982</v>
      </c>
      <c r="L321" s="51" t="s">
        <v>7982</v>
      </c>
      <c r="M321" s="51" t="s">
        <v>7982</v>
      </c>
      <c r="N321" s="51" t="s">
        <v>7982</v>
      </c>
      <c r="O321" s="51" t="s">
        <v>7982</v>
      </c>
      <c r="P321" s="51">
        <v>74.161000000000001</v>
      </c>
      <c r="Q321" s="51">
        <v>98.98</v>
      </c>
      <c r="R321" s="51">
        <v>93.623000000000005</v>
      </c>
      <c r="S321" s="51">
        <v>92.76</v>
      </c>
      <c r="T321" s="51">
        <v>94.099000000000004</v>
      </c>
      <c r="U321" s="51">
        <v>94.872</v>
      </c>
      <c r="V321" s="51">
        <v>95.165000000000006</v>
      </c>
      <c r="W321" s="51">
        <v>96.051000000000002</v>
      </c>
      <c r="X321" s="51">
        <v>94.974000000000004</v>
      </c>
      <c r="Y321" s="51">
        <v>100</v>
      </c>
      <c r="Z321" s="51">
        <v>92.700999999999993</v>
      </c>
      <c r="AA321" s="51">
        <v>93.236000000000004</v>
      </c>
      <c r="AB321" s="51">
        <v>75.096999999999994</v>
      </c>
      <c r="AC321" s="51"/>
      <c r="AD321" s="51">
        <v>94.938000000000002</v>
      </c>
      <c r="AE321" s="51">
        <v>94.667000000000002</v>
      </c>
      <c r="AF321" s="51">
        <v>95.494</v>
      </c>
      <c r="AG321" s="51">
        <v>96.751999999999995</v>
      </c>
      <c r="AH321" s="51">
        <v>94.667000000000002</v>
      </c>
      <c r="AI321" s="51">
        <v>95.102999999999994</v>
      </c>
      <c r="AJ321" s="51">
        <v>96.820999999999998</v>
      </c>
      <c r="AK321" s="51">
        <v>97.03</v>
      </c>
      <c r="AL321" s="51">
        <v>94.808999999999997</v>
      </c>
      <c r="AM321" s="51">
        <v>95.623000000000005</v>
      </c>
      <c r="AN321" s="51">
        <v>75.477000000000004</v>
      </c>
      <c r="AO321" s="51">
        <v>74.760999999999996</v>
      </c>
      <c r="AP321" s="51">
        <v>99.19</v>
      </c>
      <c r="AQ321" s="51">
        <v>100</v>
      </c>
      <c r="AR321" s="51">
        <v>100</v>
      </c>
      <c r="AS321" s="51">
        <v>99.885999999999996</v>
      </c>
      <c r="AT321" s="51">
        <v>100</v>
      </c>
      <c r="AU321" s="51">
        <v>100</v>
      </c>
      <c r="AV321" s="51">
        <v>100</v>
      </c>
      <c r="AW321" s="51">
        <v>100</v>
      </c>
      <c r="AX321" s="51">
        <v>100</v>
      </c>
      <c r="AY321" s="51">
        <v>99.918999999999997</v>
      </c>
      <c r="AZ321" s="51">
        <v>99.956000000000003</v>
      </c>
      <c r="BA321" s="51">
        <v>74.691999999999993</v>
      </c>
      <c r="BB321" s="51"/>
      <c r="BC321" s="51">
        <v>97.765000000000001</v>
      </c>
      <c r="BD321" s="51">
        <v>98.268000000000001</v>
      </c>
      <c r="BE321" s="51">
        <v>98.376000000000005</v>
      </c>
      <c r="BF321" s="51">
        <v>99.402000000000001</v>
      </c>
      <c r="BG321" s="51">
        <v>98.855000000000004</v>
      </c>
      <c r="BH321" s="51">
        <v>98.736000000000004</v>
      </c>
      <c r="BI321" s="51">
        <v>99.028999999999996</v>
      </c>
      <c r="BJ321" s="51">
        <v>99.603999999999999</v>
      </c>
      <c r="BK321" s="51">
        <v>97.971999999999994</v>
      </c>
      <c r="BL321" s="51">
        <v>98.453000000000003</v>
      </c>
      <c r="BM321" s="51">
        <v>75.096999999999994</v>
      </c>
      <c r="BN321" s="51">
        <v>85.35</v>
      </c>
      <c r="BO321" s="54" t="s">
        <v>8043</v>
      </c>
      <c r="BP321" s="55" t="s">
        <v>11738</v>
      </c>
      <c r="BQ321" s="53">
        <v>3</v>
      </c>
      <c r="BR321" s="53">
        <v>8</v>
      </c>
      <c r="BS321" s="53">
        <v>22</v>
      </c>
      <c r="BT321" s="53">
        <v>42</v>
      </c>
      <c r="BU321" s="53">
        <v>20</v>
      </c>
      <c r="BV321" s="53">
        <v>33</v>
      </c>
      <c r="BW321" s="53">
        <v>23</v>
      </c>
      <c r="BX321" s="53">
        <v>180</v>
      </c>
      <c r="BY321" s="51"/>
      <c r="BZ321" s="51"/>
      <c r="CA321" s="51"/>
      <c r="CB321" s="51"/>
      <c r="CC321" s="51">
        <v>7</v>
      </c>
      <c r="CD321" s="51"/>
      <c r="CE321" s="51" t="s">
        <v>8156</v>
      </c>
      <c r="CF321" s="51" t="s">
        <v>8157</v>
      </c>
      <c r="CG321" s="51">
        <v>57</v>
      </c>
      <c r="CH321" s="54">
        <v>317</v>
      </c>
    </row>
    <row r="322" spans="1:86" x14ac:dyDescent="0.2">
      <c r="A322" s="51">
        <v>318</v>
      </c>
      <c r="B322" s="51" t="s">
        <v>8043</v>
      </c>
      <c r="C322" s="52" t="s">
        <v>11082</v>
      </c>
      <c r="D322" s="53" t="s">
        <v>10826</v>
      </c>
      <c r="E322" s="53">
        <v>99.771000000000001</v>
      </c>
      <c r="F322" s="51" t="s">
        <v>10736</v>
      </c>
      <c r="G322" s="51" t="s">
        <v>10736</v>
      </c>
      <c r="H322" s="51" t="s">
        <v>10704</v>
      </c>
      <c r="I322" s="53">
        <v>43</v>
      </c>
      <c r="J322" s="53" t="s">
        <v>10816</v>
      </c>
      <c r="K322" s="51" t="s">
        <v>7981</v>
      </c>
      <c r="L322" s="51" t="s">
        <v>7981</v>
      </c>
      <c r="M322" s="51" t="s">
        <v>7981</v>
      </c>
      <c r="N322" s="51" t="s">
        <v>7981</v>
      </c>
      <c r="O322" s="51" t="s">
        <v>7981</v>
      </c>
      <c r="P322" s="51">
        <v>87.171000000000006</v>
      </c>
      <c r="Q322" s="51">
        <v>97.959000000000003</v>
      </c>
      <c r="R322" s="51"/>
      <c r="S322" s="51"/>
      <c r="T322" s="51"/>
      <c r="U322" s="51"/>
      <c r="V322" s="51"/>
      <c r="W322" s="51"/>
      <c r="X322" s="51"/>
      <c r="Y322" s="51">
        <v>100</v>
      </c>
      <c r="Z322" s="51"/>
      <c r="AA322" s="51"/>
      <c r="AB322" s="51">
        <v>96.203000000000003</v>
      </c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>
        <v>97.146000000000001</v>
      </c>
      <c r="AO322" s="51">
        <v>99.771000000000001</v>
      </c>
      <c r="AP322" s="51">
        <v>92.227000000000004</v>
      </c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>
        <v>96.009</v>
      </c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>
        <v>95.872</v>
      </c>
      <c r="BN322" s="51">
        <v>84.783000000000001</v>
      </c>
      <c r="BO322" s="54" t="s">
        <v>8043</v>
      </c>
      <c r="BP322" s="55" t="s">
        <v>11082</v>
      </c>
      <c r="BQ322" s="53">
        <v>3</v>
      </c>
      <c r="BR322" s="53">
        <v>4</v>
      </c>
      <c r="BS322" s="53">
        <v>42</v>
      </c>
      <c r="BT322" s="53">
        <v>8</v>
      </c>
      <c r="BU322" s="53">
        <v>43</v>
      </c>
      <c r="BV322" s="53">
        <v>3</v>
      </c>
      <c r="BW322" s="53">
        <v>4</v>
      </c>
      <c r="BX322" s="53"/>
      <c r="BY322" s="51"/>
      <c r="BZ322" s="51" t="s">
        <v>12397</v>
      </c>
      <c r="CA322" s="51">
        <v>1</v>
      </c>
      <c r="CB322" s="51" t="s">
        <v>12359</v>
      </c>
      <c r="CC322" s="51">
        <v>7</v>
      </c>
      <c r="CD322" s="51"/>
      <c r="CE322" s="51" t="s">
        <v>8170</v>
      </c>
      <c r="CF322" s="51" t="s">
        <v>8171</v>
      </c>
      <c r="CG322" s="51">
        <v>64</v>
      </c>
      <c r="CH322" s="54">
        <v>318</v>
      </c>
    </row>
    <row r="323" spans="1:86" x14ac:dyDescent="0.2">
      <c r="A323" s="51">
        <v>319</v>
      </c>
      <c r="B323" s="51" t="s">
        <v>8043</v>
      </c>
      <c r="C323" s="52" t="s">
        <v>11739</v>
      </c>
      <c r="D323" s="53" t="s">
        <v>10826</v>
      </c>
      <c r="E323" s="53">
        <v>99.656000000000006</v>
      </c>
      <c r="F323" s="51" t="s">
        <v>10736</v>
      </c>
      <c r="G323" s="51" t="s">
        <v>10736</v>
      </c>
      <c r="H323" s="51" t="s">
        <v>10704</v>
      </c>
      <c r="I323" s="53">
        <v>43</v>
      </c>
      <c r="J323" s="53" t="s">
        <v>10816</v>
      </c>
      <c r="K323" s="51" t="s">
        <v>7981</v>
      </c>
      <c r="L323" s="51" t="s">
        <v>7981</v>
      </c>
      <c r="M323" s="51" t="s">
        <v>7981</v>
      </c>
      <c r="N323" s="51" t="s">
        <v>7981</v>
      </c>
      <c r="O323" s="51" t="s">
        <v>7981</v>
      </c>
      <c r="P323" s="51">
        <v>87.284999999999997</v>
      </c>
      <c r="Q323" s="51">
        <v>95.918000000000006</v>
      </c>
      <c r="R323" s="51"/>
      <c r="S323" s="51"/>
      <c r="T323" s="51"/>
      <c r="U323" s="51"/>
      <c r="V323" s="51"/>
      <c r="W323" s="51"/>
      <c r="X323" s="51"/>
      <c r="Y323" s="51">
        <v>98</v>
      </c>
      <c r="Z323" s="51"/>
      <c r="AA323" s="51"/>
      <c r="AB323" s="51">
        <v>96.087000000000003</v>
      </c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>
        <v>97.031999999999996</v>
      </c>
      <c r="AO323" s="51">
        <v>99.656000000000006</v>
      </c>
      <c r="AP323" s="51">
        <v>92.146000000000001</v>
      </c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>
        <v>95.894999999999996</v>
      </c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>
        <v>95.757000000000005</v>
      </c>
      <c r="BN323" s="51">
        <v>84.783000000000001</v>
      </c>
      <c r="BO323" s="54" t="s">
        <v>8043</v>
      </c>
      <c r="BP323" s="55" t="s">
        <v>11739</v>
      </c>
      <c r="BQ323" s="53">
        <v>3</v>
      </c>
      <c r="BR323" s="53">
        <v>24</v>
      </c>
      <c r="BS323" s="53">
        <v>15</v>
      </c>
      <c r="BT323" s="53">
        <v>4</v>
      </c>
      <c r="BU323" s="53">
        <v>43</v>
      </c>
      <c r="BV323" s="53">
        <v>6</v>
      </c>
      <c r="BW323" s="53">
        <v>4</v>
      </c>
      <c r="BX323" s="53">
        <v>95</v>
      </c>
      <c r="BY323" s="51"/>
      <c r="BZ323" s="51"/>
      <c r="CA323" s="51"/>
      <c r="CB323" s="51"/>
      <c r="CC323" s="51">
        <v>7</v>
      </c>
      <c r="CD323" s="51"/>
      <c r="CE323" s="51" t="s">
        <v>8181</v>
      </c>
      <c r="CF323" s="51" t="s">
        <v>8182</v>
      </c>
      <c r="CG323" s="51">
        <v>70</v>
      </c>
      <c r="CH323" s="54">
        <v>319</v>
      </c>
    </row>
    <row r="324" spans="1:86" x14ac:dyDescent="0.2">
      <c r="A324" s="51">
        <v>320</v>
      </c>
      <c r="B324" s="51" t="s">
        <v>8043</v>
      </c>
      <c r="C324" s="52" t="s">
        <v>11083</v>
      </c>
      <c r="D324" s="53" t="s">
        <v>10825</v>
      </c>
      <c r="E324" s="53">
        <v>99.772000000000006</v>
      </c>
      <c r="F324" s="51" t="s">
        <v>10736</v>
      </c>
      <c r="G324" s="51" t="s">
        <v>10736</v>
      </c>
      <c r="H324" s="51" t="s">
        <v>10704</v>
      </c>
      <c r="I324" s="53">
        <v>43</v>
      </c>
      <c r="J324" s="53" t="s">
        <v>10816</v>
      </c>
      <c r="K324" s="51" t="s">
        <v>7981</v>
      </c>
      <c r="L324" s="51" t="s">
        <v>7981</v>
      </c>
      <c r="M324" s="51" t="s">
        <v>7981</v>
      </c>
      <c r="N324" s="51" t="s">
        <v>7981</v>
      </c>
      <c r="O324" s="51" t="s">
        <v>7981</v>
      </c>
      <c r="P324" s="51">
        <v>87.215000000000003</v>
      </c>
      <c r="Q324" s="51">
        <v>98.98</v>
      </c>
      <c r="R324" s="51"/>
      <c r="S324" s="51"/>
      <c r="T324" s="51"/>
      <c r="U324" s="51"/>
      <c r="V324" s="51"/>
      <c r="W324" s="51"/>
      <c r="X324" s="51"/>
      <c r="Y324" s="51">
        <v>95</v>
      </c>
      <c r="Z324" s="51"/>
      <c r="AA324" s="51"/>
      <c r="AB324" s="51">
        <v>97.018000000000001</v>
      </c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>
        <v>99.772000000000006</v>
      </c>
      <c r="AO324" s="51">
        <v>97.373999999999995</v>
      </c>
      <c r="AP324" s="51">
        <v>99.271000000000001</v>
      </c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>
        <v>94.748999999999995</v>
      </c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>
        <v>97.361999999999995</v>
      </c>
      <c r="BN324" s="51">
        <v>85.498999999999995</v>
      </c>
      <c r="BO324" s="54" t="s">
        <v>8043</v>
      </c>
      <c r="BP324" s="55" t="s">
        <v>11083</v>
      </c>
      <c r="BQ324" s="53">
        <v>3</v>
      </c>
      <c r="BR324" s="53">
        <v>8</v>
      </c>
      <c r="BS324" s="53">
        <v>17</v>
      </c>
      <c r="BT324" s="53">
        <v>21</v>
      </c>
      <c r="BU324" s="53">
        <v>40</v>
      </c>
      <c r="BV324" s="53">
        <v>17</v>
      </c>
      <c r="BW324" s="53">
        <v>29</v>
      </c>
      <c r="BX324" s="53">
        <v>84</v>
      </c>
      <c r="BY324" s="51"/>
      <c r="BZ324" s="51"/>
      <c r="CA324" s="51"/>
      <c r="CB324" s="51"/>
      <c r="CC324" s="51">
        <v>7</v>
      </c>
      <c r="CD324" s="51"/>
      <c r="CE324" s="51" t="s">
        <v>8183</v>
      </c>
      <c r="CF324" s="51" t="s">
        <v>8184</v>
      </c>
      <c r="CG324" s="51">
        <v>71</v>
      </c>
      <c r="CH324" s="54">
        <v>320</v>
      </c>
    </row>
    <row r="325" spans="1:86" x14ac:dyDescent="0.2">
      <c r="A325" s="51">
        <v>321</v>
      </c>
      <c r="B325" s="51" t="s">
        <v>8043</v>
      </c>
      <c r="C325" s="52" t="s">
        <v>11084</v>
      </c>
      <c r="D325" s="53" t="s">
        <v>10825</v>
      </c>
      <c r="E325" s="53">
        <v>99.772000000000006</v>
      </c>
      <c r="F325" s="51" t="s">
        <v>10736</v>
      </c>
      <c r="G325" s="51" t="s">
        <v>10736</v>
      </c>
      <c r="H325" s="51" t="s">
        <v>10704</v>
      </c>
      <c r="I325" s="53">
        <v>43</v>
      </c>
      <c r="J325" s="53" t="s">
        <v>10816</v>
      </c>
      <c r="K325" s="51" t="s">
        <v>7981</v>
      </c>
      <c r="L325" s="51" t="s">
        <v>7981</v>
      </c>
      <c r="M325" s="51" t="s">
        <v>7981</v>
      </c>
      <c r="N325" s="51" t="s">
        <v>7981</v>
      </c>
      <c r="O325" s="51" t="s">
        <v>7981</v>
      </c>
      <c r="P325" s="51">
        <v>87.215000000000003</v>
      </c>
      <c r="Q325" s="51">
        <v>98.98</v>
      </c>
      <c r="R325" s="51"/>
      <c r="S325" s="51"/>
      <c r="T325" s="51"/>
      <c r="U325" s="51"/>
      <c r="V325" s="51"/>
      <c r="W325" s="51"/>
      <c r="X325" s="51"/>
      <c r="Y325" s="51">
        <v>95</v>
      </c>
      <c r="Z325" s="51"/>
      <c r="AA325" s="51"/>
      <c r="AB325" s="51">
        <v>97.018000000000001</v>
      </c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>
        <v>99.772000000000006</v>
      </c>
      <c r="AO325" s="51">
        <v>97.373999999999995</v>
      </c>
      <c r="AP325" s="51">
        <v>99.271000000000001</v>
      </c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>
        <v>94.748999999999995</v>
      </c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>
        <v>97.361999999999995</v>
      </c>
      <c r="BN325" s="51">
        <v>85.498999999999995</v>
      </c>
      <c r="BO325" s="54" t="s">
        <v>8043</v>
      </c>
      <c r="BP325" s="55" t="s">
        <v>11084</v>
      </c>
      <c r="BQ325" s="53">
        <v>3</v>
      </c>
      <c r="BR325" s="53">
        <v>8</v>
      </c>
      <c r="BS325" s="53">
        <v>17</v>
      </c>
      <c r="BT325" s="53">
        <v>21</v>
      </c>
      <c r="BU325" s="53">
        <v>40</v>
      </c>
      <c r="BV325" s="53">
        <v>17</v>
      </c>
      <c r="BW325" s="53">
        <v>29</v>
      </c>
      <c r="BX325" s="53">
        <v>84</v>
      </c>
      <c r="BY325" s="51"/>
      <c r="BZ325" s="51"/>
      <c r="CA325" s="51"/>
      <c r="CB325" s="51"/>
      <c r="CC325" s="51">
        <v>7</v>
      </c>
      <c r="CD325" s="51"/>
      <c r="CE325" s="51" t="s">
        <v>8185</v>
      </c>
      <c r="CF325" s="51" t="s">
        <v>8186</v>
      </c>
      <c r="CG325" s="51">
        <v>72</v>
      </c>
      <c r="CH325" s="54">
        <v>321</v>
      </c>
    </row>
    <row r="326" spans="1:86" x14ac:dyDescent="0.2">
      <c r="A326" s="51">
        <v>322</v>
      </c>
      <c r="B326" s="51" t="s">
        <v>8043</v>
      </c>
      <c r="C326" s="52" t="s">
        <v>11085</v>
      </c>
      <c r="D326" s="53" t="s">
        <v>10825</v>
      </c>
      <c r="E326" s="53">
        <v>99.087000000000003</v>
      </c>
      <c r="F326" s="51" t="s">
        <v>10736</v>
      </c>
      <c r="G326" s="51" t="s">
        <v>10736</v>
      </c>
      <c r="H326" s="51" t="s">
        <v>10704</v>
      </c>
      <c r="I326" s="53">
        <v>43</v>
      </c>
      <c r="J326" s="53" t="s">
        <v>10816</v>
      </c>
      <c r="K326" s="51" t="s">
        <v>7982</v>
      </c>
      <c r="L326" s="51" t="s">
        <v>7982</v>
      </c>
      <c r="M326" s="51" t="s">
        <v>7982</v>
      </c>
      <c r="N326" s="51" t="s">
        <v>7982</v>
      </c>
      <c r="O326" s="51" t="s">
        <v>7982</v>
      </c>
      <c r="P326" s="51">
        <v>87.284999999999997</v>
      </c>
      <c r="Q326" s="51">
        <v>98.98</v>
      </c>
      <c r="R326" s="51">
        <v>93.754000000000005</v>
      </c>
      <c r="S326" s="51">
        <v>92.76</v>
      </c>
      <c r="T326" s="51">
        <v>94.144999999999996</v>
      </c>
      <c r="U326" s="51">
        <v>94.786000000000001</v>
      </c>
      <c r="V326" s="51">
        <v>94.911000000000001</v>
      </c>
      <c r="W326" s="51">
        <v>95.893000000000001</v>
      </c>
      <c r="X326" s="51">
        <v>94.923000000000002</v>
      </c>
      <c r="Y326" s="51">
        <v>100</v>
      </c>
      <c r="Z326" s="51">
        <v>92.781999999999996</v>
      </c>
      <c r="AA326" s="51">
        <v>93.102999999999994</v>
      </c>
      <c r="AB326" s="51">
        <v>97.468000000000004</v>
      </c>
      <c r="AC326" s="51"/>
      <c r="AD326" s="51">
        <v>95.069000000000003</v>
      </c>
      <c r="AE326" s="51">
        <v>94.667000000000002</v>
      </c>
      <c r="AF326" s="51">
        <v>95.494</v>
      </c>
      <c r="AG326" s="51">
        <v>96.667000000000002</v>
      </c>
      <c r="AH326" s="51">
        <v>94.667000000000002</v>
      </c>
      <c r="AI326" s="51">
        <v>94.944999999999993</v>
      </c>
      <c r="AJ326" s="51">
        <v>96.667000000000002</v>
      </c>
      <c r="AK326" s="51">
        <v>96.831999999999994</v>
      </c>
      <c r="AL326" s="51">
        <v>94.891000000000005</v>
      </c>
      <c r="AM326" s="51">
        <v>95.491</v>
      </c>
      <c r="AN326" s="51">
        <v>99.087000000000003</v>
      </c>
      <c r="AO326" s="51">
        <v>97.823999999999998</v>
      </c>
      <c r="AP326" s="51">
        <v>99.108999999999995</v>
      </c>
      <c r="AQ326" s="51">
        <v>99.802999999999997</v>
      </c>
      <c r="AR326" s="51">
        <v>100</v>
      </c>
      <c r="AS326" s="51">
        <v>99.703000000000003</v>
      </c>
      <c r="AT326" s="51">
        <v>99.230999999999995</v>
      </c>
      <c r="AU326" s="51">
        <v>99.745999999999995</v>
      </c>
      <c r="AV326" s="51">
        <v>99.841999999999999</v>
      </c>
      <c r="AW326" s="51">
        <v>99.436000000000007</v>
      </c>
      <c r="AX326" s="51">
        <v>99.075999999999993</v>
      </c>
      <c r="AY326" s="51">
        <v>99.676000000000002</v>
      </c>
      <c r="AZ326" s="51">
        <v>99.691000000000003</v>
      </c>
      <c r="BA326" s="51">
        <v>95.188999999999993</v>
      </c>
      <c r="BB326" s="51"/>
      <c r="BC326" s="51">
        <v>97.83</v>
      </c>
      <c r="BD326" s="51">
        <v>98.268000000000001</v>
      </c>
      <c r="BE326" s="51">
        <v>98.376000000000005</v>
      </c>
      <c r="BF326" s="51">
        <v>98.802999999999997</v>
      </c>
      <c r="BG326" s="51">
        <v>98.600999999999999</v>
      </c>
      <c r="BH326" s="51">
        <v>98.578000000000003</v>
      </c>
      <c r="BI326" s="51">
        <v>98.671000000000006</v>
      </c>
      <c r="BJ326" s="51">
        <v>99.075999999999993</v>
      </c>
      <c r="BK326" s="51">
        <v>98.054000000000002</v>
      </c>
      <c r="BL326" s="51">
        <v>98.275999999999996</v>
      </c>
      <c r="BM326" s="51">
        <v>97.132999999999996</v>
      </c>
      <c r="BN326" s="51">
        <v>85.35</v>
      </c>
      <c r="BO326" s="54" t="s">
        <v>8043</v>
      </c>
      <c r="BP326" s="55" t="s">
        <v>11085</v>
      </c>
      <c r="BQ326" s="53">
        <v>3</v>
      </c>
      <c r="BR326" s="53">
        <v>8</v>
      </c>
      <c r="BS326" s="53">
        <v>24</v>
      </c>
      <c r="BT326" s="53">
        <v>33</v>
      </c>
      <c r="BU326" s="53">
        <v>20</v>
      </c>
      <c r="BV326" s="53">
        <v>6</v>
      </c>
      <c r="BW326" s="53">
        <v>23</v>
      </c>
      <c r="BX326" s="53">
        <v>88</v>
      </c>
      <c r="BY326" s="51"/>
      <c r="BZ326" s="51"/>
      <c r="CA326" s="51"/>
      <c r="CB326" s="51"/>
      <c r="CC326" s="51">
        <v>7</v>
      </c>
      <c r="CD326" s="51"/>
      <c r="CE326" s="51" t="s">
        <v>8197</v>
      </c>
      <c r="CF326" s="51" t="s">
        <v>8198</v>
      </c>
      <c r="CG326" s="51">
        <v>78</v>
      </c>
      <c r="CH326" s="54">
        <v>322</v>
      </c>
    </row>
    <row r="327" spans="1:86" x14ac:dyDescent="0.2">
      <c r="A327" s="51">
        <v>323</v>
      </c>
      <c r="B327" s="51" t="s">
        <v>8043</v>
      </c>
      <c r="C327" s="52" t="s">
        <v>11740</v>
      </c>
      <c r="D327" s="53" t="s">
        <v>10826</v>
      </c>
      <c r="E327" s="53">
        <v>99.656000000000006</v>
      </c>
      <c r="F327" s="51" t="s">
        <v>10736</v>
      </c>
      <c r="G327" s="51" t="s">
        <v>10736</v>
      </c>
      <c r="H327" s="51" t="s">
        <v>10704</v>
      </c>
      <c r="I327" s="53">
        <v>43</v>
      </c>
      <c r="J327" s="53" t="s">
        <v>10816</v>
      </c>
      <c r="K327" s="51" t="s">
        <v>7981</v>
      </c>
      <c r="L327" s="51" t="s">
        <v>7981</v>
      </c>
      <c r="M327" s="51" t="s">
        <v>7981</v>
      </c>
      <c r="N327" s="51" t="s">
        <v>7981</v>
      </c>
      <c r="O327" s="51" t="s">
        <v>7981</v>
      </c>
      <c r="P327" s="51">
        <v>87.055999999999997</v>
      </c>
      <c r="Q327" s="51">
        <v>94.897999999999996</v>
      </c>
      <c r="R327" s="51"/>
      <c r="S327" s="51"/>
      <c r="T327" s="51"/>
      <c r="U327" s="51"/>
      <c r="V327" s="51"/>
      <c r="W327" s="51"/>
      <c r="X327" s="51"/>
      <c r="Y327" s="51">
        <v>100</v>
      </c>
      <c r="Z327" s="51"/>
      <c r="AA327" s="51"/>
      <c r="AB327" s="51">
        <v>96.087000000000003</v>
      </c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>
        <v>97.031999999999996</v>
      </c>
      <c r="AO327" s="51">
        <v>99.656000000000006</v>
      </c>
      <c r="AP327" s="51">
        <v>92.064999999999998</v>
      </c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>
        <v>95.894999999999996</v>
      </c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>
        <v>95.757000000000005</v>
      </c>
      <c r="BN327" s="51">
        <v>84.593999999999994</v>
      </c>
      <c r="BO327" s="54" t="s">
        <v>8043</v>
      </c>
      <c r="BP327" s="55" t="s">
        <v>11740</v>
      </c>
      <c r="BQ327" s="53">
        <v>3</v>
      </c>
      <c r="BR327" s="53">
        <v>4</v>
      </c>
      <c r="BS327" s="53">
        <v>42</v>
      </c>
      <c r="BT327" s="53">
        <v>4</v>
      </c>
      <c r="BU327" s="53">
        <v>43</v>
      </c>
      <c r="BV327" s="53">
        <v>6</v>
      </c>
      <c r="BW327" s="53">
        <v>4</v>
      </c>
      <c r="BX327" s="53">
        <v>533</v>
      </c>
      <c r="BY327" s="51"/>
      <c r="BZ327" s="51"/>
      <c r="CA327" s="51"/>
      <c r="CB327" s="51"/>
      <c r="CC327" s="51">
        <v>7</v>
      </c>
      <c r="CD327" s="51"/>
      <c r="CE327" s="51" t="s">
        <v>8203</v>
      </c>
      <c r="CF327" s="51" t="s">
        <v>8204</v>
      </c>
      <c r="CG327" s="51">
        <v>81</v>
      </c>
      <c r="CH327" s="54">
        <v>323</v>
      </c>
    </row>
    <row r="328" spans="1:86" x14ac:dyDescent="0.2">
      <c r="A328" s="51">
        <v>324</v>
      </c>
      <c r="B328" s="51" t="s">
        <v>8043</v>
      </c>
      <c r="C328" s="52" t="s">
        <v>11741</v>
      </c>
      <c r="D328" s="53" t="s">
        <v>10826</v>
      </c>
      <c r="E328" s="53">
        <v>99.656000000000006</v>
      </c>
      <c r="F328" s="51" t="s">
        <v>10736</v>
      </c>
      <c r="G328" s="51" t="s">
        <v>10736</v>
      </c>
      <c r="H328" s="51" t="s">
        <v>10704</v>
      </c>
      <c r="I328" s="53">
        <v>43</v>
      </c>
      <c r="J328" s="53" t="s">
        <v>10816</v>
      </c>
      <c r="K328" s="51" t="s">
        <v>7981</v>
      </c>
      <c r="L328" s="51" t="s">
        <v>7981</v>
      </c>
      <c r="M328" s="51" t="s">
        <v>7981</v>
      </c>
      <c r="N328" s="51" t="s">
        <v>7981</v>
      </c>
      <c r="O328" s="51" t="s">
        <v>7981</v>
      </c>
      <c r="P328" s="51">
        <v>87.055999999999997</v>
      </c>
      <c r="Q328" s="51">
        <v>94.897999999999996</v>
      </c>
      <c r="R328" s="51"/>
      <c r="S328" s="51"/>
      <c r="T328" s="51"/>
      <c r="U328" s="51"/>
      <c r="V328" s="51"/>
      <c r="W328" s="51"/>
      <c r="X328" s="51"/>
      <c r="Y328" s="51">
        <v>100</v>
      </c>
      <c r="Z328" s="51"/>
      <c r="AA328" s="51"/>
      <c r="AB328" s="51">
        <v>96.087000000000003</v>
      </c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>
        <v>97.031999999999996</v>
      </c>
      <c r="AO328" s="51">
        <v>99.656000000000006</v>
      </c>
      <c r="AP328" s="51">
        <v>92.064999999999998</v>
      </c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>
        <v>95.894999999999996</v>
      </c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>
        <v>95.757000000000005</v>
      </c>
      <c r="BN328" s="51">
        <v>84.593999999999994</v>
      </c>
      <c r="BO328" s="54" t="s">
        <v>8043</v>
      </c>
      <c r="BP328" s="55" t="s">
        <v>11741</v>
      </c>
      <c r="BQ328" s="53">
        <v>3</v>
      </c>
      <c r="BR328" s="53">
        <v>4</v>
      </c>
      <c r="BS328" s="53">
        <v>42</v>
      </c>
      <c r="BT328" s="53">
        <v>4</v>
      </c>
      <c r="BU328" s="53">
        <v>43</v>
      </c>
      <c r="BV328" s="53">
        <v>6</v>
      </c>
      <c r="BW328" s="53">
        <v>4</v>
      </c>
      <c r="BX328" s="53">
        <v>533</v>
      </c>
      <c r="BY328" s="51"/>
      <c r="BZ328" s="51"/>
      <c r="CA328" s="51"/>
      <c r="CB328" s="51"/>
      <c r="CC328" s="51">
        <v>7</v>
      </c>
      <c r="CD328" s="51"/>
      <c r="CE328" s="51" t="s">
        <v>8205</v>
      </c>
      <c r="CF328" s="51" t="s">
        <v>8206</v>
      </c>
      <c r="CG328" s="51">
        <v>82</v>
      </c>
      <c r="CH328" s="54">
        <v>324</v>
      </c>
    </row>
    <row r="329" spans="1:86" x14ac:dyDescent="0.2">
      <c r="A329" s="51">
        <v>325</v>
      </c>
      <c r="B329" s="51" t="s">
        <v>8043</v>
      </c>
      <c r="C329" s="52" t="s">
        <v>11742</v>
      </c>
      <c r="D329" s="53" t="s">
        <v>10826</v>
      </c>
      <c r="E329" s="53">
        <v>99.656000000000006</v>
      </c>
      <c r="F329" s="51" t="s">
        <v>10736</v>
      </c>
      <c r="G329" s="51" t="s">
        <v>10736</v>
      </c>
      <c r="H329" s="51" t="s">
        <v>10704</v>
      </c>
      <c r="I329" s="53">
        <v>43</v>
      </c>
      <c r="J329" s="53" t="s">
        <v>10816</v>
      </c>
      <c r="K329" s="51" t="s">
        <v>7981</v>
      </c>
      <c r="L329" s="51" t="s">
        <v>7981</v>
      </c>
      <c r="M329" s="51" t="s">
        <v>7981</v>
      </c>
      <c r="N329" s="51" t="s">
        <v>7981</v>
      </c>
      <c r="O329" s="51" t="s">
        <v>7981</v>
      </c>
      <c r="P329" s="51">
        <v>87.055999999999997</v>
      </c>
      <c r="Q329" s="51">
        <v>94.897999999999996</v>
      </c>
      <c r="R329" s="51"/>
      <c r="S329" s="51"/>
      <c r="T329" s="51"/>
      <c r="U329" s="51"/>
      <c r="V329" s="51"/>
      <c r="W329" s="51"/>
      <c r="X329" s="51"/>
      <c r="Y329" s="51">
        <v>100</v>
      </c>
      <c r="Z329" s="51"/>
      <c r="AA329" s="51"/>
      <c r="AB329" s="51">
        <v>96.087000000000003</v>
      </c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>
        <v>97.031999999999996</v>
      </c>
      <c r="AO329" s="51">
        <v>99.656000000000006</v>
      </c>
      <c r="AP329" s="51">
        <v>92.064999999999998</v>
      </c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>
        <v>95.894999999999996</v>
      </c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>
        <v>95.757000000000005</v>
      </c>
      <c r="BN329" s="51">
        <v>84.593999999999994</v>
      </c>
      <c r="BO329" s="54" t="s">
        <v>8043</v>
      </c>
      <c r="BP329" s="55" t="s">
        <v>11742</v>
      </c>
      <c r="BQ329" s="53">
        <v>3</v>
      </c>
      <c r="BR329" s="53">
        <v>4</v>
      </c>
      <c r="BS329" s="53">
        <v>42</v>
      </c>
      <c r="BT329" s="53">
        <v>4</v>
      </c>
      <c r="BU329" s="53">
        <v>43</v>
      </c>
      <c r="BV329" s="53">
        <v>6</v>
      </c>
      <c r="BW329" s="53">
        <v>4</v>
      </c>
      <c r="BX329" s="53">
        <v>533</v>
      </c>
      <c r="BY329" s="51"/>
      <c r="BZ329" s="51"/>
      <c r="CA329" s="51"/>
      <c r="CB329" s="51"/>
      <c r="CC329" s="51">
        <v>7</v>
      </c>
      <c r="CD329" s="51"/>
      <c r="CE329" s="51" t="s">
        <v>8207</v>
      </c>
      <c r="CF329" s="51" t="s">
        <v>8208</v>
      </c>
      <c r="CG329" s="51">
        <v>83</v>
      </c>
      <c r="CH329" s="54">
        <v>325</v>
      </c>
    </row>
    <row r="330" spans="1:86" x14ac:dyDescent="0.2">
      <c r="A330" s="51">
        <v>326</v>
      </c>
      <c r="B330" s="51" t="s">
        <v>8043</v>
      </c>
      <c r="C330" s="52" t="s">
        <v>11743</v>
      </c>
      <c r="D330" s="53" t="s">
        <v>10826</v>
      </c>
      <c r="E330" s="53">
        <v>99.656000000000006</v>
      </c>
      <c r="F330" s="51" t="s">
        <v>10736</v>
      </c>
      <c r="G330" s="51" t="s">
        <v>10736</v>
      </c>
      <c r="H330" s="51" t="s">
        <v>10704</v>
      </c>
      <c r="I330" s="53">
        <v>43</v>
      </c>
      <c r="J330" s="53" t="s">
        <v>10816</v>
      </c>
      <c r="K330" s="51" t="s">
        <v>7981</v>
      </c>
      <c r="L330" s="51" t="s">
        <v>7981</v>
      </c>
      <c r="M330" s="51" t="s">
        <v>7981</v>
      </c>
      <c r="N330" s="51" t="s">
        <v>7981</v>
      </c>
      <c r="O330" s="51" t="s">
        <v>7981</v>
      </c>
      <c r="P330" s="51">
        <v>87.055999999999997</v>
      </c>
      <c r="Q330" s="51">
        <v>94.897999999999996</v>
      </c>
      <c r="R330" s="51"/>
      <c r="S330" s="51"/>
      <c r="T330" s="51"/>
      <c r="U330" s="51"/>
      <c r="V330" s="51"/>
      <c r="W330" s="51"/>
      <c r="X330" s="51"/>
      <c r="Y330" s="51">
        <v>100</v>
      </c>
      <c r="Z330" s="51"/>
      <c r="AA330" s="51"/>
      <c r="AB330" s="51">
        <v>96.087000000000003</v>
      </c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>
        <v>97.031999999999996</v>
      </c>
      <c r="AO330" s="51">
        <v>99.656000000000006</v>
      </c>
      <c r="AP330" s="51">
        <v>92.064999999999998</v>
      </c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>
        <v>95.894999999999996</v>
      </c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>
        <v>95.757000000000005</v>
      </c>
      <c r="BN330" s="51">
        <v>84.593999999999994</v>
      </c>
      <c r="BO330" s="54" t="s">
        <v>8043</v>
      </c>
      <c r="BP330" s="55" t="s">
        <v>11743</v>
      </c>
      <c r="BQ330" s="53">
        <v>3</v>
      </c>
      <c r="BR330" s="53">
        <v>4</v>
      </c>
      <c r="BS330" s="53">
        <v>42</v>
      </c>
      <c r="BT330" s="53">
        <v>4</v>
      </c>
      <c r="BU330" s="53">
        <v>43</v>
      </c>
      <c r="BV330" s="53">
        <v>6</v>
      </c>
      <c r="BW330" s="53">
        <v>4</v>
      </c>
      <c r="BX330" s="53">
        <v>533</v>
      </c>
      <c r="BY330" s="51"/>
      <c r="BZ330" s="51"/>
      <c r="CA330" s="51"/>
      <c r="CB330" s="51"/>
      <c r="CC330" s="51">
        <v>7</v>
      </c>
      <c r="CD330" s="51"/>
      <c r="CE330" s="51" t="s">
        <v>8215</v>
      </c>
      <c r="CF330" s="51" t="s">
        <v>8216</v>
      </c>
      <c r="CG330" s="51">
        <v>87</v>
      </c>
      <c r="CH330" s="54">
        <v>326</v>
      </c>
    </row>
    <row r="331" spans="1:86" x14ac:dyDescent="0.2">
      <c r="A331" s="51">
        <v>327</v>
      </c>
      <c r="B331" s="51" t="s">
        <v>8043</v>
      </c>
      <c r="C331" s="52" t="s">
        <v>11744</v>
      </c>
      <c r="D331" s="53" t="s">
        <v>10825</v>
      </c>
      <c r="E331" s="53">
        <v>99.543000000000006</v>
      </c>
      <c r="F331" s="51" t="s">
        <v>10736</v>
      </c>
      <c r="G331" s="51" t="s">
        <v>10736</v>
      </c>
      <c r="H331" s="51" t="s">
        <v>10704</v>
      </c>
      <c r="I331" s="53">
        <v>43</v>
      </c>
      <c r="J331" s="53" t="s">
        <v>10816</v>
      </c>
      <c r="K331" s="51" t="s">
        <v>7981</v>
      </c>
      <c r="L331" s="51" t="s">
        <v>7981</v>
      </c>
      <c r="M331" s="51" t="s">
        <v>7981</v>
      </c>
      <c r="N331" s="51" t="s">
        <v>7981</v>
      </c>
      <c r="O331" s="51" t="s">
        <v>7981</v>
      </c>
      <c r="P331" s="51">
        <v>87.1</v>
      </c>
      <c r="Q331" s="51">
        <v>98.98</v>
      </c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>
        <v>97.248000000000005</v>
      </c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>
        <v>99.543000000000006</v>
      </c>
      <c r="AO331" s="51">
        <v>97.602999999999994</v>
      </c>
      <c r="AP331" s="51">
        <v>99.433000000000007</v>
      </c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>
        <v>94.977000000000004</v>
      </c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>
        <v>97.591999999999999</v>
      </c>
      <c r="BN331" s="51">
        <v>85.498999999999995</v>
      </c>
      <c r="BO331" s="54" t="s">
        <v>8043</v>
      </c>
      <c r="BP331" s="55" t="s">
        <v>11744</v>
      </c>
      <c r="BQ331" s="53">
        <v>3</v>
      </c>
      <c r="BR331" s="53">
        <v>41</v>
      </c>
      <c r="BS331" s="53">
        <v>25</v>
      </c>
      <c r="BT331" s="53">
        <v>12</v>
      </c>
      <c r="BU331" s="53">
        <v>20</v>
      </c>
      <c r="BV331" s="53">
        <v>6</v>
      </c>
      <c r="BW331" s="53">
        <v>25</v>
      </c>
      <c r="BX331" s="53">
        <v>305</v>
      </c>
      <c r="BY331" s="51"/>
      <c r="BZ331" s="51"/>
      <c r="CA331" s="51"/>
      <c r="CB331" s="51"/>
      <c r="CC331" s="51">
        <v>7</v>
      </c>
      <c r="CD331" s="51"/>
      <c r="CE331" s="51" t="s">
        <v>8255</v>
      </c>
      <c r="CF331" s="51" t="s">
        <v>8256</v>
      </c>
      <c r="CG331" s="51">
        <v>107</v>
      </c>
      <c r="CH331" s="54">
        <v>327</v>
      </c>
    </row>
    <row r="332" spans="1:86" x14ac:dyDescent="0.2">
      <c r="A332" s="51">
        <v>328</v>
      </c>
      <c r="B332" s="51" t="s">
        <v>8043</v>
      </c>
      <c r="C332" s="52" t="s">
        <v>11745</v>
      </c>
      <c r="D332" s="53" t="s">
        <v>10826</v>
      </c>
      <c r="E332" s="53">
        <v>99.656000000000006</v>
      </c>
      <c r="F332" s="51" t="s">
        <v>10736</v>
      </c>
      <c r="G332" s="51" t="s">
        <v>10736</v>
      </c>
      <c r="H332" s="51" t="s">
        <v>10704</v>
      </c>
      <c r="I332" s="53">
        <v>43</v>
      </c>
      <c r="J332" s="53" t="s">
        <v>10816</v>
      </c>
      <c r="K332" s="51" t="s">
        <v>7981</v>
      </c>
      <c r="L332" s="51" t="s">
        <v>7981</v>
      </c>
      <c r="M332" s="51" t="s">
        <v>7981</v>
      </c>
      <c r="N332" s="51" t="s">
        <v>7981</v>
      </c>
      <c r="O332" s="51" t="s">
        <v>7981</v>
      </c>
      <c r="P332" s="51">
        <v>87.055999999999997</v>
      </c>
      <c r="Q332" s="51">
        <v>94.897999999999996</v>
      </c>
      <c r="R332" s="51"/>
      <c r="S332" s="51"/>
      <c r="T332" s="51"/>
      <c r="U332" s="51"/>
      <c r="V332" s="51"/>
      <c r="W332" s="51"/>
      <c r="X332" s="51"/>
      <c r="Y332" s="51">
        <v>100</v>
      </c>
      <c r="Z332" s="51"/>
      <c r="AA332" s="51"/>
      <c r="AB332" s="51">
        <v>96.087000000000003</v>
      </c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>
        <v>97.031999999999996</v>
      </c>
      <c r="AO332" s="51">
        <v>99.656000000000006</v>
      </c>
      <c r="AP332" s="51">
        <v>92.146000000000001</v>
      </c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>
        <v>95.894999999999996</v>
      </c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>
        <v>95.757000000000005</v>
      </c>
      <c r="BN332" s="51">
        <v>84.688000000000002</v>
      </c>
      <c r="BO332" s="54" t="s">
        <v>8043</v>
      </c>
      <c r="BP332" s="55" t="s">
        <v>11745</v>
      </c>
      <c r="BQ332" s="53">
        <v>3</v>
      </c>
      <c r="BR332" s="53">
        <v>4</v>
      </c>
      <c r="BS332" s="53">
        <v>15</v>
      </c>
      <c r="BT332" s="53">
        <v>8</v>
      </c>
      <c r="BU332" s="53">
        <v>12</v>
      </c>
      <c r="BV332" s="53">
        <v>3</v>
      </c>
      <c r="BW332" s="53">
        <v>35</v>
      </c>
      <c r="BX332" s="53">
        <v>91</v>
      </c>
      <c r="BY332" s="51"/>
      <c r="BZ332" s="51"/>
      <c r="CA332" s="51"/>
      <c r="CB332" s="51"/>
      <c r="CC332" s="51">
        <v>7</v>
      </c>
      <c r="CD332" s="51"/>
      <c r="CE332" s="51" t="s">
        <v>8287</v>
      </c>
      <c r="CF332" s="51" t="s">
        <v>8288</v>
      </c>
      <c r="CG332" s="51">
        <v>123</v>
      </c>
      <c r="CH332" s="54">
        <v>328</v>
      </c>
    </row>
    <row r="333" spans="1:86" x14ac:dyDescent="0.2">
      <c r="A333" s="51">
        <v>329</v>
      </c>
      <c r="B333" s="51" t="s">
        <v>8043</v>
      </c>
      <c r="C333" s="52" t="s">
        <v>11086</v>
      </c>
      <c r="D333" s="53" t="s">
        <v>10825</v>
      </c>
      <c r="E333" s="53">
        <v>100</v>
      </c>
      <c r="F333" s="51" t="s">
        <v>10736</v>
      </c>
      <c r="G333" s="51" t="s">
        <v>10736</v>
      </c>
      <c r="H333" s="51" t="s">
        <v>10704</v>
      </c>
      <c r="I333" s="53">
        <v>43</v>
      </c>
      <c r="J333" s="53" t="s">
        <v>10816</v>
      </c>
      <c r="K333" s="51" t="s">
        <v>7981</v>
      </c>
      <c r="L333" s="51" t="s">
        <v>7981</v>
      </c>
      <c r="M333" s="51" t="s">
        <v>7981</v>
      </c>
      <c r="N333" s="51" t="s">
        <v>7981</v>
      </c>
      <c r="O333" s="51" t="s">
        <v>7981</v>
      </c>
      <c r="P333" s="51">
        <v>86.986000000000004</v>
      </c>
      <c r="Q333" s="51">
        <v>98.98</v>
      </c>
      <c r="R333" s="51"/>
      <c r="S333" s="51"/>
      <c r="T333" s="51"/>
      <c r="U333" s="51"/>
      <c r="V333" s="51"/>
      <c r="W333" s="51"/>
      <c r="X333" s="51"/>
      <c r="Y333" s="51">
        <v>100</v>
      </c>
      <c r="Z333" s="51"/>
      <c r="AA333" s="51"/>
      <c r="AB333" s="51">
        <v>96.789000000000001</v>
      </c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>
        <v>100</v>
      </c>
      <c r="AO333" s="51">
        <v>97.146000000000001</v>
      </c>
      <c r="AP333" s="51">
        <v>99.352000000000004</v>
      </c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>
        <v>94.748999999999995</v>
      </c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>
        <v>97.132999999999996</v>
      </c>
      <c r="BN333" s="51">
        <v>85.311000000000007</v>
      </c>
      <c r="BO333" s="54" t="s">
        <v>8043</v>
      </c>
      <c r="BP333" s="55" t="s">
        <v>11086</v>
      </c>
      <c r="BQ333" s="53">
        <v>3</v>
      </c>
      <c r="BR333" s="53">
        <v>8</v>
      </c>
      <c r="BS333" s="53">
        <v>8</v>
      </c>
      <c r="BT333" s="53">
        <v>7</v>
      </c>
      <c r="BU333" s="53">
        <v>10</v>
      </c>
      <c r="BV333" s="53">
        <v>6</v>
      </c>
      <c r="BW333" s="53">
        <v>7</v>
      </c>
      <c r="BX333" s="53">
        <v>50</v>
      </c>
      <c r="BY333" s="51"/>
      <c r="BZ333" s="51"/>
      <c r="CA333" s="51"/>
      <c r="CB333" s="51"/>
      <c r="CC333" s="51">
        <v>7</v>
      </c>
      <c r="CD333" s="51"/>
      <c r="CE333" s="51" t="s">
        <v>8297</v>
      </c>
      <c r="CF333" s="51" t="s">
        <v>8298</v>
      </c>
      <c r="CG333" s="51">
        <v>128</v>
      </c>
      <c r="CH333" s="54">
        <v>329</v>
      </c>
    </row>
    <row r="334" spans="1:86" x14ac:dyDescent="0.2">
      <c r="A334" s="51">
        <v>330</v>
      </c>
      <c r="B334" s="51" t="s">
        <v>8043</v>
      </c>
      <c r="C334" s="52" t="s">
        <v>11746</v>
      </c>
      <c r="D334" s="53" t="s">
        <v>10826</v>
      </c>
      <c r="E334" s="53">
        <v>99.656000000000006</v>
      </c>
      <c r="F334" s="51" t="s">
        <v>10736</v>
      </c>
      <c r="G334" s="51" t="s">
        <v>10736</v>
      </c>
      <c r="H334" s="51" t="s">
        <v>10704</v>
      </c>
      <c r="I334" s="53">
        <v>43</v>
      </c>
      <c r="J334" s="53" t="s">
        <v>10816</v>
      </c>
      <c r="K334" s="51" t="s">
        <v>7981</v>
      </c>
      <c r="L334" s="51" t="s">
        <v>7981</v>
      </c>
      <c r="M334" s="51" t="s">
        <v>7981</v>
      </c>
      <c r="N334" s="51" t="s">
        <v>7981</v>
      </c>
      <c r="O334" s="51" t="s">
        <v>7981</v>
      </c>
      <c r="P334" s="51">
        <v>87.055999999999997</v>
      </c>
      <c r="Q334" s="51">
        <v>94.897999999999996</v>
      </c>
      <c r="R334" s="51"/>
      <c r="S334" s="51"/>
      <c r="T334" s="51"/>
      <c r="U334" s="51"/>
      <c r="V334" s="51"/>
      <c r="W334" s="51"/>
      <c r="X334" s="51"/>
      <c r="Y334" s="51">
        <v>100</v>
      </c>
      <c r="Z334" s="51"/>
      <c r="AA334" s="51"/>
      <c r="AB334" s="51">
        <v>96.087000000000003</v>
      </c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>
        <v>97.031999999999996</v>
      </c>
      <c r="AO334" s="51">
        <v>99.656000000000006</v>
      </c>
      <c r="AP334" s="51">
        <v>92.064999999999998</v>
      </c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>
        <v>95.894999999999996</v>
      </c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>
        <v>95.757000000000005</v>
      </c>
      <c r="BN334" s="51">
        <v>84.593999999999994</v>
      </c>
      <c r="BO334" s="54" t="s">
        <v>8043</v>
      </c>
      <c r="BP334" s="55" t="s">
        <v>11746</v>
      </c>
      <c r="BQ334" s="53">
        <v>3</v>
      </c>
      <c r="BR334" s="53">
        <v>4</v>
      </c>
      <c r="BS334" s="53">
        <v>42</v>
      </c>
      <c r="BT334" s="53">
        <v>4</v>
      </c>
      <c r="BU334" s="53">
        <v>43</v>
      </c>
      <c r="BV334" s="53">
        <v>6</v>
      </c>
      <c r="BW334" s="53">
        <v>4</v>
      </c>
      <c r="BX334" s="53">
        <v>533</v>
      </c>
      <c r="BY334" s="51"/>
      <c r="BZ334" s="51"/>
      <c r="CA334" s="51"/>
      <c r="CB334" s="51"/>
      <c r="CC334" s="51">
        <v>7</v>
      </c>
      <c r="CD334" s="51"/>
      <c r="CE334" s="51" t="s">
        <v>8301</v>
      </c>
      <c r="CF334" s="51" t="s">
        <v>8302</v>
      </c>
      <c r="CG334" s="51">
        <v>130</v>
      </c>
      <c r="CH334" s="54">
        <v>330</v>
      </c>
    </row>
    <row r="335" spans="1:86" x14ac:dyDescent="0.2">
      <c r="A335" s="51">
        <v>331</v>
      </c>
      <c r="B335" s="51" t="s">
        <v>8043</v>
      </c>
      <c r="C335" s="52" t="s">
        <v>11747</v>
      </c>
      <c r="D335" s="53" t="s">
        <v>10825</v>
      </c>
      <c r="E335" s="53">
        <v>99.658000000000001</v>
      </c>
      <c r="F335" s="51" t="s">
        <v>10736</v>
      </c>
      <c r="G335" s="51" t="s">
        <v>10736</v>
      </c>
      <c r="H335" s="51" t="s">
        <v>10704</v>
      </c>
      <c r="I335" s="53">
        <v>43</v>
      </c>
      <c r="J335" s="53" t="s">
        <v>10816</v>
      </c>
      <c r="K335" s="51" t="s">
        <v>7981</v>
      </c>
      <c r="L335" s="51" t="s">
        <v>7981</v>
      </c>
      <c r="M335" s="51" t="s">
        <v>7981</v>
      </c>
      <c r="N335" s="51" t="s">
        <v>7981</v>
      </c>
      <c r="O335" s="51" t="s">
        <v>7981</v>
      </c>
      <c r="P335" s="51">
        <v>87.215000000000003</v>
      </c>
      <c r="Q335" s="51">
        <v>98.98</v>
      </c>
      <c r="R335" s="51"/>
      <c r="S335" s="51"/>
      <c r="T335" s="51"/>
      <c r="U335" s="51"/>
      <c r="V335" s="51"/>
      <c r="W335" s="51"/>
      <c r="X335" s="51"/>
      <c r="Y335" s="51">
        <v>100</v>
      </c>
      <c r="Z335" s="51"/>
      <c r="AA335" s="51"/>
      <c r="AB335" s="51">
        <v>97.132999999999996</v>
      </c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>
        <v>99.658000000000001</v>
      </c>
      <c r="AO335" s="51">
        <v>97.26</v>
      </c>
      <c r="AP335" s="51">
        <v>99.19</v>
      </c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>
        <v>95.090999999999994</v>
      </c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>
        <v>97.477000000000004</v>
      </c>
      <c r="BN335" s="51">
        <v>85.593000000000004</v>
      </c>
      <c r="BO335" s="54" t="s">
        <v>8043</v>
      </c>
      <c r="BP335" s="55" t="s">
        <v>11747</v>
      </c>
      <c r="BQ335" s="53">
        <v>26</v>
      </c>
      <c r="BR335" s="53">
        <v>41</v>
      </c>
      <c r="BS335" s="53">
        <v>40</v>
      </c>
      <c r="BT335" s="53">
        <v>21</v>
      </c>
      <c r="BU335" s="53">
        <v>20</v>
      </c>
      <c r="BV335" s="53">
        <v>6</v>
      </c>
      <c r="BW335" s="53">
        <v>25</v>
      </c>
      <c r="BX335" s="53">
        <v>381</v>
      </c>
      <c r="BY335" s="51"/>
      <c r="BZ335" s="51"/>
      <c r="CA335" s="51"/>
      <c r="CB335" s="51"/>
      <c r="CC335" s="51">
        <v>7</v>
      </c>
      <c r="CD335" s="51"/>
      <c r="CE335" s="51" t="s">
        <v>8303</v>
      </c>
      <c r="CF335" s="51" t="s">
        <v>8304</v>
      </c>
      <c r="CG335" s="51">
        <v>131</v>
      </c>
      <c r="CH335" s="54">
        <v>331</v>
      </c>
    </row>
    <row r="336" spans="1:86" x14ac:dyDescent="0.2">
      <c r="A336" s="51">
        <v>332</v>
      </c>
      <c r="B336" s="51" t="s">
        <v>8043</v>
      </c>
      <c r="C336" s="52" t="s">
        <v>11087</v>
      </c>
      <c r="D336" s="53" t="s">
        <v>10826</v>
      </c>
      <c r="E336" s="53">
        <v>99.542000000000002</v>
      </c>
      <c r="F336" s="51" t="s">
        <v>10736</v>
      </c>
      <c r="G336" s="51" t="s">
        <v>10736</v>
      </c>
      <c r="H336" s="51" t="s">
        <v>10704</v>
      </c>
      <c r="I336" s="53">
        <v>43</v>
      </c>
      <c r="J336" s="53" t="s">
        <v>10816</v>
      </c>
      <c r="K336" s="51" t="s">
        <v>7981</v>
      </c>
      <c r="L336" s="51" t="s">
        <v>7981</v>
      </c>
      <c r="M336" s="51" t="s">
        <v>7981</v>
      </c>
      <c r="N336" s="51" t="s">
        <v>7981</v>
      </c>
      <c r="O336" s="51" t="s">
        <v>7981</v>
      </c>
      <c r="P336" s="51">
        <v>74.161000000000001</v>
      </c>
      <c r="Q336" s="51">
        <v>94.897999999999996</v>
      </c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>
        <v>75.096999999999994</v>
      </c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>
        <v>75.477000000000004</v>
      </c>
      <c r="AO336" s="51">
        <v>74.760999999999996</v>
      </c>
      <c r="AP336" s="51">
        <v>92.146000000000001</v>
      </c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>
        <v>74.691999999999993</v>
      </c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>
        <v>75.096999999999994</v>
      </c>
      <c r="BN336" s="51">
        <v>84.688000000000002</v>
      </c>
      <c r="BO336" s="54" t="s">
        <v>8043</v>
      </c>
      <c r="BP336" s="55" t="s">
        <v>11087</v>
      </c>
      <c r="BQ336" s="53">
        <v>3</v>
      </c>
      <c r="BR336" s="53">
        <v>4</v>
      </c>
      <c r="BS336" s="53">
        <v>15</v>
      </c>
      <c r="BT336" s="53">
        <v>4</v>
      </c>
      <c r="BU336" s="53">
        <v>33</v>
      </c>
      <c r="BV336" s="53">
        <v>45</v>
      </c>
      <c r="BW336" s="53">
        <v>4</v>
      </c>
      <c r="BX336" s="53">
        <v>330</v>
      </c>
      <c r="BY336" s="51"/>
      <c r="BZ336" s="51"/>
      <c r="CA336" s="51"/>
      <c r="CB336" s="51"/>
      <c r="CC336" s="51">
        <v>7</v>
      </c>
      <c r="CD336" s="51"/>
      <c r="CE336" s="51" t="s">
        <v>8305</v>
      </c>
      <c r="CF336" s="51" t="s">
        <v>8306</v>
      </c>
      <c r="CG336" s="51">
        <v>132</v>
      </c>
      <c r="CH336" s="54">
        <v>332</v>
      </c>
    </row>
    <row r="337" spans="1:86" x14ac:dyDescent="0.2">
      <c r="A337" s="51">
        <v>333</v>
      </c>
      <c r="B337" s="51" t="s">
        <v>8043</v>
      </c>
      <c r="C337" s="52" t="s">
        <v>11088</v>
      </c>
      <c r="D337" s="53" t="s">
        <v>10825</v>
      </c>
      <c r="E337" s="53">
        <v>99.314999999999998</v>
      </c>
      <c r="F337" s="51" t="s">
        <v>10736</v>
      </c>
      <c r="G337" s="51" t="s">
        <v>10736</v>
      </c>
      <c r="H337" s="51" t="s">
        <v>10704</v>
      </c>
      <c r="I337" s="53">
        <v>43</v>
      </c>
      <c r="J337" s="53" t="s">
        <v>10816</v>
      </c>
      <c r="K337" s="51" t="s">
        <v>7981</v>
      </c>
      <c r="L337" s="51" t="s">
        <v>7981</v>
      </c>
      <c r="M337" s="51" t="s">
        <v>7981</v>
      </c>
      <c r="N337" s="51" t="s">
        <v>7981</v>
      </c>
      <c r="O337" s="51" t="s">
        <v>7981</v>
      </c>
      <c r="P337" s="51">
        <v>87.1</v>
      </c>
      <c r="Q337" s="51">
        <v>98.98</v>
      </c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>
        <v>97.018000000000001</v>
      </c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>
        <v>99.314999999999998</v>
      </c>
      <c r="AO337" s="51">
        <v>97.373999999999995</v>
      </c>
      <c r="AP337" s="51">
        <v>99.352000000000004</v>
      </c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>
        <v>94.748999999999995</v>
      </c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>
        <v>97.361999999999995</v>
      </c>
      <c r="BN337" s="51">
        <v>85.311000000000007</v>
      </c>
      <c r="BO337" s="54" t="s">
        <v>8043</v>
      </c>
      <c r="BP337" s="55" t="s">
        <v>11088</v>
      </c>
      <c r="BQ337" s="53">
        <v>3</v>
      </c>
      <c r="BR337" s="53">
        <v>41</v>
      </c>
      <c r="BS337" s="53">
        <v>17</v>
      </c>
      <c r="BT337" s="53" t="s">
        <v>12360</v>
      </c>
      <c r="BU337" s="53">
        <v>20</v>
      </c>
      <c r="BV337" s="53">
        <v>31</v>
      </c>
      <c r="BW337" s="53">
        <v>25</v>
      </c>
      <c r="BX337" s="53"/>
      <c r="BY337" s="51"/>
      <c r="BZ337" s="51" t="s">
        <v>12398</v>
      </c>
      <c r="CA337" s="51">
        <v>3</v>
      </c>
      <c r="CB337" s="51" t="s">
        <v>12362</v>
      </c>
      <c r="CC337" s="51">
        <v>6</v>
      </c>
      <c r="CD337" s="51"/>
      <c r="CE337" s="51" t="s">
        <v>8317</v>
      </c>
      <c r="CF337" s="51" t="s">
        <v>8318</v>
      </c>
      <c r="CG337" s="51">
        <v>138</v>
      </c>
      <c r="CH337" s="54">
        <v>333</v>
      </c>
    </row>
    <row r="338" spans="1:86" x14ac:dyDescent="0.2">
      <c r="A338" s="51">
        <v>334</v>
      </c>
      <c r="B338" s="51" t="s">
        <v>8043</v>
      </c>
      <c r="C338" s="52" t="s">
        <v>11748</v>
      </c>
      <c r="D338" s="53" t="s">
        <v>10825</v>
      </c>
      <c r="E338" s="53">
        <v>99.314999999999998</v>
      </c>
      <c r="F338" s="51" t="s">
        <v>10736</v>
      </c>
      <c r="G338" s="51" t="s">
        <v>10736</v>
      </c>
      <c r="H338" s="51" t="s">
        <v>10704</v>
      </c>
      <c r="I338" s="53">
        <v>43</v>
      </c>
      <c r="J338" s="53" t="s">
        <v>10816</v>
      </c>
      <c r="K338" s="51" t="s">
        <v>7981</v>
      </c>
      <c r="L338" s="51" t="s">
        <v>7981</v>
      </c>
      <c r="M338" s="51" t="s">
        <v>7981</v>
      </c>
      <c r="N338" s="51" t="s">
        <v>7981</v>
      </c>
      <c r="O338" s="51" t="s">
        <v>7981</v>
      </c>
      <c r="P338" s="51">
        <v>87.1</v>
      </c>
      <c r="Q338" s="51">
        <v>98.98</v>
      </c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>
        <v>97.018000000000001</v>
      </c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>
        <v>99.314999999999998</v>
      </c>
      <c r="AO338" s="51">
        <v>97.373999999999995</v>
      </c>
      <c r="AP338" s="51">
        <v>99.352000000000004</v>
      </c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>
        <v>94.748999999999995</v>
      </c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>
        <v>97.361999999999995</v>
      </c>
      <c r="BN338" s="51">
        <v>85.311000000000007</v>
      </c>
      <c r="BO338" s="54" t="s">
        <v>8043</v>
      </c>
      <c r="BP338" s="55" t="s">
        <v>11748</v>
      </c>
      <c r="BQ338" s="53">
        <v>3</v>
      </c>
      <c r="BR338" s="53">
        <v>41</v>
      </c>
      <c r="BS338" s="53">
        <v>17</v>
      </c>
      <c r="BT338" s="53" t="s">
        <v>12360</v>
      </c>
      <c r="BU338" s="53">
        <v>20</v>
      </c>
      <c r="BV338" s="53">
        <v>31</v>
      </c>
      <c r="BW338" s="53">
        <v>25</v>
      </c>
      <c r="BX338" s="53"/>
      <c r="BY338" s="51"/>
      <c r="BZ338" s="51" t="s">
        <v>12399</v>
      </c>
      <c r="CA338" s="51">
        <v>3</v>
      </c>
      <c r="CB338" s="51" t="s">
        <v>12362</v>
      </c>
      <c r="CC338" s="51">
        <v>6</v>
      </c>
      <c r="CD338" s="51"/>
      <c r="CE338" s="51" t="s">
        <v>8319</v>
      </c>
      <c r="CF338" s="51" t="s">
        <v>8320</v>
      </c>
      <c r="CG338" s="51">
        <v>139</v>
      </c>
      <c r="CH338" s="54">
        <v>334</v>
      </c>
    </row>
    <row r="339" spans="1:86" x14ac:dyDescent="0.2">
      <c r="A339" s="51">
        <v>335</v>
      </c>
      <c r="B339" s="51" t="s">
        <v>8043</v>
      </c>
      <c r="C339" s="52" t="s">
        <v>11749</v>
      </c>
      <c r="D339" s="53" t="s">
        <v>10825</v>
      </c>
      <c r="E339" s="53">
        <v>99.772000000000006</v>
      </c>
      <c r="F339" s="51" t="s">
        <v>10736</v>
      </c>
      <c r="G339" s="51" t="s">
        <v>10736</v>
      </c>
      <c r="H339" s="51" t="s">
        <v>10704</v>
      </c>
      <c r="I339" s="53">
        <v>43</v>
      </c>
      <c r="J339" s="53" t="s">
        <v>10816</v>
      </c>
      <c r="K339" s="51" t="s">
        <v>7981</v>
      </c>
      <c r="L339" s="51" t="s">
        <v>7981</v>
      </c>
      <c r="M339" s="51" t="s">
        <v>7981</v>
      </c>
      <c r="N339" s="51" t="s">
        <v>7981</v>
      </c>
      <c r="O339" s="51" t="s">
        <v>7981</v>
      </c>
      <c r="P339" s="51">
        <v>87.215000000000003</v>
      </c>
      <c r="Q339" s="51">
        <v>98.98</v>
      </c>
      <c r="R339" s="51"/>
      <c r="S339" s="51"/>
      <c r="T339" s="51"/>
      <c r="U339" s="51"/>
      <c r="V339" s="51"/>
      <c r="W339" s="51"/>
      <c r="X339" s="51"/>
      <c r="Y339" s="51">
        <v>100</v>
      </c>
      <c r="Z339" s="51"/>
      <c r="AA339" s="51"/>
      <c r="AB339" s="51">
        <v>97.018000000000001</v>
      </c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>
        <v>99.772000000000006</v>
      </c>
      <c r="AO339" s="51">
        <v>97.373999999999995</v>
      </c>
      <c r="AP339" s="51">
        <v>99.271000000000001</v>
      </c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>
        <v>94.748999999999995</v>
      </c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>
        <v>97.361999999999995</v>
      </c>
      <c r="BN339" s="51">
        <v>85.498999999999995</v>
      </c>
      <c r="BO339" s="54" t="s">
        <v>8043</v>
      </c>
      <c r="BP339" s="55" t="s">
        <v>11749</v>
      </c>
      <c r="BQ339" s="53">
        <v>3</v>
      </c>
      <c r="BR339" s="53">
        <v>8</v>
      </c>
      <c r="BS339" s="53">
        <v>17</v>
      </c>
      <c r="BT339" s="53">
        <v>21</v>
      </c>
      <c r="BU339" s="53">
        <v>40</v>
      </c>
      <c r="BV339" s="53">
        <v>17</v>
      </c>
      <c r="BW339" s="53">
        <v>54</v>
      </c>
      <c r="BX339" s="53">
        <v>177</v>
      </c>
      <c r="BY339" s="51"/>
      <c r="BZ339" s="51"/>
      <c r="CA339" s="51"/>
      <c r="CB339" s="51"/>
      <c r="CC339" s="51">
        <v>7</v>
      </c>
      <c r="CD339" s="51"/>
      <c r="CE339" s="51" t="s">
        <v>8371</v>
      </c>
      <c r="CF339" s="51" t="s">
        <v>8372</v>
      </c>
      <c r="CG339" s="51">
        <v>165</v>
      </c>
      <c r="CH339" s="54">
        <v>335</v>
      </c>
    </row>
    <row r="340" spans="1:86" x14ac:dyDescent="0.2">
      <c r="A340" s="51">
        <v>336</v>
      </c>
      <c r="B340" s="51" t="s">
        <v>8043</v>
      </c>
      <c r="C340" s="52" t="s">
        <v>11750</v>
      </c>
      <c r="D340" s="53" t="s">
        <v>10826</v>
      </c>
      <c r="E340" s="53">
        <v>99.542000000000002</v>
      </c>
      <c r="F340" s="51" t="s">
        <v>10736</v>
      </c>
      <c r="G340" s="51" t="s">
        <v>10736</v>
      </c>
      <c r="H340" s="51" t="s">
        <v>10704</v>
      </c>
      <c r="I340" s="53">
        <v>43</v>
      </c>
      <c r="J340" s="53" t="s">
        <v>10816</v>
      </c>
      <c r="K340" s="51" t="s">
        <v>7981</v>
      </c>
      <c r="L340" s="51" t="s">
        <v>7981</v>
      </c>
      <c r="M340" s="51" t="s">
        <v>7981</v>
      </c>
      <c r="N340" s="51" t="s">
        <v>7981</v>
      </c>
      <c r="O340" s="51" t="s">
        <v>7981</v>
      </c>
      <c r="P340" s="51">
        <v>86.941999999999993</v>
      </c>
      <c r="Q340" s="51">
        <v>95.918000000000006</v>
      </c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>
        <v>95.971999999999994</v>
      </c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>
        <v>96.918000000000006</v>
      </c>
      <c r="AO340" s="51">
        <v>99.542000000000002</v>
      </c>
      <c r="AP340" s="51">
        <v>92.146000000000001</v>
      </c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>
        <v>95.876000000000005</v>
      </c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>
        <v>95.641999999999996</v>
      </c>
      <c r="BN340" s="51">
        <v>84.498999999999995</v>
      </c>
      <c r="BO340" s="54" t="s">
        <v>8043</v>
      </c>
      <c r="BP340" s="55" t="s">
        <v>11750</v>
      </c>
      <c r="BQ340" s="53">
        <v>3</v>
      </c>
      <c r="BR340" s="53">
        <v>24</v>
      </c>
      <c r="BS340" s="53">
        <v>15</v>
      </c>
      <c r="BT340" s="53">
        <v>4</v>
      </c>
      <c r="BU340" s="53">
        <v>43</v>
      </c>
      <c r="BV340" s="53">
        <v>6</v>
      </c>
      <c r="BW340" s="53">
        <v>4</v>
      </c>
      <c r="BX340" s="53">
        <v>95</v>
      </c>
      <c r="BY340" s="51"/>
      <c r="BZ340" s="51"/>
      <c r="CA340" s="51"/>
      <c r="CB340" s="51"/>
      <c r="CC340" s="51">
        <v>7</v>
      </c>
      <c r="CD340" s="51"/>
      <c r="CE340" s="51" t="s">
        <v>8377</v>
      </c>
      <c r="CF340" s="51" t="s">
        <v>8378</v>
      </c>
      <c r="CG340" s="51">
        <v>168</v>
      </c>
      <c r="CH340" s="54">
        <v>336</v>
      </c>
    </row>
    <row r="341" spans="1:86" x14ac:dyDescent="0.2">
      <c r="A341" s="51">
        <v>337</v>
      </c>
      <c r="B341" s="51" t="s">
        <v>8043</v>
      </c>
      <c r="C341" s="52" t="s">
        <v>11751</v>
      </c>
      <c r="D341" s="53" t="s">
        <v>10826</v>
      </c>
      <c r="E341" s="53">
        <v>99.542000000000002</v>
      </c>
      <c r="F341" s="51" t="s">
        <v>10736</v>
      </c>
      <c r="G341" s="51" t="s">
        <v>10736</v>
      </c>
      <c r="H341" s="51" t="s">
        <v>10704</v>
      </c>
      <c r="I341" s="53">
        <v>43</v>
      </c>
      <c r="J341" s="53" t="s">
        <v>10816</v>
      </c>
      <c r="K341" s="51" t="s">
        <v>7981</v>
      </c>
      <c r="L341" s="51" t="s">
        <v>7981</v>
      </c>
      <c r="M341" s="51" t="s">
        <v>7981</v>
      </c>
      <c r="N341" s="51" t="s">
        <v>7981</v>
      </c>
      <c r="O341" s="51" t="s">
        <v>7981</v>
      </c>
      <c r="P341" s="51">
        <v>86.941999999999993</v>
      </c>
      <c r="Q341" s="51">
        <v>95.918000000000006</v>
      </c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>
        <v>95.971999999999994</v>
      </c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>
        <v>96.918000000000006</v>
      </c>
      <c r="AO341" s="51">
        <v>99.542000000000002</v>
      </c>
      <c r="AP341" s="51">
        <v>92.146000000000001</v>
      </c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>
        <v>95.876000000000005</v>
      </c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>
        <v>95.641999999999996</v>
      </c>
      <c r="BN341" s="51">
        <v>84.498999999999995</v>
      </c>
      <c r="BO341" s="54" t="s">
        <v>8043</v>
      </c>
      <c r="BP341" s="55" t="s">
        <v>11751</v>
      </c>
      <c r="BQ341" s="53">
        <v>3</v>
      </c>
      <c r="BR341" s="53">
        <v>24</v>
      </c>
      <c r="BS341" s="53">
        <v>15</v>
      </c>
      <c r="BT341" s="53">
        <v>4</v>
      </c>
      <c r="BU341" s="53">
        <v>43</v>
      </c>
      <c r="BV341" s="53">
        <v>6</v>
      </c>
      <c r="BW341" s="53">
        <v>4</v>
      </c>
      <c r="BX341" s="53">
        <v>95</v>
      </c>
      <c r="BY341" s="51"/>
      <c r="BZ341" s="51"/>
      <c r="CA341" s="51"/>
      <c r="CB341" s="51"/>
      <c r="CC341" s="51">
        <v>7</v>
      </c>
      <c r="CD341" s="51"/>
      <c r="CE341" s="51" t="s">
        <v>8379</v>
      </c>
      <c r="CF341" s="51" t="s">
        <v>8380</v>
      </c>
      <c r="CG341" s="51">
        <v>169</v>
      </c>
      <c r="CH341" s="54">
        <v>337</v>
      </c>
    </row>
    <row r="342" spans="1:86" x14ac:dyDescent="0.2">
      <c r="A342" s="51">
        <v>338</v>
      </c>
      <c r="B342" s="51" t="s">
        <v>8043</v>
      </c>
      <c r="C342" s="52" t="s">
        <v>11752</v>
      </c>
      <c r="D342" s="53" t="s">
        <v>10826</v>
      </c>
      <c r="E342" s="53">
        <v>99.542000000000002</v>
      </c>
      <c r="F342" s="51" t="s">
        <v>10736</v>
      </c>
      <c r="G342" s="51" t="s">
        <v>10736</v>
      </c>
      <c r="H342" s="51" t="s">
        <v>10704</v>
      </c>
      <c r="I342" s="53">
        <v>43</v>
      </c>
      <c r="J342" s="53" t="s">
        <v>10816</v>
      </c>
      <c r="K342" s="51" t="s">
        <v>7981</v>
      </c>
      <c r="L342" s="51" t="s">
        <v>7981</v>
      </c>
      <c r="M342" s="51" t="s">
        <v>7981</v>
      </c>
      <c r="N342" s="51" t="s">
        <v>7981</v>
      </c>
      <c r="O342" s="51" t="s">
        <v>7981</v>
      </c>
      <c r="P342" s="51">
        <v>86.941999999999993</v>
      </c>
      <c r="Q342" s="51">
        <v>95.918000000000006</v>
      </c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>
        <v>95.971999999999994</v>
      </c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>
        <v>96.918000000000006</v>
      </c>
      <c r="AO342" s="51">
        <v>99.542000000000002</v>
      </c>
      <c r="AP342" s="51">
        <v>92.146000000000001</v>
      </c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>
        <v>95.876000000000005</v>
      </c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>
        <v>95.641999999999996</v>
      </c>
      <c r="BN342" s="51">
        <v>84.498999999999995</v>
      </c>
      <c r="BO342" s="54" t="s">
        <v>8043</v>
      </c>
      <c r="BP342" s="55" t="s">
        <v>11752</v>
      </c>
      <c r="BQ342" s="53">
        <v>3</v>
      </c>
      <c r="BR342" s="53">
        <v>24</v>
      </c>
      <c r="BS342" s="53">
        <v>15</v>
      </c>
      <c r="BT342" s="53">
        <v>4</v>
      </c>
      <c r="BU342" s="53">
        <v>43</v>
      </c>
      <c r="BV342" s="53">
        <v>6</v>
      </c>
      <c r="BW342" s="53">
        <v>4</v>
      </c>
      <c r="BX342" s="53">
        <v>95</v>
      </c>
      <c r="BY342" s="51"/>
      <c r="BZ342" s="51"/>
      <c r="CA342" s="51"/>
      <c r="CB342" s="51"/>
      <c r="CC342" s="51">
        <v>7</v>
      </c>
      <c r="CD342" s="51"/>
      <c r="CE342" s="51" t="s">
        <v>8385</v>
      </c>
      <c r="CF342" s="51" t="s">
        <v>8386</v>
      </c>
      <c r="CG342" s="51">
        <v>172</v>
      </c>
      <c r="CH342" s="54">
        <v>338</v>
      </c>
    </row>
    <row r="343" spans="1:86" x14ac:dyDescent="0.2">
      <c r="A343" s="51">
        <v>339</v>
      </c>
      <c r="B343" s="51" t="s">
        <v>8043</v>
      </c>
      <c r="C343" s="52" t="s">
        <v>11089</v>
      </c>
      <c r="D343" s="53" t="s">
        <v>10825</v>
      </c>
      <c r="E343" s="53">
        <v>99.658000000000001</v>
      </c>
      <c r="F343" s="51" t="s">
        <v>10736</v>
      </c>
      <c r="G343" s="51" t="s">
        <v>10736</v>
      </c>
      <c r="H343" s="51" t="s">
        <v>10704</v>
      </c>
      <c r="I343" s="53">
        <v>43</v>
      </c>
      <c r="J343" s="53" t="s">
        <v>10816</v>
      </c>
      <c r="K343" s="51" t="s">
        <v>7981</v>
      </c>
      <c r="L343" s="51" t="s">
        <v>7981</v>
      </c>
      <c r="M343" s="51" t="s">
        <v>7981</v>
      </c>
      <c r="N343" s="51" t="s">
        <v>7981</v>
      </c>
      <c r="O343" s="51" t="s">
        <v>7981</v>
      </c>
      <c r="P343" s="51">
        <v>86.986000000000004</v>
      </c>
      <c r="Q343" s="51">
        <v>98.98</v>
      </c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>
        <v>96.903999999999996</v>
      </c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>
        <v>99.658000000000001</v>
      </c>
      <c r="AO343" s="51">
        <v>97.26</v>
      </c>
      <c r="AP343" s="51">
        <v>99.352000000000004</v>
      </c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>
        <v>94.863</v>
      </c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>
        <v>97.248000000000005</v>
      </c>
      <c r="BN343" s="51">
        <v>85.391000000000005</v>
      </c>
      <c r="BO343" s="54" t="s">
        <v>8043</v>
      </c>
      <c r="BP343" s="55" t="s">
        <v>11089</v>
      </c>
      <c r="BQ343" s="53">
        <v>3</v>
      </c>
      <c r="BR343" s="53">
        <v>8</v>
      </c>
      <c r="BS343" s="53">
        <v>32</v>
      </c>
      <c r="BT343" s="53">
        <v>42</v>
      </c>
      <c r="BU343" s="53">
        <v>119</v>
      </c>
      <c r="BV343" s="53">
        <v>32</v>
      </c>
      <c r="BW343" s="53">
        <v>136</v>
      </c>
      <c r="BX343" s="53"/>
      <c r="BY343" s="51"/>
      <c r="BZ343" s="51" t="s">
        <v>12400</v>
      </c>
      <c r="CA343" s="51">
        <v>4</v>
      </c>
      <c r="CB343" s="51" t="s">
        <v>12386</v>
      </c>
      <c r="CC343" s="51">
        <v>7</v>
      </c>
      <c r="CD343" s="51"/>
      <c r="CE343" s="51" t="s">
        <v>8389</v>
      </c>
      <c r="CF343" s="51" t="s">
        <v>8390</v>
      </c>
      <c r="CG343" s="51">
        <v>174</v>
      </c>
      <c r="CH343" s="54">
        <v>339</v>
      </c>
    </row>
    <row r="344" spans="1:86" x14ac:dyDescent="0.2">
      <c r="A344" s="51">
        <v>340</v>
      </c>
      <c r="B344" s="51" t="s">
        <v>8043</v>
      </c>
      <c r="C344" s="52" t="s">
        <v>11090</v>
      </c>
      <c r="D344" s="53" t="s">
        <v>10825</v>
      </c>
      <c r="E344" s="53">
        <v>99.429000000000002</v>
      </c>
      <c r="F344" s="51" t="s">
        <v>10736</v>
      </c>
      <c r="G344" s="51" t="s">
        <v>10736</v>
      </c>
      <c r="H344" s="51" t="s">
        <v>10704</v>
      </c>
      <c r="I344" s="53">
        <v>43</v>
      </c>
      <c r="J344" s="53" t="s">
        <v>10816</v>
      </c>
      <c r="K344" s="51" t="s">
        <v>7981</v>
      </c>
      <c r="L344" s="51" t="s">
        <v>7981</v>
      </c>
      <c r="M344" s="51" t="s">
        <v>7981</v>
      </c>
      <c r="N344" s="51" t="s">
        <v>7981</v>
      </c>
      <c r="O344" s="51" t="s">
        <v>7981</v>
      </c>
      <c r="P344" s="51">
        <v>87.4</v>
      </c>
      <c r="Q344" s="51">
        <v>98.98</v>
      </c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>
        <v>97.352999999999994</v>
      </c>
      <c r="AC344" s="51">
        <v>97.447000000000003</v>
      </c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>
        <v>99.429000000000002</v>
      </c>
      <c r="AO344" s="51">
        <v>97.709000000000003</v>
      </c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>
        <v>95.304000000000002</v>
      </c>
      <c r="BB344" s="51">
        <v>95.641999999999996</v>
      </c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>
        <v>97.018000000000001</v>
      </c>
      <c r="BN344" s="51">
        <v>85.539000000000001</v>
      </c>
      <c r="BO344" s="54" t="s">
        <v>8043</v>
      </c>
      <c r="BP344" s="55" t="s">
        <v>11090</v>
      </c>
      <c r="BQ344" s="53">
        <v>3</v>
      </c>
      <c r="BR344" s="53">
        <v>8</v>
      </c>
      <c r="BS344" s="53">
        <v>28</v>
      </c>
      <c r="BT344" s="53">
        <v>21</v>
      </c>
      <c r="BU344" s="53">
        <v>113</v>
      </c>
      <c r="BV344" s="53">
        <v>6</v>
      </c>
      <c r="BW344" s="53">
        <v>30</v>
      </c>
      <c r="BX344" s="53"/>
      <c r="BY344" s="51"/>
      <c r="BZ344" s="51" t="s">
        <v>12401</v>
      </c>
      <c r="CA344" s="51">
        <v>3</v>
      </c>
      <c r="CB344" s="51" t="s">
        <v>12362</v>
      </c>
      <c r="CC344" s="51">
        <v>7</v>
      </c>
      <c r="CD344" s="51"/>
      <c r="CE344" s="51" t="s">
        <v>8393</v>
      </c>
      <c r="CF344" s="51" t="s">
        <v>8394</v>
      </c>
      <c r="CG344" s="51">
        <v>176</v>
      </c>
      <c r="CH344" s="54">
        <v>340</v>
      </c>
    </row>
    <row r="345" spans="1:86" x14ac:dyDescent="0.2">
      <c r="A345" s="51">
        <v>341</v>
      </c>
      <c r="B345" s="51" t="s">
        <v>8043</v>
      </c>
      <c r="C345" s="52" t="s">
        <v>11091</v>
      </c>
      <c r="D345" s="53" t="s">
        <v>10825</v>
      </c>
      <c r="E345" s="53">
        <v>99.658000000000001</v>
      </c>
      <c r="F345" s="51" t="s">
        <v>10736</v>
      </c>
      <c r="G345" s="51" t="s">
        <v>10736</v>
      </c>
      <c r="H345" s="51" t="s">
        <v>10704</v>
      </c>
      <c r="I345" s="53">
        <v>43</v>
      </c>
      <c r="J345" s="53" t="s">
        <v>10816</v>
      </c>
      <c r="K345" s="51" t="s">
        <v>7981</v>
      </c>
      <c r="L345" s="51" t="s">
        <v>7981</v>
      </c>
      <c r="M345" s="51" t="s">
        <v>7981</v>
      </c>
      <c r="N345" s="51" t="s">
        <v>7981</v>
      </c>
      <c r="O345" s="51" t="s">
        <v>7981</v>
      </c>
      <c r="P345" s="51">
        <v>86.986000000000004</v>
      </c>
      <c r="Q345" s="51">
        <v>98.98</v>
      </c>
      <c r="R345" s="51"/>
      <c r="S345" s="51"/>
      <c r="T345" s="51"/>
      <c r="U345" s="51"/>
      <c r="V345" s="51"/>
      <c r="W345" s="51"/>
      <c r="X345" s="51"/>
      <c r="Y345" s="51">
        <v>98</v>
      </c>
      <c r="Z345" s="51"/>
      <c r="AA345" s="51"/>
      <c r="AB345" s="51">
        <v>97.132999999999996</v>
      </c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>
        <v>99.658000000000001</v>
      </c>
      <c r="AO345" s="51">
        <v>97.489000000000004</v>
      </c>
      <c r="AP345" s="51">
        <v>99.513999999999996</v>
      </c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>
        <v>95.090999999999994</v>
      </c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>
        <v>97.477000000000004</v>
      </c>
      <c r="BN345" s="51">
        <v>85.405000000000001</v>
      </c>
      <c r="BO345" s="54" t="s">
        <v>8043</v>
      </c>
      <c r="BP345" s="55" t="s">
        <v>11091</v>
      </c>
      <c r="BQ345" s="53">
        <v>3</v>
      </c>
      <c r="BR345" s="53">
        <v>14</v>
      </c>
      <c r="BS345" s="53">
        <v>22</v>
      </c>
      <c r="BT345" s="53">
        <v>21</v>
      </c>
      <c r="BU345" s="53">
        <v>25</v>
      </c>
      <c r="BV345" s="53">
        <v>17</v>
      </c>
      <c r="BW345" s="53">
        <v>21</v>
      </c>
      <c r="BX345" s="53">
        <v>44</v>
      </c>
      <c r="BY345" s="51"/>
      <c r="BZ345" s="51"/>
      <c r="CA345" s="51"/>
      <c r="CB345" s="51"/>
      <c r="CC345" s="51">
        <v>7</v>
      </c>
      <c r="CD345" s="51"/>
      <c r="CE345" s="51" t="s">
        <v>8395</v>
      </c>
      <c r="CF345" s="51" t="s">
        <v>8396</v>
      </c>
      <c r="CG345" s="51">
        <v>177</v>
      </c>
      <c r="CH345" s="54">
        <v>341</v>
      </c>
    </row>
    <row r="346" spans="1:86" x14ac:dyDescent="0.2">
      <c r="A346" s="51">
        <v>342</v>
      </c>
      <c r="B346" s="51" t="s">
        <v>8043</v>
      </c>
      <c r="C346" s="52" t="s">
        <v>11092</v>
      </c>
      <c r="D346" s="53" t="s">
        <v>10825</v>
      </c>
      <c r="E346" s="53">
        <v>100</v>
      </c>
      <c r="F346" s="51" t="s">
        <v>10736</v>
      </c>
      <c r="G346" s="51" t="s">
        <v>10736</v>
      </c>
      <c r="H346" s="51" t="s">
        <v>10704</v>
      </c>
      <c r="I346" s="53">
        <v>43</v>
      </c>
      <c r="J346" s="53" t="s">
        <v>10816</v>
      </c>
      <c r="K346" s="51" t="s">
        <v>7981</v>
      </c>
      <c r="L346" s="51" t="s">
        <v>7981</v>
      </c>
      <c r="M346" s="51" t="s">
        <v>7981</v>
      </c>
      <c r="N346" s="51" t="s">
        <v>7981</v>
      </c>
      <c r="O346" s="51" t="s">
        <v>7981</v>
      </c>
      <c r="P346" s="51">
        <v>86.986000000000004</v>
      </c>
      <c r="Q346" s="51">
        <v>98.98</v>
      </c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>
        <v>96.789000000000001</v>
      </c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>
        <v>100</v>
      </c>
      <c r="AO346" s="51">
        <v>97.146000000000001</v>
      </c>
      <c r="AP346" s="51">
        <v>99.352000000000004</v>
      </c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>
        <v>94.748999999999995</v>
      </c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>
        <v>97.132999999999996</v>
      </c>
      <c r="BN346" s="51">
        <v>85.311000000000007</v>
      </c>
      <c r="BO346" s="54" t="s">
        <v>8043</v>
      </c>
      <c r="BP346" s="55" t="s">
        <v>11092</v>
      </c>
      <c r="BQ346" s="53">
        <v>3</v>
      </c>
      <c r="BR346" s="53">
        <v>8</v>
      </c>
      <c r="BS346" s="53">
        <v>8</v>
      </c>
      <c r="BT346" s="53">
        <v>7</v>
      </c>
      <c r="BU346" s="53">
        <v>10</v>
      </c>
      <c r="BV346" s="53">
        <v>6</v>
      </c>
      <c r="BW346" s="53">
        <v>7</v>
      </c>
      <c r="BX346" s="53">
        <v>50</v>
      </c>
      <c r="BY346" s="51"/>
      <c r="BZ346" s="51"/>
      <c r="CA346" s="51"/>
      <c r="CB346" s="51"/>
      <c r="CC346" s="51">
        <v>7</v>
      </c>
      <c r="CD346" s="51"/>
      <c r="CE346" s="51" t="s">
        <v>8403</v>
      </c>
      <c r="CF346" s="51" t="s">
        <v>8404</v>
      </c>
      <c r="CG346" s="51">
        <v>181</v>
      </c>
      <c r="CH346" s="54">
        <v>342</v>
      </c>
    </row>
    <row r="347" spans="1:86" x14ac:dyDescent="0.2">
      <c r="A347" s="51">
        <v>343</v>
      </c>
      <c r="B347" s="51" t="s">
        <v>8043</v>
      </c>
      <c r="C347" s="52" t="s">
        <v>11093</v>
      </c>
      <c r="D347" s="53" t="s">
        <v>10825</v>
      </c>
      <c r="E347" s="53">
        <v>99.087000000000003</v>
      </c>
      <c r="F347" s="51" t="s">
        <v>10736</v>
      </c>
      <c r="G347" s="51" t="s">
        <v>10736</v>
      </c>
      <c r="H347" s="51" t="s">
        <v>10704</v>
      </c>
      <c r="I347" s="53">
        <v>43</v>
      </c>
      <c r="J347" s="53" t="s">
        <v>10816</v>
      </c>
      <c r="K347" s="51" t="s">
        <v>7982</v>
      </c>
      <c r="L347" s="51" t="s">
        <v>7982</v>
      </c>
      <c r="M347" s="51" t="s">
        <v>7982</v>
      </c>
      <c r="N347" s="51" t="s">
        <v>7982</v>
      </c>
      <c r="O347" s="51" t="s">
        <v>7982</v>
      </c>
      <c r="P347" s="51">
        <v>74.015000000000001</v>
      </c>
      <c r="Q347" s="51">
        <v>98.98</v>
      </c>
      <c r="R347" s="51">
        <v>93.623000000000005</v>
      </c>
      <c r="S347" s="51">
        <v>92.76</v>
      </c>
      <c r="T347" s="51">
        <v>94.099000000000004</v>
      </c>
      <c r="U347" s="51">
        <v>94.872</v>
      </c>
      <c r="V347" s="51">
        <v>95.165000000000006</v>
      </c>
      <c r="W347" s="51">
        <v>96.051000000000002</v>
      </c>
      <c r="X347" s="51">
        <v>94.974000000000004</v>
      </c>
      <c r="Y347" s="51">
        <v>100</v>
      </c>
      <c r="Z347" s="51">
        <v>92.700999999999993</v>
      </c>
      <c r="AA347" s="51">
        <v>93.236000000000004</v>
      </c>
      <c r="AB347" s="51">
        <v>97.238</v>
      </c>
      <c r="AC347" s="51"/>
      <c r="AD347" s="51">
        <v>94.938000000000002</v>
      </c>
      <c r="AE347" s="51">
        <v>94.667000000000002</v>
      </c>
      <c r="AF347" s="51">
        <v>95.494</v>
      </c>
      <c r="AG347" s="51">
        <v>96.751999999999995</v>
      </c>
      <c r="AH347" s="51">
        <v>94.667000000000002</v>
      </c>
      <c r="AI347" s="51">
        <v>95.102999999999994</v>
      </c>
      <c r="AJ347" s="51">
        <v>96.820999999999998</v>
      </c>
      <c r="AK347" s="51">
        <v>97.03</v>
      </c>
      <c r="AL347" s="51">
        <v>94.808999999999997</v>
      </c>
      <c r="AM347" s="51">
        <v>95.623000000000005</v>
      </c>
      <c r="AN347" s="51">
        <v>99.087000000000003</v>
      </c>
      <c r="AO347" s="51">
        <v>97.594999999999999</v>
      </c>
      <c r="AP347" s="51">
        <v>99.19</v>
      </c>
      <c r="AQ347" s="51">
        <v>100</v>
      </c>
      <c r="AR347" s="51">
        <v>100</v>
      </c>
      <c r="AS347" s="51">
        <v>99.885999999999996</v>
      </c>
      <c r="AT347" s="51">
        <v>100</v>
      </c>
      <c r="AU347" s="51">
        <v>100</v>
      </c>
      <c r="AV347" s="51">
        <v>100</v>
      </c>
      <c r="AW347" s="51">
        <v>100</v>
      </c>
      <c r="AX347" s="51">
        <v>100</v>
      </c>
      <c r="AY347" s="51">
        <v>99.918999999999997</v>
      </c>
      <c r="AZ347" s="51">
        <v>99.956000000000003</v>
      </c>
      <c r="BA347" s="51">
        <v>94.96</v>
      </c>
      <c r="BB347" s="51"/>
      <c r="BC347" s="51">
        <v>97.765000000000001</v>
      </c>
      <c r="BD347" s="51">
        <v>98.268000000000001</v>
      </c>
      <c r="BE347" s="51">
        <v>98.376000000000005</v>
      </c>
      <c r="BF347" s="51">
        <v>99.402000000000001</v>
      </c>
      <c r="BG347" s="51">
        <v>98.855000000000004</v>
      </c>
      <c r="BH347" s="51">
        <v>98.736000000000004</v>
      </c>
      <c r="BI347" s="51">
        <v>99.028999999999996</v>
      </c>
      <c r="BJ347" s="51">
        <v>99.603999999999999</v>
      </c>
      <c r="BK347" s="51">
        <v>97.971999999999994</v>
      </c>
      <c r="BL347" s="51">
        <v>98.453000000000003</v>
      </c>
      <c r="BM347" s="51">
        <v>96.903999999999996</v>
      </c>
      <c r="BN347" s="51">
        <v>85.35</v>
      </c>
      <c r="BO347" s="54" t="s">
        <v>8043</v>
      </c>
      <c r="BP347" s="55" t="s">
        <v>11093</v>
      </c>
      <c r="BQ347" s="53">
        <v>3</v>
      </c>
      <c r="BR347" s="53">
        <v>8</v>
      </c>
      <c r="BS347" s="53">
        <v>22</v>
      </c>
      <c r="BT347" s="53">
        <v>42</v>
      </c>
      <c r="BU347" s="53">
        <v>20</v>
      </c>
      <c r="BV347" s="53">
        <v>33</v>
      </c>
      <c r="BW347" s="53">
        <v>23</v>
      </c>
      <c r="BX347" s="53">
        <v>180</v>
      </c>
      <c r="BY347" s="51"/>
      <c r="BZ347" s="51"/>
      <c r="CA347" s="51"/>
      <c r="CB347" s="51"/>
      <c r="CC347" s="51">
        <v>7</v>
      </c>
      <c r="CD347" s="51"/>
      <c r="CE347" s="51" t="s">
        <v>8417</v>
      </c>
      <c r="CF347" s="51" t="s">
        <v>8418</v>
      </c>
      <c r="CG347" s="51">
        <v>188</v>
      </c>
      <c r="CH347" s="54">
        <v>343</v>
      </c>
    </row>
    <row r="348" spans="1:86" x14ac:dyDescent="0.2">
      <c r="A348" s="51">
        <v>344</v>
      </c>
      <c r="B348" s="51" t="s">
        <v>8043</v>
      </c>
      <c r="C348" s="52" t="s">
        <v>11753</v>
      </c>
      <c r="D348" s="53" t="s">
        <v>10825</v>
      </c>
      <c r="E348" s="53">
        <v>99.543000000000006</v>
      </c>
      <c r="F348" s="51" t="s">
        <v>10736</v>
      </c>
      <c r="G348" s="51" t="s">
        <v>10736</v>
      </c>
      <c r="H348" s="51" t="s">
        <v>10704</v>
      </c>
      <c r="I348" s="53">
        <v>43</v>
      </c>
      <c r="J348" s="53" t="s">
        <v>10816</v>
      </c>
      <c r="K348" s="51" t="s">
        <v>7982</v>
      </c>
      <c r="L348" s="51" t="s">
        <v>7982</v>
      </c>
      <c r="M348" s="51" t="s">
        <v>7982</v>
      </c>
      <c r="N348" s="51" t="s">
        <v>7982</v>
      </c>
      <c r="O348" s="51" t="s">
        <v>7982</v>
      </c>
      <c r="P348" s="51">
        <v>87.1</v>
      </c>
      <c r="Q348" s="51">
        <v>97.959000000000003</v>
      </c>
      <c r="R348" s="51">
        <v>93.754000000000005</v>
      </c>
      <c r="S348" s="51">
        <v>92.76</v>
      </c>
      <c r="T348" s="51">
        <v>94.144999999999996</v>
      </c>
      <c r="U348" s="51">
        <v>94.872</v>
      </c>
      <c r="V348" s="51">
        <v>95.037999999999997</v>
      </c>
      <c r="W348" s="51">
        <v>95.893000000000001</v>
      </c>
      <c r="X348" s="51">
        <v>94.923000000000002</v>
      </c>
      <c r="Y348" s="51">
        <v>98.039000000000001</v>
      </c>
      <c r="Z348" s="51">
        <v>92.781999999999996</v>
      </c>
      <c r="AA348" s="51">
        <v>93.102999999999994</v>
      </c>
      <c r="AB348" s="51">
        <v>97.248000000000005</v>
      </c>
      <c r="AC348" s="51"/>
      <c r="AD348" s="51">
        <v>95.069000000000003</v>
      </c>
      <c r="AE348" s="51">
        <v>94.667000000000002</v>
      </c>
      <c r="AF348" s="51">
        <v>95.494</v>
      </c>
      <c r="AG348" s="51">
        <v>96.751999999999995</v>
      </c>
      <c r="AH348" s="51">
        <v>94.667000000000002</v>
      </c>
      <c r="AI348" s="51">
        <v>94.944999999999993</v>
      </c>
      <c r="AJ348" s="51">
        <v>96.667000000000002</v>
      </c>
      <c r="AK348" s="51">
        <v>96.831999999999994</v>
      </c>
      <c r="AL348" s="51">
        <v>94.891000000000005</v>
      </c>
      <c r="AM348" s="51">
        <v>95.491</v>
      </c>
      <c r="AN348" s="51">
        <v>99.543000000000006</v>
      </c>
      <c r="AO348" s="51">
        <v>97.602999999999994</v>
      </c>
      <c r="AP348" s="51">
        <v>99.352000000000004</v>
      </c>
      <c r="AQ348" s="51">
        <v>99.802999999999997</v>
      </c>
      <c r="AR348" s="51">
        <v>100</v>
      </c>
      <c r="AS348" s="51">
        <v>99.703000000000003</v>
      </c>
      <c r="AT348" s="51">
        <v>99.316000000000003</v>
      </c>
      <c r="AU348" s="51">
        <v>99.873000000000005</v>
      </c>
      <c r="AV348" s="51">
        <v>99.841999999999999</v>
      </c>
      <c r="AW348" s="51">
        <v>99.436000000000007</v>
      </c>
      <c r="AX348" s="51">
        <v>99.075999999999993</v>
      </c>
      <c r="AY348" s="51">
        <v>99.676000000000002</v>
      </c>
      <c r="AZ348" s="51">
        <v>99.691000000000003</v>
      </c>
      <c r="BA348" s="51">
        <v>94.977000000000004</v>
      </c>
      <c r="BB348" s="51"/>
      <c r="BC348" s="51">
        <v>97.83</v>
      </c>
      <c r="BD348" s="51">
        <v>98.268000000000001</v>
      </c>
      <c r="BE348" s="51">
        <v>98.376000000000005</v>
      </c>
      <c r="BF348" s="51">
        <v>98.888999999999996</v>
      </c>
      <c r="BG348" s="51">
        <v>98.727999999999994</v>
      </c>
      <c r="BH348" s="51">
        <v>98.578000000000003</v>
      </c>
      <c r="BI348" s="51">
        <v>98.671000000000006</v>
      </c>
      <c r="BJ348" s="51">
        <v>99.075999999999993</v>
      </c>
      <c r="BK348" s="51">
        <v>98.054000000000002</v>
      </c>
      <c r="BL348" s="51">
        <v>98.275999999999996</v>
      </c>
      <c r="BM348" s="51">
        <v>97.591999999999999</v>
      </c>
      <c r="BN348" s="51">
        <v>85.498999999999995</v>
      </c>
      <c r="BO348" s="54" t="s">
        <v>8043</v>
      </c>
      <c r="BP348" s="55" t="s">
        <v>11753</v>
      </c>
      <c r="BQ348" s="53">
        <v>3</v>
      </c>
      <c r="BR348" s="53">
        <v>8</v>
      </c>
      <c r="BS348" s="53">
        <v>17</v>
      </c>
      <c r="BT348" s="53">
        <v>21</v>
      </c>
      <c r="BU348" s="53">
        <v>106</v>
      </c>
      <c r="BV348" s="53">
        <v>31</v>
      </c>
      <c r="BW348" s="53">
        <v>13</v>
      </c>
      <c r="BX348" s="53">
        <v>384</v>
      </c>
      <c r="BY348" s="51"/>
      <c r="BZ348" s="51"/>
      <c r="CA348" s="51"/>
      <c r="CB348" s="51"/>
      <c r="CC348" s="51">
        <v>7</v>
      </c>
      <c r="CD348" s="51"/>
      <c r="CE348" s="51" t="s">
        <v>8423</v>
      </c>
      <c r="CF348" s="51" t="s">
        <v>8424</v>
      </c>
      <c r="CG348" s="51">
        <v>191</v>
      </c>
      <c r="CH348" s="54">
        <v>344</v>
      </c>
    </row>
    <row r="349" spans="1:86" x14ac:dyDescent="0.2">
      <c r="A349" s="51">
        <v>345</v>
      </c>
      <c r="B349" s="51" t="s">
        <v>8043</v>
      </c>
      <c r="C349" s="52" t="s">
        <v>11094</v>
      </c>
      <c r="D349" s="53" t="s">
        <v>10825</v>
      </c>
      <c r="E349" s="53">
        <v>99.543000000000006</v>
      </c>
      <c r="F349" s="51" t="s">
        <v>10736</v>
      </c>
      <c r="G349" s="51" t="s">
        <v>10736</v>
      </c>
      <c r="H349" s="51" t="s">
        <v>10704</v>
      </c>
      <c r="I349" s="53">
        <v>43</v>
      </c>
      <c r="J349" s="53" t="s">
        <v>10816</v>
      </c>
      <c r="K349" s="51" t="s">
        <v>7982</v>
      </c>
      <c r="L349" s="51" t="s">
        <v>7982</v>
      </c>
      <c r="M349" s="51" t="s">
        <v>7982</v>
      </c>
      <c r="N349" s="51" t="s">
        <v>7982</v>
      </c>
      <c r="O349" s="51" t="s">
        <v>7982</v>
      </c>
      <c r="P349" s="51">
        <v>87.1</v>
      </c>
      <c r="Q349" s="51">
        <v>97.959000000000003</v>
      </c>
      <c r="R349" s="51">
        <v>93.754000000000005</v>
      </c>
      <c r="S349" s="51">
        <v>92.76</v>
      </c>
      <c r="T349" s="51">
        <v>94.144999999999996</v>
      </c>
      <c r="U349" s="51">
        <v>94.872</v>
      </c>
      <c r="V349" s="51">
        <v>95.037999999999997</v>
      </c>
      <c r="W349" s="51">
        <v>95.893000000000001</v>
      </c>
      <c r="X349" s="51">
        <v>94.923000000000002</v>
      </c>
      <c r="Y349" s="51">
        <v>98.039000000000001</v>
      </c>
      <c r="Z349" s="51">
        <v>92.781999999999996</v>
      </c>
      <c r="AA349" s="51">
        <v>93.102999999999994</v>
      </c>
      <c r="AB349" s="51">
        <v>97.248000000000005</v>
      </c>
      <c r="AC349" s="51"/>
      <c r="AD349" s="51">
        <v>95.069000000000003</v>
      </c>
      <c r="AE349" s="51">
        <v>94.667000000000002</v>
      </c>
      <c r="AF349" s="51">
        <v>95.494</v>
      </c>
      <c r="AG349" s="51">
        <v>96.751999999999995</v>
      </c>
      <c r="AH349" s="51">
        <v>94.667000000000002</v>
      </c>
      <c r="AI349" s="51">
        <v>94.944999999999993</v>
      </c>
      <c r="AJ349" s="51">
        <v>96.667000000000002</v>
      </c>
      <c r="AK349" s="51">
        <v>96.831999999999994</v>
      </c>
      <c r="AL349" s="51">
        <v>94.891000000000005</v>
      </c>
      <c r="AM349" s="51">
        <v>95.491</v>
      </c>
      <c r="AN349" s="51">
        <v>99.543000000000006</v>
      </c>
      <c r="AO349" s="51">
        <v>97.602999999999994</v>
      </c>
      <c r="AP349" s="51">
        <v>99.352000000000004</v>
      </c>
      <c r="AQ349" s="51">
        <v>99.802999999999997</v>
      </c>
      <c r="AR349" s="51">
        <v>100</v>
      </c>
      <c r="AS349" s="51">
        <v>99.703000000000003</v>
      </c>
      <c r="AT349" s="51">
        <v>99.316000000000003</v>
      </c>
      <c r="AU349" s="51">
        <v>99.873000000000005</v>
      </c>
      <c r="AV349" s="51">
        <v>99.841999999999999</v>
      </c>
      <c r="AW349" s="51">
        <v>99.436000000000007</v>
      </c>
      <c r="AX349" s="51">
        <v>99.075999999999993</v>
      </c>
      <c r="AY349" s="51">
        <v>99.676000000000002</v>
      </c>
      <c r="AZ349" s="51">
        <v>99.691000000000003</v>
      </c>
      <c r="BA349" s="51">
        <v>94.977000000000004</v>
      </c>
      <c r="BB349" s="51"/>
      <c r="BC349" s="51">
        <v>97.83</v>
      </c>
      <c r="BD349" s="51">
        <v>98.268000000000001</v>
      </c>
      <c r="BE349" s="51">
        <v>98.376000000000005</v>
      </c>
      <c r="BF349" s="51">
        <v>98.888999999999996</v>
      </c>
      <c r="BG349" s="51">
        <v>98.727999999999994</v>
      </c>
      <c r="BH349" s="51">
        <v>98.578000000000003</v>
      </c>
      <c r="BI349" s="51">
        <v>98.671000000000006</v>
      </c>
      <c r="BJ349" s="51">
        <v>99.075999999999993</v>
      </c>
      <c r="BK349" s="51">
        <v>98.054000000000002</v>
      </c>
      <c r="BL349" s="51">
        <v>98.275999999999996</v>
      </c>
      <c r="BM349" s="51">
        <v>97.591999999999999</v>
      </c>
      <c r="BN349" s="51">
        <v>85.498999999999995</v>
      </c>
      <c r="BO349" s="54" t="s">
        <v>8043</v>
      </c>
      <c r="BP349" s="55" t="s">
        <v>11094</v>
      </c>
      <c r="BQ349" s="53">
        <v>3</v>
      </c>
      <c r="BR349" s="53">
        <v>8</v>
      </c>
      <c r="BS349" s="53">
        <v>17</v>
      </c>
      <c r="BT349" s="53">
        <v>21</v>
      </c>
      <c r="BU349" s="53">
        <v>106</v>
      </c>
      <c r="BV349" s="53">
        <v>31</v>
      </c>
      <c r="BW349" s="53">
        <v>13</v>
      </c>
      <c r="BX349" s="53">
        <v>384</v>
      </c>
      <c r="BY349" s="51"/>
      <c r="BZ349" s="51"/>
      <c r="CA349" s="51"/>
      <c r="CB349" s="51"/>
      <c r="CC349" s="51">
        <v>7</v>
      </c>
      <c r="CD349" s="51"/>
      <c r="CE349" s="51" t="s">
        <v>8425</v>
      </c>
      <c r="CF349" s="51" t="s">
        <v>8426</v>
      </c>
      <c r="CG349" s="51">
        <v>192</v>
      </c>
      <c r="CH349" s="54">
        <v>345</v>
      </c>
    </row>
    <row r="350" spans="1:86" x14ac:dyDescent="0.2">
      <c r="A350" s="51">
        <v>346</v>
      </c>
      <c r="B350" s="51" t="s">
        <v>8043</v>
      </c>
      <c r="C350" s="52" t="s">
        <v>11095</v>
      </c>
      <c r="D350" s="53" t="s">
        <v>10826</v>
      </c>
      <c r="E350" s="53">
        <v>98.625</v>
      </c>
      <c r="F350" s="51" t="s">
        <v>10736</v>
      </c>
      <c r="G350" s="51" t="s">
        <v>10736</v>
      </c>
      <c r="H350" s="51" t="s">
        <v>10704</v>
      </c>
      <c r="I350" s="53">
        <v>43</v>
      </c>
      <c r="J350" s="53" t="s">
        <v>10816</v>
      </c>
      <c r="K350" s="51" t="s">
        <v>7982</v>
      </c>
      <c r="L350" s="51" t="s">
        <v>7982</v>
      </c>
      <c r="M350" s="51" t="s">
        <v>7982</v>
      </c>
      <c r="N350" s="51" t="s">
        <v>7982</v>
      </c>
      <c r="O350" s="51" t="s">
        <v>7982</v>
      </c>
      <c r="P350" s="51">
        <v>87.284999999999997</v>
      </c>
      <c r="Q350" s="51">
        <v>98.98</v>
      </c>
      <c r="R350" s="51">
        <v>93.754000000000005</v>
      </c>
      <c r="S350" s="51">
        <v>92.76</v>
      </c>
      <c r="T350" s="51">
        <v>94.099000000000004</v>
      </c>
      <c r="U350" s="51">
        <v>94.700999999999993</v>
      </c>
      <c r="V350" s="51">
        <v>95.037999999999997</v>
      </c>
      <c r="W350" s="51">
        <v>95.893000000000001</v>
      </c>
      <c r="X350" s="51">
        <v>95.128</v>
      </c>
      <c r="Y350" s="51">
        <v>95.762</v>
      </c>
      <c r="Z350" s="51">
        <v>92.863</v>
      </c>
      <c r="AA350" s="61">
        <v>93.191999999999993</v>
      </c>
      <c r="AB350" s="51">
        <v>96.317999999999998</v>
      </c>
      <c r="AC350" s="51"/>
      <c r="AD350" s="51">
        <v>95.069000000000003</v>
      </c>
      <c r="AE350" s="51">
        <v>94.667000000000002</v>
      </c>
      <c r="AF350" s="51">
        <v>95.494</v>
      </c>
      <c r="AG350" s="51">
        <v>96.751999999999995</v>
      </c>
      <c r="AH350" s="51">
        <v>94.667000000000002</v>
      </c>
      <c r="AI350" s="51">
        <v>94.944999999999993</v>
      </c>
      <c r="AJ350" s="51">
        <v>96.769000000000005</v>
      </c>
      <c r="AK350" s="51">
        <v>96.766000000000005</v>
      </c>
      <c r="AL350" s="51">
        <v>94.971999999999994</v>
      </c>
      <c r="AM350" s="51">
        <v>95.623000000000005</v>
      </c>
      <c r="AN350" s="51">
        <v>97.26</v>
      </c>
      <c r="AO350" s="51">
        <v>98.625</v>
      </c>
      <c r="AP350" s="51">
        <v>98.623000000000005</v>
      </c>
      <c r="AQ350" s="51">
        <v>99.869</v>
      </c>
      <c r="AR350" s="51">
        <v>100</v>
      </c>
      <c r="AS350" s="51">
        <v>99.84</v>
      </c>
      <c r="AT350" s="51">
        <v>99.316000000000003</v>
      </c>
      <c r="AU350" s="51">
        <v>99.873000000000005</v>
      </c>
      <c r="AV350" s="51">
        <v>99.841999999999999</v>
      </c>
      <c r="AW350" s="51">
        <v>99.537999999999997</v>
      </c>
      <c r="AX350" s="51">
        <v>99.01</v>
      </c>
      <c r="AY350" s="51">
        <v>99.918999999999997</v>
      </c>
      <c r="AZ350" s="51">
        <v>99.734999999999999</v>
      </c>
      <c r="BA350" s="51">
        <v>97.251000000000005</v>
      </c>
      <c r="BB350" s="51"/>
      <c r="BC350" s="51">
        <v>97.896000000000001</v>
      </c>
      <c r="BD350" s="51">
        <v>98.268000000000001</v>
      </c>
      <c r="BE350" s="51">
        <v>98.376000000000005</v>
      </c>
      <c r="BF350" s="51">
        <v>98.888999999999996</v>
      </c>
      <c r="BG350" s="51">
        <v>98.727999999999994</v>
      </c>
      <c r="BH350" s="51">
        <v>98.578000000000003</v>
      </c>
      <c r="BI350" s="51">
        <v>98.772999999999996</v>
      </c>
      <c r="BJ350" s="51">
        <v>99.01</v>
      </c>
      <c r="BK350" s="51">
        <v>98.135000000000005</v>
      </c>
      <c r="BL350" s="51">
        <v>98.32</v>
      </c>
      <c r="BM350" s="51">
        <v>95.986000000000004</v>
      </c>
      <c r="BN350" s="51">
        <v>85.066000000000003</v>
      </c>
      <c r="BO350" s="54" t="s">
        <v>8043</v>
      </c>
      <c r="BP350" s="55" t="s">
        <v>11095</v>
      </c>
      <c r="BQ350" s="53">
        <v>3</v>
      </c>
      <c r="BR350" s="53">
        <v>8</v>
      </c>
      <c r="BS350" s="53">
        <v>24</v>
      </c>
      <c r="BT350" s="53">
        <v>42</v>
      </c>
      <c r="BU350" s="53">
        <v>40</v>
      </c>
      <c r="BV350" s="53">
        <v>6</v>
      </c>
      <c r="BW350" s="53">
        <v>25</v>
      </c>
      <c r="BX350" s="53">
        <v>545</v>
      </c>
      <c r="BY350" s="51"/>
      <c r="BZ350" s="51"/>
      <c r="CA350" s="51"/>
      <c r="CB350" s="51"/>
      <c r="CC350" s="51">
        <v>7</v>
      </c>
      <c r="CD350" s="51"/>
      <c r="CE350" s="51" t="s">
        <v>8429</v>
      </c>
      <c r="CF350" s="51" t="s">
        <v>8430</v>
      </c>
      <c r="CG350" s="51">
        <v>194</v>
      </c>
      <c r="CH350" s="54">
        <v>346</v>
      </c>
    </row>
    <row r="351" spans="1:86" x14ac:dyDescent="0.2">
      <c r="A351" s="51">
        <v>347</v>
      </c>
      <c r="B351" s="51" t="s">
        <v>8043</v>
      </c>
      <c r="C351" s="52" t="s">
        <v>11096</v>
      </c>
      <c r="D351" s="53" t="s">
        <v>10826</v>
      </c>
      <c r="E351" s="53">
        <v>99.656000000000006</v>
      </c>
      <c r="F351" s="51" t="s">
        <v>10736</v>
      </c>
      <c r="G351" s="51" t="s">
        <v>10736</v>
      </c>
      <c r="H351" s="51" t="s">
        <v>10704</v>
      </c>
      <c r="I351" s="53">
        <v>43</v>
      </c>
      <c r="J351" s="53" t="s">
        <v>10816</v>
      </c>
      <c r="K351" s="51" t="s">
        <v>7981</v>
      </c>
      <c r="L351" s="51" t="s">
        <v>7981</v>
      </c>
      <c r="M351" s="51" t="s">
        <v>7981</v>
      </c>
      <c r="N351" s="51" t="s">
        <v>7981</v>
      </c>
      <c r="O351" s="51" t="s">
        <v>7981</v>
      </c>
      <c r="P351" s="51">
        <v>87.055999999999997</v>
      </c>
      <c r="Q351" s="51">
        <v>94.897999999999996</v>
      </c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>
        <v>96.087000000000003</v>
      </c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>
        <v>97.031999999999996</v>
      </c>
      <c r="AO351" s="51">
        <v>99.656000000000006</v>
      </c>
      <c r="AP351" s="51">
        <v>92.227000000000004</v>
      </c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>
        <v>95.991</v>
      </c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>
        <v>95.757000000000005</v>
      </c>
      <c r="BN351" s="51">
        <v>84.688000000000002</v>
      </c>
      <c r="BO351" s="54" t="s">
        <v>8043</v>
      </c>
      <c r="BP351" s="55" t="s">
        <v>11096</v>
      </c>
      <c r="BQ351" s="53">
        <v>3</v>
      </c>
      <c r="BR351" s="53">
        <v>4</v>
      </c>
      <c r="BS351" s="53">
        <v>30</v>
      </c>
      <c r="BT351" s="53">
        <v>8</v>
      </c>
      <c r="BU351" s="53">
        <v>39</v>
      </c>
      <c r="BV351" s="53">
        <v>26</v>
      </c>
      <c r="BW351" s="53">
        <v>35</v>
      </c>
      <c r="BX351" s="53">
        <v>83</v>
      </c>
      <c r="BY351" s="51"/>
      <c r="BZ351" s="51"/>
      <c r="CA351" s="51"/>
      <c r="CB351" s="51"/>
      <c r="CC351" s="51">
        <v>7</v>
      </c>
      <c r="CD351" s="51"/>
      <c r="CE351" s="51" t="s">
        <v>8431</v>
      </c>
      <c r="CF351" s="51" t="s">
        <v>8432</v>
      </c>
      <c r="CG351" s="51">
        <v>195</v>
      </c>
      <c r="CH351" s="54">
        <v>347</v>
      </c>
    </row>
    <row r="352" spans="1:86" x14ac:dyDescent="0.2">
      <c r="A352" s="51">
        <v>348</v>
      </c>
      <c r="B352" s="51" t="s">
        <v>8043</v>
      </c>
      <c r="C352" s="52" t="s">
        <v>11097</v>
      </c>
      <c r="D352" s="53" t="s">
        <v>10826</v>
      </c>
      <c r="E352" s="53">
        <v>99.656000000000006</v>
      </c>
      <c r="F352" s="51" t="s">
        <v>10736</v>
      </c>
      <c r="G352" s="51" t="s">
        <v>10736</v>
      </c>
      <c r="H352" s="51" t="s">
        <v>10704</v>
      </c>
      <c r="I352" s="53">
        <v>43</v>
      </c>
      <c r="J352" s="53" t="s">
        <v>10816</v>
      </c>
      <c r="K352" s="51" t="s">
        <v>7981</v>
      </c>
      <c r="L352" s="51" t="s">
        <v>7981</v>
      </c>
      <c r="M352" s="51" t="s">
        <v>7981</v>
      </c>
      <c r="N352" s="51" t="s">
        <v>7981</v>
      </c>
      <c r="O352" s="51" t="s">
        <v>7981</v>
      </c>
      <c r="P352" s="51">
        <v>87.055999999999997</v>
      </c>
      <c r="Q352" s="51">
        <v>94.897999999999996</v>
      </c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>
        <v>96.087000000000003</v>
      </c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>
        <v>97.031999999999996</v>
      </c>
      <c r="AO352" s="51">
        <v>99.656000000000006</v>
      </c>
      <c r="AP352" s="51">
        <v>92.227000000000004</v>
      </c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>
        <v>95.991</v>
      </c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>
        <v>95.757000000000005</v>
      </c>
      <c r="BN352" s="51">
        <v>84.688000000000002</v>
      </c>
      <c r="BO352" s="54" t="s">
        <v>8043</v>
      </c>
      <c r="BP352" s="55" t="s">
        <v>11097</v>
      </c>
      <c r="BQ352" s="53">
        <v>3</v>
      </c>
      <c r="BR352" s="53">
        <v>4</v>
      </c>
      <c r="BS352" s="53">
        <v>30</v>
      </c>
      <c r="BT352" s="53">
        <v>8</v>
      </c>
      <c r="BU352" s="53">
        <v>39</v>
      </c>
      <c r="BV352" s="53">
        <v>26</v>
      </c>
      <c r="BW352" s="53">
        <v>35</v>
      </c>
      <c r="BX352" s="53">
        <v>83</v>
      </c>
      <c r="BY352" s="51"/>
      <c r="BZ352" s="51"/>
      <c r="CA352" s="51"/>
      <c r="CB352" s="51"/>
      <c r="CC352" s="51">
        <v>7</v>
      </c>
      <c r="CD352" s="51"/>
      <c r="CE352" s="51" t="s">
        <v>8433</v>
      </c>
      <c r="CF352" s="51" t="s">
        <v>8434</v>
      </c>
      <c r="CG352" s="51">
        <v>196</v>
      </c>
      <c r="CH352" s="54">
        <v>348</v>
      </c>
    </row>
    <row r="353" spans="1:86" x14ac:dyDescent="0.2">
      <c r="A353" s="51">
        <v>349</v>
      </c>
      <c r="B353" s="51" t="s">
        <v>8043</v>
      </c>
      <c r="C353" s="52" t="s">
        <v>11098</v>
      </c>
      <c r="D353" s="53" t="s">
        <v>10825</v>
      </c>
      <c r="E353" s="53">
        <v>99.543000000000006</v>
      </c>
      <c r="F353" s="51" t="s">
        <v>10736</v>
      </c>
      <c r="G353" s="51" t="s">
        <v>10736</v>
      </c>
      <c r="H353" s="51" t="s">
        <v>10704</v>
      </c>
      <c r="I353" s="53">
        <v>43</v>
      </c>
      <c r="J353" s="53" t="s">
        <v>10816</v>
      </c>
      <c r="K353" s="51" t="s">
        <v>7982</v>
      </c>
      <c r="L353" s="51" t="s">
        <v>7982</v>
      </c>
      <c r="M353" s="51" t="s">
        <v>7982</v>
      </c>
      <c r="N353" s="51" t="s">
        <v>7982</v>
      </c>
      <c r="O353" s="51" t="s">
        <v>7982</v>
      </c>
      <c r="P353" s="51">
        <v>87.1</v>
      </c>
      <c r="Q353" s="51">
        <v>97.959000000000003</v>
      </c>
      <c r="R353" s="51">
        <v>93.754000000000005</v>
      </c>
      <c r="S353" s="51">
        <v>92.76</v>
      </c>
      <c r="T353" s="51">
        <v>94.144999999999996</v>
      </c>
      <c r="U353" s="51">
        <v>94.872</v>
      </c>
      <c r="V353" s="51">
        <v>95.037999999999997</v>
      </c>
      <c r="W353" s="51">
        <v>95.893000000000001</v>
      </c>
      <c r="X353" s="51">
        <v>94.923000000000002</v>
      </c>
      <c r="Y353" s="51">
        <v>98.039000000000001</v>
      </c>
      <c r="Z353" s="51">
        <v>92.781999999999996</v>
      </c>
      <c r="AA353" s="51">
        <v>93.102999999999994</v>
      </c>
      <c r="AB353" s="51">
        <v>97.248000000000005</v>
      </c>
      <c r="AC353" s="51"/>
      <c r="AD353" s="51">
        <v>95.069000000000003</v>
      </c>
      <c r="AE353" s="51">
        <v>94.667000000000002</v>
      </c>
      <c r="AF353" s="51">
        <v>95.494</v>
      </c>
      <c r="AG353" s="51">
        <v>96.751999999999995</v>
      </c>
      <c r="AH353" s="51">
        <v>94.667000000000002</v>
      </c>
      <c r="AI353" s="51">
        <v>94.944999999999993</v>
      </c>
      <c r="AJ353" s="51">
        <v>96.667000000000002</v>
      </c>
      <c r="AK353" s="51">
        <v>96.831999999999994</v>
      </c>
      <c r="AL353" s="51">
        <v>94.891000000000005</v>
      </c>
      <c r="AM353" s="51">
        <v>95.491</v>
      </c>
      <c r="AN353" s="51">
        <v>99.543000000000006</v>
      </c>
      <c r="AO353" s="51">
        <v>97.602999999999994</v>
      </c>
      <c r="AP353" s="51">
        <v>99.352000000000004</v>
      </c>
      <c r="AQ353" s="51">
        <v>99.802999999999997</v>
      </c>
      <c r="AR353" s="51">
        <v>100</v>
      </c>
      <c r="AS353" s="51">
        <v>99.703000000000003</v>
      </c>
      <c r="AT353" s="51">
        <v>99.316000000000003</v>
      </c>
      <c r="AU353" s="51">
        <v>99.873000000000005</v>
      </c>
      <c r="AV353" s="51">
        <v>99.841999999999999</v>
      </c>
      <c r="AW353" s="51">
        <v>99.436000000000007</v>
      </c>
      <c r="AX353" s="51">
        <v>99.075999999999993</v>
      </c>
      <c r="AY353" s="51">
        <v>99.676000000000002</v>
      </c>
      <c r="AZ353" s="51">
        <v>99.691000000000003</v>
      </c>
      <c r="BA353" s="51">
        <v>94.977000000000004</v>
      </c>
      <c r="BB353" s="51"/>
      <c r="BC353" s="51">
        <v>97.83</v>
      </c>
      <c r="BD353" s="51">
        <v>98.268000000000001</v>
      </c>
      <c r="BE353" s="51">
        <v>98.376000000000005</v>
      </c>
      <c r="BF353" s="51">
        <v>98.888999999999996</v>
      </c>
      <c r="BG353" s="51">
        <v>98.727999999999994</v>
      </c>
      <c r="BH353" s="51">
        <v>98.578000000000003</v>
      </c>
      <c r="BI353" s="51">
        <v>98.671000000000006</v>
      </c>
      <c r="BJ353" s="51">
        <v>99.075999999999993</v>
      </c>
      <c r="BK353" s="51">
        <v>98.054000000000002</v>
      </c>
      <c r="BL353" s="51">
        <v>98.275999999999996</v>
      </c>
      <c r="BM353" s="51">
        <v>97.591999999999999</v>
      </c>
      <c r="BN353" s="51">
        <v>85.498999999999995</v>
      </c>
      <c r="BO353" s="54" t="s">
        <v>8043</v>
      </c>
      <c r="BP353" s="55" t="s">
        <v>11098</v>
      </c>
      <c r="BQ353" s="53">
        <v>3</v>
      </c>
      <c r="BR353" s="53">
        <v>8</v>
      </c>
      <c r="BS353" s="53">
        <v>17</v>
      </c>
      <c r="BT353" s="53">
        <v>21</v>
      </c>
      <c r="BU353" s="53">
        <v>106</v>
      </c>
      <c r="BV353" s="53">
        <v>31</v>
      </c>
      <c r="BW353" s="53">
        <v>13</v>
      </c>
      <c r="BX353" s="53">
        <v>384</v>
      </c>
      <c r="BY353" s="51"/>
      <c r="BZ353" s="51"/>
      <c r="CA353" s="51"/>
      <c r="CB353" s="51"/>
      <c r="CC353" s="51">
        <v>7</v>
      </c>
      <c r="CD353" s="51"/>
      <c r="CE353" s="51" t="s">
        <v>8437</v>
      </c>
      <c r="CF353" s="51" t="s">
        <v>8438</v>
      </c>
      <c r="CG353" s="51">
        <v>198</v>
      </c>
      <c r="CH353" s="54">
        <v>349</v>
      </c>
    </row>
    <row r="354" spans="1:86" x14ac:dyDescent="0.2">
      <c r="A354" s="51">
        <v>350</v>
      </c>
      <c r="B354" s="51" t="s">
        <v>8043</v>
      </c>
      <c r="C354" s="52" t="s">
        <v>11099</v>
      </c>
      <c r="D354" s="53" t="s">
        <v>10826</v>
      </c>
      <c r="E354" s="53">
        <v>99.656000000000006</v>
      </c>
      <c r="F354" s="51" t="s">
        <v>10736</v>
      </c>
      <c r="G354" s="51" t="s">
        <v>10736</v>
      </c>
      <c r="H354" s="51" t="s">
        <v>10704</v>
      </c>
      <c r="I354" s="53">
        <v>43</v>
      </c>
      <c r="J354" s="53" t="s">
        <v>10816</v>
      </c>
      <c r="K354" s="51" t="s">
        <v>7981</v>
      </c>
      <c r="L354" s="51" t="s">
        <v>7981</v>
      </c>
      <c r="M354" s="51" t="s">
        <v>7981</v>
      </c>
      <c r="N354" s="51" t="s">
        <v>7981</v>
      </c>
      <c r="O354" s="51" t="s">
        <v>7981</v>
      </c>
      <c r="P354" s="51">
        <v>87.055999999999997</v>
      </c>
      <c r="Q354" s="51">
        <v>94.897999999999996</v>
      </c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>
        <v>96.087000000000003</v>
      </c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>
        <v>97.031999999999996</v>
      </c>
      <c r="AO354" s="51">
        <v>99.656000000000006</v>
      </c>
      <c r="AP354" s="51">
        <v>92.227000000000004</v>
      </c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>
        <v>95.991</v>
      </c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>
        <v>95.757000000000005</v>
      </c>
      <c r="BN354" s="51">
        <v>84.688000000000002</v>
      </c>
      <c r="BO354" s="54" t="s">
        <v>8043</v>
      </c>
      <c r="BP354" s="55" t="s">
        <v>11099</v>
      </c>
      <c r="BQ354" s="53">
        <v>3</v>
      </c>
      <c r="BR354" s="53">
        <v>4</v>
      </c>
      <c r="BS354" s="53">
        <v>30</v>
      </c>
      <c r="BT354" s="53">
        <v>8</v>
      </c>
      <c r="BU354" s="53">
        <v>39</v>
      </c>
      <c r="BV354" s="53">
        <v>26</v>
      </c>
      <c r="BW354" s="53">
        <v>35</v>
      </c>
      <c r="BX354" s="53">
        <v>83</v>
      </c>
      <c r="BY354" s="51"/>
      <c r="BZ354" s="51"/>
      <c r="CA354" s="51"/>
      <c r="CB354" s="51"/>
      <c r="CC354" s="51">
        <v>7</v>
      </c>
      <c r="CD354" s="51"/>
      <c r="CE354" s="51" t="s">
        <v>8441</v>
      </c>
      <c r="CF354" s="51" t="s">
        <v>8442</v>
      </c>
      <c r="CG354" s="51">
        <v>200</v>
      </c>
      <c r="CH354" s="54">
        <v>350</v>
      </c>
    </row>
    <row r="355" spans="1:86" x14ac:dyDescent="0.2">
      <c r="A355" s="51">
        <v>351</v>
      </c>
      <c r="B355" s="51" t="s">
        <v>8043</v>
      </c>
      <c r="C355" s="52" t="s">
        <v>11100</v>
      </c>
      <c r="D355" s="53" t="s">
        <v>10825</v>
      </c>
      <c r="E355" s="53">
        <v>99.543000000000006</v>
      </c>
      <c r="F355" s="51" t="s">
        <v>10736</v>
      </c>
      <c r="G355" s="51" t="s">
        <v>10736</v>
      </c>
      <c r="H355" s="51" t="s">
        <v>10704</v>
      </c>
      <c r="I355" s="53">
        <v>43</v>
      </c>
      <c r="J355" s="53" t="s">
        <v>10816</v>
      </c>
      <c r="K355" s="51" t="s">
        <v>7982</v>
      </c>
      <c r="L355" s="51" t="s">
        <v>7982</v>
      </c>
      <c r="M355" s="51" t="s">
        <v>7982</v>
      </c>
      <c r="N355" s="51" t="s">
        <v>7982</v>
      </c>
      <c r="O355" s="51" t="s">
        <v>7982</v>
      </c>
      <c r="P355" s="51">
        <v>87.1</v>
      </c>
      <c r="Q355" s="51">
        <v>97.959000000000003</v>
      </c>
      <c r="R355" s="51">
        <v>93.754000000000005</v>
      </c>
      <c r="S355" s="51">
        <v>92.76</v>
      </c>
      <c r="T355" s="51">
        <v>94.144999999999996</v>
      </c>
      <c r="U355" s="51">
        <v>94.872</v>
      </c>
      <c r="V355" s="51">
        <v>95.037999999999997</v>
      </c>
      <c r="W355" s="51">
        <v>95.893000000000001</v>
      </c>
      <c r="X355" s="51">
        <v>94.923000000000002</v>
      </c>
      <c r="Y355" s="51">
        <v>98.039000000000001</v>
      </c>
      <c r="Z355" s="51">
        <v>92.781999999999996</v>
      </c>
      <c r="AA355" s="51">
        <v>93.102999999999994</v>
      </c>
      <c r="AB355" s="51">
        <v>97.248000000000005</v>
      </c>
      <c r="AC355" s="51"/>
      <c r="AD355" s="51">
        <v>95.069000000000003</v>
      </c>
      <c r="AE355" s="51">
        <v>94.667000000000002</v>
      </c>
      <c r="AF355" s="51">
        <v>95.494</v>
      </c>
      <c r="AG355" s="51">
        <v>96.751999999999995</v>
      </c>
      <c r="AH355" s="51">
        <v>94.667000000000002</v>
      </c>
      <c r="AI355" s="51">
        <v>94.944999999999993</v>
      </c>
      <c r="AJ355" s="51">
        <v>96.667000000000002</v>
      </c>
      <c r="AK355" s="51">
        <v>96.831999999999994</v>
      </c>
      <c r="AL355" s="51">
        <v>94.891000000000005</v>
      </c>
      <c r="AM355" s="51">
        <v>95.491</v>
      </c>
      <c r="AN355" s="51">
        <v>99.543000000000006</v>
      </c>
      <c r="AO355" s="51">
        <v>97.602999999999994</v>
      </c>
      <c r="AP355" s="51">
        <v>99.352000000000004</v>
      </c>
      <c r="AQ355" s="51">
        <v>99.802999999999997</v>
      </c>
      <c r="AR355" s="51">
        <v>100</v>
      </c>
      <c r="AS355" s="51">
        <v>99.703000000000003</v>
      </c>
      <c r="AT355" s="51">
        <v>99.316000000000003</v>
      </c>
      <c r="AU355" s="51">
        <v>99.873000000000005</v>
      </c>
      <c r="AV355" s="51">
        <v>99.841999999999999</v>
      </c>
      <c r="AW355" s="51">
        <v>99.436000000000007</v>
      </c>
      <c r="AX355" s="51">
        <v>99.075999999999993</v>
      </c>
      <c r="AY355" s="51">
        <v>99.676000000000002</v>
      </c>
      <c r="AZ355" s="51">
        <v>99.691000000000003</v>
      </c>
      <c r="BA355" s="51">
        <v>94.977000000000004</v>
      </c>
      <c r="BB355" s="51"/>
      <c r="BC355" s="51">
        <v>97.83</v>
      </c>
      <c r="BD355" s="51">
        <v>98.268000000000001</v>
      </c>
      <c r="BE355" s="51">
        <v>98.376000000000005</v>
      </c>
      <c r="BF355" s="51">
        <v>98.888999999999996</v>
      </c>
      <c r="BG355" s="51">
        <v>98.727999999999994</v>
      </c>
      <c r="BH355" s="51">
        <v>98.578000000000003</v>
      </c>
      <c r="BI355" s="51">
        <v>98.671000000000006</v>
      </c>
      <c r="BJ355" s="51">
        <v>99.075999999999993</v>
      </c>
      <c r="BK355" s="51">
        <v>98.054000000000002</v>
      </c>
      <c r="BL355" s="51">
        <v>98.275999999999996</v>
      </c>
      <c r="BM355" s="51">
        <v>97.591999999999999</v>
      </c>
      <c r="BN355" s="51">
        <v>85.498999999999995</v>
      </c>
      <c r="BO355" s="54" t="s">
        <v>8043</v>
      </c>
      <c r="BP355" s="55" t="s">
        <v>11100</v>
      </c>
      <c r="BQ355" s="53">
        <v>3</v>
      </c>
      <c r="BR355" s="53">
        <v>8</v>
      </c>
      <c r="BS355" s="53">
        <v>17</v>
      </c>
      <c r="BT355" s="53">
        <v>21</v>
      </c>
      <c r="BU355" s="53">
        <v>106</v>
      </c>
      <c r="BV355" s="53">
        <v>31</v>
      </c>
      <c r="BW355" s="53">
        <v>13</v>
      </c>
      <c r="BX355" s="53">
        <v>384</v>
      </c>
      <c r="BY355" s="51"/>
      <c r="BZ355" s="51"/>
      <c r="CA355" s="51"/>
      <c r="CB355" s="51"/>
      <c r="CC355" s="51">
        <v>7</v>
      </c>
      <c r="CD355" s="51"/>
      <c r="CE355" s="51" t="s">
        <v>8443</v>
      </c>
      <c r="CF355" s="51" t="s">
        <v>8444</v>
      </c>
      <c r="CG355" s="51">
        <v>201</v>
      </c>
      <c r="CH355" s="54">
        <v>351</v>
      </c>
    </row>
    <row r="356" spans="1:86" x14ac:dyDescent="0.2">
      <c r="A356" s="51">
        <v>352</v>
      </c>
      <c r="B356" s="51" t="s">
        <v>8043</v>
      </c>
      <c r="C356" s="52" t="s">
        <v>11101</v>
      </c>
      <c r="D356" s="53" t="s">
        <v>10826</v>
      </c>
      <c r="E356" s="53">
        <v>98.625</v>
      </c>
      <c r="F356" s="51" t="s">
        <v>10736</v>
      </c>
      <c r="G356" s="51" t="s">
        <v>10736</v>
      </c>
      <c r="H356" s="51" t="s">
        <v>10704</v>
      </c>
      <c r="I356" s="53">
        <v>43</v>
      </c>
      <c r="J356" s="53" t="s">
        <v>10816</v>
      </c>
      <c r="K356" s="51" t="s">
        <v>7982</v>
      </c>
      <c r="L356" s="51" t="s">
        <v>7982</v>
      </c>
      <c r="M356" s="51" t="s">
        <v>7982</v>
      </c>
      <c r="N356" s="51" t="s">
        <v>7982</v>
      </c>
      <c r="O356" s="51" t="s">
        <v>7982</v>
      </c>
      <c r="P356" s="51">
        <v>74.256</v>
      </c>
      <c r="Q356" s="51">
        <v>98.98</v>
      </c>
      <c r="R356" s="51">
        <v>93.688000000000002</v>
      </c>
      <c r="S356" s="51">
        <v>92.76</v>
      </c>
      <c r="T356" s="51">
        <v>94.099000000000004</v>
      </c>
      <c r="U356" s="51">
        <v>94.700999999999993</v>
      </c>
      <c r="V356" s="51">
        <v>95.037999999999997</v>
      </c>
      <c r="W356" s="51">
        <v>95.893000000000001</v>
      </c>
      <c r="X356" s="51">
        <v>95.128</v>
      </c>
      <c r="Y356" s="51">
        <v>100</v>
      </c>
      <c r="Z356" s="51">
        <v>92.863</v>
      </c>
      <c r="AA356" s="51">
        <v>93.191999999999993</v>
      </c>
      <c r="AB356" s="51">
        <v>74.644000000000005</v>
      </c>
      <c r="AC356" s="51"/>
      <c r="AD356" s="51">
        <v>95.003</v>
      </c>
      <c r="AE356" s="51">
        <v>94.667000000000002</v>
      </c>
      <c r="AF356" s="51">
        <v>95.494</v>
      </c>
      <c r="AG356" s="51">
        <v>96.751999999999995</v>
      </c>
      <c r="AH356" s="51">
        <v>94.667000000000002</v>
      </c>
      <c r="AI356" s="51">
        <v>94.944999999999993</v>
      </c>
      <c r="AJ356" s="51">
        <v>96.769000000000005</v>
      </c>
      <c r="AK356" s="51">
        <v>96.766000000000005</v>
      </c>
      <c r="AL356" s="51">
        <v>94.971999999999994</v>
      </c>
      <c r="AM356" s="51">
        <v>95.623000000000005</v>
      </c>
      <c r="AN356" s="51">
        <v>75.137</v>
      </c>
      <c r="AO356" s="51">
        <v>74.418999999999997</v>
      </c>
      <c r="AP356" s="51">
        <v>98.623000000000005</v>
      </c>
      <c r="AQ356" s="51">
        <v>99.802999999999997</v>
      </c>
      <c r="AR356" s="51">
        <v>100</v>
      </c>
      <c r="AS356" s="51">
        <v>99.84</v>
      </c>
      <c r="AT356" s="51">
        <v>99.316000000000003</v>
      </c>
      <c r="AU356" s="51">
        <v>99.873000000000005</v>
      </c>
      <c r="AV356" s="51">
        <v>99.841999999999999</v>
      </c>
      <c r="AW356" s="51">
        <v>99.537999999999997</v>
      </c>
      <c r="AX356" s="51">
        <v>99.01</v>
      </c>
      <c r="AY356" s="51">
        <v>99.918999999999997</v>
      </c>
      <c r="AZ356" s="51">
        <v>99.734999999999999</v>
      </c>
      <c r="BA356" s="51">
        <v>74.486000000000004</v>
      </c>
      <c r="BB356" s="51"/>
      <c r="BC356" s="51">
        <v>97.83</v>
      </c>
      <c r="BD356" s="51">
        <v>98.268000000000001</v>
      </c>
      <c r="BE356" s="51">
        <v>98.376000000000005</v>
      </c>
      <c r="BF356" s="51">
        <v>98.888999999999996</v>
      </c>
      <c r="BG356" s="51">
        <v>98.727999999999994</v>
      </c>
      <c r="BH356" s="51">
        <v>98.578000000000003</v>
      </c>
      <c r="BI356" s="51">
        <v>98.772999999999996</v>
      </c>
      <c r="BJ356" s="51">
        <v>99.01</v>
      </c>
      <c r="BK356" s="51">
        <v>98.135000000000005</v>
      </c>
      <c r="BL356" s="51">
        <v>98.32</v>
      </c>
      <c r="BM356" s="51">
        <v>74.644000000000005</v>
      </c>
      <c r="BN356" s="51">
        <v>85.066000000000003</v>
      </c>
      <c r="BO356" s="54" t="s">
        <v>8043</v>
      </c>
      <c r="BP356" s="55" t="s">
        <v>11101</v>
      </c>
      <c r="BQ356" s="53">
        <v>3</v>
      </c>
      <c r="BR356" s="53">
        <v>8</v>
      </c>
      <c r="BS356" s="53">
        <v>24</v>
      </c>
      <c r="BT356" s="53">
        <v>42</v>
      </c>
      <c r="BU356" s="53">
        <v>40</v>
      </c>
      <c r="BV356" s="53">
        <v>6</v>
      </c>
      <c r="BW356" s="53">
        <v>25</v>
      </c>
      <c r="BX356" s="53">
        <v>545</v>
      </c>
      <c r="BY356" s="51"/>
      <c r="BZ356" s="51"/>
      <c r="CA356" s="51"/>
      <c r="CB356" s="51"/>
      <c r="CC356" s="51">
        <v>7</v>
      </c>
      <c r="CD356" s="51"/>
      <c r="CE356" s="51" t="s">
        <v>8445</v>
      </c>
      <c r="CF356" s="51" t="s">
        <v>8446</v>
      </c>
      <c r="CG356" s="51">
        <v>202</v>
      </c>
      <c r="CH356" s="54">
        <v>352</v>
      </c>
    </row>
    <row r="357" spans="1:86" x14ac:dyDescent="0.2">
      <c r="A357" s="51">
        <v>353</v>
      </c>
      <c r="B357" s="51" t="s">
        <v>8043</v>
      </c>
      <c r="C357" s="52" t="s">
        <v>11102</v>
      </c>
      <c r="D357" s="53" t="s">
        <v>10826</v>
      </c>
      <c r="E357" s="53">
        <v>98.625</v>
      </c>
      <c r="F357" s="51" t="s">
        <v>10736</v>
      </c>
      <c r="G357" s="51" t="s">
        <v>10736</v>
      </c>
      <c r="H357" s="51" t="s">
        <v>10704</v>
      </c>
      <c r="I357" s="53">
        <v>43</v>
      </c>
      <c r="J357" s="53" t="s">
        <v>10816</v>
      </c>
      <c r="K357" s="51" t="s">
        <v>7982</v>
      </c>
      <c r="L357" s="51" t="s">
        <v>7982</v>
      </c>
      <c r="M357" s="51" t="s">
        <v>7982</v>
      </c>
      <c r="N357" s="51" t="s">
        <v>7982</v>
      </c>
      <c r="O357" s="51" t="s">
        <v>7982</v>
      </c>
      <c r="P357" s="51">
        <v>74.256</v>
      </c>
      <c r="Q357" s="51">
        <v>98.98</v>
      </c>
      <c r="R357" s="51">
        <v>93.688000000000002</v>
      </c>
      <c r="S357" s="51">
        <v>92.76</v>
      </c>
      <c r="T357" s="51">
        <v>94.099000000000004</v>
      </c>
      <c r="U357" s="51">
        <v>94.700999999999993</v>
      </c>
      <c r="V357" s="51">
        <v>95.037999999999997</v>
      </c>
      <c r="W357" s="51">
        <v>95.893000000000001</v>
      </c>
      <c r="X357" s="51">
        <v>95.128</v>
      </c>
      <c r="Y357" s="51">
        <v>100</v>
      </c>
      <c r="Z357" s="51">
        <v>92.863</v>
      </c>
      <c r="AA357" s="51">
        <v>93.191999999999993</v>
      </c>
      <c r="AB357" s="51">
        <v>74.644000000000005</v>
      </c>
      <c r="AC357" s="51"/>
      <c r="AD357" s="51">
        <v>95.003</v>
      </c>
      <c r="AE357" s="51">
        <v>94.667000000000002</v>
      </c>
      <c r="AF357" s="51">
        <v>95.494</v>
      </c>
      <c r="AG357" s="51">
        <v>96.751999999999995</v>
      </c>
      <c r="AH357" s="51">
        <v>94.667000000000002</v>
      </c>
      <c r="AI357" s="51">
        <v>94.944999999999993</v>
      </c>
      <c r="AJ357" s="51">
        <v>96.769000000000005</v>
      </c>
      <c r="AK357" s="51">
        <v>96.766000000000005</v>
      </c>
      <c r="AL357" s="51">
        <v>94.971999999999994</v>
      </c>
      <c r="AM357" s="51">
        <v>95.623000000000005</v>
      </c>
      <c r="AN357" s="51">
        <v>75.137</v>
      </c>
      <c r="AO357" s="51">
        <v>74.418999999999997</v>
      </c>
      <c r="AP357" s="51">
        <v>98.623000000000005</v>
      </c>
      <c r="AQ357" s="51">
        <v>99.802999999999997</v>
      </c>
      <c r="AR357" s="51">
        <v>100</v>
      </c>
      <c r="AS357" s="51">
        <v>99.84</v>
      </c>
      <c r="AT357" s="51">
        <v>99.316000000000003</v>
      </c>
      <c r="AU357" s="51">
        <v>99.873000000000005</v>
      </c>
      <c r="AV357" s="51">
        <v>99.841999999999999</v>
      </c>
      <c r="AW357" s="51">
        <v>99.537999999999997</v>
      </c>
      <c r="AX357" s="51">
        <v>99.01</v>
      </c>
      <c r="AY357" s="51">
        <v>99.918999999999997</v>
      </c>
      <c r="AZ357" s="51">
        <v>99.734999999999999</v>
      </c>
      <c r="BA357" s="51">
        <v>74.486000000000004</v>
      </c>
      <c r="BB357" s="51"/>
      <c r="BC357" s="51">
        <v>97.83</v>
      </c>
      <c r="BD357" s="51">
        <v>98.268000000000001</v>
      </c>
      <c r="BE357" s="51">
        <v>98.376000000000005</v>
      </c>
      <c r="BF357" s="51">
        <v>98.888999999999996</v>
      </c>
      <c r="BG357" s="51">
        <v>98.727999999999994</v>
      </c>
      <c r="BH357" s="51">
        <v>98.578000000000003</v>
      </c>
      <c r="BI357" s="51">
        <v>98.772999999999996</v>
      </c>
      <c r="BJ357" s="51">
        <v>99.01</v>
      </c>
      <c r="BK357" s="51">
        <v>98.135000000000005</v>
      </c>
      <c r="BL357" s="51">
        <v>98.32</v>
      </c>
      <c r="BM357" s="51">
        <v>74.644000000000005</v>
      </c>
      <c r="BN357" s="51">
        <v>85.066000000000003</v>
      </c>
      <c r="BO357" s="54" t="s">
        <v>8043</v>
      </c>
      <c r="BP357" s="55" t="s">
        <v>11102</v>
      </c>
      <c r="BQ357" s="53">
        <v>3</v>
      </c>
      <c r="BR357" s="53">
        <v>8</v>
      </c>
      <c r="BS357" s="53">
        <v>24</v>
      </c>
      <c r="BT357" s="53">
        <v>42</v>
      </c>
      <c r="BU357" s="53">
        <v>40</v>
      </c>
      <c r="BV357" s="53">
        <v>6</v>
      </c>
      <c r="BW357" s="53">
        <v>25</v>
      </c>
      <c r="BX357" s="53">
        <v>545</v>
      </c>
      <c r="BY357" s="51"/>
      <c r="BZ357" s="51"/>
      <c r="CA357" s="51"/>
      <c r="CB357" s="51"/>
      <c r="CC357" s="51">
        <v>7</v>
      </c>
      <c r="CD357" s="51"/>
      <c r="CE357" s="51" t="s">
        <v>8447</v>
      </c>
      <c r="CF357" s="51" t="s">
        <v>8448</v>
      </c>
      <c r="CG357" s="51">
        <v>203</v>
      </c>
      <c r="CH357" s="54">
        <v>353</v>
      </c>
    </row>
    <row r="358" spans="1:86" x14ac:dyDescent="0.2">
      <c r="A358" s="51">
        <v>354</v>
      </c>
      <c r="B358" s="51" t="s">
        <v>8043</v>
      </c>
      <c r="C358" s="52" t="s">
        <v>11103</v>
      </c>
      <c r="D358" s="53" t="s">
        <v>10825</v>
      </c>
      <c r="E358" s="53">
        <v>99.429000000000002</v>
      </c>
      <c r="F358" s="51" t="s">
        <v>10736</v>
      </c>
      <c r="G358" s="51" t="s">
        <v>10736</v>
      </c>
      <c r="H358" s="51" t="s">
        <v>10704</v>
      </c>
      <c r="I358" s="53">
        <v>43</v>
      </c>
      <c r="J358" s="53" t="s">
        <v>10816</v>
      </c>
      <c r="K358" s="51" t="s">
        <v>7981</v>
      </c>
      <c r="L358" s="51" t="s">
        <v>7981</v>
      </c>
      <c r="M358" s="51" t="s">
        <v>7981</v>
      </c>
      <c r="N358" s="51" t="s">
        <v>7981</v>
      </c>
      <c r="O358" s="51" t="s">
        <v>7981</v>
      </c>
      <c r="P358" s="51">
        <v>87.1</v>
      </c>
      <c r="Q358" s="51">
        <v>98.98</v>
      </c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>
        <v>96.903999999999996</v>
      </c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>
        <v>99.429000000000002</v>
      </c>
      <c r="AO358" s="51">
        <v>97.26</v>
      </c>
      <c r="AP358" s="51">
        <v>99.271000000000001</v>
      </c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>
        <v>94.635000000000005</v>
      </c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>
        <v>97.248000000000005</v>
      </c>
      <c r="BN358" s="51">
        <v>85.405000000000001</v>
      </c>
      <c r="BO358" s="54" t="s">
        <v>8043</v>
      </c>
      <c r="BP358" s="55" t="s">
        <v>11103</v>
      </c>
      <c r="BQ358" s="53">
        <v>3</v>
      </c>
      <c r="BR358" s="53">
        <v>8</v>
      </c>
      <c r="BS358" s="53" t="s">
        <v>12360</v>
      </c>
      <c r="BT358" s="53">
        <v>9</v>
      </c>
      <c r="BU358" s="53">
        <v>24</v>
      </c>
      <c r="BV358" s="53">
        <v>31</v>
      </c>
      <c r="BW358" s="53">
        <v>7</v>
      </c>
      <c r="BX358" s="53"/>
      <c r="BY358" s="51"/>
      <c r="BZ358" s="51" t="s">
        <v>12402</v>
      </c>
      <c r="CA358" s="51">
        <v>4</v>
      </c>
      <c r="CB358" s="51" t="s">
        <v>12386</v>
      </c>
      <c r="CC358" s="51">
        <v>6</v>
      </c>
      <c r="CD358" s="51"/>
      <c r="CE358" s="51" t="s">
        <v>8449</v>
      </c>
      <c r="CF358" s="51" t="s">
        <v>8450</v>
      </c>
      <c r="CG358" s="51">
        <v>204</v>
      </c>
      <c r="CH358" s="54">
        <v>354</v>
      </c>
    </row>
    <row r="359" spans="1:86" x14ac:dyDescent="0.2">
      <c r="A359" s="51">
        <v>355</v>
      </c>
      <c r="B359" s="51" t="s">
        <v>8043</v>
      </c>
      <c r="C359" s="52" t="s">
        <v>11754</v>
      </c>
      <c r="D359" s="53" t="s">
        <v>10825</v>
      </c>
      <c r="E359" s="53">
        <v>99.885999999999996</v>
      </c>
      <c r="F359" s="51" t="s">
        <v>10736</v>
      </c>
      <c r="G359" s="51" t="s">
        <v>10736</v>
      </c>
      <c r="H359" s="51" t="s">
        <v>10704</v>
      </c>
      <c r="I359" s="53">
        <v>43</v>
      </c>
      <c r="J359" s="53" t="s">
        <v>10816</v>
      </c>
      <c r="K359" s="51" t="s">
        <v>7981</v>
      </c>
      <c r="L359" s="51" t="s">
        <v>7981</v>
      </c>
      <c r="M359" s="51" t="s">
        <v>7981</v>
      </c>
      <c r="N359" s="51" t="s">
        <v>7981</v>
      </c>
      <c r="O359" s="51" t="s">
        <v>7981</v>
      </c>
      <c r="P359" s="51">
        <v>87.1</v>
      </c>
      <c r="Q359" s="51">
        <v>98.98</v>
      </c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>
        <v>96.903999999999996</v>
      </c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>
        <v>99.885999999999996</v>
      </c>
      <c r="AO359" s="51">
        <v>97.26</v>
      </c>
      <c r="AP359" s="51">
        <v>99.513999999999996</v>
      </c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>
        <v>94.863</v>
      </c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>
        <v>97.248000000000005</v>
      </c>
      <c r="BN359" s="51">
        <v>85.405000000000001</v>
      </c>
      <c r="BO359" s="54" t="s">
        <v>8043</v>
      </c>
      <c r="BP359" s="55" t="s">
        <v>11754</v>
      </c>
      <c r="BQ359" s="53">
        <v>3</v>
      </c>
      <c r="BR359" s="53">
        <v>8</v>
      </c>
      <c r="BS359" s="53">
        <v>17</v>
      </c>
      <c r="BT359" s="53">
        <v>21</v>
      </c>
      <c r="BU359" s="53">
        <v>20</v>
      </c>
      <c r="BV359" s="53">
        <v>17</v>
      </c>
      <c r="BW359" s="53">
        <v>29</v>
      </c>
      <c r="BX359" s="53">
        <v>542</v>
      </c>
      <c r="BY359" s="51"/>
      <c r="BZ359" s="51"/>
      <c r="CA359" s="51"/>
      <c r="CB359" s="51"/>
      <c r="CC359" s="51">
        <v>7</v>
      </c>
      <c r="CD359" s="51"/>
      <c r="CE359" s="51" t="s">
        <v>8453</v>
      </c>
      <c r="CF359" s="51" t="s">
        <v>8454</v>
      </c>
      <c r="CG359" s="51">
        <v>206</v>
      </c>
      <c r="CH359" s="54">
        <v>355</v>
      </c>
    </row>
    <row r="360" spans="1:86" x14ac:dyDescent="0.2">
      <c r="A360" s="51">
        <v>356</v>
      </c>
      <c r="B360" s="51" t="s">
        <v>8043</v>
      </c>
      <c r="C360" s="52" t="s">
        <v>11755</v>
      </c>
      <c r="D360" s="53" t="s">
        <v>10825</v>
      </c>
      <c r="E360" s="53">
        <v>99.429000000000002</v>
      </c>
      <c r="F360" s="51" t="s">
        <v>10736</v>
      </c>
      <c r="G360" s="51" t="s">
        <v>10736</v>
      </c>
      <c r="H360" s="51" t="s">
        <v>10704</v>
      </c>
      <c r="I360" s="53">
        <v>43</v>
      </c>
      <c r="J360" s="53" t="s">
        <v>10816</v>
      </c>
      <c r="K360" s="51" t="s">
        <v>7981</v>
      </c>
      <c r="L360" s="51" t="s">
        <v>7981</v>
      </c>
      <c r="M360" s="51" t="s">
        <v>7981</v>
      </c>
      <c r="N360" s="51" t="s">
        <v>7981</v>
      </c>
      <c r="O360" s="51" t="s">
        <v>7981</v>
      </c>
      <c r="P360" s="51">
        <v>86.986000000000004</v>
      </c>
      <c r="Q360" s="51">
        <v>98.98</v>
      </c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>
        <v>97.132999999999996</v>
      </c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>
        <v>99.429000000000002</v>
      </c>
      <c r="AO360" s="51">
        <v>97.489000000000004</v>
      </c>
      <c r="AP360" s="51">
        <v>99.19</v>
      </c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>
        <v>94.863</v>
      </c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>
        <v>97.477000000000004</v>
      </c>
      <c r="BN360" s="51">
        <v>85.498999999999995</v>
      </c>
      <c r="BO360" s="54" t="s">
        <v>8043</v>
      </c>
      <c r="BP360" s="55" t="s">
        <v>11755</v>
      </c>
      <c r="BQ360" s="53">
        <v>3</v>
      </c>
      <c r="BR360" s="53">
        <v>5</v>
      </c>
      <c r="BS360" s="53">
        <v>7</v>
      </c>
      <c r="BT360" s="53">
        <v>13</v>
      </c>
      <c r="BU360" s="53">
        <v>17</v>
      </c>
      <c r="BV360" s="53">
        <v>4</v>
      </c>
      <c r="BW360" s="53">
        <v>5</v>
      </c>
      <c r="BX360" s="53">
        <v>27</v>
      </c>
      <c r="BY360" s="51"/>
      <c r="BZ360" s="51"/>
      <c r="CA360" s="51"/>
      <c r="CB360" s="51"/>
      <c r="CC360" s="51">
        <v>7</v>
      </c>
      <c r="CD360" s="51"/>
      <c r="CE360" s="51" t="s">
        <v>8455</v>
      </c>
      <c r="CF360" s="51" t="s">
        <v>8456</v>
      </c>
      <c r="CG360" s="51">
        <v>207</v>
      </c>
      <c r="CH360" s="54">
        <v>356</v>
      </c>
    </row>
    <row r="361" spans="1:86" x14ac:dyDescent="0.2">
      <c r="A361" s="51">
        <v>357</v>
      </c>
      <c r="B361" s="51" t="s">
        <v>8043</v>
      </c>
      <c r="C361" s="52" t="s">
        <v>11756</v>
      </c>
      <c r="D361" s="53" t="s">
        <v>10825</v>
      </c>
      <c r="E361" s="53">
        <v>99.885999999999996</v>
      </c>
      <c r="F361" s="51" t="s">
        <v>10736</v>
      </c>
      <c r="G361" s="51" t="s">
        <v>10736</v>
      </c>
      <c r="H361" s="51" t="s">
        <v>10704</v>
      </c>
      <c r="I361" s="53">
        <v>43</v>
      </c>
      <c r="J361" s="53" t="s">
        <v>10816</v>
      </c>
      <c r="K361" s="51" t="s">
        <v>7981</v>
      </c>
      <c r="L361" s="51" t="s">
        <v>7981</v>
      </c>
      <c r="M361" s="51" t="s">
        <v>7981</v>
      </c>
      <c r="N361" s="51" t="s">
        <v>7981</v>
      </c>
      <c r="O361" s="51" t="s">
        <v>7981</v>
      </c>
      <c r="P361" s="51">
        <v>87.1</v>
      </c>
      <c r="Q361" s="51">
        <v>98.98</v>
      </c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>
        <v>96.903999999999996</v>
      </c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>
        <v>99.885999999999996</v>
      </c>
      <c r="AO361" s="51">
        <v>97.26</v>
      </c>
      <c r="AP361" s="51">
        <v>99.513999999999996</v>
      </c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>
        <v>94.863</v>
      </c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>
        <v>97.248000000000005</v>
      </c>
      <c r="BN361" s="51">
        <v>85.405000000000001</v>
      </c>
      <c r="BO361" s="54" t="s">
        <v>8043</v>
      </c>
      <c r="BP361" s="55" t="s">
        <v>11756</v>
      </c>
      <c r="BQ361" s="53">
        <v>3</v>
      </c>
      <c r="BR361" s="53">
        <v>8</v>
      </c>
      <c r="BS361" s="53">
        <v>17</v>
      </c>
      <c r="BT361" s="53">
        <v>21</v>
      </c>
      <c r="BU361" s="53">
        <v>20</v>
      </c>
      <c r="BV361" s="53">
        <v>17</v>
      </c>
      <c r="BW361" s="53">
        <v>29</v>
      </c>
      <c r="BX361" s="53">
        <v>542</v>
      </c>
      <c r="BY361" s="51"/>
      <c r="BZ361" s="51"/>
      <c r="CA361" s="51"/>
      <c r="CB361" s="51"/>
      <c r="CC361" s="51">
        <v>7</v>
      </c>
      <c r="CD361" s="51"/>
      <c r="CE361" s="51" t="s">
        <v>8457</v>
      </c>
      <c r="CF361" s="51" t="s">
        <v>8458</v>
      </c>
      <c r="CG361" s="51">
        <v>208</v>
      </c>
      <c r="CH361" s="54">
        <v>357</v>
      </c>
    </row>
    <row r="362" spans="1:86" x14ac:dyDescent="0.2">
      <c r="A362" s="51">
        <v>358</v>
      </c>
      <c r="B362" s="51" t="s">
        <v>8043</v>
      </c>
      <c r="C362" s="52" t="s">
        <v>11104</v>
      </c>
      <c r="D362" s="53" t="s">
        <v>10825</v>
      </c>
      <c r="E362" s="53">
        <v>100</v>
      </c>
      <c r="F362" s="51" t="s">
        <v>10736</v>
      </c>
      <c r="G362" s="51" t="s">
        <v>10736</v>
      </c>
      <c r="H362" s="51" t="s">
        <v>10704</v>
      </c>
      <c r="I362" s="53">
        <v>43</v>
      </c>
      <c r="J362" s="53" t="s">
        <v>10816</v>
      </c>
      <c r="K362" s="51" t="s">
        <v>7981</v>
      </c>
      <c r="L362" s="51" t="s">
        <v>7981</v>
      </c>
      <c r="M362" s="51" t="s">
        <v>7981</v>
      </c>
      <c r="N362" s="51" t="s">
        <v>7981</v>
      </c>
      <c r="O362" s="51" t="s">
        <v>7981</v>
      </c>
      <c r="P362" s="51">
        <v>86.986000000000004</v>
      </c>
      <c r="Q362" s="51">
        <v>98.98</v>
      </c>
      <c r="R362" s="51"/>
      <c r="S362" s="51"/>
      <c r="T362" s="51"/>
      <c r="U362" s="51"/>
      <c r="V362" s="51"/>
      <c r="W362" s="51"/>
      <c r="X362" s="51"/>
      <c r="Y362" s="51">
        <v>100</v>
      </c>
      <c r="Z362" s="51"/>
      <c r="AA362" s="51"/>
      <c r="AB362" s="51">
        <v>96.789000000000001</v>
      </c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>
        <v>100</v>
      </c>
      <c r="AO362" s="51">
        <v>97.146000000000001</v>
      </c>
      <c r="AP362" s="51">
        <v>99.352000000000004</v>
      </c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>
        <v>94.748999999999995</v>
      </c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>
        <v>97.132999999999996</v>
      </c>
      <c r="BN362" s="51">
        <v>85.311000000000007</v>
      </c>
      <c r="BO362" s="54" t="s">
        <v>8043</v>
      </c>
      <c r="BP362" s="55" t="s">
        <v>11104</v>
      </c>
      <c r="BQ362" s="53">
        <v>15</v>
      </c>
      <c r="BR362" s="53">
        <v>6</v>
      </c>
      <c r="BS362" s="53">
        <v>39</v>
      </c>
      <c r="BT362" s="53">
        <v>10</v>
      </c>
      <c r="BU362" s="53">
        <v>46</v>
      </c>
      <c r="BV362" s="53">
        <v>24</v>
      </c>
      <c r="BW362" s="53">
        <v>6</v>
      </c>
      <c r="BX362" s="53">
        <v>168</v>
      </c>
      <c r="BY362" s="51"/>
      <c r="BZ362" s="51"/>
      <c r="CA362" s="51"/>
      <c r="CB362" s="51"/>
      <c r="CC362" s="51">
        <v>7</v>
      </c>
      <c r="CD362" s="51"/>
      <c r="CE362" s="51" t="s">
        <v>8465</v>
      </c>
      <c r="CF362" s="51" t="s">
        <v>8466</v>
      </c>
      <c r="CG362" s="51">
        <v>212</v>
      </c>
      <c r="CH362" s="54">
        <v>358</v>
      </c>
    </row>
    <row r="363" spans="1:86" x14ac:dyDescent="0.2">
      <c r="A363" s="51">
        <v>359</v>
      </c>
      <c r="B363" s="51" t="s">
        <v>8043</v>
      </c>
      <c r="C363" s="52" t="s">
        <v>11105</v>
      </c>
      <c r="D363" s="53" t="s">
        <v>10825</v>
      </c>
      <c r="E363" s="53">
        <v>99.772000000000006</v>
      </c>
      <c r="F363" s="51" t="s">
        <v>10736</v>
      </c>
      <c r="G363" s="51" t="s">
        <v>10736</v>
      </c>
      <c r="H363" s="51" t="s">
        <v>10704</v>
      </c>
      <c r="I363" s="53">
        <v>43</v>
      </c>
      <c r="J363" s="53" t="s">
        <v>10816</v>
      </c>
      <c r="K363" s="51" t="s">
        <v>7981</v>
      </c>
      <c r="L363" s="51" t="s">
        <v>7981</v>
      </c>
      <c r="M363" s="51" t="s">
        <v>7981</v>
      </c>
      <c r="N363" s="51" t="s">
        <v>7981</v>
      </c>
      <c r="O363" s="51" t="s">
        <v>7981</v>
      </c>
      <c r="P363" s="51">
        <v>86.757999999999996</v>
      </c>
      <c r="Q363" s="51">
        <v>98.98</v>
      </c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>
        <v>96.56</v>
      </c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>
        <v>99.772000000000006</v>
      </c>
      <c r="AO363" s="51">
        <v>96.918000000000006</v>
      </c>
      <c r="AP363" s="51">
        <v>99.271000000000001</v>
      </c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>
        <v>94.521000000000001</v>
      </c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>
        <v>96.903999999999996</v>
      </c>
      <c r="BN363" s="51">
        <v>85.23</v>
      </c>
      <c r="BO363" s="54" t="s">
        <v>8043</v>
      </c>
      <c r="BP363" s="55" t="s">
        <v>11105</v>
      </c>
      <c r="BQ363" s="53">
        <v>3</v>
      </c>
      <c r="BR363" s="53">
        <v>8</v>
      </c>
      <c r="BS363" s="53">
        <v>8</v>
      </c>
      <c r="BT363" s="53">
        <v>7</v>
      </c>
      <c r="BU363" s="53">
        <v>10</v>
      </c>
      <c r="BV363" s="53">
        <v>6</v>
      </c>
      <c r="BW363" s="53">
        <v>7</v>
      </c>
      <c r="BX363" s="53">
        <v>50</v>
      </c>
      <c r="BY363" s="51"/>
      <c r="BZ363" s="51"/>
      <c r="CA363" s="51"/>
      <c r="CB363" s="51"/>
      <c r="CC363" s="51">
        <v>7</v>
      </c>
      <c r="CD363" s="51"/>
      <c r="CE363" s="51" t="s">
        <v>8471</v>
      </c>
      <c r="CF363" s="51" t="s">
        <v>8472</v>
      </c>
      <c r="CG363" s="51">
        <v>215</v>
      </c>
      <c r="CH363" s="54">
        <v>359</v>
      </c>
    </row>
    <row r="364" spans="1:86" x14ac:dyDescent="0.2">
      <c r="A364" s="51">
        <v>360</v>
      </c>
      <c r="B364" s="51" t="s">
        <v>8043</v>
      </c>
      <c r="C364" s="52" t="s">
        <v>11757</v>
      </c>
      <c r="D364" s="53" t="s">
        <v>10825</v>
      </c>
      <c r="E364" s="53">
        <v>99.087000000000003</v>
      </c>
      <c r="F364" s="51" t="s">
        <v>10736</v>
      </c>
      <c r="G364" s="51" t="s">
        <v>10736</v>
      </c>
      <c r="H364" s="51" t="s">
        <v>10704</v>
      </c>
      <c r="I364" s="53">
        <v>43</v>
      </c>
      <c r="J364" s="53" t="s">
        <v>10816</v>
      </c>
      <c r="K364" s="51" t="s">
        <v>7982</v>
      </c>
      <c r="L364" s="51" t="s">
        <v>7982</v>
      </c>
      <c r="M364" s="51" t="s">
        <v>7982</v>
      </c>
      <c r="N364" s="51" t="s">
        <v>7982</v>
      </c>
      <c r="O364" s="51" t="s">
        <v>7982</v>
      </c>
      <c r="P364" s="51">
        <v>87.284999999999997</v>
      </c>
      <c r="Q364" s="51">
        <v>98.98</v>
      </c>
      <c r="R364" s="51">
        <v>93.754000000000005</v>
      </c>
      <c r="S364" s="51">
        <v>92.76</v>
      </c>
      <c r="T364" s="51">
        <v>94.099000000000004</v>
      </c>
      <c r="U364" s="51">
        <v>94.786000000000001</v>
      </c>
      <c r="V364" s="51">
        <v>95.037999999999997</v>
      </c>
      <c r="W364" s="51">
        <v>95.893000000000001</v>
      </c>
      <c r="X364" s="51">
        <v>95.128</v>
      </c>
      <c r="Y364" s="51">
        <v>98</v>
      </c>
      <c r="Z364" s="51">
        <v>92.863</v>
      </c>
      <c r="AA364" s="51">
        <v>93.191999999999993</v>
      </c>
      <c r="AB364" s="51">
        <v>97.468000000000004</v>
      </c>
      <c r="AC364" s="51"/>
      <c r="AD364" s="51">
        <v>95.069000000000003</v>
      </c>
      <c r="AE364" s="51">
        <v>94.667000000000002</v>
      </c>
      <c r="AF364" s="51">
        <v>95.494</v>
      </c>
      <c r="AG364" s="51">
        <v>96.837999999999994</v>
      </c>
      <c r="AH364" s="51">
        <v>94.667000000000002</v>
      </c>
      <c r="AI364" s="51">
        <v>94.944999999999993</v>
      </c>
      <c r="AJ364" s="51">
        <v>96.769000000000005</v>
      </c>
      <c r="AK364" s="51">
        <v>96.831999999999994</v>
      </c>
      <c r="AL364" s="51">
        <v>94.971999999999994</v>
      </c>
      <c r="AM364" s="51">
        <v>95.623000000000005</v>
      </c>
      <c r="AN364" s="51">
        <v>99.087000000000003</v>
      </c>
      <c r="AO364" s="51">
        <v>97.823999999999998</v>
      </c>
      <c r="AP364" s="51">
        <v>99.108999999999995</v>
      </c>
      <c r="AQ364" s="51">
        <v>99.869</v>
      </c>
      <c r="AR364" s="51">
        <v>100</v>
      </c>
      <c r="AS364" s="51">
        <v>99.84</v>
      </c>
      <c r="AT364" s="51">
        <v>99.402000000000001</v>
      </c>
      <c r="AU364" s="51">
        <v>99.873000000000005</v>
      </c>
      <c r="AV364" s="51">
        <v>99.841999999999999</v>
      </c>
      <c r="AW364" s="51">
        <v>99.537999999999997</v>
      </c>
      <c r="AX364" s="51">
        <v>99.075999999999993</v>
      </c>
      <c r="AY364" s="51">
        <v>99.918999999999997</v>
      </c>
      <c r="AZ364" s="51">
        <v>99.734999999999999</v>
      </c>
      <c r="BA364" s="51">
        <v>95.188999999999993</v>
      </c>
      <c r="BB364" s="51"/>
      <c r="BC364" s="51">
        <v>97.896000000000001</v>
      </c>
      <c r="BD364" s="51">
        <v>98.268000000000001</v>
      </c>
      <c r="BE364" s="51">
        <v>98.376000000000005</v>
      </c>
      <c r="BF364" s="51">
        <v>98.974000000000004</v>
      </c>
      <c r="BG364" s="51">
        <v>98.727999999999994</v>
      </c>
      <c r="BH364" s="51">
        <v>98.578000000000003</v>
      </c>
      <c r="BI364" s="51">
        <v>98.772999999999996</v>
      </c>
      <c r="BJ364" s="51">
        <v>99.075999999999993</v>
      </c>
      <c r="BK364" s="51">
        <v>98.135000000000005</v>
      </c>
      <c r="BL364" s="51">
        <v>98.32</v>
      </c>
      <c r="BM364" s="51">
        <v>97.132999999999996</v>
      </c>
      <c r="BN364" s="51">
        <v>85.35</v>
      </c>
      <c r="BO364" s="54" t="s">
        <v>8043</v>
      </c>
      <c r="BP364" s="55" t="s">
        <v>11757</v>
      </c>
      <c r="BQ364" s="53">
        <v>3</v>
      </c>
      <c r="BR364" s="53">
        <v>8</v>
      </c>
      <c r="BS364" s="53">
        <v>24</v>
      </c>
      <c r="BT364" s="53">
        <v>46</v>
      </c>
      <c r="BU364" s="53">
        <v>53</v>
      </c>
      <c r="BV364" s="53">
        <v>32</v>
      </c>
      <c r="BW364" s="53">
        <v>48</v>
      </c>
      <c r="BX364" s="53">
        <v>138</v>
      </c>
      <c r="BY364" s="51"/>
      <c r="BZ364" s="51"/>
      <c r="CA364" s="51"/>
      <c r="CB364" s="51"/>
      <c r="CC364" s="51">
        <v>7</v>
      </c>
      <c r="CD364" s="51"/>
      <c r="CE364" s="51" t="s">
        <v>8475</v>
      </c>
      <c r="CF364" s="51" t="s">
        <v>8476</v>
      </c>
      <c r="CG364" s="51">
        <v>217</v>
      </c>
      <c r="CH364" s="54">
        <v>360</v>
      </c>
    </row>
    <row r="365" spans="1:86" x14ac:dyDescent="0.2">
      <c r="A365" s="51">
        <v>361</v>
      </c>
      <c r="B365" s="51" t="s">
        <v>8043</v>
      </c>
      <c r="C365" s="52" t="s">
        <v>11106</v>
      </c>
      <c r="D365" s="53" t="s">
        <v>10825</v>
      </c>
      <c r="E365" s="53">
        <v>99.087000000000003</v>
      </c>
      <c r="F365" s="51" t="s">
        <v>10736</v>
      </c>
      <c r="G365" s="51" t="s">
        <v>10736</v>
      </c>
      <c r="H365" s="51" t="s">
        <v>10704</v>
      </c>
      <c r="I365" s="53">
        <v>43</v>
      </c>
      <c r="J365" s="53" t="s">
        <v>10816</v>
      </c>
      <c r="K365" s="51" t="s">
        <v>7982</v>
      </c>
      <c r="L365" s="51" t="s">
        <v>7982</v>
      </c>
      <c r="M365" s="51" t="s">
        <v>7982</v>
      </c>
      <c r="N365" s="51" t="s">
        <v>7982</v>
      </c>
      <c r="O365" s="51" t="s">
        <v>7982</v>
      </c>
      <c r="P365" s="51">
        <v>87.284999999999997</v>
      </c>
      <c r="Q365" s="51">
        <v>98.98</v>
      </c>
      <c r="R365" s="51">
        <v>93.754000000000005</v>
      </c>
      <c r="S365" s="51">
        <v>92.76</v>
      </c>
      <c r="T365" s="51">
        <v>94.099000000000004</v>
      </c>
      <c r="U365" s="51">
        <v>94.786000000000001</v>
      </c>
      <c r="V365" s="51">
        <v>95.037999999999997</v>
      </c>
      <c r="W365" s="51">
        <v>95.893000000000001</v>
      </c>
      <c r="X365" s="51">
        <v>95.128</v>
      </c>
      <c r="Y365" s="51">
        <v>95.828000000000003</v>
      </c>
      <c r="Z365" s="51">
        <v>92.863</v>
      </c>
      <c r="AA365" s="51">
        <v>93.191999999999993</v>
      </c>
      <c r="AB365" s="51">
        <v>97.468000000000004</v>
      </c>
      <c r="AC365" s="51"/>
      <c r="AD365" s="51">
        <v>95.069000000000003</v>
      </c>
      <c r="AE365" s="51">
        <v>94.667000000000002</v>
      </c>
      <c r="AF365" s="51">
        <v>95.494</v>
      </c>
      <c r="AG365" s="51">
        <v>96.837999999999994</v>
      </c>
      <c r="AH365" s="51">
        <v>94.667000000000002</v>
      </c>
      <c r="AI365" s="51">
        <v>94.944999999999993</v>
      </c>
      <c r="AJ365" s="51">
        <v>96.769000000000005</v>
      </c>
      <c r="AK365" s="51">
        <v>96.831999999999994</v>
      </c>
      <c r="AL365" s="51">
        <v>94.971999999999994</v>
      </c>
      <c r="AM365" s="51">
        <v>95.623000000000005</v>
      </c>
      <c r="AN365" s="51">
        <v>99.087000000000003</v>
      </c>
      <c r="AO365" s="51">
        <v>97.823999999999998</v>
      </c>
      <c r="AP365" s="51">
        <v>99.108999999999995</v>
      </c>
      <c r="AQ365" s="51">
        <v>99.869</v>
      </c>
      <c r="AR365" s="51">
        <v>100</v>
      </c>
      <c r="AS365" s="51">
        <v>99.84</v>
      </c>
      <c r="AT365" s="51">
        <v>99.402000000000001</v>
      </c>
      <c r="AU365" s="51">
        <v>99.873000000000005</v>
      </c>
      <c r="AV365" s="51">
        <v>99.841999999999999</v>
      </c>
      <c r="AW365" s="51">
        <v>99.537999999999997</v>
      </c>
      <c r="AX365" s="51">
        <v>99.075999999999993</v>
      </c>
      <c r="AY365" s="51">
        <v>99.918999999999997</v>
      </c>
      <c r="AZ365" s="51">
        <v>99.734999999999999</v>
      </c>
      <c r="BA365" s="51">
        <v>95.188999999999993</v>
      </c>
      <c r="BB365" s="51"/>
      <c r="BC365" s="51">
        <v>97.896000000000001</v>
      </c>
      <c r="BD365" s="51">
        <v>98.268000000000001</v>
      </c>
      <c r="BE365" s="51">
        <v>98.376000000000005</v>
      </c>
      <c r="BF365" s="51">
        <v>98.974000000000004</v>
      </c>
      <c r="BG365" s="51">
        <v>98.727999999999994</v>
      </c>
      <c r="BH365" s="51">
        <v>98.578000000000003</v>
      </c>
      <c r="BI365" s="51">
        <v>98.772999999999996</v>
      </c>
      <c r="BJ365" s="51">
        <v>99.075999999999993</v>
      </c>
      <c r="BK365" s="51">
        <v>98.135000000000005</v>
      </c>
      <c r="BL365" s="51">
        <v>98.32</v>
      </c>
      <c r="BM365" s="51">
        <v>97.132999999999996</v>
      </c>
      <c r="BN365" s="51">
        <v>85.35</v>
      </c>
      <c r="BO365" s="54" t="s">
        <v>8043</v>
      </c>
      <c r="BP365" s="55" t="s">
        <v>11106</v>
      </c>
      <c r="BQ365" s="53">
        <v>3</v>
      </c>
      <c r="BR365" s="53">
        <v>8</v>
      </c>
      <c r="BS365" s="53">
        <v>24</v>
      </c>
      <c r="BT365" s="53">
        <v>46</v>
      </c>
      <c r="BU365" s="53">
        <v>53</v>
      </c>
      <c r="BV365" s="53">
        <v>32</v>
      </c>
      <c r="BW365" s="53">
        <v>48</v>
      </c>
      <c r="BX365" s="53">
        <v>138</v>
      </c>
      <c r="BY365" s="51"/>
      <c r="BZ365" s="51"/>
      <c r="CA365" s="51"/>
      <c r="CB365" s="51"/>
      <c r="CC365" s="51">
        <v>7</v>
      </c>
      <c r="CD365" s="51"/>
      <c r="CE365" s="51" t="s">
        <v>8481</v>
      </c>
      <c r="CF365" s="51" t="s">
        <v>8482</v>
      </c>
      <c r="CG365" s="51">
        <v>220</v>
      </c>
      <c r="CH365" s="54">
        <v>361</v>
      </c>
    </row>
    <row r="366" spans="1:86" x14ac:dyDescent="0.2">
      <c r="A366" s="51">
        <v>362</v>
      </c>
      <c r="B366" s="51" t="s">
        <v>8043</v>
      </c>
      <c r="C366" s="52" t="s">
        <v>11758</v>
      </c>
      <c r="D366" s="53" t="s">
        <v>10826</v>
      </c>
      <c r="E366" s="53">
        <v>99.656000000000006</v>
      </c>
      <c r="F366" s="51" t="s">
        <v>10736</v>
      </c>
      <c r="G366" s="51" t="s">
        <v>10736</v>
      </c>
      <c r="H366" s="51" t="s">
        <v>10704</v>
      </c>
      <c r="I366" s="53">
        <v>43</v>
      </c>
      <c r="J366" s="53" t="s">
        <v>10816</v>
      </c>
      <c r="K366" s="51" t="s">
        <v>7981</v>
      </c>
      <c r="L366" s="51" t="s">
        <v>7981</v>
      </c>
      <c r="M366" s="51" t="s">
        <v>7981</v>
      </c>
      <c r="N366" s="51" t="s">
        <v>7981</v>
      </c>
      <c r="O366" s="51" t="s">
        <v>7981</v>
      </c>
      <c r="P366" s="51">
        <v>87.055999999999997</v>
      </c>
      <c r="Q366" s="51">
        <v>94.897999999999996</v>
      </c>
      <c r="R366" s="51"/>
      <c r="S366" s="51"/>
      <c r="T366" s="51"/>
      <c r="U366" s="51"/>
      <c r="V366" s="51"/>
      <c r="W366" s="51"/>
      <c r="X366" s="51"/>
      <c r="Y366" s="51">
        <v>100</v>
      </c>
      <c r="Z366" s="51"/>
      <c r="AA366" s="51"/>
      <c r="AB366" s="51">
        <v>96.087000000000003</v>
      </c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>
        <v>97.031999999999996</v>
      </c>
      <c r="AO366" s="51">
        <v>99.656000000000006</v>
      </c>
      <c r="AP366" s="51">
        <v>92.308000000000007</v>
      </c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>
        <v>95.894999999999996</v>
      </c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>
        <v>95.757000000000005</v>
      </c>
      <c r="BN366" s="51">
        <v>84.688000000000002</v>
      </c>
      <c r="BO366" s="54" t="s">
        <v>8043</v>
      </c>
      <c r="BP366" s="55" t="s">
        <v>11758</v>
      </c>
      <c r="BQ366" s="53">
        <v>3</v>
      </c>
      <c r="BR366" s="53">
        <v>4</v>
      </c>
      <c r="BS366" s="53">
        <v>15</v>
      </c>
      <c r="BT366" s="53">
        <v>8</v>
      </c>
      <c r="BU366" s="53" t="s">
        <v>12360</v>
      </c>
      <c r="BV366" s="53">
        <v>3</v>
      </c>
      <c r="BW366" s="53">
        <v>4</v>
      </c>
      <c r="BX366" s="53"/>
      <c r="BY366" s="51"/>
      <c r="BZ366" s="51" t="s">
        <v>12403</v>
      </c>
      <c r="CA366" s="51">
        <v>1</v>
      </c>
      <c r="CB366" s="51" t="s">
        <v>12359</v>
      </c>
      <c r="CC366" s="51">
        <v>6</v>
      </c>
      <c r="CD366" s="51"/>
      <c r="CE366" s="51" t="s">
        <v>8485</v>
      </c>
      <c r="CF366" s="51" t="s">
        <v>8486</v>
      </c>
      <c r="CG366" s="51">
        <v>222</v>
      </c>
      <c r="CH366" s="54">
        <v>362</v>
      </c>
    </row>
    <row r="367" spans="1:86" x14ac:dyDescent="0.2">
      <c r="A367" s="51">
        <v>363</v>
      </c>
      <c r="B367" s="51" t="s">
        <v>8043</v>
      </c>
      <c r="C367" s="52" t="s">
        <v>11107</v>
      </c>
      <c r="D367" s="53" t="s">
        <v>10825</v>
      </c>
      <c r="E367" s="53">
        <v>99.772000000000006</v>
      </c>
      <c r="F367" s="51" t="s">
        <v>10736</v>
      </c>
      <c r="G367" s="51" t="s">
        <v>10736</v>
      </c>
      <c r="H367" s="51" t="s">
        <v>10704</v>
      </c>
      <c r="I367" s="53">
        <v>43</v>
      </c>
      <c r="J367" s="53" t="s">
        <v>10816</v>
      </c>
      <c r="K367" s="51" t="s">
        <v>7981</v>
      </c>
      <c r="L367" s="51" t="s">
        <v>7981</v>
      </c>
      <c r="M367" s="51" t="s">
        <v>7981</v>
      </c>
      <c r="N367" s="51" t="s">
        <v>7981</v>
      </c>
      <c r="O367" s="51" t="s">
        <v>7981</v>
      </c>
      <c r="P367" s="51">
        <v>74.161000000000001</v>
      </c>
      <c r="Q367" s="51">
        <v>98.98</v>
      </c>
      <c r="R367" s="51"/>
      <c r="S367" s="51"/>
      <c r="T367" s="51"/>
      <c r="U367" s="51"/>
      <c r="V367" s="51"/>
      <c r="W367" s="51"/>
      <c r="X367" s="51"/>
      <c r="Y367" s="51">
        <v>100</v>
      </c>
      <c r="Z367" s="51"/>
      <c r="AA367" s="51"/>
      <c r="AB367" s="51">
        <v>75.096999999999994</v>
      </c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>
        <v>75.477000000000004</v>
      </c>
      <c r="AO367" s="51">
        <v>74.760999999999996</v>
      </c>
      <c r="AP367" s="51">
        <v>99.594999999999999</v>
      </c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>
        <v>74.691999999999993</v>
      </c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>
        <v>75.096999999999994</v>
      </c>
      <c r="BN367" s="51">
        <v>85.484999999999999</v>
      </c>
      <c r="BO367" s="54" t="s">
        <v>8043</v>
      </c>
      <c r="BP367" s="55" t="s">
        <v>11107</v>
      </c>
      <c r="BQ367" s="53">
        <v>3</v>
      </c>
      <c r="BR367" s="53">
        <v>9</v>
      </c>
      <c r="BS367" s="53">
        <v>25</v>
      </c>
      <c r="BT367" s="53">
        <v>7</v>
      </c>
      <c r="BU367" s="53">
        <v>20</v>
      </c>
      <c r="BV367" s="53">
        <v>6</v>
      </c>
      <c r="BW367" s="53">
        <v>54</v>
      </c>
      <c r="BX367" s="53">
        <v>398</v>
      </c>
      <c r="BY367" s="51"/>
      <c r="BZ367" s="51"/>
      <c r="CA367" s="51"/>
      <c r="CB367" s="51"/>
      <c r="CC367" s="51">
        <v>7</v>
      </c>
      <c r="CD367" s="51"/>
      <c r="CE367" s="51" t="s">
        <v>8495</v>
      </c>
      <c r="CF367" s="51" t="s">
        <v>8496</v>
      </c>
      <c r="CG367" s="51">
        <v>227</v>
      </c>
      <c r="CH367" s="54">
        <v>363</v>
      </c>
    </row>
    <row r="368" spans="1:86" x14ac:dyDescent="0.2">
      <c r="A368" s="51">
        <v>364</v>
      </c>
      <c r="B368" s="51" t="s">
        <v>8043</v>
      </c>
      <c r="C368" s="52" t="s">
        <v>11108</v>
      </c>
      <c r="D368" s="53" t="s">
        <v>10825</v>
      </c>
      <c r="E368" s="53">
        <v>100</v>
      </c>
      <c r="F368" s="51" t="s">
        <v>10736</v>
      </c>
      <c r="G368" s="51" t="s">
        <v>10736</v>
      </c>
      <c r="H368" s="51" t="s">
        <v>10704</v>
      </c>
      <c r="I368" s="53">
        <v>43</v>
      </c>
      <c r="J368" s="53" t="s">
        <v>10816</v>
      </c>
      <c r="K368" s="51" t="s">
        <v>7981</v>
      </c>
      <c r="L368" s="51" t="s">
        <v>7981</v>
      </c>
      <c r="M368" s="51" t="s">
        <v>7981</v>
      </c>
      <c r="N368" s="51" t="s">
        <v>7981</v>
      </c>
      <c r="O368" s="51" t="s">
        <v>7981</v>
      </c>
      <c r="P368" s="51">
        <v>74.161000000000001</v>
      </c>
      <c r="Q368" s="51">
        <v>98.98</v>
      </c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>
        <v>75.096999999999994</v>
      </c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>
        <v>75.477000000000004</v>
      </c>
      <c r="AO368" s="51">
        <v>74.760999999999996</v>
      </c>
      <c r="AP368" s="51">
        <v>99.352000000000004</v>
      </c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>
        <v>74.691999999999993</v>
      </c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>
        <v>75.096999999999994</v>
      </c>
      <c r="BN368" s="51">
        <v>85.311000000000007</v>
      </c>
      <c r="BO368" s="54" t="s">
        <v>8043</v>
      </c>
      <c r="BP368" s="55" t="s">
        <v>11108</v>
      </c>
      <c r="BQ368" s="53">
        <v>3</v>
      </c>
      <c r="BR368" s="53">
        <v>8</v>
      </c>
      <c r="BS368" s="53">
        <v>8</v>
      </c>
      <c r="BT368" s="53">
        <v>7</v>
      </c>
      <c r="BU368" s="53">
        <v>10</v>
      </c>
      <c r="BV368" s="53">
        <v>6</v>
      </c>
      <c r="BW368" s="53">
        <v>7</v>
      </c>
      <c r="BX368" s="53">
        <v>50</v>
      </c>
      <c r="BY368" s="51"/>
      <c r="BZ368" s="51"/>
      <c r="CA368" s="51"/>
      <c r="CB368" s="51"/>
      <c r="CC368" s="51">
        <v>7</v>
      </c>
      <c r="CD368" s="51"/>
      <c r="CE368" s="51" t="s">
        <v>8497</v>
      </c>
      <c r="CF368" s="51" t="s">
        <v>8498</v>
      </c>
      <c r="CG368" s="51">
        <v>228</v>
      </c>
      <c r="CH368" s="54">
        <v>364</v>
      </c>
    </row>
    <row r="369" spans="1:86" x14ac:dyDescent="0.2">
      <c r="A369" s="51">
        <v>365</v>
      </c>
      <c r="B369" s="51" t="s">
        <v>8043</v>
      </c>
      <c r="C369" s="52" t="s">
        <v>11109</v>
      </c>
      <c r="D369" s="53" t="s">
        <v>10825</v>
      </c>
      <c r="E369" s="53">
        <v>100</v>
      </c>
      <c r="F369" s="51" t="s">
        <v>10736</v>
      </c>
      <c r="G369" s="51" t="s">
        <v>10736</v>
      </c>
      <c r="H369" s="51" t="s">
        <v>10704</v>
      </c>
      <c r="I369" s="53">
        <v>43</v>
      </c>
      <c r="J369" s="53" t="s">
        <v>10816</v>
      </c>
      <c r="K369" s="51" t="s">
        <v>7981</v>
      </c>
      <c r="L369" s="51" t="s">
        <v>7981</v>
      </c>
      <c r="M369" s="51" t="s">
        <v>7981</v>
      </c>
      <c r="N369" s="51" t="s">
        <v>7981</v>
      </c>
      <c r="O369" s="51" t="s">
        <v>7981</v>
      </c>
      <c r="P369" s="51">
        <v>74.161000000000001</v>
      </c>
      <c r="Q369" s="51">
        <v>98.98</v>
      </c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>
        <v>75.096999999999994</v>
      </c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>
        <v>75.477000000000004</v>
      </c>
      <c r="AO369" s="51">
        <v>74.760999999999996</v>
      </c>
      <c r="AP369" s="51">
        <v>99.352000000000004</v>
      </c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>
        <v>74.691999999999993</v>
      </c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>
        <v>75.096999999999994</v>
      </c>
      <c r="BN369" s="51">
        <v>85.311000000000007</v>
      </c>
      <c r="BO369" s="54" t="s">
        <v>8043</v>
      </c>
      <c r="BP369" s="55" t="s">
        <v>11109</v>
      </c>
      <c r="BQ369" s="53">
        <v>3</v>
      </c>
      <c r="BR369" s="53">
        <v>8</v>
      </c>
      <c r="BS369" s="53">
        <v>8</v>
      </c>
      <c r="BT369" s="53">
        <v>7</v>
      </c>
      <c r="BU369" s="53">
        <v>10</v>
      </c>
      <c r="BV369" s="53">
        <v>6</v>
      </c>
      <c r="BW369" s="53">
        <v>7</v>
      </c>
      <c r="BX369" s="53">
        <v>50</v>
      </c>
      <c r="BY369" s="51"/>
      <c r="BZ369" s="51"/>
      <c r="CA369" s="51"/>
      <c r="CB369" s="51"/>
      <c r="CC369" s="51">
        <v>7</v>
      </c>
      <c r="CD369" s="51"/>
      <c r="CE369" s="51" t="s">
        <v>8499</v>
      </c>
      <c r="CF369" s="51" t="s">
        <v>8500</v>
      </c>
      <c r="CG369" s="51">
        <v>229</v>
      </c>
      <c r="CH369" s="54">
        <v>365</v>
      </c>
    </row>
    <row r="370" spans="1:86" x14ac:dyDescent="0.2">
      <c r="A370" s="51">
        <v>366</v>
      </c>
      <c r="B370" s="51" t="s">
        <v>8043</v>
      </c>
      <c r="C370" s="52" t="s">
        <v>11110</v>
      </c>
      <c r="D370" s="53" t="s">
        <v>10825</v>
      </c>
      <c r="E370" s="53">
        <v>99.772000000000006</v>
      </c>
      <c r="F370" s="51" t="s">
        <v>10736</v>
      </c>
      <c r="G370" s="51" t="s">
        <v>10736</v>
      </c>
      <c r="H370" s="51" t="s">
        <v>10704</v>
      </c>
      <c r="I370" s="53">
        <v>43</v>
      </c>
      <c r="J370" s="53" t="s">
        <v>10816</v>
      </c>
      <c r="K370" s="51" t="s">
        <v>7981</v>
      </c>
      <c r="L370" s="51" t="s">
        <v>7981</v>
      </c>
      <c r="M370" s="51" t="s">
        <v>7981</v>
      </c>
      <c r="N370" s="51" t="s">
        <v>7981</v>
      </c>
      <c r="O370" s="51" t="s">
        <v>7981</v>
      </c>
      <c r="P370" s="51">
        <v>87.1</v>
      </c>
      <c r="Q370" s="51">
        <v>98.98</v>
      </c>
      <c r="R370" s="51"/>
      <c r="S370" s="51"/>
      <c r="T370" s="51"/>
      <c r="U370" s="51"/>
      <c r="V370" s="51"/>
      <c r="W370" s="51"/>
      <c r="X370" s="51"/>
      <c r="Y370" s="51">
        <v>98.039000000000001</v>
      </c>
      <c r="Z370" s="51"/>
      <c r="AA370" s="51"/>
      <c r="AB370" s="51">
        <v>97.018000000000001</v>
      </c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>
        <v>99.772000000000006</v>
      </c>
      <c r="AO370" s="51">
        <v>97.373999999999995</v>
      </c>
      <c r="AP370" s="51">
        <v>99.352000000000004</v>
      </c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>
        <v>94.977000000000004</v>
      </c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>
        <v>97.361999999999995</v>
      </c>
      <c r="BN370" s="51">
        <v>85.391000000000005</v>
      </c>
      <c r="BO370" s="54" t="s">
        <v>8043</v>
      </c>
      <c r="BP370" s="55" t="s">
        <v>11110</v>
      </c>
      <c r="BQ370" s="53">
        <v>8</v>
      </c>
      <c r="BR370" s="53">
        <v>8</v>
      </c>
      <c r="BS370" s="53">
        <v>16</v>
      </c>
      <c r="BT370" s="53">
        <v>21</v>
      </c>
      <c r="BU370" s="53">
        <v>20</v>
      </c>
      <c r="BV370" s="53">
        <v>19</v>
      </c>
      <c r="BW370" s="53">
        <v>12</v>
      </c>
      <c r="BX370" s="53">
        <v>52</v>
      </c>
      <c r="BY370" s="51"/>
      <c r="BZ370" s="51"/>
      <c r="CA370" s="51"/>
      <c r="CB370" s="51"/>
      <c r="CC370" s="51">
        <v>7</v>
      </c>
      <c r="CD370" s="51"/>
      <c r="CE370" s="51" t="s">
        <v>8503</v>
      </c>
      <c r="CF370" s="51" t="s">
        <v>8504</v>
      </c>
      <c r="CG370" s="51">
        <v>231</v>
      </c>
      <c r="CH370" s="54">
        <v>366</v>
      </c>
    </row>
    <row r="371" spans="1:86" x14ac:dyDescent="0.2">
      <c r="A371" s="51">
        <v>367</v>
      </c>
      <c r="B371" s="51" t="s">
        <v>8043</v>
      </c>
      <c r="C371" s="52" t="s">
        <v>11111</v>
      </c>
      <c r="D371" s="53" t="s">
        <v>10825</v>
      </c>
      <c r="E371" s="53">
        <v>99.772000000000006</v>
      </c>
      <c r="F371" s="51" t="s">
        <v>10736</v>
      </c>
      <c r="G371" s="51" t="s">
        <v>10736</v>
      </c>
      <c r="H371" s="51" t="s">
        <v>10704</v>
      </c>
      <c r="I371" s="53">
        <v>43</v>
      </c>
      <c r="J371" s="53" t="s">
        <v>10816</v>
      </c>
      <c r="K371" s="51" t="s">
        <v>7981</v>
      </c>
      <c r="L371" s="51" t="s">
        <v>7981</v>
      </c>
      <c r="M371" s="51" t="s">
        <v>7981</v>
      </c>
      <c r="N371" s="51" t="s">
        <v>7981</v>
      </c>
      <c r="O371" s="51" t="s">
        <v>7981</v>
      </c>
      <c r="P371" s="51">
        <v>86.986000000000004</v>
      </c>
      <c r="Q371" s="51">
        <v>98.98</v>
      </c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>
        <v>96.789000000000001</v>
      </c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>
        <v>99.772000000000006</v>
      </c>
      <c r="AO371" s="51">
        <v>97.373999999999995</v>
      </c>
      <c r="AP371" s="51">
        <v>99.271000000000001</v>
      </c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>
        <v>94.748999999999995</v>
      </c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>
        <v>97.132999999999996</v>
      </c>
      <c r="BN371" s="51">
        <v>85.216999999999999</v>
      </c>
      <c r="BO371" s="54" t="s">
        <v>8043</v>
      </c>
      <c r="BP371" s="55" t="s">
        <v>11111</v>
      </c>
      <c r="BQ371" s="53">
        <v>3</v>
      </c>
      <c r="BR371" s="53">
        <v>8</v>
      </c>
      <c r="BS371" s="53">
        <v>17</v>
      </c>
      <c r="BT371" s="53">
        <v>29</v>
      </c>
      <c r="BU371" s="53">
        <v>108</v>
      </c>
      <c r="BV371" s="53">
        <v>6</v>
      </c>
      <c r="BW371" s="53">
        <v>25</v>
      </c>
      <c r="BX371" s="53">
        <v>409</v>
      </c>
      <c r="BY371" s="51"/>
      <c r="BZ371" s="51"/>
      <c r="CA371" s="51"/>
      <c r="CB371" s="51"/>
      <c r="CC371" s="51">
        <v>7</v>
      </c>
      <c r="CD371" s="51"/>
      <c r="CE371" s="51" t="s">
        <v>8507</v>
      </c>
      <c r="CF371" s="51" t="s">
        <v>8508</v>
      </c>
      <c r="CG371" s="51">
        <v>233</v>
      </c>
      <c r="CH371" s="54">
        <v>367</v>
      </c>
    </row>
    <row r="372" spans="1:86" x14ac:dyDescent="0.2">
      <c r="A372" s="51">
        <v>368</v>
      </c>
      <c r="B372" s="51" t="s">
        <v>8043</v>
      </c>
      <c r="C372" s="52" t="s">
        <v>11112</v>
      </c>
      <c r="D372" s="53" t="s">
        <v>10825</v>
      </c>
      <c r="E372" s="53">
        <v>99.429000000000002</v>
      </c>
      <c r="F372" s="51" t="s">
        <v>10736</v>
      </c>
      <c r="G372" s="51" t="s">
        <v>10736</v>
      </c>
      <c r="H372" s="51" t="s">
        <v>10704</v>
      </c>
      <c r="I372" s="53">
        <v>43</v>
      </c>
      <c r="J372" s="53" t="s">
        <v>10816</v>
      </c>
      <c r="K372" s="51" t="s">
        <v>7981</v>
      </c>
      <c r="L372" s="51" t="s">
        <v>7981</v>
      </c>
      <c r="M372" s="51" t="s">
        <v>7981</v>
      </c>
      <c r="N372" s="51" t="s">
        <v>7981</v>
      </c>
      <c r="O372" s="51" t="s">
        <v>7981</v>
      </c>
      <c r="P372" s="51">
        <v>86.986000000000004</v>
      </c>
      <c r="Q372" s="51">
        <v>98.98</v>
      </c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>
        <v>96.903999999999996</v>
      </c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>
        <v>99.429000000000002</v>
      </c>
      <c r="AO372" s="51">
        <v>97.26</v>
      </c>
      <c r="AP372" s="51">
        <v>99.352000000000004</v>
      </c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>
        <v>94.748999999999995</v>
      </c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>
        <v>97.248000000000005</v>
      </c>
      <c r="BN372" s="51">
        <v>85.405000000000001</v>
      </c>
      <c r="BO372" s="54" t="s">
        <v>8043</v>
      </c>
      <c r="BP372" s="55" t="s">
        <v>11112</v>
      </c>
      <c r="BQ372" s="53">
        <v>3</v>
      </c>
      <c r="BR372" s="53">
        <v>8</v>
      </c>
      <c r="BS372" s="53">
        <v>76</v>
      </c>
      <c r="BT372" s="53">
        <v>21</v>
      </c>
      <c r="BU372" s="53">
        <v>51</v>
      </c>
      <c r="BV372" s="53">
        <v>19</v>
      </c>
      <c r="BW372" s="53">
        <v>25</v>
      </c>
      <c r="BX372" s="53">
        <v>403</v>
      </c>
      <c r="BY372" s="51"/>
      <c r="BZ372" s="51"/>
      <c r="CA372" s="51"/>
      <c r="CB372" s="51"/>
      <c r="CC372" s="51">
        <v>7</v>
      </c>
      <c r="CD372" s="51"/>
      <c r="CE372" s="51" t="s">
        <v>8513</v>
      </c>
      <c r="CF372" s="51" t="s">
        <v>8514</v>
      </c>
      <c r="CG372" s="51">
        <v>236</v>
      </c>
      <c r="CH372" s="54">
        <v>368</v>
      </c>
    </row>
    <row r="373" spans="1:86" x14ac:dyDescent="0.2">
      <c r="A373" s="51">
        <v>369</v>
      </c>
      <c r="B373" s="51" t="s">
        <v>8043</v>
      </c>
      <c r="C373" s="52" t="s">
        <v>11113</v>
      </c>
      <c r="D373" s="53" t="s">
        <v>10826</v>
      </c>
      <c r="E373" s="53">
        <v>99.542000000000002</v>
      </c>
      <c r="F373" s="51" t="s">
        <v>10736</v>
      </c>
      <c r="G373" s="51" t="s">
        <v>10736</v>
      </c>
      <c r="H373" s="51" t="s">
        <v>10704</v>
      </c>
      <c r="I373" s="53">
        <v>43</v>
      </c>
      <c r="J373" s="53" t="s">
        <v>10816</v>
      </c>
      <c r="K373" s="51" t="s">
        <v>7982</v>
      </c>
      <c r="L373" s="51" t="s">
        <v>7982</v>
      </c>
      <c r="M373" s="51" t="s">
        <v>7982</v>
      </c>
      <c r="N373" s="51" t="s">
        <v>7982</v>
      </c>
      <c r="O373" s="51" t="s">
        <v>7982</v>
      </c>
      <c r="P373" s="51">
        <v>87.171000000000006</v>
      </c>
      <c r="Q373" s="51">
        <v>94.897999999999996</v>
      </c>
      <c r="R373" s="51">
        <v>93.491</v>
      </c>
      <c r="S373" s="51">
        <v>92.207999999999998</v>
      </c>
      <c r="T373" s="51">
        <v>94.236000000000004</v>
      </c>
      <c r="U373" s="51">
        <v>94.274000000000001</v>
      </c>
      <c r="V373" s="51">
        <v>94.528999999999996</v>
      </c>
      <c r="W373" s="51">
        <v>96.367000000000004</v>
      </c>
      <c r="X373" s="51">
        <v>94.769000000000005</v>
      </c>
      <c r="Y373" s="51">
        <v>100</v>
      </c>
      <c r="Z373" s="51">
        <v>92.62</v>
      </c>
      <c r="AA373" s="51">
        <v>93.236000000000004</v>
      </c>
      <c r="AB373" s="51">
        <v>95.971999999999994</v>
      </c>
      <c r="AC373" s="51"/>
      <c r="AD373" s="51">
        <v>94.74</v>
      </c>
      <c r="AE373" s="51">
        <v>93.938999999999993</v>
      </c>
      <c r="AF373" s="51">
        <v>95.471000000000004</v>
      </c>
      <c r="AG373" s="51">
        <v>96.325000000000003</v>
      </c>
      <c r="AH373" s="51">
        <v>93.938999999999993</v>
      </c>
      <c r="AI373" s="51">
        <v>95.418999999999997</v>
      </c>
      <c r="AJ373" s="51">
        <v>96.41</v>
      </c>
      <c r="AK373" s="51">
        <v>96.766000000000005</v>
      </c>
      <c r="AL373" s="51">
        <v>95.052999999999997</v>
      </c>
      <c r="AM373" s="51">
        <v>95.712000000000003</v>
      </c>
      <c r="AN373" s="51">
        <v>96.918000000000006</v>
      </c>
      <c r="AO373" s="51">
        <v>99.542000000000002</v>
      </c>
      <c r="AP373" s="51">
        <v>92.146000000000001</v>
      </c>
      <c r="AQ373" s="51">
        <v>97.83</v>
      </c>
      <c r="AR373" s="51">
        <v>98.268000000000001</v>
      </c>
      <c r="AS373" s="51">
        <v>98.307000000000002</v>
      </c>
      <c r="AT373" s="51">
        <v>99.144999999999996</v>
      </c>
      <c r="AU373" s="51">
        <v>98.600999999999999</v>
      </c>
      <c r="AV373" s="51">
        <v>99.052000000000007</v>
      </c>
      <c r="AW373" s="51">
        <v>99.025999999999996</v>
      </c>
      <c r="AX373" s="51">
        <v>99.603999999999999</v>
      </c>
      <c r="AY373" s="51">
        <v>98.296999999999997</v>
      </c>
      <c r="AZ373" s="51">
        <v>98.364000000000004</v>
      </c>
      <c r="BA373" s="51">
        <v>95.876000000000005</v>
      </c>
      <c r="BB373" s="51"/>
      <c r="BC373" s="51">
        <v>99.671000000000006</v>
      </c>
      <c r="BD373" s="51">
        <v>100</v>
      </c>
      <c r="BE373" s="51">
        <v>99.816999999999993</v>
      </c>
      <c r="BF373" s="51">
        <v>99.744</v>
      </c>
      <c r="BG373" s="51">
        <v>98.981999999999999</v>
      </c>
      <c r="BH373" s="51">
        <v>99.683999999999997</v>
      </c>
      <c r="BI373" s="51">
        <v>99.489000000000004</v>
      </c>
      <c r="BJ373" s="51">
        <v>99.867999999999995</v>
      </c>
      <c r="BK373" s="51">
        <v>99.593999999999994</v>
      </c>
      <c r="BL373" s="51">
        <v>99.646000000000001</v>
      </c>
      <c r="BM373" s="51">
        <v>95.641999999999996</v>
      </c>
      <c r="BN373" s="51">
        <v>84.498999999999995</v>
      </c>
      <c r="BO373" s="54" t="s">
        <v>8043</v>
      </c>
      <c r="BP373" s="55" t="s">
        <v>11113</v>
      </c>
      <c r="BQ373" s="53">
        <v>3</v>
      </c>
      <c r="BR373" s="53">
        <v>4</v>
      </c>
      <c r="BS373" s="53">
        <v>47</v>
      </c>
      <c r="BT373" s="53">
        <v>8</v>
      </c>
      <c r="BU373" s="53">
        <v>43</v>
      </c>
      <c r="BV373" s="53">
        <v>3</v>
      </c>
      <c r="BW373" s="53">
        <v>4</v>
      </c>
      <c r="BX373" s="53">
        <v>183</v>
      </c>
      <c r="BY373" s="51"/>
      <c r="BZ373" s="51"/>
      <c r="CA373" s="51"/>
      <c r="CB373" s="51"/>
      <c r="CC373" s="51">
        <v>7</v>
      </c>
      <c r="CD373" s="51"/>
      <c r="CE373" s="51" t="s">
        <v>8515</v>
      </c>
      <c r="CF373" s="51" t="s">
        <v>8516</v>
      </c>
      <c r="CG373" s="51">
        <v>237</v>
      </c>
      <c r="CH373" s="54">
        <v>369</v>
      </c>
    </row>
    <row r="374" spans="1:86" x14ac:dyDescent="0.2">
      <c r="A374" s="51">
        <v>370</v>
      </c>
      <c r="B374" s="51" t="s">
        <v>8043</v>
      </c>
      <c r="C374" s="52" t="s">
        <v>11114</v>
      </c>
      <c r="D374" s="53" t="s">
        <v>10825</v>
      </c>
      <c r="E374" s="53">
        <v>99.087000000000003</v>
      </c>
      <c r="F374" s="51" t="s">
        <v>10736</v>
      </c>
      <c r="G374" s="51" t="s">
        <v>10736</v>
      </c>
      <c r="H374" s="51" t="s">
        <v>10704</v>
      </c>
      <c r="I374" s="53">
        <v>43</v>
      </c>
      <c r="J374" s="53" t="s">
        <v>10816</v>
      </c>
      <c r="K374" s="51" t="s">
        <v>7981</v>
      </c>
      <c r="L374" s="51" t="s">
        <v>7982</v>
      </c>
      <c r="M374" s="51" t="s">
        <v>7982</v>
      </c>
      <c r="N374" s="51" t="s">
        <v>7981</v>
      </c>
      <c r="O374" s="51" t="s">
        <v>7981</v>
      </c>
      <c r="P374" s="51">
        <v>87.284999999999997</v>
      </c>
      <c r="Q374" s="51">
        <v>98.98</v>
      </c>
      <c r="R374" s="51"/>
      <c r="S374" s="51"/>
      <c r="T374" s="51">
        <v>94.105999999999995</v>
      </c>
      <c r="U374" s="51"/>
      <c r="V374" s="51"/>
      <c r="W374" s="51">
        <v>96.41</v>
      </c>
      <c r="X374" s="51">
        <v>94.923000000000002</v>
      </c>
      <c r="Y374" s="51">
        <v>95.828000000000003</v>
      </c>
      <c r="Z374" s="51">
        <v>92.781999999999996</v>
      </c>
      <c r="AA374" s="51">
        <v>93.102999999999994</v>
      </c>
      <c r="AB374" s="51">
        <v>97.468000000000004</v>
      </c>
      <c r="AC374" s="51"/>
      <c r="AD374" s="51"/>
      <c r="AE374" s="51"/>
      <c r="AF374" s="51">
        <v>95.412999999999997</v>
      </c>
      <c r="AG374" s="51"/>
      <c r="AH374" s="51"/>
      <c r="AI374" s="51">
        <v>94.872</v>
      </c>
      <c r="AJ374" s="51">
        <v>96.667000000000002</v>
      </c>
      <c r="AK374" s="51">
        <v>96.831999999999994</v>
      </c>
      <c r="AL374" s="51">
        <v>94.891000000000005</v>
      </c>
      <c r="AM374" s="51">
        <v>95.491</v>
      </c>
      <c r="AN374" s="51">
        <v>99.087000000000003</v>
      </c>
      <c r="AO374" s="51">
        <v>97.823999999999998</v>
      </c>
      <c r="AP374" s="51">
        <v>99.028000000000006</v>
      </c>
      <c r="AQ374" s="51"/>
      <c r="AR374" s="51"/>
      <c r="AS374" s="51">
        <v>99.643000000000001</v>
      </c>
      <c r="AT374" s="51"/>
      <c r="AU374" s="51"/>
      <c r="AV374" s="51">
        <v>99.475999999999999</v>
      </c>
      <c r="AW374" s="51">
        <v>99.436000000000007</v>
      </c>
      <c r="AX374" s="51">
        <v>99.075999999999993</v>
      </c>
      <c r="AY374" s="51">
        <v>99.676000000000002</v>
      </c>
      <c r="AZ374" s="51">
        <v>99.691000000000003</v>
      </c>
      <c r="BA374" s="51">
        <v>95.188999999999993</v>
      </c>
      <c r="BB374" s="51"/>
      <c r="BC374" s="51"/>
      <c r="BD374" s="51"/>
      <c r="BE374" s="51">
        <v>98.289000000000001</v>
      </c>
      <c r="BF374" s="51"/>
      <c r="BG374" s="51"/>
      <c r="BH374" s="51">
        <v>99.475999999999999</v>
      </c>
      <c r="BI374" s="51">
        <v>98.671000000000006</v>
      </c>
      <c r="BJ374" s="51">
        <v>99.075999999999993</v>
      </c>
      <c r="BK374" s="51">
        <v>98.054000000000002</v>
      </c>
      <c r="BL374" s="51">
        <v>98.275999999999996</v>
      </c>
      <c r="BM374" s="51">
        <v>97.132999999999996</v>
      </c>
      <c r="BN374" s="51">
        <v>85.35</v>
      </c>
      <c r="BO374" s="54" t="s">
        <v>8043</v>
      </c>
      <c r="BP374" s="55" t="s">
        <v>11114</v>
      </c>
      <c r="BQ374" s="53">
        <v>3</v>
      </c>
      <c r="BR374" s="53">
        <v>8</v>
      </c>
      <c r="BS374" s="53">
        <v>24</v>
      </c>
      <c r="BT374" s="53">
        <v>33</v>
      </c>
      <c r="BU374" s="53">
        <v>106</v>
      </c>
      <c r="BV374" s="53">
        <v>6</v>
      </c>
      <c r="BW374" s="53">
        <v>23</v>
      </c>
      <c r="BX374" s="53">
        <v>405</v>
      </c>
      <c r="BY374" s="51"/>
      <c r="BZ374" s="51"/>
      <c r="CA374" s="51"/>
      <c r="CB374" s="51"/>
      <c r="CC374" s="51">
        <v>7</v>
      </c>
      <c r="CD374" s="51"/>
      <c r="CE374" s="51" t="s">
        <v>8517</v>
      </c>
      <c r="CF374" s="51" t="s">
        <v>8518</v>
      </c>
      <c r="CG374" s="51">
        <v>238</v>
      </c>
      <c r="CH374" s="54">
        <v>370</v>
      </c>
    </row>
    <row r="375" spans="1:86" x14ac:dyDescent="0.2">
      <c r="A375" s="51">
        <v>371</v>
      </c>
      <c r="B375" s="51" t="s">
        <v>8043</v>
      </c>
      <c r="C375" s="52" t="s">
        <v>11759</v>
      </c>
      <c r="D375" s="53" t="s">
        <v>10826</v>
      </c>
      <c r="E375" s="53">
        <v>99.656000000000006</v>
      </c>
      <c r="F375" s="51" t="s">
        <v>10736</v>
      </c>
      <c r="G375" s="51" t="s">
        <v>10736</v>
      </c>
      <c r="H375" s="51" t="s">
        <v>10704</v>
      </c>
      <c r="I375" s="53">
        <v>43</v>
      </c>
      <c r="J375" s="53" t="s">
        <v>10816</v>
      </c>
      <c r="K375" s="51" t="s">
        <v>7981</v>
      </c>
      <c r="L375" s="51" t="s">
        <v>7981</v>
      </c>
      <c r="M375" s="51" t="s">
        <v>7981</v>
      </c>
      <c r="N375" s="51" t="s">
        <v>7981</v>
      </c>
      <c r="O375" s="51" t="s">
        <v>7981</v>
      </c>
      <c r="P375" s="51">
        <v>87.055999999999997</v>
      </c>
      <c r="Q375" s="51">
        <v>95.918000000000006</v>
      </c>
      <c r="R375" s="51"/>
      <c r="S375" s="51"/>
      <c r="T375" s="51"/>
      <c r="U375" s="51"/>
      <c r="V375" s="51"/>
      <c r="W375" s="51"/>
      <c r="X375" s="51"/>
      <c r="Y375" s="51">
        <v>100</v>
      </c>
      <c r="Z375" s="51"/>
      <c r="AA375" s="51"/>
      <c r="AB375" s="51">
        <v>96.087000000000003</v>
      </c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>
        <v>97.031999999999996</v>
      </c>
      <c r="AO375" s="51">
        <v>99.656000000000006</v>
      </c>
      <c r="AP375" s="51">
        <v>92.227000000000004</v>
      </c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>
        <v>95.991</v>
      </c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>
        <v>95.757000000000005</v>
      </c>
      <c r="BN375" s="51">
        <v>84.593999999999994</v>
      </c>
      <c r="BO375" s="54" t="s">
        <v>8043</v>
      </c>
      <c r="BP375" s="55" t="s">
        <v>11759</v>
      </c>
      <c r="BQ375" s="53">
        <v>3</v>
      </c>
      <c r="BR375" s="53">
        <v>50</v>
      </c>
      <c r="BS375" s="53">
        <v>15</v>
      </c>
      <c r="BT375" s="53">
        <v>22</v>
      </c>
      <c r="BU375" s="53">
        <v>18</v>
      </c>
      <c r="BV375" s="53">
        <v>6</v>
      </c>
      <c r="BW375" s="53">
        <v>4</v>
      </c>
      <c r="BX375" s="53">
        <v>418</v>
      </c>
      <c r="BY375" s="51"/>
      <c r="BZ375" s="51"/>
      <c r="CA375" s="51"/>
      <c r="CB375" s="51"/>
      <c r="CC375" s="51">
        <v>7</v>
      </c>
      <c r="CD375" s="51"/>
      <c r="CE375" s="51" t="s">
        <v>8521</v>
      </c>
      <c r="CF375" s="51" t="s">
        <v>8522</v>
      </c>
      <c r="CG375" s="51">
        <v>240</v>
      </c>
      <c r="CH375" s="54">
        <v>371</v>
      </c>
    </row>
    <row r="376" spans="1:86" x14ac:dyDescent="0.2">
      <c r="A376" s="51">
        <v>372</v>
      </c>
      <c r="B376" s="51" t="s">
        <v>8043</v>
      </c>
      <c r="C376" s="52" t="s">
        <v>11760</v>
      </c>
      <c r="D376" s="53" t="s">
        <v>10826</v>
      </c>
      <c r="E376" s="53">
        <v>99.084000000000003</v>
      </c>
      <c r="F376" s="51" t="s">
        <v>10736</v>
      </c>
      <c r="G376" s="51" t="s">
        <v>10736</v>
      </c>
      <c r="H376" s="51" t="s">
        <v>10704</v>
      </c>
      <c r="I376" s="53">
        <v>43</v>
      </c>
      <c r="J376" s="53" t="s">
        <v>10816</v>
      </c>
      <c r="K376" s="51" t="s">
        <v>7981</v>
      </c>
      <c r="L376" s="51" t="s">
        <v>7981</v>
      </c>
      <c r="M376" s="51" t="s">
        <v>7981</v>
      </c>
      <c r="N376" s="51" t="s">
        <v>7981</v>
      </c>
      <c r="O376" s="51" t="s">
        <v>7981</v>
      </c>
      <c r="P376" s="51">
        <v>86.597999999999999</v>
      </c>
      <c r="Q376" s="51">
        <v>94.897999999999996</v>
      </c>
      <c r="R376" s="51"/>
      <c r="S376" s="51"/>
      <c r="T376" s="51"/>
      <c r="U376" s="51"/>
      <c r="V376" s="51"/>
      <c r="W376" s="51"/>
      <c r="X376" s="51"/>
      <c r="Y376" s="51">
        <v>96.078000000000003</v>
      </c>
      <c r="Z376" s="51"/>
      <c r="AA376" s="51"/>
      <c r="AB376" s="51">
        <v>95.512</v>
      </c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>
        <v>96.460999999999999</v>
      </c>
      <c r="AO376" s="51">
        <v>99.084000000000003</v>
      </c>
      <c r="AP376" s="51">
        <v>92.388999999999996</v>
      </c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>
        <v>95.325000000000003</v>
      </c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>
        <v>95.183000000000007</v>
      </c>
      <c r="BN376" s="51">
        <v>84.31</v>
      </c>
      <c r="BO376" s="54" t="s">
        <v>8043</v>
      </c>
      <c r="BP376" s="55" t="s">
        <v>11760</v>
      </c>
      <c r="BQ376" s="53">
        <v>3</v>
      </c>
      <c r="BR376" s="53">
        <v>4</v>
      </c>
      <c r="BS376" s="53">
        <v>15</v>
      </c>
      <c r="BT376" s="53">
        <v>8</v>
      </c>
      <c r="BU376" s="53">
        <v>18</v>
      </c>
      <c r="BV376" s="53">
        <v>6</v>
      </c>
      <c r="BW376" s="53">
        <v>37</v>
      </c>
      <c r="BX376" s="53">
        <v>92</v>
      </c>
      <c r="BY376" s="51"/>
      <c r="BZ376" s="51"/>
      <c r="CA376" s="51"/>
      <c r="CB376" s="51"/>
      <c r="CC376" s="51">
        <v>7</v>
      </c>
      <c r="CD376" s="51"/>
      <c r="CE376" s="51" t="s">
        <v>8523</v>
      </c>
      <c r="CF376" s="51" t="s">
        <v>8524</v>
      </c>
      <c r="CG376" s="51">
        <v>241</v>
      </c>
      <c r="CH376" s="54">
        <v>372</v>
      </c>
    </row>
    <row r="377" spans="1:86" x14ac:dyDescent="0.2">
      <c r="A377" s="51">
        <v>373</v>
      </c>
      <c r="B377" s="51" t="s">
        <v>8043</v>
      </c>
      <c r="C377" s="52" t="s">
        <v>11761</v>
      </c>
      <c r="D377" s="53" t="s">
        <v>10825</v>
      </c>
      <c r="E377" s="53">
        <v>99.772000000000006</v>
      </c>
      <c r="F377" s="51" t="s">
        <v>10736</v>
      </c>
      <c r="G377" s="51" t="s">
        <v>10736</v>
      </c>
      <c r="H377" s="51" t="s">
        <v>10704</v>
      </c>
      <c r="I377" s="53">
        <v>43</v>
      </c>
      <c r="J377" s="53" t="s">
        <v>10816</v>
      </c>
      <c r="K377" s="51" t="s">
        <v>7981</v>
      </c>
      <c r="L377" s="51" t="s">
        <v>7981</v>
      </c>
      <c r="M377" s="51" t="s">
        <v>7981</v>
      </c>
      <c r="N377" s="51" t="s">
        <v>7981</v>
      </c>
      <c r="O377" s="51" t="s">
        <v>7981</v>
      </c>
      <c r="P377" s="51">
        <v>87.1</v>
      </c>
      <c r="Q377" s="51">
        <v>98.98</v>
      </c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>
        <v>97.018000000000001</v>
      </c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>
        <v>99.772000000000006</v>
      </c>
      <c r="AO377" s="51">
        <v>97.373999999999995</v>
      </c>
      <c r="AP377" s="51">
        <v>99.19</v>
      </c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>
        <v>94.977000000000004</v>
      </c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>
        <v>97.361999999999995</v>
      </c>
      <c r="BN377" s="51">
        <v>85.498999999999995</v>
      </c>
      <c r="BO377" s="54" t="s">
        <v>8043</v>
      </c>
      <c r="BP377" s="55" t="s">
        <v>11761</v>
      </c>
      <c r="BQ377" s="53">
        <v>12</v>
      </c>
      <c r="BR377" s="53">
        <v>29</v>
      </c>
      <c r="BS377" s="53">
        <v>20</v>
      </c>
      <c r="BT377" s="53">
        <v>51</v>
      </c>
      <c r="BU377" s="53">
        <v>40</v>
      </c>
      <c r="BV377" s="53">
        <v>6</v>
      </c>
      <c r="BW377" s="53">
        <v>46</v>
      </c>
      <c r="BX377" s="53">
        <v>194</v>
      </c>
      <c r="BY377" s="51"/>
      <c r="BZ377" s="51"/>
      <c r="CA377" s="51"/>
      <c r="CB377" s="51"/>
      <c r="CC377" s="51">
        <v>7</v>
      </c>
      <c r="CD377" s="51"/>
      <c r="CE377" s="51" t="s">
        <v>8529</v>
      </c>
      <c r="CF377" s="51" t="s">
        <v>8530</v>
      </c>
      <c r="CG377" s="51">
        <v>244</v>
      </c>
      <c r="CH377" s="54">
        <v>373</v>
      </c>
    </row>
    <row r="378" spans="1:86" x14ac:dyDescent="0.2">
      <c r="A378" s="51">
        <v>374</v>
      </c>
      <c r="B378" s="51" t="s">
        <v>8043</v>
      </c>
      <c r="C378" s="52" t="s">
        <v>11115</v>
      </c>
      <c r="D378" s="53" t="s">
        <v>10826</v>
      </c>
      <c r="E378" s="53">
        <v>99.084000000000003</v>
      </c>
      <c r="F378" s="51" t="s">
        <v>10736</v>
      </c>
      <c r="G378" s="51" t="s">
        <v>10736</v>
      </c>
      <c r="H378" s="51" t="s">
        <v>10704</v>
      </c>
      <c r="I378" s="53">
        <v>43</v>
      </c>
      <c r="J378" s="53" t="s">
        <v>10816</v>
      </c>
      <c r="K378" s="51" t="s">
        <v>7981</v>
      </c>
      <c r="L378" s="51" t="s">
        <v>7981</v>
      </c>
      <c r="M378" s="51" t="s">
        <v>7981</v>
      </c>
      <c r="N378" s="51" t="s">
        <v>7981</v>
      </c>
      <c r="O378" s="51" t="s">
        <v>7981</v>
      </c>
      <c r="P378" s="51">
        <v>86.597999999999999</v>
      </c>
      <c r="Q378" s="51">
        <v>94.897999999999996</v>
      </c>
      <c r="R378" s="51"/>
      <c r="S378" s="51"/>
      <c r="T378" s="51"/>
      <c r="U378" s="51"/>
      <c r="V378" s="51"/>
      <c r="W378" s="51"/>
      <c r="X378" s="51"/>
      <c r="Y378" s="51">
        <v>96.078000000000003</v>
      </c>
      <c r="Z378" s="51"/>
      <c r="AA378" s="51"/>
      <c r="AB378" s="51">
        <v>95.512</v>
      </c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>
        <v>96.460999999999999</v>
      </c>
      <c r="AO378" s="51">
        <v>99.084000000000003</v>
      </c>
      <c r="AP378" s="51">
        <v>92.388999999999996</v>
      </c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>
        <v>95.325000000000003</v>
      </c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>
        <v>95.183000000000007</v>
      </c>
      <c r="BN378" s="51">
        <v>84.31</v>
      </c>
      <c r="BO378" s="54" t="s">
        <v>8043</v>
      </c>
      <c r="BP378" s="55" t="s">
        <v>11115</v>
      </c>
      <c r="BQ378" s="53">
        <v>3</v>
      </c>
      <c r="BR378" s="53">
        <v>4</v>
      </c>
      <c r="BS378" s="53">
        <v>15</v>
      </c>
      <c r="BT378" s="53">
        <v>8</v>
      </c>
      <c r="BU378" s="53">
        <v>18</v>
      </c>
      <c r="BV378" s="53">
        <v>6</v>
      </c>
      <c r="BW378" s="53">
        <v>37</v>
      </c>
      <c r="BX378" s="53">
        <v>92</v>
      </c>
      <c r="BY378" s="51"/>
      <c r="BZ378" s="51"/>
      <c r="CA378" s="51"/>
      <c r="CB378" s="51"/>
      <c r="CC378" s="51">
        <v>7</v>
      </c>
      <c r="CD378" s="51"/>
      <c r="CE378" s="51" t="s">
        <v>8531</v>
      </c>
      <c r="CF378" s="51" t="s">
        <v>8532</v>
      </c>
      <c r="CG378" s="51">
        <v>245</v>
      </c>
      <c r="CH378" s="54">
        <v>374</v>
      </c>
    </row>
    <row r="379" spans="1:86" x14ac:dyDescent="0.2">
      <c r="A379" s="51">
        <v>375</v>
      </c>
      <c r="B379" s="51" t="s">
        <v>8043</v>
      </c>
      <c r="C379" s="52" t="s">
        <v>11116</v>
      </c>
      <c r="D379" s="53" t="s">
        <v>10826</v>
      </c>
      <c r="E379" s="53">
        <v>99.542000000000002</v>
      </c>
      <c r="F379" s="51" t="s">
        <v>10736</v>
      </c>
      <c r="G379" s="51" t="s">
        <v>10736</v>
      </c>
      <c r="H379" s="51" t="s">
        <v>10704</v>
      </c>
      <c r="I379" s="53">
        <v>43</v>
      </c>
      <c r="J379" s="53" t="s">
        <v>10816</v>
      </c>
      <c r="K379" s="51" t="s">
        <v>7981</v>
      </c>
      <c r="L379" s="51" t="s">
        <v>7981</v>
      </c>
      <c r="M379" s="51" t="s">
        <v>7981</v>
      </c>
      <c r="N379" s="51" t="s">
        <v>7981</v>
      </c>
      <c r="O379" s="51" t="s">
        <v>7981</v>
      </c>
      <c r="P379" s="51">
        <v>74.161000000000001</v>
      </c>
      <c r="Q379" s="51">
        <v>94.897999999999996</v>
      </c>
      <c r="R379" s="51"/>
      <c r="S379" s="51"/>
      <c r="T379" s="51"/>
      <c r="U379" s="51"/>
      <c r="V379" s="51"/>
      <c r="W379" s="51"/>
      <c r="X379" s="51"/>
      <c r="Y379" s="51">
        <v>98</v>
      </c>
      <c r="Z379" s="51"/>
      <c r="AA379" s="51"/>
      <c r="AB379" s="51">
        <v>75.096999999999994</v>
      </c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>
        <v>75.477000000000004</v>
      </c>
      <c r="AO379" s="51">
        <v>74.760999999999996</v>
      </c>
      <c r="AP379" s="51">
        <v>92.227000000000004</v>
      </c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>
        <v>74.691999999999993</v>
      </c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>
        <v>75.096999999999994</v>
      </c>
      <c r="BN379" s="51">
        <v>84.783000000000001</v>
      </c>
      <c r="BO379" s="54" t="s">
        <v>8043</v>
      </c>
      <c r="BP379" s="55" t="s">
        <v>11116</v>
      </c>
      <c r="BQ379" s="53">
        <v>3</v>
      </c>
      <c r="BR379" s="53">
        <v>4</v>
      </c>
      <c r="BS379" s="53">
        <v>15</v>
      </c>
      <c r="BT379" s="53">
        <v>4</v>
      </c>
      <c r="BU379" s="53">
        <v>33</v>
      </c>
      <c r="BV379" s="53">
        <v>45</v>
      </c>
      <c r="BW379" s="53">
        <v>4</v>
      </c>
      <c r="BX379" s="53">
        <v>330</v>
      </c>
      <c r="BY379" s="51"/>
      <c r="BZ379" s="51"/>
      <c r="CA379" s="51"/>
      <c r="CB379" s="51"/>
      <c r="CC379" s="51">
        <v>7</v>
      </c>
      <c r="CD379" s="51"/>
      <c r="CE379" s="51" t="s">
        <v>8551</v>
      </c>
      <c r="CF379" s="51" t="s">
        <v>8552</v>
      </c>
      <c r="CG379" s="51">
        <v>255</v>
      </c>
      <c r="CH379" s="54">
        <v>375</v>
      </c>
    </row>
    <row r="380" spans="1:86" x14ac:dyDescent="0.2">
      <c r="A380" s="51">
        <v>376</v>
      </c>
      <c r="B380" s="51" t="s">
        <v>8043</v>
      </c>
      <c r="C380" s="52" t="s">
        <v>11117</v>
      </c>
      <c r="D380" s="53" t="s">
        <v>10825</v>
      </c>
      <c r="E380" s="53">
        <v>100</v>
      </c>
      <c r="F380" s="51" t="s">
        <v>10736</v>
      </c>
      <c r="G380" s="51" t="s">
        <v>10736</v>
      </c>
      <c r="H380" s="51" t="s">
        <v>10704</v>
      </c>
      <c r="I380" s="53">
        <v>43</v>
      </c>
      <c r="J380" s="53" t="s">
        <v>10816</v>
      </c>
      <c r="K380" s="51" t="s">
        <v>7981</v>
      </c>
      <c r="L380" s="51" t="s">
        <v>7981</v>
      </c>
      <c r="M380" s="51" t="s">
        <v>7981</v>
      </c>
      <c r="N380" s="51" t="s">
        <v>7981</v>
      </c>
      <c r="O380" s="51" t="s">
        <v>7981</v>
      </c>
      <c r="P380" s="51">
        <v>86.986000000000004</v>
      </c>
      <c r="Q380" s="51">
        <v>98.98</v>
      </c>
      <c r="R380" s="51"/>
      <c r="S380" s="51"/>
      <c r="T380" s="51"/>
      <c r="U380" s="51"/>
      <c r="V380" s="51"/>
      <c r="W380" s="51"/>
      <c r="X380" s="51"/>
      <c r="Y380" s="51">
        <v>98</v>
      </c>
      <c r="Z380" s="51"/>
      <c r="AA380" s="51"/>
      <c r="AB380" s="51">
        <v>96.789000000000001</v>
      </c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>
        <v>100</v>
      </c>
      <c r="AO380" s="51">
        <v>97.146000000000001</v>
      </c>
      <c r="AP380" s="51">
        <v>99.352000000000004</v>
      </c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>
        <v>94.748999999999995</v>
      </c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>
        <v>97.132999999999996</v>
      </c>
      <c r="BN380" s="51">
        <v>85.311000000000007</v>
      </c>
      <c r="BO380" s="54" t="s">
        <v>8043</v>
      </c>
      <c r="BP380" s="55" t="s">
        <v>11117</v>
      </c>
      <c r="BQ380" s="53">
        <v>3</v>
      </c>
      <c r="BR380" s="53">
        <v>8</v>
      </c>
      <c r="BS380" s="53">
        <v>8</v>
      </c>
      <c r="BT380" s="53">
        <v>7</v>
      </c>
      <c r="BU380" s="53">
        <v>10</v>
      </c>
      <c r="BV380" s="53">
        <v>6</v>
      </c>
      <c r="BW380" s="53">
        <v>7</v>
      </c>
      <c r="BX380" s="53">
        <v>50</v>
      </c>
      <c r="BY380" s="51"/>
      <c r="BZ380" s="51"/>
      <c r="CA380" s="51"/>
      <c r="CB380" s="51"/>
      <c r="CC380" s="51">
        <v>7</v>
      </c>
      <c r="CD380" s="51"/>
      <c r="CE380" s="51" t="s">
        <v>8553</v>
      </c>
      <c r="CF380" s="51" t="s">
        <v>8554</v>
      </c>
      <c r="CG380" s="51">
        <v>256</v>
      </c>
      <c r="CH380" s="54">
        <v>376</v>
      </c>
    </row>
    <row r="381" spans="1:86" x14ac:dyDescent="0.2">
      <c r="A381" s="51">
        <v>377</v>
      </c>
      <c r="B381" s="51" t="s">
        <v>8043</v>
      </c>
      <c r="C381" s="52" t="s">
        <v>11118</v>
      </c>
      <c r="D381" s="53" t="s">
        <v>10825</v>
      </c>
      <c r="E381" s="53">
        <v>99.429000000000002</v>
      </c>
      <c r="F381" s="51" t="s">
        <v>10736</v>
      </c>
      <c r="G381" s="51" t="s">
        <v>10736</v>
      </c>
      <c r="H381" s="51" t="s">
        <v>10704</v>
      </c>
      <c r="I381" s="53">
        <v>43</v>
      </c>
      <c r="J381" s="53" t="s">
        <v>10816</v>
      </c>
      <c r="K381" s="51" t="s">
        <v>7981</v>
      </c>
      <c r="L381" s="51" t="s">
        <v>7981</v>
      </c>
      <c r="M381" s="51" t="s">
        <v>7981</v>
      </c>
      <c r="N381" s="51" t="s">
        <v>7981</v>
      </c>
      <c r="O381" s="51" t="s">
        <v>7981</v>
      </c>
      <c r="P381" s="51">
        <v>87.215000000000003</v>
      </c>
      <c r="Q381" s="51">
        <v>98.98</v>
      </c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>
        <v>97.132999999999996</v>
      </c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>
        <v>99.429000000000002</v>
      </c>
      <c r="AO381" s="51">
        <v>97.489000000000004</v>
      </c>
      <c r="AP381" s="51">
        <v>99.028000000000006</v>
      </c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>
        <v>94.863</v>
      </c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>
        <v>97.477000000000004</v>
      </c>
      <c r="BN381" s="51">
        <v>85.498999999999995</v>
      </c>
      <c r="BO381" s="54" t="s">
        <v>8043</v>
      </c>
      <c r="BP381" s="55" t="s">
        <v>11118</v>
      </c>
      <c r="BQ381" s="53">
        <v>3</v>
      </c>
      <c r="BR381" s="53">
        <v>5</v>
      </c>
      <c r="BS381" s="53">
        <v>21</v>
      </c>
      <c r="BT381" s="53">
        <v>13</v>
      </c>
      <c r="BU381" s="53">
        <v>24</v>
      </c>
      <c r="BV381" s="53">
        <v>6</v>
      </c>
      <c r="BW381" s="53">
        <v>19</v>
      </c>
      <c r="BX381" s="53">
        <v>85</v>
      </c>
      <c r="BY381" s="51"/>
      <c r="BZ381" s="51"/>
      <c r="CA381" s="51"/>
      <c r="CB381" s="51"/>
      <c r="CC381" s="51">
        <v>7</v>
      </c>
      <c r="CD381" s="51"/>
      <c r="CE381" s="51" t="s">
        <v>8561</v>
      </c>
      <c r="CF381" s="51" t="s">
        <v>8562</v>
      </c>
      <c r="CG381" s="51">
        <v>260</v>
      </c>
      <c r="CH381" s="54">
        <v>377</v>
      </c>
    </row>
    <row r="382" spans="1:86" x14ac:dyDescent="0.2">
      <c r="A382" s="51">
        <v>378</v>
      </c>
      <c r="B382" s="51" t="s">
        <v>8043</v>
      </c>
      <c r="C382" s="52" t="s">
        <v>11119</v>
      </c>
      <c r="D382" s="53" t="s">
        <v>10825</v>
      </c>
      <c r="E382" s="53">
        <v>99.772000000000006</v>
      </c>
      <c r="F382" s="51" t="s">
        <v>10736</v>
      </c>
      <c r="G382" s="51" t="s">
        <v>10736</v>
      </c>
      <c r="H382" s="51" t="s">
        <v>10704</v>
      </c>
      <c r="I382" s="53">
        <v>43</v>
      </c>
      <c r="J382" s="53" t="s">
        <v>10816</v>
      </c>
      <c r="K382" s="51" t="s">
        <v>7981</v>
      </c>
      <c r="L382" s="51" t="s">
        <v>7981</v>
      </c>
      <c r="M382" s="51" t="s">
        <v>7981</v>
      </c>
      <c r="N382" s="51" t="s">
        <v>7981</v>
      </c>
      <c r="O382" s="51" t="s">
        <v>7981</v>
      </c>
      <c r="P382" s="51">
        <v>87.1</v>
      </c>
      <c r="Q382" s="51">
        <v>98.98</v>
      </c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>
        <v>97.018000000000001</v>
      </c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>
        <v>99.772000000000006</v>
      </c>
      <c r="AO382" s="51">
        <v>97.373999999999995</v>
      </c>
      <c r="AP382" s="51">
        <v>99.19</v>
      </c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>
        <v>94.977000000000004</v>
      </c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>
        <v>97.361999999999995</v>
      </c>
      <c r="BN382" s="51">
        <v>85.405000000000001</v>
      </c>
      <c r="BO382" s="54" t="s">
        <v>8043</v>
      </c>
      <c r="BP382" s="55" t="s">
        <v>11119</v>
      </c>
      <c r="BQ382" s="53">
        <v>12</v>
      </c>
      <c r="BR382" s="53">
        <v>29</v>
      </c>
      <c r="BS382" s="53">
        <v>20</v>
      </c>
      <c r="BT382" s="53">
        <v>51</v>
      </c>
      <c r="BU382" s="53">
        <v>40</v>
      </c>
      <c r="BV382" s="53">
        <v>6</v>
      </c>
      <c r="BW382" s="53">
        <v>46</v>
      </c>
      <c r="BX382" s="53">
        <v>194</v>
      </c>
      <c r="BY382" s="51"/>
      <c r="BZ382" s="51"/>
      <c r="CA382" s="51"/>
      <c r="CB382" s="51"/>
      <c r="CC382" s="51">
        <v>7</v>
      </c>
      <c r="CD382" s="51"/>
      <c r="CE382" s="51" t="s">
        <v>8595</v>
      </c>
      <c r="CF382" s="51" t="s">
        <v>8596</v>
      </c>
      <c r="CG382" s="51">
        <v>277</v>
      </c>
      <c r="CH382" s="54">
        <v>378</v>
      </c>
    </row>
    <row r="383" spans="1:86" x14ac:dyDescent="0.2">
      <c r="A383" s="51">
        <v>379</v>
      </c>
      <c r="B383" s="51" t="s">
        <v>8043</v>
      </c>
      <c r="C383" s="52" t="s">
        <v>11120</v>
      </c>
      <c r="D383" s="53" t="s">
        <v>10825</v>
      </c>
      <c r="E383" s="53">
        <v>99.543000000000006</v>
      </c>
      <c r="F383" s="51" t="s">
        <v>10736</v>
      </c>
      <c r="G383" s="51" t="s">
        <v>10736</v>
      </c>
      <c r="H383" s="51" t="s">
        <v>10704</v>
      </c>
      <c r="I383" s="53">
        <v>43</v>
      </c>
      <c r="J383" s="53" t="s">
        <v>10816</v>
      </c>
      <c r="K383" s="51" t="s">
        <v>7981</v>
      </c>
      <c r="L383" s="51" t="s">
        <v>7981</v>
      </c>
      <c r="M383" s="51" t="s">
        <v>7981</v>
      </c>
      <c r="N383" s="51" t="s">
        <v>7981</v>
      </c>
      <c r="O383" s="51" t="s">
        <v>7981</v>
      </c>
      <c r="P383" s="51">
        <v>87.1</v>
      </c>
      <c r="Q383" s="51">
        <v>98.98</v>
      </c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>
        <v>97.248000000000005</v>
      </c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>
        <v>99.543000000000006</v>
      </c>
      <c r="AO383" s="51">
        <v>97.602999999999994</v>
      </c>
      <c r="AP383" s="51">
        <v>98.947000000000003</v>
      </c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>
        <v>94.977000000000004</v>
      </c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>
        <v>97.591999999999999</v>
      </c>
      <c r="BN383" s="51">
        <v>85.405000000000001</v>
      </c>
      <c r="BO383" s="54" t="s">
        <v>8043</v>
      </c>
      <c r="BP383" s="55" t="s">
        <v>11120</v>
      </c>
      <c r="BQ383" s="53">
        <v>3</v>
      </c>
      <c r="BR383" s="53">
        <v>5</v>
      </c>
      <c r="BS383" s="53">
        <v>7</v>
      </c>
      <c r="BT383" s="53">
        <v>8</v>
      </c>
      <c r="BU383" s="53">
        <v>11</v>
      </c>
      <c r="BV383" s="53">
        <v>12</v>
      </c>
      <c r="BW383" s="53">
        <v>5</v>
      </c>
      <c r="BX383" s="53">
        <v>28</v>
      </c>
      <c r="BY383" s="51"/>
      <c r="BZ383" s="51"/>
      <c r="CA383" s="51"/>
      <c r="CB383" s="51"/>
      <c r="CC383" s="51">
        <v>7</v>
      </c>
      <c r="CD383" s="51"/>
      <c r="CE383" s="51" t="s">
        <v>8597</v>
      </c>
      <c r="CF383" s="51" t="s">
        <v>8598</v>
      </c>
      <c r="CG383" s="51">
        <v>278</v>
      </c>
      <c r="CH383" s="54">
        <v>379</v>
      </c>
    </row>
    <row r="384" spans="1:86" x14ac:dyDescent="0.2">
      <c r="A384" s="51">
        <v>380</v>
      </c>
      <c r="B384" s="51" t="s">
        <v>8043</v>
      </c>
      <c r="C384" s="52" t="s">
        <v>11762</v>
      </c>
      <c r="D384" s="53" t="s">
        <v>10825</v>
      </c>
      <c r="E384" s="53">
        <v>99.658000000000001</v>
      </c>
      <c r="F384" s="51" t="s">
        <v>10736</v>
      </c>
      <c r="G384" s="51" t="s">
        <v>10736</v>
      </c>
      <c r="H384" s="51" t="s">
        <v>10704</v>
      </c>
      <c r="I384" s="53">
        <v>43</v>
      </c>
      <c r="J384" s="53" t="s">
        <v>10816</v>
      </c>
      <c r="K384" s="51" t="s">
        <v>7981</v>
      </c>
      <c r="L384" s="51" t="s">
        <v>7981</v>
      </c>
      <c r="M384" s="51" t="s">
        <v>7981</v>
      </c>
      <c r="N384" s="51" t="s">
        <v>7981</v>
      </c>
      <c r="O384" s="51" t="s">
        <v>7981</v>
      </c>
      <c r="P384" s="51">
        <v>86.986000000000004</v>
      </c>
      <c r="Q384" s="51">
        <v>98.98</v>
      </c>
      <c r="R384" s="51"/>
      <c r="S384" s="51"/>
      <c r="T384" s="51"/>
      <c r="U384" s="51"/>
      <c r="V384" s="51"/>
      <c r="W384" s="51"/>
      <c r="X384" s="51"/>
      <c r="Y384" s="51">
        <v>100</v>
      </c>
      <c r="Z384" s="51"/>
      <c r="AA384" s="51"/>
      <c r="AB384" s="51">
        <v>97.132999999999996</v>
      </c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>
        <v>99.658000000000001</v>
      </c>
      <c r="AO384" s="51">
        <v>97.489000000000004</v>
      </c>
      <c r="AP384" s="51">
        <v>99.513999999999996</v>
      </c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>
        <v>95.090999999999994</v>
      </c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>
        <v>97.477000000000004</v>
      </c>
      <c r="BN384" s="51">
        <v>85.405000000000001</v>
      </c>
      <c r="BO384" s="54" t="s">
        <v>8043</v>
      </c>
      <c r="BP384" s="55" t="s">
        <v>11762</v>
      </c>
      <c r="BQ384" s="53">
        <v>3</v>
      </c>
      <c r="BR384" s="53">
        <v>14</v>
      </c>
      <c r="BS384" s="53">
        <v>22</v>
      </c>
      <c r="BT384" s="53">
        <v>21</v>
      </c>
      <c r="BU384" s="53">
        <v>20</v>
      </c>
      <c r="BV384" s="53">
        <v>17</v>
      </c>
      <c r="BW384" s="53">
        <v>21</v>
      </c>
      <c r="BX384" s="53">
        <v>353</v>
      </c>
      <c r="BY384" s="51"/>
      <c r="BZ384" s="51"/>
      <c r="CA384" s="51"/>
      <c r="CB384" s="51"/>
      <c r="CC384" s="51">
        <v>7</v>
      </c>
      <c r="CD384" s="51"/>
      <c r="CE384" s="51" t="s">
        <v>8606</v>
      </c>
      <c r="CF384" s="51" t="s">
        <v>8607</v>
      </c>
      <c r="CG384" s="51">
        <v>283</v>
      </c>
      <c r="CH384" s="54">
        <v>380</v>
      </c>
    </row>
    <row r="385" spans="1:86" x14ac:dyDescent="0.2">
      <c r="A385" s="51">
        <v>381</v>
      </c>
      <c r="B385" s="51" t="s">
        <v>8043</v>
      </c>
      <c r="C385" s="52" t="s">
        <v>11121</v>
      </c>
      <c r="D385" s="53" t="s">
        <v>10825</v>
      </c>
      <c r="E385" s="53">
        <v>99.885999999999996</v>
      </c>
      <c r="F385" s="51" t="s">
        <v>10736</v>
      </c>
      <c r="G385" s="51" t="s">
        <v>10736</v>
      </c>
      <c r="H385" s="51" t="s">
        <v>10704</v>
      </c>
      <c r="I385" s="53">
        <v>43</v>
      </c>
      <c r="J385" s="53" t="s">
        <v>10816</v>
      </c>
      <c r="K385" s="51" t="s">
        <v>7981</v>
      </c>
      <c r="L385" s="51" t="s">
        <v>7981</v>
      </c>
      <c r="M385" s="51" t="s">
        <v>7981</v>
      </c>
      <c r="N385" s="51" t="s">
        <v>7981</v>
      </c>
      <c r="O385" s="51" t="s">
        <v>7981</v>
      </c>
      <c r="P385" s="51">
        <v>87.1</v>
      </c>
      <c r="Q385" s="51">
        <v>98.98</v>
      </c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>
        <v>96.903999999999996</v>
      </c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>
        <v>99.885999999999996</v>
      </c>
      <c r="AO385" s="51">
        <v>97.26</v>
      </c>
      <c r="AP385" s="51">
        <v>99.19</v>
      </c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>
        <v>94.863</v>
      </c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>
        <v>97.248000000000005</v>
      </c>
      <c r="BN385" s="51">
        <v>85.311000000000007</v>
      </c>
      <c r="BO385" s="54" t="s">
        <v>8043</v>
      </c>
      <c r="BP385" s="55" t="s">
        <v>11121</v>
      </c>
      <c r="BQ385" s="53">
        <v>12</v>
      </c>
      <c r="BR385" s="53">
        <v>29</v>
      </c>
      <c r="BS385" s="53">
        <v>20</v>
      </c>
      <c r="BT385" s="53">
        <v>51</v>
      </c>
      <c r="BU385" s="53">
        <v>40</v>
      </c>
      <c r="BV385" s="53">
        <v>6</v>
      </c>
      <c r="BW385" s="53">
        <v>46</v>
      </c>
      <c r="BX385" s="53">
        <v>194</v>
      </c>
      <c r="BY385" s="51"/>
      <c r="BZ385" s="51"/>
      <c r="CA385" s="51"/>
      <c r="CB385" s="51"/>
      <c r="CC385" s="51">
        <v>7</v>
      </c>
      <c r="CD385" s="51"/>
      <c r="CE385" s="51" t="s">
        <v>8612</v>
      </c>
      <c r="CF385" s="51" t="s">
        <v>8613</v>
      </c>
      <c r="CG385" s="51">
        <v>286</v>
      </c>
      <c r="CH385" s="54">
        <v>381</v>
      </c>
    </row>
    <row r="386" spans="1:86" x14ac:dyDescent="0.2">
      <c r="A386" s="51">
        <v>382</v>
      </c>
      <c r="B386" s="51" t="s">
        <v>8043</v>
      </c>
      <c r="C386" s="52" t="s">
        <v>11122</v>
      </c>
      <c r="D386" s="53" t="s">
        <v>10825</v>
      </c>
      <c r="E386" s="53">
        <v>99.885999999999996</v>
      </c>
      <c r="F386" s="51" t="s">
        <v>10736</v>
      </c>
      <c r="G386" s="51" t="s">
        <v>10736</v>
      </c>
      <c r="H386" s="51" t="s">
        <v>10704</v>
      </c>
      <c r="I386" s="53">
        <v>43</v>
      </c>
      <c r="J386" s="53" t="s">
        <v>10816</v>
      </c>
      <c r="K386" s="51" t="s">
        <v>7981</v>
      </c>
      <c r="L386" s="51" t="s">
        <v>7981</v>
      </c>
      <c r="M386" s="51" t="s">
        <v>7981</v>
      </c>
      <c r="N386" s="51" t="s">
        <v>7981</v>
      </c>
      <c r="O386" s="51" t="s">
        <v>7981</v>
      </c>
      <c r="P386" s="51">
        <v>87.1</v>
      </c>
      <c r="Q386" s="51">
        <v>98.98</v>
      </c>
      <c r="R386" s="51"/>
      <c r="S386" s="51"/>
      <c r="T386" s="51"/>
      <c r="U386" s="51"/>
      <c r="V386" s="51"/>
      <c r="W386" s="51"/>
      <c r="X386" s="51"/>
      <c r="Y386" s="51">
        <v>100</v>
      </c>
      <c r="Z386" s="51"/>
      <c r="AA386" s="51"/>
      <c r="AB386" s="51">
        <v>96.903999999999996</v>
      </c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>
        <v>99.885999999999996</v>
      </c>
      <c r="AO386" s="51">
        <v>97.26</v>
      </c>
      <c r="AP386" s="51">
        <v>99.433000000000007</v>
      </c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>
        <v>94.863</v>
      </c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>
        <v>97.248000000000005</v>
      </c>
      <c r="BN386" s="51">
        <v>85.405000000000001</v>
      </c>
      <c r="BO386" s="54" t="s">
        <v>8043</v>
      </c>
      <c r="BP386" s="55" t="s">
        <v>11122</v>
      </c>
      <c r="BQ386" s="53">
        <v>3</v>
      </c>
      <c r="BR386" s="53">
        <v>41</v>
      </c>
      <c r="BS386" s="53">
        <v>8</v>
      </c>
      <c r="BT386" s="53">
        <v>29</v>
      </c>
      <c r="BU386" s="53" t="s">
        <v>12360</v>
      </c>
      <c r="BV386" s="53">
        <v>6</v>
      </c>
      <c r="BW386" s="53">
        <v>45</v>
      </c>
      <c r="BX386" s="53"/>
      <c r="BY386" s="51"/>
      <c r="BZ386" s="51" t="s">
        <v>12404</v>
      </c>
      <c r="CA386" s="51">
        <v>2</v>
      </c>
      <c r="CB386" s="51" t="s">
        <v>12367</v>
      </c>
      <c r="CC386" s="51">
        <v>6</v>
      </c>
      <c r="CD386" s="51"/>
      <c r="CE386" s="51" t="s">
        <v>8616</v>
      </c>
      <c r="CF386" s="51" t="s">
        <v>8617</v>
      </c>
      <c r="CG386" s="51">
        <v>288</v>
      </c>
      <c r="CH386" s="54">
        <v>382</v>
      </c>
    </row>
    <row r="387" spans="1:86" x14ac:dyDescent="0.2">
      <c r="A387" s="51">
        <v>383</v>
      </c>
      <c r="B387" s="51" t="s">
        <v>8043</v>
      </c>
      <c r="C387" s="52" t="s">
        <v>11763</v>
      </c>
      <c r="D387" s="53" t="s">
        <v>10825</v>
      </c>
      <c r="E387" s="53">
        <v>99.658000000000001</v>
      </c>
      <c r="F387" s="51" t="s">
        <v>10736</v>
      </c>
      <c r="G387" s="51" t="s">
        <v>10736</v>
      </c>
      <c r="H387" s="51" t="s">
        <v>10704</v>
      </c>
      <c r="I387" s="53">
        <v>43</v>
      </c>
      <c r="J387" s="53" t="s">
        <v>10816</v>
      </c>
      <c r="K387" s="51" t="s">
        <v>7981</v>
      </c>
      <c r="L387" s="51" t="s">
        <v>7981</v>
      </c>
      <c r="M387" s="51" t="s">
        <v>7981</v>
      </c>
      <c r="N387" s="51" t="s">
        <v>7981</v>
      </c>
      <c r="O387" s="51" t="s">
        <v>7981</v>
      </c>
      <c r="P387" s="51">
        <v>74.307000000000002</v>
      </c>
      <c r="Q387" s="51">
        <v>98.98</v>
      </c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>
        <v>75.225999999999999</v>
      </c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>
        <v>75.613</v>
      </c>
      <c r="AO387" s="51">
        <v>74.897999999999996</v>
      </c>
      <c r="AP387" s="51">
        <v>99.513999999999996</v>
      </c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>
        <v>74.828999999999994</v>
      </c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>
        <v>75.225999999999999</v>
      </c>
      <c r="BN387" s="51">
        <v>85.311000000000007</v>
      </c>
      <c r="BO387" s="54" t="s">
        <v>8043</v>
      </c>
      <c r="BP387" s="55" t="s">
        <v>11763</v>
      </c>
      <c r="BQ387" s="53">
        <v>3</v>
      </c>
      <c r="BR387" s="53">
        <v>14</v>
      </c>
      <c r="BS387" s="53">
        <v>50</v>
      </c>
      <c r="BT387" s="53">
        <v>21</v>
      </c>
      <c r="BU387" s="53">
        <v>25</v>
      </c>
      <c r="BV387" s="53">
        <v>17</v>
      </c>
      <c r="BW387" s="53">
        <v>21</v>
      </c>
      <c r="BX387" s="53">
        <v>196</v>
      </c>
      <c r="BY387" s="51"/>
      <c r="BZ387" s="51"/>
      <c r="CA387" s="51"/>
      <c r="CB387" s="51"/>
      <c r="CC387" s="51">
        <v>7</v>
      </c>
      <c r="CD387" s="51"/>
      <c r="CE387" s="51" t="s">
        <v>8618</v>
      </c>
      <c r="CF387" s="51" t="s">
        <v>8619</v>
      </c>
      <c r="CG387" s="51">
        <v>289</v>
      </c>
      <c r="CH387" s="54">
        <v>383</v>
      </c>
    </row>
    <row r="388" spans="1:86" x14ac:dyDescent="0.2">
      <c r="A388" s="51">
        <v>384</v>
      </c>
      <c r="B388" s="51" t="s">
        <v>8043</v>
      </c>
      <c r="C388" s="52" t="s">
        <v>11764</v>
      </c>
      <c r="D388" s="53" t="s">
        <v>10825</v>
      </c>
      <c r="E388" s="53">
        <v>100</v>
      </c>
      <c r="F388" s="51" t="s">
        <v>10736</v>
      </c>
      <c r="G388" s="51" t="s">
        <v>10736</v>
      </c>
      <c r="H388" s="51" t="s">
        <v>10704</v>
      </c>
      <c r="I388" s="53">
        <v>43</v>
      </c>
      <c r="J388" s="53" t="s">
        <v>10816</v>
      </c>
      <c r="K388" s="51" t="s">
        <v>7981</v>
      </c>
      <c r="L388" s="51" t="s">
        <v>7981</v>
      </c>
      <c r="M388" s="51" t="s">
        <v>7981</v>
      </c>
      <c r="N388" s="51" t="s">
        <v>7981</v>
      </c>
      <c r="O388" s="51" t="s">
        <v>7981</v>
      </c>
      <c r="P388" s="51">
        <v>86.986000000000004</v>
      </c>
      <c r="Q388" s="51">
        <v>98.98</v>
      </c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>
        <v>96.789000000000001</v>
      </c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>
        <v>100</v>
      </c>
      <c r="AO388" s="51">
        <v>97.146000000000001</v>
      </c>
      <c r="AP388" s="51">
        <v>99.352000000000004</v>
      </c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>
        <v>94.748999999999995</v>
      </c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>
        <v>97.132999999999996</v>
      </c>
      <c r="BN388" s="51">
        <v>85.311000000000007</v>
      </c>
      <c r="BO388" s="54" t="s">
        <v>8043</v>
      </c>
      <c r="BP388" s="55" t="s">
        <v>11764</v>
      </c>
      <c r="BQ388" s="53">
        <v>3</v>
      </c>
      <c r="BR388" s="53">
        <v>8</v>
      </c>
      <c r="BS388" s="53">
        <v>8</v>
      </c>
      <c r="BT388" s="53">
        <v>7</v>
      </c>
      <c r="BU388" s="53">
        <v>10</v>
      </c>
      <c r="BV388" s="53">
        <v>6</v>
      </c>
      <c r="BW388" s="53">
        <v>7</v>
      </c>
      <c r="BX388" s="53">
        <v>50</v>
      </c>
      <c r="BY388" s="51"/>
      <c r="BZ388" s="51"/>
      <c r="CA388" s="51"/>
      <c r="CB388" s="51"/>
      <c r="CC388" s="51">
        <v>7</v>
      </c>
      <c r="CD388" s="51"/>
      <c r="CE388" s="51" t="s">
        <v>8628</v>
      </c>
      <c r="CF388" s="51" t="s">
        <v>8629</v>
      </c>
      <c r="CG388" s="51">
        <v>294</v>
      </c>
      <c r="CH388" s="54">
        <v>384</v>
      </c>
    </row>
    <row r="389" spans="1:86" x14ac:dyDescent="0.2">
      <c r="A389" s="51">
        <v>385</v>
      </c>
      <c r="B389" s="51" t="s">
        <v>8043</v>
      </c>
      <c r="C389" s="52" t="s">
        <v>11765</v>
      </c>
      <c r="D389" s="53" t="s">
        <v>10825</v>
      </c>
      <c r="E389" s="53">
        <v>99.658000000000001</v>
      </c>
      <c r="F389" s="51" t="s">
        <v>10736</v>
      </c>
      <c r="G389" s="51" t="s">
        <v>10736</v>
      </c>
      <c r="H389" s="51" t="s">
        <v>10704</v>
      </c>
      <c r="I389" s="53">
        <v>43</v>
      </c>
      <c r="J389" s="53" t="s">
        <v>10816</v>
      </c>
      <c r="K389" s="51" t="s">
        <v>7981</v>
      </c>
      <c r="L389" s="51" t="s">
        <v>7981</v>
      </c>
      <c r="M389" s="51" t="s">
        <v>7981</v>
      </c>
      <c r="N389" s="51" t="s">
        <v>7981</v>
      </c>
      <c r="O389" s="51" t="s">
        <v>7981</v>
      </c>
      <c r="P389" s="51">
        <v>86.986000000000004</v>
      </c>
      <c r="Q389" s="51">
        <v>98.98</v>
      </c>
      <c r="R389" s="51"/>
      <c r="S389" s="51"/>
      <c r="T389" s="51"/>
      <c r="U389" s="51"/>
      <c r="V389" s="51"/>
      <c r="W389" s="51"/>
      <c r="X389" s="51"/>
      <c r="Y389" s="51">
        <v>98.039000000000001</v>
      </c>
      <c r="Z389" s="51"/>
      <c r="AA389" s="51"/>
      <c r="AB389" s="51">
        <v>97.132999999999996</v>
      </c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>
        <v>99.658000000000001</v>
      </c>
      <c r="AO389" s="51">
        <v>97.489000000000004</v>
      </c>
      <c r="AP389" s="51">
        <v>99.513999999999996</v>
      </c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>
        <v>95.090999999999994</v>
      </c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>
        <v>97.477000000000004</v>
      </c>
      <c r="BN389" s="51">
        <v>85.405000000000001</v>
      </c>
      <c r="BO389" s="54" t="s">
        <v>8043</v>
      </c>
      <c r="BP389" s="55" t="s">
        <v>11765</v>
      </c>
      <c r="BQ389" s="53">
        <v>3</v>
      </c>
      <c r="BR389" s="53">
        <v>14</v>
      </c>
      <c r="BS389" s="53">
        <v>22</v>
      </c>
      <c r="BT389" s="53">
        <v>21</v>
      </c>
      <c r="BU389" s="53">
        <v>20</v>
      </c>
      <c r="BV389" s="53">
        <v>17</v>
      </c>
      <c r="BW389" s="53">
        <v>21</v>
      </c>
      <c r="BX389" s="53">
        <v>353</v>
      </c>
      <c r="BY389" s="51"/>
      <c r="BZ389" s="51"/>
      <c r="CA389" s="51"/>
      <c r="CB389" s="51"/>
      <c r="CC389" s="51">
        <v>7</v>
      </c>
      <c r="CD389" s="51"/>
      <c r="CE389" s="51" t="s">
        <v>8630</v>
      </c>
      <c r="CF389" s="51" t="s">
        <v>8631</v>
      </c>
      <c r="CG389" s="51">
        <v>295</v>
      </c>
      <c r="CH389" s="54">
        <v>385</v>
      </c>
    </row>
    <row r="390" spans="1:86" x14ac:dyDescent="0.2">
      <c r="A390" s="51">
        <v>386</v>
      </c>
      <c r="B390" s="51" t="s">
        <v>8043</v>
      </c>
      <c r="C390" s="52" t="s">
        <v>11766</v>
      </c>
      <c r="D390" s="53" t="s">
        <v>10825</v>
      </c>
      <c r="E390" s="53">
        <v>99.429000000000002</v>
      </c>
      <c r="F390" s="51" t="s">
        <v>10736</v>
      </c>
      <c r="G390" s="51" t="s">
        <v>10736</v>
      </c>
      <c r="H390" s="51" t="s">
        <v>10704</v>
      </c>
      <c r="I390" s="53">
        <v>43</v>
      </c>
      <c r="J390" s="53" t="s">
        <v>10816</v>
      </c>
      <c r="K390" s="51" t="s">
        <v>7981</v>
      </c>
      <c r="L390" s="51" t="s">
        <v>7981</v>
      </c>
      <c r="M390" s="51" t="s">
        <v>7981</v>
      </c>
      <c r="N390" s="51" t="s">
        <v>7981</v>
      </c>
      <c r="O390" s="51" t="s">
        <v>7981</v>
      </c>
      <c r="P390" s="51">
        <v>87.215000000000003</v>
      </c>
      <c r="Q390" s="51">
        <v>98.98</v>
      </c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>
        <v>97.132999999999996</v>
      </c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>
        <v>99.429000000000002</v>
      </c>
      <c r="AO390" s="51">
        <v>97.489000000000004</v>
      </c>
      <c r="AP390" s="51">
        <v>99.028000000000006</v>
      </c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>
        <v>94.863</v>
      </c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>
        <v>97.477000000000004</v>
      </c>
      <c r="BN390" s="51">
        <v>85.498999999999995</v>
      </c>
      <c r="BO390" s="54" t="s">
        <v>8043</v>
      </c>
      <c r="BP390" s="55" t="s">
        <v>11766</v>
      </c>
      <c r="BQ390" s="53">
        <v>3</v>
      </c>
      <c r="BR390" s="53">
        <v>5</v>
      </c>
      <c r="BS390" s="53">
        <v>21</v>
      </c>
      <c r="BT390" s="53">
        <v>13</v>
      </c>
      <c r="BU390" s="53">
        <v>24</v>
      </c>
      <c r="BV390" s="53">
        <v>6</v>
      </c>
      <c r="BW390" s="53">
        <v>19</v>
      </c>
      <c r="BX390" s="53">
        <v>85</v>
      </c>
      <c r="BY390" s="51"/>
      <c r="BZ390" s="51"/>
      <c r="CA390" s="51"/>
      <c r="CB390" s="51"/>
      <c r="CC390" s="51">
        <v>7</v>
      </c>
      <c r="CD390" s="51"/>
      <c r="CE390" s="51" t="s">
        <v>8634</v>
      </c>
      <c r="CF390" s="51" t="s">
        <v>8635</v>
      </c>
      <c r="CG390" s="51">
        <v>297</v>
      </c>
      <c r="CH390" s="54">
        <v>386</v>
      </c>
    </row>
    <row r="391" spans="1:86" x14ac:dyDescent="0.2">
      <c r="A391" s="51">
        <v>387</v>
      </c>
      <c r="B391" s="51" t="s">
        <v>8043</v>
      </c>
      <c r="C391" s="52" t="s">
        <v>11767</v>
      </c>
      <c r="D391" s="53" t="s">
        <v>10825</v>
      </c>
      <c r="E391" s="53">
        <v>99.429000000000002</v>
      </c>
      <c r="F391" s="51" t="s">
        <v>10736</v>
      </c>
      <c r="G391" s="51" t="s">
        <v>10736</v>
      </c>
      <c r="H391" s="51" t="s">
        <v>10704</v>
      </c>
      <c r="I391" s="53">
        <v>43</v>
      </c>
      <c r="J391" s="53" t="s">
        <v>10816</v>
      </c>
      <c r="K391" s="51" t="s">
        <v>7981</v>
      </c>
      <c r="L391" s="51" t="s">
        <v>7981</v>
      </c>
      <c r="M391" s="51" t="s">
        <v>7981</v>
      </c>
      <c r="N391" s="51" t="s">
        <v>7981</v>
      </c>
      <c r="O391" s="51" t="s">
        <v>7981</v>
      </c>
      <c r="P391" s="51">
        <v>87.215000000000003</v>
      </c>
      <c r="Q391" s="51">
        <v>98.98</v>
      </c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>
        <v>97.132999999999996</v>
      </c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>
        <v>99.429000000000002</v>
      </c>
      <c r="AO391" s="51">
        <v>97.489000000000004</v>
      </c>
      <c r="AP391" s="51">
        <v>99.028000000000006</v>
      </c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>
        <v>94.863</v>
      </c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>
        <v>97.477000000000004</v>
      </c>
      <c r="BN391" s="51">
        <v>85.498999999999995</v>
      </c>
      <c r="BO391" s="54" t="s">
        <v>8043</v>
      </c>
      <c r="BP391" s="55" t="s">
        <v>11767</v>
      </c>
      <c r="BQ391" s="53">
        <v>3</v>
      </c>
      <c r="BR391" s="53">
        <v>5</v>
      </c>
      <c r="BS391" s="53">
        <v>21</v>
      </c>
      <c r="BT391" s="53">
        <v>13</v>
      </c>
      <c r="BU391" s="53">
        <v>24</v>
      </c>
      <c r="BV391" s="53">
        <v>6</v>
      </c>
      <c r="BW391" s="53">
        <v>19</v>
      </c>
      <c r="BX391" s="53">
        <v>85</v>
      </c>
      <c r="BY391" s="51"/>
      <c r="BZ391" s="51"/>
      <c r="CA391" s="51"/>
      <c r="CB391" s="51"/>
      <c r="CC391" s="51">
        <v>7</v>
      </c>
      <c r="CD391" s="51"/>
      <c r="CE391" s="51" t="s">
        <v>8640</v>
      </c>
      <c r="CF391" s="51" t="s">
        <v>8641</v>
      </c>
      <c r="CG391" s="51">
        <v>300</v>
      </c>
      <c r="CH391" s="54">
        <v>387</v>
      </c>
    </row>
    <row r="392" spans="1:86" x14ac:dyDescent="0.2">
      <c r="A392" s="51">
        <v>388</v>
      </c>
      <c r="B392" s="51" t="s">
        <v>8043</v>
      </c>
      <c r="C392" s="52" t="s">
        <v>11768</v>
      </c>
      <c r="D392" s="53" t="s">
        <v>10825</v>
      </c>
      <c r="E392" s="53">
        <v>99.885999999999996</v>
      </c>
      <c r="F392" s="51" t="s">
        <v>10736</v>
      </c>
      <c r="G392" s="51" t="s">
        <v>10736</v>
      </c>
      <c r="H392" s="51" t="s">
        <v>10704</v>
      </c>
      <c r="I392" s="53">
        <v>43</v>
      </c>
      <c r="J392" s="53" t="s">
        <v>10816</v>
      </c>
      <c r="K392" s="51" t="s">
        <v>7981</v>
      </c>
      <c r="L392" s="51" t="s">
        <v>7981</v>
      </c>
      <c r="M392" s="51" t="s">
        <v>7981</v>
      </c>
      <c r="N392" s="51" t="s">
        <v>7981</v>
      </c>
      <c r="O392" s="51" t="s">
        <v>7981</v>
      </c>
      <c r="P392" s="51">
        <v>87.1</v>
      </c>
      <c r="Q392" s="51">
        <v>98.98</v>
      </c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>
        <v>96.903999999999996</v>
      </c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>
        <v>99.885999999999996</v>
      </c>
      <c r="AO392" s="51">
        <v>97.26</v>
      </c>
      <c r="AP392" s="51">
        <v>99.271000000000001</v>
      </c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>
        <v>94.863</v>
      </c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>
        <v>97.248000000000005</v>
      </c>
      <c r="BN392" s="51">
        <v>85.405000000000001</v>
      </c>
      <c r="BO392" s="54" t="s">
        <v>8043</v>
      </c>
      <c r="BP392" s="55" t="s">
        <v>11768</v>
      </c>
      <c r="BQ392" s="53">
        <v>3</v>
      </c>
      <c r="BR392" s="53">
        <v>9</v>
      </c>
      <c r="BS392" s="53">
        <v>55</v>
      </c>
      <c r="BT392" s="53">
        <v>21</v>
      </c>
      <c r="BU392" s="53">
        <v>81</v>
      </c>
      <c r="BV392" s="53">
        <v>6</v>
      </c>
      <c r="BW392" s="53">
        <v>64</v>
      </c>
      <c r="BX392" s="53">
        <v>226</v>
      </c>
      <c r="BY392" s="51"/>
      <c r="BZ392" s="51"/>
      <c r="CA392" s="51"/>
      <c r="CB392" s="51"/>
      <c r="CC392" s="51">
        <v>7</v>
      </c>
      <c r="CD392" s="51"/>
      <c r="CE392" s="51" t="s">
        <v>8646</v>
      </c>
      <c r="CF392" s="51" t="s">
        <v>8647</v>
      </c>
      <c r="CG392" s="51">
        <v>303</v>
      </c>
      <c r="CH392" s="54">
        <v>388</v>
      </c>
    </row>
    <row r="393" spans="1:86" x14ac:dyDescent="0.2">
      <c r="A393" s="51">
        <v>389</v>
      </c>
      <c r="B393" s="51" t="s">
        <v>8043</v>
      </c>
      <c r="C393" s="52" t="s">
        <v>11769</v>
      </c>
      <c r="D393" s="53" t="s">
        <v>10825</v>
      </c>
      <c r="E393" s="53">
        <v>99.314999999999998</v>
      </c>
      <c r="F393" s="51" t="s">
        <v>10736</v>
      </c>
      <c r="G393" s="51" t="s">
        <v>10736</v>
      </c>
      <c r="H393" s="51" t="s">
        <v>10704</v>
      </c>
      <c r="I393" s="53">
        <v>43</v>
      </c>
      <c r="J393" s="53" t="s">
        <v>10816</v>
      </c>
      <c r="K393" s="51" t="s">
        <v>7981</v>
      </c>
      <c r="L393" s="51" t="s">
        <v>7981</v>
      </c>
      <c r="M393" s="51" t="s">
        <v>7981</v>
      </c>
      <c r="N393" s="51" t="s">
        <v>7981</v>
      </c>
      <c r="O393" s="51" t="s">
        <v>7981</v>
      </c>
      <c r="P393" s="51">
        <v>86.872</v>
      </c>
      <c r="Q393" s="51">
        <v>98.98</v>
      </c>
      <c r="R393" s="51"/>
      <c r="S393" s="51"/>
      <c r="T393" s="51"/>
      <c r="U393" s="51"/>
      <c r="V393" s="51"/>
      <c r="W393" s="51"/>
      <c r="X393" s="51"/>
      <c r="Y393" s="51">
        <v>100</v>
      </c>
      <c r="Z393" s="51"/>
      <c r="AA393" s="51"/>
      <c r="AB393" s="51">
        <v>97.248000000000005</v>
      </c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>
        <v>99.314999999999998</v>
      </c>
      <c r="AO393" s="51">
        <v>97.146000000000001</v>
      </c>
      <c r="AP393" s="51">
        <v>99.19</v>
      </c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>
        <v>95.204999999999998</v>
      </c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>
        <v>97.591999999999999</v>
      </c>
      <c r="BN393" s="51">
        <v>85.405000000000001</v>
      </c>
      <c r="BO393" s="54" t="s">
        <v>8043</v>
      </c>
      <c r="BP393" s="55" t="s">
        <v>11769</v>
      </c>
      <c r="BQ393" s="53">
        <v>3</v>
      </c>
      <c r="BR393" s="53">
        <v>8</v>
      </c>
      <c r="BS393" s="53">
        <v>20</v>
      </c>
      <c r="BT393" s="53">
        <v>7</v>
      </c>
      <c r="BU393" s="53">
        <v>23</v>
      </c>
      <c r="BV393" s="53">
        <v>14</v>
      </c>
      <c r="BW393" s="53">
        <v>18</v>
      </c>
      <c r="BX393" s="53">
        <v>40</v>
      </c>
      <c r="BY393" s="51"/>
      <c r="BZ393" s="51"/>
      <c r="CA393" s="51"/>
      <c r="CB393" s="51"/>
      <c r="CC393" s="51">
        <v>7</v>
      </c>
      <c r="CD393" s="51"/>
      <c r="CE393" s="51" t="s">
        <v>8648</v>
      </c>
      <c r="CF393" s="51" t="s">
        <v>8649</v>
      </c>
      <c r="CG393" s="51">
        <v>304</v>
      </c>
      <c r="CH393" s="54">
        <v>389</v>
      </c>
    </row>
    <row r="394" spans="1:86" x14ac:dyDescent="0.2">
      <c r="A394" s="51">
        <v>390</v>
      </c>
      <c r="B394" s="51" t="s">
        <v>8043</v>
      </c>
      <c r="C394" s="52" t="s">
        <v>11770</v>
      </c>
      <c r="D394" s="53" t="s">
        <v>10825</v>
      </c>
      <c r="E394" s="53">
        <v>99.772000000000006</v>
      </c>
      <c r="F394" s="51" t="s">
        <v>10736</v>
      </c>
      <c r="G394" s="51" t="s">
        <v>10736</v>
      </c>
      <c r="H394" s="51" t="s">
        <v>10704</v>
      </c>
      <c r="I394" s="53">
        <v>43</v>
      </c>
      <c r="J394" s="53" t="s">
        <v>10816</v>
      </c>
      <c r="K394" s="51" t="s">
        <v>7982</v>
      </c>
      <c r="L394" s="51" t="s">
        <v>7982</v>
      </c>
      <c r="M394" s="51" t="s">
        <v>7982</v>
      </c>
      <c r="N394" s="51" t="s">
        <v>7982</v>
      </c>
      <c r="O394" s="51" t="s">
        <v>7982</v>
      </c>
      <c r="P394" s="51">
        <v>87.1</v>
      </c>
      <c r="Q394" s="51">
        <v>98.98</v>
      </c>
      <c r="R394" s="51">
        <v>93.557000000000002</v>
      </c>
      <c r="S394" s="51">
        <v>92.76</v>
      </c>
      <c r="T394" s="51">
        <v>94.144999999999996</v>
      </c>
      <c r="U394" s="51">
        <v>95.043000000000006</v>
      </c>
      <c r="V394" s="51">
        <v>95.037999999999997</v>
      </c>
      <c r="W394" s="51">
        <v>96.051000000000002</v>
      </c>
      <c r="X394" s="51">
        <v>94.974000000000004</v>
      </c>
      <c r="Y394" s="51">
        <v>95.96</v>
      </c>
      <c r="Z394" s="51">
        <v>92.863</v>
      </c>
      <c r="AA394" s="51">
        <v>93.147999999999996</v>
      </c>
      <c r="AB394" s="51">
        <v>97.018000000000001</v>
      </c>
      <c r="AC394" s="51"/>
      <c r="AD394" s="51">
        <v>94.872</v>
      </c>
      <c r="AE394" s="51">
        <v>94.667000000000002</v>
      </c>
      <c r="AF394" s="51">
        <v>95.494</v>
      </c>
      <c r="AG394" s="51">
        <v>97.093999999999994</v>
      </c>
      <c r="AH394" s="51">
        <v>94.667000000000002</v>
      </c>
      <c r="AI394" s="51">
        <v>95.102999999999994</v>
      </c>
      <c r="AJ394" s="51">
        <v>96.614999999999995</v>
      </c>
      <c r="AK394" s="51">
        <v>96.963999999999999</v>
      </c>
      <c r="AL394" s="51">
        <v>94.971999999999994</v>
      </c>
      <c r="AM394" s="51">
        <v>95.578999999999994</v>
      </c>
      <c r="AN394" s="51">
        <v>99.772000000000006</v>
      </c>
      <c r="AO394" s="51">
        <v>97.373999999999995</v>
      </c>
      <c r="AP394" s="51">
        <v>99.028000000000006</v>
      </c>
      <c r="AQ394" s="51">
        <v>99.671000000000006</v>
      </c>
      <c r="AR394" s="51">
        <v>100</v>
      </c>
      <c r="AS394" s="51">
        <v>99.564999999999998</v>
      </c>
      <c r="AT394" s="51">
        <v>99.486999999999995</v>
      </c>
      <c r="AU394" s="51">
        <v>99.873000000000005</v>
      </c>
      <c r="AV394" s="51">
        <v>100</v>
      </c>
      <c r="AW394" s="51">
        <v>99.385000000000005</v>
      </c>
      <c r="AX394" s="51">
        <v>99.207999999999998</v>
      </c>
      <c r="AY394" s="51">
        <v>99.757000000000005</v>
      </c>
      <c r="AZ394" s="51">
        <v>99.778999999999996</v>
      </c>
      <c r="BA394" s="51">
        <v>94.977000000000004</v>
      </c>
      <c r="BB394" s="51"/>
      <c r="BC394" s="51">
        <v>97.698999999999998</v>
      </c>
      <c r="BD394" s="51">
        <v>98.268000000000001</v>
      </c>
      <c r="BE394" s="51">
        <v>98.376000000000005</v>
      </c>
      <c r="BF394" s="51">
        <v>99.06</v>
      </c>
      <c r="BG394" s="51">
        <v>98.727999999999994</v>
      </c>
      <c r="BH394" s="51">
        <v>98.736000000000004</v>
      </c>
      <c r="BI394" s="51">
        <v>98.62</v>
      </c>
      <c r="BJ394" s="51">
        <v>99.207999999999998</v>
      </c>
      <c r="BK394" s="51">
        <v>98.135000000000005</v>
      </c>
      <c r="BL394" s="51">
        <v>98.364000000000004</v>
      </c>
      <c r="BM394" s="51">
        <v>97.361999999999995</v>
      </c>
      <c r="BN394" s="51">
        <v>85.484999999999999</v>
      </c>
      <c r="BO394" s="54" t="s">
        <v>8043</v>
      </c>
      <c r="BP394" s="55" t="s">
        <v>11770</v>
      </c>
      <c r="BQ394" s="53">
        <v>3</v>
      </c>
      <c r="BR394" s="53">
        <v>8</v>
      </c>
      <c r="BS394" s="53">
        <v>17</v>
      </c>
      <c r="BT394" s="53">
        <v>45</v>
      </c>
      <c r="BU394" s="53">
        <v>20</v>
      </c>
      <c r="BV394" s="53">
        <v>6</v>
      </c>
      <c r="BW394" s="53">
        <v>48</v>
      </c>
      <c r="BX394" s="53">
        <v>135</v>
      </c>
      <c r="BY394" s="51"/>
      <c r="BZ394" s="51"/>
      <c r="CA394" s="51"/>
      <c r="CB394" s="51"/>
      <c r="CC394" s="51">
        <v>7</v>
      </c>
      <c r="CD394" s="51"/>
      <c r="CE394" s="51" t="s">
        <v>8658</v>
      </c>
      <c r="CF394" s="51" t="s">
        <v>8659</v>
      </c>
      <c r="CG394" s="51">
        <v>309</v>
      </c>
      <c r="CH394" s="54">
        <v>390</v>
      </c>
    </row>
    <row r="395" spans="1:86" x14ac:dyDescent="0.2">
      <c r="A395" s="51">
        <v>391</v>
      </c>
      <c r="B395" s="51" t="s">
        <v>8043</v>
      </c>
      <c r="C395" s="52" t="s">
        <v>11771</v>
      </c>
      <c r="D395" s="53" t="s">
        <v>10825</v>
      </c>
      <c r="E395" s="53">
        <v>99.429000000000002</v>
      </c>
      <c r="F395" s="51" t="s">
        <v>10736</v>
      </c>
      <c r="G395" s="51" t="s">
        <v>10736</v>
      </c>
      <c r="H395" s="51" t="s">
        <v>10704</v>
      </c>
      <c r="I395" s="53">
        <v>43</v>
      </c>
      <c r="J395" s="53" t="s">
        <v>10816</v>
      </c>
      <c r="K395" s="51" t="s">
        <v>7981</v>
      </c>
      <c r="L395" s="51" t="s">
        <v>7981</v>
      </c>
      <c r="M395" s="51" t="s">
        <v>7981</v>
      </c>
      <c r="N395" s="51" t="s">
        <v>7981</v>
      </c>
      <c r="O395" s="51" t="s">
        <v>7981</v>
      </c>
      <c r="P395" s="51">
        <v>87.215000000000003</v>
      </c>
      <c r="Q395" s="51">
        <v>98.98</v>
      </c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>
        <v>97.132999999999996</v>
      </c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>
        <v>99.429000000000002</v>
      </c>
      <c r="AO395" s="51">
        <v>97.489000000000004</v>
      </c>
      <c r="AP395" s="51">
        <v>99.028000000000006</v>
      </c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>
        <v>94.863</v>
      </c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>
        <v>97.477000000000004</v>
      </c>
      <c r="BN395" s="51">
        <v>85.498999999999995</v>
      </c>
      <c r="BO395" s="54" t="s">
        <v>8043</v>
      </c>
      <c r="BP395" s="55" t="s">
        <v>11771</v>
      </c>
      <c r="BQ395" s="53">
        <v>3</v>
      </c>
      <c r="BR395" s="53">
        <v>5</v>
      </c>
      <c r="BS395" s="53">
        <v>21</v>
      </c>
      <c r="BT395" s="53">
        <v>13</v>
      </c>
      <c r="BU395" s="53">
        <v>24</v>
      </c>
      <c r="BV395" s="53">
        <v>6</v>
      </c>
      <c r="BW395" s="53">
        <v>19</v>
      </c>
      <c r="BX395" s="53">
        <v>85</v>
      </c>
      <c r="BY395" s="51"/>
      <c r="BZ395" s="51"/>
      <c r="CA395" s="51"/>
      <c r="CB395" s="51"/>
      <c r="CC395" s="51">
        <v>7</v>
      </c>
      <c r="CD395" s="51"/>
      <c r="CE395" s="51" t="s">
        <v>8660</v>
      </c>
      <c r="CF395" s="51" t="s">
        <v>8661</v>
      </c>
      <c r="CG395" s="51">
        <v>310</v>
      </c>
      <c r="CH395" s="54">
        <v>391</v>
      </c>
    </row>
    <row r="396" spans="1:86" x14ac:dyDescent="0.2">
      <c r="A396" s="51">
        <v>392</v>
      </c>
      <c r="B396" s="51" t="s">
        <v>8043</v>
      </c>
      <c r="C396" s="52" t="s">
        <v>11772</v>
      </c>
      <c r="D396" s="53" t="s">
        <v>10825</v>
      </c>
      <c r="E396" s="53">
        <v>99.429000000000002</v>
      </c>
      <c r="F396" s="51" t="s">
        <v>10736</v>
      </c>
      <c r="G396" s="51" t="s">
        <v>10736</v>
      </c>
      <c r="H396" s="51" t="s">
        <v>10704</v>
      </c>
      <c r="I396" s="53">
        <v>43</v>
      </c>
      <c r="J396" s="53" t="s">
        <v>10816</v>
      </c>
      <c r="K396" s="51" t="s">
        <v>7981</v>
      </c>
      <c r="L396" s="51" t="s">
        <v>7981</v>
      </c>
      <c r="M396" s="51" t="s">
        <v>7981</v>
      </c>
      <c r="N396" s="51" t="s">
        <v>7981</v>
      </c>
      <c r="O396" s="51" t="s">
        <v>7981</v>
      </c>
      <c r="P396" s="51">
        <v>87.215000000000003</v>
      </c>
      <c r="Q396" s="51">
        <v>98.98</v>
      </c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>
        <v>97.132999999999996</v>
      </c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>
        <v>99.429000000000002</v>
      </c>
      <c r="AO396" s="51">
        <v>97.489000000000004</v>
      </c>
      <c r="AP396" s="51">
        <v>98.866</v>
      </c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>
        <v>94.863</v>
      </c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>
        <v>97.477000000000004</v>
      </c>
      <c r="BN396" s="51">
        <v>85.311000000000007</v>
      </c>
      <c r="BO396" s="54" t="s">
        <v>8043</v>
      </c>
      <c r="BP396" s="55" t="s">
        <v>11772</v>
      </c>
      <c r="BQ396" s="53">
        <v>3</v>
      </c>
      <c r="BR396" s="53">
        <v>5</v>
      </c>
      <c r="BS396" s="53">
        <v>44</v>
      </c>
      <c r="BT396" s="53">
        <v>13</v>
      </c>
      <c r="BU396" s="53">
        <v>24</v>
      </c>
      <c r="BV396" s="53">
        <v>6</v>
      </c>
      <c r="BW396" s="53">
        <v>50</v>
      </c>
      <c r="BX396" s="53">
        <v>146</v>
      </c>
      <c r="BY396" s="51"/>
      <c r="BZ396" s="51"/>
      <c r="CA396" s="51"/>
      <c r="CB396" s="51"/>
      <c r="CC396" s="51">
        <v>7</v>
      </c>
      <c r="CD396" s="51"/>
      <c r="CE396" s="51" t="s">
        <v>8664</v>
      </c>
      <c r="CF396" s="51" t="s">
        <v>8665</v>
      </c>
      <c r="CG396" s="51">
        <v>312</v>
      </c>
      <c r="CH396" s="54">
        <v>392</v>
      </c>
    </row>
    <row r="397" spans="1:86" x14ac:dyDescent="0.2">
      <c r="A397" s="51">
        <v>393</v>
      </c>
      <c r="B397" s="51" t="s">
        <v>8043</v>
      </c>
      <c r="C397" s="52" t="s">
        <v>11773</v>
      </c>
      <c r="D397" s="53" t="s">
        <v>10825</v>
      </c>
      <c r="E397" s="53">
        <v>99.658000000000001</v>
      </c>
      <c r="F397" s="51" t="s">
        <v>10736</v>
      </c>
      <c r="G397" s="51" t="s">
        <v>10736</v>
      </c>
      <c r="H397" s="51" t="s">
        <v>10704</v>
      </c>
      <c r="I397" s="53">
        <v>43</v>
      </c>
      <c r="J397" s="53" t="s">
        <v>10816</v>
      </c>
      <c r="K397" s="51" t="s">
        <v>7981</v>
      </c>
      <c r="L397" s="51" t="s">
        <v>7981</v>
      </c>
      <c r="M397" s="51" t="s">
        <v>7981</v>
      </c>
      <c r="N397" s="51" t="s">
        <v>7981</v>
      </c>
      <c r="O397" s="51" t="s">
        <v>7981</v>
      </c>
      <c r="P397" s="51">
        <v>86.986000000000004</v>
      </c>
      <c r="Q397" s="51">
        <v>98.98</v>
      </c>
      <c r="R397" s="51"/>
      <c r="S397" s="51"/>
      <c r="T397" s="51"/>
      <c r="U397" s="51"/>
      <c r="V397" s="51"/>
      <c r="W397" s="51"/>
      <c r="X397" s="51"/>
      <c r="Y397" s="51">
        <v>100</v>
      </c>
      <c r="Z397" s="51"/>
      <c r="AA397" s="51"/>
      <c r="AB397" s="51">
        <v>97.132999999999996</v>
      </c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>
        <v>99.658000000000001</v>
      </c>
      <c r="AO397" s="51">
        <v>97.489000000000004</v>
      </c>
      <c r="AP397" s="51">
        <v>99.513999999999996</v>
      </c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>
        <v>95.090999999999994</v>
      </c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>
        <v>97.477000000000004</v>
      </c>
      <c r="BN397" s="51">
        <v>85.311000000000007</v>
      </c>
      <c r="BO397" s="54" t="s">
        <v>8043</v>
      </c>
      <c r="BP397" s="55" t="s">
        <v>11773</v>
      </c>
      <c r="BQ397" s="53">
        <v>3</v>
      </c>
      <c r="BR397" s="53">
        <v>14</v>
      </c>
      <c r="BS397" s="53">
        <v>22</v>
      </c>
      <c r="BT397" s="53">
        <v>21</v>
      </c>
      <c r="BU397" s="53">
        <v>25</v>
      </c>
      <c r="BV397" s="53">
        <v>17</v>
      </c>
      <c r="BW397" s="53">
        <v>21</v>
      </c>
      <c r="BX397" s="53">
        <v>44</v>
      </c>
      <c r="BY397" s="51"/>
      <c r="BZ397" s="51"/>
      <c r="CA397" s="51"/>
      <c r="CB397" s="51"/>
      <c r="CC397" s="51">
        <v>7</v>
      </c>
      <c r="CD397" s="51"/>
      <c r="CE397" s="51" t="s">
        <v>8666</v>
      </c>
      <c r="CF397" s="51" t="s">
        <v>8667</v>
      </c>
      <c r="CG397" s="51">
        <v>313</v>
      </c>
      <c r="CH397" s="54">
        <v>393</v>
      </c>
    </row>
    <row r="398" spans="1:86" x14ac:dyDescent="0.2">
      <c r="A398" s="51">
        <v>394</v>
      </c>
      <c r="B398" s="51" t="s">
        <v>8043</v>
      </c>
      <c r="C398" s="52" t="s">
        <v>11774</v>
      </c>
      <c r="D398" s="53" t="s">
        <v>10825</v>
      </c>
      <c r="E398" s="53">
        <v>99.429000000000002</v>
      </c>
      <c r="F398" s="51" t="s">
        <v>10736</v>
      </c>
      <c r="G398" s="51" t="s">
        <v>10736</v>
      </c>
      <c r="H398" s="51" t="s">
        <v>10704</v>
      </c>
      <c r="I398" s="53">
        <v>43</v>
      </c>
      <c r="J398" s="53" t="s">
        <v>10816</v>
      </c>
      <c r="K398" s="51" t="s">
        <v>7981</v>
      </c>
      <c r="L398" s="51" t="s">
        <v>7981</v>
      </c>
      <c r="M398" s="51" t="s">
        <v>7981</v>
      </c>
      <c r="N398" s="51" t="s">
        <v>7981</v>
      </c>
      <c r="O398" s="51" t="s">
        <v>7981</v>
      </c>
      <c r="P398" s="51">
        <v>87.215000000000003</v>
      </c>
      <c r="Q398" s="51">
        <v>98.98</v>
      </c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>
        <v>97.132999999999996</v>
      </c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>
        <v>99.429000000000002</v>
      </c>
      <c r="AO398" s="51">
        <v>97.489000000000004</v>
      </c>
      <c r="AP398" s="51">
        <v>99.028000000000006</v>
      </c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>
        <v>94.863</v>
      </c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>
        <v>97.477000000000004</v>
      </c>
      <c r="BN398" s="51">
        <v>85.405000000000001</v>
      </c>
      <c r="BO398" s="54" t="s">
        <v>8043</v>
      </c>
      <c r="BP398" s="55" t="s">
        <v>11774</v>
      </c>
      <c r="BQ398" s="53">
        <v>3</v>
      </c>
      <c r="BR398" s="53">
        <v>5</v>
      </c>
      <c r="BS398" s="53">
        <v>21</v>
      </c>
      <c r="BT398" s="53">
        <v>13</v>
      </c>
      <c r="BU398" s="53">
        <v>24</v>
      </c>
      <c r="BV398" s="53">
        <v>6</v>
      </c>
      <c r="BW398" s="53">
        <v>19</v>
      </c>
      <c r="BX398" s="53">
        <v>85</v>
      </c>
      <c r="BY398" s="51"/>
      <c r="BZ398" s="51"/>
      <c r="CA398" s="51"/>
      <c r="CB398" s="51"/>
      <c r="CC398" s="51">
        <v>7</v>
      </c>
      <c r="CD398" s="51"/>
      <c r="CE398" s="51" t="s">
        <v>8678</v>
      </c>
      <c r="CF398" s="51" t="s">
        <v>8679</v>
      </c>
      <c r="CG398" s="51">
        <v>319</v>
      </c>
      <c r="CH398" s="54">
        <v>394</v>
      </c>
    </row>
    <row r="399" spans="1:86" x14ac:dyDescent="0.2">
      <c r="A399" s="51">
        <v>395</v>
      </c>
      <c r="B399" s="51" t="s">
        <v>8043</v>
      </c>
      <c r="C399" s="52" t="s">
        <v>11775</v>
      </c>
      <c r="D399" s="53" t="s">
        <v>10825</v>
      </c>
      <c r="E399" s="53">
        <v>99.429000000000002</v>
      </c>
      <c r="F399" s="51" t="s">
        <v>10736</v>
      </c>
      <c r="G399" s="51" t="s">
        <v>10736</v>
      </c>
      <c r="H399" s="51" t="s">
        <v>10704</v>
      </c>
      <c r="I399" s="53">
        <v>43</v>
      </c>
      <c r="J399" s="53" t="s">
        <v>10816</v>
      </c>
      <c r="K399" s="51" t="s">
        <v>7981</v>
      </c>
      <c r="L399" s="51" t="s">
        <v>7981</v>
      </c>
      <c r="M399" s="51" t="s">
        <v>7981</v>
      </c>
      <c r="N399" s="51" t="s">
        <v>7981</v>
      </c>
      <c r="O399" s="51" t="s">
        <v>7981</v>
      </c>
      <c r="P399" s="51">
        <v>87.215000000000003</v>
      </c>
      <c r="Q399" s="51">
        <v>98.98</v>
      </c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>
        <v>97.132999999999996</v>
      </c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>
        <v>99.429000000000002</v>
      </c>
      <c r="AO399" s="51">
        <v>97.489000000000004</v>
      </c>
      <c r="AP399" s="51">
        <v>99.028000000000006</v>
      </c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>
        <v>94.863</v>
      </c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>
        <v>97.477000000000004</v>
      </c>
      <c r="BN399" s="51">
        <v>85.498999999999995</v>
      </c>
      <c r="BO399" s="54" t="s">
        <v>8043</v>
      </c>
      <c r="BP399" s="55" t="s">
        <v>11775</v>
      </c>
      <c r="BQ399" s="53">
        <v>3</v>
      </c>
      <c r="BR399" s="53">
        <v>5</v>
      </c>
      <c r="BS399" s="53">
        <v>21</v>
      </c>
      <c r="BT399" s="53">
        <v>13</v>
      </c>
      <c r="BU399" s="53">
        <v>24</v>
      </c>
      <c r="BV399" s="53">
        <v>6</v>
      </c>
      <c r="BW399" s="53">
        <v>19</v>
      </c>
      <c r="BX399" s="53">
        <v>85</v>
      </c>
      <c r="BY399" s="51"/>
      <c r="BZ399" s="51"/>
      <c r="CA399" s="51"/>
      <c r="CB399" s="51"/>
      <c r="CC399" s="51">
        <v>7</v>
      </c>
      <c r="CD399" s="51"/>
      <c r="CE399" s="51" t="s">
        <v>8682</v>
      </c>
      <c r="CF399" s="51" t="s">
        <v>8683</v>
      </c>
      <c r="CG399" s="51">
        <v>321</v>
      </c>
      <c r="CH399" s="54">
        <v>395</v>
      </c>
    </row>
    <row r="400" spans="1:86" x14ac:dyDescent="0.2">
      <c r="A400" s="51">
        <v>396</v>
      </c>
      <c r="B400" s="51" t="s">
        <v>8043</v>
      </c>
      <c r="C400" s="52" t="s">
        <v>11776</v>
      </c>
      <c r="D400" s="53" t="s">
        <v>10825</v>
      </c>
      <c r="E400" s="53">
        <v>99.314999999999998</v>
      </c>
      <c r="F400" s="51" t="s">
        <v>10736</v>
      </c>
      <c r="G400" s="51" t="s">
        <v>10736</v>
      </c>
      <c r="H400" s="51" t="s">
        <v>10704</v>
      </c>
      <c r="I400" s="53">
        <v>43</v>
      </c>
      <c r="J400" s="53" t="s">
        <v>10816</v>
      </c>
      <c r="K400" s="51" t="s">
        <v>7981</v>
      </c>
      <c r="L400" s="51" t="s">
        <v>7981</v>
      </c>
      <c r="M400" s="51" t="s">
        <v>7981</v>
      </c>
      <c r="N400" s="51" t="s">
        <v>7981</v>
      </c>
      <c r="O400" s="51" t="s">
        <v>7981</v>
      </c>
      <c r="P400" s="51">
        <v>87.1</v>
      </c>
      <c r="Q400" s="51">
        <v>98.98</v>
      </c>
      <c r="R400" s="51"/>
      <c r="S400" s="51"/>
      <c r="T400" s="51"/>
      <c r="U400" s="51"/>
      <c r="V400" s="51"/>
      <c r="W400" s="51"/>
      <c r="X400" s="51"/>
      <c r="Y400" s="51">
        <v>100</v>
      </c>
      <c r="Z400" s="51"/>
      <c r="AA400" s="51"/>
      <c r="AB400" s="51">
        <v>97.018000000000001</v>
      </c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>
        <v>99.314999999999998</v>
      </c>
      <c r="AO400" s="51">
        <v>97.373999999999995</v>
      </c>
      <c r="AP400" s="51">
        <v>99.108999999999995</v>
      </c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>
        <v>94.748999999999995</v>
      </c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>
        <v>97.361999999999995</v>
      </c>
      <c r="BN400" s="51">
        <v>85.216999999999999</v>
      </c>
      <c r="BO400" s="54" t="s">
        <v>8043</v>
      </c>
      <c r="BP400" s="55" t="s">
        <v>11776</v>
      </c>
      <c r="BQ400" s="53">
        <v>12</v>
      </c>
      <c r="BR400" s="53">
        <v>8</v>
      </c>
      <c r="BS400" s="53">
        <v>20</v>
      </c>
      <c r="BT400" s="53">
        <v>21</v>
      </c>
      <c r="BU400" s="53">
        <v>10</v>
      </c>
      <c r="BV400" s="53">
        <v>32</v>
      </c>
      <c r="BW400" s="53">
        <v>118</v>
      </c>
      <c r="BX400" s="53">
        <v>621</v>
      </c>
      <c r="BY400" s="51"/>
      <c r="BZ400" s="51"/>
      <c r="CA400" s="51"/>
      <c r="CB400" s="51"/>
      <c r="CC400" s="51">
        <v>7</v>
      </c>
      <c r="CD400" s="51"/>
      <c r="CE400" s="51" t="s">
        <v>8684</v>
      </c>
      <c r="CF400" s="51" t="s">
        <v>8685</v>
      </c>
      <c r="CG400" s="51">
        <v>322</v>
      </c>
      <c r="CH400" s="54">
        <v>396</v>
      </c>
    </row>
    <row r="401" spans="1:86" x14ac:dyDescent="0.2">
      <c r="A401" s="51">
        <v>397</v>
      </c>
      <c r="B401" s="51" t="s">
        <v>8043</v>
      </c>
      <c r="C401" s="52" t="s">
        <v>11777</v>
      </c>
      <c r="D401" s="53" t="s">
        <v>10825</v>
      </c>
      <c r="E401" s="53">
        <v>99.429000000000002</v>
      </c>
      <c r="F401" s="51" t="s">
        <v>10736</v>
      </c>
      <c r="G401" s="51" t="s">
        <v>10736</v>
      </c>
      <c r="H401" s="51" t="s">
        <v>10704</v>
      </c>
      <c r="I401" s="53">
        <v>43</v>
      </c>
      <c r="J401" s="53" t="s">
        <v>10816</v>
      </c>
      <c r="K401" s="51" t="s">
        <v>7981</v>
      </c>
      <c r="L401" s="51" t="s">
        <v>7981</v>
      </c>
      <c r="M401" s="51" t="s">
        <v>7981</v>
      </c>
      <c r="N401" s="51" t="s">
        <v>7981</v>
      </c>
      <c r="O401" s="51" t="s">
        <v>7981</v>
      </c>
      <c r="P401" s="51">
        <v>87.215000000000003</v>
      </c>
      <c r="Q401" s="51">
        <v>98.98</v>
      </c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>
        <v>97.132999999999996</v>
      </c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>
        <v>99.429000000000002</v>
      </c>
      <c r="AO401" s="51">
        <v>97.489000000000004</v>
      </c>
      <c r="AP401" s="51">
        <v>99.028000000000006</v>
      </c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>
        <v>94.863</v>
      </c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>
        <v>97.477000000000004</v>
      </c>
      <c r="BN401" s="51">
        <v>85.498999999999995</v>
      </c>
      <c r="BO401" s="54" t="s">
        <v>8043</v>
      </c>
      <c r="BP401" s="55" t="s">
        <v>11777</v>
      </c>
      <c r="BQ401" s="53">
        <v>3</v>
      </c>
      <c r="BR401" s="53">
        <v>5</v>
      </c>
      <c r="BS401" s="53">
        <v>21</v>
      </c>
      <c r="BT401" s="53">
        <v>13</v>
      </c>
      <c r="BU401" s="53">
        <v>24</v>
      </c>
      <c r="BV401" s="53">
        <v>6</v>
      </c>
      <c r="BW401" s="53">
        <v>19</v>
      </c>
      <c r="BX401" s="53">
        <v>85</v>
      </c>
      <c r="BY401" s="51"/>
      <c r="BZ401" s="51"/>
      <c r="CA401" s="51"/>
      <c r="CB401" s="51"/>
      <c r="CC401" s="51">
        <v>7</v>
      </c>
      <c r="CD401" s="51"/>
      <c r="CE401" s="51" t="s">
        <v>8686</v>
      </c>
      <c r="CF401" s="51" t="s">
        <v>8687</v>
      </c>
      <c r="CG401" s="51">
        <v>323</v>
      </c>
      <c r="CH401" s="54">
        <v>397</v>
      </c>
    </row>
    <row r="402" spans="1:86" x14ac:dyDescent="0.2">
      <c r="A402" s="51">
        <v>398</v>
      </c>
      <c r="B402" s="51" t="s">
        <v>8043</v>
      </c>
      <c r="C402" s="52" t="s">
        <v>11778</v>
      </c>
      <c r="D402" s="53" t="s">
        <v>10825</v>
      </c>
      <c r="E402" s="53">
        <v>99.772000000000006</v>
      </c>
      <c r="F402" s="51" t="s">
        <v>10736</v>
      </c>
      <c r="G402" s="51" t="s">
        <v>10736</v>
      </c>
      <c r="H402" s="51" t="s">
        <v>10704</v>
      </c>
      <c r="I402" s="53">
        <v>43</v>
      </c>
      <c r="J402" s="53" t="s">
        <v>10816</v>
      </c>
      <c r="K402" s="51" t="s">
        <v>7981</v>
      </c>
      <c r="L402" s="51" t="s">
        <v>7981</v>
      </c>
      <c r="M402" s="51" t="s">
        <v>7981</v>
      </c>
      <c r="N402" s="51" t="s">
        <v>7981</v>
      </c>
      <c r="O402" s="51" t="s">
        <v>7981</v>
      </c>
      <c r="P402" s="51">
        <v>87.1</v>
      </c>
      <c r="Q402" s="51">
        <v>98.98</v>
      </c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>
        <v>97.018000000000001</v>
      </c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>
        <v>99.772000000000006</v>
      </c>
      <c r="AO402" s="51">
        <v>97.373999999999995</v>
      </c>
      <c r="AP402" s="51">
        <v>99.271000000000001</v>
      </c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>
        <v>94.977000000000004</v>
      </c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>
        <v>97.361999999999995</v>
      </c>
      <c r="BN402" s="51">
        <v>85.484999999999999</v>
      </c>
      <c r="BO402" s="54" t="s">
        <v>8043</v>
      </c>
      <c r="BP402" s="55" t="s">
        <v>11778</v>
      </c>
      <c r="BQ402" s="53">
        <v>12</v>
      </c>
      <c r="BR402" s="53">
        <v>9</v>
      </c>
      <c r="BS402" s="53">
        <v>17</v>
      </c>
      <c r="BT402" s="53">
        <v>9</v>
      </c>
      <c r="BU402" s="53">
        <v>20</v>
      </c>
      <c r="BV402" s="53">
        <v>6</v>
      </c>
      <c r="BW402" s="53">
        <v>30</v>
      </c>
      <c r="BX402" s="53">
        <v>417</v>
      </c>
      <c r="BY402" s="51"/>
      <c r="BZ402" s="51"/>
      <c r="CA402" s="51"/>
      <c r="CB402" s="51"/>
      <c r="CC402" s="51">
        <v>7</v>
      </c>
      <c r="CD402" s="51"/>
      <c r="CE402" s="51" t="s">
        <v>8690</v>
      </c>
      <c r="CF402" s="51" t="s">
        <v>8691</v>
      </c>
      <c r="CG402" s="51">
        <v>325</v>
      </c>
      <c r="CH402" s="54">
        <v>398</v>
      </c>
    </row>
    <row r="403" spans="1:86" x14ac:dyDescent="0.2">
      <c r="A403" s="51">
        <v>399</v>
      </c>
      <c r="B403" s="51" t="s">
        <v>8043</v>
      </c>
      <c r="C403" s="52" t="s">
        <v>11779</v>
      </c>
      <c r="D403" s="53" t="s">
        <v>10825</v>
      </c>
      <c r="E403" s="53">
        <v>99.314999999999998</v>
      </c>
      <c r="F403" s="51" t="s">
        <v>10736</v>
      </c>
      <c r="G403" s="51" t="s">
        <v>10736</v>
      </c>
      <c r="H403" s="51" t="s">
        <v>10704</v>
      </c>
      <c r="I403" s="53">
        <v>43</v>
      </c>
      <c r="J403" s="53" t="s">
        <v>10816</v>
      </c>
      <c r="K403" s="51" t="s">
        <v>7981</v>
      </c>
      <c r="L403" s="51" t="s">
        <v>7981</v>
      </c>
      <c r="M403" s="51" t="s">
        <v>7981</v>
      </c>
      <c r="N403" s="51" t="s">
        <v>7981</v>
      </c>
      <c r="O403" s="51" t="s">
        <v>7981</v>
      </c>
      <c r="P403" s="51">
        <v>87.513999999999996</v>
      </c>
      <c r="Q403" s="51">
        <v>98.98</v>
      </c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>
        <v>97.468000000000004</v>
      </c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>
        <v>99.314999999999998</v>
      </c>
      <c r="AO403" s="51">
        <v>97.823999999999998</v>
      </c>
      <c r="AP403" s="51">
        <v>99.271000000000001</v>
      </c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>
        <v>95.188999999999993</v>
      </c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>
        <v>97.132999999999996</v>
      </c>
      <c r="BN403" s="51">
        <v>85.632999999999996</v>
      </c>
      <c r="BO403" s="54" t="s">
        <v>8043</v>
      </c>
      <c r="BP403" s="55" t="s">
        <v>11779</v>
      </c>
      <c r="BQ403" s="53">
        <v>3</v>
      </c>
      <c r="BR403" s="53">
        <v>29</v>
      </c>
      <c r="BS403" s="53">
        <v>8</v>
      </c>
      <c r="BT403" s="53">
        <v>42</v>
      </c>
      <c r="BU403" s="53">
        <v>108</v>
      </c>
      <c r="BV403" s="53">
        <v>6</v>
      </c>
      <c r="BW403" s="53">
        <v>45</v>
      </c>
      <c r="BX403" s="53">
        <v>552</v>
      </c>
      <c r="BY403" s="51"/>
      <c r="BZ403" s="51"/>
      <c r="CA403" s="51"/>
      <c r="CB403" s="51"/>
      <c r="CC403" s="51">
        <v>7</v>
      </c>
      <c r="CD403" s="51"/>
      <c r="CE403" s="51" t="s">
        <v>8696</v>
      </c>
      <c r="CF403" s="51" t="s">
        <v>8697</v>
      </c>
      <c r="CG403" s="51">
        <v>328</v>
      </c>
      <c r="CH403" s="54">
        <v>399</v>
      </c>
    </row>
    <row r="404" spans="1:86" x14ac:dyDescent="0.2">
      <c r="A404" s="51">
        <v>400</v>
      </c>
      <c r="B404" s="51" t="s">
        <v>8043</v>
      </c>
      <c r="C404" s="52" t="s">
        <v>11780</v>
      </c>
      <c r="D404" s="53" t="s">
        <v>10825</v>
      </c>
      <c r="E404" s="53">
        <v>99.314999999999998</v>
      </c>
      <c r="F404" s="51" t="s">
        <v>10736</v>
      </c>
      <c r="G404" s="51" t="s">
        <v>10736</v>
      </c>
      <c r="H404" s="51" t="s">
        <v>10704</v>
      </c>
      <c r="I404" s="53">
        <v>43</v>
      </c>
      <c r="J404" s="53" t="s">
        <v>10816</v>
      </c>
      <c r="K404" s="51" t="s">
        <v>7981</v>
      </c>
      <c r="L404" s="51" t="s">
        <v>7981</v>
      </c>
      <c r="M404" s="51" t="s">
        <v>7981</v>
      </c>
      <c r="N404" s="51" t="s">
        <v>7981</v>
      </c>
      <c r="O404" s="51" t="s">
        <v>7981</v>
      </c>
      <c r="P404" s="51">
        <v>86.872</v>
      </c>
      <c r="Q404" s="51">
        <v>98.98</v>
      </c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>
        <v>97.248000000000005</v>
      </c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>
        <v>99.314999999999998</v>
      </c>
      <c r="AO404" s="51">
        <v>97.146000000000001</v>
      </c>
      <c r="AP404" s="51">
        <v>99.19</v>
      </c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>
        <v>95.204999999999998</v>
      </c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>
        <v>97.591999999999999</v>
      </c>
      <c r="BN404" s="51">
        <v>85.405000000000001</v>
      </c>
      <c r="BO404" s="54" t="s">
        <v>8043</v>
      </c>
      <c r="BP404" s="55" t="s">
        <v>11780</v>
      </c>
      <c r="BQ404" s="53">
        <v>3</v>
      </c>
      <c r="BR404" s="53">
        <v>8</v>
      </c>
      <c r="BS404" s="53">
        <v>20</v>
      </c>
      <c r="BT404" s="53">
        <v>7</v>
      </c>
      <c r="BU404" s="53">
        <v>23</v>
      </c>
      <c r="BV404" s="53">
        <v>14</v>
      </c>
      <c r="BW404" s="53">
        <v>18</v>
      </c>
      <c r="BX404" s="53">
        <v>40</v>
      </c>
      <c r="BY404" s="51"/>
      <c r="BZ404" s="51"/>
      <c r="CA404" s="51"/>
      <c r="CB404" s="51"/>
      <c r="CC404" s="51">
        <v>7</v>
      </c>
      <c r="CD404" s="51"/>
      <c r="CE404" s="51" t="s">
        <v>8698</v>
      </c>
      <c r="CF404" s="51" t="s">
        <v>8699</v>
      </c>
      <c r="CG404" s="51">
        <v>329</v>
      </c>
      <c r="CH404" s="54">
        <v>400</v>
      </c>
    </row>
    <row r="405" spans="1:86" x14ac:dyDescent="0.2">
      <c r="A405" s="51">
        <v>401</v>
      </c>
      <c r="B405" s="51" t="s">
        <v>8043</v>
      </c>
      <c r="C405" s="52" t="s">
        <v>11781</v>
      </c>
      <c r="D405" s="53" t="s">
        <v>10825</v>
      </c>
      <c r="E405" s="53">
        <v>99.772000000000006</v>
      </c>
      <c r="F405" s="51" t="s">
        <v>10736</v>
      </c>
      <c r="G405" s="51" t="s">
        <v>10736</v>
      </c>
      <c r="H405" s="51" t="s">
        <v>10704</v>
      </c>
      <c r="I405" s="53">
        <v>43</v>
      </c>
      <c r="J405" s="53" t="s">
        <v>10816</v>
      </c>
      <c r="K405" s="51" t="s">
        <v>7981</v>
      </c>
      <c r="L405" s="51" t="s">
        <v>7981</v>
      </c>
      <c r="M405" s="51" t="s">
        <v>7981</v>
      </c>
      <c r="N405" s="51" t="s">
        <v>7981</v>
      </c>
      <c r="O405" s="51" t="s">
        <v>7981</v>
      </c>
      <c r="P405" s="51">
        <v>87.1</v>
      </c>
      <c r="Q405" s="51">
        <v>98.98</v>
      </c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>
        <v>97.018000000000001</v>
      </c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>
        <v>99.772000000000006</v>
      </c>
      <c r="AO405" s="51">
        <v>97.373999999999995</v>
      </c>
      <c r="AP405" s="51">
        <v>99.19</v>
      </c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>
        <v>94.977000000000004</v>
      </c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>
        <v>97.361999999999995</v>
      </c>
      <c r="BN405" s="51">
        <v>85.498999999999995</v>
      </c>
      <c r="BO405" s="54" t="s">
        <v>8043</v>
      </c>
      <c r="BP405" s="55" t="s">
        <v>11781</v>
      </c>
      <c r="BQ405" s="53">
        <v>12</v>
      </c>
      <c r="BR405" s="53">
        <v>29</v>
      </c>
      <c r="BS405" s="53">
        <v>55</v>
      </c>
      <c r="BT405" s="53">
        <v>12</v>
      </c>
      <c r="BU405" s="53">
        <v>20</v>
      </c>
      <c r="BV405" s="53">
        <v>31</v>
      </c>
      <c r="BW405" s="53" t="s">
        <v>12360</v>
      </c>
      <c r="BX405" s="53"/>
      <c r="BY405" s="51"/>
      <c r="BZ405" s="51" t="s">
        <v>12405</v>
      </c>
      <c r="CA405" s="51">
        <v>4</v>
      </c>
      <c r="CB405" s="51" t="s">
        <v>12386</v>
      </c>
      <c r="CC405" s="51">
        <v>6</v>
      </c>
      <c r="CD405" s="51"/>
      <c r="CE405" s="51" t="s">
        <v>8700</v>
      </c>
      <c r="CF405" s="51" t="s">
        <v>8701</v>
      </c>
      <c r="CG405" s="51">
        <v>330</v>
      </c>
      <c r="CH405" s="54">
        <v>401</v>
      </c>
    </row>
    <row r="406" spans="1:86" x14ac:dyDescent="0.2">
      <c r="A406" s="51">
        <v>402</v>
      </c>
      <c r="B406" s="51" t="s">
        <v>8043</v>
      </c>
      <c r="C406" s="52" t="s">
        <v>11782</v>
      </c>
      <c r="D406" s="53" t="s">
        <v>10825</v>
      </c>
      <c r="E406" s="53">
        <v>99.087000000000003</v>
      </c>
      <c r="F406" s="51" t="s">
        <v>10736</v>
      </c>
      <c r="G406" s="51" t="s">
        <v>10736</v>
      </c>
      <c r="H406" s="51" t="s">
        <v>10704</v>
      </c>
      <c r="I406" s="53">
        <v>43</v>
      </c>
      <c r="J406" s="53" t="s">
        <v>10816</v>
      </c>
      <c r="K406" s="51" t="s">
        <v>7982</v>
      </c>
      <c r="L406" s="51" t="s">
        <v>7982</v>
      </c>
      <c r="M406" s="51" t="s">
        <v>7982</v>
      </c>
      <c r="N406" s="51" t="s">
        <v>7982</v>
      </c>
      <c r="O406" s="51" t="s">
        <v>7982</v>
      </c>
      <c r="P406" s="51">
        <v>87.284999999999997</v>
      </c>
      <c r="Q406" s="51">
        <v>98.98</v>
      </c>
      <c r="R406" s="51">
        <v>93.754000000000005</v>
      </c>
      <c r="S406" s="51">
        <v>92.76</v>
      </c>
      <c r="T406" s="51">
        <v>94.144999999999996</v>
      </c>
      <c r="U406" s="51">
        <v>94.872</v>
      </c>
      <c r="V406" s="51">
        <v>95.037999999999997</v>
      </c>
      <c r="W406" s="51">
        <v>96.051000000000002</v>
      </c>
      <c r="X406" s="51">
        <v>94.923000000000002</v>
      </c>
      <c r="Y406" s="51">
        <v>95.828000000000003</v>
      </c>
      <c r="Z406" s="51">
        <v>92.781999999999996</v>
      </c>
      <c r="AA406" s="51">
        <v>93.102999999999994</v>
      </c>
      <c r="AB406" s="51">
        <v>97.468000000000004</v>
      </c>
      <c r="AC406" s="51"/>
      <c r="AD406" s="51">
        <v>95.069000000000003</v>
      </c>
      <c r="AE406" s="51">
        <v>94.667000000000002</v>
      </c>
      <c r="AF406" s="51">
        <v>95.494</v>
      </c>
      <c r="AG406" s="51">
        <v>96.751999999999995</v>
      </c>
      <c r="AH406" s="51">
        <v>94.667000000000002</v>
      </c>
      <c r="AI406" s="51">
        <v>95.102999999999994</v>
      </c>
      <c r="AJ406" s="51">
        <v>96.667000000000002</v>
      </c>
      <c r="AK406" s="51">
        <v>96.831999999999994</v>
      </c>
      <c r="AL406" s="51">
        <v>94.891000000000005</v>
      </c>
      <c r="AM406" s="51">
        <v>95.491</v>
      </c>
      <c r="AN406" s="51">
        <v>99.087000000000003</v>
      </c>
      <c r="AO406" s="51">
        <v>97.823999999999998</v>
      </c>
      <c r="AP406" s="51">
        <v>99.108999999999995</v>
      </c>
      <c r="AQ406" s="51">
        <v>99.802999999999997</v>
      </c>
      <c r="AR406" s="51">
        <v>100</v>
      </c>
      <c r="AS406" s="51">
        <v>99.703000000000003</v>
      </c>
      <c r="AT406" s="51">
        <v>99.316000000000003</v>
      </c>
      <c r="AU406" s="51">
        <v>99.873000000000005</v>
      </c>
      <c r="AV406" s="51">
        <v>100</v>
      </c>
      <c r="AW406" s="51">
        <v>99.436000000000007</v>
      </c>
      <c r="AX406" s="51">
        <v>99.075999999999993</v>
      </c>
      <c r="AY406" s="51">
        <v>99.676000000000002</v>
      </c>
      <c r="AZ406" s="51">
        <v>99.691000000000003</v>
      </c>
      <c r="BA406" s="51">
        <v>95.188999999999993</v>
      </c>
      <c r="BB406" s="51"/>
      <c r="BC406" s="51">
        <v>97.83</v>
      </c>
      <c r="BD406" s="51">
        <v>98.268000000000001</v>
      </c>
      <c r="BE406" s="51">
        <v>98.376000000000005</v>
      </c>
      <c r="BF406" s="51">
        <v>98.888999999999996</v>
      </c>
      <c r="BG406" s="51">
        <v>98.727999999999994</v>
      </c>
      <c r="BH406" s="51">
        <v>98.736000000000004</v>
      </c>
      <c r="BI406" s="51">
        <v>98.671000000000006</v>
      </c>
      <c r="BJ406" s="51">
        <v>99.075999999999993</v>
      </c>
      <c r="BK406" s="51">
        <v>98.054000000000002</v>
      </c>
      <c r="BL406" s="51">
        <v>98.275999999999996</v>
      </c>
      <c r="BM406" s="51">
        <v>97.132999999999996</v>
      </c>
      <c r="BN406" s="51">
        <v>85.35</v>
      </c>
      <c r="BO406" s="54" t="s">
        <v>8043</v>
      </c>
      <c r="BP406" s="55" t="s">
        <v>11782</v>
      </c>
      <c r="BQ406" s="53">
        <v>3</v>
      </c>
      <c r="BR406" s="53">
        <v>8</v>
      </c>
      <c r="BS406" s="53">
        <v>24</v>
      </c>
      <c r="BT406" s="53">
        <v>46</v>
      </c>
      <c r="BU406" s="53">
        <v>106</v>
      </c>
      <c r="BV406" s="53">
        <v>6</v>
      </c>
      <c r="BW406" s="53">
        <v>23</v>
      </c>
      <c r="BX406" s="53">
        <v>547</v>
      </c>
      <c r="BY406" s="51"/>
      <c r="BZ406" s="51"/>
      <c r="CA406" s="51"/>
      <c r="CB406" s="51"/>
      <c r="CC406" s="51">
        <v>7</v>
      </c>
      <c r="CD406" s="51"/>
      <c r="CE406" s="51" t="s">
        <v>8708</v>
      </c>
      <c r="CF406" s="51" t="s">
        <v>8709</v>
      </c>
      <c r="CG406" s="51">
        <v>334</v>
      </c>
      <c r="CH406" s="54">
        <v>402</v>
      </c>
    </row>
    <row r="407" spans="1:86" x14ac:dyDescent="0.2">
      <c r="A407" s="51">
        <v>403</v>
      </c>
      <c r="B407" s="51" t="s">
        <v>8043</v>
      </c>
      <c r="C407" s="52" t="s">
        <v>11783</v>
      </c>
      <c r="D407" s="53" t="s">
        <v>10825</v>
      </c>
      <c r="E407" s="53">
        <v>100</v>
      </c>
      <c r="F407" s="51" t="s">
        <v>10736</v>
      </c>
      <c r="G407" s="51" t="s">
        <v>10736</v>
      </c>
      <c r="H407" s="51" t="s">
        <v>10704</v>
      </c>
      <c r="I407" s="53">
        <v>43</v>
      </c>
      <c r="J407" s="53" t="s">
        <v>10816</v>
      </c>
      <c r="K407" s="51" t="s">
        <v>7981</v>
      </c>
      <c r="L407" s="51" t="s">
        <v>7981</v>
      </c>
      <c r="M407" s="51" t="s">
        <v>7981</v>
      </c>
      <c r="N407" s="51" t="s">
        <v>7981</v>
      </c>
      <c r="O407" s="51" t="s">
        <v>7981</v>
      </c>
      <c r="P407" s="51">
        <v>86.986000000000004</v>
      </c>
      <c r="Q407" s="51">
        <v>98.98</v>
      </c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>
        <v>96.789000000000001</v>
      </c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>
        <v>100</v>
      </c>
      <c r="AO407" s="51">
        <v>97.146000000000001</v>
      </c>
      <c r="AP407" s="51">
        <v>99.352000000000004</v>
      </c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>
        <v>94.748999999999995</v>
      </c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>
        <v>97.132999999999996</v>
      </c>
      <c r="BN407" s="51">
        <v>85.311000000000007</v>
      </c>
      <c r="BO407" s="54" t="s">
        <v>8043</v>
      </c>
      <c r="BP407" s="55" t="s">
        <v>11783</v>
      </c>
      <c r="BQ407" s="53">
        <v>3</v>
      </c>
      <c r="BR407" s="53">
        <v>8</v>
      </c>
      <c r="BS407" s="53">
        <v>8</v>
      </c>
      <c r="BT407" s="53">
        <v>7</v>
      </c>
      <c r="BU407" s="53">
        <v>10</v>
      </c>
      <c r="BV407" s="53">
        <v>6</v>
      </c>
      <c r="BW407" s="53">
        <v>7</v>
      </c>
      <c r="BX407" s="53">
        <v>50</v>
      </c>
      <c r="BY407" s="51"/>
      <c r="BZ407" s="51"/>
      <c r="CA407" s="51"/>
      <c r="CB407" s="51"/>
      <c r="CC407" s="51">
        <v>7</v>
      </c>
      <c r="CD407" s="51"/>
      <c r="CE407" s="51" t="s">
        <v>8710</v>
      </c>
      <c r="CF407" s="51" t="s">
        <v>8711</v>
      </c>
      <c r="CG407" s="51">
        <v>335</v>
      </c>
      <c r="CH407" s="54">
        <v>403</v>
      </c>
    </row>
    <row r="408" spans="1:86" x14ac:dyDescent="0.2">
      <c r="A408" s="51">
        <v>404</v>
      </c>
      <c r="B408" s="51" t="s">
        <v>8043</v>
      </c>
      <c r="C408" s="52" t="s">
        <v>11784</v>
      </c>
      <c r="D408" s="53" t="s">
        <v>10825</v>
      </c>
      <c r="E408" s="53">
        <v>99.885999999999996</v>
      </c>
      <c r="F408" s="51" t="s">
        <v>10736</v>
      </c>
      <c r="G408" s="51" t="s">
        <v>10736</v>
      </c>
      <c r="H408" s="51" t="s">
        <v>10704</v>
      </c>
      <c r="I408" s="53">
        <v>43</v>
      </c>
      <c r="J408" s="53" t="s">
        <v>10816</v>
      </c>
      <c r="K408" s="51" t="s">
        <v>7981</v>
      </c>
      <c r="L408" s="51" t="s">
        <v>7981</v>
      </c>
      <c r="M408" s="51" t="s">
        <v>7981</v>
      </c>
      <c r="N408" s="51" t="s">
        <v>7981</v>
      </c>
      <c r="O408" s="51" t="s">
        <v>7981</v>
      </c>
      <c r="P408" s="51">
        <v>87.1</v>
      </c>
      <c r="Q408" s="51">
        <v>98.98</v>
      </c>
      <c r="R408" s="51"/>
      <c r="S408" s="51"/>
      <c r="T408" s="51"/>
      <c r="U408" s="51"/>
      <c r="V408" s="51"/>
      <c r="W408" s="51"/>
      <c r="X408" s="51"/>
      <c r="Y408" s="51">
        <v>100</v>
      </c>
      <c r="Z408" s="51"/>
      <c r="AA408" s="51"/>
      <c r="AB408" s="51">
        <v>96.903999999999996</v>
      </c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>
        <v>99.885999999999996</v>
      </c>
      <c r="AO408" s="51">
        <v>97.26</v>
      </c>
      <c r="AP408" s="51">
        <v>99.352000000000004</v>
      </c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>
        <v>94.863</v>
      </c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>
        <v>97.248000000000005</v>
      </c>
      <c r="BN408" s="51">
        <v>85.405000000000001</v>
      </c>
      <c r="BO408" s="54" t="s">
        <v>8043</v>
      </c>
      <c r="BP408" s="55" t="s">
        <v>11784</v>
      </c>
      <c r="BQ408" s="53">
        <v>3</v>
      </c>
      <c r="BR408" s="53">
        <v>31</v>
      </c>
      <c r="BS408" s="53">
        <v>40</v>
      </c>
      <c r="BT408" s="53">
        <v>21</v>
      </c>
      <c r="BU408" s="53">
        <v>20</v>
      </c>
      <c r="BV408" s="53">
        <v>6</v>
      </c>
      <c r="BW408" s="53">
        <v>46</v>
      </c>
      <c r="BX408" s="53">
        <v>128</v>
      </c>
      <c r="BY408" s="51"/>
      <c r="BZ408" s="51"/>
      <c r="CA408" s="51"/>
      <c r="CB408" s="51"/>
      <c r="CC408" s="51">
        <v>7</v>
      </c>
      <c r="CD408" s="51"/>
      <c r="CE408" s="51" t="s">
        <v>8712</v>
      </c>
      <c r="CF408" s="51" t="s">
        <v>8713</v>
      </c>
      <c r="CG408" s="51">
        <v>336</v>
      </c>
      <c r="CH408" s="54">
        <v>404</v>
      </c>
    </row>
    <row r="409" spans="1:86" x14ac:dyDescent="0.2">
      <c r="A409" s="51">
        <v>405</v>
      </c>
      <c r="B409" s="51" t="s">
        <v>8043</v>
      </c>
      <c r="C409" s="52" t="s">
        <v>11785</v>
      </c>
      <c r="D409" s="53" t="s">
        <v>10825</v>
      </c>
      <c r="E409" s="53">
        <v>99.772000000000006</v>
      </c>
      <c r="F409" s="51" t="s">
        <v>10736</v>
      </c>
      <c r="G409" s="51" t="s">
        <v>10736</v>
      </c>
      <c r="H409" s="51" t="s">
        <v>10704</v>
      </c>
      <c r="I409" s="53">
        <v>43</v>
      </c>
      <c r="J409" s="53" t="s">
        <v>10816</v>
      </c>
      <c r="K409" s="51" t="s">
        <v>7981</v>
      </c>
      <c r="L409" s="51" t="s">
        <v>7981</v>
      </c>
      <c r="M409" s="51" t="s">
        <v>7981</v>
      </c>
      <c r="N409" s="51" t="s">
        <v>7981</v>
      </c>
      <c r="O409" s="51" t="s">
        <v>7981</v>
      </c>
      <c r="P409" s="51">
        <v>87.1</v>
      </c>
      <c r="Q409" s="51">
        <v>98.98</v>
      </c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>
        <v>97.018000000000001</v>
      </c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>
        <v>99.772000000000006</v>
      </c>
      <c r="AO409" s="51">
        <v>97.373999999999995</v>
      </c>
      <c r="AP409" s="51">
        <v>99.352000000000004</v>
      </c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>
        <v>94.977000000000004</v>
      </c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>
        <v>97.361999999999995</v>
      </c>
      <c r="BN409" s="51">
        <v>85.484999999999999</v>
      </c>
      <c r="BO409" s="54" t="s">
        <v>8043</v>
      </c>
      <c r="BP409" s="55" t="s">
        <v>11785</v>
      </c>
      <c r="BQ409" s="53">
        <v>8</v>
      </c>
      <c r="BR409" s="53">
        <v>8</v>
      </c>
      <c r="BS409" s="53">
        <v>16</v>
      </c>
      <c r="BT409" s="53">
        <v>21</v>
      </c>
      <c r="BU409" s="53">
        <v>20</v>
      </c>
      <c r="BV409" s="53">
        <v>19</v>
      </c>
      <c r="BW409" s="53">
        <v>12</v>
      </c>
      <c r="BX409" s="53">
        <v>52</v>
      </c>
      <c r="BY409" s="51"/>
      <c r="BZ409" s="51"/>
      <c r="CA409" s="51"/>
      <c r="CB409" s="51"/>
      <c r="CC409" s="51">
        <v>7</v>
      </c>
      <c r="CD409" s="51"/>
      <c r="CE409" s="51" t="s">
        <v>8716</v>
      </c>
      <c r="CF409" s="51" t="s">
        <v>8717</v>
      </c>
      <c r="CG409" s="51">
        <v>338</v>
      </c>
      <c r="CH409" s="54">
        <v>405</v>
      </c>
    </row>
    <row r="410" spans="1:86" x14ac:dyDescent="0.2">
      <c r="A410" s="51">
        <v>406</v>
      </c>
      <c r="B410" s="51" t="s">
        <v>8043</v>
      </c>
      <c r="C410" s="52" t="s">
        <v>11786</v>
      </c>
      <c r="D410" s="53" t="s">
        <v>10825</v>
      </c>
      <c r="E410" s="53">
        <v>99.772000000000006</v>
      </c>
      <c r="F410" s="51" t="s">
        <v>10736</v>
      </c>
      <c r="G410" s="51" t="s">
        <v>10736</v>
      </c>
      <c r="H410" s="51" t="s">
        <v>10704</v>
      </c>
      <c r="I410" s="53">
        <v>43</v>
      </c>
      <c r="J410" s="53" t="s">
        <v>10816</v>
      </c>
      <c r="K410" s="51" t="s">
        <v>7981</v>
      </c>
      <c r="L410" s="51" t="s">
        <v>7981</v>
      </c>
      <c r="M410" s="51" t="s">
        <v>7981</v>
      </c>
      <c r="N410" s="51" t="s">
        <v>7981</v>
      </c>
      <c r="O410" s="51" t="s">
        <v>7981</v>
      </c>
      <c r="P410" s="51">
        <v>87.215000000000003</v>
      </c>
      <c r="Q410" s="51">
        <v>98.98</v>
      </c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>
        <v>97.018000000000001</v>
      </c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>
        <v>99.772000000000006</v>
      </c>
      <c r="AO410" s="51">
        <v>97.373999999999995</v>
      </c>
      <c r="AP410" s="51">
        <v>99.433000000000007</v>
      </c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>
        <v>94.748999999999995</v>
      </c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>
        <v>97.361999999999995</v>
      </c>
      <c r="BN410" s="51">
        <v>85.498999999999995</v>
      </c>
      <c r="BO410" s="54" t="s">
        <v>8043</v>
      </c>
      <c r="BP410" s="55" t="s">
        <v>11786</v>
      </c>
      <c r="BQ410" s="53">
        <v>12</v>
      </c>
      <c r="BR410" s="53">
        <v>59</v>
      </c>
      <c r="BS410" s="53">
        <v>17</v>
      </c>
      <c r="BT410" s="53">
        <v>21</v>
      </c>
      <c r="BU410" s="53">
        <v>20</v>
      </c>
      <c r="BV410" s="53">
        <v>19</v>
      </c>
      <c r="BW410" s="53">
        <v>7</v>
      </c>
      <c r="BX410" s="53">
        <v>585</v>
      </c>
      <c r="BY410" s="51"/>
      <c r="BZ410" s="51"/>
      <c r="CA410" s="51"/>
      <c r="CB410" s="51"/>
      <c r="CC410" s="51">
        <v>7</v>
      </c>
      <c r="CD410" s="51"/>
      <c r="CE410" s="51" t="s">
        <v>8718</v>
      </c>
      <c r="CF410" s="51" t="s">
        <v>8719</v>
      </c>
      <c r="CG410" s="51">
        <v>339</v>
      </c>
      <c r="CH410" s="54">
        <v>406</v>
      </c>
    </row>
    <row r="411" spans="1:86" x14ac:dyDescent="0.2">
      <c r="A411" s="51">
        <v>407</v>
      </c>
      <c r="B411" s="51" t="s">
        <v>8043</v>
      </c>
      <c r="C411" s="52" t="s">
        <v>11123</v>
      </c>
      <c r="D411" s="53" t="s">
        <v>10825</v>
      </c>
      <c r="E411" s="53">
        <v>99.429000000000002</v>
      </c>
      <c r="F411" s="51" t="s">
        <v>10736</v>
      </c>
      <c r="G411" s="51" t="s">
        <v>10736</v>
      </c>
      <c r="H411" s="51" t="s">
        <v>10704</v>
      </c>
      <c r="I411" s="53">
        <v>43</v>
      </c>
      <c r="J411" s="53" t="s">
        <v>10816</v>
      </c>
      <c r="K411" s="51" t="s">
        <v>7982</v>
      </c>
      <c r="L411" s="51" t="s">
        <v>7982</v>
      </c>
      <c r="M411" s="51" t="s">
        <v>7982</v>
      </c>
      <c r="N411" s="51" t="s">
        <v>7982</v>
      </c>
      <c r="O411" s="51" t="s">
        <v>7982</v>
      </c>
      <c r="P411" s="51">
        <v>86.986000000000004</v>
      </c>
      <c r="Q411" s="51">
        <v>98.98</v>
      </c>
      <c r="R411" s="51">
        <v>93.688000000000002</v>
      </c>
      <c r="S411" s="51">
        <v>92.76</v>
      </c>
      <c r="T411" s="51">
        <v>94.075999999999993</v>
      </c>
      <c r="U411" s="51">
        <v>95.043000000000006</v>
      </c>
      <c r="V411" s="51">
        <v>95.165000000000006</v>
      </c>
      <c r="W411" s="51">
        <v>95.734999999999999</v>
      </c>
      <c r="X411" s="51">
        <v>95.025999999999996</v>
      </c>
      <c r="Y411" s="51">
        <v>95.762</v>
      </c>
      <c r="Z411" s="51">
        <v>92.863</v>
      </c>
      <c r="AA411" s="51">
        <v>93.058999999999997</v>
      </c>
      <c r="AB411" s="51">
        <v>96.903999999999996</v>
      </c>
      <c r="AC411" s="51"/>
      <c r="AD411" s="51">
        <v>95.003</v>
      </c>
      <c r="AE411" s="51">
        <v>94.667000000000002</v>
      </c>
      <c r="AF411" s="51">
        <v>95.471000000000004</v>
      </c>
      <c r="AG411" s="51">
        <v>96.923000000000002</v>
      </c>
      <c r="AH411" s="51">
        <v>94.667000000000002</v>
      </c>
      <c r="AI411" s="51">
        <v>94.787000000000006</v>
      </c>
      <c r="AJ411" s="51">
        <v>96.667000000000002</v>
      </c>
      <c r="AK411" s="51">
        <v>96.766000000000005</v>
      </c>
      <c r="AL411" s="51">
        <v>95.057000000000002</v>
      </c>
      <c r="AM411" s="51">
        <v>95.491</v>
      </c>
      <c r="AN411" s="51">
        <v>99.429000000000002</v>
      </c>
      <c r="AO411" s="51">
        <v>97.26</v>
      </c>
      <c r="AP411" s="51">
        <v>99.108999999999995</v>
      </c>
      <c r="AQ411" s="51">
        <v>99.802999999999997</v>
      </c>
      <c r="AR411" s="51">
        <v>100</v>
      </c>
      <c r="AS411" s="51">
        <v>99.816999999999993</v>
      </c>
      <c r="AT411" s="51">
        <v>99.486999999999995</v>
      </c>
      <c r="AU411" s="51">
        <v>100</v>
      </c>
      <c r="AV411" s="51">
        <v>99.683999999999997</v>
      </c>
      <c r="AW411" s="51">
        <v>99.436000000000007</v>
      </c>
      <c r="AX411" s="51">
        <v>99.01</v>
      </c>
      <c r="AY411" s="51">
        <v>99.757000000000005</v>
      </c>
      <c r="AZ411" s="51">
        <v>99.691000000000003</v>
      </c>
      <c r="BA411" s="51">
        <v>94.635000000000005</v>
      </c>
      <c r="BB411" s="51"/>
      <c r="BC411" s="51">
        <v>97.83</v>
      </c>
      <c r="BD411" s="51">
        <v>98.268000000000001</v>
      </c>
      <c r="BE411" s="51">
        <v>98.352999999999994</v>
      </c>
      <c r="BF411" s="51">
        <v>99.06</v>
      </c>
      <c r="BG411" s="51">
        <v>98.855000000000004</v>
      </c>
      <c r="BH411" s="51">
        <v>98.736000000000004</v>
      </c>
      <c r="BI411" s="51">
        <v>98.671000000000006</v>
      </c>
      <c r="BJ411" s="51">
        <v>99.01</v>
      </c>
      <c r="BK411" s="51">
        <v>98.135000000000005</v>
      </c>
      <c r="BL411" s="51">
        <v>98.275999999999996</v>
      </c>
      <c r="BM411" s="51">
        <v>97.248000000000005</v>
      </c>
      <c r="BN411" s="51">
        <v>85.311000000000007</v>
      </c>
      <c r="BO411" s="54" t="s">
        <v>8043</v>
      </c>
      <c r="BP411" s="55" t="s">
        <v>11123</v>
      </c>
      <c r="BQ411" s="53">
        <v>3</v>
      </c>
      <c r="BR411" s="53">
        <v>8</v>
      </c>
      <c r="BS411" s="53">
        <v>17</v>
      </c>
      <c r="BT411" s="53">
        <v>7</v>
      </c>
      <c r="BU411" s="53">
        <v>20</v>
      </c>
      <c r="BV411" s="53">
        <v>6</v>
      </c>
      <c r="BW411" s="53">
        <v>13</v>
      </c>
      <c r="BX411" s="53">
        <v>35</v>
      </c>
      <c r="BY411" s="51"/>
      <c r="BZ411" s="51"/>
      <c r="CA411" s="51"/>
      <c r="CB411" s="51"/>
      <c r="CC411" s="51">
        <v>7</v>
      </c>
      <c r="CD411" s="51"/>
      <c r="CE411" s="51" t="s">
        <v>8728</v>
      </c>
      <c r="CF411" s="51" t="s">
        <v>8729</v>
      </c>
      <c r="CG411" s="51">
        <v>344</v>
      </c>
      <c r="CH411" s="54">
        <v>407</v>
      </c>
    </row>
    <row r="412" spans="1:86" x14ac:dyDescent="0.2">
      <c r="A412" s="51">
        <v>408</v>
      </c>
      <c r="B412" s="51" t="s">
        <v>8043</v>
      </c>
      <c r="C412" s="52" t="s">
        <v>11124</v>
      </c>
      <c r="D412" s="53" t="s">
        <v>10825</v>
      </c>
      <c r="E412" s="53">
        <v>99.429000000000002</v>
      </c>
      <c r="F412" s="51" t="s">
        <v>10736</v>
      </c>
      <c r="G412" s="51" t="s">
        <v>10736</v>
      </c>
      <c r="H412" s="51" t="s">
        <v>10704</v>
      </c>
      <c r="I412" s="53">
        <v>43</v>
      </c>
      <c r="J412" s="53" t="s">
        <v>10816</v>
      </c>
      <c r="K412" s="51" t="s">
        <v>7982</v>
      </c>
      <c r="L412" s="51" t="s">
        <v>7982</v>
      </c>
      <c r="M412" s="51" t="s">
        <v>7982</v>
      </c>
      <c r="N412" s="51" t="s">
        <v>7982</v>
      </c>
      <c r="O412" s="51" t="s">
        <v>7982</v>
      </c>
      <c r="P412" s="51">
        <v>86.986000000000004</v>
      </c>
      <c r="Q412" s="51">
        <v>98.98</v>
      </c>
      <c r="R412" s="51">
        <v>93.688000000000002</v>
      </c>
      <c r="S412" s="51">
        <v>92.76</v>
      </c>
      <c r="T412" s="51">
        <v>94.075999999999993</v>
      </c>
      <c r="U412" s="51">
        <v>95.043000000000006</v>
      </c>
      <c r="V412" s="51">
        <v>95.165000000000006</v>
      </c>
      <c r="W412" s="51">
        <v>95.734999999999999</v>
      </c>
      <c r="X412" s="51">
        <v>95.025999999999996</v>
      </c>
      <c r="Y412" s="51">
        <v>95.762</v>
      </c>
      <c r="Z412" s="51">
        <v>92.863</v>
      </c>
      <c r="AA412" s="51">
        <v>93.058999999999997</v>
      </c>
      <c r="AB412" s="51">
        <v>96.903999999999996</v>
      </c>
      <c r="AC412" s="51"/>
      <c r="AD412" s="51">
        <v>95.003</v>
      </c>
      <c r="AE412" s="51">
        <v>94.667000000000002</v>
      </c>
      <c r="AF412" s="51">
        <v>95.471000000000004</v>
      </c>
      <c r="AG412" s="51">
        <v>96.923000000000002</v>
      </c>
      <c r="AH412" s="51">
        <v>94.667000000000002</v>
      </c>
      <c r="AI412" s="51">
        <v>94.787000000000006</v>
      </c>
      <c r="AJ412" s="51">
        <v>96.667000000000002</v>
      </c>
      <c r="AK412" s="51">
        <v>96.766000000000005</v>
      </c>
      <c r="AL412" s="51">
        <v>95.057000000000002</v>
      </c>
      <c r="AM412" s="51">
        <v>95.491</v>
      </c>
      <c r="AN412" s="51">
        <v>99.429000000000002</v>
      </c>
      <c r="AO412" s="51">
        <v>97.26</v>
      </c>
      <c r="AP412" s="51">
        <v>99.108999999999995</v>
      </c>
      <c r="AQ412" s="51">
        <v>99.802999999999997</v>
      </c>
      <c r="AR412" s="51">
        <v>100</v>
      </c>
      <c r="AS412" s="51">
        <v>99.816999999999993</v>
      </c>
      <c r="AT412" s="51">
        <v>99.486999999999995</v>
      </c>
      <c r="AU412" s="51">
        <v>100</v>
      </c>
      <c r="AV412" s="51">
        <v>99.683999999999997</v>
      </c>
      <c r="AW412" s="51">
        <v>99.436000000000007</v>
      </c>
      <c r="AX412" s="51">
        <v>99.01</v>
      </c>
      <c r="AY412" s="51">
        <v>99.757000000000005</v>
      </c>
      <c r="AZ412" s="51">
        <v>99.691000000000003</v>
      </c>
      <c r="BA412" s="51">
        <v>94.635000000000005</v>
      </c>
      <c r="BB412" s="51"/>
      <c r="BC412" s="51">
        <v>97.83</v>
      </c>
      <c r="BD412" s="51">
        <v>98.268000000000001</v>
      </c>
      <c r="BE412" s="51">
        <v>98.352999999999994</v>
      </c>
      <c r="BF412" s="51">
        <v>99.06</v>
      </c>
      <c r="BG412" s="51">
        <v>98.855000000000004</v>
      </c>
      <c r="BH412" s="51">
        <v>98.736000000000004</v>
      </c>
      <c r="BI412" s="51">
        <v>98.671000000000006</v>
      </c>
      <c r="BJ412" s="51">
        <v>99.01</v>
      </c>
      <c r="BK412" s="51">
        <v>98.135000000000005</v>
      </c>
      <c r="BL412" s="51">
        <v>98.275999999999996</v>
      </c>
      <c r="BM412" s="51">
        <v>97.248000000000005</v>
      </c>
      <c r="BN412" s="51">
        <v>85.311000000000007</v>
      </c>
      <c r="BO412" s="54" t="s">
        <v>8043</v>
      </c>
      <c r="BP412" s="55" t="s">
        <v>11124</v>
      </c>
      <c r="BQ412" s="53">
        <v>3</v>
      </c>
      <c r="BR412" s="53">
        <v>8</v>
      </c>
      <c r="BS412" s="53">
        <v>17</v>
      </c>
      <c r="BT412" s="53">
        <v>7</v>
      </c>
      <c r="BU412" s="53">
        <v>20</v>
      </c>
      <c r="BV412" s="53">
        <v>6</v>
      </c>
      <c r="BW412" s="53">
        <v>13</v>
      </c>
      <c r="BX412" s="53">
        <v>35</v>
      </c>
      <c r="BY412" s="51"/>
      <c r="BZ412" s="51"/>
      <c r="CA412" s="51"/>
      <c r="CB412" s="51"/>
      <c r="CC412" s="51">
        <v>7</v>
      </c>
      <c r="CD412" s="51"/>
      <c r="CE412" s="51" t="s">
        <v>8730</v>
      </c>
      <c r="CF412" s="51" t="s">
        <v>8731</v>
      </c>
      <c r="CG412" s="51">
        <v>345</v>
      </c>
      <c r="CH412" s="54">
        <v>408</v>
      </c>
    </row>
    <row r="413" spans="1:86" x14ac:dyDescent="0.2">
      <c r="A413" s="51">
        <v>409</v>
      </c>
      <c r="B413" s="51" t="s">
        <v>8043</v>
      </c>
      <c r="C413" s="52" t="s">
        <v>11787</v>
      </c>
      <c r="D413" s="53" t="s">
        <v>10825</v>
      </c>
      <c r="E413" s="53">
        <v>99.772000000000006</v>
      </c>
      <c r="F413" s="51" t="s">
        <v>10736</v>
      </c>
      <c r="G413" s="51" t="s">
        <v>10736</v>
      </c>
      <c r="H413" s="51" t="s">
        <v>10704</v>
      </c>
      <c r="I413" s="53">
        <v>43</v>
      </c>
      <c r="J413" s="53" t="s">
        <v>10816</v>
      </c>
      <c r="K413" s="51" t="s">
        <v>7981</v>
      </c>
      <c r="L413" s="51" t="s">
        <v>7981</v>
      </c>
      <c r="M413" s="51" t="s">
        <v>7981</v>
      </c>
      <c r="N413" s="51" t="s">
        <v>7981</v>
      </c>
      <c r="O413" s="51" t="s">
        <v>7981</v>
      </c>
      <c r="P413" s="51">
        <v>87.215000000000003</v>
      </c>
      <c r="Q413" s="51">
        <v>98.98</v>
      </c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>
        <v>97.018000000000001</v>
      </c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>
        <v>99.772000000000006</v>
      </c>
      <c r="AO413" s="51">
        <v>97.373999999999995</v>
      </c>
      <c r="AP413" s="51">
        <v>99.352000000000004</v>
      </c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>
        <v>94.748999999999995</v>
      </c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>
        <v>97.361999999999995</v>
      </c>
      <c r="BN413" s="51">
        <v>85.498999999999995</v>
      </c>
      <c r="BO413" s="54" t="s">
        <v>8043</v>
      </c>
      <c r="BP413" s="55" t="s">
        <v>11787</v>
      </c>
      <c r="BQ413" s="53">
        <v>12</v>
      </c>
      <c r="BR413" s="53">
        <v>9</v>
      </c>
      <c r="BS413" s="53">
        <v>17</v>
      </c>
      <c r="BT413" s="53">
        <v>9</v>
      </c>
      <c r="BU413" s="53">
        <v>20</v>
      </c>
      <c r="BV413" s="53">
        <v>17</v>
      </c>
      <c r="BW413" s="53">
        <v>29</v>
      </c>
      <c r="BX413" s="53">
        <v>205</v>
      </c>
      <c r="BY413" s="51"/>
      <c r="BZ413" s="51"/>
      <c r="CA413" s="51"/>
      <c r="CB413" s="51"/>
      <c r="CC413" s="51">
        <v>7</v>
      </c>
      <c r="CD413" s="51"/>
      <c r="CE413" s="51" t="s">
        <v>8732</v>
      </c>
      <c r="CF413" s="51" t="s">
        <v>8733</v>
      </c>
      <c r="CG413" s="51">
        <v>346</v>
      </c>
      <c r="CH413" s="54">
        <v>409</v>
      </c>
    </row>
    <row r="414" spans="1:86" x14ac:dyDescent="0.2">
      <c r="A414" s="51">
        <v>410</v>
      </c>
      <c r="B414" s="51" t="s">
        <v>8043</v>
      </c>
      <c r="C414" s="52" t="s">
        <v>11788</v>
      </c>
      <c r="D414" s="53" t="s">
        <v>10825</v>
      </c>
      <c r="E414" s="53">
        <v>99.772000000000006</v>
      </c>
      <c r="F414" s="51" t="s">
        <v>10736</v>
      </c>
      <c r="G414" s="51" t="s">
        <v>10736</v>
      </c>
      <c r="H414" s="51" t="s">
        <v>10704</v>
      </c>
      <c r="I414" s="53">
        <v>43</v>
      </c>
      <c r="J414" s="53" t="s">
        <v>10816</v>
      </c>
      <c r="K414" s="51" t="s">
        <v>7981</v>
      </c>
      <c r="L414" s="51" t="s">
        <v>7981</v>
      </c>
      <c r="M414" s="51" t="s">
        <v>7981</v>
      </c>
      <c r="N414" s="51" t="s">
        <v>7981</v>
      </c>
      <c r="O414" s="51" t="s">
        <v>7981</v>
      </c>
      <c r="P414" s="51">
        <v>87.215000000000003</v>
      </c>
      <c r="Q414" s="51">
        <v>98.98</v>
      </c>
      <c r="R414" s="51"/>
      <c r="S414" s="51"/>
      <c r="T414" s="51"/>
      <c r="U414" s="51"/>
      <c r="V414" s="51"/>
      <c r="W414" s="51"/>
      <c r="X414" s="51"/>
      <c r="Y414" s="51">
        <v>100</v>
      </c>
      <c r="Z414" s="51"/>
      <c r="AA414" s="51"/>
      <c r="AB414" s="51">
        <v>97.018000000000001</v>
      </c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>
        <v>99.772000000000006</v>
      </c>
      <c r="AO414" s="51">
        <v>97.373999999999995</v>
      </c>
      <c r="AP414" s="51">
        <v>99.271000000000001</v>
      </c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>
        <v>94.748999999999995</v>
      </c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>
        <v>97.361999999999995</v>
      </c>
      <c r="BN414" s="51">
        <v>85.498999999999995</v>
      </c>
      <c r="BO414" s="54" t="s">
        <v>8043</v>
      </c>
      <c r="BP414" s="55" t="s">
        <v>11788</v>
      </c>
      <c r="BQ414" s="53">
        <v>3</v>
      </c>
      <c r="BR414" s="53">
        <v>8</v>
      </c>
      <c r="BS414" s="53">
        <v>17</v>
      </c>
      <c r="BT414" s="53">
        <v>21</v>
      </c>
      <c r="BU414" s="53">
        <v>40</v>
      </c>
      <c r="BV414" s="53">
        <v>17</v>
      </c>
      <c r="BW414" s="53">
        <v>29</v>
      </c>
      <c r="BX414" s="53">
        <v>84</v>
      </c>
      <c r="BY414" s="51"/>
      <c r="BZ414" s="51"/>
      <c r="CA414" s="51"/>
      <c r="CB414" s="51"/>
      <c r="CC414" s="51">
        <v>7</v>
      </c>
      <c r="CD414" s="51"/>
      <c r="CE414" s="51" t="s">
        <v>8740</v>
      </c>
      <c r="CF414" s="51" t="s">
        <v>8741</v>
      </c>
      <c r="CG414" s="51">
        <v>350</v>
      </c>
      <c r="CH414" s="54">
        <v>410</v>
      </c>
    </row>
    <row r="415" spans="1:86" x14ac:dyDescent="0.2">
      <c r="A415" s="51">
        <v>411</v>
      </c>
      <c r="B415" s="51" t="s">
        <v>8043</v>
      </c>
      <c r="C415" s="52" t="s">
        <v>11789</v>
      </c>
      <c r="D415" s="53" t="s">
        <v>10825</v>
      </c>
      <c r="E415" s="53">
        <v>99.087000000000003</v>
      </c>
      <c r="F415" s="51" t="s">
        <v>10736</v>
      </c>
      <c r="G415" s="51" t="s">
        <v>10736</v>
      </c>
      <c r="H415" s="51" t="s">
        <v>10704</v>
      </c>
      <c r="I415" s="53">
        <v>43</v>
      </c>
      <c r="J415" s="53" t="s">
        <v>10816</v>
      </c>
      <c r="K415" s="51" t="s">
        <v>7982</v>
      </c>
      <c r="L415" s="51" t="s">
        <v>7982</v>
      </c>
      <c r="M415" s="51" t="s">
        <v>7982</v>
      </c>
      <c r="N415" s="51" t="s">
        <v>7982</v>
      </c>
      <c r="O415" s="51" t="s">
        <v>7982</v>
      </c>
      <c r="P415" s="51">
        <v>87.284999999999997</v>
      </c>
      <c r="Q415" s="51">
        <v>98.98</v>
      </c>
      <c r="R415" s="51">
        <v>93.754000000000005</v>
      </c>
      <c r="S415" s="51">
        <v>92.76</v>
      </c>
      <c r="T415" s="51">
        <v>94.144999999999996</v>
      </c>
      <c r="U415" s="51">
        <v>94.872</v>
      </c>
      <c r="V415" s="51">
        <v>95.037999999999997</v>
      </c>
      <c r="W415" s="51">
        <v>95.893000000000001</v>
      </c>
      <c r="X415" s="51">
        <v>94.923000000000002</v>
      </c>
      <c r="Y415" s="51">
        <v>95.828000000000003</v>
      </c>
      <c r="Z415" s="51">
        <v>92.781999999999996</v>
      </c>
      <c r="AA415" s="51">
        <v>93.102999999999994</v>
      </c>
      <c r="AB415" s="51">
        <v>97.468000000000004</v>
      </c>
      <c r="AC415" s="51"/>
      <c r="AD415" s="51">
        <v>95.069000000000003</v>
      </c>
      <c r="AE415" s="51">
        <v>94.667000000000002</v>
      </c>
      <c r="AF415" s="51">
        <v>95.494</v>
      </c>
      <c r="AG415" s="51">
        <v>96.751999999999995</v>
      </c>
      <c r="AH415" s="51">
        <v>94.667000000000002</v>
      </c>
      <c r="AI415" s="51">
        <v>94.944999999999993</v>
      </c>
      <c r="AJ415" s="51">
        <v>96.667000000000002</v>
      </c>
      <c r="AK415" s="51">
        <v>96.831999999999994</v>
      </c>
      <c r="AL415" s="51">
        <v>94.891000000000005</v>
      </c>
      <c r="AM415" s="51">
        <v>95.491</v>
      </c>
      <c r="AN415" s="51">
        <v>99.087000000000003</v>
      </c>
      <c r="AO415" s="51">
        <v>97.823999999999998</v>
      </c>
      <c r="AP415" s="51">
        <v>99.108999999999995</v>
      </c>
      <c r="AQ415" s="51">
        <v>99.802999999999997</v>
      </c>
      <c r="AR415" s="51">
        <v>100</v>
      </c>
      <c r="AS415" s="51">
        <v>99.703000000000003</v>
      </c>
      <c r="AT415" s="51">
        <v>99.316000000000003</v>
      </c>
      <c r="AU415" s="51">
        <v>99.873000000000005</v>
      </c>
      <c r="AV415" s="51">
        <v>99.841999999999999</v>
      </c>
      <c r="AW415" s="51">
        <v>99.436000000000007</v>
      </c>
      <c r="AX415" s="51">
        <v>99.075999999999993</v>
      </c>
      <c r="AY415" s="51">
        <v>99.676000000000002</v>
      </c>
      <c r="AZ415" s="51">
        <v>99.691000000000003</v>
      </c>
      <c r="BA415" s="51">
        <v>95.188999999999993</v>
      </c>
      <c r="BB415" s="51"/>
      <c r="BC415" s="51">
        <v>97.83</v>
      </c>
      <c r="BD415" s="51">
        <v>98.268000000000001</v>
      </c>
      <c r="BE415" s="51">
        <v>98.376000000000005</v>
      </c>
      <c r="BF415" s="51">
        <v>98.888999999999996</v>
      </c>
      <c r="BG415" s="51">
        <v>98.727999999999994</v>
      </c>
      <c r="BH415" s="51">
        <v>98.578000000000003</v>
      </c>
      <c r="BI415" s="51">
        <v>98.671000000000006</v>
      </c>
      <c r="BJ415" s="51">
        <v>99.075999999999993</v>
      </c>
      <c r="BK415" s="51">
        <v>98.054000000000002</v>
      </c>
      <c r="BL415" s="51">
        <v>98.275999999999996</v>
      </c>
      <c r="BM415" s="51">
        <v>97.132999999999996</v>
      </c>
      <c r="BN415" s="51">
        <v>85.35</v>
      </c>
      <c r="BO415" s="54" t="s">
        <v>8043</v>
      </c>
      <c r="BP415" s="55" t="s">
        <v>11789</v>
      </c>
      <c r="BQ415" s="53">
        <v>3</v>
      </c>
      <c r="BR415" s="53">
        <v>8</v>
      </c>
      <c r="BS415" s="53">
        <v>24</v>
      </c>
      <c r="BT415" s="53">
        <v>33</v>
      </c>
      <c r="BU415" s="53">
        <v>20</v>
      </c>
      <c r="BV415" s="53">
        <v>6</v>
      </c>
      <c r="BW415" s="53">
        <v>23</v>
      </c>
      <c r="BX415" s="53">
        <v>88</v>
      </c>
      <c r="BY415" s="51"/>
      <c r="BZ415" s="51"/>
      <c r="CA415" s="51"/>
      <c r="CB415" s="51"/>
      <c r="CC415" s="51">
        <v>7</v>
      </c>
      <c r="CD415" s="51"/>
      <c r="CE415" s="51" t="s">
        <v>8748</v>
      </c>
      <c r="CF415" s="51" t="s">
        <v>8749</v>
      </c>
      <c r="CG415" s="51">
        <v>354</v>
      </c>
      <c r="CH415" s="54">
        <v>411</v>
      </c>
    </row>
    <row r="416" spans="1:86" x14ac:dyDescent="0.2">
      <c r="A416" s="51">
        <v>412</v>
      </c>
      <c r="B416" s="51" t="s">
        <v>8043</v>
      </c>
      <c r="C416" s="52" t="s">
        <v>11790</v>
      </c>
      <c r="D416" s="53" t="s">
        <v>10825</v>
      </c>
      <c r="E416" s="53">
        <v>99.087000000000003</v>
      </c>
      <c r="F416" s="51" t="s">
        <v>10736</v>
      </c>
      <c r="G416" s="51" t="s">
        <v>10736</v>
      </c>
      <c r="H416" s="51" t="s">
        <v>10704</v>
      </c>
      <c r="I416" s="53">
        <v>43</v>
      </c>
      <c r="J416" s="53" t="s">
        <v>10816</v>
      </c>
      <c r="K416" s="51" t="s">
        <v>7982</v>
      </c>
      <c r="L416" s="51" t="s">
        <v>7982</v>
      </c>
      <c r="M416" s="51" t="s">
        <v>7982</v>
      </c>
      <c r="N416" s="51" t="s">
        <v>7982</v>
      </c>
      <c r="O416" s="51" t="s">
        <v>7982</v>
      </c>
      <c r="P416" s="51">
        <v>87.284999999999997</v>
      </c>
      <c r="Q416" s="51">
        <v>98.98</v>
      </c>
      <c r="R416" s="51">
        <v>93.688000000000002</v>
      </c>
      <c r="S416" s="51">
        <v>92.76</v>
      </c>
      <c r="T416" s="51">
        <v>94.167000000000002</v>
      </c>
      <c r="U416" s="51">
        <v>94.872</v>
      </c>
      <c r="V416" s="51">
        <v>95.165000000000006</v>
      </c>
      <c r="W416" s="51">
        <v>96.051000000000002</v>
      </c>
      <c r="X416" s="51">
        <v>95.025999999999996</v>
      </c>
      <c r="Y416" s="51">
        <v>95.894000000000005</v>
      </c>
      <c r="Z416" s="51">
        <v>92.781999999999996</v>
      </c>
      <c r="AA416" s="51">
        <v>93.102999999999994</v>
      </c>
      <c r="AB416" s="51">
        <v>97.468000000000004</v>
      </c>
      <c r="AC416" s="51"/>
      <c r="AD416" s="51">
        <v>95.003</v>
      </c>
      <c r="AE416" s="51">
        <v>94.667000000000002</v>
      </c>
      <c r="AF416" s="51">
        <v>95.563000000000002</v>
      </c>
      <c r="AG416" s="51">
        <v>96.751999999999995</v>
      </c>
      <c r="AH416" s="51">
        <v>94.667000000000002</v>
      </c>
      <c r="AI416" s="51">
        <v>95.102999999999994</v>
      </c>
      <c r="AJ416" s="51">
        <v>96.667000000000002</v>
      </c>
      <c r="AK416" s="51">
        <v>96.897999999999996</v>
      </c>
      <c r="AL416" s="51">
        <v>94.891000000000005</v>
      </c>
      <c r="AM416" s="51">
        <v>95.534999999999997</v>
      </c>
      <c r="AN416" s="51">
        <v>99.087000000000003</v>
      </c>
      <c r="AO416" s="51">
        <v>97.823999999999998</v>
      </c>
      <c r="AP416" s="51">
        <v>99.108999999999995</v>
      </c>
      <c r="AQ416" s="51">
        <v>99.933999999999997</v>
      </c>
      <c r="AR416" s="51">
        <v>100</v>
      </c>
      <c r="AS416" s="51">
        <v>99.816999999999993</v>
      </c>
      <c r="AT416" s="51">
        <v>100</v>
      </c>
      <c r="AU416" s="51">
        <v>100</v>
      </c>
      <c r="AV416" s="51">
        <v>100</v>
      </c>
      <c r="AW416" s="51">
        <v>99.436000000000007</v>
      </c>
      <c r="AX416" s="51">
        <v>99.141999999999996</v>
      </c>
      <c r="AY416" s="51">
        <v>99.837999999999994</v>
      </c>
      <c r="AZ416" s="51">
        <v>99.822999999999993</v>
      </c>
      <c r="BA416" s="51">
        <v>95.188999999999993</v>
      </c>
      <c r="BB416" s="51"/>
      <c r="BC416" s="51">
        <v>97.83</v>
      </c>
      <c r="BD416" s="51">
        <v>98.268000000000001</v>
      </c>
      <c r="BE416" s="51">
        <v>98.444000000000003</v>
      </c>
      <c r="BF416" s="51">
        <v>99.402000000000001</v>
      </c>
      <c r="BG416" s="51">
        <v>98.855000000000004</v>
      </c>
      <c r="BH416" s="51">
        <v>98.736000000000004</v>
      </c>
      <c r="BI416" s="51">
        <v>98.671000000000006</v>
      </c>
      <c r="BJ416" s="51">
        <v>99.141999999999996</v>
      </c>
      <c r="BK416" s="51">
        <v>98.215999999999994</v>
      </c>
      <c r="BL416" s="51">
        <v>98.32</v>
      </c>
      <c r="BM416" s="51">
        <v>97.132999999999996</v>
      </c>
      <c r="BN416" s="51">
        <v>85.35</v>
      </c>
      <c r="BO416" s="54" t="s">
        <v>8043</v>
      </c>
      <c r="BP416" s="55" t="s">
        <v>11790</v>
      </c>
      <c r="BQ416" s="53">
        <v>44</v>
      </c>
      <c r="BR416" s="53">
        <v>8</v>
      </c>
      <c r="BS416" s="53">
        <v>22</v>
      </c>
      <c r="BT416" s="53">
        <v>7</v>
      </c>
      <c r="BU416" s="53">
        <v>106</v>
      </c>
      <c r="BV416" s="53">
        <v>33</v>
      </c>
      <c r="BW416" s="53">
        <v>23</v>
      </c>
      <c r="BX416" s="53">
        <v>516</v>
      </c>
      <c r="BY416" s="51"/>
      <c r="BZ416" s="51"/>
      <c r="CA416" s="51"/>
      <c r="CB416" s="51"/>
      <c r="CC416" s="51">
        <v>7</v>
      </c>
      <c r="CD416" s="51"/>
      <c r="CE416" s="51" t="s">
        <v>8750</v>
      </c>
      <c r="CF416" s="51" t="s">
        <v>8751</v>
      </c>
      <c r="CG416" s="51">
        <v>355</v>
      </c>
      <c r="CH416" s="54">
        <v>412</v>
      </c>
    </row>
    <row r="417" spans="1:86" x14ac:dyDescent="0.2">
      <c r="A417" s="51">
        <v>413</v>
      </c>
      <c r="B417" s="51" t="s">
        <v>8043</v>
      </c>
      <c r="C417" s="52" t="s">
        <v>11125</v>
      </c>
      <c r="D417" s="53" t="s">
        <v>10825</v>
      </c>
      <c r="E417" s="53">
        <v>98.972999999999999</v>
      </c>
      <c r="F417" s="51" t="s">
        <v>10736</v>
      </c>
      <c r="G417" s="51" t="s">
        <v>10736</v>
      </c>
      <c r="H417" s="51" t="s">
        <v>10704</v>
      </c>
      <c r="I417" s="53">
        <v>43</v>
      </c>
      <c r="J417" s="53" t="s">
        <v>10816</v>
      </c>
      <c r="K417" s="51" t="s">
        <v>7981</v>
      </c>
      <c r="L417" s="51" t="s">
        <v>7981</v>
      </c>
      <c r="M417" s="51" t="s">
        <v>7981</v>
      </c>
      <c r="N417" s="51" t="s">
        <v>7981</v>
      </c>
      <c r="O417" s="51" t="s">
        <v>7981</v>
      </c>
      <c r="P417" s="51">
        <v>87.4</v>
      </c>
      <c r="Q417" s="51">
        <v>98.98</v>
      </c>
      <c r="R417" s="51"/>
      <c r="S417" s="51"/>
      <c r="T417" s="51"/>
      <c r="U417" s="51"/>
      <c r="V417" s="51"/>
      <c r="W417" s="51"/>
      <c r="X417" s="51"/>
      <c r="Y417" s="51">
        <v>100</v>
      </c>
      <c r="Z417" s="51"/>
      <c r="AA417" s="51"/>
      <c r="AB417" s="51">
        <v>97.352999999999994</v>
      </c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>
        <v>98.972999999999999</v>
      </c>
      <c r="AO417" s="51">
        <v>97.709000000000003</v>
      </c>
      <c r="AP417" s="51">
        <v>99.108999999999995</v>
      </c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>
        <v>95.073999999999998</v>
      </c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>
        <v>97.018000000000001</v>
      </c>
      <c r="BN417" s="51">
        <v>85.254999999999995</v>
      </c>
      <c r="BO417" s="54" t="s">
        <v>8043</v>
      </c>
      <c r="BP417" s="55" t="s">
        <v>11125</v>
      </c>
      <c r="BQ417" s="53">
        <v>12</v>
      </c>
      <c r="BR417" s="53">
        <v>8</v>
      </c>
      <c r="BS417" s="53">
        <v>20</v>
      </c>
      <c r="BT417" s="53">
        <v>21</v>
      </c>
      <c r="BU417" s="53">
        <v>10</v>
      </c>
      <c r="BV417" s="53">
        <v>32</v>
      </c>
      <c r="BW417" s="53">
        <v>12</v>
      </c>
      <c r="BX417" s="53">
        <v>572</v>
      </c>
      <c r="BY417" s="51"/>
      <c r="BZ417" s="51"/>
      <c r="CA417" s="51"/>
      <c r="CB417" s="51"/>
      <c r="CC417" s="51">
        <v>7</v>
      </c>
      <c r="CD417" s="51"/>
      <c r="CE417" s="51" t="s">
        <v>8756</v>
      </c>
      <c r="CF417" s="51" t="s">
        <v>8757</v>
      </c>
      <c r="CG417" s="51">
        <v>358</v>
      </c>
      <c r="CH417" s="54">
        <v>413</v>
      </c>
    </row>
    <row r="418" spans="1:86" x14ac:dyDescent="0.2">
      <c r="A418" s="51">
        <v>414</v>
      </c>
      <c r="B418" s="51" t="s">
        <v>8043</v>
      </c>
      <c r="C418" s="52" t="s">
        <v>11791</v>
      </c>
      <c r="D418" s="53" t="s">
        <v>10825</v>
      </c>
      <c r="E418" s="53">
        <v>99.314999999999998</v>
      </c>
      <c r="F418" s="51" t="s">
        <v>10736</v>
      </c>
      <c r="G418" s="51" t="s">
        <v>10736</v>
      </c>
      <c r="H418" s="51" t="s">
        <v>10704</v>
      </c>
      <c r="I418" s="53">
        <v>43</v>
      </c>
      <c r="J418" s="53" t="s">
        <v>10816</v>
      </c>
      <c r="K418" s="51" t="s">
        <v>7981</v>
      </c>
      <c r="L418" s="51" t="s">
        <v>7981</v>
      </c>
      <c r="M418" s="51" t="s">
        <v>7981</v>
      </c>
      <c r="N418" s="51" t="s">
        <v>7981</v>
      </c>
      <c r="O418" s="51" t="s">
        <v>7981</v>
      </c>
      <c r="P418" s="51">
        <v>86.757999999999996</v>
      </c>
      <c r="Q418" s="51">
        <v>98.98</v>
      </c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>
        <v>96.56</v>
      </c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>
        <v>99.314999999999998</v>
      </c>
      <c r="AO418" s="51">
        <v>96.918000000000006</v>
      </c>
      <c r="AP418" s="51">
        <v>98.866</v>
      </c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>
        <v>94.521000000000001</v>
      </c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>
        <v>96.903999999999996</v>
      </c>
      <c r="BN418" s="51">
        <v>85.216999999999999</v>
      </c>
      <c r="BO418" s="54" t="s">
        <v>8043</v>
      </c>
      <c r="BP418" s="55" t="s">
        <v>11791</v>
      </c>
      <c r="BQ418" s="53">
        <v>3</v>
      </c>
      <c r="BR418" s="53">
        <v>5</v>
      </c>
      <c r="BS418" s="53">
        <v>21</v>
      </c>
      <c r="BT418" s="53">
        <v>13</v>
      </c>
      <c r="BU418" s="53">
        <v>24</v>
      </c>
      <c r="BV418" s="53">
        <v>6</v>
      </c>
      <c r="BW418" s="53">
        <v>61</v>
      </c>
      <c r="BX418" s="53">
        <v>213</v>
      </c>
      <c r="BY418" s="51"/>
      <c r="BZ418" s="51"/>
      <c r="CA418" s="51"/>
      <c r="CB418" s="51"/>
      <c r="CC418" s="51">
        <v>7</v>
      </c>
      <c r="CD418" s="51"/>
      <c r="CE418" s="51" t="s">
        <v>8766</v>
      </c>
      <c r="CF418" s="51" t="s">
        <v>8767</v>
      </c>
      <c r="CG418" s="51">
        <v>363</v>
      </c>
      <c r="CH418" s="54">
        <v>414</v>
      </c>
    </row>
    <row r="419" spans="1:86" x14ac:dyDescent="0.2">
      <c r="A419" s="51">
        <v>415</v>
      </c>
      <c r="B419" s="51" t="s">
        <v>8043</v>
      </c>
      <c r="C419" s="52" t="s">
        <v>11792</v>
      </c>
      <c r="D419" s="53" t="s">
        <v>10825</v>
      </c>
      <c r="E419" s="53">
        <v>99.543000000000006</v>
      </c>
      <c r="F419" s="51" t="s">
        <v>10736</v>
      </c>
      <c r="G419" s="51" t="s">
        <v>10736</v>
      </c>
      <c r="H419" s="51" t="s">
        <v>10704</v>
      </c>
      <c r="I419" s="53">
        <v>43</v>
      </c>
      <c r="J419" s="53" t="s">
        <v>10816</v>
      </c>
      <c r="K419" s="51" t="s">
        <v>7981</v>
      </c>
      <c r="L419" s="51" t="s">
        <v>7981</v>
      </c>
      <c r="M419" s="51" t="s">
        <v>7981</v>
      </c>
      <c r="N419" s="51" t="s">
        <v>7981</v>
      </c>
      <c r="O419" s="51" t="s">
        <v>7981</v>
      </c>
      <c r="P419" s="51">
        <v>86.872</v>
      </c>
      <c r="Q419" s="51">
        <v>98.98</v>
      </c>
      <c r="R419" s="51"/>
      <c r="S419" s="51"/>
      <c r="T419" s="51"/>
      <c r="U419" s="51"/>
      <c r="V419" s="51"/>
      <c r="W419" s="51"/>
      <c r="X419" s="51"/>
      <c r="Y419" s="51">
        <v>98.039000000000001</v>
      </c>
      <c r="Z419" s="51"/>
      <c r="AA419" s="51"/>
      <c r="AB419" s="51">
        <v>97.018000000000001</v>
      </c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>
        <v>99.543000000000006</v>
      </c>
      <c r="AO419" s="51">
        <v>97.602999999999994</v>
      </c>
      <c r="AP419" s="51">
        <v>99.352000000000004</v>
      </c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>
        <v>94.977000000000004</v>
      </c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>
        <v>97.361999999999995</v>
      </c>
      <c r="BN419" s="51">
        <v>85.311000000000007</v>
      </c>
      <c r="BO419" s="54" t="s">
        <v>8043</v>
      </c>
      <c r="BP419" s="55" t="s">
        <v>11792</v>
      </c>
      <c r="BQ419" s="53">
        <v>3</v>
      </c>
      <c r="BR419" s="53">
        <v>27</v>
      </c>
      <c r="BS419" s="53">
        <v>32</v>
      </c>
      <c r="BT419" s="53">
        <v>21</v>
      </c>
      <c r="BU419" s="53">
        <v>44</v>
      </c>
      <c r="BV419" s="53">
        <v>19</v>
      </c>
      <c r="BW419" s="53">
        <v>38</v>
      </c>
      <c r="BX419" s="53">
        <v>98</v>
      </c>
      <c r="BY419" s="51"/>
      <c r="BZ419" s="51"/>
      <c r="CA419" s="51"/>
      <c r="CB419" s="51"/>
      <c r="CC419" s="51">
        <v>7</v>
      </c>
      <c r="CD419" s="51"/>
      <c r="CE419" s="51" t="s">
        <v>8768</v>
      </c>
      <c r="CF419" s="51" t="s">
        <v>8769</v>
      </c>
      <c r="CG419" s="51">
        <v>364</v>
      </c>
      <c r="CH419" s="54">
        <v>415</v>
      </c>
    </row>
    <row r="420" spans="1:86" x14ac:dyDescent="0.2">
      <c r="A420" s="51">
        <v>416</v>
      </c>
      <c r="B420" s="51" t="s">
        <v>8043</v>
      </c>
      <c r="C420" s="52" t="s">
        <v>11793</v>
      </c>
      <c r="D420" s="53" t="s">
        <v>10825</v>
      </c>
      <c r="E420" s="53">
        <v>99.772000000000006</v>
      </c>
      <c r="F420" s="51" t="s">
        <v>10736</v>
      </c>
      <c r="G420" s="51" t="s">
        <v>10736</v>
      </c>
      <c r="H420" s="51" t="s">
        <v>10704</v>
      </c>
      <c r="I420" s="53">
        <v>43</v>
      </c>
      <c r="J420" s="53" t="s">
        <v>10816</v>
      </c>
      <c r="K420" s="51" t="s">
        <v>7981</v>
      </c>
      <c r="L420" s="51" t="s">
        <v>7981</v>
      </c>
      <c r="M420" s="51" t="s">
        <v>7981</v>
      </c>
      <c r="N420" s="51" t="s">
        <v>7981</v>
      </c>
      <c r="O420" s="51" t="s">
        <v>7981</v>
      </c>
      <c r="P420" s="51">
        <v>87.215000000000003</v>
      </c>
      <c r="Q420" s="51">
        <v>98.98</v>
      </c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>
        <v>97.018000000000001</v>
      </c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>
        <v>99.772000000000006</v>
      </c>
      <c r="AO420" s="51">
        <v>97.373999999999995</v>
      </c>
      <c r="AP420" s="51">
        <v>99.352000000000004</v>
      </c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>
        <v>94.748999999999995</v>
      </c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>
        <v>97.361999999999995</v>
      </c>
      <c r="BN420" s="51">
        <v>85.498999999999995</v>
      </c>
      <c r="BO420" s="54" t="s">
        <v>8043</v>
      </c>
      <c r="BP420" s="55" t="s">
        <v>11793</v>
      </c>
      <c r="BQ420" s="53">
        <v>12</v>
      </c>
      <c r="BR420" s="53">
        <v>9</v>
      </c>
      <c r="BS420" s="53">
        <v>17</v>
      </c>
      <c r="BT420" s="53">
        <v>9</v>
      </c>
      <c r="BU420" s="53">
        <v>20</v>
      </c>
      <c r="BV420" s="53">
        <v>17</v>
      </c>
      <c r="BW420" s="53">
        <v>29</v>
      </c>
      <c r="BX420" s="53">
        <v>205</v>
      </c>
      <c r="BY420" s="51"/>
      <c r="BZ420" s="51"/>
      <c r="CA420" s="51"/>
      <c r="CB420" s="51"/>
      <c r="CC420" s="51">
        <v>7</v>
      </c>
      <c r="CD420" s="51"/>
      <c r="CE420" s="51" t="s">
        <v>8770</v>
      </c>
      <c r="CF420" s="51" t="s">
        <v>8771</v>
      </c>
      <c r="CG420" s="51">
        <v>365</v>
      </c>
      <c r="CH420" s="54">
        <v>416</v>
      </c>
    </row>
    <row r="421" spans="1:86" x14ac:dyDescent="0.2">
      <c r="A421" s="51">
        <v>417</v>
      </c>
      <c r="B421" s="51" t="s">
        <v>8043</v>
      </c>
      <c r="C421" s="52" t="s">
        <v>11794</v>
      </c>
      <c r="D421" s="53" t="s">
        <v>10825</v>
      </c>
      <c r="E421" s="53">
        <v>99.772000000000006</v>
      </c>
      <c r="F421" s="51" t="s">
        <v>10736</v>
      </c>
      <c r="G421" s="51" t="s">
        <v>10736</v>
      </c>
      <c r="H421" s="51" t="s">
        <v>10704</v>
      </c>
      <c r="I421" s="53">
        <v>43</v>
      </c>
      <c r="J421" s="53" t="s">
        <v>10816</v>
      </c>
      <c r="K421" s="51" t="s">
        <v>7981</v>
      </c>
      <c r="L421" s="51" t="s">
        <v>7981</v>
      </c>
      <c r="M421" s="51" t="s">
        <v>7981</v>
      </c>
      <c r="N421" s="51" t="s">
        <v>7981</v>
      </c>
      <c r="O421" s="51" t="s">
        <v>7981</v>
      </c>
      <c r="P421" s="51">
        <v>87.215000000000003</v>
      </c>
      <c r="Q421" s="51">
        <v>98.98</v>
      </c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>
        <v>97.018000000000001</v>
      </c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>
        <v>99.772000000000006</v>
      </c>
      <c r="AO421" s="51">
        <v>97.373999999999995</v>
      </c>
      <c r="AP421" s="51">
        <v>99.352000000000004</v>
      </c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>
        <v>94.748999999999995</v>
      </c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>
        <v>97.361999999999995</v>
      </c>
      <c r="BN421" s="51">
        <v>85.498999999999995</v>
      </c>
      <c r="BO421" s="54" t="s">
        <v>8043</v>
      </c>
      <c r="BP421" s="55" t="s">
        <v>11794</v>
      </c>
      <c r="BQ421" s="53">
        <v>12</v>
      </c>
      <c r="BR421" s="53">
        <v>9</v>
      </c>
      <c r="BS421" s="53">
        <v>17</v>
      </c>
      <c r="BT421" s="53">
        <v>9</v>
      </c>
      <c r="BU421" s="53">
        <v>20</v>
      </c>
      <c r="BV421" s="53">
        <v>17</v>
      </c>
      <c r="BW421" s="53">
        <v>29</v>
      </c>
      <c r="BX421" s="53">
        <v>205</v>
      </c>
      <c r="BY421" s="51"/>
      <c r="BZ421" s="51"/>
      <c r="CA421" s="51"/>
      <c r="CB421" s="51"/>
      <c r="CC421" s="51">
        <v>7</v>
      </c>
      <c r="CD421" s="51"/>
      <c r="CE421" s="51" t="s">
        <v>8780</v>
      </c>
      <c r="CF421" s="51" t="s">
        <v>8781</v>
      </c>
      <c r="CG421" s="51">
        <v>370</v>
      </c>
      <c r="CH421" s="54">
        <v>417</v>
      </c>
    </row>
    <row r="422" spans="1:86" x14ac:dyDescent="0.2">
      <c r="A422" s="51">
        <v>418</v>
      </c>
      <c r="B422" s="51" t="s">
        <v>8043</v>
      </c>
      <c r="C422" s="52" t="s">
        <v>11795</v>
      </c>
      <c r="D422" s="53" t="s">
        <v>10825</v>
      </c>
      <c r="E422" s="53">
        <v>99.087000000000003</v>
      </c>
      <c r="F422" s="51" t="s">
        <v>10736</v>
      </c>
      <c r="G422" s="51" t="s">
        <v>10736</v>
      </c>
      <c r="H422" s="51" t="s">
        <v>10704</v>
      </c>
      <c r="I422" s="53">
        <v>43</v>
      </c>
      <c r="J422" s="53" t="s">
        <v>10816</v>
      </c>
      <c r="K422" s="51" t="s">
        <v>7982</v>
      </c>
      <c r="L422" s="51" t="s">
        <v>7982</v>
      </c>
      <c r="M422" s="51" t="s">
        <v>7982</v>
      </c>
      <c r="N422" s="51" t="s">
        <v>7982</v>
      </c>
      <c r="O422" s="51" t="s">
        <v>7982</v>
      </c>
      <c r="P422" s="51">
        <v>87.284999999999997</v>
      </c>
      <c r="Q422" s="51">
        <v>98.98</v>
      </c>
      <c r="R422" s="51">
        <v>93.754000000000005</v>
      </c>
      <c r="S422" s="51">
        <v>92.76</v>
      </c>
      <c r="T422" s="51">
        <v>94.099000000000004</v>
      </c>
      <c r="U422" s="51">
        <v>94.786000000000001</v>
      </c>
      <c r="V422" s="51">
        <v>95.037999999999997</v>
      </c>
      <c r="W422" s="51">
        <v>95.893000000000001</v>
      </c>
      <c r="X422" s="51">
        <v>94.914000000000001</v>
      </c>
      <c r="Y422" s="51">
        <v>95.828000000000003</v>
      </c>
      <c r="Z422" s="51">
        <v>92.863</v>
      </c>
      <c r="AA422" s="51">
        <v>90.808999999999997</v>
      </c>
      <c r="AB422" s="51">
        <v>97.468000000000004</v>
      </c>
      <c r="AC422" s="51"/>
      <c r="AD422" s="51">
        <v>95.069000000000003</v>
      </c>
      <c r="AE422" s="51">
        <v>94.667000000000002</v>
      </c>
      <c r="AF422" s="51">
        <v>95.509</v>
      </c>
      <c r="AG422" s="51">
        <v>96.837999999999994</v>
      </c>
      <c r="AH422" s="51">
        <v>94.667000000000002</v>
      </c>
      <c r="AI422" s="51">
        <v>94.944999999999993</v>
      </c>
      <c r="AJ422" s="51">
        <v>96.897000000000006</v>
      </c>
      <c r="AK422" s="51">
        <v>96.831999999999994</v>
      </c>
      <c r="AL422" s="51">
        <v>94.971999999999994</v>
      </c>
      <c r="AM422" s="51">
        <v>94.852999999999994</v>
      </c>
      <c r="AN422" s="51">
        <v>99.087000000000003</v>
      </c>
      <c r="AO422" s="51">
        <v>97.823999999999998</v>
      </c>
      <c r="AP422" s="51">
        <v>99.108999999999995</v>
      </c>
      <c r="AQ422" s="51">
        <v>99.869</v>
      </c>
      <c r="AR422" s="51">
        <v>100</v>
      </c>
      <c r="AS422" s="51">
        <v>100</v>
      </c>
      <c r="AT422" s="51">
        <v>99.402000000000001</v>
      </c>
      <c r="AU422" s="51">
        <v>99.873000000000005</v>
      </c>
      <c r="AV422" s="51">
        <v>99.841999999999999</v>
      </c>
      <c r="AW422" s="51">
        <v>99.914000000000001</v>
      </c>
      <c r="AX422" s="51">
        <v>99.075999999999993</v>
      </c>
      <c r="AY422" s="51">
        <v>99.918999999999997</v>
      </c>
      <c r="AZ422" s="51">
        <v>99.265000000000001</v>
      </c>
      <c r="BA422" s="51">
        <v>95.188999999999993</v>
      </c>
      <c r="BB422" s="51"/>
      <c r="BC422" s="51">
        <v>97.896000000000001</v>
      </c>
      <c r="BD422" s="51">
        <v>98.268000000000001</v>
      </c>
      <c r="BE422" s="51">
        <v>98.591999999999999</v>
      </c>
      <c r="BF422" s="51">
        <v>98.974000000000004</v>
      </c>
      <c r="BG422" s="51">
        <v>98.727999999999994</v>
      </c>
      <c r="BH422" s="51">
        <v>98.578000000000003</v>
      </c>
      <c r="BI422" s="51">
        <v>98.885000000000005</v>
      </c>
      <c r="BJ422" s="51">
        <v>99.075999999999993</v>
      </c>
      <c r="BK422" s="51">
        <v>98.135000000000005</v>
      </c>
      <c r="BL422" s="51">
        <v>97.793999999999997</v>
      </c>
      <c r="BM422" s="51">
        <v>97.132999999999996</v>
      </c>
      <c r="BN422" s="51">
        <v>85.35</v>
      </c>
      <c r="BO422" s="54" t="s">
        <v>8043</v>
      </c>
      <c r="BP422" s="55" t="s">
        <v>11795</v>
      </c>
      <c r="BQ422" s="53">
        <v>3</v>
      </c>
      <c r="BR422" s="53">
        <v>8</v>
      </c>
      <c r="BS422" s="53">
        <v>24</v>
      </c>
      <c r="BT422" s="53">
        <v>46</v>
      </c>
      <c r="BU422" s="53">
        <v>53</v>
      </c>
      <c r="BV422" s="53">
        <v>32</v>
      </c>
      <c r="BW422" s="53" t="s">
        <v>12360</v>
      </c>
      <c r="BX422" s="53"/>
      <c r="BY422" s="51"/>
      <c r="BZ422" s="51" t="s">
        <v>12406</v>
      </c>
      <c r="CA422" s="51">
        <v>1</v>
      </c>
      <c r="CB422" s="51" t="s">
        <v>12359</v>
      </c>
      <c r="CC422" s="51">
        <v>6</v>
      </c>
      <c r="CD422" s="51"/>
      <c r="CE422" s="51" t="s">
        <v>8782</v>
      </c>
      <c r="CF422" s="51" t="s">
        <v>8783</v>
      </c>
      <c r="CG422" s="51">
        <v>371</v>
      </c>
      <c r="CH422" s="54">
        <v>418</v>
      </c>
    </row>
    <row r="423" spans="1:86" x14ac:dyDescent="0.2">
      <c r="A423" s="51">
        <v>419</v>
      </c>
      <c r="B423" s="51" t="s">
        <v>8043</v>
      </c>
      <c r="C423" s="52" t="s">
        <v>11796</v>
      </c>
      <c r="D423" s="53" t="s">
        <v>10825</v>
      </c>
      <c r="E423" s="53">
        <v>99.087000000000003</v>
      </c>
      <c r="F423" s="51" t="s">
        <v>10736</v>
      </c>
      <c r="G423" s="51" t="s">
        <v>10736</v>
      </c>
      <c r="H423" s="51" t="s">
        <v>10704</v>
      </c>
      <c r="I423" s="53">
        <v>43</v>
      </c>
      <c r="J423" s="53" t="s">
        <v>10816</v>
      </c>
      <c r="K423" s="51" t="s">
        <v>7982</v>
      </c>
      <c r="L423" s="51" t="s">
        <v>7982</v>
      </c>
      <c r="M423" s="51" t="s">
        <v>7982</v>
      </c>
      <c r="N423" s="51" t="s">
        <v>7982</v>
      </c>
      <c r="O423" s="51" t="s">
        <v>7982</v>
      </c>
      <c r="P423" s="51">
        <v>87.284999999999997</v>
      </c>
      <c r="Q423" s="51">
        <v>98.98</v>
      </c>
      <c r="R423" s="51">
        <v>93.623000000000005</v>
      </c>
      <c r="S423" s="51">
        <v>92.76</v>
      </c>
      <c r="T423" s="51">
        <v>93.983999999999995</v>
      </c>
      <c r="U423" s="51">
        <v>94.814999999999998</v>
      </c>
      <c r="V423" s="51">
        <v>95.165000000000006</v>
      </c>
      <c r="W423" s="51">
        <v>96.051000000000002</v>
      </c>
      <c r="X423" s="51">
        <v>94.974000000000004</v>
      </c>
      <c r="Y423" s="51">
        <v>95.828000000000003</v>
      </c>
      <c r="Z423" s="51">
        <v>92.781999999999996</v>
      </c>
      <c r="AA423" s="51">
        <v>93.191999999999993</v>
      </c>
      <c r="AB423" s="51">
        <v>97.238</v>
      </c>
      <c r="AC423" s="51"/>
      <c r="AD423" s="51">
        <v>94.938000000000002</v>
      </c>
      <c r="AE423" s="51">
        <v>94.667000000000002</v>
      </c>
      <c r="AF423" s="51">
        <v>95.38</v>
      </c>
      <c r="AG423" s="51">
        <v>96.296000000000006</v>
      </c>
      <c r="AH423" s="51">
        <v>94.667000000000002</v>
      </c>
      <c r="AI423" s="51">
        <v>95.102999999999994</v>
      </c>
      <c r="AJ423" s="51">
        <v>96.820999999999998</v>
      </c>
      <c r="AK423" s="51">
        <v>97.03</v>
      </c>
      <c r="AL423" s="51">
        <v>94.891000000000005</v>
      </c>
      <c r="AM423" s="51">
        <v>95.578999999999994</v>
      </c>
      <c r="AN423" s="51">
        <v>99.087000000000003</v>
      </c>
      <c r="AO423" s="51">
        <v>97.594999999999999</v>
      </c>
      <c r="AP423" s="51">
        <v>99.19</v>
      </c>
      <c r="AQ423" s="51">
        <v>100</v>
      </c>
      <c r="AR423" s="51">
        <v>100</v>
      </c>
      <c r="AS423" s="51">
        <v>100</v>
      </c>
      <c r="AT423" s="51">
        <v>100</v>
      </c>
      <c r="AU423" s="51">
        <v>100</v>
      </c>
      <c r="AV423" s="51">
        <v>100</v>
      </c>
      <c r="AW423" s="51">
        <v>100</v>
      </c>
      <c r="AX423" s="51">
        <v>100</v>
      </c>
      <c r="AY423" s="51">
        <v>100</v>
      </c>
      <c r="AZ423" s="51">
        <v>100</v>
      </c>
      <c r="BA423" s="51">
        <v>94.96</v>
      </c>
      <c r="BB423" s="51"/>
      <c r="BC423" s="51">
        <v>97.765000000000001</v>
      </c>
      <c r="BD423" s="51">
        <v>98.268000000000001</v>
      </c>
      <c r="BE423" s="51">
        <v>98.260999999999996</v>
      </c>
      <c r="BF423" s="51">
        <v>99.259</v>
      </c>
      <c r="BG423" s="51">
        <v>98.855000000000004</v>
      </c>
      <c r="BH423" s="51">
        <v>98.736000000000004</v>
      </c>
      <c r="BI423" s="51">
        <v>99.028999999999996</v>
      </c>
      <c r="BJ423" s="51">
        <v>99.603999999999999</v>
      </c>
      <c r="BK423" s="51">
        <v>98.054000000000002</v>
      </c>
      <c r="BL423" s="51">
        <v>98.408000000000001</v>
      </c>
      <c r="BM423" s="51">
        <v>96.903999999999996</v>
      </c>
      <c r="BN423" s="51">
        <v>85.35</v>
      </c>
      <c r="BO423" s="54" t="s">
        <v>8043</v>
      </c>
      <c r="BP423" s="55" t="s">
        <v>11796</v>
      </c>
      <c r="BQ423" s="53">
        <v>3</v>
      </c>
      <c r="BR423" s="53">
        <v>8</v>
      </c>
      <c r="BS423" s="53">
        <v>22</v>
      </c>
      <c r="BT423" s="53">
        <v>42</v>
      </c>
      <c r="BU423" s="53">
        <v>20</v>
      </c>
      <c r="BV423" s="53">
        <v>33</v>
      </c>
      <c r="BW423" s="53">
        <v>23</v>
      </c>
      <c r="BX423" s="53">
        <v>180</v>
      </c>
      <c r="BY423" s="51"/>
      <c r="BZ423" s="51"/>
      <c r="CA423" s="51"/>
      <c r="CB423" s="51"/>
      <c r="CC423" s="51">
        <v>7</v>
      </c>
      <c r="CD423" s="51"/>
      <c r="CE423" s="51" t="s">
        <v>8784</v>
      </c>
      <c r="CF423" s="51" t="s">
        <v>8785</v>
      </c>
      <c r="CG423" s="51">
        <v>372</v>
      </c>
      <c r="CH423" s="54">
        <v>419</v>
      </c>
    </row>
    <row r="424" spans="1:86" x14ac:dyDescent="0.2">
      <c r="A424" s="51">
        <v>420</v>
      </c>
      <c r="B424" s="51" t="s">
        <v>8043</v>
      </c>
      <c r="C424" s="52" t="s">
        <v>11797</v>
      </c>
      <c r="D424" s="53" t="s">
        <v>10826</v>
      </c>
      <c r="E424" s="53">
        <v>99.542000000000002</v>
      </c>
      <c r="F424" s="51" t="s">
        <v>10736</v>
      </c>
      <c r="G424" s="51" t="s">
        <v>10736</v>
      </c>
      <c r="H424" s="51" t="s">
        <v>10704</v>
      </c>
      <c r="I424" s="53">
        <v>43</v>
      </c>
      <c r="J424" s="53" t="s">
        <v>10816</v>
      </c>
      <c r="K424" s="51" t="s">
        <v>7981</v>
      </c>
      <c r="L424" s="51" t="s">
        <v>7981</v>
      </c>
      <c r="M424" s="51" t="s">
        <v>7981</v>
      </c>
      <c r="N424" s="51" t="s">
        <v>7981</v>
      </c>
      <c r="O424" s="51" t="s">
        <v>7981</v>
      </c>
      <c r="P424" s="51">
        <v>86.941999999999993</v>
      </c>
      <c r="Q424" s="51">
        <v>95.918000000000006</v>
      </c>
      <c r="R424" s="51"/>
      <c r="S424" s="51"/>
      <c r="T424" s="51"/>
      <c r="U424" s="51"/>
      <c r="V424" s="51"/>
      <c r="W424" s="51"/>
      <c r="X424" s="51"/>
      <c r="Y424" s="51">
        <v>100</v>
      </c>
      <c r="Z424" s="51"/>
      <c r="AA424" s="51"/>
      <c r="AB424" s="51">
        <v>95.971999999999994</v>
      </c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>
        <v>96.918000000000006</v>
      </c>
      <c r="AO424" s="51">
        <v>99.542000000000002</v>
      </c>
      <c r="AP424" s="51">
        <v>92.146000000000001</v>
      </c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>
        <v>95.876000000000005</v>
      </c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>
        <v>95.641999999999996</v>
      </c>
      <c r="BN424" s="51">
        <v>84.593999999999994</v>
      </c>
      <c r="BO424" s="54" t="s">
        <v>8043</v>
      </c>
      <c r="BP424" s="55" t="s">
        <v>11797</v>
      </c>
      <c r="BQ424" s="53">
        <v>3</v>
      </c>
      <c r="BR424" s="53">
        <v>50</v>
      </c>
      <c r="BS424" s="53">
        <v>15</v>
      </c>
      <c r="BT424" s="53">
        <v>8</v>
      </c>
      <c r="BU424" s="53">
        <v>41</v>
      </c>
      <c r="BV424" s="53">
        <v>22</v>
      </c>
      <c r="BW424" s="53">
        <v>4</v>
      </c>
      <c r="BX424" s="53">
        <v>349</v>
      </c>
      <c r="BY424" s="51"/>
      <c r="BZ424" s="51"/>
      <c r="CA424" s="51"/>
      <c r="CB424" s="51"/>
      <c r="CC424" s="51">
        <v>7</v>
      </c>
      <c r="CD424" s="51"/>
      <c r="CE424" s="51" t="s">
        <v>8790</v>
      </c>
      <c r="CF424" s="51" t="s">
        <v>8791</v>
      </c>
      <c r="CG424" s="51">
        <v>375</v>
      </c>
      <c r="CH424" s="54">
        <v>420</v>
      </c>
    </row>
    <row r="425" spans="1:86" x14ac:dyDescent="0.2">
      <c r="A425" s="51">
        <v>421</v>
      </c>
      <c r="B425" s="51" t="s">
        <v>8043</v>
      </c>
      <c r="C425" s="52" t="s">
        <v>11798</v>
      </c>
      <c r="D425" s="53" t="s">
        <v>10826</v>
      </c>
      <c r="E425" s="53">
        <v>100</v>
      </c>
      <c r="F425" s="51" t="s">
        <v>10736</v>
      </c>
      <c r="G425" s="51" t="s">
        <v>10736</v>
      </c>
      <c r="H425" s="51" t="s">
        <v>10704</v>
      </c>
      <c r="I425" s="53">
        <v>43</v>
      </c>
      <c r="J425" s="53" t="s">
        <v>10816</v>
      </c>
      <c r="K425" s="51" t="s">
        <v>7981</v>
      </c>
      <c r="L425" s="51" t="s">
        <v>7981</v>
      </c>
      <c r="M425" s="51" t="s">
        <v>7981</v>
      </c>
      <c r="N425" s="51" t="s">
        <v>7981</v>
      </c>
      <c r="O425" s="51" t="s">
        <v>7981</v>
      </c>
      <c r="P425" s="51">
        <v>87.171000000000006</v>
      </c>
      <c r="Q425" s="51">
        <v>95.918000000000006</v>
      </c>
      <c r="R425" s="51"/>
      <c r="S425" s="51"/>
      <c r="T425" s="51"/>
      <c r="U425" s="51"/>
      <c r="V425" s="51"/>
      <c r="W425" s="51"/>
      <c r="X425" s="51"/>
      <c r="Y425" s="51">
        <v>100</v>
      </c>
      <c r="Z425" s="51"/>
      <c r="AA425" s="51"/>
      <c r="AB425" s="51">
        <v>96.203000000000003</v>
      </c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>
        <v>97.146000000000001</v>
      </c>
      <c r="AO425" s="51">
        <v>100</v>
      </c>
      <c r="AP425" s="51">
        <v>92.308000000000007</v>
      </c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>
        <v>96.105000000000004</v>
      </c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>
        <v>95.872</v>
      </c>
      <c r="BN425" s="51">
        <v>84.876999999999995</v>
      </c>
      <c r="BO425" s="54" t="s">
        <v>8043</v>
      </c>
      <c r="BP425" s="55" t="s">
        <v>11798</v>
      </c>
      <c r="BQ425" s="53">
        <v>14</v>
      </c>
      <c r="BR425" s="53">
        <v>24</v>
      </c>
      <c r="BS425" s="53">
        <v>15</v>
      </c>
      <c r="BT425" s="53">
        <v>8</v>
      </c>
      <c r="BU425" s="53">
        <v>18</v>
      </c>
      <c r="BV425" s="53">
        <v>6</v>
      </c>
      <c r="BW425" s="53">
        <v>4</v>
      </c>
      <c r="BX425" s="53">
        <v>82</v>
      </c>
      <c r="BY425" s="51"/>
      <c r="BZ425" s="51"/>
      <c r="CA425" s="51"/>
      <c r="CB425" s="51"/>
      <c r="CC425" s="51">
        <v>7</v>
      </c>
      <c r="CD425" s="51"/>
      <c r="CE425" s="51" t="s">
        <v>8792</v>
      </c>
      <c r="CF425" s="51" t="s">
        <v>8793</v>
      </c>
      <c r="CG425" s="51">
        <v>376</v>
      </c>
      <c r="CH425" s="54">
        <v>421</v>
      </c>
    </row>
    <row r="426" spans="1:86" x14ac:dyDescent="0.2">
      <c r="A426" s="51">
        <v>422</v>
      </c>
      <c r="B426" s="51" t="s">
        <v>8043</v>
      </c>
      <c r="C426" s="52" t="s">
        <v>11799</v>
      </c>
      <c r="D426" s="53" t="s">
        <v>10826</v>
      </c>
      <c r="E426" s="53">
        <v>99.542000000000002</v>
      </c>
      <c r="F426" s="51" t="s">
        <v>10736</v>
      </c>
      <c r="G426" s="51" t="s">
        <v>10736</v>
      </c>
      <c r="H426" s="51" t="s">
        <v>10704</v>
      </c>
      <c r="I426" s="53">
        <v>43</v>
      </c>
      <c r="J426" s="53" t="s">
        <v>10816</v>
      </c>
      <c r="K426" s="51" t="s">
        <v>7981</v>
      </c>
      <c r="L426" s="51" t="s">
        <v>7981</v>
      </c>
      <c r="M426" s="51" t="s">
        <v>7981</v>
      </c>
      <c r="N426" s="51" t="s">
        <v>7981</v>
      </c>
      <c r="O426" s="51" t="s">
        <v>7981</v>
      </c>
      <c r="P426" s="51">
        <v>86.941999999999993</v>
      </c>
      <c r="Q426" s="51">
        <v>95.918000000000006</v>
      </c>
      <c r="R426" s="51"/>
      <c r="S426" s="51"/>
      <c r="T426" s="51"/>
      <c r="U426" s="51"/>
      <c r="V426" s="51"/>
      <c r="W426" s="51"/>
      <c r="X426" s="51"/>
      <c r="Y426" s="51">
        <v>100</v>
      </c>
      <c r="Z426" s="51"/>
      <c r="AA426" s="51"/>
      <c r="AB426" s="51">
        <v>95.971999999999994</v>
      </c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>
        <v>96.918000000000006</v>
      </c>
      <c r="AO426" s="51">
        <v>99.542000000000002</v>
      </c>
      <c r="AP426" s="51">
        <v>92.146000000000001</v>
      </c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>
        <v>95.876000000000005</v>
      </c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>
        <v>95.641999999999996</v>
      </c>
      <c r="BN426" s="51">
        <v>84.593999999999994</v>
      </c>
      <c r="BO426" s="54" t="s">
        <v>8043</v>
      </c>
      <c r="BP426" s="55" t="s">
        <v>11799</v>
      </c>
      <c r="BQ426" s="53">
        <v>3</v>
      </c>
      <c r="BR426" s="53">
        <v>50</v>
      </c>
      <c r="BS426" s="53">
        <v>15</v>
      </c>
      <c r="BT426" s="53">
        <v>8</v>
      </c>
      <c r="BU426" s="53">
        <v>41</v>
      </c>
      <c r="BV426" s="53">
        <v>22</v>
      </c>
      <c r="BW426" s="53">
        <v>4</v>
      </c>
      <c r="BX426" s="53">
        <v>349</v>
      </c>
      <c r="BY426" s="51"/>
      <c r="BZ426" s="51"/>
      <c r="CA426" s="51"/>
      <c r="CB426" s="51"/>
      <c r="CC426" s="51">
        <v>7</v>
      </c>
      <c r="CD426" s="51"/>
      <c r="CE426" s="51" t="s">
        <v>8794</v>
      </c>
      <c r="CF426" s="51" t="s">
        <v>8795</v>
      </c>
      <c r="CG426" s="51">
        <v>377</v>
      </c>
      <c r="CH426" s="54">
        <v>422</v>
      </c>
    </row>
    <row r="427" spans="1:86" x14ac:dyDescent="0.2">
      <c r="A427" s="51">
        <v>423</v>
      </c>
      <c r="B427" s="51" t="s">
        <v>8043</v>
      </c>
      <c r="C427" s="52" t="s">
        <v>11800</v>
      </c>
      <c r="D427" s="53" t="s">
        <v>10825</v>
      </c>
      <c r="E427" s="53">
        <v>76.698999999999998</v>
      </c>
      <c r="F427" s="51" t="s">
        <v>10736</v>
      </c>
      <c r="G427" s="51" t="s">
        <v>10736</v>
      </c>
      <c r="H427" s="51" t="s">
        <v>10704</v>
      </c>
      <c r="I427" s="53">
        <v>43</v>
      </c>
      <c r="J427" s="53" t="s">
        <v>10816</v>
      </c>
      <c r="K427" s="51" t="s">
        <v>7981</v>
      </c>
      <c r="L427" s="51" t="s">
        <v>7981</v>
      </c>
      <c r="M427" s="51" t="s">
        <v>7981</v>
      </c>
      <c r="N427" s="51" t="s">
        <v>7981</v>
      </c>
      <c r="O427" s="51" t="s">
        <v>7981</v>
      </c>
      <c r="P427" s="51">
        <v>87.1</v>
      </c>
      <c r="Q427" s="51">
        <v>98.98</v>
      </c>
      <c r="R427" s="51"/>
      <c r="S427" s="51"/>
      <c r="T427" s="51"/>
      <c r="U427" s="51"/>
      <c r="V427" s="51"/>
      <c r="W427" s="51"/>
      <c r="X427" s="51"/>
      <c r="Y427" s="51">
        <v>97.959000000000003</v>
      </c>
      <c r="Z427" s="51"/>
      <c r="AA427" s="51"/>
      <c r="AB427" s="51">
        <v>96.903999999999996</v>
      </c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>
        <v>99.885999999999996</v>
      </c>
      <c r="AO427" s="51">
        <v>97.26</v>
      </c>
      <c r="AP427" s="51">
        <v>99.271000000000001</v>
      </c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>
        <v>94.863</v>
      </c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>
        <v>97.248000000000005</v>
      </c>
      <c r="BN427" s="51">
        <v>85.405000000000001</v>
      </c>
      <c r="BO427" s="54" t="s">
        <v>8043</v>
      </c>
      <c r="BP427" s="55" t="s">
        <v>11800</v>
      </c>
      <c r="BQ427" s="53">
        <v>3</v>
      </c>
      <c r="BR427" s="53">
        <v>9</v>
      </c>
      <c r="BS427" s="53">
        <v>55</v>
      </c>
      <c r="BT427" s="53">
        <v>21</v>
      </c>
      <c r="BU427" s="53">
        <v>81</v>
      </c>
      <c r="BV427" s="53">
        <v>6</v>
      </c>
      <c r="BW427" s="53">
        <v>64</v>
      </c>
      <c r="BX427" s="53">
        <v>226</v>
      </c>
      <c r="BY427" s="51"/>
      <c r="BZ427" s="51"/>
      <c r="CA427" s="51"/>
      <c r="CB427" s="51"/>
      <c r="CC427" s="51">
        <v>7</v>
      </c>
      <c r="CD427" s="51"/>
      <c r="CE427" s="51" t="s">
        <v>8796</v>
      </c>
      <c r="CF427" s="51" t="s">
        <v>8797</v>
      </c>
      <c r="CG427" s="51">
        <v>378</v>
      </c>
      <c r="CH427" s="54">
        <v>423</v>
      </c>
    </row>
    <row r="428" spans="1:86" x14ac:dyDescent="0.2">
      <c r="A428" s="51">
        <v>424</v>
      </c>
      <c r="B428" s="51" t="s">
        <v>8043</v>
      </c>
      <c r="C428" s="52" t="s">
        <v>11801</v>
      </c>
      <c r="D428" s="53" t="s">
        <v>10825</v>
      </c>
      <c r="E428" s="53">
        <v>76.698999999999998</v>
      </c>
      <c r="F428" s="51" t="s">
        <v>10736</v>
      </c>
      <c r="G428" s="51" t="s">
        <v>10736</v>
      </c>
      <c r="H428" s="51" t="s">
        <v>10704</v>
      </c>
      <c r="I428" s="53">
        <v>43</v>
      </c>
      <c r="J428" s="53" t="s">
        <v>10816</v>
      </c>
      <c r="K428" s="51" t="s">
        <v>7981</v>
      </c>
      <c r="L428" s="51" t="s">
        <v>7981</v>
      </c>
      <c r="M428" s="51" t="s">
        <v>7981</v>
      </c>
      <c r="N428" s="51" t="s">
        <v>7981</v>
      </c>
      <c r="O428" s="51" t="s">
        <v>7981</v>
      </c>
      <c r="P428" s="51">
        <v>87.1</v>
      </c>
      <c r="Q428" s="51">
        <v>98.98</v>
      </c>
      <c r="R428" s="51"/>
      <c r="S428" s="51"/>
      <c r="T428" s="51"/>
      <c r="U428" s="51"/>
      <c r="V428" s="51"/>
      <c r="W428" s="51"/>
      <c r="X428" s="51"/>
      <c r="Y428" s="51">
        <v>97.959000000000003</v>
      </c>
      <c r="Z428" s="51"/>
      <c r="AA428" s="51"/>
      <c r="AB428" s="51">
        <v>96.903999999999996</v>
      </c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>
        <v>99.885999999999996</v>
      </c>
      <c r="AO428" s="51">
        <v>97.26</v>
      </c>
      <c r="AP428" s="51">
        <v>99.271000000000001</v>
      </c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>
        <v>94.863</v>
      </c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>
        <v>97.248000000000005</v>
      </c>
      <c r="BN428" s="51">
        <v>85.405000000000001</v>
      </c>
      <c r="BO428" s="54" t="s">
        <v>8043</v>
      </c>
      <c r="BP428" s="55" t="s">
        <v>11801</v>
      </c>
      <c r="BQ428" s="53">
        <v>3</v>
      </c>
      <c r="BR428" s="53">
        <v>9</v>
      </c>
      <c r="BS428" s="53">
        <v>55</v>
      </c>
      <c r="BT428" s="53">
        <v>21</v>
      </c>
      <c r="BU428" s="53">
        <v>81</v>
      </c>
      <c r="BV428" s="53">
        <v>6</v>
      </c>
      <c r="BW428" s="53">
        <v>64</v>
      </c>
      <c r="BX428" s="53">
        <v>226</v>
      </c>
      <c r="BY428" s="51"/>
      <c r="BZ428" s="51"/>
      <c r="CA428" s="51"/>
      <c r="CB428" s="51"/>
      <c r="CC428" s="51">
        <v>7</v>
      </c>
      <c r="CD428" s="51"/>
      <c r="CE428" s="51" t="s">
        <v>8798</v>
      </c>
      <c r="CF428" s="51" t="s">
        <v>8799</v>
      </c>
      <c r="CG428" s="51">
        <v>379</v>
      </c>
      <c r="CH428" s="54">
        <v>424</v>
      </c>
    </row>
    <row r="429" spans="1:86" x14ac:dyDescent="0.2">
      <c r="A429" s="51">
        <v>425</v>
      </c>
      <c r="B429" s="51" t="s">
        <v>8043</v>
      </c>
      <c r="C429" s="52" t="s">
        <v>11126</v>
      </c>
      <c r="D429" s="53" t="s">
        <v>10825</v>
      </c>
      <c r="E429" s="53">
        <v>100</v>
      </c>
      <c r="F429" s="51" t="s">
        <v>10736</v>
      </c>
      <c r="G429" s="51" t="s">
        <v>10736</v>
      </c>
      <c r="H429" s="51" t="s">
        <v>10704</v>
      </c>
      <c r="I429" s="53">
        <v>43</v>
      </c>
      <c r="J429" s="53" t="s">
        <v>10816</v>
      </c>
      <c r="K429" s="51" t="s">
        <v>7981</v>
      </c>
      <c r="L429" s="51" t="s">
        <v>7981</v>
      </c>
      <c r="M429" s="51" t="s">
        <v>7981</v>
      </c>
      <c r="N429" s="51" t="s">
        <v>7981</v>
      </c>
      <c r="O429" s="51" t="s">
        <v>7981</v>
      </c>
      <c r="P429" s="51">
        <v>86.986000000000004</v>
      </c>
      <c r="Q429" s="51">
        <v>98.98</v>
      </c>
      <c r="R429" s="51"/>
      <c r="S429" s="51"/>
      <c r="T429" s="51"/>
      <c r="U429" s="51"/>
      <c r="V429" s="51"/>
      <c r="W429" s="51"/>
      <c r="X429" s="51"/>
      <c r="Y429" s="51">
        <v>95</v>
      </c>
      <c r="Z429" s="51"/>
      <c r="AA429" s="51"/>
      <c r="AB429" s="51">
        <v>96.789000000000001</v>
      </c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>
        <v>100</v>
      </c>
      <c r="AO429" s="51">
        <v>97.146000000000001</v>
      </c>
      <c r="AP429" s="51">
        <v>99.352000000000004</v>
      </c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>
        <v>94.748999999999995</v>
      </c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>
        <v>97.132999999999996</v>
      </c>
      <c r="BN429" s="51">
        <v>85.311000000000007</v>
      </c>
      <c r="BO429" s="54" t="s">
        <v>8043</v>
      </c>
      <c r="BP429" s="55" t="s">
        <v>11126</v>
      </c>
      <c r="BQ429" s="53">
        <v>3</v>
      </c>
      <c r="BR429" s="53">
        <v>8</v>
      </c>
      <c r="BS429" s="53">
        <v>8</v>
      </c>
      <c r="BT429" s="53">
        <v>7</v>
      </c>
      <c r="BU429" s="53">
        <v>10</v>
      </c>
      <c r="BV429" s="53">
        <v>6</v>
      </c>
      <c r="BW429" s="53">
        <v>7</v>
      </c>
      <c r="BX429" s="53">
        <v>50</v>
      </c>
      <c r="BY429" s="51"/>
      <c r="BZ429" s="51"/>
      <c r="CA429" s="51"/>
      <c r="CB429" s="51"/>
      <c r="CC429" s="51">
        <v>7</v>
      </c>
      <c r="CD429" s="51"/>
      <c r="CE429" s="51" t="s">
        <v>8814</v>
      </c>
      <c r="CF429" s="51" t="s">
        <v>8815</v>
      </c>
      <c r="CG429" s="51">
        <v>387</v>
      </c>
      <c r="CH429" s="54">
        <v>425</v>
      </c>
    </row>
    <row r="430" spans="1:86" x14ac:dyDescent="0.2">
      <c r="A430" s="51">
        <v>426</v>
      </c>
      <c r="B430" s="51" t="s">
        <v>8043</v>
      </c>
      <c r="C430" s="52" t="s">
        <v>11127</v>
      </c>
      <c r="D430" s="53" t="s">
        <v>10825</v>
      </c>
      <c r="E430" s="53">
        <v>99.772000000000006</v>
      </c>
      <c r="F430" s="51" t="s">
        <v>10736</v>
      </c>
      <c r="G430" s="51" t="s">
        <v>10736</v>
      </c>
      <c r="H430" s="51" t="s">
        <v>10704</v>
      </c>
      <c r="I430" s="53">
        <v>43</v>
      </c>
      <c r="J430" s="53" t="s">
        <v>10816</v>
      </c>
      <c r="K430" s="51" t="s">
        <v>7982</v>
      </c>
      <c r="L430" s="51" t="s">
        <v>7982</v>
      </c>
      <c r="M430" s="51" t="s">
        <v>7982</v>
      </c>
      <c r="N430" s="51" t="s">
        <v>7982</v>
      </c>
      <c r="O430" s="51" t="s">
        <v>7982</v>
      </c>
      <c r="P430" s="51">
        <v>87.1</v>
      </c>
      <c r="Q430" s="51">
        <v>98.98</v>
      </c>
      <c r="R430" s="51">
        <v>93.557000000000002</v>
      </c>
      <c r="S430" s="51">
        <v>92.76</v>
      </c>
      <c r="T430" s="51">
        <v>94.167000000000002</v>
      </c>
      <c r="U430" s="51">
        <v>95.043000000000006</v>
      </c>
      <c r="V430" s="51">
        <v>95.037999999999997</v>
      </c>
      <c r="W430" s="51">
        <v>96.051000000000002</v>
      </c>
      <c r="X430" s="51">
        <v>94.974000000000004</v>
      </c>
      <c r="Y430" s="51">
        <v>95.96</v>
      </c>
      <c r="Z430" s="51">
        <v>92.863</v>
      </c>
      <c r="AA430" s="51">
        <v>93.147999999999996</v>
      </c>
      <c r="AB430" s="51">
        <v>97.018000000000001</v>
      </c>
      <c r="AC430" s="51"/>
      <c r="AD430" s="51">
        <v>94.872</v>
      </c>
      <c r="AE430" s="51">
        <v>94.667000000000002</v>
      </c>
      <c r="AF430" s="51">
        <v>95.516999999999996</v>
      </c>
      <c r="AG430" s="51">
        <v>97.093999999999994</v>
      </c>
      <c r="AH430" s="51">
        <v>94.667000000000002</v>
      </c>
      <c r="AI430" s="51">
        <v>95.102999999999994</v>
      </c>
      <c r="AJ430" s="51">
        <v>96.614999999999995</v>
      </c>
      <c r="AK430" s="51">
        <v>96.963999999999999</v>
      </c>
      <c r="AL430" s="51">
        <v>94.971999999999994</v>
      </c>
      <c r="AM430" s="51">
        <v>95.578999999999994</v>
      </c>
      <c r="AN430" s="51">
        <v>99.772000000000006</v>
      </c>
      <c r="AO430" s="51">
        <v>97.373999999999995</v>
      </c>
      <c r="AP430" s="51">
        <v>99.108999999999995</v>
      </c>
      <c r="AQ430" s="51">
        <v>99.671000000000006</v>
      </c>
      <c r="AR430" s="51">
        <v>100</v>
      </c>
      <c r="AS430" s="51">
        <v>99.587999999999994</v>
      </c>
      <c r="AT430" s="51">
        <v>99.486999999999995</v>
      </c>
      <c r="AU430" s="51">
        <v>99.873000000000005</v>
      </c>
      <c r="AV430" s="51">
        <v>100</v>
      </c>
      <c r="AW430" s="51">
        <v>99.385000000000005</v>
      </c>
      <c r="AX430" s="51">
        <v>99.207999999999998</v>
      </c>
      <c r="AY430" s="51">
        <v>99.757000000000005</v>
      </c>
      <c r="AZ430" s="51">
        <v>99.778999999999996</v>
      </c>
      <c r="BA430" s="51">
        <v>94.977000000000004</v>
      </c>
      <c r="BB430" s="51"/>
      <c r="BC430" s="51">
        <v>97.698999999999998</v>
      </c>
      <c r="BD430" s="51">
        <v>98.268000000000001</v>
      </c>
      <c r="BE430" s="51">
        <v>98.399000000000001</v>
      </c>
      <c r="BF430" s="51">
        <v>99.06</v>
      </c>
      <c r="BG430" s="51">
        <v>98.727999999999994</v>
      </c>
      <c r="BH430" s="51">
        <v>98.736000000000004</v>
      </c>
      <c r="BI430" s="51">
        <v>98.62</v>
      </c>
      <c r="BJ430" s="51">
        <v>99.207999999999998</v>
      </c>
      <c r="BK430" s="51">
        <v>98.135000000000005</v>
      </c>
      <c r="BL430" s="51">
        <v>98.364000000000004</v>
      </c>
      <c r="BM430" s="51">
        <v>97.361999999999995</v>
      </c>
      <c r="BN430" s="51">
        <v>85.484999999999999</v>
      </c>
      <c r="BO430" s="54" t="s">
        <v>8043</v>
      </c>
      <c r="BP430" s="55" t="s">
        <v>11127</v>
      </c>
      <c r="BQ430" s="53">
        <v>3</v>
      </c>
      <c r="BR430" s="53">
        <v>8</v>
      </c>
      <c r="BS430" s="53">
        <v>17</v>
      </c>
      <c r="BT430" s="53">
        <v>45</v>
      </c>
      <c r="BU430" s="53">
        <v>20</v>
      </c>
      <c r="BV430" s="53">
        <v>6</v>
      </c>
      <c r="BW430" s="53">
        <v>48</v>
      </c>
      <c r="BX430" s="53">
        <v>135</v>
      </c>
      <c r="BY430" s="51"/>
      <c r="BZ430" s="51"/>
      <c r="CA430" s="51"/>
      <c r="CB430" s="51"/>
      <c r="CC430" s="51">
        <v>7</v>
      </c>
      <c r="CD430" s="51"/>
      <c r="CE430" s="51" t="s">
        <v>8818</v>
      </c>
      <c r="CF430" s="51" t="s">
        <v>8819</v>
      </c>
      <c r="CG430" s="51">
        <v>389</v>
      </c>
      <c r="CH430" s="54">
        <v>426</v>
      </c>
    </row>
    <row r="431" spans="1:86" x14ac:dyDescent="0.2">
      <c r="A431" s="51">
        <v>427</v>
      </c>
      <c r="B431" s="51" t="s">
        <v>8043</v>
      </c>
      <c r="C431" s="52" t="s">
        <v>11128</v>
      </c>
      <c r="D431" s="53" t="s">
        <v>10825</v>
      </c>
      <c r="E431" s="53">
        <v>99.200999999999993</v>
      </c>
      <c r="F431" s="51" t="s">
        <v>10736</v>
      </c>
      <c r="G431" s="51" t="s">
        <v>10736</v>
      </c>
      <c r="H431" s="51" t="s">
        <v>10704</v>
      </c>
      <c r="I431" s="53">
        <v>43</v>
      </c>
      <c r="J431" s="53" t="s">
        <v>10816</v>
      </c>
      <c r="K431" s="51" t="s">
        <v>7981</v>
      </c>
      <c r="L431" s="51" t="s">
        <v>7981</v>
      </c>
      <c r="M431" s="51" t="s">
        <v>7981</v>
      </c>
      <c r="N431" s="51" t="s">
        <v>7981</v>
      </c>
      <c r="O431" s="51" t="s">
        <v>7981</v>
      </c>
      <c r="P431" s="51">
        <v>86.986000000000004</v>
      </c>
      <c r="Q431" s="51">
        <v>98.98</v>
      </c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>
        <v>97.361999999999995</v>
      </c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>
        <v>99.200999999999993</v>
      </c>
      <c r="AO431" s="51">
        <v>97.26</v>
      </c>
      <c r="AP431" s="51">
        <v>99.271000000000001</v>
      </c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>
        <v>95.090999999999994</v>
      </c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>
        <v>97.706000000000003</v>
      </c>
      <c r="BN431" s="51">
        <v>85.405000000000001</v>
      </c>
      <c r="BO431" s="54" t="s">
        <v>8043</v>
      </c>
      <c r="BP431" s="55" t="s">
        <v>11128</v>
      </c>
      <c r="BQ431" s="53">
        <v>10</v>
      </c>
      <c r="BR431" s="53">
        <v>8</v>
      </c>
      <c r="BS431" s="53">
        <v>27</v>
      </c>
      <c r="BT431" s="53">
        <v>29</v>
      </c>
      <c r="BU431" s="53">
        <v>32</v>
      </c>
      <c r="BV431" s="53">
        <v>6</v>
      </c>
      <c r="BW431" s="53">
        <v>27</v>
      </c>
      <c r="BX431" s="53">
        <v>64</v>
      </c>
      <c r="BY431" s="51"/>
      <c r="BZ431" s="51"/>
      <c r="CA431" s="51"/>
      <c r="CB431" s="51"/>
      <c r="CC431" s="51">
        <v>7</v>
      </c>
      <c r="CD431" s="51"/>
      <c r="CE431" s="51" t="s">
        <v>8820</v>
      </c>
      <c r="CF431" s="51" t="s">
        <v>8821</v>
      </c>
      <c r="CG431" s="51">
        <v>390</v>
      </c>
      <c r="CH431" s="54">
        <v>427</v>
      </c>
    </row>
    <row r="432" spans="1:86" x14ac:dyDescent="0.2">
      <c r="A432" s="51">
        <v>428</v>
      </c>
      <c r="B432" s="51" t="s">
        <v>8043</v>
      </c>
      <c r="C432" s="52" t="s">
        <v>11129</v>
      </c>
      <c r="D432" s="53" t="s">
        <v>10825</v>
      </c>
      <c r="E432" s="53">
        <v>98.972999999999999</v>
      </c>
      <c r="F432" s="51" t="s">
        <v>10736</v>
      </c>
      <c r="G432" s="51" t="s">
        <v>10736</v>
      </c>
      <c r="H432" s="51" t="s">
        <v>10704</v>
      </c>
      <c r="I432" s="53">
        <v>43</v>
      </c>
      <c r="J432" s="53" t="s">
        <v>10816</v>
      </c>
      <c r="K432" s="51" t="s">
        <v>7982</v>
      </c>
      <c r="L432" s="51" t="s">
        <v>7982</v>
      </c>
      <c r="M432" s="51" t="s">
        <v>7982</v>
      </c>
      <c r="N432" s="51" t="s">
        <v>7982</v>
      </c>
      <c r="O432" s="51" t="s">
        <v>7982</v>
      </c>
      <c r="P432" s="51">
        <v>87.171000000000006</v>
      </c>
      <c r="Q432" s="51">
        <v>98.98</v>
      </c>
      <c r="R432" s="51">
        <v>93.688000000000002</v>
      </c>
      <c r="S432" s="51">
        <v>92.76</v>
      </c>
      <c r="T432" s="51">
        <v>94.144999999999996</v>
      </c>
      <c r="U432" s="51">
        <v>94.872</v>
      </c>
      <c r="V432" s="51">
        <v>95.165000000000006</v>
      </c>
      <c r="W432" s="51">
        <v>96.051000000000002</v>
      </c>
      <c r="X432" s="51">
        <v>95.025999999999996</v>
      </c>
      <c r="Y432" s="51">
        <v>95.894000000000005</v>
      </c>
      <c r="Z432" s="51">
        <v>92.863</v>
      </c>
      <c r="AA432" s="51">
        <v>93.102999999999994</v>
      </c>
      <c r="AB432" s="51">
        <v>97.352999999999994</v>
      </c>
      <c r="AC432" s="51"/>
      <c r="AD432" s="51">
        <v>95.003</v>
      </c>
      <c r="AE432" s="51">
        <v>94.667000000000002</v>
      </c>
      <c r="AF432" s="51">
        <v>95.563000000000002</v>
      </c>
      <c r="AG432" s="51">
        <v>96.751999999999995</v>
      </c>
      <c r="AH432" s="51">
        <v>94.667000000000002</v>
      </c>
      <c r="AI432" s="51">
        <v>95.102999999999994</v>
      </c>
      <c r="AJ432" s="51">
        <v>96.667000000000002</v>
      </c>
      <c r="AK432" s="51">
        <v>96.897999999999996</v>
      </c>
      <c r="AL432" s="51">
        <v>94.971999999999994</v>
      </c>
      <c r="AM432" s="51">
        <v>95.534999999999997</v>
      </c>
      <c r="AN432" s="51">
        <v>98.972999999999999</v>
      </c>
      <c r="AO432" s="51">
        <v>97.709000000000003</v>
      </c>
      <c r="AP432" s="51">
        <v>99.757000000000005</v>
      </c>
      <c r="AQ432" s="51">
        <v>99.933999999999997</v>
      </c>
      <c r="AR432" s="51">
        <v>100</v>
      </c>
      <c r="AS432" s="51">
        <v>99.793999999999997</v>
      </c>
      <c r="AT432" s="51">
        <v>100</v>
      </c>
      <c r="AU432" s="51">
        <v>100</v>
      </c>
      <c r="AV432" s="51">
        <v>100</v>
      </c>
      <c r="AW432" s="51">
        <v>99.436000000000007</v>
      </c>
      <c r="AX432" s="51">
        <v>99.141999999999996</v>
      </c>
      <c r="AY432" s="51">
        <v>99.918999999999997</v>
      </c>
      <c r="AZ432" s="51">
        <v>99.822999999999993</v>
      </c>
      <c r="BA432" s="51">
        <v>95.073999999999998</v>
      </c>
      <c r="BB432" s="51"/>
      <c r="BC432" s="51">
        <v>97.83</v>
      </c>
      <c r="BD432" s="51">
        <v>98.268000000000001</v>
      </c>
      <c r="BE432" s="51">
        <v>98.421000000000006</v>
      </c>
      <c r="BF432" s="51">
        <v>99.402000000000001</v>
      </c>
      <c r="BG432" s="51">
        <v>98.855000000000004</v>
      </c>
      <c r="BH432" s="51">
        <v>98.736000000000004</v>
      </c>
      <c r="BI432" s="51">
        <v>98.671000000000006</v>
      </c>
      <c r="BJ432" s="51">
        <v>99.141999999999996</v>
      </c>
      <c r="BK432" s="51">
        <v>98.135000000000005</v>
      </c>
      <c r="BL432" s="51">
        <v>98.32</v>
      </c>
      <c r="BM432" s="51">
        <v>97.018000000000001</v>
      </c>
      <c r="BN432" s="51">
        <v>85.444000000000003</v>
      </c>
      <c r="BO432" s="54" t="s">
        <v>8043</v>
      </c>
      <c r="BP432" s="55" t="s">
        <v>11129</v>
      </c>
      <c r="BQ432" s="53">
        <v>3</v>
      </c>
      <c r="BR432" s="53">
        <v>8</v>
      </c>
      <c r="BS432" s="53">
        <v>22</v>
      </c>
      <c r="BT432" s="53">
        <v>52</v>
      </c>
      <c r="BU432" s="53">
        <v>20</v>
      </c>
      <c r="BV432" s="53">
        <v>33</v>
      </c>
      <c r="BW432" s="53">
        <v>23</v>
      </c>
      <c r="BX432" s="53">
        <v>306</v>
      </c>
      <c r="BY432" s="51"/>
      <c r="BZ432" s="51"/>
      <c r="CA432" s="51"/>
      <c r="CB432" s="51"/>
      <c r="CC432" s="51">
        <v>7</v>
      </c>
      <c r="CD432" s="51"/>
      <c r="CE432" s="51" t="s">
        <v>8822</v>
      </c>
      <c r="CF432" s="51" t="s">
        <v>8823</v>
      </c>
      <c r="CG432" s="51">
        <v>391</v>
      </c>
      <c r="CH432" s="54">
        <v>428</v>
      </c>
    </row>
    <row r="433" spans="1:86" x14ac:dyDescent="0.2">
      <c r="A433" s="51">
        <v>429</v>
      </c>
      <c r="B433" s="51" t="s">
        <v>8043</v>
      </c>
      <c r="C433" s="52" t="s">
        <v>11802</v>
      </c>
      <c r="D433" s="53" t="s">
        <v>10825</v>
      </c>
      <c r="E433" s="53">
        <v>99.658000000000001</v>
      </c>
      <c r="F433" s="51" t="s">
        <v>10736</v>
      </c>
      <c r="G433" s="51" t="s">
        <v>10736</v>
      </c>
      <c r="H433" s="51" t="s">
        <v>10704</v>
      </c>
      <c r="I433" s="53">
        <v>43</v>
      </c>
      <c r="J433" s="53" t="s">
        <v>10816</v>
      </c>
      <c r="K433" s="51" t="s">
        <v>7981</v>
      </c>
      <c r="L433" s="51" t="s">
        <v>7981</v>
      </c>
      <c r="M433" s="51" t="s">
        <v>7981</v>
      </c>
      <c r="N433" s="51" t="s">
        <v>7981</v>
      </c>
      <c r="O433" s="51" t="s">
        <v>7981</v>
      </c>
      <c r="P433" s="51">
        <v>86.986000000000004</v>
      </c>
      <c r="Q433" s="51">
        <v>98.98</v>
      </c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>
        <v>97.132999999999996</v>
      </c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>
        <v>99.658000000000001</v>
      </c>
      <c r="AO433" s="51">
        <v>97.489000000000004</v>
      </c>
      <c r="AP433" s="51">
        <v>99.513999999999996</v>
      </c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>
        <v>95.090999999999994</v>
      </c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>
        <v>97.477000000000004</v>
      </c>
      <c r="BN433" s="51">
        <v>85.405000000000001</v>
      </c>
      <c r="BO433" s="54" t="s">
        <v>8043</v>
      </c>
      <c r="BP433" s="55" t="s">
        <v>11802</v>
      </c>
      <c r="BQ433" s="53">
        <v>3</v>
      </c>
      <c r="BR433" s="53">
        <v>14</v>
      </c>
      <c r="BS433" s="53">
        <v>50</v>
      </c>
      <c r="BT433" s="53">
        <v>21</v>
      </c>
      <c r="BU433" s="53">
        <v>25</v>
      </c>
      <c r="BV433" s="53">
        <v>17</v>
      </c>
      <c r="BW433" s="53">
        <v>21</v>
      </c>
      <c r="BX433" s="53">
        <v>196</v>
      </c>
      <c r="BY433" s="51"/>
      <c r="BZ433" s="51"/>
      <c r="CA433" s="51"/>
      <c r="CB433" s="51"/>
      <c r="CC433" s="51">
        <v>7</v>
      </c>
      <c r="CD433" s="51"/>
      <c r="CE433" s="51" t="s">
        <v>8824</v>
      </c>
      <c r="CF433" s="51" t="s">
        <v>8825</v>
      </c>
      <c r="CG433" s="51">
        <v>392</v>
      </c>
      <c r="CH433" s="54">
        <v>429</v>
      </c>
    </row>
    <row r="434" spans="1:86" x14ac:dyDescent="0.2">
      <c r="A434" s="51">
        <v>430</v>
      </c>
      <c r="B434" s="51" t="s">
        <v>8043</v>
      </c>
      <c r="C434" s="52" t="s">
        <v>11803</v>
      </c>
      <c r="D434" s="53" t="s">
        <v>10825</v>
      </c>
      <c r="E434" s="53">
        <v>99.200999999999993</v>
      </c>
      <c r="F434" s="51" t="s">
        <v>10736</v>
      </c>
      <c r="G434" s="51" t="s">
        <v>10736</v>
      </c>
      <c r="H434" s="51" t="s">
        <v>10704</v>
      </c>
      <c r="I434" s="53">
        <v>43</v>
      </c>
      <c r="J434" s="53" t="s">
        <v>10816</v>
      </c>
      <c r="K434" s="51" t="s">
        <v>7982</v>
      </c>
      <c r="L434" s="51" t="s">
        <v>7982</v>
      </c>
      <c r="M434" s="51" t="s">
        <v>7982</v>
      </c>
      <c r="N434" s="51" t="s">
        <v>7982</v>
      </c>
      <c r="O434" s="51" t="s">
        <v>7982</v>
      </c>
      <c r="P434" s="51">
        <v>87.4</v>
      </c>
      <c r="Q434" s="51">
        <v>98.98</v>
      </c>
      <c r="R434" s="51">
        <v>93.688000000000002</v>
      </c>
      <c r="S434" s="51">
        <v>92.308000000000007</v>
      </c>
      <c r="T434" s="51">
        <v>94.167000000000002</v>
      </c>
      <c r="U434" s="51">
        <v>94.872</v>
      </c>
      <c r="V434" s="51">
        <v>95.165000000000006</v>
      </c>
      <c r="W434" s="51">
        <v>95.893000000000001</v>
      </c>
      <c r="X434" s="51">
        <v>94.974000000000004</v>
      </c>
      <c r="Y434" s="51">
        <v>95.894000000000005</v>
      </c>
      <c r="Z434" s="51">
        <v>92.781999999999996</v>
      </c>
      <c r="AA434" s="51">
        <v>92.971000000000004</v>
      </c>
      <c r="AB434" s="51">
        <v>97.582999999999998</v>
      </c>
      <c r="AC434" s="51"/>
      <c r="AD434" s="51">
        <v>95.003</v>
      </c>
      <c r="AE434" s="51">
        <v>93.778000000000006</v>
      </c>
      <c r="AF434" s="51">
        <v>95.563000000000002</v>
      </c>
      <c r="AG434" s="51">
        <v>96.751999999999995</v>
      </c>
      <c r="AH434" s="51">
        <v>93.778000000000006</v>
      </c>
      <c r="AI434" s="51">
        <v>94.944999999999993</v>
      </c>
      <c r="AJ434" s="51">
        <v>96.614999999999995</v>
      </c>
      <c r="AK434" s="51">
        <v>96.897999999999996</v>
      </c>
      <c r="AL434" s="51">
        <v>95.052999999999997</v>
      </c>
      <c r="AM434" s="51">
        <v>95.623000000000005</v>
      </c>
      <c r="AN434" s="51">
        <v>99.200999999999993</v>
      </c>
      <c r="AO434" s="51">
        <v>97.938000000000002</v>
      </c>
      <c r="AP434" s="51">
        <v>99.19</v>
      </c>
      <c r="AQ434" s="51">
        <v>99.933999999999997</v>
      </c>
      <c r="AR434" s="51">
        <v>99.134</v>
      </c>
      <c r="AS434" s="51">
        <v>99.724999999999994</v>
      </c>
      <c r="AT434" s="51">
        <v>100</v>
      </c>
      <c r="AU434" s="51">
        <v>100</v>
      </c>
      <c r="AV434" s="51">
        <v>99.841999999999999</v>
      </c>
      <c r="AW434" s="51">
        <v>99.385000000000005</v>
      </c>
      <c r="AX434" s="51">
        <v>99.141999999999996</v>
      </c>
      <c r="AY434" s="51">
        <v>98.864999999999995</v>
      </c>
      <c r="AZ434" s="51">
        <v>98.718000000000004</v>
      </c>
      <c r="BA434" s="51">
        <v>95.304000000000002</v>
      </c>
      <c r="BB434" s="51"/>
      <c r="BC434" s="51">
        <v>97.83</v>
      </c>
      <c r="BD434" s="51">
        <v>97.403000000000006</v>
      </c>
      <c r="BE434" s="51">
        <v>98.444000000000003</v>
      </c>
      <c r="BF434" s="51">
        <v>99.402000000000001</v>
      </c>
      <c r="BG434" s="51">
        <v>98.855000000000004</v>
      </c>
      <c r="BH434" s="51">
        <v>98.578000000000003</v>
      </c>
      <c r="BI434" s="51">
        <v>98.62</v>
      </c>
      <c r="BJ434" s="51">
        <v>99.141999999999996</v>
      </c>
      <c r="BK434" s="51">
        <v>99.188999999999993</v>
      </c>
      <c r="BL434" s="51">
        <v>99.602000000000004</v>
      </c>
      <c r="BM434" s="51">
        <v>97.248000000000005</v>
      </c>
      <c r="BN434" s="51">
        <v>85.444000000000003</v>
      </c>
      <c r="BO434" s="54" t="s">
        <v>8043</v>
      </c>
      <c r="BP434" s="55" t="s">
        <v>11803</v>
      </c>
      <c r="BQ434" s="53">
        <v>3</v>
      </c>
      <c r="BR434" s="53">
        <v>8</v>
      </c>
      <c r="BS434" s="53">
        <v>17</v>
      </c>
      <c r="BT434" s="53">
        <v>42</v>
      </c>
      <c r="BU434" s="53">
        <v>106</v>
      </c>
      <c r="BV434" s="53">
        <v>6</v>
      </c>
      <c r="BW434" s="53">
        <v>23</v>
      </c>
      <c r="BX434" s="53">
        <v>543</v>
      </c>
      <c r="BY434" s="51"/>
      <c r="BZ434" s="51"/>
      <c r="CA434" s="51"/>
      <c r="CB434" s="51"/>
      <c r="CC434" s="51">
        <v>7</v>
      </c>
      <c r="CD434" s="51"/>
      <c r="CE434" s="51" t="s">
        <v>8834</v>
      </c>
      <c r="CF434" s="51" t="s">
        <v>8835</v>
      </c>
      <c r="CG434" s="51">
        <v>397</v>
      </c>
      <c r="CH434" s="54">
        <v>430</v>
      </c>
    </row>
    <row r="435" spans="1:86" x14ac:dyDescent="0.2">
      <c r="A435" s="51">
        <v>431</v>
      </c>
      <c r="B435" s="51" t="s">
        <v>8043</v>
      </c>
      <c r="C435" s="52" t="s">
        <v>11804</v>
      </c>
      <c r="D435" s="53" t="s">
        <v>10825</v>
      </c>
      <c r="E435" s="53">
        <v>98.972999999999999</v>
      </c>
      <c r="F435" s="51" t="s">
        <v>10736</v>
      </c>
      <c r="G435" s="51" t="s">
        <v>10736</v>
      </c>
      <c r="H435" s="51" t="s">
        <v>10704</v>
      </c>
      <c r="I435" s="53">
        <v>43</v>
      </c>
      <c r="J435" s="53" t="s">
        <v>10816</v>
      </c>
      <c r="K435" s="51" t="s">
        <v>7982</v>
      </c>
      <c r="L435" s="51" t="s">
        <v>7982</v>
      </c>
      <c r="M435" s="51" t="s">
        <v>7982</v>
      </c>
      <c r="N435" s="51" t="s">
        <v>7982</v>
      </c>
      <c r="O435" s="51" t="s">
        <v>7982</v>
      </c>
      <c r="P435" s="51">
        <v>87.171000000000006</v>
      </c>
      <c r="Q435" s="51">
        <v>98.98</v>
      </c>
      <c r="R435" s="51">
        <v>93.688000000000002</v>
      </c>
      <c r="S435" s="51">
        <v>92.76</v>
      </c>
      <c r="T435" s="51">
        <v>94.144999999999996</v>
      </c>
      <c r="U435" s="51">
        <v>94.872</v>
      </c>
      <c r="V435" s="51">
        <v>95.165000000000006</v>
      </c>
      <c r="W435" s="51">
        <v>96.051000000000002</v>
      </c>
      <c r="X435" s="51">
        <v>95.025999999999996</v>
      </c>
      <c r="Y435" s="51">
        <v>100</v>
      </c>
      <c r="Z435" s="51">
        <v>92.863</v>
      </c>
      <c r="AA435" s="51">
        <v>93.102999999999994</v>
      </c>
      <c r="AB435" s="51">
        <v>97.352999999999994</v>
      </c>
      <c r="AC435" s="51"/>
      <c r="AD435" s="51">
        <v>95.003</v>
      </c>
      <c r="AE435" s="51">
        <v>94.667000000000002</v>
      </c>
      <c r="AF435" s="51">
        <v>95.563000000000002</v>
      </c>
      <c r="AG435" s="51">
        <v>96.751999999999995</v>
      </c>
      <c r="AH435" s="51">
        <v>94.667000000000002</v>
      </c>
      <c r="AI435" s="51">
        <v>95.102999999999994</v>
      </c>
      <c r="AJ435" s="51">
        <v>96.667000000000002</v>
      </c>
      <c r="AK435" s="51">
        <v>96.897999999999996</v>
      </c>
      <c r="AL435" s="51">
        <v>94.971999999999994</v>
      </c>
      <c r="AM435" s="51">
        <v>95.534999999999997</v>
      </c>
      <c r="AN435" s="51">
        <v>98.972999999999999</v>
      </c>
      <c r="AO435" s="51">
        <v>97.709000000000003</v>
      </c>
      <c r="AP435" s="51">
        <v>99.837999999999994</v>
      </c>
      <c r="AQ435" s="51">
        <v>99.933999999999997</v>
      </c>
      <c r="AR435" s="51">
        <v>100</v>
      </c>
      <c r="AS435" s="51">
        <v>99.793999999999997</v>
      </c>
      <c r="AT435" s="51">
        <v>100</v>
      </c>
      <c r="AU435" s="51">
        <v>100</v>
      </c>
      <c r="AV435" s="51">
        <v>100</v>
      </c>
      <c r="AW435" s="51">
        <v>99.436000000000007</v>
      </c>
      <c r="AX435" s="51">
        <v>99.141999999999996</v>
      </c>
      <c r="AY435" s="51">
        <v>99.918999999999997</v>
      </c>
      <c r="AZ435" s="51">
        <v>99.822999999999993</v>
      </c>
      <c r="BA435" s="51">
        <v>95.073999999999998</v>
      </c>
      <c r="BB435" s="51"/>
      <c r="BC435" s="51">
        <v>97.83</v>
      </c>
      <c r="BD435" s="51">
        <v>98.268000000000001</v>
      </c>
      <c r="BE435" s="51">
        <v>98.421000000000006</v>
      </c>
      <c r="BF435" s="51">
        <v>99.402000000000001</v>
      </c>
      <c r="BG435" s="51">
        <v>98.855000000000004</v>
      </c>
      <c r="BH435" s="51">
        <v>98.736000000000004</v>
      </c>
      <c r="BI435" s="51">
        <v>98.671000000000006</v>
      </c>
      <c r="BJ435" s="51">
        <v>99.141999999999996</v>
      </c>
      <c r="BK435" s="51">
        <v>98.135000000000005</v>
      </c>
      <c r="BL435" s="51">
        <v>98.32</v>
      </c>
      <c r="BM435" s="51">
        <v>97.018000000000001</v>
      </c>
      <c r="BN435" s="51">
        <v>85.444000000000003</v>
      </c>
      <c r="BO435" s="54" t="s">
        <v>8043</v>
      </c>
      <c r="BP435" s="55" t="s">
        <v>11804</v>
      </c>
      <c r="BQ435" s="53">
        <v>3</v>
      </c>
      <c r="BR435" s="53">
        <v>8</v>
      </c>
      <c r="BS435" s="53">
        <v>22</v>
      </c>
      <c r="BT435" s="53">
        <v>52</v>
      </c>
      <c r="BU435" s="53">
        <v>20</v>
      </c>
      <c r="BV435" s="53">
        <v>33</v>
      </c>
      <c r="BW435" s="53">
        <v>23</v>
      </c>
      <c r="BX435" s="53">
        <v>306</v>
      </c>
      <c r="BY435" s="51"/>
      <c r="BZ435" s="51"/>
      <c r="CA435" s="51"/>
      <c r="CB435" s="51"/>
      <c r="CC435" s="51">
        <v>7</v>
      </c>
      <c r="CD435" s="51"/>
      <c r="CE435" s="51" t="s">
        <v>8836</v>
      </c>
      <c r="CF435" s="51" t="s">
        <v>8837</v>
      </c>
      <c r="CG435" s="51">
        <v>398</v>
      </c>
      <c r="CH435" s="54">
        <v>431</v>
      </c>
    </row>
    <row r="436" spans="1:86" x14ac:dyDescent="0.2">
      <c r="A436" s="51">
        <v>432</v>
      </c>
      <c r="B436" s="51" t="s">
        <v>8043</v>
      </c>
      <c r="C436" s="52" t="s">
        <v>11805</v>
      </c>
      <c r="D436" s="53" t="s">
        <v>10826</v>
      </c>
      <c r="E436" s="53">
        <v>99.542000000000002</v>
      </c>
      <c r="F436" s="51" t="s">
        <v>10736</v>
      </c>
      <c r="G436" s="51" t="s">
        <v>10736</v>
      </c>
      <c r="H436" s="51" t="s">
        <v>10704</v>
      </c>
      <c r="I436" s="53">
        <v>43</v>
      </c>
      <c r="J436" s="53" t="s">
        <v>10816</v>
      </c>
      <c r="K436" s="51" t="s">
        <v>7981</v>
      </c>
      <c r="L436" s="51" t="s">
        <v>7981</v>
      </c>
      <c r="M436" s="51" t="s">
        <v>7981</v>
      </c>
      <c r="N436" s="51" t="s">
        <v>7981</v>
      </c>
      <c r="O436" s="51" t="s">
        <v>7981</v>
      </c>
      <c r="P436" s="51">
        <v>74.161000000000001</v>
      </c>
      <c r="Q436" s="51">
        <v>94.897999999999996</v>
      </c>
      <c r="R436" s="51"/>
      <c r="S436" s="51"/>
      <c r="T436" s="51"/>
      <c r="U436" s="51"/>
      <c r="V436" s="51"/>
      <c r="W436" s="51"/>
      <c r="X436" s="51"/>
      <c r="Y436" s="51">
        <v>98.039000000000001</v>
      </c>
      <c r="Z436" s="51"/>
      <c r="AA436" s="51"/>
      <c r="AB436" s="51">
        <v>75.096999999999994</v>
      </c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>
        <v>75.477000000000004</v>
      </c>
      <c r="AO436" s="51">
        <v>74.760999999999996</v>
      </c>
      <c r="AP436" s="51">
        <v>92.227000000000004</v>
      </c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>
        <v>74.691999999999993</v>
      </c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>
        <v>75.096999999999994</v>
      </c>
      <c r="BN436" s="51">
        <v>84.783000000000001</v>
      </c>
      <c r="BO436" s="54" t="s">
        <v>8043</v>
      </c>
      <c r="BP436" s="55" t="s">
        <v>11805</v>
      </c>
      <c r="BQ436" s="53">
        <v>3</v>
      </c>
      <c r="BR436" s="53">
        <v>4</v>
      </c>
      <c r="BS436" s="53">
        <v>15</v>
      </c>
      <c r="BT436" s="53">
        <v>4</v>
      </c>
      <c r="BU436" s="53">
        <v>33</v>
      </c>
      <c r="BV436" s="53">
        <v>45</v>
      </c>
      <c r="BW436" s="53">
        <v>4</v>
      </c>
      <c r="BX436" s="53">
        <v>330</v>
      </c>
      <c r="BY436" s="51"/>
      <c r="BZ436" s="51"/>
      <c r="CA436" s="51"/>
      <c r="CB436" s="51"/>
      <c r="CC436" s="51">
        <v>7</v>
      </c>
      <c r="CD436" s="51"/>
      <c r="CE436" s="51" t="s">
        <v>8842</v>
      </c>
      <c r="CF436" s="51" t="s">
        <v>8843</v>
      </c>
      <c r="CG436" s="51">
        <v>401</v>
      </c>
      <c r="CH436" s="54">
        <v>432</v>
      </c>
    </row>
    <row r="437" spans="1:86" x14ac:dyDescent="0.2">
      <c r="A437" s="51">
        <v>433</v>
      </c>
      <c r="B437" s="51" t="s">
        <v>8043</v>
      </c>
      <c r="C437" s="52" t="s">
        <v>11806</v>
      </c>
      <c r="D437" s="53" t="s">
        <v>10825</v>
      </c>
      <c r="E437" s="53">
        <v>99.543000000000006</v>
      </c>
      <c r="F437" s="51" t="s">
        <v>10736</v>
      </c>
      <c r="G437" s="51" t="s">
        <v>10736</v>
      </c>
      <c r="H437" s="51" t="s">
        <v>10704</v>
      </c>
      <c r="I437" s="53">
        <v>43</v>
      </c>
      <c r="J437" s="53" t="s">
        <v>10816</v>
      </c>
      <c r="K437" s="51" t="s">
        <v>7981</v>
      </c>
      <c r="L437" s="51" t="s">
        <v>7981</v>
      </c>
      <c r="M437" s="51" t="s">
        <v>7981</v>
      </c>
      <c r="N437" s="51" t="s">
        <v>7981</v>
      </c>
      <c r="O437" s="51" t="s">
        <v>7981</v>
      </c>
      <c r="P437" s="51">
        <v>86.872</v>
      </c>
      <c r="Q437" s="51">
        <v>98.98</v>
      </c>
      <c r="R437" s="51"/>
      <c r="S437" s="51"/>
      <c r="T437" s="51"/>
      <c r="U437" s="51"/>
      <c r="V437" s="51"/>
      <c r="W437" s="51"/>
      <c r="X437" s="51"/>
      <c r="Y437" s="51">
        <v>100</v>
      </c>
      <c r="Z437" s="51"/>
      <c r="AA437" s="51"/>
      <c r="AB437" s="51">
        <v>97.018000000000001</v>
      </c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>
        <v>99.543000000000006</v>
      </c>
      <c r="AO437" s="51">
        <v>97.602999999999994</v>
      </c>
      <c r="AP437" s="51">
        <v>99.352000000000004</v>
      </c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>
        <v>94.977000000000004</v>
      </c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>
        <v>97.361999999999995</v>
      </c>
      <c r="BN437" s="51">
        <v>85.311000000000007</v>
      </c>
      <c r="BO437" s="54" t="s">
        <v>8043</v>
      </c>
      <c r="BP437" s="55" t="s">
        <v>11806</v>
      </c>
      <c r="BQ437" s="53">
        <v>3</v>
      </c>
      <c r="BR437" s="53">
        <v>27</v>
      </c>
      <c r="BS437" s="53">
        <v>32</v>
      </c>
      <c r="BT437" s="53">
        <v>21</v>
      </c>
      <c r="BU437" s="53">
        <v>44</v>
      </c>
      <c r="BV437" s="53">
        <v>19</v>
      </c>
      <c r="BW437" s="53">
        <v>38</v>
      </c>
      <c r="BX437" s="53">
        <v>98</v>
      </c>
      <c r="BY437" s="51"/>
      <c r="BZ437" s="51"/>
      <c r="CA437" s="51"/>
      <c r="CB437" s="51"/>
      <c r="CC437" s="51">
        <v>7</v>
      </c>
      <c r="CD437" s="51"/>
      <c r="CE437" s="51" t="s">
        <v>8844</v>
      </c>
      <c r="CF437" s="51" t="s">
        <v>8845</v>
      </c>
      <c r="CG437" s="51">
        <v>402</v>
      </c>
      <c r="CH437" s="54">
        <v>433</v>
      </c>
    </row>
    <row r="438" spans="1:86" x14ac:dyDescent="0.2">
      <c r="A438" s="51">
        <v>434</v>
      </c>
      <c r="B438" s="51" t="s">
        <v>8043</v>
      </c>
      <c r="C438" s="52" t="s">
        <v>11130</v>
      </c>
      <c r="D438" s="53" t="s">
        <v>10825</v>
      </c>
      <c r="E438" s="53">
        <v>99.314999999999998</v>
      </c>
      <c r="F438" s="51" t="s">
        <v>10736</v>
      </c>
      <c r="G438" s="51" t="s">
        <v>10736</v>
      </c>
      <c r="H438" s="51" t="s">
        <v>10704</v>
      </c>
      <c r="I438" s="53">
        <v>43</v>
      </c>
      <c r="J438" s="53" t="s">
        <v>10816</v>
      </c>
      <c r="K438" s="51" t="s">
        <v>7981</v>
      </c>
      <c r="L438" s="51" t="s">
        <v>7981</v>
      </c>
      <c r="M438" s="51" t="s">
        <v>7981</v>
      </c>
      <c r="N438" s="51" t="s">
        <v>7981</v>
      </c>
      <c r="O438" s="51" t="s">
        <v>7981</v>
      </c>
      <c r="P438" s="51">
        <v>87.1</v>
      </c>
      <c r="Q438" s="51">
        <v>98.98</v>
      </c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>
        <v>97.018000000000001</v>
      </c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>
        <v>99.314999999999998</v>
      </c>
      <c r="AO438" s="51">
        <v>97.373999999999995</v>
      </c>
      <c r="AP438" s="51">
        <v>99.028000000000006</v>
      </c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>
        <v>94.748999999999995</v>
      </c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>
        <v>97.361999999999995</v>
      </c>
      <c r="BN438" s="51">
        <v>85.311000000000007</v>
      </c>
      <c r="BO438" s="54" t="s">
        <v>8043</v>
      </c>
      <c r="BP438" s="55" t="s">
        <v>11130</v>
      </c>
      <c r="BQ438" s="53">
        <v>3</v>
      </c>
      <c r="BR438" s="53">
        <v>5</v>
      </c>
      <c r="BS438" s="53">
        <v>21</v>
      </c>
      <c r="BT438" s="53">
        <v>13</v>
      </c>
      <c r="BU438" s="53">
        <v>24</v>
      </c>
      <c r="BV438" s="53">
        <v>6</v>
      </c>
      <c r="BW438" s="53">
        <v>19</v>
      </c>
      <c r="BX438" s="53">
        <v>85</v>
      </c>
      <c r="BY438" s="51"/>
      <c r="BZ438" s="51"/>
      <c r="CA438" s="51"/>
      <c r="CB438" s="51"/>
      <c r="CC438" s="51">
        <v>7</v>
      </c>
      <c r="CD438" s="51"/>
      <c r="CE438" s="51" t="s">
        <v>8846</v>
      </c>
      <c r="CF438" s="51" t="s">
        <v>8847</v>
      </c>
      <c r="CG438" s="51">
        <v>403</v>
      </c>
      <c r="CH438" s="54">
        <v>434</v>
      </c>
    </row>
    <row r="439" spans="1:86" x14ac:dyDescent="0.2">
      <c r="A439" s="51">
        <v>435</v>
      </c>
      <c r="B439" s="51" t="s">
        <v>8043</v>
      </c>
      <c r="C439" s="52" t="s">
        <v>11131</v>
      </c>
      <c r="D439" s="53" t="s">
        <v>10825</v>
      </c>
      <c r="E439" s="53">
        <v>99.772000000000006</v>
      </c>
      <c r="F439" s="51" t="s">
        <v>10736</v>
      </c>
      <c r="G439" s="51" t="s">
        <v>10736</v>
      </c>
      <c r="H439" s="51" t="s">
        <v>10704</v>
      </c>
      <c r="I439" s="53">
        <v>43</v>
      </c>
      <c r="J439" s="53" t="s">
        <v>10816</v>
      </c>
      <c r="K439" s="51" t="s">
        <v>7981</v>
      </c>
      <c r="L439" s="51" t="s">
        <v>7981</v>
      </c>
      <c r="M439" s="51" t="s">
        <v>7981</v>
      </c>
      <c r="N439" s="51" t="s">
        <v>7981</v>
      </c>
      <c r="O439" s="51" t="s">
        <v>7981</v>
      </c>
      <c r="P439" s="51">
        <v>74.161000000000001</v>
      </c>
      <c r="Q439" s="51">
        <v>98.98</v>
      </c>
      <c r="R439" s="51"/>
      <c r="S439" s="51"/>
      <c r="T439" s="51"/>
      <c r="U439" s="51"/>
      <c r="V439" s="51"/>
      <c r="W439" s="51"/>
      <c r="X439" s="51"/>
      <c r="Y439" s="51">
        <v>98</v>
      </c>
      <c r="Z439" s="51"/>
      <c r="AA439" s="51"/>
      <c r="AB439" s="51">
        <v>75.096999999999994</v>
      </c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>
        <v>75.477000000000004</v>
      </c>
      <c r="AO439" s="51">
        <v>74.760999999999996</v>
      </c>
      <c r="AP439" s="51">
        <v>99.271000000000001</v>
      </c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>
        <v>74.691999999999993</v>
      </c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>
        <v>75.096999999999994</v>
      </c>
      <c r="BN439" s="51">
        <v>85.498999999999995</v>
      </c>
      <c r="BO439" s="54" t="s">
        <v>8043</v>
      </c>
      <c r="BP439" s="55" t="s">
        <v>11131</v>
      </c>
      <c r="BQ439" s="53">
        <v>3</v>
      </c>
      <c r="BR439" s="53">
        <v>8</v>
      </c>
      <c r="BS439" s="53">
        <v>17</v>
      </c>
      <c r="BT439" s="53">
        <v>21</v>
      </c>
      <c r="BU439" s="53">
        <v>40</v>
      </c>
      <c r="BV439" s="53">
        <v>17</v>
      </c>
      <c r="BW439" s="53">
        <v>29</v>
      </c>
      <c r="BX439" s="53">
        <v>84</v>
      </c>
      <c r="BY439" s="51"/>
      <c r="BZ439" s="51"/>
      <c r="CA439" s="51"/>
      <c r="CB439" s="51"/>
      <c r="CC439" s="51">
        <v>7</v>
      </c>
      <c r="CD439" s="51"/>
      <c r="CE439" s="51" t="s">
        <v>8848</v>
      </c>
      <c r="CF439" s="51" t="s">
        <v>8849</v>
      </c>
      <c r="CG439" s="51">
        <v>404</v>
      </c>
      <c r="CH439" s="54">
        <v>435</v>
      </c>
    </row>
    <row r="440" spans="1:86" x14ac:dyDescent="0.2">
      <c r="A440" s="51">
        <v>436</v>
      </c>
      <c r="B440" s="51" t="s">
        <v>8043</v>
      </c>
      <c r="C440" s="52" t="s">
        <v>11132</v>
      </c>
      <c r="D440" s="53" t="s">
        <v>10825</v>
      </c>
      <c r="E440" s="53">
        <v>99.772000000000006</v>
      </c>
      <c r="F440" s="51" t="s">
        <v>10736</v>
      </c>
      <c r="G440" s="51" t="s">
        <v>10736</v>
      </c>
      <c r="H440" s="51" t="s">
        <v>10704</v>
      </c>
      <c r="I440" s="53">
        <v>43</v>
      </c>
      <c r="J440" s="53" t="s">
        <v>10816</v>
      </c>
      <c r="K440" s="51" t="s">
        <v>7981</v>
      </c>
      <c r="L440" s="51" t="s">
        <v>7981</v>
      </c>
      <c r="M440" s="51" t="s">
        <v>7981</v>
      </c>
      <c r="N440" s="51" t="s">
        <v>7981</v>
      </c>
      <c r="O440" s="51" t="s">
        <v>7981</v>
      </c>
      <c r="P440" s="51">
        <v>74.161000000000001</v>
      </c>
      <c r="Q440" s="51">
        <v>98.98</v>
      </c>
      <c r="R440" s="51"/>
      <c r="S440" s="51"/>
      <c r="T440" s="51"/>
      <c r="U440" s="51"/>
      <c r="V440" s="51"/>
      <c r="W440" s="51"/>
      <c r="X440" s="51"/>
      <c r="Y440" s="51">
        <v>98</v>
      </c>
      <c r="Z440" s="51"/>
      <c r="AA440" s="51"/>
      <c r="AB440" s="51">
        <v>75.096999999999994</v>
      </c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>
        <v>75.477000000000004</v>
      </c>
      <c r="AO440" s="51">
        <v>74.760999999999996</v>
      </c>
      <c r="AP440" s="51">
        <v>99.271000000000001</v>
      </c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>
        <v>74.691999999999993</v>
      </c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>
        <v>75.096999999999994</v>
      </c>
      <c r="BN440" s="51">
        <v>85.498999999999995</v>
      </c>
      <c r="BO440" s="54" t="s">
        <v>8043</v>
      </c>
      <c r="BP440" s="55" t="s">
        <v>11132</v>
      </c>
      <c r="BQ440" s="53">
        <v>3</v>
      </c>
      <c r="BR440" s="53">
        <v>8</v>
      </c>
      <c r="BS440" s="53">
        <v>17</v>
      </c>
      <c r="BT440" s="53">
        <v>21</v>
      </c>
      <c r="BU440" s="53">
        <v>40</v>
      </c>
      <c r="BV440" s="53">
        <v>17</v>
      </c>
      <c r="BW440" s="53">
        <v>29</v>
      </c>
      <c r="BX440" s="53">
        <v>84</v>
      </c>
      <c r="BY440" s="51"/>
      <c r="BZ440" s="51"/>
      <c r="CA440" s="51"/>
      <c r="CB440" s="51"/>
      <c r="CC440" s="51">
        <v>7</v>
      </c>
      <c r="CD440" s="51"/>
      <c r="CE440" s="51" t="s">
        <v>8850</v>
      </c>
      <c r="CF440" s="51" t="s">
        <v>8851</v>
      </c>
      <c r="CG440" s="51">
        <v>405</v>
      </c>
      <c r="CH440" s="54">
        <v>436</v>
      </c>
    </row>
    <row r="441" spans="1:86" x14ac:dyDescent="0.2">
      <c r="A441" s="51">
        <v>437</v>
      </c>
      <c r="B441" s="51" t="s">
        <v>8043</v>
      </c>
      <c r="C441" s="52" t="s">
        <v>11133</v>
      </c>
      <c r="D441" s="53" t="s">
        <v>10825</v>
      </c>
      <c r="E441" s="53">
        <v>99.772000000000006</v>
      </c>
      <c r="F441" s="51" t="s">
        <v>10736</v>
      </c>
      <c r="G441" s="51" t="s">
        <v>10736</v>
      </c>
      <c r="H441" s="51" t="s">
        <v>10704</v>
      </c>
      <c r="I441" s="53">
        <v>43</v>
      </c>
      <c r="J441" s="53" t="s">
        <v>10816</v>
      </c>
      <c r="K441" s="51" t="s">
        <v>7981</v>
      </c>
      <c r="L441" s="51" t="s">
        <v>7981</v>
      </c>
      <c r="M441" s="51" t="s">
        <v>7981</v>
      </c>
      <c r="N441" s="51" t="s">
        <v>7981</v>
      </c>
      <c r="O441" s="51" t="s">
        <v>7981</v>
      </c>
      <c r="P441" s="51">
        <v>74.161000000000001</v>
      </c>
      <c r="Q441" s="51">
        <v>98.98</v>
      </c>
      <c r="R441" s="51"/>
      <c r="S441" s="51"/>
      <c r="T441" s="51"/>
      <c r="U441" s="51"/>
      <c r="V441" s="51"/>
      <c r="W441" s="51"/>
      <c r="X441" s="51"/>
      <c r="Y441" s="51">
        <v>98</v>
      </c>
      <c r="Z441" s="51"/>
      <c r="AA441" s="51"/>
      <c r="AB441" s="51">
        <v>75.096999999999994</v>
      </c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>
        <v>75.477000000000004</v>
      </c>
      <c r="AO441" s="51">
        <v>74.760999999999996</v>
      </c>
      <c r="AP441" s="51">
        <v>99.271000000000001</v>
      </c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>
        <v>74.691999999999993</v>
      </c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>
        <v>75.096999999999994</v>
      </c>
      <c r="BN441" s="51">
        <v>85.498999999999995</v>
      </c>
      <c r="BO441" s="54" t="s">
        <v>8043</v>
      </c>
      <c r="BP441" s="55" t="s">
        <v>11133</v>
      </c>
      <c r="BQ441" s="53">
        <v>3</v>
      </c>
      <c r="BR441" s="53">
        <v>8</v>
      </c>
      <c r="BS441" s="53">
        <v>17</v>
      </c>
      <c r="BT441" s="53">
        <v>21</v>
      </c>
      <c r="BU441" s="53">
        <v>40</v>
      </c>
      <c r="BV441" s="53">
        <v>17</v>
      </c>
      <c r="BW441" s="53">
        <v>29</v>
      </c>
      <c r="BX441" s="53">
        <v>84</v>
      </c>
      <c r="BY441" s="51"/>
      <c r="BZ441" s="51"/>
      <c r="CA441" s="51"/>
      <c r="CB441" s="51"/>
      <c r="CC441" s="51">
        <v>7</v>
      </c>
      <c r="CD441" s="51"/>
      <c r="CE441" s="51" t="s">
        <v>8854</v>
      </c>
      <c r="CF441" s="51" t="s">
        <v>8855</v>
      </c>
      <c r="CG441" s="51">
        <v>407</v>
      </c>
      <c r="CH441" s="54">
        <v>437</v>
      </c>
    </row>
    <row r="442" spans="1:86" x14ac:dyDescent="0.2">
      <c r="A442" s="51">
        <v>438</v>
      </c>
      <c r="B442" s="51" t="s">
        <v>8043</v>
      </c>
      <c r="C442" s="52" t="s">
        <v>11134</v>
      </c>
      <c r="D442" s="53" t="s">
        <v>10825</v>
      </c>
      <c r="E442" s="53">
        <v>99.429000000000002</v>
      </c>
      <c r="F442" s="51" t="s">
        <v>10736</v>
      </c>
      <c r="G442" s="51" t="s">
        <v>10736</v>
      </c>
      <c r="H442" s="51" t="s">
        <v>10704</v>
      </c>
      <c r="I442" s="53">
        <v>43</v>
      </c>
      <c r="J442" s="53" t="s">
        <v>10816</v>
      </c>
      <c r="K442" s="51" t="s">
        <v>7981</v>
      </c>
      <c r="L442" s="51" t="s">
        <v>7981</v>
      </c>
      <c r="M442" s="51" t="s">
        <v>7981</v>
      </c>
      <c r="N442" s="51" t="s">
        <v>7981</v>
      </c>
      <c r="O442" s="51" t="s">
        <v>7981</v>
      </c>
      <c r="P442" s="51">
        <v>87.215000000000003</v>
      </c>
      <c r="Q442" s="51">
        <v>98.98</v>
      </c>
      <c r="R442" s="51"/>
      <c r="S442" s="51"/>
      <c r="T442" s="51"/>
      <c r="U442" s="51"/>
      <c r="V442" s="51"/>
      <c r="W442" s="51"/>
      <c r="X442" s="51"/>
      <c r="Y442" s="51">
        <v>98</v>
      </c>
      <c r="Z442" s="51"/>
      <c r="AA442" s="51"/>
      <c r="AB442" s="51">
        <v>97.132999999999996</v>
      </c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>
        <v>99.429000000000002</v>
      </c>
      <c r="AO442" s="51">
        <v>97.489000000000004</v>
      </c>
      <c r="AP442" s="51">
        <v>99.19</v>
      </c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>
        <v>94.863</v>
      </c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>
        <v>97.477000000000004</v>
      </c>
      <c r="BN442" s="51">
        <v>85.311000000000007</v>
      </c>
      <c r="BO442" s="54" t="s">
        <v>8043</v>
      </c>
      <c r="BP442" s="55" t="s">
        <v>11134</v>
      </c>
      <c r="BQ442" s="53">
        <v>3</v>
      </c>
      <c r="BR442" s="53">
        <v>5</v>
      </c>
      <c r="BS442" s="53">
        <v>21</v>
      </c>
      <c r="BT442" s="53">
        <v>20</v>
      </c>
      <c r="BU442" s="53">
        <v>11</v>
      </c>
      <c r="BV442" s="53">
        <v>6</v>
      </c>
      <c r="BW442" s="53">
        <v>20</v>
      </c>
      <c r="BX442" s="53">
        <v>43</v>
      </c>
      <c r="BY442" s="51"/>
      <c r="BZ442" s="51"/>
      <c r="CA442" s="51"/>
      <c r="CB442" s="51"/>
      <c r="CC442" s="51">
        <v>7</v>
      </c>
      <c r="CD442" s="51"/>
      <c r="CE442" s="51" t="s">
        <v>8856</v>
      </c>
      <c r="CF442" s="51" t="s">
        <v>8857</v>
      </c>
      <c r="CG442" s="51">
        <v>408</v>
      </c>
      <c r="CH442" s="54">
        <v>438</v>
      </c>
    </row>
    <row r="443" spans="1:86" x14ac:dyDescent="0.2">
      <c r="A443" s="51">
        <v>439</v>
      </c>
      <c r="B443" s="51" t="s">
        <v>8043</v>
      </c>
      <c r="C443" s="52" t="s">
        <v>11807</v>
      </c>
      <c r="D443" s="53" t="s">
        <v>10825</v>
      </c>
      <c r="E443" s="53">
        <v>99.772000000000006</v>
      </c>
      <c r="F443" s="51" t="s">
        <v>10736</v>
      </c>
      <c r="G443" s="51" t="s">
        <v>10736</v>
      </c>
      <c r="H443" s="51" t="s">
        <v>10704</v>
      </c>
      <c r="I443" s="53">
        <v>43</v>
      </c>
      <c r="J443" s="53" t="s">
        <v>10816</v>
      </c>
      <c r="K443" s="51" t="s">
        <v>7981</v>
      </c>
      <c r="L443" s="51" t="s">
        <v>7981</v>
      </c>
      <c r="M443" s="51" t="s">
        <v>7981</v>
      </c>
      <c r="N443" s="51" t="s">
        <v>7981</v>
      </c>
      <c r="O443" s="51" t="s">
        <v>7981</v>
      </c>
      <c r="P443" s="51">
        <v>87.215000000000003</v>
      </c>
      <c r="Q443" s="51">
        <v>98.98</v>
      </c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>
        <v>97.018000000000001</v>
      </c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>
        <v>99.772000000000006</v>
      </c>
      <c r="AO443" s="51">
        <v>97.373999999999995</v>
      </c>
      <c r="AP443" s="51">
        <v>99.352000000000004</v>
      </c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>
        <v>94.748999999999995</v>
      </c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>
        <v>97.361999999999995</v>
      </c>
      <c r="BN443" s="51">
        <v>85.498999999999995</v>
      </c>
      <c r="BO443" s="54" t="s">
        <v>8043</v>
      </c>
      <c r="BP443" s="55" t="s">
        <v>11807</v>
      </c>
      <c r="BQ443" s="53">
        <v>12</v>
      </c>
      <c r="BR443" s="53">
        <v>9</v>
      </c>
      <c r="BS443" s="53">
        <v>17</v>
      </c>
      <c r="BT443" s="53">
        <v>9</v>
      </c>
      <c r="BU443" s="53">
        <v>20</v>
      </c>
      <c r="BV443" s="53">
        <v>17</v>
      </c>
      <c r="BW443" s="53">
        <v>29</v>
      </c>
      <c r="BX443" s="53">
        <v>205</v>
      </c>
      <c r="BY443" s="51"/>
      <c r="BZ443" s="51"/>
      <c r="CA443" s="51"/>
      <c r="CB443" s="51"/>
      <c r="CC443" s="51">
        <v>7</v>
      </c>
      <c r="CD443" s="51"/>
      <c r="CE443" s="51" t="s">
        <v>8860</v>
      </c>
      <c r="CF443" s="51" t="s">
        <v>8861</v>
      </c>
      <c r="CG443" s="51">
        <v>410</v>
      </c>
      <c r="CH443" s="54">
        <v>439</v>
      </c>
    </row>
    <row r="444" spans="1:86" x14ac:dyDescent="0.2">
      <c r="A444" s="51">
        <v>440</v>
      </c>
      <c r="B444" s="51" t="s">
        <v>8043</v>
      </c>
      <c r="C444" s="52" t="s">
        <v>11135</v>
      </c>
      <c r="D444" s="53" t="s">
        <v>10825</v>
      </c>
      <c r="E444" s="53">
        <v>99.543000000000006</v>
      </c>
      <c r="F444" s="51" t="s">
        <v>10736</v>
      </c>
      <c r="G444" s="51" t="s">
        <v>10736</v>
      </c>
      <c r="H444" s="51" t="s">
        <v>10704</v>
      </c>
      <c r="I444" s="53">
        <v>43</v>
      </c>
      <c r="J444" s="53" t="s">
        <v>10816</v>
      </c>
      <c r="K444" s="51" t="s">
        <v>7981</v>
      </c>
      <c r="L444" s="51" t="s">
        <v>7981</v>
      </c>
      <c r="M444" s="51" t="s">
        <v>7981</v>
      </c>
      <c r="N444" s="51" t="s">
        <v>7981</v>
      </c>
      <c r="O444" s="51" t="s">
        <v>7981</v>
      </c>
      <c r="P444" s="51">
        <v>86.872</v>
      </c>
      <c r="Q444" s="51">
        <v>98.98</v>
      </c>
      <c r="R444" s="51"/>
      <c r="S444" s="51"/>
      <c r="T444" s="51"/>
      <c r="U444" s="51"/>
      <c r="V444" s="51"/>
      <c r="W444" s="51"/>
      <c r="X444" s="51"/>
      <c r="Y444" s="51">
        <v>98</v>
      </c>
      <c r="Z444" s="51"/>
      <c r="AA444" s="51"/>
      <c r="AB444" s="51">
        <v>97.018000000000001</v>
      </c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>
        <v>99.543000000000006</v>
      </c>
      <c r="AO444" s="51">
        <v>97.602999999999994</v>
      </c>
      <c r="AP444" s="51">
        <v>98.947000000000003</v>
      </c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>
        <v>94.977000000000004</v>
      </c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>
        <v>97.361999999999995</v>
      </c>
      <c r="BN444" s="51">
        <v>85.311000000000007</v>
      </c>
      <c r="BO444" s="54" t="s">
        <v>8043</v>
      </c>
      <c r="BP444" s="55" t="s">
        <v>11135</v>
      </c>
      <c r="BQ444" s="53">
        <v>3</v>
      </c>
      <c r="BR444" s="53">
        <v>29</v>
      </c>
      <c r="BS444" s="53">
        <v>32</v>
      </c>
      <c r="BT444" s="53">
        <v>29</v>
      </c>
      <c r="BU444" s="53">
        <v>10</v>
      </c>
      <c r="BV444" s="53">
        <v>6</v>
      </c>
      <c r="BW444" s="53">
        <v>67</v>
      </c>
      <c r="BX444" s="53">
        <v>239</v>
      </c>
      <c r="BY444" s="51"/>
      <c r="BZ444" s="51"/>
      <c r="CA444" s="51"/>
      <c r="CB444" s="51"/>
      <c r="CC444" s="51">
        <v>7</v>
      </c>
      <c r="CD444" s="51"/>
      <c r="CE444" s="51" t="s">
        <v>8864</v>
      </c>
      <c r="CF444" s="51" t="s">
        <v>8865</v>
      </c>
      <c r="CG444" s="51">
        <v>412</v>
      </c>
      <c r="CH444" s="54">
        <v>440</v>
      </c>
    </row>
    <row r="445" spans="1:86" x14ac:dyDescent="0.2">
      <c r="A445" s="51">
        <v>441</v>
      </c>
      <c r="B445" s="51" t="s">
        <v>8043</v>
      </c>
      <c r="C445" s="52" t="s">
        <v>11136</v>
      </c>
      <c r="D445" s="53" t="s">
        <v>10825</v>
      </c>
      <c r="E445" s="53">
        <v>99.429000000000002</v>
      </c>
      <c r="F445" s="51" t="s">
        <v>10736</v>
      </c>
      <c r="G445" s="51" t="s">
        <v>10736</v>
      </c>
      <c r="H445" s="51" t="s">
        <v>10704</v>
      </c>
      <c r="I445" s="53">
        <v>43</v>
      </c>
      <c r="J445" s="53" t="s">
        <v>10816</v>
      </c>
      <c r="K445" s="51" t="s">
        <v>7981</v>
      </c>
      <c r="L445" s="51" t="s">
        <v>7981</v>
      </c>
      <c r="M445" s="51" t="s">
        <v>7981</v>
      </c>
      <c r="N445" s="51" t="s">
        <v>7981</v>
      </c>
      <c r="O445" s="51" t="s">
        <v>7981</v>
      </c>
      <c r="P445" s="51">
        <v>87.215000000000003</v>
      </c>
      <c r="Q445" s="51">
        <v>98.98</v>
      </c>
      <c r="R445" s="51"/>
      <c r="S445" s="51"/>
      <c r="T445" s="51"/>
      <c r="U445" s="51"/>
      <c r="V445" s="51"/>
      <c r="W445" s="51"/>
      <c r="X445" s="51"/>
      <c r="Y445" s="51">
        <v>100</v>
      </c>
      <c r="Z445" s="51"/>
      <c r="AA445" s="51"/>
      <c r="AB445" s="51">
        <v>97.132999999999996</v>
      </c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>
        <v>99.429000000000002</v>
      </c>
      <c r="AO445" s="51">
        <v>97.489000000000004</v>
      </c>
      <c r="AP445" s="51">
        <v>99.028000000000006</v>
      </c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>
        <v>94.863</v>
      </c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>
        <v>97.477000000000004</v>
      </c>
      <c r="BN445" s="51">
        <v>85.498999999999995</v>
      </c>
      <c r="BO445" s="54" t="s">
        <v>8043</v>
      </c>
      <c r="BP445" s="55" t="s">
        <v>11136</v>
      </c>
      <c r="BQ445" s="53">
        <v>3</v>
      </c>
      <c r="BR445" s="53">
        <v>5</v>
      </c>
      <c r="BS445" s="53">
        <v>21</v>
      </c>
      <c r="BT445" s="53">
        <v>13</v>
      </c>
      <c r="BU445" s="53">
        <v>24</v>
      </c>
      <c r="BV445" s="53">
        <v>6</v>
      </c>
      <c r="BW445" s="53">
        <v>19</v>
      </c>
      <c r="BX445" s="53">
        <v>85</v>
      </c>
      <c r="BY445" s="51"/>
      <c r="BZ445" s="51"/>
      <c r="CA445" s="51"/>
      <c r="CB445" s="51"/>
      <c r="CC445" s="51">
        <v>7</v>
      </c>
      <c r="CD445" s="51"/>
      <c r="CE445" s="51" t="s">
        <v>8866</v>
      </c>
      <c r="CF445" s="51" t="s">
        <v>8867</v>
      </c>
      <c r="CG445" s="51">
        <v>413</v>
      </c>
      <c r="CH445" s="54">
        <v>441</v>
      </c>
    </row>
    <row r="446" spans="1:86" x14ac:dyDescent="0.2">
      <c r="A446" s="51">
        <v>442</v>
      </c>
      <c r="B446" s="51" t="s">
        <v>8043</v>
      </c>
      <c r="C446" s="52" t="s">
        <v>11137</v>
      </c>
      <c r="D446" s="53" t="s">
        <v>10825</v>
      </c>
      <c r="E446" s="53">
        <v>99.772000000000006</v>
      </c>
      <c r="F446" s="51" t="s">
        <v>10736</v>
      </c>
      <c r="G446" s="51" t="s">
        <v>10736</v>
      </c>
      <c r="H446" s="51" t="s">
        <v>10704</v>
      </c>
      <c r="I446" s="53">
        <v>43</v>
      </c>
      <c r="J446" s="53" t="s">
        <v>10816</v>
      </c>
      <c r="K446" s="51" t="s">
        <v>7981</v>
      </c>
      <c r="L446" s="51" t="s">
        <v>7981</v>
      </c>
      <c r="M446" s="51" t="s">
        <v>7981</v>
      </c>
      <c r="N446" s="51" t="s">
        <v>7981</v>
      </c>
      <c r="O446" s="51" t="s">
        <v>7981</v>
      </c>
      <c r="P446" s="51">
        <v>87.1</v>
      </c>
      <c r="Q446" s="51">
        <v>98.98</v>
      </c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>
        <v>97.018000000000001</v>
      </c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>
        <v>99.772000000000006</v>
      </c>
      <c r="AO446" s="51">
        <v>97.373999999999995</v>
      </c>
      <c r="AP446" s="51">
        <v>99.352000000000004</v>
      </c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>
        <v>94.977000000000004</v>
      </c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>
        <v>97.361999999999995</v>
      </c>
      <c r="BN446" s="51">
        <v>85.296999999999997</v>
      </c>
      <c r="BO446" s="54" t="s">
        <v>8043</v>
      </c>
      <c r="BP446" s="55" t="s">
        <v>11137</v>
      </c>
      <c r="BQ446" s="53">
        <v>3</v>
      </c>
      <c r="BR446" s="53">
        <v>8</v>
      </c>
      <c r="BS446" s="53">
        <v>16</v>
      </c>
      <c r="BT446" s="53">
        <v>16</v>
      </c>
      <c r="BU446" s="53">
        <v>20</v>
      </c>
      <c r="BV446" s="53">
        <v>6</v>
      </c>
      <c r="BW446" s="53">
        <v>12</v>
      </c>
      <c r="BX446" s="53">
        <v>32</v>
      </c>
      <c r="BY446" s="51"/>
      <c r="BZ446" s="51"/>
      <c r="CA446" s="51"/>
      <c r="CB446" s="51"/>
      <c r="CC446" s="51">
        <v>7</v>
      </c>
      <c r="CD446" s="51"/>
      <c r="CE446" s="51" t="s">
        <v>8870</v>
      </c>
      <c r="CF446" s="51" t="s">
        <v>8871</v>
      </c>
      <c r="CG446" s="51">
        <v>415</v>
      </c>
      <c r="CH446" s="54">
        <v>442</v>
      </c>
    </row>
    <row r="447" spans="1:86" x14ac:dyDescent="0.2">
      <c r="A447" s="51">
        <v>443</v>
      </c>
      <c r="B447" s="51" t="s">
        <v>8043</v>
      </c>
      <c r="C447" s="52" t="s">
        <v>11138</v>
      </c>
      <c r="D447" s="53" t="s">
        <v>10825</v>
      </c>
      <c r="E447" s="53">
        <v>99.772000000000006</v>
      </c>
      <c r="F447" s="51" t="s">
        <v>10736</v>
      </c>
      <c r="G447" s="51" t="s">
        <v>10736</v>
      </c>
      <c r="H447" s="51" t="s">
        <v>10704</v>
      </c>
      <c r="I447" s="53">
        <v>43</v>
      </c>
      <c r="J447" s="53" t="s">
        <v>10816</v>
      </c>
      <c r="K447" s="51" t="s">
        <v>7981</v>
      </c>
      <c r="L447" s="51" t="s">
        <v>7981</v>
      </c>
      <c r="M447" s="51" t="s">
        <v>7981</v>
      </c>
      <c r="N447" s="51" t="s">
        <v>7981</v>
      </c>
      <c r="O447" s="51" t="s">
        <v>7981</v>
      </c>
      <c r="P447" s="51">
        <v>87.1</v>
      </c>
      <c r="Q447" s="51">
        <v>98.98</v>
      </c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>
        <v>97.018000000000001</v>
      </c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>
        <v>99.772000000000006</v>
      </c>
      <c r="AO447" s="51">
        <v>97.373999999999995</v>
      </c>
      <c r="AP447" s="51">
        <v>99.352000000000004</v>
      </c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>
        <v>94.977000000000004</v>
      </c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>
        <v>97.361999999999995</v>
      </c>
      <c r="BN447" s="51">
        <v>85.296999999999997</v>
      </c>
      <c r="BO447" s="54" t="s">
        <v>8043</v>
      </c>
      <c r="BP447" s="55" t="s">
        <v>11138</v>
      </c>
      <c r="BQ447" s="53">
        <v>3</v>
      </c>
      <c r="BR447" s="53">
        <v>8</v>
      </c>
      <c r="BS447" s="53">
        <v>16</v>
      </c>
      <c r="BT447" s="53">
        <v>16</v>
      </c>
      <c r="BU447" s="53">
        <v>20</v>
      </c>
      <c r="BV447" s="53">
        <v>6</v>
      </c>
      <c r="BW447" s="53">
        <v>12</v>
      </c>
      <c r="BX447" s="53">
        <v>32</v>
      </c>
      <c r="BY447" s="51"/>
      <c r="BZ447" s="51"/>
      <c r="CA447" s="51"/>
      <c r="CB447" s="51"/>
      <c r="CC447" s="51">
        <v>7</v>
      </c>
      <c r="CD447" s="51"/>
      <c r="CE447" s="51" t="s">
        <v>8872</v>
      </c>
      <c r="CF447" s="51" t="s">
        <v>8873</v>
      </c>
      <c r="CG447" s="51">
        <v>416</v>
      </c>
      <c r="CH447" s="54">
        <v>443</v>
      </c>
    </row>
    <row r="448" spans="1:86" x14ac:dyDescent="0.2">
      <c r="A448" s="51">
        <v>444</v>
      </c>
      <c r="B448" s="51" t="s">
        <v>8043</v>
      </c>
      <c r="C448" s="52" t="s">
        <v>11808</v>
      </c>
      <c r="D448" s="53" t="s">
        <v>10826</v>
      </c>
      <c r="E448" s="53">
        <v>99.542000000000002</v>
      </c>
      <c r="F448" s="51" t="s">
        <v>10736</v>
      </c>
      <c r="G448" s="51" t="s">
        <v>10736</v>
      </c>
      <c r="H448" s="51" t="s">
        <v>10704</v>
      </c>
      <c r="I448" s="53">
        <v>43</v>
      </c>
      <c r="J448" s="53" t="s">
        <v>10816</v>
      </c>
      <c r="K448" s="51" t="s">
        <v>7982</v>
      </c>
      <c r="L448" s="51" t="s">
        <v>7982</v>
      </c>
      <c r="M448" s="51" t="s">
        <v>7982</v>
      </c>
      <c r="N448" s="51" t="s">
        <v>7982</v>
      </c>
      <c r="O448" s="51" t="s">
        <v>7982</v>
      </c>
      <c r="P448" s="51">
        <v>86.941999999999993</v>
      </c>
      <c r="Q448" s="51">
        <v>94.897999999999996</v>
      </c>
      <c r="R448" s="51">
        <v>93.491</v>
      </c>
      <c r="S448" s="51">
        <v>92.207999999999998</v>
      </c>
      <c r="T448" s="51">
        <v>94.236000000000004</v>
      </c>
      <c r="U448" s="51">
        <v>94.358999999999995</v>
      </c>
      <c r="V448" s="51">
        <v>94.784000000000006</v>
      </c>
      <c r="W448" s="51">
        <v>96.367000000000004</v>
      </c>
      <c r="X448" s="51">
        <v>94.718000000000004</v>
      </c>
      <c r="Y448" s="51">
        <v>100</v>
      </c>
      <c r="Z448" s="51">
        <v>92.539000000000001</v>
      </c>
      <c r="AA448" s="51">
        <v>93.323999999999998</v>
      </c>
      <c r="AB448" s="51">
        <v>95.971999999999994</v>
      </c>
      <c r="AC448" s="51"/>
      <c r="AD448" s="51">
        <v>94.74</v>
      </c>
      <c r="AE448" s="51">
        <v>93.938999999999993</v>
      </c>
      <c r="AF448" s="51">
        <v>95.471000000000004</v>
      </c>
      <c r="AG448" s="51">
        <v>96.41</v>
      </c>
      <c r="AH448" s="51">
        <v>93.938999999999993</v>
      </c>
      <c r="AI448" s="51">
        <v>95.418999999999997</v>
      </c>
      <c r="AJ448" s="51">
        <v>96.358999999999995</v>
      </c>
      <c r="AK448" s="51">
        <v>96.7</v>
      </c>
      <c r="AL448" s="51">
        <v>94.971999999999994</v>
      </c>
      <c r="AM448" s="51">
        <v>95.8</v>
      </c>
      <c r="AN448" s="51">
        <v>96.918000000000006</v>
      </c>
      <c r="AO448" s="51">
        <v>99.542000000000002</v>
      </c>
      <c r="AP448" s="51">
        <v>92.146000000000001</v>
      </c>
      <c r="AQ448" s="51">
        <v>97.83</v>
      </c>
      <c r="AR448" s="51">
        <v>98.268000000000001</v>
      </c>
      <c r="AS448" s="51">
        <v>98.33</v>
      </c>
      <c r="AT448" s="51">
        <v>99.230999999999995</v>
      </c>
      <c r="AU448" s="51">
        <v>98.855000000000004</v>
      </c>
      <c r="AV448" s="51">
        <v>99.052000000000007</v>
      </c>
      <c r="AW448" s="51">
        <v>98.974000000000004</v>
      </c>
      <c r="AX448" s="51">
        <v>99.537999999999997</v>
      </c>
      <c r="AY448" s="51">
        <v>98.215999999999994</v>
      </c>
      <c r="AZ448" s="51">
        <v>98.453000000000003</v>
      </c>
      <c r="BA448" s="51">
        <v>95.876000000000005</v>
      </c>
      <c r="BB448" s="51"/>
      <c r="BC448" s="51">
        <v>99.671000000000006</v>
      </c>
      <c r="BD448" s="51">
        <v>100</v>
      </c>
      <c r="BE448" s="51">
        <v>99.816999999999993</v>
      </c>
      <c r="BF448" s="51">
        <v>99.828999999999994</v>
      </c>
      <c r="BG448" s="51">
        <v>99.236999999999995</v>
      </c>
      <c r="BH448" s="51">
        <v>99.683999999999997</v>
      </c>
      <c r="BI448" s="51">
        <v>99.438000000000002</v>
      </c>
      <c r="BJ448" s="51">
        <v>99.802000000000007</v>
      </c>
      <c r="BK448" s="51">
        <v>99.513000000000005</v>
      </c>
      <c r="BL448" s="51">
        <v>99.734999999999999</v>
      </c>
      <c r="BM448" s="51">
        <v>95.641999999999996</v>
      </c>
      <c r="BN448" s="51">
        <v>84.498999999999995</v>
      </c>
      <c r="BO448" s="54" t="s">
        <v>8043</v>
      </c>
      <c r="BP448" s="55" t="s">
        <v>11808</v>
      </c>
      <c r="BQ448" s="53">
        <v>3</v>
      </c>
      <c r="BR448" s="53">
        <v>15</v>
      </c>
      <c r="BS448" s="53">
        <v>15</v>
      </c>
      <c r="BT448" s="53">
        <v>8</v>
      </c>
      <c r="BU448" s="53">
        <v>25</v>
      </c>
      <c r="BV448" s="53">
        <v>3</v>
      </c>
      <c r="BW448" s="53">
        <v>35</v>
      </c>
      <c r="BX448" s="53">
        <v>548</v>
      </c>
      <c r="BY448" s="51"/>
      <c r="BZ448" s="51"/>
      <c r="CA448" s="51"/>
      <c r="CB448" s="51"/>
      <c r="CC448" s="51">
        <v>7</v>
      </c>
      <c r="CD448" s="51"/>
      <c r="CE448" s="51" t="s">
        <v>8886</v>
      </c>
      <c r="CF448" s="51" t="s">
        <v>8887</v>
      </c>
      <c r="CG448" s="51">
        <v>423</v>
      </c>
      <c r="CH448" s="54">
        <v>444</v>
      </c>
    </row>
    <row r="449" spans="1:86" x14ac:dyDescent="0.2">
      <c r="A449" s="51">
        <v>445</v>
      </c>
      <c r="B449" s="51" t="s">
        <v>8043</v>
      </c>
      <c r="C449" s="52" t="s">
        <v>11809</v>
      </c>
      <c r="D449" s="53" t="s">
        <v>10826</v>
      </c>
      <c r="E449" s="53">
        <v>99.542000000000002</v>
      </c>
      <c r="F449" s="51" t="s">
        <v>10736</v>
      </c>
      <c r="G449" s="51" t="s">
        <v>10736</v>
      </c>
      <c r="H449" s="51" t="s">
        <v>10704</v>
      </c>
      <c r="I449" s="53">
        <v>43</v>
      </c>
      <c r="J449" s="53" t="s">
        <v>10816</v>
      </c>
      <c r="K449" s="51" t="s">
        <v>7982</v>
      </c>
      <c r="L449" s="51" t="s">
        <v>7982</v>
      </c>
      <c r="M449" s="51" t="s">
        <v>7982</v>
      </c>
      <c r="N449" s="51" t="s">
        <v>7982</v>
      </c>
      <c r="O449" s="51" t="s">
        <v>7982</v>
      </c>
      <c r="P449" s="51">
        <v>86.941999999999993</v>
      </c>
      <c r="Q449" s="51">
        <v>94.897999999999996</v>
      </c>
      <c r="R449" s="51">
        <v>93.491</v>
      </c>
      <c r="S449" s="51">
        <v>92.207999999999998</v>
      </c>
      <c r="T449" s="51">
        <v>94.236000000000004</v>
      </c>
      <c r="U449" s="51">
        <v>94.358999999999995</v>
      </c>
      <c r="V449" s="51">
        <v>94.784000000000006</v>
      </c>
      <c r="W449" s="51">
        <v>96.367000000000004</v>
      </c>
      <c r="X449" s="51">
        <v>94.718000000000004</v>
      </c>
      <c r="Y449" s="51">
        <v>100</v>
      </c>
      <c r="Z449" s="51">
        <v>92.539000000000001</v>
      </c>
      <c r="AA449" s="51">
        <v>93.323999999999998</v>
      </c>
      <c r="AB449" s="51">
        <v>95.971999999999994</v>
      </c>
      <c r="AC449" s="51"/>
      <c r="AD449" s="51">
        <v>94.74</v>
      </c>
      <c r="AE449" s="51">
        <v>93.938999999999993</v>
      </c>
      <c r="AF449" s="51">
        <v>95.471000000000004</v>
      </c>
      <c r="AG449" s="51">
        <v>96.41</v>
      </c>
      <c r="AH449" s="51">
        <v>93.938999999999993</v>
      </c>
      <c r="AI449" s="51">
        <v>95.418999999999997</v>
      </c>
      <c r="AJ449" s="51">
        <v>96.358999999999995</v>
      </c>
      <c r="AK449" s="51">
        <v>96.7</v>
      </c>
      <c r="AL449" s="51">
        <v>94.971999999999994</v>
      </c>
      <c r="AM449" s="51">
        <v>95.8</v>
      </c>
      <c r="AN449" s="51">
        <v>96.918000000000006</v>
      </c>
      <c r="AO449" s="51">
        <v>99.542000000000002</v>
      </c>
      <c r="AP449" s="51">
        <v>92.146000000000001</v>
      </c>
      <c r="AQ449" s="51">
        <v>97.83</v>
      </c>
      <c r="AR449" s="51">
        <v>98.268000000000001</v>
      </c>
      <c r="AS449" s="51">
        <v>98.33</v>
      </c>
      <c r="AT449" s="51">
        <v>99.230999999999995</v>
      </c>
      <c r="AU449" s="51">
        <v>98.855000000000004</v>
      </c>
      <c r="AV449" s="51">
        <v>99.052000000000007</v>
      </c>
      <c r="AW449" s="51">
        <v>98.974000000000004</v>
      </c>
      <c r="AX449" s="51">
        <v>99.537999999999997</v>
      </c>
      <c r="AY449" s="51">
        <v>98.215999999999994</v>
      </c>
      <c r="AZ449" s="51">
        <v>98.453000000000003</v>
      </c>
      <c r="BA449" s="51">
        <v>95.876000000000005</v>
      </c>
      <c r="BB449" s="51"/>
      <c r="BC449" s="51">
        <v>99.671000000000006</v>
      </c>
      <c r="BD449" s="51">
        <v>100</v>
      </c>
      <c r="BE449" s="51">
        <v>99.816999999999993</v>
      </c>
      <c r="BF449" s="51">
        <v>99.828999999999994</v>
      </c>
      <c r="BG449" s="51">
        <v>99.236999999999995</v>
      </c>
      <c r="BH449" s="51">
        <v>99.683999999999997</v>
      </c>
      <c r="BI449" s="51">
        <v>99.438000000000002</v>
      </c>
      <c r="BJ449" s="51">
        <v>99.802000000000007</v>
      </c>
      <c r="BK449" s="51">
        <v>99.513000000000005</v>
      </c>
      <c r="BL449" s="51">
        <v>99.734999999999999</v>
      </c>
      <c r="BM449" s="51">
        <v>95.641999999999996</v>
      </c>
      <c r="BN449" s="51">
        <v>84.498999999999995</v>
      </c>
      <c r="BO449" s="54" t="s">
        <v>8043</v>
      </c>
      <c r="BP449" s="55" t="s">
        <v>11809</v>
      </c>
      <c r="BQ449" s="53">
        <v>3</v>
      </c>
      <c r="BR449" s="53">
        <v>15</v>
      </c>
      <c r="BS449" s="53">
        <v>15</v>
      </c>
      <c r="BT449" s="53">
        <v>8</v>
      </c>
      <c r="BU449" s="53">
        <v>25</v>
      </c>
      <c r="BV449" s="53">
        <v>3</v>
      </c>
      <c r="BW449" s="53">
        <v>35</v>
      </c>
      <c r="BX449" s="53">
        <v>548</v>
      </c>
      <c r="BY449" s="51"/>
      <c r="BZ449" s="51"/>
      <c r="CA449" s="51"/>
      <c r="CB449" s="51"/>
      <c r="CC449" s="51">
        <v>7</v>
      </c>
      <c r="CD449" s="51"/>
      <c r="CE449" s="51" t="s">
        <v>8888</v>
      </c>
      <c r="CF449" s="51" t="s">
        <v>8889</v>
      </c>
      <c r="CG449" s="51">
        <v>424</v>
      </c>
      <c r="CH449" s="54">
        <v>445</v>
      </c>
    </row>
    <row r="450" spans="1:86" x14ac:dyDescent="0.2">
      <c r="A450" s="51">
        <v>446</v>
      </c>
      <c r="B450" s="51" t="s">
        <v>8043</v>
      </c>
      <c r="C450" s="52" t="s">
        <v>11810</v>
      </c>
      <c r="D450" s="53" t="s">
        <v>10826</v>
      </c>
      <c r="E450" s="53">
        <v>99.542000000000002</v>
      </c>
      <c r="F450" s="51" t="s">
        <v>10736</v>
      </c>
      <c r="G450" s="51" t="s">
        <v>10736</v>
      </c>
      <c r="H450" s="51" t="s">
        <v>10704</v>
      </c>
      <c r="I450" s="53">
        <v>43</v>
      </c>
      <c r="J450" s="53" t="s">
        <v>10816</v>
      </c>
      <c r="K450" s="51" t="s">
        <v>7982</v>
      </c>
      <c r="L450" s="51" t="s">
        <v>7982</v>
      </c>
      <c r="M450" s="51" t="s">
        <v>7982</v>
      </c>
      <c r="N450" s="51" t="s">
        <v>7982</v>
      </c>
      <c r="O450" s="51" t="s">
        <v>7982</v>
      </c>
      <c r="P450" s="51">
        <v>86.941999999999993</v>
      </c>
      <c r="Q450" s="51">
        <v>94.897999999999996</v>
      </c>
      <c r="R450" s="51">
        <v>93.491</v>
      </c>
      <c r="S450" s="51">
        <v>92.207999999999998</v>
      </c>
      <c r="T450" s="51">
        <v>94.236000000000004</v>
      </c>
      <c r="U450" s="51">
        <v>94.358999999999995</v>
      </c>
      <c r="V450" s="51">
        <v>94.784000000000006</v>
      </c>
      <c r="W450" s="51">
        <v>96.367000000000004</v>
      </c>
      <c r="X450" s="51">
        <v>94.718000000000004</v>
      </c>
      <c r="Y450" s="51">
        <v>100</v>
      </c>
      <c r="Z450" s="51">
        <v>92.539000000000001</v>
      </c>
      <c r="AA450" s="51">
        <v>93.323999999999998</v>
      </c>
      <c r="AB450" s="51">
        <v>95.971999999999994</v>
      </c>
      <c r="AC450" s="51"/>
      <c r="AD450" s="51">
        <v>94.74</v>
      </c>
      <c r="AE450" s="51">
        <v>93.938999999999993</v>
      </c>
      <c r="AF450" s="51">
        <v>95.471000000000004</v>
      </c>
      <c r="AG450" s="51">
        <v>96.41</v>
      </c>
      <c r="AH450" s="51">
        <v>93.938999999999993</v>
      </c>
      <c r="AI450" s="51">
        <v>95.418999999999997</v>
      </c>
      <c r="AJ450" s="51">
        <v>96.358999999999995</v>
      </c>
      <c r="AK450" s="51">
        <v>96.7</v>
      </c>
      <c r="AL450" s="51">
        <v>94.971999999999994</v>
      </c>
      <c r="AM450" s="51">
        <v>95.8</v>
      </c>
      <c r="AN450" s="51">
        <v>96.918000000000006</v>
      </c>
      <c r="AO450" s="51">
        <v>99.542000000000002</v>
      </c>
      <c r="AP450" s="51">
        <v>92.146000000000001</v>
      </c>
      <c r="AQ450" s="51">
        <v>97.83</v>
      </c>
      <c r="AR450" s="51">
        <v>98.268000000000001</v>
      </c>
      <c r="AS450" s="51">
        <v>98.33</v>
      </c>
      <c r="AT450" s="51">
        <v>99.230999999999995</v>
      </c>
      <c r="AU450" s="51">
        <v>98.855000000000004</v>
      </c>
      <c r="AV450" s="51">
        <v>99.052000000000007</v>
      </c>
      <c r="AW450" s="51">
        <v>98.974000000000004</v>
      </c>
      <c r="AX450" s="51">
        <v>99.537999999999997</v>
      </c>
      <c r="AY450" s="51">
        <v>98.215999999999994</v>
      </c>
      <c r="AZ450" s="51">
        <v>98.453000000000003</v>
      </c>
      <c r="BA450" s="51">
        <v>95.876000000000005</v>
      </c>
      <c r="BB450" s="51"/>
      <c r="BC450" s="51">
        <v>99.671000000000006</v>
      </c>
      <c r="BD450" s="51">
        <v>100</v>
      </c>
      <c r="BE450" s="51">
        <v>99.816999999999993</v>
      </c>
      <c r="BF450" s="51">
        <v>99.828999999999994</v>
      </c>
      <c r="BG450" s="51">
        <v>99.236999999999995</v>
      </c>
      <c r="BH450" s="51">
        <v>99.683999999999997</v>
      </c>
      <c r="BI450" s="51">
        <v>99.438000000000002</v>
      </c>
      <c r="BJ450" s="51">
        <v>99.802000000000007</v>
      </c>
      <c r="BK450" s="51">
        <v>99.513000000000005</v>
      </c>
      <c r="BL450" s="51">
        <v>99.734999999999999</v>
      </c>
      <c r="BM450" s="51">
        <v>95.641999999999996</v>
      </c>
      <c r="BN450" s="51">
        <v>84.498999999999995</v>
      </c>
      <c r="BO450" s="54" t="s">
        <v>8043</v>
      </c>
      <c r="BP450" s="55" t="s">
        <v>11810</v>
      </c>
      <c r="BQ450" s="53">
        <v>3</v>
      </c>
      <c r="BR450" s="53">
        <v>15</v>
      </c>
      <c r="BS450" s="53">
        <v>15</v>
      </c>
      <c r="BT450" s="53">
        <v>8</v>
      </c>
      <c r="BU450" s="53">
        <v>25</v>
      </c>
      <c r="BV450" s="53">
        <v>3</v>
      </c>
      <c r="BW450" s="53">
        <v>35</v>
      </c>
      <c r="BX450" s="53">
        <v>548</v>
      </c>
      <c r="BY450" s="51"/>
      <c r="BZ450" s="51"/>
      <c r="CA450" s="51"/>
      <c r="CB450" s="51"/>
      <c r="CC450" s="51">
        <v>7</v>
      </c>
      <c r="CD450" s="51"/>
      <c r="CE450" s="51" t="s">
        <v>8890</v>
      </c>
      <c r="CF450" s="51" t="s">
        <v>8891</v>
      </c>
      <c r="CG450" s="51">
        <v>425</v>
      </c>
      <c r="CH450" s="54">
        <v>446</v>
      </c>
    </row>
    <row r="451" spans="1:86" x14ac:dyDescent="0.2">
      <c r="A451" s="51">
        <v>447</v>
      </c>
      <c r="B451" s="51" t="s">
        <v>8043</v>
      </c>
      <c r="C451" s="52" t="s">
        <v>11811</v>
      </c>
      <c r="D451" s="53" t="s">
        <v>10826</v>
      </c>
      <c r="E451" s="53">
        <v>99.542000000000002</v>
      </c>
      <c r="F451" s="51" t="s">
        <v>10736</v>
      </c>
      <c r="G451" s="51" t="s">
        <v>10736</v>
      </c>
      <c r="H451" s="51" t="s">
        <v>10704</v>
      </c>
      <c r="I451" s="53">
        <v>43</v>
      </c>
      <c r="J451" s="53" t="s">
        <v>10816</v>
      </c>
      <c r="K451" s="51" t="s">
        <v>7982</v>
      </c>
      <c r="L451" s="51" t="s">
        <v>7982</v>
      </c>
      <c r="M451" s="51" t="s">
        <v>7982</v>
      </c>
      <c r="N451" s="51" t="s">
        <v>7982</v>
      </c>
      <c r="O451" s="51" t="s">
        <v>7982</v>
      </c>
      <c r="P451" s="51">
        <v>86.941999999999993</v>
      </c>
      <c r="Q451" s="51">
        <v>94.897999999999996</v>
      </c>
      <c r="R451" s="51">
        <v>93.491</v>
      </c>
      <c r="S451" s="51">
        <v>92.207999999999998</v>
      </c>
      <c r="T451" s="51">
        <v>94.236000000000004</v>
      </c>
      <c r="U451" s="51">
        <v>94.358999999999995</v>
      </c>
      <c r="V451" s="51">
        <v>94.784000000000006</v>
      </c>
      <c r="W451" s="51">
        <v>96.367000000000004</v>
      </c>
      <c r="X451" s="51">
        <v>94.718000000000004</v>
      </c>
      <c r="Y451" s="51">
        <v>98</v>
      </c>
      <c r="Z451" s="51">
        <v>92.539000000000001</v>
      </c>
      <c r="AA451" s="51">
        <v>93.323999999999998</v>
      </c>
      <c r="AB451" s="51">
        <v>95.971999999999994</v>
      </c>
      <c r="AC451" s="51"/>
      <c r="AD451" s="51">
        <v>94.74</v>
      </c>
      <c r="AE451" s="51">
        <v>93.938999999999993</v>
      </c>
      <c r="AF451" s="51">
        <v>95.471000000000004</v>
      </c>
      <c r="AG451" s="51">
        <v>96.41</v>
      </c>
      <c r="AH451" s="51">
        <v>93.938999999999993</v>
      </c>
      <c r="AI451" s="51">
        <v>95.418999999999997</v>
      </c>
      <c r="AJ451" s="51">
        <v>96.358999999999995</v>
      </c>
      <c r="AK451" s="51">
        <v>96.7</v>
      </c>
      <c r="AL451" s="51">
        <v>94.971999999999994</v>
      </c>
      <c r="AM451" s="51">
        <v>95.8</v>
      </c>
      <c r="AN451" s="51">
        <v>96.918000000000006</v>
      </c>
      <c r="AO451" s="51">
        <v>99.542000000000002</v>
      </c>
      <c r="AP451" s="51">
        <v>92.146000000000001</v>
      </c>
      <c r="AQ451" s="51">
        <v>97.83</v>
      </c>
      <c r="AR451" s="51">
        <v>98.268000000000001</v>
      </c>
      <c r="AS451" s="51">
        <v>98.33</v>
      </c>
      <c r="AT451" s="51">
        <v>99.230999999999995</v>
      </c>
      <c r="AU451" s="51">
        <v>98.855000000000004</v>
      </c>
      <c r="AV451" s="51">
        <v>99.052000000000007</v>
      </c>
      <c r="AW451" s="51">
        <v>98.974000000000004</v>
      </c>
      <c r="AX451" s="51">
        <v>99.537999999999997</v>
      </c>
      <c r="AY451" s="51">
        <v>98.215999999999994</v>
      </c>
      <c r="AZ451" s="51">
        <v>98.453000000000003</v>
      </c>
      <c r="BA451" s="51">
        <v>95.876000000000005</v>
      </c>
      <c r="BB451" s="51"/>
      <c r="BC451" s="51">
        <v>99.671000000000006</v>
      </c>
      <c r="BD451" s="51">
        <v>100</v>
      </c>
      <c r="BE451" s="51">
        <v>99.816999999999993</v>
      </c>
      <c r="BF451" s="51">
        <v>99.828999999999994</v>
      </c>
      <c r="BG451" s="51">
        <v>99.236999999999995</v>
      </c>
      <c r="BH451" s="51">
        <v>99.683999999999997</v>
      </c>
      <c r="BI451" s="51">
        <v>99.438000000000002</v>
      </c>
      <c r="BJ451" s="51">
        <v>99.802000000000007</v>
      </c>
      <c r="BK451" s="51">
        <v>99.513000000000005</v>
      </c>
      <c r="BL451" s="51">
        <v>99.734999999999999</v>
      </c>
      <c r="BM451" s="51">
        <v>95.641999999999996</v>
      </c>
      <c r="BN451" s="51">
        <v>84.498999999999995</v>
      </c>
      <c r="BO451" s="54" t="s">
        <v>8043</v>
      </c>
      <c r="BP451" s="55" t="s">
        <v>11811</v>
      </c>
      <c r="BQ451" s="53">
        <v>3</v>
      </c>
      <c r="BR451" s="53">
        <v>15</v>
      </c>
      <c r="BS451" s="53">
        <v>15</v>
      </c>
      <c r="BT451" s="53">
        <v>8</v>
      </c>
      <c r="BU451" s="53">
        <v>25</v>
      </c>
      <c r="BV451" s="53">
        <v>3</v>
      </c>
      <c r="BW451" s="53">
        <v>35</v>
      </c>
      <c r="BX451" s="53">
        <v>548</v>
      </c>
      <c r="BY451" s="51"/>
      <c r="BZ451" s="51"/>
      <c r="CA451" s="51"/>
      <c r="CB451" s="51"/>
      <c r="CC451" s="51">
        <v>7</v>
      </c>
      <c r="CD451" s="51"/>
      <c r="CE451" s="51" t="s">
        <v>8892</v>
      </c>
      <c r="CF451" s="51" t="s">
        <v>8893</v>
      </c>
      <c r="CG451" s="51">
        <v>426</v>
      </c>
      <c r="CH451" s="54">
        <v>447</v>
      </c>
    </row>
    <row r="452" spans="1:86" x14ac:dyDescent="0.2">
      <c r="A452" s="51">
        <v>448</v>
      </c>
      <c r="B452" s="51" t="s">
        <v>8043</v>
      </c>
      <c r="C452" s="52" t="s">
        <v>11812</v>
      </c>
      <c r="D452" s="53" t="s">
        <v>10826</v>
      </c>
      <c r="E452" s="53">
        <v>99.542000000000002</v>
      </c>
      <c r="F452" s="51" t="s">
        <v>10736</v>
      </c>
      <c r="G452" s="51" t="s">
        <v>10736</v>
      </c>
      <c r="H452" s="51" t="s">
        <v>10704</v>
      </c>
      <c r="I452" s="53">
        <v>43</v>
      </c>
      <c r="J452" s="53" t="s">
        <v>10816</v>
      </c>
      <c r="K452" s="51" t="s">
        <v>7982</v>
      </c>
      <c r="L452" s="51" t="s">
        <v>7982</v>
      </c>
      <c r="M452" s="51" t="s">
        <v>7982</v>
      </c>
      <c r="N452" s="51" t="s">
        <v>7982</v>
      </c>
      <c r="O452" s="51" t="s">
        <v>7982</v>
      </c>
      <c r="P452" s="51">
        <v>86.941999999999993</v>
      </c>
      <c r="Q452" s="51">
        <v>94.897999999999996</v>
      </c>
      <c r="R452" s="51">
        <v>93.491</v>
      </c>
      <c r="S452" s="51">
        <v>92.207999999999998</v>
      </c>
      <c r="T452" s="51">
        <v>94.236000000000004</v>
      </c>
      <c r="U452" s="51">
        <v>94.358999999999995</v>
      </c>
      <c r="V452" s="51">
        <v>94.784000000000006</v>
      </c>
      <c r="W452" s="51">
        <v>96.367000000000004</v>
      </c>
      <c r="X452" s="51">
        <v>94.718000000000004</v>
      </c>
      <c r="Y452" s="51">
        <v>98.039000000000001</v>
      </c>
      <c r="Z452" s="51">
        <v>92.539000000000001</v>
      </c>
      <c r="AA452" s="51">
        <v>93.323999999999998</v>
      </c>
      <c r="AB452" s="51">
        <v>95.971999999999994</v>
      </c>
      <c r="AC452" s="51"/>
      <c r="AD452" s="51">
        <v>94.74</v>
      </c>
      <c r="AE452" s="51">
        <v>93.938999999999993</v>
      </c>
      <c r="AF452" s="51">
        <v>95.471000000000004</v>
      </c>
      <c r="AG452" s="51">
        <v>96.41</v>
      </c>
      <c r="AH452" s="51">
        <v>93.938999999999993</v>
      </c>
      <c r="AI452" s="51">
        <v>95.418999999999997</v>
      </c>
      <c r="AJ452" s="51">
        <v>96.358999999999995</v>
      </c>
      <c r="AK452" s="51">
        <v>96.7</v>
      </c>
      <c r="AL452" s="51">
        <v>94.971999999999994</v>
      </c>
      <c r="AM452" s="51">
        <v>95.8</v>
      </c>
      <c r="AN452" s="51">
        <v>96.918000000000006</v>
      </c>
      <c r="AO452" s="51">
        <v>99.542000000000002</v>
      </c>
      <c r="AP452" s="51">
        <v>92.146000000000001</v>
      </c>
      <c r="AQ452" s="51">
        <v>97.83</v>
      </c>
      <c r="AR452" s="51">
        <v>98.268000000000001</v>
      </c>
      <c r="AS452" s="51">
        <v>98.33</v>
      </c>
      <c r="AT452" s="51">
        <v>99.230999999999995</v>
      </c>
      <c r="AU452" s="51">
        <v>98.855000000000004</v>
      </c>
      <c r="AV452" s="51">
        <v>99.052000000000007</v>
      </c>
      <c r="AW452" s="51">
        <v>98.974000000000004</v>
      </c>
      <c r="AX452" s="51">
        <v>99.537999999999997</v>
      </c>
      <c r="AY452" s="51">
        <v>98.215999999999994</v>
      </c>
      <c r="AZ452" s="51">
        <v>98.453000000000003</v>
      </c>
      <c r="BA452" s="51">
        <v>95.876000000000005</v>
      </c>
      <c r="BB452" s="51"/>
      <c r="BC452" s="51">
        <v>99.671000000000006</v>
      </c>
      <c r="BD452" s="51">
        <v>100</v>
      </c>
      <c r="BE452" s="51">
        <v>99.816999999999993</v>
      </c>
      <c r="BF452" s="51">
        <v>99.828999999999994</v>
      </c>
      <c r="BG452" s="51">
        <v>99.236999999999995</v>
      </c>
      <c r="BH452" s="51">
        <v>99.683999999999997</v>
      </c>
      <c r="BI452" s="51">
        <v>99.438000000000002</v>
      </c>
      <c r="BJ452" s="51">
        <v>99.802000000000007</v>
      </c>
      <c r="BK452" s="51">
        <v>99.513000000000005</v>
      </c>
      <c r="BL452" s="51">
        <v>99.734999999999999</v>
      </c>
      <c r="BM452" s="51">
        <v>95.641999999999996</v>
      </c>
      <c r="BN452" s="51">
        <v>84.498999999999995</v>
      </c>
      <c r="BO452" s="54" t="s">
        <v>8043</v>
      </c>
      <c r="BP452" s="55" t="s">
        <v>11812</v>
      </c>
      <c r="BQ452" s="53">
        <v>3</v>
      </c>
      <c r="BR452" s="53">
        <v>15</v>
      </c>
      <c r="BS452" s="53">
        <v>15</v>
      </c>
      <c r="BT452" s="53">
        <v>8</v>
      </c>
      <c r="BU452" s="53">
        <v>25</v>
      </c>
      <c r="BV452" s="53">
        <v>3</v>
      </c>
      <c r="BW452" s="53">
        <v>35</v>
      </c>
      <c r="BX452" s="53">
        <v>548</v>
      </c>
      <c r="BY452" s="51"/>
      <c r="BZ452" s="51"/>
      <c r="CA452" s="51"/>
      <c r="CB452" s="51"/>
      <c r="CC452" s="51">
        <v>7</v>
      </c>
      <c r="CD452" s="51"/>
      <c r="CE452" s="51" t="s">
        <v>8894</v>
      </c>
      <c r="CF452" s="51" t="s">
        <v>8895</v>
      </c>
      <c r="CG452" s="51">
        <v>427</v>
      </c>
      <c r="CH452" s="54">
        <v>448</v>
      </c>
    </row>
    <row r="453" spans="1:86" x14ac:dyDescent="0.2">
      <c r="A453" s="51">
        <v>449</v>
      </c>
      <c r="B453" s="51" t="s">
        <v>8043</v>
      </c>
      <c r="C453" s="52" t="s">
        <v>11813</v>
      </c>
      <c r="D453" s="53" t="s">
        <v>10826</v>
      </c>
      <c r="E453" s="53">
        <v>99.542000000000002</v>
      </c>
      <c r="F453" s="51" t="s">
        <v>10736</v>
      </c>
      <c r="G453" s="51" t="s">
        <v>10736</v>
      </c>
      <c r="H453" s="51" t="s">
        <v>10704</v>
      </c>
      <c r="I453" s="53">
        <v>43</v>
      </c>
      <c r="J453" s="53" t="s">
        <v>10816</v>
      </c>
      <c r="K453" s="51" t="s">
        <v>7982</v>
      </c>
      <c r="L453" s="51" t="s">
        <v>7982</v>
      </c>
      <c r="M453" s="51" t="s">
        <v>7982</v>
      </c>
      <c r="N453" s="51" t="s">
        <v>7982</v>
      </c>
      <c r="O453" s="51" t="s">
        <v>7982</v>
      </c>
      <c r="P453" s="51">
        <v>86.941999999999993</v>
      </c>
      <c r="Q453" s="51">
        <v>94.897999999999996</v>
      </c>
      <c r="R453" s="51">
        <v>93.491</v>
      </c>
      <c r="S453" s="51">
        <v>92.207999999999998</v>
      </c>
      <c r="T453" s="51">
        <v>94.236000000000004</v>
      </c>
      <c r="U453" s="51">
        <v>94.358999999999995</v>
      </c>
      <c r="V453" s="51">
        <v>94.784000000000006</v>
      </c>
      <c r="W453" s="51">
        <v>96.367000000000004</v>
      </c>
      <c r="X453" s="51">
        <v>94.718000000000004</v>
      </c>
      <c r="Y453" s="51">
        <v>100</v>
      </c>
      <c r="Z453" s="51">
        <v>92.539000000000001</v>
      </c>
      <c r="AA453" s="51">
        <v>93.323999999999998</v>
      </c>
      <c r="AB453" s="51">
        <v>95.971999999999994</v>
      </c>
      <c r="AC453" s="51"/>
      <c r="AD453" s="51">
        <v>94.74</v>
      </c>
      <c r="AE453" s="51">
        <v>93.938999999999993</v>
      </c>
      <c r="AF453" s="51">
        <v>95.471000000000004</v>
      </c>
      <c r="AG453" s="51">
        <v>96.41</v>
      </c>
      <c r="AH453" s="51">
        <v>93.938999999999993</v>
      </c>
      <c r="AI453" s="51">
        <v>95.418999999999997</v>
      </c>
      <c r="AJ453" s="51">
        <v>96.358999999999995</v>
      </c>
      <c r="AK453" s="51">
        <v>96.7</v>
      </c>
      <c r="AL453" s="51">
        <v>94.971999999999994</v>
      </c>
      <c r="AM453" s="51">
        <v>95.8</v>
      </c>
      <c r="AN453" s="51">
        <v>96.918000000000006</v>
      </c>
      <c r="AO453" s="51">
        <v>99.542000000000002</v>
      </c>
      <c r="AP453" s="51">
        <v>92.146000000000001</v>
      </c>
      <c r="AQ453" s="51">
        <v>97.83</v>
      </c>
      <c r="AR453" s="51">
        <v>98.268000000000001</v>
      </c>
      <c r="AS453" s="51">
        <v>98.33</v>
      </c>
      <c r="AT453" s="51">
        <v>99.230999999999995</v>
      </c>
      <c r="AU453" s="51">
        <v>98.855000000000004</v>
      </c>
      <c r="AV453" s="51">
        <v>99.052000000000007</v>
      </c>
      <c r="AW453" s="51">
        <v>98.974000000000004</v>
      </c>
      <c r="AX453" s="51">
        <v>99.537999999999997</v>
      </c>
      <c r="AY453" s="51">
        <v>98.215999999999994</v>
      </c>
      <c r="AZ453" s="51">
        <v>98.453000000000003</v>
      </c>
      <c r="BA453" s="51">
        <v>95.876000000000005</v>
      </c>
      <c r="BB453" s="51"/>
      <c r="BC453" s="51">
        <v>99.671000000000006</v>
      </c>
      <c r="BD453" s="51">
        <v>100</v>
      </c>
      <c r="BE453" s="51">
        <v>99.816999999999993</v>
      </c>
      <c r="BF453" s="51">
        <v>99.828999999999994</v>
      </c>
      <c r="BG453" s="51">
        <v>99.236999999999995</v>
      </c>
      <c r="BH453" s="51">
        <v>99.683999999999997</v>
      </c>
      <c r="BI453" s="51">
        <v>99.438000000000002</v>
      </c>
      <c r="BJ453" s="51">
        <v>99.802000000000007</v>
      </c>
      <c r="BK453" s="51">
        <v>99.513000000000005</v>
      </c>
      <c r="BL453" s="51">
        <v>99.734999999999999</v>
      </c>
      <c r="BM453" s="51">
        <v>95.641999999999996</v>
      </c>
      <c r="BN453" s="51">
        <v>84.498999999999995</v>
      </c>
      <c r="BO453" s="54" t="s">
        <v>8043</v>
      </c>
      <c r="BP453" s="55" t="s">
        <v>11813</v>
      </c>
      <c r="BQ453" s="53">
        <v>3</v>
      </c>
      <c r="BR453" s="53">
        <v>15</v>
      </c>
      <c r="BS453" s="53">
        <v>15</v>
      </c>
      <c r="BT453" s="53">
        <v>8</v>
      </c>
      <c r="BU453" s="53">
        <v>25</v>
      </c>
      <c r="BV453" s="53">
        <v>3</v>
      </c>
      <c r="BW453" s="53">
        <v>35</v>
      </c>
      <c r="BX453" s="53">
        <v>548</v>
      </c>
      <c r="BY453" s="51"/>
      <c r="BZ453" s="51"/>
      <c r="CA453" s="51"/>
      <c r="CB453" s="51"/>
      <c r="CC453" s="51">
        <v>7</v>
      </c>
      <c r="CD453" s="51"/>
      <c r="CE453" s="51" t="s">
        <v>8896</v>
      </c>
      <c r="CF453" s="51" t="s">
        <v>8897</v>
      </c>
      <c r="CG453" s="51">
        <v>428</v>
      </c>
      <c r="CH453" s="54">
        <v>449</v>
      </c>
    </row>
    <row r="454" spans="1:86" x14ac:dyDescent="0.2">
      <c r="A454" s="51">
        <v>450</v>
      </c>
      <c r="B454" s="51" t="s">
        <v>8043</v>
      </c>
      <c r="C454" s="52" t="s">
        <v>11747</v>
      </c>
      <c r="D454" s="53" t="s">
        <v>10825</v>
      </c>
      <c r="E454" s="53">
        <v>99.658000000000001</v>
      </c>
      <c r="F454" s="51" t="s">
        <v>10736</v>
      </c>
      <c r="G454" s="51" t="s">
        <v>10736</v>
      </c>
      <c r="H454" s="51" t="s">
        <v>10704</v>
      </c>
      <c r="I454" s="53">
        <v>43</v>
      </c>
      <c r="J454" s="53" t="s">
        <v>10816</v>
      </c>
      <c r="K454" s="51" t="s">
        <v>7981</v>
      </c>
      <c r="L454" s="51" t="s">
        <v>7981</v>
      </c>
      <c r="M454" s="51" t="s">
        <v>7981</v>
      </c>
      <c r="N454" s="51" t="s">
        <v>7981</v>
      </c>
      <c r="O454" s="51" t="s">
        <v>7981</v>
      </c>
      <c r="P454" s="51">
        <v>87.215000000000003</v>
      </c>
      <c r="Q454" s="51">
        <v>98.98</v>
      </c>
      <c r="R454" s="51"/>
      <c r="S454" s="51"/>
      <c r="T454" s="51"/>
      <c r="U454" s="51"/>
      <c r="V454" s="51"/>
      <c r="W454" s="51"/>
      <c r="X454" s="51"/>
      <c r="Y454" s="51">
        <v>100</v>
      </c>
      <c r="Z454" s="51"/>
      <c r="AA454" s="51"/>
      <c r="AB454" s="51">
        <v>97.132999999999996</v>
      </c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>
        <v>99.658000000000001</v>
      </c>
      <c r="AO454" s="51">
        <v>97.26</v>
      </c>
      <c r="AP454" s="51">
        <v>99.19</v>
      </c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>
        <v>95.090999999999994</v>
      </c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>
        <v>97.477000000000004</v>
      </c>
      <c r="BN454" s="51">
        <v>85.593000000000004</v>
      </c>
      <c r="BO454" s="54" t="s">
        <v>8043</v>
      </c>
      <c r="BP454" s="55" t="s">
        <v>11747</v>
      </c>
      <c r="BQ454" s="53">
        <v>26</v>
      </c>
      <c r="BR454" s="53">
        <v>41</v>
      </c>
      <c r="BS454" s="53">
        <v>40</v>
      </c>
      <c r="BT454" s="53">
        <v>21</v>
      </c>
      <c r="BU454" s="53">
        <v>20</v>
      </c>
      <c r="BV454" s="53">
        <v>6</v>
      </c>
      <c r="BW454" s="53">
        <v>25</v>
      </c>
      <c r="BX454" s="53">
        <v>381</v>
      </c>
      <c r="BY454" s="51"/>
      <c r="BZ454" s="51"/>
      <c r="CA454" s="51"/>
      <c r="CB454" s="51"/>
      <c r="CC454" s="51">
        <v>7</v>
      </c>
      <c r="CD454" s="51"/>
      <c r="CE454" s="51" t="s">
        <v>8902</v>
      </c>
      <c r="CF454" s="51" t="s">
        <v>8903</v>
      </c>
      <c r="CG454" s="51">
        <v>431</v>
      </c>
      <c r="CH454" s="54">
        <v>450</v>
      </c>
    </row>
    <row r="455" spans="1:86" x14ac:dyDescent="0.2">
      <c r="A455" s="51">
        <v>451</v>
      </c>
      <c r="B455" s="51" t="s">
        <v>8043</v>
      </c>
      <c r="C455" s="52" t="s">
        <v>11814</v>
      </c>
      <c r="D455" s="53" t="s">
        <v>10825</v>
      </c>
      <c r="E455" s="53">
        <v>75.137</v>
      </c>
      <c r="F455" s="51" t="s">
        <v>10736</v>
      </c>
      <c r="G455" s="51" t="s">
        <v>10736</v>
      </c>
      <c r="H455" s="51" t="s">
        <v>10704</v>
      </c>
      <c r="I455" s="53">
        <v>43</v>
      </c>
      <c r="J455" s="53" t="s">
        <v>10816</v>
      </c>
      <c r="K455" s="51" t="s">
        <v>7982</v>
      </c>
      <c r="L455" s="51" t="s">
        <v>7982</v>
      </c>
      <c r="M455" s="51" t="s">
        <v>7982</v>
      </c>
      <c r="N455" s="51" t="s">
        <v>7982</v>
      </c>
      <c r="O455" s="51" t="s">
        <v>7982</v>
      </c>
      <c r="P455" s="51">
        <v>87.284999999999997</v>
      </c>
      <c r="Q455" s="51">
        <v>98.98</v>
      </c>
      <c r="R455" s="51">
        <v>93.688000000000002</v>
      </c>
      <c r="S455" s="51">
        <v>92.76</v>
      </c>
      <c r="T455" s="51">
        <v>94.099000000000004</v>
      </c>
      <c r="U455" s="51">
        <v>94.700999999999993</v>
      </c>
      <c r="V455" s="51">
        <v>95.037999999999997</v>
      </c>
      <c r="W455" s="51">
        <v>95.893000000000001</v>
      </c>
      <c r="X455" s="51">
        <v>95.128</v>
      </c>
      <c r="Y455" s="51">
        <v>95.762</v>
      </c>
      <c r="Z455" s="51">
        <v>92.863</v>
      </c>
      <c r="AA455" s="51">
        <v>93.191999999999993</v>
      </c>
      <c r="AB455" s="51">
        <v>96.317999999999998</v>
      </c>
      <c r="AC455" s="51"/>
      <c r="AD455" s="51">
        <v>95.003</v>
      </c>
      <c r="AE455" s="51">
        <v>94.667000000000002</v>
      </c>
      <c r="AF455" s="51">
        <v>95.494</v>
      </c>
      <c r="AG455" s="51">
        <v>96.751999999999995</v>
      </c>
      <c r="AH455" s="51">
        <v>94.667000000000002</v>
      </c>
      <c r="AI455" s="51">
        <v>94.944999999999993</v>
      </c>
      <c r="AJ455" s="51">
        <v>96.769000000000005</v>
      </c>
      <c r="AK455" s="51">
        <v>96.766000000000005</v>
      </c>
      <c r="AL455" s="51">
        <v>94.971999999999994</v>
      </c>
      <c r="AM455" s="51">
        <v>95.623000000000005</v>
      </c>
      <c r="AN455" s="51">
        <v>97.26</v>
      </c>
      <c r="AO455" s="51">
        <v>98.625</v>
      </c>
      <c r="AP455" s="51">
        <v>98.623000000000005</v>
      </c>
      <c r="AQ455" s="51">
        <v>99.802999999999997</v>
      </c>
      <c r="AR455" s="51">
        <v>100</v>
      </c>
      <c r="AS455" s="51">
        <v>99.84</v>
      </c>
      <c r="AT455" s="51">
        <v>99.316000000000003</v>
      </c>
      <c r="AU455" s="51">
        <v>99.873000000000005</v>
      </c>
      <c r="AV455" s="51">
        <v>99.841999999999999</v>
      </c>
      <c r="AW455" s="51">
        <v>99.537999999999997</v>
      </c>
      <c r="AX455" s="51">
        <v>99.01</v>
      </c>
      <c r="AY455" s="51">
        <v>99.918999999999997</v>
      </c>
      <c r="AZ455" s="51">
        <v>99.734999999999999</v>
      </c>
      <c r="BA455" s="51">
        <v>97.251000000000005</v>
      </c>
      <c r="BB455" s="51"/>
      <c r="BC455" s="51">
        <v>97.83</v>
      </c>
      <c r="BD455" s="51">
        <v>98.268000000000001</v>
      </c>
      <c r="BE455" s="51">
        <v>98.376000000000005</v>
      </c>
      <c r="BF455" s="51">
        <v>98.888999999999996</v>
      </c>
      <c r="BG455" s="51">
        <v>98.727999999999994</v>
      </c>
      <c r="BH455" s="51">
        <v>98.578000000000003</v>
      </c>
      <c r="BI455" s="51">
        <v>98.772999999999996</v>
      </c>
      <c r="BJ455" s="51">
        <v>99.01</v>
      </c>
      <c r="BK455" s="51">
        <v>98.135000000000005</v>
      </c>
      <c r="BL455" s="51">
        <v>98.32</v>
      </c>
      <c r="BM455" s="51">
        <v>95.986000000000004</v>
      </c>
      <c r="BN455" s="51">
        <v>85.066000000000003</v>
      </c>
      <c r="BO455" s="54" t="s">
        <v>8043</v>
      </c>
      <c r="BP455" s="55" t="s">
        <v>11814</v>
      </c>
      <c r="BQ455" s="53">
        <v>3</v>
      </c>
      <c r="BR455" s="53">
        <v>8</v>
      </c>
      <c r="BS455" s="53">
        <v>24</v>
      </c>
      <c r="BT455" s="53">
        <v>42</v>
      </c>
      <c r="BU455" s="53">
        <v>40</v>
      </c>
      <c r="BV455" s="53">
        <v>6</v>
      </c>
      <c r="BW455" s="53">
        <v>25</v>
      </c>
      <c r="BX455" s="53">
        <v>545</v>
      </c>
      <c r="BY455" s="51"/>
      <c r="BZ455" s="51"/>
      <c r="CA455" s="51"/>
      <c r="CB455" s="51"/>
      <c r="CC455" s="51">
        <v>7</v>
      </c>
      <c r="CD455" s="51"/>
      <c r="CE455" s="51" t="s">
        <v>8922</v>
      </c>
      <c r="CF455" s="51" t="s">
        <v>8923</v>
      </c>
      <c r="CG455" s="51">
        <v>441</v>
      </c>
      <c r="CH455" s="54">
        <v>451</v>
      </c>
    </row>
    <row r="456" spans="1:86" x14ac:dyDescent="0.2">
      <c r="A456" s="51">
        <v>452</v>
      </c>
      <c r="B456" s="51" t="s">
        <v>8043</v>
      </c>
      <c r="C456" s="52" t="s">
        <v>11815</v>
      </c>
      <c r="D456" s="53" t="s">
        <v>10825</v>
      </c>
      <c r="E456" s="53">
        <v>99.087000000000003</v>
      </c>
      <c r="F456" s="51" t="s">
        <v>10736</v>
      </c>
      <c r="G456" s="51" t="s">
        <v>10736</v>
      </c>
      <c r="H456" s="51" t="s">
        <v>10704</v>
      </c>
      <c r="I456" s="53">
        <v>43</v>
      </c>
      <c r="J456" s="53" t="s">
        <v>10816</v>
      </c>
      <c r="K456" s="51" t="s">
        <v>7982</v>
      </c>
      <c r="L456" s="51" t="s">
        <v>7982</v>
      </c>
      <c r="M456" s="51" t="s">
        <v>7982</v>
      </c>
      <c r="N456" s="51" t="s">
        <v>7982</v>
      </c>
      <c r="O456" s="51" t="s">
        <v>7982</v>
      </c>
      <c r="P456" s="51">
        <v>74.161000000000001</v>
      </c>
      <c r="Q456" s="51">
        <v>98.98</v>
      </c>
      <c r="R456" s="51">
        <v>93.754000000000005</v>
      </c>
      <c r="S456" s="51">
        <v>92.76</v>
      </c>
      <c r="T456" s="51">
        <v>94.099000000000004</v>
      </c>
      <c r="U456" s="51">
        <v>94.786000000000001</v>
      </c>
      <c r="V456" s="51">
        <v>95.037999999999997</v>
      </c>
      <c r="W456" s="51">
        <v>95.893000000000001</v>
      </c>
      <c r="X456" s="51">
        <v>95.128</v>
      </c>
      <c r="Y456" s="51">
        <v>98.039000000000001</v>
      </c>
      <c r="Z456" s="51">
        <v>92.863</v>
      </c>
      <c r="AA456" s="51">
        <v>93.191999999999993</v>
      </c>
      <c r="AB456" s="51">
        <v>75.096999999999994</v>
      </c>
      <c r="AC456" s="51"/>
      <c r="AD456" s="51">
        <v>95.069000000000003</v>
      </c>
      <c r="AE456" s="51">
        <v>94.667000000000002</v>
      </c>
      <c r="AF456" s="51">
        <v>95.494</v>
      </c>
      <c r="AG456" s="51">
        <v>96.837999999999994</v>
      </c>
      <c r="AH456" s="51">
        <v>94.667000000000002</v>
      </c>
      <c r="AI456" s="51">
        <v>94.944999999999993</v>
      </c>
      <c r="AJ456" s="51">
        <v>96.769000000000005</v>
      </c>
      <c r="AK456" s="51">
        <v>96.831999999999994</v>
      </c>
      <c r="AL456" s="51">
        <v>94.971999999999994</v>
      </c>
      <c r="AM456" s="51">
        <v>95.623000000000005</v>
      </c>
      <c r="AN456" s="51">
        <v>75.477000000000004</v>
      </c>
      <c r="AO456" s="51">
        <v>74.760999999999996</v>
      </c>
      <c r="AP456" s="51">
        <v>99.108999999999995</v>
      </c>
      <c r="AQ456" s="51">
        <v>99.869</v>
      </c>
      <c r="AR456" s="51">
        <v>100</v>
      </c>
      <c r="AS456" s="51">
        <v>99.84</v>
      </c>
      <c r="AT456" s="51">
        <v>99.402000000000001</v>
      </c>
      <c r="AU456" s="51">
        <v>99.873000000000005</v>
      </c>
      <c r="AV456" s="51">
        <v>99.841999999999999</v>
      </c>
      <c r="AW456" s="51">
        <v>99.537999999999997</v>
      </c>
      <c r="AX456" s="51">
        <v>99.075999999999993</v>
      </c>
      <c r="AY456" s="51">
        <v>99.918999999999997</v>
      </c>
      <c r="AZ456" s="51">
        <v>99.734999999999999</v>
      </c>
      <c r="BA456" s="51">
        <v>74.691999999999993</v>
      </c>
      <c r="BB456" s="51"/>
      <c r="BC456" s="51">
        <v>97.896000000000001</v>
      </c>
      <c r="BD456" s="51">
        <v>98.268000000000001</v>
      </c>
      <c r="BE456" s="51">
        <v>98.376000000000005</v>
      </c>
      <c r="BF456" s="51">
        <v>98.974000000000004</v>
      </c>
      <c r="BG456" s="51">
        <v>98.727999999999994</v>
      </c>
      <c r="BH456" s="51">
        <v>98.578000000000003</v>
      </c>
      <c r="BI456" s="51">
        <v>98.772999999999996</v>
      </c>
      <c r="BJ456" s="51">
        <v>99.075999999999993</v>
      </c>
      <c r="BK456" s="51">
        <v>98.135000000000005</v>
      </c>
      <c r="BL456" s="51">
        <v>98.32</v>
      </c>
      <c r="BM456" s="51">
        <v>75.096999999999994</v>
      </c>
      <c r="BN456" s="51">
        <v>85.35</v>
      </c>
      <c r="BO456" s="54" t="s">
        <v>8043</v>
      </c>
      <c r="BP456" s="55" t="s">
        <v>11815</v>
      </c>
      <c r="BQ456" s="53">
        <v>3</v>
      </c>
      <c r="BR456" s="53">
        <v>8</v>
      </c>
      <c r="BS456" s="53">
        <v>24</v>
      </c>
      <c r="BT456" s="53">
        <v>46</v>
      </c>
      <c r="BU456" s="53">
        <v>53</v>
      </c>
      <c r="BV456" s="53">
        <v>32</v>
      </c>
      <c r="BW456" s="53">
        <v>48</v>
      </c>
      <c r="BX456" s="53">
        <v>138</v>
      </c>
      <c r="BY456" s="51"/>
      <c r="BZ456" s="51"/>
      <c r="CA456" s="51"/>
      <c r="CB456" s="51"/>
      <c r="CC456" s="51">
        <v>7</v>
      </c>
      <c r="CD456" s="51"/>
      <c r="CE456" s="51" t="s">
        <v>8924</v>
      </c>
      <c r="CF456" s="51" t="s">
        <v>8925</v>
      </c>
      <c r="CG456" s="51">
        <v>442</v>
      </c>
      <c r="CH456" s="54">
        <v>452</v>
      </c>
    </row>
    <row r="457" spans="1:86" x14ac:dyDescent="0.2">
      <c r="A457" s="51">
        <v>453</v>
      </c>
      <c r="B457" s="51" t="s">
        <v>8043</v>
      </c>
      <c r="C457" s="52" t="s">
        <v>11816</v>
      </c>
      <c r="D457" s="53" t="s">
        <v>10825</v>
      </c>
      <c r="E457" s="53">
        <v>99.087000000000003</v>
      </c>
      <c r="F457" s="51" t="s">
        <v>10736</v>
      </c>
      <c r="G457" s="51" t="s">
        <v>10736</v>
      </c>
      <c r="H457" s="51" t="s">
        <v>10704</v>
      </c>
      <c r="I457" s="53">
        <v>43</v>
      </c>
      <c r="J457" s="53" t="s">
        <v>10816</v>
      </c>
      <c r="K457" s="51" t="s">
        <v>7982</v>
      </c>
      <c r="L457" s="51" t="s">
        <v>7982</v>
      </c>
      <c r="M457" s="51" t="s">
        <v>7982</v>
      </c>
      <c r="N457" s="51" t="s">
        <v>7982</v>
      </c>
      <c r="O457" s="51" t="s">
        <v>7982</v>
      </c>
      <c r="P457" s="51">
        <v>74.161000000000001</v>
      </c>
      <c r="Q457" s="51">
        <v>98.98</v>
      </c>
      <c r="R457" s="51">
        <v>93.754000000000005</v>
      </c>
      <c r="S457" s="51">
        <v>92.76</v>
      </c>
      <c r="T457" s="51">
        <v>94.099000000000004</v>
      </c>
      <c r="U457" s="51">
        <v>94.786000000000001</v>
      </c>
      <c r="V457" s="51">
        <v>95.037999999999997</v>
      </c>
      <c r="W457" s="51">
        <v>95.893000000000001</v>
      </c>
      <c r="X457" s="51">
        <v>95.128</v>
      </c>
      <c r="Y457" s="51">
        <v>98.039000000000001</v>
      </c>
      <c r="Z457" s="51">
        <v>92.863</v>
      </c>
      <c r="AA457" s="51">
        <v>93.191999999999993</v>
      </c>
      <c r="AB457" s="51">
        <v>75.096999999999994</v>
      </c>
      <c r="AC457" s="51"/>
      <c r="AD457" s="51">
        <v>95.069000000000003</v>
      </c>
      <c r="AE457" s="51">
        <v>94.667000000000002</v>
      </c>
      <c r="AF457" s="51">
        <v>95.494</v>
      </c>
      <c r="AG457" s="51">
        <v>96.837999999999994</v>
      </c>
      <c r="AH457" s="51">
        <v>94.667000000000002</v>
      </c>
      <c r="AI457" s="51">
        <v>94.944999999999993</v>
      </c>
      <c r="AJ457" s="51">
        <v>96.769000000000005</v>
      </c>
      <c r="AK457" s="51">
        <v>96.831999999999994</v>
      </c>
      <c r="AL457" s="51">
        <v>94.971999999999994</v>
      </c>
      <c r="AM457" s="51">
        <v>95.623000000000005</v>
      </c>
      <c r="AN457" s="51">
        <v>75.477000000000004</v>
      </c>
      <c r="AO457" s="51">
        <v>74.760999999999996</v>
      </c>
      <c r="AP457" s="51">
        <v>99.108999999999995</v>
      </c>
      <c r="AQ457" s="51">
        <v>99.869</v>
      </c>
      <c r="AR457" s="51">
        <v>100</v>
      </c>
      <c r="AS457" s="51">
        <v>99.84</v>
      </c>
      <c r="AT457" s="51">
        <v>99.402000000000001</v>
      </c>
      <c r="AU457" s="51">
        <v>99.873000000000005</v>
      </c>
      <c r="AV457" s="51">
        <v>99.841999999999999</v>
      </c>
      <c r="AW457" s="51">
        <v>99.537999999999997</v>
      </c>
      <c r="AX457" s="51">
        <v>99.075999999999993</v>
      </c>
      <c r="AY457" s="51">
        <v>99.918999999999997</v>
      </c>
      <c r="AZ457" s="51">
        <v>99.734999999999999</v>
      </c>
      <c r="BA457" s="51">
        <v>74.691999999999993</v>
      </c>
      <c r="BB457" s="51"/>
      <c r="BC457" s="51">
        <v>97.896000000000001</v>
      </c>
      <c r="BD457" s="51">
        <v>98.268000000000001</v>
      </c>
      <c r="BE457" s="51">
        <v>98.376000000000005</v>
      </c>
      <c r="BF457" s="51">
        <v>98.974000000000004</v>
      </c>
      <c r="BG457" s="51">
        <v>98.727999999999994</v>
      </c>
      <c r="BH457" s="51">
        <v>98.578000000000003</v>
      </c>
      <c r="BI457" s="51">
        <v>98.772999999999996</v>
      </c>
      <c r="BJ457" s="51">
        <v>99.075999999999993</v>
      </c>
      <c r="BK457" s="51">
        <v>98.135000000000005</v>
      </c>
      <c r="BL457" s="51">
        <v>98.32</v>
      </c>
      <c r="BM457" s="51">
        <v>75.096999999999994</v>
      </c>
      <c r="BN457" s="51">
        <v>85.35</v>
      </c>
      <c r="BO457" s="54" t="s">
        <v>8043</v>
      </c>
      <c r="BP457" s="55" t="s">
        <v>11816</v>
      </c>
      <c r="BQ457" s="53">
        <v>3</v>
      </c>
      <c r="BR457" s="53">
        <v>8</v>
      </c>
      <c r="BS457" s="53">
        <v>24</v>
      </c>
      <c r="BT457" s="53">
        <v>46</v>
      </c>
      <c r="BU457" s="53">
        <v>53</v>
      </c>
      <c r="BV457" s="53">
        <v>32</v>
      </c>
      <c r="BW457" s="53">
        <v>48</v>
      </c>
      <c r="BX457" s="53">
        <v>138</v>
      </c>
      <c r="BY457" s="51"/>
      <c r="BZ457" s="51"/>
      <c r="CA457" s="51"/>
      <c r="CB457" s="51"/>
      <c r="CC457" s="51">
        <v>7</v>
      </c>
      <c r="CD457" s="51"/>
      <c r="CE457" s="51" t="s">
        <v>8926</v>
      </c>
      <c r="CF457" s="51" t="s">
        <v>8927</v>
      </c>
      <c r="CG457" s="51">
        <v>443</v>
      </c>
      <c r="CH457" s="54">
        <v>453</v>
      </c>
    </row>
    <row r="458" spans="1:86" x14ac:dyDescent="0.2">
      <c r="A458" s="51">
        <v>454</v>
      </c>
      <c r="B458" s="51" t="s">
        <v>8043</v>
      </c>
      <c r="C458" s="52" t="s">
        <v>11324</v>
      </c>
      <c r="D458" s="53" t="s">
        <v>10825</v>
      </c>
      <c r="E458" s="53">
        <v>99.087000000000003</v>
      </c>
      <c r="F458" s="51" t="s">
        <v>10736</v>
      </c>
      <c r="G458" s="51" t="s">
        <v>10736</v>
      </c>
      <c r="H458" s="51" t="s">
        <v>10704</v>
      </c>
      <c r="I458" s="53">
        <v>43</v>
      </c>
      <c r="J458" s="53" t="s">
        <v>10816</v>
      </c>
      <c r="K458" s="51" t="s">
        <v>7982</v>
      </c>
      <c r="L458" s="51" t="s">
        <v>7982</v>
      </c>
      <c r="M458" s="51" t="s">
        <v>7982</v>
      </c>
      <c r="N458" s="51" t="s">
        <v>7982</v>
      </c>
      <c r="O458" s="51" t="s">
        <v>7982</v>
      </c>
      <c r="P458" s="51">
        <v>74.161000000000001</v>
      </c>
      <c r="Q458" s="51">
        <v>98.98</v>
      </c>
      <c r="R458" s="51">
        <v>93.754000000000005</v>
      </c>
      <c r="S458" s="51">
        <v>92.76</v>
      </c>
      <c r="T458" s="51">
        <v>94.099000000000004</v>
      </c>
      <c r="U458" s="51">
        <v>94.786000000000001</v>
      </c>
      <c r="V458" s="51">
        <v>95.037999999999997</v>
      </c>
      <c r="W458" s="51">
        <v>95.893000000000001</v>
      </c>
      <c r="X458" s="51">
        <v>95.128</v>
      </c>
      <c r="Y458" s="51">
        <v>98.039000000000001</v>
      </c>
      <c r="Z458" s="51">
        <v>92.863</v>
      </c>
      <c r="AA458" s="51">
        <v>93.191999999999993</v>
      </c>
      <c r="AB458" s="51">
        <v>75.096999999999994</v>
      </c>
      <c r="AC458" s="51"/>
      <c r="AD458" s="51">
        <v>95.069000000000003</v>
      </c>
      <c r="AE458" s="51">
        <v>94.667000000000002</v>
      </c>
      <c r="AF458" s="51">
        <v>95.494</v>
      </c>
      <c r="AG458" s="51">
        <v>96.837999999999994</v>
      </c>
      <c r="AH458" s="51">
        <v>94.667000000000002</v>
      </c>
      <c r="AI458" s="51">
        <v>94.944999999999993</v>
      </c>
      <c r="AJ458" s="51">
        <v>96.769000000000005</v>
      </c>
      <c r="AK458" s="51">
        <v>96.831999999999994</v>
      </c>
      <c r="AL458" s="51">
        <v>94.971999999999994</v>
      </c>
      <c r="AM458" s="51">
        <v>95.623000000000005</v>
      </c>
      <c r="AN458" s="51">
        <v>75.477000000000004</v>
      </c>
      <c r="AO458" s="51">
        <v>74.760999999999996</v>
      </c>
      <c r="AP458" s="51">
        <v>99.108999999999995</v>
      </c>
      <c r="AQ458" s="51">
        <v>99.869</v>
      </c>
      <c r="AR458" s="51">
        <v>100</v>
      </c>
      <c r="AS458" s="51">
        <v>99.84</v>
      </c>
      <c r="AT458" s="51">
        <v>99.402000000000001</v>
      </c>
      <c r="AU458" s="51">
        <v>99.873000000000005</v>
      </c>
      <c r="AV458" s="51">
        <v>99.841999999999999</v>
      </c>
      <c r="AW458" s="51">
        <v>99.537999999999997</v>
      </c>
      <c r="AX458" s="51">
        <v>99.075999999999993</v>
      </c>
      <c r="AY458" s="51">
        <v>99.918999999999997</v>
      </c>
      <c r="AZ458" s="51">
        <v>99.734999999999999</v>
      </c>
      <c r="BA458" s="51">
        <v>74.691999999999993</v>
      </c>
      <c r="BB458" s="51"/>
      <c r="BC458" s="51">
        <v>97.896000000000001</v>
      </c>
      <c r="BD458" s="51">
        <v>98.268000000000001</v>
      </c>
      <c r="BE458" s="51">
        <v>98.376000000000005</v>
      </c>
      <c r="BF458" s="51">
        <v>98.974000000000004</v>
      </c>
      <c r="BG458" s="51">
        <v>98.727999999999994</v>
      </c>
      <c r="BH458" s="51">
        <v>98.578000000000003</v>
      </c>
      <c r="BI458" s="51">
        <v>98.772999999999996</v>
      </c>
      <c r="BJ458" s="51">
        <v>99.075999999999993</v>
      </c>
      <c r="BK458" s="51">
        <v>98.135000000000005</v>
      </c>
      <c r="BL458" s="51">
        <v>98.32</v>
      </c>
      <c r="BM458" s="51">
        <v>75.096999999999994</v>
      </c>
      <c r="BN458" s="51">
        <v>85.35</v>
      </c>
      <c r="BO458" s="54" t="s">
        <v>8043</v>
      </c>
      <c r="BP458" s="55" t="s">
        <v>11324</v>
      </c>
      <c r="BQ458" s="53">
        <v>3</v>
      </c>
      <c r="BR458" s="53">
        <v>8</v>
      </c>
      <c r="BS458" s="53">
        <v>24</v>
      </c>
      <c r="BT458" s="53">
        <v>46</v>
      </c>
      <c r="BU458" s="53">
        <v>53</v>
      </c>
      <c r="BV458" s="53">
        <v>32</v>
      </c>
      <c r="BW458" s="53">
        <v>48</v>
      </c>
      <c r="BX458" s="53">
        <v>138</v>
      </c>
      <c r="BY458" s="51"/>
      <c r="BZ458" s="51"/>
      <c r="CA458" s="51"/>
      <c r="CB458" s="51"/>
      <c r="CC458" s="51">
        <v>7</v>
      </c>
      <c r="CD458" s="51"/>
      <c r="CE458" s="51" t="s">
        <v>8928</v>
      </c>
      <c r="CF458" s="51" t="s">
        <v>8929</v>
      </c>
      <c r="CG458" s="51">
        <v>444</v>
      </c>
      <c r="CH458" s="54">
        <v>454</v>
      </c>
    </row>
    <row r="459" spans="1:86" x14ac:dyDescent="0.2">
      <c r="A459" s="51">
        <v>455</v>
      </c>
      <c r="B459" s="51" t="s">
        <v>8043</v>
      </c>
      <c r="C459" s="52" t="s">
        <v>11139</v>
      </c>
      <c r="D459" s="53" t="s">
        <v>10826</v>
      </c>
      <c r="E459" s="53">
        <v>99.656000000000006</v>
      </c>
      <c r="F459" s="51" t="s">
        <v>10736</v>
      </c>
      <c r="G459" s="51" t="s">
        <v>10736</v>
      </c>
      <c r="H459" s="51" t="s">
        <v>10704</v>
      </c>
      <c r="I459" s="53">
        <v>43</v>
      </c>
      <c r="J459" s="53" t="s">
        <v>10816</v>
      </c>
      <c r="K459" s="51" t="s">
        <v>7981</v>
      </c>
      <c r="L459" s="51" t="s">
        <v>7981</v>
      </c>
      <c r="M459" s="51" t="s">
        <v>7981</v>
      </c>
      <c r="N459" s="51" t="s">
        <v>7981</v>
      </c>
      <c r="O459" s="51" t="s">
        <v>7981</v>
      </c>
      <c r="P459" s="51">
        <v>86.826999999999998</v>
      </c>
      <c r="Q459" s="51">
        <v>94.897999999999996</v>
      </c>
      <c r="R459" s="51"/>
      <c r="S459" s="51"/>
      <c r="T459" s="51"/>
      <c r="U459" s="51"/>
      <c r="V459" s="51"/>
      <c r="W459" s="51"/>
      <c r="X459" s="51"/>
      <c r="Y459" s="51">
        <v>98.039000000000001</v>
      </c>
      <c r="Z459" s="51"/>
      <c r="AA459" s="51"/>
      <c r="AB459" s="51">
        <v>95.856999999999999</v>
      </c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>
        <v>96.804000000000002</v>
      </c>
      <c r="AO459" s="51">
        <v>99.656000000000006</v>
      </c>
      <c r="AP459" s="51">
        <v>92.227000000000004</v>
      </c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>
        <v>95.762</v>
      </c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>
        <v>95.528000000000006</v>
      </c>
      <c r="BN459" s="51">
        <v>84.971999999999994</v>
      </c>
      <c r="BO459" s="54" t="s">
        <v>8043</v>
      </c>
      <c r="BP459" s="55" t="s">
        <v>11139</v>
      </c>
      <c r="BQ459" s="53">
        <v>3</v>
      </c>
      <c r="BR459" s="53">
        <v>57</v>
      </c>
      <c r="BS459" s="53">
        <v>79</v>
      </c>
      <c r="BT459" s="53">
        <v>8</v>
      </c>
      <c r="BU459" s="53">
        <v>25</v>
      </c>
      <c r="BV459" s="53">
        <v>6</v>
      </c>
      <c r="BW459" s="53">
        <v>4</v>
      </c>
      <c r="BX459" s="53">
        <v>554</v>
      </c>
      <c r="BY459" s="51"/>
      <c r="BZ459" s="51"/>
      <c r="CA459" s="51"/>
      <c r="CB459" s="51"/>
      <c r="CC459" s="51">
        <v>7</v>
      </c>
      <c r="CD459" s="51"/>
      <c r="CE459" s="51" t="s">
        <v>8930</v>
      </c>
      <c r="CF459" s="51" t="s">
        <v>8931</v>
      </c>
      <c r="CG459" s="51">
        <v>445</v>
      </c>
      <c r="CH459" s="54">
        <v>455</v>
      </c>
    </row>
    <row r="460" spans="1:86" x14ac:dyDescent="0.2">
      <c r="A460" s="51">
        <v>456</v>
      </c>
      <c r="B460" s="51" t="s">
        <v>8043</v>
      </c>
      <c r="C460" s="52" t="s">
        <v>11140</v>
      </c>
      <c r="D460" s="53" t="s">
        <v>10826</v>
      </c>
      <c r="E460" s="53">
        <v>99.656000000000006</v>
      </c>
      <c r="F460" s="51" t="s">
        <v>10736</v>
      </c>
      <c r="G460" s="51" t="s">
        <v>10736</v>
      </c>
      <c r="H460" s="51" t="s">
        <v>10704</v>
      </c>
      <c r="I460" s="53">
        <v>43</v>
      </c>
      <c r="J460" s="53" t="s">
        <v>10816</v>
      </c>
      <c r="K460" s="51" t="s">
        <v>7981</v>
      </c>
      <c r="L460" s="51" t="s">
        <v>7981</v>
      </c>
      <c r="M460" s="51" t="s">
        <v>7981</v>
      </c>
      <c r="N460" s="51" t="s">
        <v>7981</v>
      </c>
      <c r="O460" s="51" t="s">
        <v>7981</v>
      </c>
      <c r="P460" s="51">
        <v>87.055999999999997</v>
      </c>
      <c r="Q460" s="51">
        <v>95.918000000000006</v>
      </c>
      <c r="R460" s="51"/>
      <c r="S460" s="51"/>
      <c r="T460" s="51"/>
      <c r="U460" s="51"/>
      <c r="V460" s="51"/>
      <c r="W460" s="51"/>
      <c r="X460" s="51"/>
      <c r="Y460" s="51">
        <v>100</v>
      </c>
      <c r="Z460" s="51"/>
      <c r="AA460" s="51"/>
      <c r="AB460" s="51">
        <v>96.087000000000003</v>
      </c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>
        <v>97.031999999999996</v>
      </c>
      <c r="AO460" s="51">
        <v>99.656000000000006</v>
      </c>
      <c r="AP460" s="51">
        <v>92.388999999999996</v>
      </c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>
        <v>95.991</v>
      </c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>
        <v>95.757000000000005</v>
      </c>
      <c r="BN460" s="51">
        <v>84.688000000000002</v>
      </c>
      <c r="BO460" s="54" t="s">
        <v>8043</v>
      </c>
      <c r="BP460" s="55" t="s">
        <v>11140</v>
      </c>
      <c r="BQ460" s="53">
        <v>14</v>
      </c>
      <c r="BR460" s="53">
        <v>4</v>
      </c>
      <c r="BS460" s="53">
        <v>15</v>
      </c>
      <c r="BT460" s="53">
        <v>4</v>
      </c>
      <c r="BU460" s="53">
        <v>41</v>
      </c>
      <c r="BV460" s="53">
        <v>3</v>
      </c>
      <c r="BW460" s="53">
        <v>4</v>
      </c>
      <c r="BX460" s="53">
        <v>127</v>
      </c>
      <c r="BY460" s="51"/>
      <c r="BZ460" s="51"/>
      <c r="CA460" s="51"/>
      <c r="CB460" s="51"/>
      <c r="CC460" s="51">
        <v>7</v>
      </c>
      <c r="CD460" s="51"/>
      <c r="CE460" s="51" t="s">
        <v>8934</v>
      </c>
      <c r="CF460" s="51" t="s">
        <v>8935</v>
      </c>
      <c r="CG460" s="51">
        <v>447</v>
      </c>
      <c r="CH460" s="54">
        <v>456</v>
      </c>
    </row>
    <row r="461" spans="1:86" x14ac:dyDescent="0.2">
      <c r="A461" s="51">
        <v>457</v>
      </c>
      <c r="B461" s="51" t="s">
        <v>8043</v>
      </c>
      <c r="C461" s="52" t="s">
        <v>11141</v>
      </c>
      <c r="D461" s="53" t="s">
        <v>10826</v>
      </c>
      <c r="E461" s="53">
        <v>98.625</v>
      </c>
      <c r="F461" s="51" t="s">
        <v>10736</v>
      </c>
      <c r="G461" s="51" t="s">
        <v>10736</v>
      </c>
      <c r="H461" s="51" t="s">
        <v>10704</v>
      </c>
      <c r="I461" s="53">
        <v>43</v>
      </c>
      <c r="J461" s="53" t="s">
        <v>10816</v>
      </c>
      <c r="K461" s="51" t="s">
        <v>7982</v>
      </c>
      <c r="L461" s="51" t="s">
        <v>7982</v>
      </c>
      <c r="M461" s="51" t="s">
        <v>7982</v>
      </c>
      <c r="N461" s="51" t="s">
        <v>7982</v>
      </c>
      <c r="O461" s="51" t="s">
        <v>7982</v>
      </c>
      <c r="P461" s="51">
        <v>74.256</v>
      </c>
      <c r="Q461" s="51">
        <v>98.98</v>
      </c>
      <c r="R461" s="51">
        <v>93.688000000000002</v>
      </c>
      <c r="S461" s="51">
        <v>92.76</v>
      </c>
      <c r="T461" s="51">
        <v>94.099000000000004</v>
      </c>
      <c r="U461" s="51">
        <v>94.700999999999993</v>
      </c>
      <c r="V461" s="51">
        <v>95.037999999999997</v>
      </c>
      <c r="W461" s="51">
        <v>95.893000000000001</v>
      </c>
      <c r="X461" s="51">
        <v>95.128</v>
      </c>
      <c r="Y461" s="51">
        <v>100</v>
      </c>
      <c r="Z461" s="51">
        <v>92.863</v>
      </c>
      <c r="AA461" s="51">
        <v>93.191999999999993</v>
      </c>
      <c r="AB461" s="51">
        <v>74.644000000000005</v>
      </c>
      <c r="AC461" s="51"/>
      <c r="AD461" s="51">
        <v>95.003</v>
      </c>
      <c r="AE461" s="51">
        <v>94.667000000000002</v>
      </c>
      <c r="AF461" s="51">
        <v>95.494</v>
      </c>
      <c r="AG461" s="51">
        <v>96.751999999999995</v>
      </c>
      <c r="AH461" s="51">
        <v>94.667000000000002</v>
      </c>
      <c r="AI461" s="51">
        <v>94.944999999999993</v>
      </c>
      <c r="AJ461" s="51">
        <v>96.769000000000005</v>
      </c>
      <c r="AK461" s="51">
        <v>96.766000000000005</v>
      </c>
      <c r="AL461" s="51">
        <v>94.971999999999994</v>
      </c>
      <c r="AM461" s="51">
        <v>95.623000000000005</v>
      </c>
      <c r="AN461" s="51">
        <v>75.137</v>
      </c>
      <c r="AO461" s="51">
        <v>74.418999999999997</v>
      </c>
      <c r="AP461" s="51">
        <v>98.623000000000005</v>
      </c>
      <c r="AQ461" s="51">
        <v>99.802999999999997</v>
      </c>
      <c r="AR461" s="51">
        <v>100</v>
      </c>
      <c r="AS461" s="51">
        <v>99.84</v>
      </c>
      <c r="AT461" s="51">
        <v>99.316000000000003</v>
      </c>
      <c r="AU461" s="51">
        <v>99.873000000000005</v>
      </c>
      <c r="AV461" s="51">
        <v>99.841999999999999</v>
      </c>
      <c r="AW461" s="51">
        <v>99.537999999999997</v>
      </c>
      <c r="AX461" s="51">
        <v>99.01</v>
      </c>
      <c r="AY461" s="51">
        <v>99.918999999999997</v>
      </c>
      <c r="AZ461" s="51">
        <v>99.734999999999999</v>
      </c>
      <c r="BA461" s="51">
        <v>74.486000000000004</v>
      </c>
      <c r="BB461" s="51"/>
      <c r="BC461" s="51">
        <v>97.83</v>
      </c>
      <c r="BD461" s="51">
        <v>98.268000000000001</v>
      </c>
      <c r="BE461" s="51">
        <v>98.376000000000005</v>
      </c>
      <c r="BF461" s="51">
        <v>98.888999999999996</v>
      </c>
      <c r="BG461" s="51">
        <v>98.727999999999994</v>
      </c>
      <c r="BH461" s="51">
        <v>98.578000000000003</v>
      </c>
      <c r="BI461" s="51">
        <v>98.772999999999996</v>
      </c>
      <c r="BJ461" s="51">
        <v>99.01</v>
      </c>
      <c r="BK461" s="51">
        <v>98.135000000000005</v>
      </c>
      <c r="BL461" s="51">
        <v>98.32</v>
      </c>
      <c r="BM461" s="51">
        <v>74.644000000000005</v>
      </c>
      <c r="BN461" s="51">
        <v>85.066000000000003</v>
      </c>
      <c r="BO461" s="54" t="s">
        <v>8043</v>
      </c>
      <c r="BP461" s="55" t="s">
        <v>11141</v>
      </c>
      <c r="BQ461" s="53">
        <v>3</v>
      </c>
      <c r="BR461" s="53">
        <v>8</v>
      </c>
      <c r="BS461" s="53">
        <v>24</v>
      </c>
      <c r="BT461" s="53">
        <v>42</v>
      </c>
      <c r="BU461" s="53">
        <v>40</v>
      </c>
      <c r="BV461" s="53">
        <v>6</v>
      </c>
      <c r="BW461" s="53">
        <v>25</v>
      </c>
      <c r="BX461" s="53">
        <v>545</v>
      </c>
      <c r="BY461" s="51"/>
      <c r="BZ461" s="51"/>
      <c r="CA461" s="51"/>
      <c r="CB461" s="51"/>
      <c r="CC461" s="51">
        <v>7</v>
      </c>
      <c r="CD461" s="51"/>
      <c r="CE461" s="51" t="s">
        <v>8936</v>
      </c>
      <c r="CF461" s="51" t="s">
        <v>8937</v>
      </c>
      <c r="CG461" s="51">
        <v>448</v>
      </c>
      <c r="CH461" s="54">
        <v>457</v>
      </c>
    </row>
    <row r="462" spans="1:86" x14ac:dyDescent="0.2">
      <c r="A462" s="51">
        <v>458</v>
      </c>
      <c r="B462" s="51" t="s">
        <v>8043</v>
      </c>
      <c r="C462" s="52" t="s">
        <v>11142</v>
      </c>
      <c r="D462" s="53" t="s">
        <v>10826</v>
      </c>
      <c r="E462" s="53">
        <v>99.542000000000002</v>
      </c>
      <c r="F462" s="51" t="s">
        <v>10736</v>
      </c>
      <c r="G462" s="51" t="s">
        <v>10736</v>
      </c>
      <c r="H462" s="51" t="s">
        <v>10704</v>
      </c>
      <c r="I462" s="53">
        <v>43</v>
      </c>
      <c r="J462" s="53" t="s">
        <v>10816</v>
      </c>
      <c r="K462" s="51" t="s">
        <v>7981</v>
      </c>
      <c r="L462" s="51" t="s">
        <v>7981</v>
      </c>
      <c r="M462" s="51" t="s">
        <v>7981</v>
      </c>
      <c r="N462" s="51" t="s">
        <v>7981</v>
      </c>
      <c r="O462" s="51" t="s">
        <v>7981</v>
      </c>
      <c r="P462" s="51">
        <v>86.941999999999993</v>
      </c>
      <c r="Q462" s="51">
        <v>95.918000000000006</v>
      </c>
      <c r="R462" s="51"/>
      <c r="S462" s="51"/>
      <c r="T462" s="51"/>
      <c r="U462" s="51"/>
      <c r="V462" s="51"/>
      <c r="W462" s="51"/>
      <c r="X462" s="51"/>
      <c r="Y462" s="51">
        <v>100</v>
      </c>
      <c r="Z462" s="51"/>
      <c r="AA462" s="51"/>
      <c r="AB462" s="51">
        <v>95.971999999999994</v>
      </c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>
        <v>96.918000000000006</v>
      </c>
      <c r="AO462" s="51">
        <v>99.542000000000002</v>
      </c>
      <c r="AP462" s="51">
        <v>92.308000000000007</v>
      </c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>
        <v>95.781000000000006</v>
      </c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>
        <v>95.641999999999996</v>
      </c>
      <c r="BN462" s="51">
        <v>84.593999999999994</v>
      </c>
      <c r="BO462" s="54" t="s">
        <v>8043</v>
      </c>
      <c r="BP462" s="55" t="s">
        <v>11142</v>
      </c>
      <c r="BQ462" s="53">
        <v>3</v>
      </c>
      <c r="BR462" s="53">
        <v>24</v>
      </c>
      <c r="BS462" s="53">
        <v>15</v>
      </c>
      <c r="BT462" s="53">
        <v>8</v>
      </c>
      <c r="BU462" s="53">
        <v>43</v>
      </c>
      <c r="BV462" s="53">
        <v>6</v>
      </c>
      <c r="BW462" s="53">
        <v>4</v>
      </c>
      <c r="BX462" s="53">
        <v>551</v>
      </c>
      <c r="BY462" s="51"/>
      <c r="BZ462" s="51"/>
      <c r="CA462" s="51"/>
      <c r="CB462" s="51"/>
      <c r="CC462" s="51">
        <v>7</v>
      </c>
      <c r="CD462" s="51"/>
      <c r="CE462" s="51" t="s">
        <v>8938</v>
      </c>
      <c r="CF462" s="51" t="s">
        <v>8939</v>
      </c>
      <c r="CG462" s="51">
        <v>449</v>
      </c>
      <c r="CH462" s="54">
        <v>458</v>
      </c>
    </row>
    <row r="463" spans="1:86" x14ac:dyDescent="0.2">
      <c r="A463" s="51">
        <v>459</v>
      </c>
      <c r="B463" s="51" t="s">
        <v>8043</v>
      </c>
      <c r="C463" s="52" t="s">
        <v>11143</v>
      </c>
      <c r="D463" s="53" t="s">
        <v>10826</v>
      </c>
      <c r="E463" s="53">
        <v>99.656000000000006</v>
      </c>
      <c r="F463" s="51" t="s">
        <v>10736</v>
      </c>
      <c r="G463" s="51" t="s">
        <v>10736</v>
      </c>
      <c r="H463" s="51" t="s">
        <v>10704</v>
      </c>
      <c r="I463" s="53">
        <v>43</v>
      </c>
      <c r="J463" s="53" t="s">
        <v>10816</v>
      </c>
      <c r="K463" s="51" t="s">
        <v>7981</v>
      </c>
      <c r="L463" s="51" t="s">
        <v>7981</v>
      </c>
      <c r="M463" s="51" t="s">
        <v>7981</v>
      </c>
      <c r="N463" s="51" t="s">
        <v>7981</v>
      </c>
      <c r="O463" s="51" t="s">
        <v>7981</v>
      </c>
      <c r="P463" s="51">
        <v>87.284999999999997</v>
      </c>
      <c r="Q463" s="51">
        <v>95.918000000000006</v>
      </c>
      <c r="R463" s="51"/>
      <c r="S463" s="51"/>
      <c r="T463" s="51"/>
      <c r="U463" s="51"/>
      <c r="V463" s="51"/>
      <c r="W463" s="51"/>
      <c r="X463" s="51"/>
      <c r="Y463" s="51">
        <v>98</v>
      </c>
      <c r="Z463" s="51"/>
      <c r="AA463" s="51"/>
      <c r="AB463" s="51">
        <v>96.087000000000003</v>
      </c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>
        <v>97.031999999999996</v>
      </c>
      <c r="AO463" s="51">
        <v>99.656000000000006</v>
      </c>
      <c r="AP463" s="51">
        <v>92.146000000000001</v>
      </c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>
        <v>95.894999999999996</v>
      </c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>
        <v>95.757000000000005</v>
      </c>
      <c r="BN463" s="51">
        <v>84.876999999999995</v>
      </c>
      <c r="BO463" s="54" t="s">
        <v>8043</v>
      </c>
      <c r="BP463" s="55" t="s">
        <v>11143</v>
      </c>
      <c r="BQ463" s="53">
        <v>3</v>
      </c>
      <c r="BR463" s="53">
        <v>24</v>
      </c>
      <c r="BS463" s="53">
        <v>15</v>
      </c>
      <c r="BT463" s="53">
        <v>4</v>
      </c>
      <c r="BU463" s="53">
        <v>43</v>
      </c>
      <c r="BV463" s="53">
        <v>6</v>
      </c>
      <c r="BW463" s="53">
        <v>4</v>
      </c>
      <c r="BX463" s="53">
        <v>95</v>
      </c>
      <c r="BY463" s="51"/>
      <c r="BZ463" s="51"/>
      <c r="CA463" s="51"/>
      <c r="CB463" s="51"/>
      <c r="CC463" s="51">
        <v>7</v>
      </c>
      <c r="CD463" s="51"/>
      <c r="CE463" s="51" t="s">
        <v>8940</v>
      </c>
      <c r="CF463" s="51" t="s">
        <v>8941</v>
      </c>
      <c r="CG463" s="51">
        <v>450</v>
      </c>
      <c r="CH463" s="54">
        <v>459</v>
      </c>
    </row>
    <row r="464" spans="1:86" x14ac:dyDescent="0.2">
      <c r="A464" s="51">
        <v>460</v>
      </c>
      <c r="B464" s="51" t="s">
        <v>8043</v>
      </c>
      <c r="C464" s="52" t="s">
        <v>11817</v>
      </c>
      <c r="D464" s="53" t="s">
        <v>10826</v>
      </c>
      <c r="E464" s="53">
        <v>99.542000000000002</v>
      </c>
      <c r="F464" s="51" t="s">
        <v>10736</v>
      </c>
      <c r="G464" s="51" t="s">
        <v>10736</v>
      </c>
      <c r="H464" s="51" t="s">
        <v>10704</v>
      </c>
      <c r="I464" s="53">
        <v>43</v>
      </c>
      <c r="J464" s="53" t="s">
        <v>10816</v>
      </c>
      <c r="K464" s="51" t="s">
        <v>7982</v>
      </c>
      <c r="L464" s="51" t="s">
        <v>7982</v>
      </c>
      <c r="M464" s="51" t="s">
        <v>7982</v>
      </c>
      <c r="N464" s="51" t="s">
        <v>7982</v>
      </c>
      <c r="O464" s="51" t="s">
        <v>7982</v>
      </c>
      <c r="P464" s="51">
        <v>87.171000000000006</v>
      </c>
      <c r="Q464" s="51">
        <v>94.897999999999996</v>
      </c>
      <c r="R464" s="51">
        <v>93.491</v>
      </c>
      <c r="S464" s="51">
        <v>92.207999999999998</v>
      </c>
      <c r="T464" s="51">
        <v>94.236000000000004</v>
      </c>
      <c r="U464" s="51">
        <v>94.274000000000001</v>
      </c>
      <c r="V464" s="51">
        <v>94.528999999999996</v>
      </c>
      <c r="W464" s="51">
        <v>96.367000000000004</v>
      </c>
      <c r="X464" s="51">
        <v>94.769000000000005</v>
      </c>
      <c r="Y464" s="51">
        <v>98.039000000000001</v>
      </c>
      <c r="Z464" s="51">
        <v>92.62</v>
      </c>
      <c r="AA464" s="51">
        <v>93.236000000000004</v>
      </c>
      <c r="AB464" s="51">
        <v>95.971999999999994</v>
      </c>
      <c r="AC464" s="51"/>
      <c r="AD464" s="51">
        <v>94.74</v>
      </c>
      <c r="AE464" s="51">
        <v>93.938999999999993</v>
      </c>
      <c r="AF464" s="51">
        <v>95.471000000000004</v>
      </c>
      <c r="AG464" s="51">
        <v>96.325000000000003</v>
      </c>
      <c r="AH464" s="51">
        <v>93.938999999999993</v>
      </c>
      <c r="AI464" s="51">
        <v>95.418999999999997</v>
      </c>
      <c r="AJ464" s="51">
        <v>96.41</v>
      </c>
      <c r="AK464" s="51">
        <v>96.766000000000005</v>
      </c>
      <c r="AL464" s="51">
        <v>95.052999999999997</v>
      </c>
      <c r="AM464" s="51">
        <v>95.712000000000003</v>
      </c>
      <c r="AN464" s="51">
        <v>96.918000000000006</v>
      </c>
      <c r="AO464" s="51">
        <v>99.542000000000002</v>
      </c>
      <c r="AP464" s="51">
        <v>92.146000000000001</v>
      </c>
      <c r="AQ464" s="51">
        <v>97.83</v>
      </c>
      <c r="AR464" s="51">
        <v>98.268000000000001</v>
      </c>
      <c r="AS464" s="51">
        <v>98.307000000000002</v>
      </c>
      <c r="AT464" s="51">
        <v>99.144999999999996</v>
      </c>
      <c r="AU464" s="51">
        <v>98.600999999999999</v>
      </c>
      <c r="AV464" s="51">
        <v>99.052000000000007</v>
      </c>
      <c r="AW464" s="51">
        <v>99.025999999999996</v>
      </c>
      <c r="AX464" s="51">
        <v>99.603999999999999</v>
      </c>
      <c r="AY464" s="51">
        <v>98.296999999999997</v>
      </c>
      <c r="AZ464" s="51">
        <v>98.364000000000004</v>
      </c>
      <c r="BA464" s="51">
        <v>95.876000000000005</v>
      </c>
      <c r="BB464" s="51"/>
      <c r="BC464" s="51">
        <v>99.671000000000006</v>
      </c>
      <c r="BD464" s="51">
        <v>100</v>
      </c>
      <c r="BE464" s="51">
        <v>99.816999999999993</v>
      </c>
      <c r="BF464" s="51">
        <v>99.744</v>
      </c>
      <c r="BG464" s="51">
        <v>98.981999999999999</v>
      </c>
      <c r="BH464" s="51">
        <v>99.683999999999997</v>
      </c>
      <c r="BI464" s="51">
        <v>99.489000000000004</v>
      </c>
      <c r="BJ464" s="51">
        <v>99.867999999999995</v>
      </c>
      <c r="BK464" s="51">
        <v>99.593999999999994</v>
      </c>
      <c r="BL464" s="51">
        <v>99.646000000000001</v>
      </c>
      <c r="BM464" s="51">
        <v>95.641999999999996</v>
      </c>
      <c r="BN464" s="51">
        <v>84.498999999999995</v>
      </c>
      <c r="BO464" s="54" t="s">
        <v>8043</v>
      </c>
      <c r="BP464" s="55" t="s">
        <v>11817</v>
      </c>
      <c r="BQ464" s="53">
        <v>3</v>
      </c>
      <c r="BR464" s="53">
        <v>4</v>
      </c>
      <c r="BS464" s="53">
        <v>47</v>
      </c>
      <c r="BT464" s="53">
        <v>8</v>
      </c>
      <c r="BU464" s="53">
        <v>43</v>
      </c>
      <c r="BV464" s="53">
        <v>3</v>
      </c>
      <c r="BW464" s="53">
        <v>4</v>
      </c>
      <c r="BX464" s="53">
        <v>183</v>
      </c>
      <c r="BY464" s="51"/>
      <c r="BZ464" s="51"/>
      <c r="CA464" s="51"/>
      <c r="CB464" s="51"/>
      <c r="CC464" s="51">
        <v>7</v>
      </c>
      <c r="CD464" s="51"/>
      <c r="CE464" s="51" t="s">
        <v>8942</v>
      </c>
      <c r="CF464" s="51" t="s">
        <v>8943</v>
      </c>
      <c r="CG464" s="51">
        <v>451</v>
      </c>
      <c r="CH464" s="54">
        <v>460</v>
      </c>
    </row>
    <row r="465" spans="1:86" x14ac:dyDescent="0.2">
      <c r="A465" s="51">
        <v>461</v>
      </c>
      <c r="B465" s="51" t="s">
        <v>8043</v>
      </c>
      <c r="C465" s="52" t="s">
        <v>11818</v>
      </c>
      <c r="D465" s="53" t="s">
        <v>10825</v>
      </c>
      <c r="E465" s="53">
        <v>99.429000000000002</v>
      </c>
      <c r="F465" s="51" t="s">
        <v>10736</v>
      </c>
      <c r="G465" s="51" t="s">
        <v>10736</v>
      </c>
      <c r="H465" s="51" t="s">
        <v>10704</v>
      </c>
      <c r="I465" s="53">
        <v>43</v>
      </c>
      <c r="J465" s="53" t="s">
        <v>10816</v>
      </c>
      <c r="K465" s="51" t="s">
        <v>7981</v>
      </c>
      <c r="L465" s="51" t="s">
        <v>7981</v>
      </c>
      <c r="M465" s="51" t="s">
        <v>7981</v>
      </c>
      <c r="N465" s="51" t="s">
        <v>7981</v>
      </c>
      <c r="O465" s="51" t="s">
        <v>7981</v>
      </c>
      <c r="P465" s="51">
        <v>86.986000000000004</v>
      </c>
      <c r="Q465" s="51">
        <v>98.98</v>
      </c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>
        <v>97.132999999999996</v>
      </c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>
        <v>99.429000000000002</v>
      </c>
      <c r="AO465" s="51">
        <v>97.489000000000004</v>
      </c>
      <c r="AP465" s="51">
        <v>98.947000000000003</v>
      </c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>
        <v>94.863</v>
      </c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>
        <v>97.477000000000004</v>
      </c>
      <c r="BN465" s="51">
        <v>85.498999999999995</v>
      </c>
      <c r="BO465" s="54" t="s">
        <v>8043</v>
      </c>
      <c r="BP465" s="55" t="s">
        <v>11818</v>
      </c>
      <c r="BQ465" s="53">
        <v>3</v>
      </c>
      <c r="BR465" s="53">
        <v>5</v>
      </c>
      <c r="BS465" s="53">
        <v>60</v>
      </c>
      <c r="BT465" s="53">
        <v>58</v>
      </c>
      <c r="BU465" s="53">
        <v>24</v>
      </c>
      <c r="BV465" s="53">
        <v>4</v>
      </c>
      <c r="BW465" s="53">
        <v>12</v>
      </c>
      <c r="BX465" s="53">
        <v>515</v>
      </c>
      <c r="BY465" s="51"/>
      <c r="BZ465" s="51"/>
      <c r="CA465" s="51"/>
      <c r="CB465" s="51"/>
      <c r="CC465" s="51">
        <v>7</v>
      </c>
      <c r="CD465" s="51"/>
      <c r="CE465" s="51" t="s">
        <v>8944</v>
      </c>
      <c r="CF465" s="51" t="s">
        <v>8945</v>
      </c>
      <c r="CG465" s="51">
        <v>452</v>
      </c>
      <c r="CH465" s="54">
        <v>461</v>
      </c>
    </row>
    <row r="466" spans="1:86" x14ac:dyDescent="0.2">
      <c r="A466" s="51">
        <v>462</v>
      </c>
      <c r="B466" s="51" t="s">
        <v>8043</v>
      </c>
      <c r="C466" s="52" t="s">
        <v>11819</v>
      </c>
      <c r="D466" s="53" t="s">
        <v>10826</v>
      </c>
      <c r="E466" s="53">
        <v>99.656000000000006</v>
      </c>
      <c r="F466" s="51" t="s">
        <v>10736</v>
      </c>
      <c r="G466" s="51" t="s">
        <v>10736</v>
      </c>
      <c r="H466" s="51" t="s">
        <v>10704</v>
      </c>
      <c r="I466" s="53">
        <v>43</v>
      </c>
      <c r="J466" s="53" t="s">
        <v>10816</v>
      </c>
      <c r="K466" s="51" t="s">
        <v>7981</v>
      </c>
      <c r="L466" s="51" t="s">
        <v>7981</v>
      </c>
      <c r="M466" s="51" t="s">
        <v>7981</v>
      </c>
      <c r="N466" s="51" t="s">
        <v>7981</v>
      </c>
      <c r="O466" s="51" t="s">
        <v>7981</v>
      </c>
      <c r="P466" s="51">
        <v>87.284999999999997</v>
      </c>
      <c r="Q466" s="51">
        <v>95.918000000000006</v>
      </c>
      <c r="R466" s="51"/>
      <c r="S466" s="51"/>
      <c r="T466" s="51"/>
      <c r="U466" s="51"/>
      <c r="V466" s="51"/>
      <c r="W466" s="51"/>
      <c r="X466" s="51"/>
      <c r="Y466" s="51">
        <v>100</v>
      </c>
      <c r="Z466" s="51"/>
      <c r="AA466" s="51"/>
      <c r="AB466" s="51">
        <v>96.087000000000003</v>
      </c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>
        <v>97.031999999999996</v>
      </c>
      <c r="AO466" s="51">
        <v>99.656000000000006</v>
      </c>
      <c r="AP466" s="51">
        <v>92.146000000000001</v>
      </c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>
        <v>95.894999999999996</v>
      </c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>
        <v>95.757000000000005</v>
      </c>
      <c r="BN466" s="51">
        <v>84.876999999999995</v>
      </c>
      <c r="BO466" s="54" t="s">
        <v>8043</v>
      </c>
      <c r="BP466" s="55" t="s">
        <v>11819</v>
      </c>
      <c r="BQ466" s="53">
        <v>3</v>
      </c>
      <c r="BR466" s="53">
        <v>24</v>
      </c>
      <c r="BS466" s="53">
        <v>15</v>
      </c>
      <c r="BT466" s="53">
        <v>4</v>
      </c>
      <c r="BU466" s="53">
        <v>43</v>
      </c>
      <c r="BV466" s="53">
        <v>6</v>
      </c>
      <c r="BW466" s="53">
        <v>4</v>
      </c>
      <c r="BX466" s="53">
        <v>95</v>
      </c>
      <c r="BY466" s="51"/>
      <c r="BZ466" s="51"/>
      <c r="CA466" s="51"/>
      <c r="CB466" s="51"/>
      <c r="CC466" s="51">
        <v>7</v>
      </c>
      <c r="CD466" s="51"/>
      <c r="CE466" s="51" t="s">
        <v>8948</v>
      </c>
      <c r="CF466" s="51" t="s">
        <v>8949</v>
      </c>
      <c r="CG466" s="51">
        <v>454</v>
      </c>
      <c r="CH466" s="54">
        <v>462</v>
      </c>
    </row>
    <row r="467" spans="1:86" x14ac:dyDescent="0.2">
      <c r="A467" s="51">
        <v>463</v>
      </c>
      <c r="B467" s="51" t="s">
        <v>8043</v>
      </c>
      <c r="C467" s="52" t="s">
        <v>11144</v>
      </c>
      <c r="D467" s="53" t="s">
        <v>10825</v>
      </c>
      <c r="E467" s="53">
        <v>99.772000000000006</v>
      </c>
      <c r="F467" s="51" t="s">
        <v>10736</v>
      </c>
      <c r="G467" s="51" t="s">
        <v>10736</v>
      </c>
      <c r="H467" s="51" t="s">
        <v>10704</v>
      </c>
      <c r="I467" s="53">
        <v>43</v>
      </c>
      <c r="J467" s="53" t="s">
        <v>10816</v>
      </c>
      <c r="K467" s="51" t="s">
        <v>7981</v>
      </c>
      <c r="L467" s="51" t="s">
        <v>7981</v>
      </c>
      <c r="M467" s="51" t="s">
        <v>7981</v>
      </c>
      <c r="N467" s="51" t="s">
        <v>7981</v>
      </c>
      <c r="O467" s="51" t="s">
        <v>7981</v>
      </c>
      <c r="P467" s="51">
        <v>87.1</v>
      </c>
      <c r="Q467" s="51">
        <v>98.98</v>
      </c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>
        <v>97.018000000000001</v>
      </c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>
        <v>99.772000000000006</v>
      </c>
      <c r="AO467" s="51">
        <v>97.373999999999995</v>
      </c>
      <c r="AP467" s="51">
        <v>99.352000000000004</v>
      </c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>
        <v>94.977000000000004</v>
      </c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>
        <v>97.361999999999995</v>
      </c>
      <c r="BN467" s="51">
        <v>85.296999999999997</v>
      </c>
      <c r="BO467" s="54" t="s">
        <v>8043</v>
      </c>
      <c r="BP467" s="55" t="s">
        <v>11144</v>
      </c>
      <c r="BQ467" s="53">
        <v>3</v>
      </c>
      <c r="BR467" s="53">
        <v>8</v>
      </c>
      <c r="BS467" s="53">
        <v>16</v>
      </c>
      <c r="BT467" s="53">
        <v>16</v>
      </c>
      <c r="BU467" s="53">
        <v>20</v>
      </c>
      <c r="BV467" s="53">
        <v>6</v>
      </c>
      <c r="BW467" s="53">
        <v>12</v>
      </c>
      <c r="BX467" s="53">
        <v>32</v>
      </c>
      <c r="BY467" s="51"/>
      <c r="BZ467" s="51"/>
      <c r="CA467" s="51"/>
      <c r="CB467" s="51"/>
      <c r="CC467" s="51">
        <v>7</v>
      </c>
      <c r="CD467" s="51"/>
      <c r="CE467" s="51" t="s">
        <v>8956</v>
      </c>
      <c r="CF467" s="51" t="s">
        <v>8957</v>
      </c>
      <c r="CG467" s="51">
        <v>458</v>
      </c>
      <c r="CH467" s="54">
        <v>463</v>
      </c>
    </row>
    <row r="468" spans="1:86" x14ac:dyDescent="0.2">
      <c r="A468" s="51">
        <v>464</v>
      </c>
      <c r="B468" s="51" t="s">
        <v>8043</v>
      </c>
      <c r="C468" s="52" t="s">
        <v>11820</v>
      </c>
      <c r="D468" s="53" t="s">
        <v>10825</v>
      </c>
      <c r="E468" s="53">
        <v>98.972999999999999</v>
      </c>
      <c r="F468" s="51" t="s">
        <v>10736</v>
      </c>
      <c r="G468" s="51" t="s">
        <v>10736</v>
      </c>
      <c r="H468" s="51" t="s">
        <v>10704</v>
      </c>
      <c r="I468" s="53">
        <v>43</v>
      </c>
      <c r="J468" s="53" t="s">
        <v>10816</v>
      </c>
      <c r="K468" s="51" t="s">
        <v>7981</v>
      </c>
      <c r="L468" s="51" t="s">
        <v>7981</v>
      </c>
      <c r="M468" s="51" t="s">
        <v>7981</v>
      </c>
      <c r="N468" s="51" t="s">
        <v>7981</v>
      </c>
      <c r="O468" s="51" t="s">
        <v>7981</v>
      </c>
      <c r="P468" s="51">
        <v>86.986000000000004</v>
      </c>
      <c r="Q468" s="51">
        <v>93.878</v>
      </c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>
        <v>96.903999999999996</v>
      </c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>
        <v>98.972999999999999</v>
      </c>
      <c r="AO468" s="51">
        <v>97.146000000000001</v>
      </c>
      <c r="AP468" s="51">
        <v>92.308000000000007</v>
      </c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>
        <v>94.748999999999995</v>
      </c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>
        <v>97.132999999999996</v>
      </c>
      <c r="BN468" s="51">
        <v>85.296999999999997</v>
      </c>
      <c r="BO468" s="54" t="s">
        <v>8043</v>
      </c>
      <c r="BP468" s="55" t="s">
        <v>11820</v>
      </c>
      <c r="BQ468" s="53">
        <v>45</v>
      </c>
      <c r="BR468" s="53">
        <v>61</v>
      </c>
      <c r="BS468" s="53" t="s">
        <v>12360</v>
      </c>
      <c r="BT468" s="53" t="s">
        <v>12360</v>
      </c>
      <c r="BU468" s="53">
        <v>20</v>
      </c>
      <c r="BV468" s="53">
        <v>52</v>
      </c>
      <c r="BW468" s="53">
        <v>102</v>
      </c>
      <c r="BX468" s="53"/>
      <c r="BY468" s="51"/>
      <c r="BZ468" s="51" t="s">
        <v>12407</v>
      </c>
      <c r="CA468" s="51">
        <v>2</v>
      </c>
      <c r="CB468" s="51" t="s">
        <v>12367</v>
      </c>
      <c r="CC468" s="51">
        <v>5</v>
      </c>
      <c r="CD468" s="51"/>
      <c r="CE468" s="51" t="s">
        <v>8970</v>
      </c>
      <c r="CF468" s="51" t="s">
        <v>8971</v>
      </c>
      <c r="CG468" s="51">
        <v>465</v>
      </c>
      <c r="CH468" s="54">
        <v>464</v>
      </c>
    </row>
    <row r="469" spans="1:86" x14ac:dyDescent="0.2">
      <c r="A469" s="51">
        <v>465</v>
      </c>
      <c r="B469" s="51" t="s">
        <v>8043</v>
      </c>
      <c r="C469" s="52" t="s">
        <v>11821</v>
      </c>
      <c r="D469" s="53" t="s">
        <v>10825</v>
      </c>
      <c r="E469" s="53">
        <v>99.772000000000006</v>
      </c>
      <c r="F469" s="51" t="s">
        <v>10736</v>
      </c>
      <c r="G469" s="51" t="s">
        <v>10736</v>
      </c>
      <c r="H469" s="51" t="s">
        <v>10704</v>
      </c>
      <c r="I469" s="53">
        <v>43</v>
      </c>
      <c r="J469" s="53" t="s">
        <v>10816</v>
      </c>
      <c r="K469" s="51" t="s">
        <v>7981</v>
      </c>
      <c r="L469" s="51" t="s">
        <v>7981</v>
      </c>
      <c r="M469" s="51" t="s">
        <v>7981</v>
      </c>
      <c r="N469" s="51" t="s">
        <v>7981</v>
      </c>
      <c r="O469" s="51" t="s">
        <v>7981</v>
      </c>
      <c r="P469" s="51">
        <v>87.215000000000003</v>
      </c>
      <c r="Q469" s="51">
        <v>98.98</v>
      </c>
      <c r="R469" s="51"/>
      <c r="S469" s="51"/>
      <c r="T469" s="51"/>
      <c r="U469" s="51"/>
      <c r="V469" s="51"/>
      <c r="W469" s="51"/>
      <c r="X469" s="51"/>
      <c r="Y469" s="51">
        <v>100</v>
      </c>
      <c r="Z469" s="51"/>
      <c r="AA469" s="51"/>
      <c r="AB469" s="51">
        <v>97.018000000000001</v>
      </c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>
        <v>99.772000000000006</v>
      </c>
      <c r="AO469" s="51">
        <v>97.373999999999995</v>
      </c>
      <c r="AP469" s="51">
        <v>99.271000000000001</v>
      </c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>
        <v>94.748999999999995</v>
      </c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>
        <v>97.361999999999995</v>
      </c>
      <c r="BN469" s="51">
        <v>85.498999999999995</v>
      </c>
      <c r="BO469" s="54" t="s">
        <v>8043</v>
      </c>
      <c r="BP469" s="55" t="s">
        <v>11821</v>
      </c>
      <c r="BQ469" s="53">
        <v>3</v>
      </c>
      <c r="BR469" s="53">
        <v>8</v>
      </c>
      <c r="BS469" s="53">
        <v>17</v>
      </c>
      <c r="BT469" s="53">
        <v>21</v>
      </c>
      <c r="BU469" s="53">
        <v>40</v>
      </c>
      <c r="BV469" s="53">
        <v>17</v>
      </c>
      <c r="BW469" s="53">
        <v>29</v>
      </c>
      <c r="BX469" s="53">
        <v>84</v>
      </c>
      <c r="BY469" s="51"/>
      <c r="BZ469" s="51"/>
      <c r="CA469" s="51"/>
      <c r="CB469" s="51"/>
      <c r="CC469" s="51">
        <v>7</v>
      </c>
      <c r="CD469" s="51"/>
      <c r="CE469" s="51" t="s">
        <v>8972</v>
      </c>
      <c r="CF469" s="51" t="s">
        <v>8973</v>
      </c>
      <c r="CG469" s="51">
        <v>466</v>
      </c>
      <c r="CH469" s="54">
        <v>465</v>
      </c>
    </row>
    <row r="470" spans="1:86" x14ac:dyDescent="0.2">
      <c r="A470" s="51">
        <v>466</v>
      </c>
      <c r="B470" s="51" t="s">
        <v>8043</v>
      </c>
      <c r="C470" s="52" t="s">
        <v>11145</v>
      </c>
      <c r="D470" s="53" t="s">
        <v>10825</v>
      </c>
      <c r="E470" s="53">
        <v>99.885999999999996</v>
      </c>
      <c r="F470" s="51" t="s">
        <v>10736</v>
      </c>
      <c r="G470" s="51" t="s">
        <v>10736</v>
      </c>
      <c r="H470" s="51" t="s">
        <v>10704</v>
      </c>
      <c r="I470" s="53">
        <v>43</v>
      </c>
      <c r="J470" s="53" t="s">
        <v>10816</v>
      </c>
      <c r="K470" s="51" t="s">
        <v>7981</v>
      </c>
      <c r="L470" s="51" t="s">
        <v>7981</v>
      </c>
      <c r="M470" s="51" t="s">
        <v>7981</v>
      </c>
      <c r="N470" s="51" t="s">
        <v>7981</v>
      </c>
      <c r="O470" s="51" t="s">
        <v>7981</v>
      </c>
      <c r="P470" s="51">
        <v>87.1</v>
      </c>
      <c r="Q470" s="51"/>
      <c r="R470" s="51"/>
      <c r="S470" s="51"/>
      <c r="T470" s="51"/>
      <c r="U470" s="51"/>
      <c r="V470" s="51"/>
      <c r="W470" s="51"/>
      <c r="X470" s="51"/>
      <c r="Y470" s="51">
        <v>100</v>
      </c>
      <c r="Z470" s="51"/>
      <c r="AA470" s="51"/>
      <c r="AB470" s="51">
        <v>96.903999999999996</v>
      </c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>
        <v>99.885999999999996</v>
      </c>
      <c r="AO470" s="51">
        <v>97.26</v>
      </c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>
        <v>94.863</v>
      </c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>
        <v>97.248000000000005</v>
      </c>
      <c r="BN470" s="51">
        <v>85.405000000000001</v>
      </c>
      <c r="BO470" s="54" t="s">
        <v>8043</v>
      </c>
      <c r="BP470" s="55" t="s">
        <v>11145</v>
      </c>
      <c r="BQ470" s="53">
        <v>3</v>
      </c>
      <c r="BR470" s="53">
        <v>9</v>
      </c>
      <c r="BS470" s="53">
        <v>40</v>
      </c>
      <c r="BT470" s="53">
        <v>21</v>
      </c>
      <c r="BU470" s="53">
        <v>20</v>
      </c>
      <c r="BV470" s="53">
        <v>6</v>
      </c>
      <c r="BW470" s="53" t="s">
        <v>12360</v>
      </c>
      <c r="BX470" s="53"/>
      <c r="BY470" s="51"/>
      <c r="BZ470" s="51" t="s">
        <v>12408</v>
      </c>
      <c r="CA470" s="51">
        <v>1</v>
      </c>
      <c r="CB470" s="51" t="s">
        <v>12359</v>
      </c>
      <c r="CC470" s="51">
        <v>6</v>
      </c>
      <c r="CD470" s="51"/>
      <c r="CE470" s="51" t="s">
        <v>8980</v>
      </c>
      <c r="CF470" s="51" t="s">
        <v>8981</v>
      </c>
      <c r="CG470" s="51">
        <v>470</v>
      </c>
      <c r="CH470" s="54">
        <v>466</v>
      </c>
    </row>
    <row r="471" spans="1:86" x14ac:dyDescent="0.2">
      <c r="A471" s="51">
        <v>467</v>
      </c>
      <c r="B471" s="51" t="s">
        <v>8043</v>
      </c>
      <c r="C471" s="52" t="s">
        <v>11146</v>
      </c>
      <c r="D471" s="53" t="s">
        <v>10825</v>
      </c>
      <c r="E471" s="53">
        <v>99.658000000000001</v>
      </c>
      <c r="F471" s="51" t="s">
        <v>10736</v>
      </c>
      <c r="G471" s="51" t="s">
        <v>10736</v>
      </c>
      <c r="H471" s="51" t="s">
        <v>10704</v>
      </c>
      <c r="I471" s="53">
        <v>43</v>
      </c>
      <c r="J471" s="53" t="s">
        <v>10816</v>
      </c>
      <c r="K471" s="51" t="s">
        <v>7981</v>
      </c>
      <c r="L471" s="51" t="s">
        <v>7981</v>
      </c>
      <c r="M471" s="51" t="s">
        <v>7981</v>
      </c>
      <c r="N471" s="51" t="s">
        <v>7981</v>
      </c>
      <c r="O471" s="51" t="s">
        <v>7981</v>
      </c>
      <c r="P471" s="51">
        <v>86.986000000000004</v>
      </c>
      <c r="Q471" s="51">
        <v>98.98</v>
      </c>
      <c r="R471" s="51"/>
      <c r="S471" s="51"/>
      <c r="T471" s="51"/>
      <c r="U471" s="51"/>
      <c r="V471" s="51"/>
      <c r="W471" s="51"/>
      <c r="X471" s="51"/>
      <c r="Y471" s="51">
        <v>98</v>
      </c>
      <c r="Z471" s="51"/>
      <c r="AA471" s="51"/>
      <c r="AB471" s="51">
        <v>97.132999999999996</v>
      </c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>
        <v>99.658000000000001</v>
      </c>
      <c r="AO471" s="51">
        <v>97.489000000000004</v>
      </c>
      <c r="AP471" s="51">
        <v>99.513999999999996</v>
      </c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>
        <v>95.090999999999994</v>
      </c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>
        <v>97.477000000000004</v>
      </c>
      <c r="BN471" s="51">
        <v>85.405000000000001</v>
      </c>
      <c r="BO471" s="54" t="s">
        <v>8043</v>
      </c>
      <c r="BP471" s="55" t="s">
        <v>11146</v>
      </c>
      <c r="BQ471" s="53">
        <v>3</v>
      </c>
      <c r="BR471" s="53">
        <v>14</v>
      </c>
      <c r="BS471" s="53">
        <v>22</v>
      </c>
      <c r="BT471" s="53">
        <v>21</v>
      </c>
      <c r="BU471" s="53">
        <v>25</v>
      </c>
      <c r="BV471" s="53">
        <v>17</v>
      </c>
      <c r="BW471" s="53">
        <v>21</v>
      </c>
      <c r="BX471" s="53">
        <v>44</v>
      </c>
      <c r="BY471" s="51"/>
      <c r="BZ471" s="51"/>
      <c r="CA471" s="51"/>
      <c r="CB471" s="51"/>
      <c r="CC471" s="51">
        <v>7</v>
      </c>
      <c r="CD471" s="51"/>
      <c r="CE471" s="51" t="s">
        <v>8986</v>
      </c>
      <c r="CF471" s="51" t="s">
        <v>8987</v>
      </c>
      <c r="CG471" s="51">
        <v>473</v>
      </c>
      <c r="CH471" s="54">
        <v>467</v>
      </c>
    </row>
    <row r="472" spans="1:86" x14ac:dyDescent="0.2">
      <c r="A472" s="51">
        <v>468</v>
      </c>
      <c r="B472" s="51" t="s">
        <v>8043</v>
      </c>
      <c r="C472" s="52" t="s">
        <v>11147</v>
      </c>
      <c r="D472" s="53" t="s">
        <v>10825</v>
      </c>
      <c r="E472" s="53">
        <v>99.314999999999998</v>
      </c>
      <c r="F472" s="51" t="s">
        <v>10736</v>
      </c>
      <c r="G472" s="51" t="s">
        <v>10736</v>
      </c>
      <c r="H472" s="51" t="s">
        <v>10704</v>
      </c>
      <c r="I472" s="53">
        <v>43</v>
      </c>
      <c r="J472" s="53" t="s">
        <v>10816</v>
      </c>
      <c r="K472" s="51" t="s">
        <v>7981</v>
      </c>
      <c r="L472" s="51" t="s">
        <v>7981</v>
      </c>
      <c r="M472" s="51" t="s">
        <v>7981</v>
      </c>
      <c r="N472" s="51" t="s">
        <v>7981</v>
      </c>
      <c r="O472" s="51" t="s">
        <v>7981</v>
      </c>
      <c r="P472" s="51">
        <v>86.872</v>
      </c>
      <c r="Q472" s="51">
        <v>98.98</v>
      </c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>
        <v>97.248000000000005</v>
      </c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>
        <v>99.314999999999998</v>
      </c>
      <c r="AO472" s="51">
        <v>97.146000000000001</v>
      </c>
      <c r="AP472" s="51">
        <v>99.19</v>
      </c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>
        <v>95.204999999999998</v>
      </c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>
        <v>97.591999999999999</v>
      </c>
      <c r="BN472" s="51">
        <v>85.405000000000001</v>
      </c>
      <c r="BO472" s="54" t="s">
        <v>8043</v>
      </c>
      <c r="BP472" s="55" t="s">
        <v>11147</v>
      </c>
      <c r="BQ472" s="53">
        <v>3</v>
      </c>
      <c r="BR472" s="53">
        <v>8</v>
      </c>
      <c r="BS472" s="53">
        <v>20</v>
      </c>
      <c r="BT472" s="53">
        <v>7</v>
      </c>
      <c r="BU472" s="53">
        <v>23</v>
      </c>
      <c r="BV472" s="53">
        <v>14</v>
      </c>
      <c r="BW472" s="53">
        <v>18</v>
      </c>
      <c r="BX472" s="53">
        <v>40</v>
      </c>
      <c r="BY472" s="51"/>
      <c r="BZ472" s="51"/>
      <c r="CA472" s="51"/>
      <c r="CB472" s="51"/>
      <c r="CC472" s="51">
        <v>7</v>
      </c>
      <c r="CD472" s="51"/>
      <c r="CE472" s="51" t="s">
        <v>8992</v>
      </c>
      <c r="CF472" s="51" t="s">
        <v>8993</v>
      </c>
      <c r="CG472" s="51">
        <v>476</v>
      </c>
      <c r="CH472" s="54">
        <v>468</v>
      </c>
    </row>
    <row r="473" spans="1:86" x14ac:dyDescent="0.2">
      <c r="A473" s="51">
        <v>469</v>
      </c>
      <c r="B473" s="51" t="s">
        <v>8043</v>
      </c>
      <c r="C473" s="52" t="s">
        <v>11148</v>
      </c>
      <c r="D473" s="53" t="s">
        <v>10825</v>
      </c>
      <c r="E473" s="53">
        <v>99.772000000000006</v>
      </c>
      <c r="F473" s="51" t="s">
        <v>10736</v>
      </c>
      <c r="G473" s="51" t="s">
        <v>10736</v>
      </c>
      <c r="H473" s="51" t="s">
        <v>10704</v>
      </c>
      <c r="I473" s="53">
        <v>43</v>
      </c>
      <c r="J473" s="53" t="s">
        <v>10816</v>
      </c>
      <c r="K473" s="51" t="s">
        <v>7981</v>
      </c>
      <c r="L473" s="51" t="s">
        <v>7981</v>
      </c>
      <c r="M473" s="51" t="s">
        <v>7981</v>
      </c>
      <c r="N473" s="51" t="s">
        <v>7981</v>
      </c>
      <c r="O473" s="51" t="s">
        <v>7981</v>
      </c>
      <c r="P473" s="51">
        <v>87.215000000000003</v>
      </c>
      <c r="Q473" s="51">
        <v>98.98</v>
      </c>
      <c r="R473" s="51"/>
      <c r="S473" s="51"/>
      <c r="T473" s="51"/>
      <c r="U473" s="51"/>
      <c r="V473" s="51"/>
      <c r="W473" s="51"/>
      <c r="X473" s="51"/>
      <c r="Y473" s="51">
        <v>97.221999999999994</v>
      </c>
      <c r="Z473" s="51"/>
      <c r="AA473" s="51"/>
      <c r="AB473" s="51">
        <v>97.018000000000001</v>
      </c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>
        <v>99.772000000000006</v>
      </c>
      <c r="AO473" s="51">
        <v>97.373999999999995</v>
      </c>
      <c r="AP473" s="51">
        <v>99.271000000000001</v>
      </c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>
        <v>94.748999999999995</v>
      </c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>
        <v>97.361999999999995</v>
      </c>
      <c r="BN473" s="51">
        <v>85.498999999999995</v>
      </c>
      <c r="BO473" s="54" t="s">
        <v>8043</v>
      </c>
      <c r="BP473" s="55" t="s">
        <v>11148</v>
      </c>
      <c r="BQ473" s="53">
        <v>3</v>
      </c>
      <c r="BR473" s="53">
        <v>8</v>
      </c>
      <c r="BS473" s="53">
        <v>17</v>
      </c>
      <c r="BT473" s="53">
        <v>21</v>
      </c>
      <c r="BU473" s="53">
        <v>40</v>
      </c>
      <c r="BV473" s="53">
        <v>17</v>
      </c>
      <c r="BW473" s="53">
        <v>54</v>
      </c>
      <c r="BX473" s="53">
        <v>177</v>
      </c>
      <c r="BY473" s="51"/>
      <c r="BZ473" s="51"/>
      <c r="CA473" s="51"/>
      <c r="CB473" s="51"/>
      <c r="CC473" s="51">
        <v>7</v>
      </c>
      <c r="CD473" s="51"/>
      <c r="CE473" s="51" t="s">
        <v>8994</v>
      </c>
      <c r="CF473" s="51" t="s">
        <v>8995</v>
      </c>
      <c r="CG473" s="51">
        <v>477</v>
      </c>
      <c r="CH473" s="54">
        <v>469</v>
      </c>
    </row>
    <row r="474" spans="1:86" x14ac:dyDescent="0.2">
      <c r="A474" s="51">
        <v>470</v>
      </c>
      <c r="B474" s="51" t="s">
        <v>8043</v>
      </c>
      <c r="C474" s="52" t="s">
        <v>11149</v>
      </c>
      <c r="D474" s="53" t="s">
        <v>10825</v>
      </c>
      <c r="E474" s="53">
        <v>99.314999999999998</v>
      </c>
      <c r="F474" s="51" t="s">
        <v>10736</v>
      </c>
      <c r="G474" s="51" t="s">
        <v>10736</v>
      </c>
      <c r="H474" s="51" t="s">
        <v>10704</v>
      </c>
      <c r="I474" s="53">
        <v>43</v>
      </c>
      <c r="J474" s="53" t="s">
        <v>10816</v>
      </c>
      <c r="K474" s="51" t="s">
        <v>7981</v>
      </c>
      <c r="L474" s="51" t="s">
        <v>7981</v>
      </c>
      <c r="M474" s="51" t="s">
        <v>7981</v>
      </c>
      <c r="N474" s="51" t="s">
        <v>7981</v>
      </c>
      <c r="O474" s="51" t="s">
        <v>7981</v>
      </c>
      <c r="P474" s="51">
        <v>87.1</v>
      </c>
      <c r="Q474" s="51">
        <v>98.98</v>
      </c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>
        <v>97.018000000000001</v>
      </c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>
        <v>99.314999999999998</v>
      </c>
      <c r="AO474" s="51">
        <v>97.373999999999995</v>
      </c>
      <c r="AP474" s="51">
        <v>99.594999999999999</v>
      </c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>
        <v>94.748999999999995</v>
      </c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>
        <v>97.361999999999995</v>
      </c>
      <c r="BN474" s="51">
        <v>85.216999999999999</v>
      </c>
      <c r="BO474" s="54" t="s">
        <v>8043</v>
      </c>
      <c r="BP474" s="55" t="s">
        <v>11149</v>
      </c>
      <c r="BQ474" s="53">
        <v>3</v>
      </c>
      <c r="BR474" s="53">
        <v>29</v>
      </c>
      <c r="BS474" s="53">
        <v>8</v>
      </c>
      <c r="BT474" s="53">
        <v>21</v>
      </c>
      <c r="BU474" s="53">
        <v>20</v>
      </c>
      <c r="BV474" s="53">
        <v>6</v>
      </c>
      <c r="BW474" s="53">
        <v>48</v>
      </c>
      <c r="BX474" s="53">
        <v>360</v>
      </c>
      <c r="BY474" s="51"/>
      <c r="BZ474" s="51"/>
      <c r="CA474" s="51"/>
      <c r="CB474" s="51"/>
      <c r="CC474" s="51">
        <v>7</v>
      </c>
      <c r="CD474" s="51"/>
      <c r="CE474" s="51" t="s">
        <v>8996</v>
      </c>
      <c r="CF474" s="51" t="s">
        <v>8997</v>
      </c>
      <c r="CG474" s="51">
        <v>478</v>
      </c>
      <c r="CH474" s="54">
        <v>470</v>
      </c>
    </row>
    <row r="475" spans="1:86" x14ac:dyDescent="0.2">
      <c r="A475" s="51">
        <v>471</v>
      </c>
      <c r="B475" s="51" t="s">
        <v>8043</v>
      </c>
      <c r="C475" s="52" t="s">
        <v>11150</v>
      </c>
      <c r="D475" s="53" t="s">
        <v>10825</v>
      </c>
      <c r="E475" s="53">
        <v>99.087000000000003</v>
      </c>
      <c r="F475" s="51" t="s">
        <v>10736</v>
      </c>
      <c r="G475" s="51" t="s">
        <v>10736</v>
      </c>
      <c r="H475" s="51" t="s">
        <v>10704</v>
      </c>
      <c r="I475" s="53">
        <v>43</v>
      </c>
      <c r="J475" s="53" t="s">
        <v>10816</v>
      </c>
      <c r="K475" s="51" t="s">
        <v>7982</v>
      </c>
      <c r="L475" s="51" t="s">
        <v>7982</v>
      </c>
      <c r="M475" s="51" t="s">
        <v>7982</v>
      </c>
      <c r="N475" s="51" t="s">
        <v>7982</v>
      </c>
      <c r="O475" s="51" t="s">
        <v>7982</v>
      </c>
      <c r="P475" s="51">
        <v>87.284999999999997</v>
      </c>
      <c r="Q475" s="51">
        <v>98.98</v>
      </c>
      <c r="R475" s="51">
        <v>93.754000000000005</v>
      </c>
      <c r="S475" s="51">
        <v>92.76</v>
      </c>
      <c r="T475" s="51">
        <v>94.144999999999996</v>
      </c>
      <c r="U475" s="51">
        <v>94.786000000000001</v>
      </c>
      <c r="V475" s="51">
        <v>94.911000000000001</v>
      </c>
      <c r="W475" s="51">
        <v>95.734999999999999</v>
      </c>
      <c r="X475" s="51">
        <v>94.923000000000002</v>
      </c>
      <c r="Y475" s="51">
        <v>95.828000000000003</v>
      </c>
      <c r="Z475" s="51">
        <v>92.781999999999996</v>
      </c>
      <c r="AA475" s="51">
        <v>93.102999999999994</v>
      </c>
      <c r="AB475" s="51">
        <v>97.468000000000004</v>
      </c>
      <c r="AC475" s="51"/>
      <c r="AD475" s="51">
        <v>95.069000000000003</v>
      </c>
      <c r="AE475" s="51">
        <v>94.667000000000002</v>
      </c>
      <c r="AF475" s="51">
        <v>95.494</v>
      </c>
      <c r="AG475" s="51">
        <v>96.667000000000002</v>
      </c>
      <c r="AH475" s="51">
        <v>94.667000000000002</v>
      </c>
      <c r="AI475" s="51">
        <v>94.944999999999993</v>
      </c>
      <c r="AJ475" s="51">
        <v>96.667000000000002</v>
      </c>
      <c r="AK475" s="51">
        <v>96.831999999999994</v>
      </c>
      <c r="AL475" s="51">
        <v>94.891000000000005</v>
      </c>
      <c r="AM475" s="51">
        <v>95.491</v>
      </c>
      <c r="AN475" s="51">
        <v>99.087000000000003</v>
      </c>
      <c r="AO475" s="51">
        <v>97.823999999999998</v>
      </c>
      <c r="AP475" s="51">
        <v>99.108999999999995</v>
      </c>
      <c r="AQ475" s="51">
        <v>99.802999999999997</v>
      </c>
      <c r="AR475" s="51">
        <v>100</v>
      </c>
      <c r="AS475" s="51">
        <v>99.703000000000003</v>
      </c>
      <c r="AT475" s="51">
        <v>99.230999999999995</v>
      </c>
      <c r="AU475" s="51">
        <v>99.745999999999995</v>
      </c>
      <c r="AV475" s="51">
        <v>99.683999999999997</v>
      </c>
      <c r="AW475" s="51">
        <v>99.436000000000007</v>
      </c>
      <c r="AX475" s="51">
        <v>99.075999999999993</v>
      </c>
      <c r="AY475" s="51">
        <v>99.676000000000002</v>
      </c>
      <c r="AZ475" s="51">
        <v>99.691000000000003</v>
      </c>
      <c r="BA475" s="51">
        <v>95.188999999999993</v>
      </c>
      <c r="BB475" s="51"/>
      <c r="BC475" s="51">
        <v>97.83</v>
      </c>
      <c r="BD475" s="51">
        <v>98.268000000000001</v>
      </c>
      <c r="BE475" s="51">
        <v>98.376000000000005</v>
      </c>
      <c r="BF475" s="51">
        <v>98.802999999999997</v>
      </c>
      <c r="BG475" s="51">
        <v>98.600999999999999</v>
      </c>
      <c r="BH475" s="51">
        <v>98.42</v>
      </c>
      <c r="BI475" s="51">
        <v>98.671000000000006</v>
      </c>
      <c r="BJ475" s="51">
        <v>99.075999999999993</v>
      </c>
      <c r="BK475" s="51">
        <v>98.054000000000002</v>
      </c>
      <c r="BL475" s="51">
        <v>98.275999999999996</v>
      </c>
      <c r="BM475" s="51">
        <v>97.132999999999996</v>
      </c>
      <c r="BN475" s="51">
        <v>85.35</v>
      </c>
      <c r="BO475" s="54" t="s">
        <v>8043</v>
      </c>
      <c r="BP475" s="55" t="s">
        <v>11150</v>
      </c>
      <c r="BQ475" s="53">
        <v>3</v>
      </c>
      <c r="BR475" s="53">
        <v>8</v>
      </c>
      <c r="BS475" s="53">
        <v>24</v>
      </c>
      <c r="BT475" s="53">
        <v>33</v>
      </c>
      <c r="BU475" s="53">
        <v>20</v>
      </c>
      <c r="BV475" s="53">
        <v>6</v>
      </c>
      <c r="BW475" s="53">
        <v>23</v>
      </c>
      <c r="BX475" s="53">
        <v>88</v>
      </c>
      <c r="BY475" s="51"/>
      <c r="BZ475" s="51"/>
      <c r="CA475" s="51"/>
      <c r="CB475" s="51"/>
      <c r="CC475" s="51">
        <v>7</v>
      </c>
      <c r="CD475" s="51"/>
      <c r="CE475" s="51" t="s">
        <v>9000</v>
      </c>
      <c r="CF475" s="51" t="s">
        <v>9001</v>
      </c>
      <c r="CG475" s="51">
        <v>480</v>
      </c>
      <c r="CH475" s="54">
        <v>471</v>
      </c>
    </row>
    <row r="476" spans="1:86" x14ac:dyDescent="0.2">
      <c r="A476" s="51">
        <v>472</v>
      </c>
      <c r="B476" s="51" t="s">
        <v>8043</v>
      </c>
      <c r="C476" s="52" t="s">
        <v>11151</v>
      </c>
      <c r="D476" s="53" t="s">
        <v>10825</v>
      </c>
      <c r="E476" s="53">
        <v>99.429000000000002</v>
      </c>
      <c r="F476" s="51" t="s">
        <v>10736</v>
      </c>
      <c r="G476" s="51" t="s">
        <v>10736</v>
      </c>
      <c r="H476" s="51" t="s">
        <v>10704</v>
      </c>
      <c r="I476" s="53">
        <v>43</v>
      </c>
      <c r="J476" s="53" t="s">
        <v>10816</v>
      </c>
      <c r="K476" s="51" t="s">
        <v>7981</v>
      </c>
      <c r="L476" s="51" t="s">
        <v>7981</v>
      </c>
      <c r="M476" s="51" t="s">
        <v>7981</v>
      </c>
      <c r="N476" s="51" t="s">
        <v>7981</v>
      </c>
      <c r="O476" s="51" t="s">
        <v>7981</v>
      </c>
      <c r="P476" s="51">
        <v>87.215000000000003</v>
      </c>
      <c r="Q476" s="51">
        <v>78.947000000000003</v>
      </c>
      <c r="R476" s="51"/>
      <c r="S476" s="51"/>
      <c r="T476" s="51"/>
      <c r="U476" s="51"/>
      <c r="V476" s="51"/>
      <c r="W476" s="51"/>
      <c r="X476" s="51"/>
      <c r="Y476" s="51">
        <v>100</v>
      </c>
      <c r="Z476" s="51"/>
      <c r="AA476" s="51"/>
      <c r="AB476" s="51">
        <v>97.132999999999996</v>
      </c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>
        <v>99.429000000000002</v>
      </c>
      <c r="AO476" s="51">
        <v>97.489000000000004</v>
      </c>
      <c r="AP476" s="51">
        <v>99.028000000000006</v>
      </c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>
        <v>94.863</v>
      </c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>
        <v>97.477000000000004</v>
      </c>
      <c r="BN476" s="51">
        <v>85.498999999999995</v>
      </c>
      <c r="BO476" s="54" t="s">
        <v>8043</v>
      </c>
      <c r="BP476" s="55" t="s">
        <v>11151</v>
      </c>
      <c r="BQ476" s="53">
        <v>3</v>
      </c>
      <c r="BR476" s="53">
        <v>5</v>
      </c>
      <c r="BS476" s="53">
        <v>21</v>
      </c>
      <c r="BT476" s="53">
        <v>13</v>
      </c>
      <c r="BU476" s="53">
        <v>24</v>
      </c>
      <c r="BV476" s="53">
        <v>6</v>
      </c>
      <c r="BW476" s="53">
        <v>19</v>
      </c>
      <c r="BX476" s="53">
        <v>85</v>
      </c>
      <c r="BY476" s="51"/>
      <c r="BZ476" s="51"/>
      <c r="CA476" s="51"/>
      <c r="CB476" s="51"/>
      <c r="CC476" s="51">
        <v>7</v>
      </c>
      <c r="CD476" s="51"/>
      <c r="CE476" s="51" t="s">
        <v>9004</v>
      </c>
      <c r="CF476" s="51" t="s">
        <v>9005</v>
      </c>
      <c r="CG476" s="51">
        <v>482</v>
      </c>
      <c r="CH476" s="54">
        <v>472</v>
      </c>
    </row>
    <row r="477" spans="1:86" x14ac:dyDescent="0.2">
      <c r="A477" s="51">
        <v>473</v>
      </c>
      <c r="B477" s="51" t="s">
        <v>8043</v>
      </c>
      <c r="C477" s="52" t="s">
        <v>11152</v>
      </c>
      <c r="D477" s="53" t="s">
        <v>10825</v>
      </c>
      <c r="E477" s="53">
        <v>99.429000000000002</v>
      </c>
      <c r="F477" s="51" t="s">
        <v>10736</v>
      </c>
      <c r="G477" s="51" t="s">
        <v>10736</v>
      </c>
      <c r="H477" s="51" t="s">
        <v>10704</v>
      </c>
      <c r="I477" s="53">
        <v>43</v>
      </c>
      <c r="J477" s="53" t="s">
        <v>10816</v>
      </c>
      <c r="K477" s="51" t="s">
        <v>7981</v>
      </c>
      <c r="L477" s="51" t="s">
        <v>7981</v>
      </c>
      <c r="M477" s="51" t="s">
        <v>7981</v>
      </c>
      <c r="N477" s="51" t="s">
        <v>7981</v>
      </c>
      <c r="O477" s="51" t="s">
        <v>7981</v>
      </c>
      <c r="P477" s="51">
        <v>87.215000000000003</v>
      </c>
      <c r="Q477" s="51">
        <v>78.947000000000003</v>
      </c>
      <c r="R477" s="51"/>
      <c r="S477" s="51"/>
      <c r="T477" s="51"/>
      <c r="U477" s="51"/>
      <c r="V477" s="51"/>
      <c r="W477" s="51"/>
      <c r="X477" s="51"/>
      <c r="Y477" s="51">
        <v>100</v>
      </c>
      <c r="Z477" s="51"/>
      <c r="AA477" s="51"/>
      <c r="AB477" s="51">
        <v>97.132999999999996</v>
      </c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>
        <v>99.429000000000002</v>
      </c>
      <c r="AO477" s="51">
        <v>97.489000000000004</v>
      </c>
      <c r="AP477" s="51">
        <v>99.028000000000006</v>
      </c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>
        <v>94.863</v>
      </c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>
        <v>97.477000000000004</v>
      </c>
      <c r="BN477" s="51">
        <v>85.498999999999995</v>
      </c>
      <c r="BO477" s="54" t="s">
        <v>8043</v>
      </c>
      <c r="BP477" s="55" t="s">
        <v>11152</v>
      </c>
      <c r="BQ477" s="53">
        <v>3</v>
      </c>
      <c r="BR477" s="53">
        <v>5</v>
      </c>
      <c r="BS477" s="53">
        <v>21</v>
      </c>
      <c r="BT477" s="53">
        <v>13</v>
      </c>
      <c r="BU477" s="53">
        <v>24</v>
      </c>
      <c r="BV477" s="53">
        <v>6</v>
      </c>
      <c r="BW477" s="53">
        <v>19</v>
      </c>
      <c r="BX477" s="53">
        <v>85</v>
      </c>
      <c r="BY477" s="51"/>
      <c r="BZ477" s="51"/>
      <c r="CA477" s="51"/>
      <c r="CB477" s="51"/>
      <c r="CC477" s="51">
        <v>7</v>
      </c>
      <c r="CD477" s="51"/>
      <c r="CE477" s="51" t="s">
        <v>9006</v>
      </c>
      <c r="CF477" s="51" t="s">
        <v>9007</v>
      </c>
      <c r="CG477" s="51">
        <v>483</v>
      </c>
      <c r="CH477" s="54">
        <v>473</v>
      </c>
    </row>
    <row r="478" spans="1:86" x14ac:dyDescent="0.2">
      <c r="A478" s="51">
        <v>474</v>
      </c>
      <c r="B478" s="51" t="s">
        <v>8043</v>
      </c>
      <c r="C478" s="52" t="s">
        <v>11153</v>
      </c>
      <c r="D478" s="53" t="s">
        <v>10825</v>
      </c>
      <c r="E478" s="53">
        <v>100</v>
      </c>
      <c r="F478" s="51" t="s">
        <v>10736</v>
      </c>
      <c r="G478" s="51" t="s">
        <v>10736</v>
      </c>
      <c r="H478" s="51" t="s">
        <v>10704</v>
      </c>
      <c r="I478" s="53">
        <v>43</v>
      </c>
      <c r="J478" s="53" t="s">
        <v>10816</v>
      </c>
      <c r="K478" s="51" t="s">
        <v>7981</v>
      </c>
      <c r="L478" s="51" t="s">
        <v>7981</v>
      </c>
      <c r="M478" s="51" t="s">
        <v>7981</v>
      </c>
      <c r="N478" s="51" t="s">
        <v>7981</v>
      </c>
      <c r="O478" s="51" t="s">
        <v>7981</v>
      </c>
      <c r="P478" s="51">
        <v>86.986000000000004</v>
      </c>
      <c r="Q478" s="51">
        <v>98.98</v>
      </c>
      <c r="R478" s="51"/>
      <c r="S478" s="51"/>
      <c r="T478" s="51"/>
      <c r="U478" s="51"/>
      <c r="V478" s="51"/>
      <c r="W478" s="51"/>
      <c r="X478" s="51"/>
      <c r="Y478" s="51">
        <v>100</v>
      </c>
      <c r="Z478" s="51"/>
      <c r="AA478" s="51"/>
      <c r="AB478" s="51">
        <v>96.789000000000001</v>
      </c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>
        <v>100</v>
      </c>
      <c r="AO478" s="51">
        <v>97.146000000000001</v>
      </c>
      <c r="AP478" s="51">
        <v>99.352000000000004</v>
      </c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>
        <v>94.748999999999995</v>
      </c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>
        <v>97.132999999999996</v>
      </c>
      <c r="BN478" s="51">
        <v>85.311000000000007</v>
      </c>
      <c r="BO478" s="54" t="s">
        <v>8043</v>
      </c>
      <c r="BP478" s="55" t="s">
        <v>11153</v>
      </c>
      <c r="BQ478" s="53">
        <v>3</v>
      </c>
      <c r="BR478" s="53">
        <v>8</v>
      </c>
      <c r="BS478" s="53">
        <v>8</v>
      </c>
      <c r="BT478" s="53">
        <v>7</v>
      </c>
      <c r="BU478" s="53">
        <v>10</v>
      </c>
      <c r="BV478" s="53">
        <v>6</v>
      </c>
      <c r="BW478" s="53">
        <v>7</v>
      </c>
      <c r="BX478" s="53">
        <v>50</v>
      </c>
      <c r="BY478" s="51"/>
      <c r="BZ478" s="51"/>
      <c r="CA478" s="51"/>
      <c r="CB478" s="51"/>
      <c r="CC478" s="51">
        <v>7</v>
      </c>
      <c r="CD478" s="51"/>
      <c r="CE478" s="51" t="s">
        <v>9012</v>
      </c>
      <c r="CF478" s="51" t="s">
        <v>9013</v>
      </c>
      <c r="CG478" s="51">
        <v>486</v>
      </c>
      <c r="CH478" s="54">
        <v>474</v>
      </c>
    </row>
    <row r="479" spans="1:86" x14ac:dyDescent="0.2">
      <c r="A479" s="51">
        <v>475</v>
      </c>
      <c r="B479" s="51" t="s">
        <v>8043</v>
      </c>
      <c r="C479" s="52" t="s">
        <v>11154</v>
      </c>
      <c r="D479" s="53" t="s">
        <v>10826</v>
      </c>
      <c r="E479" s="53">
        <v>99.656000000000006</v>
      </c>
      <c r="F479" s="51" t="s">
        <v>10736</v>
      </c>
      <c r="G479" s="51" t="s">
        <v>10736</v>
      </c>
      <c r="H479" s="51" t="s">
        <v>10704</v>
      </c>
      <c r="I479" s="53">
        <v>43</v>
      </c>
      <c r="J479" s="53" t="s">
        <v>10816</v>
      </c>
      <c r="K479" s="51" t="s">
        <v>7981</v>
      </c>
      <c r="L479" s="51" t="s">
        <v>7981</v>
      </c>
      <c r="M479" s="51" t="s">
        <v>7981</v>
      </c>
      <c r="N479" s="51" t="s">
        <v>7981</v>
      </c>
      <c r="O479" s="51" t="s">
        <v>7981</v>
      </c>
      <c r="P479" s="51">
        <v>87.055999999999997</v>
      </c>
      <c r="Q479" s="51">
        <v>94.897999999999996</v>
      </c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>
        <v>96.087000000000003</v>
      </c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>
        <v>97.031999999999996</v>
      </c>
      <c r="AO479" s="51">
        <v>99.656000000000006</v>
      </c>
      <c r="AP479" s="51">
        <v>92.227000000000004</v>
      </c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>
        <v>95.894999999999996</v>
      </c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>
        <v>95.757000000000005</v>
      </c>
      <c r="BN479" s="51">
        <v>84.688000000000002</v>
      </c>
      <c r="BO479" s="54" t="s">
        <v>8043</v>
      </c>
      <c r="BP479" s="55" t="s">
        <v>11154</v>
      </c>
      <c r="BQ479" s="53">
        <v>3</v>
      </c>
      <c r="BR479" s="53">
        <v>4</v>
      </c>
      <c r="BS479" s="53">
        <v>15</v>
      </c>
      <c r="BT479" s="53">
        <v>8</v>
      </c>
      <c r="BU479" s="53">
        <v>33</v>
      </c>
      <c r="BV479" s="53">
        <v>3</v>
      </c>
      <c r="BW479" s="53" t="s">
        <v>12360</v>
      </c>
      <c r="BX479" s="53"/>
      <c r="BY479" s="51"/>
      <c r="BZ479" s="51" t="s">
        <v>12409</v>
      </c>
      <c r="CA479" s="51">
        <v>2</v>
      </c>
      <c r="CB479" s="51" t="s">
        <v>12367</v>
      </c>
      <c r="CC479" s="51">
        <v>6</v>
      </c>
      <c r="CD479" s="51"/>
      <c r="CE479" s="51" t="s">
        <v>9020</v>
      </c>
      <c r="CF479" s="51" t="s">
        <v>9021</v>
      </c>
      <c r="CG479" s="51">
        <v>490</v>
      </c>
      <c r="CH479" s="54">
        <v>475</v>
      </c>
    </row>
    <row r="480" spans="1:86" x14ac:dyDescent="0.2">
      <c r="A480" s="51">
        <v>476</v>
      </c>
      <c r="B480" s="51" t="s">
        <v>8043</v>
      </c>
      <c r="C480" s="52" t="s">
        <v>11155</v>
      </c>
      <c r="D480" s="53" t="s">
        <v>10825</v>
      </c>
      <c r="E480" s="53">
        <v>99.314999999999998</v>
      </c>
      <c r="F480" s="51" t="s">
        <v>10736</v>
      </c>
      <c r="G480" s="51" t="s">
        <v>10736</v>
      </c>
      <c r="H480" s="51" t="s">
        <v>10704</v>
      </c>
      <c r="I480" s="53">
        <v>43</v>
      </c>
      <c r="J480" s="53" t="s">
        <v>10816</v>
      </c>
      <c r="K480" s="51" t="s">
        <v>7981</v>
      </c>
      <c r="L480" s="51" t="s">
        <v>7981</v>
      </c>
      <c r="M480" s="51" t="s">
        <v>7981</v>
      </c>
      <c r="N480" s="51" t="s">
        <v>7981</v>
      </c>
      <c r="O480" s="51" t="s">
        <v>7981</v>
      </c>
      <c r="P480" s="51">
        <v>86.872</v>
      </c>
      <c r="Q480" s="51">
        <v>98.98</v>
      </c>
      <c r="R480" s="51"/>
      <c r="S480" s="51"/>
      <c r="T480" s="51"/>
      <c r="U480" s="51"/>
      <c r="V480" s="51"/>
      <c r="W480" s="51"/>
      <c r="X480" s="51"/>
      <c r="Y480" s="51">
        <v>100</v>
      </c>
      <c r="Z480" s="51"/>
      <c r="AA480" s="51"/>
      <c r="AB480" s="51">
        <v>97.248000000000005</v>
      </c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>
        <v>99.314999999999998</v>
      </c>
      <c r="AO480" s="51">
        <v>97.146000000000001</v>
      </c>
      <c r="AP480" s="51">
        <v>99.19</v>
      </c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>
        <v>95.204999999999998</v>
      </c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>
        <v>97.591999999999999</v>
      </c>
      <c r="BN480" s="51">
        <v>85.405000000000001</v>
      </c>
      <c r="BO480" s="54" t="s">
        <v>8043</v>
      </c>
      <c r="BP480" s="55" t="s">
        <v>11155</v>
      </c>
      <c r="BQ480" s="53">
        <v>3</v>
      </c>
      <c r="BR480" s="53">
        <v>8</v>
      </c>
      <c r="BS480" s="53">
        <v>20</v>
      </c>
      <c r="BT480" s="53">
        <v>7</v>
      </c>
      <c r="BU480" s="53">
        <v>23</v>
      </c>
      <c r="BV480" s="53">
        <v>14</v>
      </c>
      <c r="BW480" s="53">
        <v>18</v>
      </c>
      <c r="BX480" s="53">
        <v>40</v>
      </c>
      <c r="BY480" s="51"/>
      <c r="BZ480" s="51"/>
      <c r="CA480" s="51"/>
      <c r="CB480" s="51"/>
      <c r="CC480" s="51">
        <v>7</v>
      </c>
      <c r="CD480" s="51"/>
      <c r="CE480" s="51" t="s">
        <v>9022</v>
      </c>
      <c r="CF480" s="51" t="s">
        <v>9023</v>
      </c>
      <c r="CG480" s="51">
        <v>491</v>
      </c>
      <c r="CH480" s="54">
        <v>476</v>
      </c>
    </row>
    <row r="481" spans="1:86" x14ac:dyDescent="0.2">
      <c r="A481" s="51">
        <v>477</v>
      </c>
      <c r="B481" s="51" t="s">
        <v>8043</v>
      </c>
      <c r="C481" s="52" t="s">
        <v>11156</v>
      </c>
      <c r="D481" s="53" t="s">
        <v>10825</v>
      </c>
      <c r="E481" s="53">
        <v>100</v>
      </c>
      <c r="F481" s="51" t="s">
        <v>10736</v>
      </c>
      <c r="G481" s="51" t="s">
        <v>10736</v>
      </c>
      <c r="H481" s="51" t="s">
        <v>10704</v>
      </c>
      <c r="I481" s="53">
        <v>43</v>
      </c>
      <c r="J481" s="53" t="s">
        <v>10816</v>
      </c>
      <c r="K481" s="51" t="s">
        <v>7981</v>
      </c>
      <c r="L481" s="51" t="s">
        <v>7981</v>
      </c>
      <c r="M481" s="51" t="s">
        <v>7981</v>
      </c>
      <c r="N481" s="51" t="s">
        <v>7981</v>
      </c>
      <c r="O481" s="51" t="s">
        <v>7981</v>
      </c>
      <c r="P481" s="51">
        <v>86.986000000000004</v>
      </c>
      <c r="Q481" s="51">
        <v>98.98</v>
      </c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>
        <v>96.789000000000001</v>
      </c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>
        <v>100</v>
      </c>
      <c r="AO481" s="51">
        <v>97.146000000000001</v>
      </c>
      <c r="AP481" s="51">
        <v>99.352000000000004</v>
      </c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>
        <v>94.748999999999995</v>
      </c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>
        <v>97.132999999999996</v>
      </c>
      <c r="BN481" s="51">
        <v>85.311000000000007</v>
      </c>
      <c r="BO481" s="54" t="s">
        <v>8043</v>
      </c>
      <c r="BP481" s="55" t="s">
        <v>11156</v>
      </c>
      <c r="BQ481" s="53">
        <v>3</v>
      </c>
      <c r="BR481" s="53">
        <v>8</v>
      </c>
      <c r="BS481" s="53">
        <v>8</v>
      </c>
      <c r="BT481" s="53">
        <v>7</v>
      </c>
      <c r="BU481" s="53">
        <v>10</v>
      </c>
      <c r="BV481" s="53">
        <v>6</v>
      </c>
      <c r="BW481" s="53">
        <v>7</v>
      </c>
      <c r="BX481" s="53">
        <v>50</v>
      </c>
      <c r="BY481" s="51"/>
      <c r="BZ481" s="51"/>
      <c r="CA481" s="51"/>
      <c r="CB481" s="51"/>
      <c r="CC481" s="51">
        <v>7</v>
      </c>
      <c r="CD481" s="51"/>
      <c r="CE481" s="51" t="s">
        <v>9026</v>
      </c>
      <c r="CF481" s="51" t="s">
        <v>9027</v>
      </c>
      <c r="CG481" s="51">
        <v>493</v>
      </c>
      <c r="CH481" s="54">
        <v>477</v>
      </c>
    </row>
    <row r="482" spans="1:86" x14ac:dyDescent="0.2">
      <c r="A482" s="51">
        <v>478</v>
      </c>
      <c r="B482" s="51" t="s">
        <v>8043</v>
      </c>
      <c r="C482" s="52" t="s">
        <v>11157</v>
      </c>
      <c r="D482" s="53" t="s">
        <v>10825</v>
      </c>
      <c r="E482" s="53">
        <v>99.772000000000006</v>
      </c>
      <c r="F482" s="51" t="s">
        <v>10736</v>
      </c>
      <c r="G482" s="51" t="s">
        <v>10736</v>
      </c>
      <c r="H482" s="51" t="s">
        <v>10704</v>
      </c>
      <c r="I482" s="53">
        <v>43</v>
      </c>
      <c r="J482" s="53" t="s">
        <v>10816</v>
      </c>
      <c r="K482" s="51" t="s">
        <v>7981</v>
      </c>
      <c r="L482" s="51" t="s">
        <v>7981</v>
      </c>
      <c r="M482" s="51" t="s">
        <v>7981</v>
      </c>
      <c r="N482" s="51" t="s">
        <v>7981</v>
      </c>
      <c r="O482" s="51" t="s">
        <v>7981</v>
      </c>
      <c r="P482" s="51">
        <v>87.215000000000003</v>
      </c>
      <c r="Q482" s="51">
        <v>98.98</v>
      </c>
      <c r="R482" s="51"/>
      <c r="S482" s="51"/>
      <c r="T482" s="51"/>
      <c r="U482" s="51"/>
      <c r="V482" s="51"/>
      <c r="W482" s="51"/>
      <c r="X482" s="51"/>
      <c r="Y482" s="51">
        <v>100</v>
      </c>
      <c r="Z482" s="51"/>
      <c r="AA482" s="51"/>
      <c r="AB482" s="51">
        <v>97.018000000000001</v>
      </c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>
        <v>99.772000000000006</v>
      </c>
      <c r="AO482" s="51">
        <v>97.373999999999995</v>
      </c>
      <c r="AP482" s="51">
        <v>99.271000000000001</v>
      </c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>
        <v>94.748999999999995</v>
      </c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>
        <v>97.361999999999995</v>
      </c>
      <c r="BN482" s="51">
        <v>85.498999999999995</v>
      </c>
      <c r="BO482" s="54" t="s">
        <v>8043</v>
      </c>
      <c r="BP482" s="55" t="s">
        <v>11157</v>
      </c>
      <c r="BQ482" s="53">
        <v>3</v>
      </c>
      <c r="BR482" s="53">
        <v>8</v>
      </c>
      <c r="BS482" s="53">
        <v>17</v>
      </c>
      <c r="BT482" s="53">
        <v>21</v>
      </c>
      <c r="BU482" s="53">
        <v>40</v>
      </c>
      <c r="BV482" s="53">
        <v>17</v>
      </c>
      <c r="BW482" s="53">
        <v>54</v>
      </c>
      <c r="BX482" s="53">
        <v>177</v>
      </c>
      <c r="BY482" s="51"/>
      <c r="BZ482" s="51"/>
      <c r="CA482" s="51"/>
      <c r="CB482" s="51"/>
      <c r="CC482" s="51">
        <v>7</v>
      </c>
      <c r="CD482" s="51"/>
      <c r="CE482" s="51" t="s">
        <v>9028</v>
      </c>
      <c r="CF482" s="51" t="s">
        <v>9029</v>
      </c>
      <c r="CG482" s="51">
        <v>494</v>
      </c>
      <c r="CH482" s="54">
        <v>478</v>
      </c>
    </row>
    <row r="483" spans="1:86" x14ac:dyDescent="0.2">
      <c r="A483" s="51">
        <v>479</v>
      </c>
      <c r="B483" s="51" t="s">
        <v>8043</v>
      </c>
      <c r="C483" s="52" t="s">
        <v>11158</v>
      </c>
      <c r="D483" s="53" t="s">
        <v>10825</v>
      </c>
      <c r="E483" s="53">
        <v>99.087000000000003</v>
      </c>
      <c r="F483" s="51" t="s">
        <v>10736</v>
      </c>
      <c r="G483" s="51" t="s">
        <v>10736</v>
      </c>
      <c r="H483" s="51" t="s">
        <v>10704</v>
      </c>
      <c r="I483" s="53">
        <v>43</v>
      </c>
      <c r="J483" s="53" t="s">
        <v>10816</v>
      </c>
      <c r="K483" s="51" t="s">
        <v>7982</v>
      </c>
      <c r="L483" s="51" t="s">
        <v>7982</v>
      </c>
      <c r="M483" s="51" t="s">
        <v>7982</v>
      </c>
      <c r="N483" s="51" t="s">
        <v>7982</v>
      </c>
      <c r="O483" s="51" t="s">
        <v>7982</v>
      </c>
      <c r="P483" s="51">
        <v>87.284999999999997</v>
      </c>
      <c r="Q483" s="51">
        <v>98.98</v>
      </c>
      <c r="R483" s="51">
        <v>93.754000000000005</v>
      </c>
      <c r="S483" s="51">
        <v>92.76</v>
      </c>
      <c r="T483" s="51">
        <v>94.144999999999996</v>
      </c>
      <c r="U483" s="51">
        <v>94.786000000000001</v>
      </c>
      <c r="V483" s="51">
        <v>94.911000000000001</v>
      </c>
      <c r="W483" s="51">
        <v>95.734999999999999</v>
      </c>
      <c r="X483" s="51">
        <v>94.923000000000002</v>
      </c>
      <c r="Y483" s="51">
        <v>95.828000000000003</v>
      </c>
      <c r="Z483" s="51">
        <v>92.781999999999996</v>
      </c>
      <c r="AA483" s="51">
        <v>93.102999999999994</v>
      </c>
      <c r="AB483" s="51">
        <v>97.468000000000004</v>
      </c>
      <c r="AC483" s="51"/>
      <c r="AD483" s="51">
        <v>95.069000000000003</v>
      </c>
      <c r="AE483" s="51">
        <v>94.667000000000002</v>
      </c>
      <c r="AF483" s="51">
        <v>95.494</v>
      </c>
      <c r="AG483" s="51">
        <v>96.667000000000002</v>
      </c>
      <c r="AH483" s="51">
        <v>94.667000000000002</v>
      </c>
      <c r="AI483" s="51">
        <v>94.944999999999993</v>
      </c>
      <c r="AJ483" s="51">
        <v>96.667000000000002</v>
      </c>
      <c r="AK483" s="51">
        <v>96.831999999999994</v>
      </c>
      <c r="AL483" s="51">
        <v>94.891000000000005</v>
      </c>
      <c r="AM483" s="51">
        <v>95.491</v>
      </c>
      <c r="AN483" s="51">
        <v>99.087000000000003</v>
      </c>
      <c r="AO483" s="51">
        <v>97.823999999999998</v>
      </c>
      <c r="AP483" s="51">
        <v>99.108999999999995</v>
      </c>
      <c r="AQ483" s="51">
        <v>99.802999999999997</v>
      </c>
      <c r="AR483" s="51">
        <v>100</v>
      </c>
      <c r="AS483" s="51">
        <v>99.703000000000003</v>
      </c>
      <c r="AT483" s="51">
        <v>99.230999999999995</v>
      </c>
      <c r="AU483" s="51">
        <v>99.745999999999995</v>
      </c>
      <c r="AV483" s="51">
        <v>99.683999999999997</v>
      </c>
      <c r="AW483" s="51">
        <v>99.436000000000007</v>
      </c>
      <c r="AX483" s="51">
        <v>99.075999999999993</v>
      </c>
      <c r="AY483" s="51">
        <v>99.676000000000002</v>
      </c>
      <c r="AZ483" s="51">
        <v>99.691000000000003</v>
      </c>
      <c r="BA483" s="51">
        <v>95.188999999999993</v>
      </c>
      <c r="BB483" s="51"/>
      <c r="BC483" s="51">
        <v>97.83</v>
      </c>
      <c r="BD483" s="51">
        <v>98.268000000000001</v>
      </c>
      <c r="BE483" s="51">
        <v>98.376000000000005</v>
      </c>
      <c r="BF483" s="51">
        <v>98.802999999999997</v>
      </c>
      <c r="BG483" s="51">
        <v>98.600999999999999</v>
      </c>
      <c r="BH483" s="51">
        <v>98.42</v>
      </c>
      <c r="BI483" s="51">
        <v>98.671000000000006</v>
      </c>
      <c r="BJ483" s="51">
        <v>99.075999999999993</v>
      </c>
      <c r="BK483" s="51">
        <v>98.054000000000002</v>
      </c>
      <c r="BL483" s="51">
        <v>98.275999999999996</v>
      </c>
      <c r="BM483" s="51">
        <v>97.132999999999996</v>
      </c>
      <c r="BN483" s="51">
        <v>85.35</v>
      </c>
      <c r="BO483" s="54" t="s">
        <v>8043</v>
      </c>
      <c r="BP483" s="55" t="s">
        <v>11158</v>
      </c>
      <c r="BQ483" s="53">
        <v>3</v>
      </c>
      <c r="BR483" s="53">
        <v>8</v>
      </c>
      <c r="BS483" s="53">
        <v>24</v>
      </c>
      <c r="BT483" s="53">
        <v>33</v>
      </c>
      <c r="BU483" s="53">
        <v>20</v>
      </c>
      <c r="BV483" s="53">
        <v>6</v>
      </c>
      <c r="BW483" s="53">
        <v>23</v>
      </c>
      <c r="BX483" s="53">
        <v>88</v>
      </c>
      <c r="BY483" s="51"/>
      <c r="BZ483" s="51"/>
      <c r="CA483" s="51"/>
      <c r="CB483" s="51"/>
      <c r="CC483" s="51">
        <v>7</v>
      </c>
      <c r="CD483" s="51"/>
      <c r="CE483" s="51" t="s">
        <v>9040</v>
      </c>
      <c r="CF483" s="51" t="s">
        <v>9041</v>
      </c>
      <c r="CG483" s="51">
        <v>500</v>
      </c>
      <c r="CH483" s="54">
        <v>479</v>
      </c>
    </row>
    <row r="484" spans="1:86" x14ac:dyDescent="0.2">
      <c r="A484" s="51">
        <v>480</v>
      </c>
      <c r="B484" s="51" t="s">
        <v>8043</v>
      </c>
      <c r="C484" s="52" t="s">
        <v>11159</v>
      </c>
      <c r="D484" s="53" t="s">
        <v>10825</v>
      </c>
      <c r="E484" s="53">
        <v>99.087000000000003</v>
      </c>
      <c r="F484" s="51" t="s">
        <v>10736</v>
      </c>
      <c r="G484" s="51" t="s">
        <v>10736</v>
      </c>
      <c r="H484" s="51" t="s">
        <v>10704</v>
      </c>
      <c r="I484" s="53">
        <v>43</v>
      </c>
      <c r="J484" s="53" t="s">
        <v>10816</v>
      </c>
      <c r="K484" s="51" t="s">
        <v>7982</v>
      </c>
      <c r="L484" s="51" t="s">
        <v>7982</v>
      </c>
      <c r="M484" s="51" t="s">
        <v>7982</v>
      </c>
      <c r="N484" s="51" t="s">
        <v>7982</v>
      </c>
      <c r="O484" s="51" t="s">
        <v>7982</v>
      </c>
      <c r="P484" s="51">
        <v>87.284999999999997</v>
      </c>
      <c r="Q484" s="51">
        <v>98.98</v>
      </c>
      <c r="R484" s="51">
        <v>93.754000000000005</v>
      </c>
      <c r="S484" s="51">
        <v>92.76</v>
      </c>
      <c r="T484" s="51">
        <v>94.144999999999996</v>
      </c>
      <c r="U484" s="51">
        <v>94.786000000000001</v>
      </c>
      <c r="V484" s="51">
        <v>94.911000000000001</v>
      </c>
      <c r="W484" s="51">
        <v>95.734999999999999</v>
      </c>
      <c r="X484" s="51">
        <v>94.923000000000002</v>
      </c>
      <c r="Y484" s="51">
        <v>95.828000000000003</v>
      </c>
      <c r="Z484" s="51">
        <v>92.781999999999996</v>
      </c>
      <c r="AA484" s="51">
        <v>93.102999999999994</v>
      </c>
      <c r="AB484" s="51">
        <v>97.468000000000004</v>
      </c>
      <c r="AC484" s="51"/>
      <c r="AD484" s="51">
        <v>95.069000000000003</v>
      </c>
      <c r="AE484" s="51">
        <v>94.667000000000002</v>
      </c>
      <c r="AF484" s="51">
        <v>95.494</v>
      </c>
      <c r="AG484" s="51">
        <v>96.667000000000002</v>
      </c>
      <c r="AH484" s="51">
        <v>94.667000000000002</v>
      </c>
      <c r="AI484" s="51">
        <v>94.944999999999993</v>
      </c>
      <c r="AJ484" s="51">
        <v>96.667000000000002</v>
      </c>
      <c r="AK484" s="51">
        <v>96.831999999999994</v>
      </c>
      <c r="AL484" s="51">
        <v>94.891000000000005</v>
      </c>
      <c r="AM484" s="51">
        <v>95.491</v>
      </c>
      <c r="AN484" s="51">
        <v>99.087000000000003</v>
      </c>
      <c r="AO484" s="51">
        <v>97.823999999999998</v>
      </c>
      <c r="AP484" s="51">
        <v>99.108999999999995</v>
      </c>
      <c r="AQ484" s="51">
        <v>99.802999999999997</v>
      </c>
      <c r="AR484" s="51">
        <v>100</v>
      </c>
      <c r="AS484" s="51">
        <v>99.703000000000003</v>
      </c>
      <c r="AT484" s="51">
        <v>99.230999999999995</v>
      </c>
      <c r="AU484" s="51">
        <v>99.745999999999995</v>
      </c>
      <c r="AV484" s="51">
        <v>99.683999999999997</v>
      </c>
      <c r="AW484" s="51">
        <v>99.436000000000007</v>
      </c>
      <c r="AX484" s="51">
        <v>99.075999999999993</v>
      </c>
      <c r="AY484" s="51">
        <v>99.676000000000002</v>
      </c>
      <c r="AZ484" s="51">
        <v>99.691000000000003</v>
      </c>
      <c r="BA484" s="51">
        <v>95.188999999999993</v>
      </c>
      <c r="BB484" s="51"/>
      <c r="BC484" s="51">
        <v>97.83</v>
      </c>
      <c r="BD484" s="51">
        <v>98.268000000000001</v>
      </c>
      <c r="BE484" s="51">
        <v>98.376000000000005</v>
      </c>
      <c r="BF484" s="51">
        <v>98.802999999999997</v>
      </c>
      <c r="BG484" s="51">
        <v>98.600999999999999</v>
      </c>
      <c r="BH484" s="51">
        <v>98.42</v>
      </c>
      <c r="BI484" s="51">
        <v>98.671000000000006</v>
      </c>
      <c r="BJ484" s="51">
        <v>99.075999999999993</v>
      </c>
      <c r="BK484" s="51">
        <v>98.054000000000002</v>
      </c>
      <c r="BL484" s="51">
        <v>98.275999999999996</v>
      </c>
      <c r="BM484" s="51">
        <v>97.132999999999996</v>
      </c>
      <c r="BN484" s="51">
        <v>85.35</v>
      </c>
      <c r="BO484" s="54" t="s">
        <v>8043</v>
      </c>
      <c r="BP484" s="55" t="s">
        <v>11159</v>
      </c>
      <c r="BQ484" s="53">
        <v>3</v>
      </c>
      <c r="BR484" s="53">
        <v>8</v>
      </c>
      <c r="BS484" s="53">
        <v>24</v>
      </c>
      <c r="BT484" s="53">
        <v>33</v>
      </c>
      <c r="BU484" s="53">
        <v>20</v>
      </c>
      <c r="BV484" s="53">
        <v>6</v>
      </c>
      <c r="BW484" s="53">
        <v>23</v>
      </c>
      <c r="BX484" s="53">
        <v>88</v>
      </c>
      <c r="BY484" s="51"/>
      <c r="BZ484" s="51"/>
      <c r="CA484" s="51"/>
      <c r="CB484" s="51"/>
      <c r="CC484" s="51">
        <v>7</v>
      </c>
      <c r="CD484" s="51"/>
      <c r="CE484" s="51" t="s">
        <v>9042</v>
      </c>
      <c r="CF484" s="51" t="s">
        <v>9043</v>
      </c>
      <c r="CG484" s="51">
        <v>501</v>
      </c>
      <c r="CH484" s="54">
        <v>480</v>
      </c>
    </row>
    <row r="485" spans="1:86" x14ac:dyDescent="0.2">
      <c r="A485" s="51">
        <v>481</v>
      </c>
      <c r="B485" s="51" t="s">
        <v>8043</v>
      </c>
      <c r="C485" s="52" t="s">
        <v>11160</v>
      </c>
      <c r="D485" s="53" t="s">
        <v>10825</v>
      </c>
      <c r="E485" s="53">
        <v>99.314999999999998</v>
      </c>
      <c r="F485" s="51" t="s">
        <v>10736</v>
      </c>
      <c r="G485" s="51" t="s">
        <v>10736</v>
      </c>
      <c r="H485" s="51" t="s">
        <v>10704</v>
      </c>
      <c r="I485" s="53">
        <v>43</v>
      </c>
      <c r="J485" s="53" t="s">
        <v>10816</v>
      </c>
      <c r="K485" s="51" t="s">
        <v>7981</v>
      </c>
      <c r="L485" s="51" t="s">
        <v>7981</v>
      </c>
      <c r="M485" s="51" t="s">
        <v>7981</v>
      </c>
      <c r="N485" s="51" t="s">
        <v>7981</v>
      </c>
      <c r="O485" s="51" t="s">
        <v>7981</v>
      </c>
      <c r="P485" s="51">
        <v>86.872</v>
      </c>
      <c r="Q485" s="51">
        <v>98.98</v>
      </c>
      <c r="R485" s="51"/>
      <c r="S485" s="51"/>
      <c r="T485" s="51"/>
      <c r="U485" s="51"/>
      <c r="V485" s="51"/>
      <c r="W485" s="51"/>
      <c r="X485" s="51"/>
      <c r="Y485" s="51">
        <v>100</v>
      </c>
      <c r="Z485" s="51"/>
      <c r="AA485" s="51"/>
      <c r="AB485" s="51">
        <v>97.248000000000005</v>
      </c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>
        <v>99.314999999999998</v>
      </c>
      <c r="AO485" s="51">
        <v>97.146000000000001</v>
      </c>
      <c r="AP485" s="51">
        <v>99.271000000000001</v>
      </c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>
        <v>95.204999999999998</v>
      </c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>
        <v>97.591999999999999</v>
      </c>
      <c r="BN485" s="51">
        <v>85.405000000000001</v>
      </c>
      <c r="BO485" s="54" t="s">
        <v>8043</v>
      </c>
      <c r="BP485" s="55" t="s">
        <v>11160</v>
      </c>
      <c r="BQ485" s="53">
        <v>3</v>
      </c>
      <c r="BR485" s="53">
        <v>34</v>
      </c>
      <c r="BS485" s="53">
        <v>45</v>
      </c>
      <c r="BT485" s="53">
        <v>48</v>
      </c>
      <c r="BU485" s="53">
        <v>20</v>
      </c>
      <c r="BV485" s="53">
        <v>17</v>
      </c>
      <c r="BW485" s="53">
        <v>47</v>
      </c>
      <c r="BX485" s="53">
        <v>157</v>
      </c>
      <c r="BY485" s="51"/>
      <c r="BZ485" s="51"/>
      <c r="CA485" s="51"/>
      <c r="CB485" s="51"/>
      <c r="CC485" s="51">
        <v>7</v>
      </c>
      <c r="CD485" s="51"/>
      <c r="CE485" s="51" t="s">
        <v>9058</v>
      </c>
      <c r="CF485" s="51" t="s">
        <v>9059</v>
      </c>
      <c r="CG485" s="51">
        <v>509</v>
      </c>
      <c r="CH485" s="54">
        <v>481</v>
      </c>
    </row>
    <row r="486" spans="1:86" x14ac:dyDescent="0.2">
      <c r="A486" s="51">
        <v>482</v>
      </c>
      <c r="B486" s="51" t="s">
        <v>8043</v>
      </c>
      <c r="C486" s="52" t="s">
        <v>11161</v>
      </c>
      <c r="D486" s="53" t="s">
        <v>10825</v>
      </c>
      <c r="E486" s="53">
        <v>99.658000000000001</v>
      </c>
      <c r="F486" s="51" t="s">
        <v>10736</v>
      </c>
      <c r="G486" s="51" t="s">
        <v>10736</v>
      </c>
      <c r="H486" s="51" t="s">
        <v>10704</v>
      </c>
      <c r="I486" s="53">
        <v>43</v>
      </c>
      <c r="J486" s="53" t="s">
        <v>10816</v>
      </c>
      <c r="K486" s="51" t="s">
        <v>7981</v>
      </c>
      <c r="L486" s="51" t="s">
        <v>7981</v>
      </c>
      <c r="M486" s="51" t="s">
        <v>7981</v>
      </c>
      <c r="N486" s="51" t="s">
        <v>7981</v>
      </c>
      <c r="O486" s="51" t="s">
        <v>7981</v>
      </c>
      <c r="P486" s="51">
        <v>87.215000000000003</v>
      </c>
      <c r="Q486" s="51">
        <v>98.98</v>
      </c>
      <c r="R486" s="51"/>
      <c r="S486" s="51"/>
      <c r="T486" s="51"/>
      <c r="U486" s="51"/>
      <c r="V486" s="51"/>
      <c r="W486" s="51"/>
      <c r="X486" s="51"/>
      <c r="Y486" s="51">
        <v>100</v>
      </c>
      <c r="Z486" s="51"/>
      <c r="AA486" s="51"/>
      <c r="AB486" s="51">
        <v>97.132999999999996</v>
      </c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>
        <v>99.658000000000001</v>
      </c>
      <c r="AO486" s="51">
        <v>97.26</v>
      </c>
      <c r="AP486" s="51">
        <v>99.19</v>
      </c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>
        <v>95.090999999999994</v>
      </c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>
        <v>97.477000000000004</v>
      </c>
      <c r="BN486" s="51">
        <v>85.593000000000004</v>
      </c>
      <c r="BO486" s="54" t="s">
        <v>8043</v>
      </c>
      <c r="BP486" s="55" t="s">
        <v>11161</v>
      </c>
      <c r="BQ486" s="53">
        <v>26</v>
      </c>
      <c r="BR486" s="53">
        <v>41</v>
      </c>
      <c r="BS486" s="53">
        <v>40</v>
      </c>
      <c r="BT486" s="53">
        <v>21</v>
      </c>
      <c r="BU486" s="53">
        <v>20</v>
      </c>
      <c r="BV486" s="53">
        <v>6</v>
      </c>
      <c r="BW486" s="53">
        <v>25</v>
      </c>
      <c r="BX486" s="53">
        <v>381</v>
      </c>
      <c r="BY486" s="51"/>
      <c r="BZ486" s="51"/>
      <c r="CA486" s="51"/>
      <c r="CB486" s="51"/>
      <c r="CC486" s="51">
        <v>7</v>
      </c>
      <c r="CD486" s="51"/>
      <c r="CE486" s="51" t="s">
        <v>9060</v>
      </c>
      <c r="CF486" s="51" t="s">
        <v>9061</v>
      </c>
      <c r="CG486" s="51">
        <v>510</v>
      </c>
      <c r="CH486" s="54">
        <v>482</v>
      </c>
    </row>
    <row r="487" spans="1:86" x14ac:dyDescent="0.2">
      <c r="A487" s="51">
        <v>483</v>
      </c>
      <c r="B487" s="51" t="s">
        <v>8043</v>
      </c>
      <c r="C487" s="52" t="s">
        <v>11162</v>
      </c>
      <c r="D487" s="53" t="s">
        <v>10825</v>
      </c>
      <c r="E487" s="53">
        <v>99.314999999999998</v>
      </c>
      <c r="F487" s="51" t="s">
        <v>10736</v>
      </c>
      <c r="G487" s="51" t="s">
        <v>10736</v>
      </c>
      <c r="H487" s="51" t="s">
        <v>10704</v>
      </c>
      <c r="I487" s="53">
        <v>43</v>
      </c>
      <c r="J487" s="53" t="s">
        <v>10816</v>
      </c>
      <c r="K487" s="51" t="s">
        <v>7981</v>
      </c>
      <c r="L487" s="51" t="s">
        <v>7981</v>
      </c>
      <c r="M487" s="51" t="s">
        <v>7981</v>
      </c>
      <c r="N487" s="51" t="s">
        <v>7981</v>
      </c>
      <c r="O487" s="51" t="s">
        <v>7981</v>
      </c>
      <c r="P487" s="51">
        <v>86.872</v>
      </c>
      <c r="Q487" s="51">
        <v>98.98</v>
      </c>
      <c r="R487" s="51"/>
      <c r="S487" s="51"/>
      <c r="T487" s="51"/>
      <c r="U487" s="51"/>
      <c r="V487" s="51"/>
      <c r="W487" s="51"/>
      <c r="X487" s="51"/>
      <c r="Y487" s="51">
        <v>100</v>
      </c>
      <c r="Z487" s="51"/>
      <c r="AA487" s="51"/>
      <c r="AB487" s="51">
        <v>97.248000000000005</v>
      </c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>
        <v>99.314999999999998</v>
      </c>
      <c r="AO487" s="51">
        <v>97.146000000000001</v>
      </c>
      <c r="AP487" s="51">
        <v>99.271000000000001</v>
      </c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>
        <v>95.204999999999998</v>
      </c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>
        <v>97.591999999999999</v>
      </c>
      <c r="BN487" s="51">
        <v>85.405000000000001</v>
      </c>
      <c r="BO487" s="54" t="s">
        <v>8043</v>
      </c>
      <c r="BP487" s="55" t="s">
        <v>11162</v>
      </c>
      <c r="BQ487" s="53">
        <v>3</v>
      </c>
      <c r="BR487" s="53">
        <v>34</v>
      </c>
      <c r="BS487" s="53">
        <v>45</v>
      </c>
      <c r="BT487" s="53">
        <v>48</v>
      </c>
      <c r="BU487" s="53">
        <v>20</v>
      </c>
      <c r="BV487" s="53">
        <v>17</v>
      </c>
      <c r="BW487" s="53">
        <v>47</v>
      </c>
      <c r="BX487" s="53">
        <v>157</v>
      </c>
      <c r="BY487" s="51"/>
      <c r="BZ487" s="51"/>
      <c r="CA487" s="51"/>
      <c r="CB487" s="51"/>
      <c r="CC487" s="51">
        <v>7</v>
      </c>
      <c r="CD487" s="51"/>
      <c r="CE487" s="51" t="s">
        <v>9064</v>
      </c>
      <c r="CF487" s="51" t="s">
        <v>9065</v>
      </c>
      <c r="CG487" s="51">
        <v>512</v>
      </c>
      <c r="CH487" s="54">
        <v>483</v>
      </c>
    </row>
    <row r="488" spans="1:86" x14ac:dyDescent="0.2">
      <c r="A488" s="51">
        <v>484</v>
      </c>
      <c r="B488" s="51" t="s">
        <v>8043</v>
      </c>
      <c r="C488" s="52" t="s">
        <v>11163</v>
      </c>
      <c r="D488" s="53" t="s">
        <v>10825</v>
      </c>
      <c r="E488" s="53">
        <v>99.658000000000001</v>
      </c>
      <c r="F488" s="51" t="s">
        <v>10736</v>
      </c>
      <c r="G488" s="51" t="s">
        <v>10736</v>
      </c>
      <c r="H488" s="51" t="s">
        <v>10704</v>
      </c>
      <c r="I488" s="53">
        <v>43</v>
      </c>
      <c r="J488" s="53" t="s">
        <v>10816</v>
      </c>
      <c r="K488" s="51" t="s">
        <v>7981</v>
      </c>
      <c r="L488" s="51" t="s">
        <v>7981</v>
      </c>
      <c r="M488" s="51" t="s">
        <v>7981</v>
      </c>
      <c r="N488" s="51" t="s">
        <v>7981</v>
      </c>
      <c r="O488" s="51" t="s">
        <v>7981</v>
      </c>
      <c r="P488" s="51">
        <v>86.986000000000004</v>
      </c>
      <c r="Q488" s="51">
        <v>98.98</v>
      </c>
      <c r="R488" s="51"/>
      <c r="S488" s="51"/>
      <c r="T488" s="51"/>
      <c r="U488" s="51"/>
      <c r="V488" s="51"/>
      <c r="W488" s="51"/>
      <c r="X488" s="51"/>
      <c r="Y488" s="51">
        <v>100</v>
      </c>
      <c r="Z488" s="51"/>
      <c r="AA488" s="51"/>
      <c r="AB488" s="51">
        <v>97.132999999999996</v>
      </c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>
        <v>99.658000000000001</v>
      </c>
      <c r="AO488" s="51">
        <v>97.489000000000004</v>
      </c>
      <c r="AP488" s="51">
        <v>99.513999999999996</v>
      </c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>
        <v>95.090999999999994</v>
      </c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>
        <v>97.477000000000004</v>
      </c>
      <c r="BN488" s="51">
        <v>85.405000000000001</v>
      </c>
      <c r="BO488" s="54" t="s">
        <v>8043</v>
      </c>
      <c r="BP488" s="55" t="s">
        <v>11163</v>
      </c>
      <c r="BQ488" s="53">
        <v>3</v>
      </c>
      <c r="BR488" s="53">
        <v>14</v>
      </c>
      <c r="BS488" s="53">
        <v>22</v>
      </c>
      <c r="BT488" s="53">
        <v>21</v>
      </c>
      <c r="BU488" s="53">
        <v>25</v>
      </c>
      <c r="BV488" s="53">
        <v>17</v>
      </c>
      <c r="BW488" s="53">
        <v>21</v>
      </c>
      <c r="BX488" s="53">
        <v>44</v>
      </c>
      <c r="BY488" s="51"/>
      <c r="BZ488" s="51"/>
      <c r="CA488" s="51"/>
      <c r="CB488" s="51"/>
      <c r="CC488" s="51">
        <v>7</v>
      </c>
      <c r="CD488" s="51"/>
      <c r="CE488" s="51" t="s">
        <v>9066</v>
      </c>
      <c r="CF488" s="51" t="s">
        <v>9067</v>
      </c>
      <c r="CG488" s="51">
        <v>513</v>
      </c>
      <c r="CH488" s="54">
        <v>484</v>
      </c>
    </row>
    <row r="489" spans="1:86" x14ac:dyDescent="0.2">
      <c r="A489" s="51">
        <v>485</v>
      </c>
      <c r="B489" s="51" t="s">
        <v>8043</v>
      </c>
      <c r="C489" s="52" t="s">
        <v>11164</v>
      </c>
      <c r="D489" s="53" t="s">
        <v>10825</v>
      </c>
      <c r="E489" s="53">
        <v>99.658000000000001</v>
      </c>
      <c r="F489" s="51" t="s">
        <v>10736</v>
      </c>
      <c r="G489" s="51" t="s">
        <v>10736</v>
      </c>
      <c r="H489" s="51" t="s">
        <v>10704</v>
      </c>
      <c r="I489" s="53">
        <v>43</v>
      </c>
      <c r="J489" s="53" t="s">
        <v>10816</v>
      </c>
      <c r="K489" s="51" t="s">
        <v>7981</v>
      </c>
      <c r="L489" s="51" t="s">
        <v>7981</v>
      </c>
      <c r="M489" s="51" t="s">
        <v>7981</v>
      </c>
      <c r="N489" s="51" t="s">
        <v>7981</v>
      </c>
      <c r="O489" s="51" t="s">
        <v>7981</v>
      </c>
      <c r="P489" s="51">
        <v>87.215000000000003</v>
      </c>
      <c r="Q489" s="51">
        <v>98.98</v>
      </c>
      <c r="R489" s="51"/>
      <c r="S489" s="51"/>
      <c r="T489" s="51"/>
      <c r="U489" s="51"/>
      <c r="V489" s="51"/>
      <c r="W489" s="51"/>
      <c r="X489" s="51"/>
      <c r="Y489" s="51">
        <v>100</v>
      </c>
      <c r="Z489" s="51"/>
      <c r="AA489" s="51"/>
      <c r="AB489" s="51">
        <v>97.132999999999996</v>
      </c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>
        <v>99.658000000000001</v>
      </c>
      <c r="AO489" s="51">
        <v>97.26</v>
      </c>
      <c r="AP489" s="51">
        <v>99.19</v>
      </c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>
        <v>95.090999999999994</v>
      </c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>
        <v>97.477000000000004</v>
      </c>
      <c r="BN489" s="51">
        <v>85.593000000000004</v>
      </c>
      <c r="BO489" s="54" t="s">
        <v>8043</v>
      </c>
      <c r="BP489" s="55" t="s">
        <v>11164</v>
      </c>
      <c r="BQ489" s="53">
        <v>26</v>
      </c>
      <c r="BR489" s="53">
        <v>41</v>
      </c>
      <c r="BS489" s="53">
        <v>40</v>
      </c>
      <c r="BT489" s="53">
        <v>21</v>
      </c>
      <c r="BU489" s="53">
        <v>20</v>
      </c>
      <c r="BV489" s="53">
        <v>6</v>
      </c>
      <c r="BW489" s="53">
        <v>25</v>
      </c>
      <c r="BX489" s="53">
        <v>381</v>
      </c>
      <c r="BY489" s="51"/>
      <c r="BZ489" s="51"/>
      <c r="CA489" s="51"/>
      <c r="CB489" s="51"/>
      <c r="CC489" s="51">
        <v>7</v>
      </c>
      <c r="CD489" s="51"/>
      <c r="CE489" s="51" t="s">
        <v>9070</v>
      </c>
      <c r="CF489" s="51" t="s">
        <v>9071</v>
      </c>
      <c r="CG489" s="51">
        <v>515</v>
      </c>
      <c r="CH489" s="54">
        <v>485</v>
      </c>
    </row>
    <row r="490" spans="1:86" x14ac:dyDescent="0.2">
      <c r="A490" s="51">
        <v>486</v>
      </c>
      <c r="B490" s="51" t="s">
        <v>8043</v>
      </c>
      <c r="C490" s="52" t="s">
        <v>11165</v>
      </c>
      <c r="D490" s="53" t="s">
        <v>10825</v>
      </c>
      <c r="E490" s="53">
        <v>100</v>
      </c>
      <c r="F490" s="51" t="s">
        <v>10736</v>
      </c>
      <c r="G490" s="51" t="s">
        <v>10736</v>
      </c>
      <c r="H490" s="51" t="s">
        <v>10704</v>
      </c>
      <c r="I490" s="53">
        <v>43</v>
      </c>
      <c r="J490" s="53" t="s">
        <v>10816</v>
      </c>
      <c r="K490" s="51" t="s">
        <v>7981</v>
      </c>
      <c r="L490" s="51" t="s">
        <v>7981</v>
      </c>
      <c r="M490" s="51" t="s">
        <v>7981</v>
      </c>
      <c r="N490" s="51" t="s">
        <v>7981</v>
      </c>
      <c r="O490" s="51" t="s">
        <v>7981</v>
      </c>
      <c r="P490" s="51">
        <v>86.986000000000004</v>
      </c>
      <c r="Q490" s="51">
        <v>98.98</v>
      </c>
      <c r="R490" s="51"/>
      <c r="S490" s="51"/>
      <c r="T490" s="51"/>
      <c r="U490" s="51"/>
      <c r="V490" s="51"/>
      <c r="W490" s="51"/>
      <c r="X490" s="51"/>
      <c r="Y490" s="51">
        <v>100</v>
      </c>
      <c r="Z490" s="51"/>
      <c r="AA490" s="51"/>
      <c r="AB490" s="51">
        <v>96.789000000000001</v>
      </c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>
        <v>100</v>
      </c>
      <c r="AO490" s="51">
        <v>97.146000000000001</v>
      </c>
      <c r="AP490" s="51">
        <v>99.352000000000004</v>
      </c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>
        <v>94.748999999999995</v>
      </c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>
        <v>97.132999999999996</v>
      </c>
      <c r="BN490" s="51">
        <v>85.311000000000007</v>
      </c>
      <c r="BO490" s="54" t="s">
        <v>8043</v>
      </c>
      <c r="BP490" s="55" t="s">
        <v>11165</v>
      </c>
      <c r="BQ490" s="53">
        <v>3</v>
      </c>
      <c r="BR490" s="53">
        <v>8</v>
      </c>
      <c r="BS490" s="53">
        <v>8</v>
      </c>
      <c r="BT490" s="53">
        <v>7</v>
      </c>
      <c r="BU490" s="53">
        <v>10</v>
      </c>
      <c r="BV490" s="53">
        <v>6</v>
      </c>
      <c r="BW490" s="53">
        <v>7</v>
      </c>
      <c r="BX490" s="53">
        <v>50</v>
      </c>
      <c r="BY490" s="51"/>
      <c r="BZ490" s="51"/>
      <c r="CA490" s="51"/>
      <c r="CB490" s="51"/>
      <c r="CC490" s="51">
        <v>7</v>
      </c>
      <c r="CD490" s="51"/>
      <c r="CE490" s="51" t="s">
        <v>9084</v>
      </c>
      <c r="CF490" s="51" t="s">
        <v>9085</v>
      </c>
      <c r="CG490" s="51">
        <v>522</v>
      </c>
      <c r="CH490" s="54">
        <v>486</v>
      </c>
    </row>
    <row r="491" spans="1:86" x14ac:dyDescent="0.2">
      <c r="A491" s="51">
        <v>487</v>
      </c>
      <c r="B491" s="51" t="s">
        <v>8043</v>
      </c>
      <c r="C491" s="52" t="s">
        <v>11166</v>
      </c>
      <c r="D491" s="53" t="s">
        <v>10825</v>
      </c>
      <c r="E491" s="53">
        <v>100</v>
      </c>
      <c r="F491" s="51" t="s">
        <v>10736</v>
      </c>
      <c r="G491" s="51" t="s">
        <v>10736</v>
      </c>
      <c r="H491" s="51" t="s">
        <v>10704</v>
      </c>
      <c r="I491" s="53">
        <v>43</v>
      </c>
      <c r="J491" s="53" t="s">
        <v>10816</v>
      </c>
      <c r="K491" s="51" t="s">
        <v>7981</v>
      </c>
      <c r="L491" s="51" t="s">
        <v>7981</v>
      </c>
      <c r="M491" s="51" t="s">
        <v>7981</v>
      </c>
      <c r="N491" s="51" t="s">
        <v>7981</v>
      </c>
      <c r="O491" s="51" t="s">
        <v>7981</v>
      </c>
      <c r="P491" s="51">
        <v>86.986000000000004</v>
      </c>
      <c r="Q491" s="51">
        <v>98.98</v>
      </c>
      <c r="R491" s="51"/>
      <c r="S491" s="51"/>
      <c r="T491" s="51"/>
      <c r="U491" s="51"/>
      <c r="V491" s="51"/>
      <c r="W491" s="51"/>
      <c r="X491" s="51"/>
      <c r="Y491" s="51">
        <v>98.039000000000001</v>
      </c>
      <c r="Z491" s="51"/>
      <c r="AA491" s="51"/>
      <c r="AB491" s="51">
        <v>96.789000000000001</v>
      </c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>
        <v>100</v>
      </c>
      <c r="AO491" s="51">
        <v>97.146000000000001</v>
      </c>
      <c r="AP491" s="51">
        <v>99.352000000000004</v>
      </c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>
        <v>94.748999999999995</v>
      </c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>
        <v>97.132999999999996</v>
      </c>
      <c r="BN491" s="51">
        <v>85.311000000000007</v>
      </c>
      <c r="BO491" s="54" t="s">
        <v>8043</v>
      </c>
      <c r="BP491" s="55" t="s">
        <v>11166</v>
      </c>
      <c r="BQ491" s="53">
        <v>3</v>
      </c>
      <c r="BR491" s="53">
        <v>8</v>
      </c>
      <c r="BS491" s="53">
        <v>8</v>
      </c>
      <c r="BT491" s="53">
        <v>7</v>
      </c>
      <c r="BU491" s="53">
        <v>10</v>
      </c>
      <c r="BV491" s="53">
        <v>6</v>
      </c>
      <c r="BW491" s="53">
        <v>7</v>
      </c>
      <c r="BX491" s="53">
        <v>50</v>
      </c>
      <c r="BY491" s="51"/>
      <c r="BZ491" s="51"/>
      <c r="CA491" s="51"/>
      <c r="CB491" s="51"/>
      <c r="CC491" s="51">
        <v>7</v>
      </c>
      <c r="CD491" s="51"/>
      <c r="CE491" s="51" t="s">
        <v>9086</v>
      </c>
      <c r="CF491" s="51" t="s">
        <v>9087</v>
      </c>
      <c r="CG491" s="51">
        <v>523</v>
      </c>
      <c r="CH491" s="54">
        <v>487</v>
      </c>
    </row>
    <row r="492" spans="1:86" x14ac:dyDescent="0.2">
      <c r="A492" s="51">
        <v>488</v>
      </c>
      <c r="B492" s="51" t="s">
        <v>8043</v>
      </c>
      <c r="C492" s="52" t="s">
        <v>11167</v>
      </c>
      <c r="D492" s="53" t="s">
        <v>10825</v>
      </c>
      <c r="E492" s="53">
        <v>99.658000000000001</v>
      </c>
      <c r="F492" s="51" t="s">
        <v>10736</v>
      </c>
      <c r="G492" s="51" t="s">
        <v>10736</v>
      </c>
      <c r="H492" s="51" t="s">
        <v>10704</v>
      </c>
      <c r="I492" s="53">
        <v>43</v>
      </c>
      <c r="J492" s="53" t="s">
        <v>10816</v>
      </c>
      <c r="K492" s="51" t="s">
        <v>7981</v>
      </c>
      <c r="L492" s="51" t="s">
        <v>7981</v>
      </c>
      <c r="M492" s="51" t="s">
        <v>7981</v>
      </c>
      <c r="N492" s="51" t="s">
        <v>7981</v>
      </c>
      <c r="O492" s="51" t="s">
        <v>7981</v>
      </c>
      <c r="P492" s="51">
        <v>86.986000000000004</v>
      </c>
      <c r="Q492" s="51">
        <v>98.98</v>
      </c>
      <c r="R492" s="51"/>
      <c r="S492" s="51"/>
      <c r="T492" s="51"/>
      <c r="U492" s="51"/>
      <c r="V492" s="51"/>
      <c r="W492" s="51"/>
      <c r="X492" s="51"/>
      <c r="Y492" s="51">
        <v>100</v>
      </c>
      <c r="Z492" s="51"/>
      <c r="AA492" s="51"/>
      <c r="AB492" s="51">
        <v>97.132999999999996</v>
      </c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>
        <v>99.658000000000001</v>
      </c>
      <c r="AO492" s="51">
        <v>97.489000000000004</v>
      </c>
      <c r="AP492" s="51">
        <v>99.513999999999996</v>
      </c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>
        <v>95.090999999999994</v>
      </c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>
        <v>97.477000000000004</v>
      </c>
      <c r="BN492" s="51">
        <v>85.405000000000001</v>
      </c>
      <c r="BO492" s="54" t="s">
        <v>8043</v>
      </c>
      <c r="BP492" s="55" t="s">
        <v>11167</v>
      </c>
      <c r="BQ492" s="53">
        <v>3</v>
      </c>
      <c r="BR492" s="53">
        <v>14</v>
      </c>
      <c r="BS492" s="53">
        <v>97</v>
      </c>
      <c r="BT492" s="53">
        <v>21</v>
      </c>
      <c r="BU492" s="53">
        <v>25</v>
      </c>
      <c r="BV492" s="53">
        <v>17</v>
      </c>
      <c r="BW492" s="53">
        <v>21</v>
      </c>
      <c r="BX492" s="53"/>
      <c r="BY492" s="51"/>
      <c r="BZ492" s="51" t="s">
        <v>12410</v>
      </c>
      <c r="CA492" s="51">
        <v>1</v>
      </c>
      <c r="CB492" s="51" t="s">
        <v>12359</v>
      </c>
      <c r="CC492" s="51">
        <v>7</v>
      </c>
      <c r="CD492" s="51"/>
      <c r="CE492" s="51" t="s">
        <v>9088</v>
      </c>
      <c r="CF492" s="51" t="s">
        <v>9089</v>
      </c>
      <c r="CG492" s="51">
        <v>524</v>
      </c>
      <c r="CH492" s="54">
        <v>488</v>
      </c>
    </row>
    <row r="493" spans="1:86" x14ac:dyDescent="0.2">
      <c r="A493" s="51">
        <v>489</v>
      </c>
      <c r="B493" s="51" t="s">
        <v>8043</v>
      </c>
      <c r="C493" s="52" t="s">
        <v>11168</v>
      </c>
      <c r="D493" s="53" t="s">
        <v>10826</v>
      </c>
      <c r="E493" s="53">
        <v>99.084000000000003</v>
      </c>
      <c r="F493" s="51" t="s">
        <v>10736</v>
      </c>
      <c r="G493" s="51" t="s">
        <v>10736</v>
      </c>
      <c r="H493" s="51" t="s">
        <v>10704</v>
      </c>
      <c r="I493" s="53">
        <v>43</v>
      </c>
      <c r="J493" s="53" t="s">
        <v>10816</v>
      </c>
      <c r="K493" s="51" t="s">
        <v>7981</v>
      </c>
      <c r="L493" s="51" t="s">
        <v>7981</v>
      </c>
      <c r="M493" s="51" t="s">
        <v>7981</v>
      </c>
      <c r="N493" s="51" t="s">
        <v>7981</v>
      </c>
      <c r="O493" s="51" t="s">
        <v>7981</v>
      </c>
      <c r="P493" s="51">
        <v>86.597999999999999</v>
      </c>
      <c r="Q493" s="51">
        <v>94.897999999999996</v>
      </c>
      <c r="R493" s="51"/>
      <c r="S493" s="51"/>
      <c r="T493" s="51"/>
      <c r="U493" s="51"/>
      <c r="V493" s="51"/>
      <c r="W493" s="51"/>
      <c r="X493" s="51"/>
      <c r="Y493" s="51">
        <v>98.147999999999996</v>
      </c>
      <c r="Z493" s="51"/>
      <c r="AA493" s="51"/>
      <c r="AB493" s="51">
        <v>95.512</v>
      </c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>
        <v>96.460999999999999</v>
      </c>
      <c r="AO493" s="51">
        <v>99.084000000000003</v>
      </c>
      <c r="AP493" s="51">
        <v>92.388999999999996</v>
      </c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>
        <v>95.325000000000003</v>
      </c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>
        <v>95.183000000000007</v>
      </c>
      <c r="BN493" s="51">
        <v>84.31</v>
      </c>
      <c r="BO493" s="54" t="s">
        <v>8043</v>
      </c>
      <c r="BP493" s="55" t="s">
        <v>11168</v>
      </c>
      <c r="BQ493" s="53">
        <v>3</v>
      </c>
      <c r="BR493" s="53">
        <v>4</v>
      </c>
      <c r="BS493" s="53">
        <v>15</v>
      </c>
      <c r="BT493" s="53">
        <v>8</v>
      </c>
      <c r="BU493" s="53">
        <v>18</v>
      </c>
      <c r="BV493" s="53">
        <v>6</v>
      </c>
      <c r="BW493" s="53">
        <v>11</v>
      </c>
      <c r="BX493" s="53">
        <v>29</v>
      </c>
      <c r="BY493" s="51"/>
      <c r="BZ493" s="51"/>
      <c r="CA493" s="51"/>
      <c r="CB493" s="51"/>
      <c r="CC493" s="51">
        <v>7</v>
      </c>
      <c r="CD493" s="51"/>
      <c r="CE493" s="51" t="s">
        <v>9090</v>
      </c>
      <c r="CF493" s="51" t="s">
        <v>9091</v>
      </c>
      <c r="CG493" s="51">
        <v>525</v>
      </c>
      <c r="CH493" s="54">
        <v>489</v>
      </c>
    </row>
    <row r="494" spans="1:86" x14ac:dyDescent="0.2">
      <c r="A494" s="51">
        <v>490</v>
      </c>
      <c r="B494" s="51" t="s">
        <v>8043</v>
      </c>
      <c r="C494" s="52" t="s">
        <v>11169</v>
      </c>
      <c r="D494" s="53" t="s">
        <v>10825</v>
      </c>
      <c r="E494" s="53">
        <v>99.087000000000003</v>
      </c>
      <c r="F494" s="51" t="s">
        <v>10736</v>
      </c>
      <c r="G494" s="51" t="s">
        <v>10736</v>
      </c>
      <c r="H494" s="51" t="s">
        <v>10704</v>
      </c>
      <c r="I494" s="53">
        <v>43</v>
      </c>
      <c r="J494" s="53" t="s">
        <v>10816</v>
      </c>
      <c r="K494" s="51" t="s">
        <v>7982</v>
      </c>
      <c r="L494" s="51" t="s">
        <v>7982</v>
      </c>
      <c r="M494" s="51" t="s">
        <v>7982</v>
      </c>
      <c r="N494" s="51" t="s">
        <v>7982</v>
      </c>
      <c r="O494" s="51" t="s">
        <v>7982</v>
      </c>
      <c r="P494" s="51">
        <v>87.284999999999997</v>
      </c>
      <c r="Q494" s="51">
        <v>98.98</v>
      </c>
      <c r="R494" s="51">
        <v>93.754000000000005</v>
      </c>
      <c r="S494" s="51">
        <v>92.76</v>
      </c>
      <c r="T494" s="51">
        <v>94.144999999999996</v>
      </c>
      <c r="U494" s="51">
        <v>94.786000000000001</v>
      </c>
      <c r="V494" s="51">
        <v>94.911000000000001</v>
      </c>
      <c r="W494" s="51">
        <v>95.893000000000001</v>
      </c>
      <c r="X494" s="51">
        <v>94.923000000000002</v>
      </c>
      <c r="Y494" s="51">
        <v>100</v>
      </c>
      <c r="Z494" s="51">
        <v>92.781999999999996</v>
      </c>
      <c r="AA494" s="51">
        <v>93.102999999999994</v>
      </c>
      <c r="AB494" s="51">
        <v>97.468000000000004</v>
      </c>
      <c r="AC494" s="51"/>
      <c r="AD494" s="51">
        <v>95.069000000000003</v>
      </c>
      <c r="AE494" s="51">
        <v>94.667000000000002</v>
      </c>
      <c r="AF494" s="51">
        <v>95.494</v>
      </c>
      <c r="AG494" s="51">
        <v>96.667000000000002</v>
      </c>
      <c r="AH494" s="51">
        <v>94.667000000000002</v>
      </c>
      <c r="AI494" s="51">
        <v>94.944999999999993</v>
      </c>
      <c r="AJ494" s="51">
        <v>96.667000000000002</v>
      </c>
      <c r="AK494" s="51">
        <v>96.831999999999994</v>
      </c>
      <c r="AL494" s="51">
        <v>94.891000000000005</v>
      </c>
      <c r="AM494" s="51">
        <v>95.491</v>
      </c>
      <c r="AN494" s="51">
        <v>99.087000000000003</v>
      </c>
      <c r="AO494" s="51">
        <v>97.823999999999998</v>
      </c>
      <c r="AP494" s="51">
        <v>99.108999999999995</v>
      </c>
      <c r="AQ494" s="51">
        <v>99.802999999999997</v>
      </c>
      <c r="AR494" s="51">
        <v>100</v>
      </c>
      <c r="AS494" s="51">
        <v>99.703000000000003</v>
      </c>
      <c r="AT494" s="51">
        <v>99.230999999999995</v>
      </c>
      <c r="AU494" s="51">
        <v>99.745999999999995</v>
      </c>
      <c r="AV494" s="51">
        <v>99.841999999999999</v>
      </c>
      <c r="AW494" s="51">
        <v>99.436000000000007</v>
      </c>
      <c r="AX494" s="51">
        <v>99.075999999999993</v>
      </c>
      <c r="AY494" s="51">
        <v>99.676000000000002</v>
      </c>
      <c r="AZ494" s="51">
        <v>99.691000000000003</v>
      </c>
      <c r="BA494" s="51">
        <v>95.188999999999993</v>
      </c>
      <c r="BB494" s="51"/>
      <c r="BC494" s="51">
        <v>97.83</v>
      </c>
      <c r="BD494" s="51">
        <v>98.268000000000001</v>
      </c>
      <c r="BE494" s="51">
        <v>98.376000000000005</v>
      </c>
      <c r="BF494" s="51">
        <v>98.802999999999997</v>
      </c>
      <c r="BG494" s="51">
        <v>98.600999999999999</v>
      </c>
      <c r="BH494" s="51">
        <v>98.578000000000003</v>
      </c>
      <c r="BI494" s="51">
        <v>98.671000000000006</v>
      </c>
      <c r="BJ494" s="51">
        <v>99.075999999999993</v>
      </c>
      <c r="BK494" s="51">
        <v>98.054000000000002</v>
      </c>
      <c r="BL494" s="51">
        <v>98.275999999999996</v>
      </c>
      <c r="BM494" s="51">
        <v>97.132999999999996</v>
      </c>
      <c r="BN494" s="51">
        <v>85.35</v>
      </c>
      <c r="BO494" s="54" t="s">
        <v>8043</v>
      </c>
      <c r="BP494" s="55" t="s">
        <v>11169</v>
      </c>
      <c r="BQ494" s="53">
        <v>3</v>
      </c>
      <c r="BR494" s="53">
        <v>8</v>
      </c>
      <c r="BS494" s="53">
        <v>24</v>
      </c>
      <c r="BT494" s="53">
        <v>33</v>
      </c>
      <c r="BU494" s="53">
        <v>20</v>
      </c>
      <c r="BV494" s="53">
        <v>6</v>
      </c>
      <c r="BW494" s="53">
        <v>23</v>
      </c>
      <c r="BX494" s="53">
        <v>88</v>
      </c>
      <c r="BY494" s="51"/>
      <c r="BZ494" s="51"/>
      <c r="CA494" s="51"/>
      <c r="CB494" s="51"/>
      <c r="CC494" s="51">
        <v>7</v>
      </c>
      <c r="CD494" s="51"/>
      <c r="CE494" s="51" t="s">
        <v>9092</v>
      </c>
      <c r="CF494" s="51" t="s">
        <v>9093</v>
      </c>
      <c r="CG494" s="51">
        <v>526</v>
      </c>
      <c r="CH494" s="54">
        <v>490</v>
      </c>
    </row>
    <row r="495" spans="1:86" x14ac:dyDescent="0.2">
      <c r="A495" s="51">
        <v>491</v>
      </c>
      <c r="B495" s="51" t="s">
        <v>8043</v>
      </c>
      <c r="C495" s="52" t="s">
        <v>11170</v>
      </c>
      <c r="D495" s="53" t="s">
        <v>10825</v>
      </c>
      <c r="E495" s="53">
        <v>99.658000000000001</v>
      </c>
      <c r="F495" s="51" t="s">
        <v>10736</v>
      </c>
      <c r="G495" s="51" t="s">
        <v>10736</v>
      </c>
      <c r="H495" s="51" t="s">
        <v>10704</v>
      </c>
      <c r="I495" s="53">
        <v>43</v>
      </c>
      <c r="J495" s="53" t="s">
        <v>10816</v>
      </c>
      <c r="K495" s="51" t="s">
        <v>7981</v>
      </c>
      <c r="L495" s="51" t="s">
        <v>7981</v>
      </c>
      <c r="M495" s="51" t="s">
        <v>7981</v>
      </c>
      <c r="N495" s="51" t="s">
        <v>7981</v>
      </c>
      <c r="O495" s="51" t="s">
        <v>7981</v>
      </c>
      <c r="P495" s="51">
        <v>86.986000000000004</v>
      </c>
      <c r="Q495" s="51">
        <v>98.98</v>
      </c>
      <c r="R495" s="51"/>
      <c r="S495" s="51"/>
      <c r="T495" s="51"/>
      <c r="U495" s="51"/>
      <c r="V495" s="51"/>
      <c r="W495" s="51"/>
      <c r="X495" s="51"/>
      <c r="Y495" s="51">
        <v>100</v>
      </c>
      <c r="Z495" s="51"/>
      <c r="AA495" s="51"/>
      <c r="AB495" s="51">
        <v>97.132999999999996</v>
      </c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>
        <v>99.658000000000001</v>
      </c>
      <c r="AO495" s="51">
        <v>97.489000000000004</v>
      </c>
      <c r="AP495" s="51">
        <v>99.513999999999996</v>
      </c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>
        <v>95.090999999999994</v>
      </c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>
        <v>97.477000000000004</v>
      </c>
      <c r="BN495" s="51">
        <v>85.405000000000001</v>
      </c>
      <c r="BO495" s="54" t="s">
        <v>8043</v>
      </c>
      <c r="BP495" s="55" t="s">
        <v>11170</v>
      </c>
      <c r="BQ495" s="53">
        <v>3</v>
      </c>
      <c r="BR495" s="53">
        <v>14</v>
      </c>
      <c r="BS495" s="53">
        <v>97</v>
      </c>
      <c r="BT495" s="53">
        <v>21</v>
      </c>
      <c r="BU495" s="53">
        <v>25</v>
      </c>
      <c r="BV495" s="53">
        <v>17</v>
      </c>
      <c r="BW495" s="53">
        <v>21</v>
      </c>
      <c r="BX495" s="53"/>
      <c r="BY495" s="51"/>
      <c r="BZ495" s="51" t="s">
        <v>12410</v>
      </c>
      <c r="CA495" s="51">
        <v>1</v>
      </c>
      <c r="CB495" s="51" t="s">
        <v>12359</v>
      </c>
      <c r="CC495" s="51">
        <v>1</v>
      </c>
      <c r="CD495" s="51"/>
      <c r="CE495" s="51" t="s">
        <v>9094</v>
      </c>
      <c r="CF495" s="51" t="s">
        <v>9095</v>
      </c>
      <c r="CG495" s="51">
        <v>527</v>
      </c>
      <c r="CH495" s="54">
        <v>491</v>
      </c>
    </row>
    <row r="496" spans="1:86" x14ac:dyDescent="0.2">
      <c r="A496" s="51">
        <v>492</v>
      </c>
      <c r="B496" s="51" t="s">
        <v>8043</v>
      </c>
      <c r="C496" s="52" t="s">
        <v>11171</v>
      </c>
      <c r="D496" s="53" t="s">
        <v>10826</v>
      </c>
      <c r="E496" s="53">
        <v>99.084000000000003</v>
      </c>
      <c r="F496" s="51" t="s">
        <v>10736</v>
      </c>
      <c r="G496" s="51" t="s">
        <v>10736</v>
      </c>
      <c r="H496" s="51" t="s">
        <v>10704</v>
      </c>
      <c r="I496" s="53">
        <v>43</v>
      </c>
      <c r="J496" s="53" t="s">
        <v>10816</v>
      </c>
      <c r="K496" s="51" t="s">
        <v>7981</v>
      </c>
      <c r="L496" s="51" t="s">
        <v>7981</v>
      </c>
      <c r="M496" s="51" t="s">
        <v>7981</v>
      </c>
      <c r="N496" s="51" t="s">
        <v>7981</v>
      </c>
      <c r="O496" s="51" t="s">
        <v>7981</v>
      </c>
      <c r="P496" s="51">
        <v>86.597999999999999</v>
      </c>
      <c r="Q496" s="51">
        <v>94.897999999999996</v>
      </c>
      <c r="R496" s="51"/>
      <c r="S496" s="51"/>
      <c r="T496" s="51"/>
      <c r="U496" s="51"/>
      <c r="V496" s="51"/>
      <c r="W496" s="51"/>
      <c r="X496" s="51"/>
      <c r="Y496" s="51">
        <v>98.147999999999996</v>
      </c>
      <c r="Z496" s="51"/>
      <c r="AA496" s="51"/>
      <c r="AB496" s="51">
        <v>95.512</v>
      </c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>
        <v>96.460999999999999</v>
      </c>
      <c r="AO496" s="51">
        <v>99.084000000000003</v>
      </c>
      <c r="AP496" s="51">
        <v>92.388999999999996</v>
      </c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>
        <v>95.325000000000003</v>
      </c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>
        <v>95.183000000000007</v>
      </c>
      <c r="BN496" s="51">
        <v>84.31</v>
      </c>
      <c r="BO496" s="54" t="s">
        <v>8043</v>
      </c>
      <c r="BP496" s="55" t="s">
        <v>11171</v>
      </c>
      <c r="BQ496" s="53">
        <v>3</v>
      </c>
      <c r="BR496" s="53">
        <v>4</v>
      </c>
      <c r="BS496" s="53">
        <v>15</v>
      </c>
      <c r="BT496" s="53">
        <v>8</v>
      </c>
      <c r="BU496" s="53">
        <v>18</v>
      </c>
      <c r="BV496" s="53">
        <v>6</v>
      </c>
      <c r="BW496" s="53">
        <v>11</v>
      </c>
      <c r="BX496" s="53">
        <v>29</v>
      </c>
      <c r="BY496" s="51"/>
      <c r="BZ496" s="51"/>
      <c r="CA496" s="51"/>
      <c r="CB496" s="51"/>
      <c r="CC496" s="51">
        <v>7</v>
      </c>
      <c r="CD496" s="51"/>
      <c r="CE496" s="51" t="s">
        <v>9096</v>
      </c>
      <c r="CF496" s="51" t="s">
        <v>9097</v>
      </c>
      <c r="CG496" s="51">
        <v>528</v>
      </c>
      <c r="CH496" s="54">
        <v>492</v>
      </c>
    </row>
    <row r="497" spans="1:86" x14ac:dyDescent="0.2">
      <c r="A497" s="51">
        <v>493</v>
      </c>
      <c r="B497" s="51" t="s">
        <v>8043</v>
      </c>
      <c r="C497" s="52" t="s">
        <v>11172</v>
      </c>
      <c r="D497" s="53" t="s">
        <v>10826</v>
      </c>
      <c r="E497" s="53">
        <v>99.084000000000003</v>
      </c>
      <c r="F497" s="51" t="s">
        <v>10736</v>
      </c>
      <c r="G497" s="51" t="s">
        <v>10736</v>
      </c>
      <c r="H497" s="51" t="s">
        <v>10704</v>
      </c>
      <c r="I497" s="53">
        <v>43</v>
      </c>
      <c r="J497" s="53" t="s">
        <v>10816</v>
      </c>
      <c r="K497" s="51" t="s">
        <v>7981</v>
      </c>
      <c r="L497" s="51" t="s">
        <v>7981</v>
      </c>
      <c r="M497" s="51" t="s">
        <v>7981</v>
      </c>
      <c r="N497" s="51" t="s">
        <v>7981</v>
      </c>
      <c r="O497" s="51" t="s">
        <v>7981</v>
      </c>
      <c r="P497" s="51">
        <v>86.597999999999999</v>
      </c>
      <c r="Q497" s="51">
        <v>94.897999999999996</v>
      </c>
      <c r="R497" s="51"/>
      <c r="S497" s="51"/>
      <c r="T497" s="51"/>
      <c r="U497" s="51"/>
      <c r="V497" s="51"/>
      <c r="W497" s="51"/>
      <c r="X497" s="51"/>
      <c r="Y497" s="51">
        <v>98.039000000000001</v>
      </c>
      <c r="Z497" s="51"/>
      <c r="AA497" s="51"/>
      <c r="AB497" s="51">
        <v>95.512</v>
      </c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>
        <v>96.460999999999999</v>
      </c>
      <c r="AO497" s="51">
        <v>99.084000000000003</v>
      </c>
      <c r="AP497" s="51">
        <v>92.388999999999996</v>
      </c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>
        <v>95.325000000000003</v>
      </c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>
        <v>95.183000000000007</v>
      </c>
      <c r="BN497" s="51">
        <v>84.31</v>
      </c>
      <c r="BO497" s="54" t="s">
        <v>8043</v>
      </c>
      <c r="BP497" s="55" t="s">
        <v>11172</v>
      </c>
      <c r="BQ497" s="53">
        <v>3</v>
      </c>
      <c r="BR497" s="53">
        <v>4</v>
      </c>
      <c r="BS497" s="53">
        <v>15</v>
      </c>
      <c r="BT497" s="53">
        <v>8</v>
      </c>
      <c r="BU497" s="53">
        <v>18</v>
      </c>
      <c r="BV497" s="53">
        <v>6</v>
      </c>
      <c r="BW497" s="53">
        <v>11</v>
      </c>
      <c r="BX497" s="53">
        <v>29</v>
      </c>
      <c r="BY497" s="51"/>
      <c r="BZ497" s="51"/>
      <c r="CA497" s="51"/>
      <c r="CB497" s="51"/>
      <c r="CC497" s="51">
        <v>7</v>
      </c>
      <c r="CD497" s="51"/>
      <c r="CE497" s="51" t="s">
        <v>9098</v>
      </c>
      <c r="CF497" s="51" t="s">
        <v>9099</v>
      </c>
      <c r="CG497" s="51">
        <v>529</v>
      </c>
      <c r="CH497" s="54">
        <v>493</v>
      </c>
    </row>
    <row r="498" spans="1:86" x14ac:dyDescent="0.2">
      <c r="A498" s="51">
        <v>494</v>
      </c>
      <c r="B498" s="51" t="s">
        <v>8043</v>
      </c>
      <c r="C498" s="52" t="s">
        <v>11173</v>
      </c>
      <c r="D498" s="53" t="s">
        <v>10825</v>
      </c>
      <c r="E498" s="53">
        <v>99.543000000000006</v>
      </c>
      <c r="F498" s="51" t="s">
        <v>10736</v>
      </c>
      <c r="G498" s="51" t="s">
        <v>10736</v>
      </c>
      <c r="H498" s="51" t="s">
        <v>10704</v>
      </c>
      <c r="I498" s="53">
        <v>43</v>
      </c>
      <c r="J498" s="53" t="s">
        <v>10816</v>
      </c>
      <c r="K498" s="51" t="s">
        <v>7981</v>
      </c>
      <c r="L498" s="51" t="s">
        <v>7981</v>
      </c>
      <c r="M498" s="51" t="s">
        <v>7981</v>
      </c>
      <c r="N498" s="51" t="s">
        <v>7981</v>
      </c>
      <c r="O498" s="51" t="s">
        <v>7981</v>
      </c>
      <c r="P498" s="51">
        <v>86.872</v>
      </c>
      <c r="Q498" s="51">
        <v>98.98</v>
      </c>
      <c r="R498" s="51"/>
      <c r="S498" s="51"/>
      <c r="T498" s="51"/>
      <c r="U498" s="51"/>
      <c r="V498" s="51"/>
      <c r="W498" s="51"/>
      <c r="X498" s="51"/>
      <c r="Y498" s="51">
        <v>100</v>
      </c>
      <c r="Z498" s="51"/>
      <c r="AA498" s="51"/>
      <c r="AB498" s="51">
        <v>97.018000000000001</v>
      </c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>
        <v>99.543000000000006</v>
      </c>
      <c r="AO498" s="51">
        <v>97.373999999999995</v>
      </c>
      <c r="AP498" s="51">
        <v>99.352000000000004</v>
      </c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>
        <v>94.977000000000004</v>
      </c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>
        <v>97.361999999999995</v>
      </c>
      <c r="BN498" s="51">
        <v>85.311000000000007</v>
      </c>
      <c r="BO498" s="54" t="s">
        <v>8043</v>
      </c>
      <c r="BP498" s="55" t="s">
        <v>11173</v>
      </c>
      <c r="BQ498" s="53">
        <v>3</v>
      </c>
      <c r="BR498" s="53">
        <v>9</v>
      </c>
      <c r="BS498" s="53">
        <v>8</v>
      </c>
      <c r="BT498" s="53">
        <v>9</v>
      </c>
      <c r="BU498" s="53">
        <v>13</v>
      </c>
      <c r="BV498" s="53">
        <v>6</v>
      </c>
      <c r="BW498" s="53">
        <v>8</v>
      </c>
      <c r="BX498" s="53">
        <v>13</v>
      </c>
      <c r="BY498" s="51"/>
      <c r="BZ498" s="51"/>
      <c r="CA498" s="51"/>
      <c r="CB498" s="51"/>
      <c r="CC498" s="51">
        <v>7</v>
      </c>
      <c r="CD498" s="51"/>
      <c r="CE498" s="51" t="s">
        <v>9102</v>
      </c>
      <c r="CF498" s="51" t="s">
        <v>9103</v>
      </c>
      <c r="CG498" s="51">
        <v>531</v>
      </c>
      <c r="CH498" s="54">
        <v>494</v>
      </c>
    </row>
    <row r="499" spans="1:86" x14ac:dyDescent="0.2">
      <c r="A499" s="51">
        <v>495</v>
      </c>
      <c r="B499" s="51" t="s">
        <v>8043</v>
      </c>
      <c r="C499" s="52" t="s">
        <v>11174</v>
      </c>
      <c r="D499" s="53" t="s">
        <v>10825</v>
      </c>
      <c r="E499" s="53">
        <v>99.087000000000003</v>
      </c>
      <c r="F499" s="51" t="s">
        <v>10736</v>
      </c>
      <c r="G499" s="51" t="s">
        <v>10736</v>
      </c>
      <c r="H499" s="51" t="s">
        <v>10704</v>
      </c>
      <c r="I499" s="53">
        <v>43</v>
      </c>
      <c r="J499" s="53" t="s">
        <v>10816</v>
      </c>
      <c r="K499" s="51" t="s">
        <v>7982</v>
      </c>
      <c r="L499" s="51" t="s">
        <v>7982</v>
      </c>
      <c r="M499" s="51" t="s">
        <v>7982</v>
      </c>
      <c r="N499" s="51" t="s">
        <v>7982</v>
      </c>
      <c r="O499" s="51" t="s">
        <v>7982</v>
      </c>
      <c r="P499" s="51">
        <v>87.284999999999997</v>
      </c>
      <c r="Q499" s="51">
        <v>98.98</v>
      </c>
      <c r="R499" s="51">
        <v>93.754000000000005</v>
      </c>
      <c r="S499" s="51">
        <v>92.76</v>
      </c>
      <c r="T499" s="51">
        <v>94.144999999999996</v>
      </c>
      <c r="U499" s="51">
        <v>94.786000000000001</v>
      </c>
      <c r="V499" s="51">
        <v>94.911000000000001</v>
      </c>
      <c r="W499" s="51">
        <v>95.893000000000001</v>
      </c>
      <c r="X499" s="51">
        <v>94.923000000000002</v>
      </c>
      <c r="Y499" s="51">
        <v>98</v>
      </c>
      <c r="Z499" s="51">
        <v>92.781999999999996</v>
      </c>
      <c r="AA499" s="51">
        <v>93.102999999999994</v>
      </c>
      <c r="AB499" s="51">
        <v>97.468000000000004</v>
      </c>
      <c r="AC499" s="51"/>
      <c r="AD499" s="51">
        <v>95.069000000000003</v>
      </c>
      <c r="AE499" s="51">
        <v>94.667000000000002</v>
      </c>
      <c r="AF499" s="51">
        <v>95.494</v>
      </c>
      <c r="AG499" s="51">
        <v>96.667000000000002</v>
      </c>
      <c r="AH499" s="51">
        <v>94.667000000000002</v>
      </c>
      <c r="AI499" s="51">
        <v>94.944999999999993</v>
      </c>
      <c r="AJ499" s="51">
        <v>96.667000000000002</v>
      </c>
      <c r="AK499" s="51">
        <v>96.831999999999994</v>
      </c>
      <c r="AL499" s="51">
        <v>94.891000000000005</v>
      </c>
      <c r="AM499" s="51">
        <v>95.491</v>
      </c>
      <c r="AN499" s="51">
        <v>99.087000000000003</v>
      </c>
      <c r="AO499" s="51">
        <v>97.823999999999998</v>
      </c>
      <c r="AP499" s="51">
        <v>99.108999999999995</v>
      </c>
      <c r="AQ499" s="51">
        <v>99.802999999999997</v>
      </c>
      <c r="AR499" s="51">
        <v>100</v>
      </c>
      <c r="AS499" s="51">
        <v>99.703000000000003</v>
      </c>
      <c r="AT499" s="51">
        <v>99.230999999999995</v>
      </c>
      <c r="AU499" s="51">
        <v>99.745999999999995</v>
      </c>
      <c r="AV499" s="51">
        <v>99.841999999999999</v>
      </c>
      <c r="AW499" s="51">
        <v>99.436000000000007</v>
      </c>
      <c r="AX499" s="51">
        <v>99.075999999999993</v>
      </c>
      <c r="AY499" s="51">
        <v>99.676000000000002</v>
      </c>
      <c r="AZ499" s="51">
        <v>99.691000000000003</v>
      </c>
      <c r="BA499" s="51">
        <v>95.188999999999993</v>
      </c>
      <c r="BB499" s="51"/>
      <c r="BC499" s="51">
        <v>97.83</v>
      </c>
      <c r="BD499" s="51">
        <v>98.268000000000001</v>
      </c>
      <c r="BE499" s="51">
        <v>98.376000000000005</v>
      </c>
      <c r="BF499" s="51">
        <v>98.802999999999997</v>
      </c>
      <c r="BG499" s="51">
        <v>98.600999999999999</v>
      </c>
      <c r="BH499" s="51">
        <v>98.578000000000003</v>
      </c>
      <c r="BI499" s="51">
        <v>98.671000000000006</v>
      </c>
      <c r="BJ499" s="51">
        <v>99.075999999999993</v>
      </c>
      <c r="BK499" s="51">
        <v>98.054000000000002</v>
      </c>
      <c r="BL499" s="51">
        <v>98.275999999999996</v>
      </c>
      <c r="BM499" s="51">
        <v>97.132999999999996</v>
      </c>
      <c r="BN499" s="51">
        <v>85.35</v>
      </c>
      <c r="BO499" s="54" t="s">
        <v>8043</v>
      </c>
      <c r="BP499" s="55" t="s">
        <v>11174</v>
      </c>
      <c r="BQ499" s="53">
        <v>3</v>
      </c>
      <c r="BR499" s="53">
        <v>8</v>
      </c>
      <c r="BS499" s="53">
        <v>24</v>
      </c>
      <c r="BT499" s="53">
        <v>33</v>
      </c>
      <c r="BU499" s="53">
        <v>20</v>
      </c>
      <c r="BV499" s="53">
        <v>6</v>
      </c>
      <c r="BW499" s="53">
        <v>23</v>
      </c>
      <c r="BX499" s="53">
        <v>88</v>
      </c>
      <c r="BY499" s="51"/>
      <c r="BZ499" s="51"/>
      <c r="CA499" s="51"/>
      <c r="CB499" s="51"/>
      <c r="CC499" s="51">
        <v>7</v>
      </c>
      <c r="CD499" s="51"/>
      <c r="CE499" s="51" t="s">
        <v>9104</v>
      </c>
      <c r="CF499" s="51" t="s">
        <v>9105</v>
      </c>
      <c r="CG499" s="51">
        <v>532</v>
      </c>
      <c r="CH499" s="54">
        <v>495</v>
      </c>
    </row>
    <row r="500" spans="1:86" x14ac:dyDescent="0.2">
      <c r="A500" s="51">
        <v>496</v>
      </c>
      <c r="B500" s="51" t="s">
        <v>8043</v>
      </c>
      <c r="C500" s="52" t="s">
        <v>11175</v>
      </c>
      <c r="D500" s="53" t="s">
        <v>10825</v>
      </c>
      <c r="E500" s="53">
        <v>99.314999999999998</v>
      </c>
      <c r="F500" s="51" t="s">
        <v>10736</v>
      </c>
      <c r="G500" s="51" t="s">
        <v>10736</v>
      </c>
      <c r="H500" s="51" t="s">
        <v>10704</v>
      </c>
      <c r="I500" s="53">
        <v>43</v>
      </c>
      <c r="J500" s="53" t="s">
        <v>10816</v>
      </c>
      <c r="K500" s="51" t="s">
        <v>7981</v>
      </c>
      <c r="L500" s="51" t="s">
        <v>7981</v>
      </c>
      <c r="M500" s="51" t="s">
        <v>7981</v>
      </c>
      <c r="N500" s="51" t="s">
        <v>7981</v>
      </c>
      <c r="O500" s="51" t="s">
        <v>7981</v>
      </c>
      <c r="P500" s="51">
        <v>86.872</v>
      </c>
      <c r="Q500" s="51">
        <v>98.98</v>
      </c>
      <c r="R500" s="51"/>
      <c r="S500" s="51"/>
      <c r="T500" s="51"/>
      <c r="U500" s="51"/>
      <c r="V500" s="51"/>
      <c r="W500" s="51"/>
      <c r="X500" s="51"/>
      <c r="Y500" s="51">
        <v>98</v>
      </c>
      <c r="Z500" s="51"/>
      <c r="AA500" s="51"/>
      <c r="AB500" s="51">
        <v>97.248000000000005</v>
      </c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>
        <v>99.314999999999998</v>
      </c>
      <c r="AO500" s="51">
        <v>97.146000000000001</v>
      </c>
      <c r="AP500" s="51">
        <v>99.19</v>
      </c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>
        <v>95.204999999999998</v>
      </c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>
        <v>97.591999999999999</v>
      </c>
      <c r="BN500" s="51">
        <v>85.405000000000001</v>
      </c>
      <c r="BO500" s="54" t="s">
        <v>8043</v>
      </c>
      <c r="BP500" s="55" t="s">
        <v>11175</v>
      </c>
      <c r="BQ500" s="53">
        <v>3</v>
      </c>
      <c r="BR500" s="53">
        <v>8</v>
      </c>
      <c r="BS500" s="53">
        <v>20</v>
      </c>
      <c r="BT500" s="53">
        <v>7</v>
      </c>
      <c r="BU500" s="53">
        <v>23</v>
      </c>
      <c r="BV500" s="53">
        <v>14</v>
      </c>
      <c r="BW500" s="53">
        <v>18</v>
      </c>
      <c r="BX500" s="53">
        <v>40</v>
      </c>
      <c r="BY500" s="51"/>
      <c r="BZ500" s="51"/>
      <c r="CA500" s="51"/>
      <c r="CB500" s="51"/>
      <c r="CC500" s="51">
        <v>7</v>
      </c>
      <c r="CD500" s="51"/>
      <c r="CE500" s="51" t="s">
        <v>9106</v>
      </c>
      <c r="CF500" s="51" t="s">
        <v>9107</v>
      </c>
      <c r="CG500" s="51">
        <v>533</v>
      </c>
      <c r="CH500" s="54">
        <v>496</v>
      </c>
    </row>
    <row r="501" spans="1:86" x14ac:dyDescent="0.2">
      <c r="A501" s="51">
        <v>497</v>
      </c>
      <c r="B501" s="51" t="s">
        <v>8043</v>
      </c>
      <c r="C501" s="52" t="s">
        <v>11822</v>
      </c>
      <c r="D501" s="53" t="s">
        <v>10826</v>
      </c>
      <c r="E501" s="53">
        <v>99.542000000000002</v>
      </c>
      <c r="F501" s="51" t="s">
        <v>10736</v>
      </c>
      <c r="G501" s="51" t="s">
        <v>10736</v>
      </c>
      <c r="H501" s="51" t="s">
        <v>10704</v>
      </c>
      <c r="I501" s="53">
        <v>43</v>
      </c>
      <c r="J501" s="53" t="s">
        <v>10816</v>
      </c>
      <c r="K501" s="51" t="s">
        <v>7982</v>
      </c>
      <c r="L501" s="51" t="s">
        <v>7982</v>
      </c>
      <c r="M501" s="51" t="s">
        <v>7982</v>
      </c>
      <c r="N501" s="51" t="s">
        <v>7982</v>
      </c>
      <c r="O501" s="51" t="s">
        <v>7982</v>
      </c>
      <c r="P501" s="51">
        <v>87.171000000000006</v>
      </c>
      <c r="Q501" s="51">
        <v>94.897999999999996</v>
      </c>
      <c r="R501" s="51">
        <v>93.491</v>
      </c>
      <c r="S501" s="51">
        <v>92.207999999999998</v>
      </c>
      <c r="T501" s="51">
        <v>94.236000000000004</v>
      </c>
      <c r="U501" s="51">
        <v>94.274000000000001</v>
      </c>
      <c r="V501" s="51">
        <v>94.656000000000006</v>
      </c>
      <c r="W501" s="51">
        <v>96.367000000000004</v>
      </c>
      <c r="X501" s="51">
        <v>94.769000000000005</v>
      </c>
      <c r="Y501" s="51">
        <v>95.694999999999993</v>
      </c>
      <c r="Z501" s="51">
        <v>92.62</v>
      </c>
      <c r="AA501" s="51">
        <v>93.236000000000004</v>
      </c>
      <c r="AB501" s="51">
        <v>95.971999999999994</v>
      </c>
      <c r="AC501" s="51"/>
      <c r="AD501" s="51">
        <v>94.74</v>
      </c>
      <c r="AE501" s="51">
        <v>93.938999999999993</v>
      </c>
      <c r="AF501" s="51">
        <v>95.471000000000004</v>
      </c>
      <c r="AG501" s="51">
        <v>96.325000000000003</v>
      </c>
      <c r="AH501" s="51">
        <v>93.938999999999993</v>
      </c>
      <c r="AI501" s="51">
        <v>95.418999999999997</v>
      </c>
      <c r="AJ501" s="51">
        <v>96.41</v>
      </c>
      <c r="AK501" s="51">
        <v>96.766000000000005</v>
      </c>
      <c r="AL501" s="51">
        <v>95.052999999999997</v>
      </c>
      <c r="AM501" s="51">
        <v>95.712000000000003</v>
      </c>
      <c r="AN501" s="51">
        <v>96.918000000000006</v>
      </c>
      <c r="AO501" s="51">
        <v>99.542000000000002</v>
      </c>
      <c r="AP501" s="51">
        <v>92.146000000000001</v>
      </c>
      <c r="AQ501" s="51">
        <v>97.83</v>
      </c>
      <c r="AR501" s="51">
        <v>98.268000000000001</v>
      </c>
      <c r="AS501" s="51">
        <v>98.307000000000002</v>
      </c>
      <c r="AT501" s="51">
        <v>99.144999999999996</v>
      </c>
      <c r="AU501" s="51">
        <v>98.727999999999994</v>
      </c>
      <c r="AV501" s="51">
        <v>99.052000000000007</v>
      </c>
      <c r="AW501" s="51">
        <v>99.025999999999996</v>
      </c>
      <c r="AX501" s="51">
        <v>99.603999999999999</v>
      </c>
      <c r="AY501" s="51">
        <v>98.296999999999997</v>
      </c>
      <c r="AZ501" s="51">
        <v>98.364000000000004</v>
      </c>
      <c r="BA501" s="51">
        <v>95.876000000000005</v>
      </c>
      <c r="BB501" s="51"/>
      <c r="BC501" s="51">
        <v>99.671000000000006</v>
      </c>
      <c r="BD501" s="51">
        <v>100</v>
      </c>
      <c r="BE501" s="51">
        <v>99.816999999999993</v>
      </c>
      <c r="BF501" s="51">
        <v>99.744</v>
      </c>
      <c r="BG501" s="51">
        <v>99.108999999999995</v>
      </c>
      <c r="BH501" s="51">
        <v>99.683999999999997</v>
      </c>
      <c r="BI501" s="51">
        <v>99.489000000000004</v>
      </c>
      <c r="BJ501" s="51">
        <v>99.867999999999995</v>
      </c>
      <c r="BK501" s="51">
        <v>99.593999999999994</v>
      </c>
      <c r="BL501" s="51">
        <v>99.646000000000001</v>
      </c>
      <c r="BM501" s="51">
        <v>95.641999999999996</v>
      </c>
      <c r="BN501" s="51">
        <v>84.498999999999995</v>
      </c>
      <c r="BO501" s="54" t="s">
        <v>8043</v>
      </c>
      <c r="BP501" s="55" t="s">
        <v>11822</v>
      </c>
      <c r="BQ501" s="53">
        <v>3</v>
      </c>
      <c r="BR501" s="53">
        <v>4</v>
      </c>
      <c r="BS501" s="53">
        <v>47</v>
      </c>
      <c r="BT501" s="53">
        <v>8</v>
      </c>
      <c r="BU501" s="53">
        <v>43</v>
      </c>
      <c r="BV501" s="53">
        <v>3</v>
      </c>
      <c r="BW501" s="53">
        <v>4</v>
      </c>
      <c r="BX501" s="53">
        <v>183</v>
      </c>
      <c r="BY501" s="51"/>
      <c r="BZ501" s="51"/>
      <c r="CA501" s="51"/>
      <c r="CB501" s="51"/>
      <c r="CC501" s="51">
        <v>7</v>
      </c>
      <c r="CD501" s="51"/>
      <c r="CE501" s="51" t="s">
        <v>9110</v>
      </c>
      <c r="CF501" s="51" t="s">
        <v>9111</v>
      </c>
      <c r="CG501" s="51">
        <v>535</v>
      </c>
      <c r="CH501" s="54">
        <v>497</v>
      </c>
    </row>
    <row r="502" spans="1:86" x14ac:dyDescent="0.2">
      <c r="A502" s="51">
        <v>498</v>
      </c>
      <c r="B502" s="51" t="s">
        <v>8043</v>
      </c>
      <c r="C502" s="52" t="s">
        <v>10940</v>
      </c>
      <c r="D502" s="53" t="s">
        <v>10825</v>
      </c>
      <c r="E502" s="53">
        <v>100</v>
      </c>
      <c r="F502" s="51" t="s">
        <v>10736</v>
      </c>
      <c r="G502" s="51" t="s">
        <v>10736</v>
      </c>
      <c r="H502" s="51" t="s">
        <v>10704</v>
      </c>
      <c r="I502" s="53">
        <v>43</v>
      </c>
      <c r="J502" s="53" t="s">
        <v>10816</v>
      </c>
      <c r="K502" s="51" t="s">
        <v>7981</v>
      </c>
      <c r="L502" s="51" t="s">
        <v>7981</v>
      </c>
      <c r="M502" s="51" t="s">
        <v>7981</v>
      </c>
      <c r="N502" s="51" t="s">
        <v>7981</v>
      </c>
      <c r="O502" s="51" t="s">
        <v>7981</v>
      </c>
      <c r="P502" s="51">
        <v>86.986000000000004</v>
      </c>
      <c r="Q502" s="51">
        <v>98.98</v>
      </c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>
        <v>96.789000000000001</v>
      </c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>
        <v>100</v>
      </c>
      <c r="AO502" s="51">
        <v>97.146000000000001</v>
      </c>
      <c r="AP502" s="51">
        <v>98.784999999999997</v>
      </c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>
        <v>94.748999999999995</v>
      </c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>
        <v>97.132999999999996</v>
      </c>
      <c r="BN502" s="51">
        <v>85.311000000000007</v>
      </c>
      <c r="BO502" s="54" t="s">
        <v>8043</v>
      </c>
      <c r="BP502" s="55" t="s">
        <v>10940</v>
      </c>
      <c r="BQ502" s="53">
        <v>3</v>
      </c>
      <c r="BR502" s="53">
        <v>8</v>
      </c>
      <c r="BS502" s="53">
        <v>8</v>
      </c>
      <c r="BT502" s="53">
        <v>7</v>
      </c>
      <c r="BU502" s="53">
        <v>10</v>
      </c>
      <c r="BV502" s="53">
        <v>6</v>
      </c>
      <c r="BW502" s="53">
        <v>61</v>
      </c>
      <c r="BX502" s="53"/>
      <c r="BY502" s="51"/>
      <c r="BZ502" s="51" t="s">
        <v>12380</v>
      </c>
      <c r="CA502" s="51">
        <v>1</v>
      </c>
      <c r="CB502" s="51" t="s">
        <v>12359</v>
      </c>
      <c r="CC502" s="51">
        <v>7</v>
      </c>
      <c r="CD502" s="51"/>
      <c r="CE502" s="51" t="s">
        <v>9114</v>
      </c>
      <c r="CF502" s="51" t="s">
        <v>9115</v>
      </c>
      <c r="CG502" s="51">
        <v>537</v>
      </c>
      <c r="CH502" s="54">
        <v>498</v>
      </c>
    </row>
    <row r="503" spans="1:86" x14ac:dyDescent="0.2">
      <c r="A503" s="51">
        <v>499</v>
      </c>
      <c r="B503" s="51" t="s">
        <v>8043</v>
      </c>
      <c r="C503" s="52" t="s">
        <v>11823</v>
      </c>
      <c r="D503" s="53" t="s">
        <v>10825</v>
      </c>
      <c r="E503" s="53">
        <v>99.772000000000006</v>
      </c>
      <c r="F503" s="51" t="s">
        <v>10736</v>
      </c>
      <c r="G503" s="51" t="s">
        <v>10736</v>
      </c>
      <c r="H503" s="51" t="s">
        <v>10704</v>
      </c>
      <c r="I503" s="53">
        <v>43</v>
      </c>
      <c r="J503" s="53" t="s">
        <v>10816</v>
      </c>
      <c r="K503" s="51" t="s">
        <v>7981</v>
      </c>
      <c r="L503" s="51" t="s">
        <v>7981</v>
      </c>
      <c r="M503" s="51" t="s">
        <v>7981</v>
      </c>
      <c r="N503" s="51" t="s">
        <v>7981</v>
      </c>
      <c r="O503" s="51" t="s">
        <v>7981</v>
      </c>
      <c r="P503" s="51">
        <v>87.1</v>
      </c>
      <c r="Q503" s="51">
        <v>98.98</v>
      </c>
      <c r="R503" s="51"/>
      <c r="S503" s="51"/>
      <c r="T503" s="51"/>
      <c r="U503" s="51"/>
      <c r="V503" s="51"/>
      <c r="W503" s="51"/>
      <c r="X503" s="51"/>
      <c r="Y503" s="51">
        <v>100</v>
      </c>
      <c r="Z503" s="51"/>
      <c r="AA503" s="51"/>
      <c r="AB503" s="51">
        <v>97.018000000000001</v>
      </c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>
        <v>99.772000000000006</v>
      </c>
      <c r="AO503" s="51">
        <v>97.373999999999995</v>
      </c>
      <c r="AP503" s="51">
        <v>99.352000000000004</v>
      </c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>
        <v>94.977000000000004</v>
      </c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>
        <v>97.361999999999995</v>
      </c>
      <c r="BN503" s="51">
        <v>85.484999999999999</v>
      </c>
      <c r="BO503" s="54" t="s">
        <v>8043</v>
      </c>
      <c r="BP503" s="55" t="s">
        <v>11823</v>
      </c>
      <c r="BQ503" s="53">
        <v>8</v>
      </c>
      <c r="BR503" s="53">
        <v>8</v>
      </c>
      <c r="BS503" s="53">
        <v>16</v>
      </c>
      <c r="BT503" s="53">
        <v>21</v>
      </c>
      <c r="BU503" s="53">
        <v>20</v>
      </c>
      <c r="BV503" s="53">
        <v>19</v>
      </c>
      <c r="BW503" s="53">
        <v>12</v>
      </c>
      <c r="BX503" s="53">
        <v>52</v>
      </c>
      <c r="BY503" s="51"/>
      <c r="BZ503" s="51"/>
      <c r="CA503" s="51"/>
      <c r="CB503" s="51"/>
      <c r="CC503" s="51">
        <v>7</v>
      </c>
      <c r="CD503" s="51"/>
      <c r="CE503" s="51" t="s">
        <v>9116</v>
      </c>
      <c r="CF503" s="51" t="s">
        <v>9117</v>
      </c>
      <c r="CG503" s="51">
        <v>538</v>
      </c>
      <c r="CH503" s="54">
        <v>499</v>
      </c>
    </row>
    <row r="504" spans="1:86" x14ac:dyDescent="0.2">
      <c r="A504" s="51">
        <v>500</v>
      </c>
      <c r="B504" s="51" t="s">
        <v>8043</v>
      </c>
      <c r="C504" s="52" t="s">
        <v>11824</v>
      </c>
      <c r="D504" s="53" t="s">
        <v>10826</v>
      </c>
      <c r="E504" s="53">
        <v>99.656000000000006</v>
      </c>
      <c r="F504" s="51" t="s">
        <v>10736</v>
      </c>
      <c r="G504" s="51" t="s">
        <v>10736</v>
      </c>
      <c r="H504" s="51" t="s">
        <v>10704</v>
      </c>
      <c r="I504" s="53">
        <v>43</v>
      </c>
      <c r="J504" s="53" t="s">
        <v>10816</v>
      </c>
      <c r="K504" s="51" t="s">
        <v>7981</v>
      </c>
      <c r="L504" s="51" t="s">
        <v>7981</v>
      </c>
      <c r="M504" s="51" t="s">
        <v>7981</v>
      </c>
      <c r="N504" s="51" t="s">
        <v>7981</v>
      </c>
      <c r="O504" s="51" t="s">
        <v>7981</v>
      </c>
      <c r="P504" s="51">
        <v>87.055999999999997</v>
      </c>
      <c r="Q504" s="51">
        <v>95.918000000000006</v>
      </c>
      <c r="R504" s="51"/>
      <c r="S504" s="51"/>
      <c r="T504" s="51"/>
      <c r="U504" s="51"/>
      <c r="V504" s="51"/>
      <c r="W504" s="51"/>
      <c r="X504" s="51"/>
      <c r="Y504" s="51">
        <v>100</v>
      </c>
      <c r="Z504" s="51"/>
      <c r="AA504" s="51"/>
      <c r="AB504" s="51">
        <v>96.087000000000003</v>
      </c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>
        <v>97.031999999999996</v>
      </c>
      <c r="AO504" s="51">
        <v>99.656000000000006</v>
      </c>
      <c r="AP504" s="51">
        <v>92.388999999999996</v>
      </c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>
        <v>95.991</v>
      </c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>
        <v>95.757000000000005</v>
      </c>
      <c r="BN504" s="51">
        <v>84.688000000000002</v>
      </c>
      <c r="BO504" s="54" t="s">
        <v>8043</v>
      </c>
      <c r="BP504" s="55" t="s">
        <v>11824</v>
      </c>
      <c r="BQ504" s="53">
        <v>14</v>
      </c>
      <c r="BR504" s="53">
        <v>4</v>
      </c>
      <c r="BS504" s="53">
        <v>15</v>
      </c>
      <c r="BT504" s="53">
        <v>4</v>
      </c>
      <c r="BU504" s="53">
        <v>41</v>
      </c>
      <c r="BV504" s="53">
        <v>3</v>
      </c>
      <c r="BW504" s="53">
        <v>4</v>
      </c>
      <c r="BX504" s="53">
        <v>127</v>
      </c>
      <c r="BY504" s="51"/>
      <c r="BZ504" s="51"/>
      <c r="CA504" s="51"/>
      <c r="CB504" s="51"/>
      <c r="CC504" s="51">
        <v>7</v>
      </c>
      <c r="CD504" s="51"/>
      <c r="CE504" s="51" t="s">
        <v>9122</v>
      </c>
      <c r="CF504" s="51" t="s">
        <v>9123</v>
      </c>
      <c r="CG504" s="51">
        <v>541</v>
      </c>
      <c r="CH504" s="54">
        <v>500</v>
      </c>
    </row>
    <row r="505" spans="1:86" x14ac:dyDescent="0.2">
      <c r="A505" s="51">
        <v>501</v>
      </c>
      <c r="B505" s="51" t="s">
        <v>8043</v>
      </c>
      <c r="C505" s="52" t="s">
        <v>11825</v>
      </c>
      <c r="D505" s="53" t="s">
        <v>10825</v>
      </c>
      <c r="E505" s="53">
        <v>99.087000000000003</v>
      </c>
      <c r="F505" s="51" t="s">
        <v>10736</v>
      </c>
      <c r="G505" s="51" t="s">
        <v>10736</v>
      </c>
      <c r="H505" s="51" t="s">
        <v>10704</v>
      </c>
      <c r="I505" s="53">
        <v>43</v>
      </c>
      <c r="J505" s="53" t="s">
        <v>10816</v>
      </c>
      <c r="K505" s="51" t="s">
        <v>7982</v>
      </c>
      <c r="L505" s="51" t="s">
        <v>7982</v>
      </c>
      <c r="M505" s="51" t="s">
        <v>7982</v>
      </c>
      <c r="N505" s="51" t="s">
        <v>7982</v>
      </c>
      <c r="O505" s="51" t="s">
        <v>7982</v>
      </c>
      <c r="P505" s="51">
        <v>87.284999999999997</v>
      </c>
      <c r="Q505" s="51">
        <v>98.98</v>
      </c>
      <c r="R505" s="51">
        <v>93.754000000000005</v>
      </c>
      <c r="S505" s="51">
        <v>92.76</v>
      </c>
      <c r="T505" s="51">
        <v>94.144999999999996</v>
      </c>
      <c r="U505" s="51">
        <v>94.872</v>
      </c>
      <c r="V505" s="51">
        <v>95.037999999999997</v>
      </c>
      <c r="W505" s="51">
        <v>95.734999999999999</v>
      </c>
      <c r="X505" s="51">
        <v>94.872</v>
      </c>
      <c r="Y505" s="51">
        <v>100</v>
      </c>
      <c r="Z505" s="51">
        <v>92.781999999999996</v>
      </c>
      <c r="AA505" s="51">
        <v>93.102999999999994</v>
      </c>
      <c r="AB505" s="51">
        <v>97.468000000000004</v>
      </c>
      <c r="AC505" s="51"/>
      <c r="AD505" s="51">
        <v>95.069000000000003</v>
      </c>
      <c r="AE505" s="51">
        <v>94.667000000000002</v>
      </c>
      <c r="AF505" s="51">
        <v>95.494</v>
      </c>
      <c r="AG505" s="51">
        <v>96.751999999999995</v>
      </c>
      <c r="AH505" s="51">
        <v>94.667000000000002</v>
      </c>
      <c r="AI505" s="51">
        <v>94.787000000000006</v>
      </c>
      <c r="AJ505" s="51">
        <v>96.614999999999995</v>
      </c>
      <c r="AK505" s="51">
        <v>96.831999999999994</v>
      </c>
      <c r="AL505" s="51">
        <v>94.891000000000005</v>
      </c>
      <c r="AM505" s="51">
        <v>95.491</v>
      </c>
      <c r="AN505" s="51">
        <v>99.087000000000003</v>
      </c>
      <c r="AO505" s="51">
        <v>97.823999999999998</v>
      </c>
      <c r="AP505" s="51">
        <v>99.108999999999995</v>
      </c>
      <c r="AQ505" s="51">
        <v>99.802999999999997</v>
      </c>
      <c r="AR505" s="51">
        <v>100</v>
      </c>
      <c r="AS505" s="51">
        <v>99.703000000000003</v>
      </c>
      <c r="AT505" s="51">
        <v>99.316000000000003</v>
      </c>
      <c r="AU505" s="51">
        <v>99.873000000000005</v>
      </c>
      <c r="AV505" s="51">
        <v>99.683999999999997</v>
      </c>
      <c r="AW505" s="51">
        <v>99.385000000000005</v>
      </c>
      <c r="AX505" s="51">
        <v>99.075999999999993</v>
      </c>
      <c r="AY505" s="51">
        <v>99.676000000000002</v>
      </c>
      <c r="AZ505" s="51">
        <v>99.691000000000003</v>
      </c>
      <c r="BA505" s="51">
        <v>95.188999999999993</v>
      </c>
      <c r="BB505" s="51"/>
      <c r="BC505" s="51">
        <v>97.83</v>
      </c>
      <c r="BD505" s="51">
        <v>98.268000000000001</v>
      </c>
      <c r="BE505" s="51">
        <v>98.376000000000005</v>
      </c>
      <c r="BF505" s="51">
        <v>98.888999999999996</v>
      </c>
      <c r="BG505" s="51">
        <v>98.727999999999994</v>
      </c>
      <c r="BH505" s="51">
        <v>98.42</v>
      </c>
      <c r="BI505" s="51">
        <v>98.62</v>
      </c>
      <c r="BJ505" s="51">
        <v>99.075999999999993</v>
      </c>
      <c r="BK505" s="51">
        <v>98.054000000000002</v>
      </c>
      <c r="BL505" s="51">
        <v>98.275999999999996</v>
      </c>
      <c r="BM505" s="51">
        <v>97.132999999999996</v>
      </c>
      <c r="BN505" s="51">
        <v>85.35</v>
      </c>
      <c r="BO505" s="54" t="s">
        <v>8043</v>
      </c>
      <c r="BP505" s="55" t="s">
        <v>11825</v>
      </c>
      <c r="BQ505" s="53">
        <v>3</v>
      </c>
      <c r="BR505" s="53">
        <v>8</v>
      </c>
      <c r="BS505" s="53">
        <v>24</v>
      </c>
      <c r="BT505" s="53">
        <v>33</v>
      </c>
      <c r="BU505" s="53">
        <v>20</v>
      </c>
      <c r="BV505" s="53">
        <v>6</v>
      </c>
      <c r="BW505" s="53">
        <v>23</v>
      </c>
      <c r="BX505" s="53">
        <v>88</v>
      </c>
      <c r="BY505" s="51"/>
      <c r="BZ505" s="51"/>
      <c r="CA505" s="51"/>
      <c r="CB505" s="51"/>
      <c r="CC505" s="51">
        <v>7</v>
      </c>
      <c r="CD505" s="51"/>
      <c r="CE505" s="51" t="s">
        <v>9124</v>
      </c>
      <c r="CF505" s="51" t="s">
        <v>9125</v>
      </c>
      <c r="CG505" s="51">
        <v>542</v>
      </c>
      <c r="CH505" s="54">
        <v>501</v>
      </c>
    </row>
    <row r="506" spans="1:86" x14ac:dyDescent="0.2">
      <c r="A506" s="51">
        <v>502</v>
      </c>
      <c r="B506" s="51" t="s">
        <v>8043</v>
      </c>
      <c r="C506" s="52" t="s">
        <v>11826</v>
      </c>
      <c r="D506" s="53" t="s">
        <v>10825</v>
      </c>
      <c r="E506" s="53">
        <v>99.543000000000006</v>
      </c>
      <c r="F506" s="51" t="s">
        <v>10736</v>
      </c>
      <c r="G506" s="51" t="s">
        <v>10736</v>
      </c>
      <c r="H506" s="51" t="s">
        <v>10704</v>
      </c>
      <c r="I506" s="53">
        <v>43</v>
      </c>
      <c r="J506" s="53" t="s">
        <v>10816</v>
      </c>
      <c r="K506" s="51" t="s">
        <v>7981</v>
      </c>
      <c r="L506" s="51" t="s">
        <v>7981</v>
      </c>
      <c r="M506" s="51" t="s">
        <v>7981</v>
      </c>
      <c r="N506" s="51" t="s">
        <v>7981</v>
      </c>
      <c r="O506" s="51" t="s">
        <v>7981</v>
      </c>
      <c r="P506" s="51">
        <v>86.872</v>
      </c>
      <c r="Q506" s="51">
        <v>98.98</v>
      </c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>
        <v>97.018000000000001</v>
      </c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>
        <v>99.543000000000006</v>
      </c>
      <c r="AO506" s="51">
        <v>97.602999999999994</v>
      </c>
      <c r="AP506" s="51">
        <v>99.433000000000007</v>
      </c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>
        <v>94.977000000000004</v>
      </c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>
        <v>97.361999999999995</v>
      </c>
      <c r="BN506" s="51">
        <v>85.311000000000007</v>
      </c>
      <c r="BO506" s="54" t="s">
        <v>8043</v>
      </c>
      <c r="BP506" s="55" t="s">
        <v>11826</v>
      </c>
      <c r="BQ506" s="53">
        <v>3</v>
      </c>
      <c r="BR506" s="53">
        <v>27</v>
      </c>
      <c r="BS506" s="53">
        <v>32</v>
      </c>
      <c r="BT506" s="53">
        <v>21</v>
      </c>
      <c r="BU506" s="53">
        <v>44</v>
      </c>
      <c r="BV506" s="53">
        <v>19</v>
      </c>
      <c r="BW506" s="53">
        <v>38</v>
      </c>
      <c r="BX506" s="53">
        <v>98</v>
      </c>
      <c r="BY506" s="51"/>
      <c r="BZ506" s="51"/>
      <c r="CA506" s="51"/>
      <c r="CB506" s="51"/>
      <c r="CC506" s="51">
        <v>7</v>
      </c>
      <c r="CD506" s="51"/>
      <c r="CE506" s="51" t="s">
        <v>9128</v>
      </c>
      <c r="CF506" s="51" t="s">
        <v>9129</v>
      </c>
      <c r="CG506" s="51">
        <v>544</v>
      </c>
      <c r="CH506" s="54">
        <v>502</v>
      </c>
    </row>
    <row r="507" spans="1:86" x14ac:dyDescent="0.2">
      <c r="A507" s="51">
        <v>503</v>
      </c>
      <c r="B507" s="51" t="s">
        <v>8043</v>
      </c>
      <c r="C507" s="52" t="s">
        <v>11827</v>
      </c>
      <c r="D507" s="53" t="s">
        <v>10825</v>
      </c>
      <c r="E507" s="53">
        <v>99.885999999999996</v>
      </c>
      <c r="F507" s="51" t="s">
        <v>10736</v>
      </c>
      <c r="G507" s="51" t="s">
        <v>10736</v>
      </c>
      <c r="H507" s="51" t="s">
        <v>10704</v>
      </c>
      <c r="I507" s="53">
        <v>43</v>
      </c>
      <c r="J507" s="53" t="s">
        <v>10816</v>
      </c>
      <c r="K507" s="51" t="s">
        <v>7981</v>
      </c>
      <c r="L507" s="51" t="s">
        <v>7981</v>
      </c>
      <c r="M507" s="51" t="s">
        <v>7981</v>
      </c>
      <c r="N507" s="51" t="s">
        <v>7981</v>
      </c>
      <c r="O507" s="51" t="s">
        <v>7981</v>
      </c>
      <c r="P507" s="51">
        <v>87.1</v>
      </c>
      <c r="Q507" s="51">
        <v>98.98</v>
      </c>
      <c r="R507" s="51"/>
      <c r="S507" s="51"/>
      <c r="T507" s="51"/>
      <c r="U507" s="51"/>
      <c r="V507" s="51"/>
      <c r="W507" s="51"/>
      <c r="X507" s="51"/>
      <c r="Y507" s="51">
        <v>100</v>
      </c>
      <c r="Z507" s="51"/>
      <c r="AA507" s="51"/>
      <c r="AB507" s="51">
        <v>96.903999999999996</v>
      </c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>
        <v>99.885999999999996</v>
      </c>
      <c r="AO507" s="51">
        <v>97.26</v>
      </c>
      <c r="AP507" s="51">
        <v>99.271000000000001</v>
      </c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>
        <v>94.863</v>
      </c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>
        <v>97.248000000000005</v>
      </c>
      <c r="BN507" s="51">
        <v>85.405000000000001</v>
      </c>
      <c r="BO507" s="54" t="s">
        <v>8043</v>
      </c>
      <c r="BP507" s="55" t="s">
        <v>11827</v>
      </c>
      <c r="BQ507" s="53">
        <v>3</v>
      </c>
      <c r="BR507" s="53">
        <v>9</v>
      </c>
      <c r="BS507" s="53">
        <v>55</v>
      </c>
      <c r="BT507" s="53">
        <v>21</v>
      </c>
      <c r="BU507" s="53">
        <v>81</v>
      </c>
      <c r="BV507" s="53">
        <v>6</v>
      </c>
      <c r="BW507" s="53">
        <v>64</v>
      </c>
      <c r="BX507" s="53">
        <v>226</v>
      </c>
      <c r="BY507" s="51"/>
      <c r="BZ507" s="51"/>
      <c r="CA507" s="51"/>
      <c r="CB507" s="51"/>
      <c r="CC507" s="51">
        <v>7</v>
      </c>
      <c r="CD507" s="51"/>
      <c r="CE507" s="51" t="s">
        <v>9132</v>
      </c>
      <c r="CF507" s="51" t="s">
        <v>9133</v>
      </c>
      <c r="CG507" s="51">
        <v>546</v>
      </c>
      <c r="CH507" s="54">
        <v>503</v>
      </c>
    </row>
    <row r="508" spans="1:86" x14ac:dyDescent="0.2">
      <c r="A508" s="51">
        <v>504</v>
      </c>
      <c r="B508" s="51" t="s">
        <v>8043</v>
      </c>
      <c r="C508" s="52" t="s">
        <v>11828</v>
      </c>
      <c r="D508" s="53" t="s">
        <v>10826</v>
      </c>
      <c r="E508" s="53">
        <v>99.656000000000006</v>
      </c>
      <c r="F508" s="51" t="s">
        <v>10736</v>
      </c>
      <c r="G508" s="51" t="s">
        <v>10736</v>
      </c>
      <c r="H508" s="51" t="s">
        <v>10704</v>
      </c>
      <c r="I508" s="53">
        <v>43</v>
      </c>
      <c r="J508" s="53" t="s">
        <v>10816</v>
      </c>
      <c r="K508" s="51" t="s">
        <v>7981</v>
      </c>
      <c r="L508" s="51" t="s">
        <v>7981</v>
      </c>
      <c r="M508" s="51" t="s">
        <v>7981</v>
      </c>
      <c r="N508" s="51" t="s">
        <v>7981</v>
      </c>
      <c r="O508" s="51" t="s">
        <v>7981</v>
      </c>
      <c r="P508" s="51">
        <v>74.161000000000001</v>
      </c>
      <c r="Q508" s="51">
        <v>94.897999999999996</v>
      </c>
      <c r="R508" s="51"/>
      <c r="S508" s="51"/>
      <c r="T508" s="51"/>
      <c r="U508" s="51"/>
      <c r="V508" s="51"/>
      <c r="W508" s="51"/>
      <c r="X508" s="51"/>
      <c r="Y508" s="51">
        <v>95</v>
      </c>
      <c r="Z508" s="51"/>
      <c r="AA508" s="51"/>
      <c r="AB508" s="51">
        <v>75.096999999999994</v>
      </c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>
        <v>75.477000000000004</v>
      </c>
      <c r="AO508" s="51">
        <v>74.760999999999996</v>
      </c>
      <c r="AP508" s="51">
        <v>92.064999999999998</v>
      </c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>
        <v>74.691999999999993</v>
      </c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>
        <v>75.096999999999994</v>
      </c>
      <c r="BN508" s="51">
        <v>84.593999999999994</v>
      </c>
      <c r="BO508" s="54" t="s">
        <v>8043</v>
      </c>
      <c r="BP508" s="55" t="s">
        <v>11828</v>
      </c>
      <c r="BQ508" s="53">
        <v>3</v>
      </c>
      <c r="BR508" s="53">
        <v>4</v>
      </c>
      <c r="BS508" s="53">
        <v>42</v>
      </c>
      <c r="BT508" s="53">
        <v>4</v>
      </c>
      <c r="BU508" s="53">
        <v>43</v>
      </c>
      <c r="BV508" s="53">
        <v>6</v>
      </c>
      <c r="BW508" s="53">
        <v>4</v>
      </c>
      <c r="BX508" s="53">
        <v>533</v>
      </c>
      <c r="BY508" s="51"/>
      <c r="BZ508" s="51"/>
      <c r="CA508" s="51"/>
      <c r="CB508" s="51"/>
      <c r="CC508" s="51">
        <v>7</v>
      </c>
      <c r="CD508" s="51"/>
      <c r="CE508" s="51" t="s">
        <v>9136</v>
      </c>
      <c r="CF508" s="51" t="s">
        <v>9137</v>
      </c>
      <c r="CG508" s="51">
        <v>548</v>
      </c>
      <c r="CH508" s="54">
        <v>504</v>
      </c>
    </row>
    <row r="509" spans="1:86" x14ac:dyDescent="0.2">
      <c r="A509" s="51">
        <v>505</v>
      </c>
      <c r="B509" s="51" t="s">
        <v>8043</v>
      </c>
      <c r="C509" s="52" t="s">
        <v>11829</v>
      </c>
      <c r="D509" s="53" t="s">
        <v>10825</v>
      </c>
      <c r="E509" s="53">
        <v>99.772000000000006</v>
      </c>
      <c r="F509" s="51" t="s">
        <v>10736</v>
      </c>
      <c r="G509" s="51" t="s">
        <v>10736</v>
      </c>
      <c r="H509" s="51" t="s">
        <v>10704</v>
      </c>
      <c r="I509" s="53">
        <v>43</v>
      </c>
      <c r="J509" s="53" t="s">
        <v>10816</v>
      </c>
      <c r="K509" s="51" t="s">
        <v>7981</v>
      </c>
      <c r="L509" s="51" t="s">
        <v>7981</v>
      </c>
      <c r="M509" s="51" t="s">
        <v>7981</v>
      </c>
      <c r="N509" s="51" t="s">
        <v>7981</v>
      </c>
      <c r="O509" s="51" t="s">
        <v>7981</v>
      </c>
      <c r="P509" s="51">
        <v>87.215000000000003</v>
      </c>
      <c r="Q509" s="51">
        <v>98.98</v>
      </c>
      <c r="R509" s="51"/>
      <c r="S509" s="51"/>
      <c r="T509" s="51"/>
      <c r="U509" s="51"/>
      <c r="V509" s="51"/>
      <c r="W509" s="51"/>
      <c r="X509" s="51"/>
      <c r="Y509" s="51">
        <v>100</v>
      </c>
      <c r="Z509" s="51"/>
      <c r="AA509" s="51"/>
      <c r="AB509" s="51">
        <v>97.018000000000001</v>
      </c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>
        <v>99.772000000000006</v>
      </c>
      <c r="AO509" s="51">
        <v>97.373999999999995</v>
      </c>
      <c r="AP509" s="51">
        <v>99.19</v>
      </c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>
        <v>94.748999999999995</v>
      </c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>
        <v>97.361999999999995</v>
      </c>
      <c r="BN509" s="51">
        <v>85.498999999999995</v>
      </c>
      <c r="BO509" s="54" t="s">
        <v>8043</v>
      </c>
      <c r="BP509" s="55" t="s">
        <v>11829</v>
      </c>
      <c r="BQ509" s="53">
        <v>3</v>
      </c>
      <c r="BR509" s="53">
        <v>8</v>
      </c>
      <c r="BS509" s="53">
        <v>17</v>
      </c>
      <c r="BT509" s="53">
        <v>21</v>
      </c>
      <c r="BU509" s="53">
        <v>40</v>
      </c>
      <c r="BV509" s="53">
        <v>17</v>
      </c>
      <c r="BW509" s="53">
        <v>29</v>
      </c>
      <c r="BX509" s="53">
        <v>84</v>
      </c>
      <c r="BY509" s="51"/>
      <c r="BZ509" s="51"/>
      <c r="CA509" s="51"/>
      <c r="CB509" s="51"/>
      <c r="CC509" s="51">
        <v>7</v>
      </c>
      <c r="CD509" s="51"/>
      <c r="CE509" s="51" t="s">
        <v>9144</v>
      </c>
      <c r="CF509" s="51" t="s">
        <v>9145</v>
      </c>
      <c r="CG509" s="51">
        <v>552</v>
      </c>
      <c r="CH509" s="54">
        <v>505</v>
      </c>
    </row>
    <row r="510" spans="1:86" x14ac:dyDescent="0.2">
      <c r="A510" s="51">
        <v>506</v>
      </c>
      <c r="B510" s="51" t="s">
        <v>8043</v>
      </c>
      <c r="C510" s="52" t="s">
        <v>11176</v>
      </c>
      <c r="D510" s="53" t="s">
        <v>10825</v>
      </c>
      <c r="E510" s="53">
        <v>99.772000000000006</v>
      </c>
      <c r="F510" s="51" t="s">
        <v>10736</v>
      </c>
      <c r="G510" s="51" t="s">
        <v>10736</v>
      </c>
      <c r="H510" s="51" t="s">
        <v>10704</v>
      </c>
      <c r="I510" s="53">
        <v>43</v>
      </c>
      <c r="J510" s="53" t="s">
        <v>10816</v>
      </c>
      <c r="K510" s="51" t="s">
        <v>7981</v>
      </c>
      <c r="L510" s="51" t="s">
        <v>7981</v>
      </c>
      <c r="M510" s="51" t="s">
        <v>7981</v>
      </c>
      <c r="N510" s="51" t="s">
        <v>7981</v>
      </c>
      <c r="O510" s="51" t="s">
        <v>7981</v>
      </c>
      <c r="P510" s="51">
        <v>87.215000000000003</v>
      </c>
      <c r="Q510" s="51">
        <v>98.98</v>
      </c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>
        <v>97.018000000000001</v>
      </c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>
        <v>99.772000000000006</v>
      </c>
      <c r="AO510" s="51">
        <v>97.373999999999995</v>
      </c>
      <c r="AP510" s="51">
        <v>99.352000000000004</v>
      </c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>
        <v>94.748999999999995</v>
      </c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>
        <v>97.361999999999995</v>
      </c>
      <c r="BN510" s="51">
        <v>85.498999999999995</v>
      </c>
      <c r="BO510" s="54" t="s">
        <v>8043</v>
      </c>
      <c r="BP510" s="55" t="s">
        <v>11176</v>
      </c>
      <c r="BQ510" s="53">
        <v>12</v>
      </c>
      <c r="BR510" s="53">
        <v>9</v>
      </c>
      <c r="BS510" s="53">
        <v>17</v>
      </c>
      <c r="BT510" s="53">
        <v>9</v>
      </c>
      <c r="BU510" s="53">
        <v>20</v>
      </c>
      <c r="BV510" s="53" t="s">
        <v>12360</v>
      </c>
      <c r="BW510" s="53">
        <v>29</v>
      </c>
      <c r="BX510" s="53"/>
      <c r="BY510" s="51"/>
      <c r="BZ510" s="51" t="s">
        <v>12411</v>
      </c>
      <c r="CA510" s="51">
        <v>1</v>
      </c>
      <c r="CB510" s="51" t="s">
        <v>12359</v>
      </c>
      <c r="CC510" s="51">
        <v>6</v>
      </c>
      <c r="CD510" s="51"/>
      <c r="CE510" s="51" t="s">
        <v>9148</v>
      </c>
      <c r="CF510" s="51" t="s">
        <v>9149</v>
      </c>
      <c r="CG510" s="51">
        <v>554</v>
      </c>
      <c r="CH510" s="54">
        <v>506</v>
      </c>
    </row>
    <row r="511" spans="1:86" x14ac:dyDescent="0.2">
      <c r="A511" s="51">
        <v>507</v>
      </c>
      <c r="B511" s="51" t="s">
        <v>8043</v>
      </c>
      <c r="C511" s="52" t="s">
        <v>11177</v>
      </c>
      <c r="D511" s="53" t="s">
        <v>10825</v>
      </c>
      <c r="E511" s="53">
        <v>100</v>
      </c>
      <c r="F511" s="51" t="s">
        <v>10736</v>
      </c>
      <c r="G511" s="51" t="s">
        <v>10736</v>
      </c>
      <c r="H511" s="51" t="s">
        <v>10704</v>
      </c>
      <c r="I511" s="53">
        <v>43</v>
      </c>
      <c r="J511" s="53" t="s">
        <v>10816</v>
      </c>
      <c r="K511" s="51" t="s">
        <v>7981</v>
      </c>
      <c r="L511" s="51" t="s">
        <v>7981</v>
      </c>
      <c r="M511" s="51" t="s">
        <v>7981</v>
      </c>
      <c r="N511" s="51" t="s">
        <v>7981</v>
      </c>
      <c r="O511" s="51" t="s">
        <v>7981</v>
      </c>
      <c r="P511" s="51">
        <v>86.986000000000004</v>
      </c>
      <c r="Q511" s="51">
        <v>98.98</v>
      </c>
      <c r="R511" s="51"/>
      <c r="S511" s="51"/>
      <c r="T511" s="51"/>
      <c r="U511" s="51"/>
      <c r="V511" s="51"/>
      <c r="W511" s="51"/>
      <c r="X511" s="51"/>
      <c r="Y511" s="51">
        <v>98</v>
      </c>
      <c r="Z511" s="51"/>
      <c r="AA511" s="51"/>
      <c r="AB511" s="51">
        <v>96.789000000000001</v>
      </c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>
        <v>100</v>
      </c>
      <c r="AO511" s="51">
        <v>97.146000000000001</v>
      </c>
      <c r="AP511" s="51">
        <v>99.352000000000004</v>
      </c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>
        <v>94.748999999999995</v>
      </c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>
        <v>97.132999999999996</v>
      </c>
      <c r="BN511" s="51">
        <v>85.311000000000007</v>
      </c>
      <c r="BO511" s="54" t="s">
        <v>8043</v>
      </c>
      <c r="BP511" s="55" t="s">
        <v>11177</v>
      </c>
      <c r="BQ511" s="53">
        <v>3</v>
      </c>
      <c r="BR511" s="53">
        <v>8</v>
      </c>
      <c r="BS511" s="53">
        <v>8</v>
      </c>
      <c r="BT511" s="53">
        <v>7</v>
      </c>
      <c r="BU511" s="53">
        <v>10</v>
      </c>
      <c r="BV511" s="53">
        <v>6</v>
      </c>
      <c r="BW511" s="53">
        <v>7</v>
      </c>
      <c r="BX511" s="53">
        <v>50</v>
      </c>
      <c r="BY511" s="51"/>
      <c r="BZ511" s="51"/>
      <c r="CA511" s="51"/>
      <c r="CB511" s="51"/>
      <c r="CC511" s="51">
        <v>7</v>
      </c>
      <c r="CD511" s="51"/>
      <c r="CE511" s="51" t="s">
        <v>9150</v>
      </c>
      <c r="CF511" s="51" t="s">
        <v>9151</v>
      </c>
      <c r="CG511" s="51">
        <v>555</v>
      </c>
      <c r="CH511" s="54">
        <v>507</v>
      </c>
    </row>
    <row r="512" spans="1:86" x14ac:dyDescent="0.2">
      <c r="A512" s="51">
        <v>508</v>
      </c>
      <c r="B512" s="51" t="s">
        <v>8043</v>
      </c>
      <c r="C512" s="52" t="s">
        <v>11830</v>
      </c>
      <c r="D512" s="53" t="s">
        <v>10825</v>
      </c>
      <c r="E512" s="53">
        <v>100</v>
      </c>
      <c r="F512" s="51" t="s">
        <v>10736</v>
      </c>
      <c r="G512" s="51" t="s">
        <v>10736</v>
      </c>
      <c r="H512" s="51" t="s">
        <v>10704</v>
      </c>
      <c r="I512" s="53">
        <v>43</v>
      </c>
      <c r="J512" s="53" t="s">
        <v>10816</v>
      </c>
      <c r="K512" s="51" t="s">
        <v>7981</v>
      </c>
      <c r="L512" s="51" t="s">
        <v>7981</v>
      </c>
      <c r="M512" s="51" t="s">
        <v>7981</v>
      </c>
      <c r="N512" s="51" t="s">
        <v>7981</v>
      </c>
      <c r="O512" s="51" t="s">
        <v>7981</v>
      </c>
      <c r="P512" s="51">
        <v>86.986000000000004</v>
      </c>
      <c r="Q512" s="51">
        <v>98.98</v>
      </c>
      <c r="R512" s="51"/>
      <c r="S512" s="51"/>
      <c r="T512" s="51"/>
      <c r="U512" s="51"/>
      <c r="V512" s="51"/>
      <c r="W512" s="51"/>
      <c r="X512" s="51"/>
      <c r="Y512" s="51">
        <v>98</v>
      </c>
      <c r="Z512" s="51"/>
      <c r="AA512" s="51"/>
      <c r="AB512" s="51">
        <v>96.789000000000001</v>
      </c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>
        <v>100</v>
      </c>
      <c r="AO512" s="51">
        <v>97.146000000000001</v>
      </c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>
        <v>94.748999999999995</v>
      </c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>
        <v>97.132999999999996</v>
      </c>
      <c r="BN512" s="51">
        <v>85.311000000000007</v>
      </c>
      <c r="BO512" s="54" t="s">
        <v>8043</v>
      </c>
      <c r="BP512" s="55" t="s">
        <v>11830</v>
      </c>
      <c r="BQ512" s="53">
        <v>3</v>
      </c>
      <c r="BR512" s="53">
        <v>8</v>
      </c>
      <c r="BS512" s="53">
        <v>8</v>
      </c>
      <c r="BT512" s="53">
        <v>7</v>
      </c>
      <c r="BU512" s="53">
        <v>10</v>
      </c>
      <c r="BV512" s="53">
        <v>6</v>
      </c>
      <c r="BW512" s="53">
        <v>7</v>
      </c>
      <c r="BX512" s="53">
        <v>50</v>
      </c>
      <c r="BY512" s="51"/>
      <c r="BZ512" s="51"/>
      <c r="CA512" s="51"/>
      <c r="CB512" s="51"/>
      <c r="CC512" s="51">
        <v>7</v>
      </c>
      <c r="CD512" s="51"/>
      <c r="CE512" s="51" t="s">
        <v>9156</v>
      </c>
      <c r="CF512" s="51" t="s">
        <v>9157</v>
      </c>
      <c r="CG512" s="51">
        <v>558</v>
      </c>
      <c r="CH512" s="54">
        <v>508</v>
      </c>
    </row>
    <row r="513" spans="1:86" x14ac:dyDescent="0.2">
      <c r="A513" s="51">
        <v>509</v>
      </c>
      <c r="B513" s="51" t="s">
        <v>8043</v>
      </c>
      <c r="C513" s="52" t="s">
        <v>11831</v>
      </c>
      <c r="D513" s="53" t="s">
        <v>10825</v>
      </c>
      <c r="E513" s="53">
        <v>99.429000000000002</v>
      </c>
      <c r="F513" s="51" t="s">
        <v>10736</v>
      </c>
      <c r="G513" s="51" t="s">
        <v>10736</v>
      </c>
      <c r="H513" s="51" t="s">
        <v>10704</v>
      </c>
      <c r="I513" s="53">
        <v>43</v>
      </c>
      <c r="J513" s="53" t="s">
        <v>10816</v>
      </c>
      <c r="K513" s="51" t="s">
        <v>7981</v>
      </c>
      <c r="L513" s="51" t="s">
        <v>7981</v>
      </c>
      <c r="M513" s="51" t="s">
        <v>7981</v>
      </c>
      <c r="N513" s="51" t="s">
        <v>7981</v>
      </c>
      <c r="O513" s="51" t="s">
        <v>7981</v>
      </c>
      <c r="P513" s="51">
        <v>86.986000000000004</v>
      </c>
      <c r="Q513" s="51">
        <v>98.98</v>
      </c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>
        <v>97.132999999999996</v>
      </c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>
        <v>99.429000000000002</v>
      </c>
      <c r="AO513" s="51">
        <v>97.489000000000004</v>
      </c>
      <c r="AP513" s="51">
        <v>99.19</v>
      </c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>
        <v>94.863</v>
      </c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>
        <v>97.477000000000004</v>
      </c>
      <c r="BN513" s="51">
        <v>85.498999999999995</v>
      </c>
      <c r="BO513" s="54" t="s">
        <v>8043</v>
      </c>
      <c r="BP513" s="55" t="s">
        <v>11831</v>
      </c>
      <c r="BQ513" s="53">
        <v>3</v>
      </c>
      <c r="BR513" s="53">
        <v>5</v>
      </c>
      <c r="BS513" s="53">
        <v>7</v>
      </c>
      <c r="BT513" s="53">
        <v>13</v>
      </c>
      <c r="BU513" s="53">
        <v>17</v>
      </c>
      <c r="BV513" s="53">
        <v>4</v>
      </c>
      <c r="BW513" s="53">
        <v>5</v>
      </c>
      <c r="BX513" s="53">
        <v>27</v>
      </c>
      <c r="BY513" s="51"/>
      <c r="BZ513" s="51"/>
      <c r="CA513" s="51"/>
      <c r="CB513" s="51"/>
      <c r="CC513" s="51">
        <v>7</v>
      </c>
      <c r="CD513" s="51"/>
      <c r="CE513" s="51" t="s">
        <v>9160</v>
      </c>
      <c r="CF513" s="51" t="s">
        <v>9161</v>
      </c>
      <c r="CG513" s="51">
        <v>560</v>
      </c>
      <c r="CH513" s="54">
        <v>509</v>
      </c>
    </row>
    <row r="514" spans="1:86" x14ac:dyDescent="0.2">
      <c r="A514" s="51">
        <v>510</v>
      </c>
      <c r="B514" s="51" t="s">
        <v>8043</v>
      </c>
      <c r="C514" s="52" t="s">
        <v>11832</v>
      </c>
      <c r="D514" s="53" t="s">
        <v>10825</v>
      </c>
      <c r="E514" s="53">
        <v>100</v>
      </c>
      <c r="F514" s="51" t="s">
        <v>10736</v>
      </c>
      <c r="G514" s="51" t="s">
        <v>10736</v>
      </c>
      <c r="H514" s="51" t="s">
        <v>10704</v>
      </c>
      <c r="I514" s="53">
        <v>43</v>
      </c>
      <c r="J514" s="53" t="s">
        <v>10816</v>
      </c>
      <c r="K514" s="51" t="s">
        <v>7981</v>
      </c>
      <c r="L514" s="51" t="s">
        <v>7981</v>
      </c>
      <c r="M514" s="51" t="s">
        <v>7981</v>
      </c>
      <c r="N514" s="51" t="s">
        <v>7981</v>
      </c>
      <c r="O514" s="51" t="s">
        <v>7981</v>
      </c>
      <c r="P514" s="51">
        <v>86.986000000000004</v>
      </c>
      <c r="Q514" s="51">
        <v>98.98</v>
      </c>
      <c r="R514" s="51"/>
      <c r="S514" s="51"/>
      <c r="T514" s="51"/>
      <c r="U514" s="51"/>
      <c r="V514" s="51"/>
      <c r="W514" s="51"/>
      <c r="X514" s="51"/>
      <c r="Y514" s="51">
        <v>98.039000000000001</v>
      </c>
      <c r="Z514" s="51"/>
      <c r="AA514" s="51"/>
      <c r="AB514" s="51">
        <v>96.789000000000001</v>
      </c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>
        <v>100</v>
      </c>
      <c r="AO514" s="51">
        <v>97.146000000000001</v>
      </c>
      <c r="AP514" s="51">
        <v>99.352000000000004</v>
      </c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>
        <v>94.748999999999995</v>
      </c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>
        <v>97.132999999999996</v>
      </c>
      <c r="BN514" s="51">
        <v>85.216999999999999</v>
      </c>
      <c r="BO514" s="54" t="s">
        <v>8043</v>
      </c>
      <c r="BP514" s="55" t="s">
        <v>11832</v>
      </c>
      <c r="BQ514" s="53">
        <v>3</v>
      </c>
      <c r="BR514" s="53">
        <v>8</v>
      </c>
      <c r="BS514" s="53">
        <v>8</v>
      </c>
      <c r="BT514" s="53">
        <v>7</v>
      </c>
      <c r="BU514" s="53">
        <v>10</v>
      </c>
      <c r="BV514" s="53">
        <v>6</v>
      </c>
      <c r="BW514" s="53">
        <v>7</v>
      </c>
      <c r="BX514" s="53">
        <v>50</v>
      </c>
      <c r="BY514" s="51"/>
      <c r="BZ514" s="51"/>
      <c r="CA514" s="51"/>
      <c r="CB514" s="51"/>
      <c r="CC514" s="51">
        <v>7</v>
      </c>
      <c r="CD514" s="51"/>
      <c r="CE514" s="51" t="s">
        <v>9172</v>
      </c>
      <c r="CF514" s="51" t="s">
        <v>9173</v>
      </c>
      <c r="CG514" s="51">
        <v>566</v>
      </c>
      <c r="CH514" s="54">
        <v>510</v>
      </c>
    </row>
    <row r="515" spans="1:86" x14ac:dyDescent="0.2">
      <c r="A515" s="51">
        <v>511</v>
      </c>
      <c r="B515" s="51" t="s">
        <v>8043</v>
      </c>
      <c r="C515" s="52" t="s">
        <v>11178</v>
      </c>
      <c r="D515" s="53" t="s">
        <v>10825</v>
      </c>
      <c r="E515" s="53">
        <v>99.087000000000003</v>
      </c>
      <c r="F515" s="51" t="s">
        <v>10736</v>
      </c>
      <c r="G515" s="51" t="s">
        <v>10736</v>
      </c>
      <c r="H515" s="51" t="s">
        <v>10704</v>
      </c>
      <c r="I515" s="53">
        <v>43</v>
      </c>
      <c r="J515" s="53" t="s">
        <v>10816</v>
      </c>
      <c r="K515" s="51" t="s">
        <v>7982</v>
      </c>
      <c r="L515" s="51" t="s">
        <v>7982</v>
      </c>
      <c r="M515" s="51" t="s">
        <v>7982</v>
      </c>
      <c r="N515" s="51" t="s">
        <v>7982</v>
      </c>
      <c r="O515" s="51" t="s">
        <v>7982</v>
      </c>
      <c r="P515" s="51">
        <v>87.284999999999997</v>
      </c>
      <c r="Q515" s="51">
        <v>98.98</v>
      </c>
      <c r="R515" s="51">
        <v>93.754000000000005</v>
      </c>
      <c r="S515" s="51">
        <v>92.76</v>
      </c>
      <c r="T515" s="51">
        <v>94.144999999999996</v>
      </c>
      <c r="U515" s="51">
        <v>94.872</v>
      </c>
      <c r="V515" s="51">
        <v>94.911000000000001</v>
      </c>
      <c r="W515" s="51">
        <v>95.893000000000001</v>
      </c>
      <c r="X515" s="51">
        <v>94.923000000000002</v>
      </c>
      <c r="Y515" s="51">
        <v>98.039000000000001</v>
      </c>
      <c r="Z515" s="51">
        <v>92.781999999999996</v>
      </c>
      <c r="AA515" s="51">
        <v>93.102999999999994</v>
      </c>
      <c r="AB515" s="51">
        <v>97.468000000000004</v>
      </c>
      <c r="AC515" s="51"/>
      <c r="AD515" s="51">
        <v>95.069000000000003</v>
      </c>
      <c r="AE515" s="51">
        <v>94.667000000000002</v>
      </c>
      <c r="AF515" s="51">
        <v>95.494</v>
      </c>
      <c r="AG515" s="51">
        <v>96.751999999999995</v>
      </c>
      <c r="AH515" s="51">
        <v>94.667000000000002</v>
      </c>
      <c r="AI515" s="51">
        <v>94.944999999999993</v>
      </c>
      <c r="AJ515" s="51">
        <v>96.667000000000002</v>
      </c>
      <c r="AK515" s="51">
        <v>96.831999999999994</v>
      </c>
      <c r="AL515" s="51">
        <v>94.891000000000005</v>
      </c>
      <c r="AM515" s="51">
        <v>95.491</v>
      </c>
      <c r="AN515" s="51">
        <v>99.087000000000003</v>
      </c>
      <c r="AO515" s="51">
        <v>97.823999999999998</v>
      </c>
      <c r="AP515" s="51">
        <v>99.108999999999995</v>
      </c>
      <c r="AQ515" s="51">
        <v>99.802999999999997</v>
      </c>
      <c r="AR515" s="51">
        <v>100</v>
      </c>
      <c r="AS515" s="51">
        <v>99.703000000000003</v>
      </c>
      <c r="AT515" s="51">
        <v>99.316000000000003</v>
      </c>
      <c r="AU515" s="51">
        <v>99.745999999999995</v>
      </c>
      <c r="AV515" s="51">
        <v>99.841999999999999</v>
      </c>
      <c r="AW515" s="51">
        <v>99.436000000000007</v>
      </c>
      <c r="AX515" s="51">
        <v>99.075999999999993</v>
      </c>
      <c r="AY515" s="51">
        <v>99.676000000000002</v>
      </c>
      <c r="AZ515" s="51">
        <v>99.691000000000003</v>
      </c>
      <c r="BA515" s="51">
        <v>95.188999999999993</v>
      </c>
      <c r="BB515" s="51"/>
      <c r="BC515" s="51">
        <v>97.83</v>
      </c>
      <c r="BD515" s="51">
        <v>98.268000000000001</v>
      </c>
      <c r="BE515" s="51">
        <v>98.376000000000005</v>
      </c>
      <c r="BF515" s="51">
        <v>98.888999999999996</v>
      </c>
      <c r="BG515" s="51">
        <v>98.600999999999999</v>
      </c>
      <c r="BH515" s="51">
        <v>98.578000000000003</v>
      </c>
      <c r="BI515" s="51">
        <v>98.671000000000006</v>
      </c>
      <c r="BJ515" s="51">
        <v>99.075999999999993</v>
      </c>
      <c r="BK515" s="51">
        <v>98.054000000000002</v>
      </c>
      <c r="BL515" s="51">
        <v>98.275999999999996</v>
      </c>
      <c r="BM515" s="51">
        <v>97.132999999999996</v>
      </c>
      <c r="BN515" s="51">
        <v>85.254999999999995</v>
      </c>
      <c r="BO515" s="54" t="s">
        <v>8043</v>
      </c>
      <c r="BP515" s="55" t="s">
        <v>11178</v>
      </c>
      <c r="BQ515" s="53">
        <v>3</v>
      </c>
      <c r="BR515" s="53">
        <v>8</v>
      </c>
      <c r="BS515" s="53">
        <v>24</v>
      </c>
      <c r="BT515" s="53">
        <v>33</v>
      </c>
      <c r="BU515" s="53">
        <v>20</v>
      </c>
      <c r="BV515" s="53">
        <v>6</v>
      </c>
      <c r="BW515" s="53">
        <v>25</v>
      </c>
      <c r="BX515" s="53">
        <v>294</v>
      </c>
      <c r="BY515" s="51"/>
      <c r="BZ515" s="51"/>
      <c r="CA515" s="51"/>
      <c r="CB515" s="51"/>
      <c r="CC515" s="51">
        <v>7</v>
      </c>
      <c r="CD515" s="51"/>
      <c r="CE515" s="51" t="s">
        <v>9178</v>
      </c>
      <c r="CF515" s="51" t="s">
        <v>9179</v>
      </c>
      <c r="CG515" s="51">
        <v>569</v>
      </c>
      <c r="CH515" s="54">
        <v>511</v>
      </c>
    </row>
    <row r="516" spans="1:86" x14ac:dyDescent="0.2">
      <c r="A516" s="51">
        <v>512</v>
      </c>
      <c r="B516" s="51" t="s">
        <v>8043</v>
      </c>
      <c r="C516" s="52" t="s">
        <v>11179</v>
      </c>
      <c r="D516" s="53" t="s">
        <v>10825</v>
      </c>
      <c r="E516" s="53">
        <v>99.429000000000002</v>
      </c>
      <c r="F516" s="51" t="s">
        <v>10736</v>
      </c>
      <c r="G516" s="51" t="s">
        <v>10736</v>
      </c>
      <c r="H516" s="51" t="s">
        <v>10704</v>
      </c>
      <c r="I516" s="53">
        <v>43</v>
      </c>
      <c r="J516" s="53" t="s">
        <v>10816</v>
      </c>
      <c r="K516" s="51" t="s">
        <v>7981</v>
      </c>
      <c r="L516" s="51" t="s">
        <v>7981</v>
      </c>
      <c r="M516" s="51" t="s">
        <v>7981</v>
      </c>
      <c r="N516" s="51" t="s">
        <v>7981</v>
      </c>
      <c r="O516" s="51" t="s">
        <v>7981</v>
      </c>
      <c r="P516" s="51">
        <v>87.215000000000003</v>
      </c>
      <c r="Q516" s="51">
        <v>78.947000000000003</v>
      </c>
      <c r="R516" s="51"/>
      <c r="S516" s="51"/>
      <c r="T516" s="51"/>
      <c r="U516" s="51"/>
      <c r="V516" s="51"/>
      <c r="W516" s="51"/>
      <c r="X516" s="51"/>
      <c r="Y516" s="51">
        <v>100</v>
      </c>
      <c r="Z516" s="51"/>
      <c r="AA516" s="51"/>
      <c r="AB516" s="51">
        <v>97.132999999999996</v>
      </c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>
        <v>99.429000000000002</v>
      </c>
      <c r="AO516" s="51">
        <v>97.489000000000004</v>
      </c>
      <c r="AP516" s="51">
        <v>99.028000000000006</v>
      </c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>
        <v>94.863</v>
      </c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>
        <v>97.477000000000004</v>
      </c>
      <c r="BN516" s="51">
        <v>85.498999999999995</v>
      </c>
      <c r="BO516" s="54" t="s">
        <v>8043</v>
      </c>
      <c r="BP516" s="55" t="s">
        <v>11179</v>
      </c>
      <c r="BQ516" s="53">
        <v>3</v>
      </c>
      <c r="BR516" s="53">
        <v>5</v>
      </c>
      <c r="BS516" s="53">
        <v>21</v>
      </c>
      <c r="BT516" s="53">
        <v>13</v>
      </c>
      <c r="BU516" s="53">
        <v>24</v>
      </c>
      <c r="BV516" s="53">
        <v>6</v>
      </c>
      <c r="BW516" s="53">
        <v>19</v>
      </c>
      <c r="BX516" s="53">
        <v>85</v>
      </c>
      <c r="BY516" s="51"/>
      <c r="BZ516" s="51"/>
      <c r="CA516" s="51"/>
      <c r="CB516" s="51"/>
      <c r="CC516" s="51">
        <v>7</v>
      </c>
      <c r="CD516" s="51"/>
      <c r="CE516" s="51" t="s">
        <v>9180</v>
      </c>
      <c r="CF516" s="51" t="s">
        <v>9181</v>
      </c>
      <c r="CG516" s="51">
        <v>570</v>
      </c>
      <c r="CH516" s="54">
        <v>512</v>
      </c>
    </row>
    <row r="517" spans="1:86" x14ac:dyDescent="0.2">
      <c r="A517" s="51">
        <v>513</v>
      </c>
      <c r="B517" s="51" t="s">
        <v>8043</v>
      </c>
      <c r="C517" s="52" t="s">
        <v>11180</v>
      </c>
      <c r="D517" s="53" t="s">
        <v>10825</v>
      </c>
      <c r="E517" s="53">
        <v>100</v>
      </c>
      <c r="F517" s="51" t="s">
        <v>10736</v>
      </c>
      <c r="G517" s="51" t="s">
        <v>10736</v>
      </c>
      <c r="H517" s="51" t="s">
        <v>10704</v>
      </c>
      <c r="I517" s="53">
        <v>43</v>
      </c>
      <c r="J517" s="53" t="s">
        <v>10816</v>
      </c>
      <c r="K517" s="51" t="s">
        <v>7981</v>
      </c>
      <c r="L517" s="51" t="s">
        <v>7981</v>
      </c>
      <c r="M517" s="51" t="s">
        <v>7981</v>
      </c>
      <c r="N517" s="51" t="s">
        <v>7981</v>
      </c>
      <c r="O517" s="51" t="s">
        <v>7981</v>
      </c>
      <c r="P517" s="51">
        <v>86.986000000000004</v>
      </c>
      <c r="Q517" s="51">
        <v>98.98</v>
      </c>
      <c r="R517" s="51"/>
      <c r="S517" s="51"/>
      <c r="T517" s="51"/>
      <c r="U517" s="51"/>
      <c r="V517" s="51"/>
      <c r="W517" s="51"/>
      <c r="X517" s="51"/>
      <c r="Y517" s="51">
        <v>100</v>
      </c>
      <c r="Z517" s="51"/>
      <c r="AA517" s="51"/>
      <c r="AB517" s="51">
        <v>96.789000000000001</v>
      </c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>
        <v>100</v>
      </c>
      <c r="AO517" s="51">
        <v>97.146000000000001</v>
      </c>
      <c r="AP517" s="51">
        <v>99.271000000000001</v>
      </c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>
        <v>94.748999999999995</v>
      </c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>
        <v>97.132999999999996</v>
      </c>
      <c r="BN517" s="51">
        <v>85.216999999999999</v>
      </c>
      <c r="BO517" s="54" t="s">
        <v>8043</v>
      </c>
      <c r="BP517" s="55" t="s">
        <v>11180</v>
      </c>
      <c r="BQ517" s="53">
        <v>3</v>
      </c>
      <c r="BR517" s="53">
        <v>8</v>
      </c>
      <c r="BS517" s="53">
        <v>8</v>
      </c>
      <c r="BT517" s="53">
        <v>7</v>
      </c>
      <c r="BU517" s="53">
        <v>10</v>
      </c>
      <c r="BV517" s="53">
        <v>6</v>
      </c>
      <c r="BW517" s="53">
        <v>7</v>
      </c>
      <c r="BX517" s="53">
        <v>50</v>
      </c>
      <c r="BY517" s="51"/>
      <c r="BZ517" s="51"/>
      <c r="CA517" s="51"/>
      <c r="CB517" s="51"/>
      <c r="CC517" s="51">
        <v>7</v>
      </c>
      <c r="CD517" s="51"/>
      <c r="CE517" s="51" t="s">
        <v>9184</v>
      </c>
      <c r="CF517" s="51" t="s">
        <v>9185</v>
      </c>
      <c r="CG517" s="51">
        <v>572</v>
      </c>
      <c r="CH517" s="54">
        <v>513</v>
      </c>
    </row>
    <row r="518" spans="1:86" x14ac:dyDescent="0.2">
      <c r="A518" s="51">
        <v>514</v>
      </c>
      <c r="B518" s="51" t="s">
        <v>8043</v>
      </c>
      <c r="C518" s="52" t="s">
        <v>11181</v>
      </c>
      <c r="D518" s="53" t="s">
        <v>10825</v>
      </c>
      <c r="E518" s="53">
        <v>100</v>
      </c>
      <c r="F518" s="51" t="s">
        <v>10736</v>
      </c>
      <c r="G518" s="51" t="s">
        <v>10736</v>
      </c>
      <c r="H518" s="51" t="s">
        <v>10704</v>
      </c>
      <c r="I518" s="53">
        <v>43</v>
      </c>
      <c r="J518" s="53" t="s">
        <v>10816</v>
      </c>
      <c r="K518" s="51" t="s">
        <v>7981</v>
      </c>
      <c r="L518" s="51" t="s">
        <v>7981</v>
      </c>
      <c r="M518" s="51" t="s">
        <v>7981</v>
      </c>
      <c r="N518" s="51" t="s">
        <v>7981</v>
      </c>
      <c r="O518" s="51" t="s">
        <v>7981</v>
      </c>
      <c r="P518" s="51">
        <v>86.986000000000004</v>
      </c>
      <c r="Q518" s="51">
        <v>98.98</v>
      </c>
      <c r="R518" s="51"/>
      <c r="S518" s="51"/>
      <c r="T518" s="51"/>
      <c r="U518" s="51"/>
      <c r="V518" s="51"/>
      <c r="W518" s="51"/>
      <c r="X518" s="51"/>
      <c r="Y518" s="51">
        <v>95</v>
      </c>
      <c r="Z518" s="51"/>
      <c r="AA518" s="51"/>
      <c r="AB518" s="51">
        <v>96.789000000000001</v>
      </c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>
        <v>100</v>
      </c>
      <c r="AO518" s="51">
        <v>97.146000000000001</v>
      </c>
      <c r="AP518" s="51">
        <v>99.352000000000004</v>
      </c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>
        <v>94.748999999999995</v>
      </c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>
        <v>97.132999999999996</v>
      </c>
      <c r="BN518" s="51">
        <v>85.216999999999999</v>
      </c>
      <c r="BO518" s="54" t="s">
        <v>8043</v>
      </c>
      <c r="BP518" s="55" t="s">
        <v>11181</v>
      </c>
      <c r="BQ518" s="53">
        <v>3</v>
      </c>
      <c r="BR518" s="53">
        <v>8</v>
      </c>
      <c r="BS518" s="53">
        <v>8</v>
      </c>
      <c r="BT518" s="53">
        <v>7</v>
      </c>
      <c r="BU518" s="53">
        <v>10</v>
      </c>
      <c r="BV518" s="53">
        <v>6</v>
      </c>
      <c r="BW518" s="53">
        <v>7</v>
      </c>
      <c r="BX518" s="53">
        <v>50</v>
      </c>
      <c r="BY518" s="51"/>
      <c r="BZ518" s="51"/>
      <c r="CA518" s="51"/>
      <c r="CB518" s="51"/>
      <c r="CC518" s="51">
        <v>7</v>
      </c>
      <c r="CD518" s="51"/>
      <c r="CE518" s="51" t="s">
        <v>9188</v>
      </c>
      <c r="CF518" s="51" t="s">
        <v>9189</v>
      </c>
      <c r="CG518" s="51">
        <v>574</v>
      </c>
      <c r="CH518" s="54">
        <v>514</v>
      </c>
    </row>
    <row r="519" spans="1:86" x14ac:dyDescent="0.2">
      <c r="A519" s="51">
        <v>515</v>
      </c>
      <c r="B519" s="51" t="s">
        <v>8043</v>
      </c>
      <c r="C519" s="52" t="s">
        <v>11182</v>
      </c>
      <c r="D519" s="53" t="s">
        <v>10825</v>
      </c>
      <c r="E519" s="53">
        <v>99.087000000000003</v>
      </c>
      <c r="F519" s="51" t="s">
        <v>10736</v>
      </c>
      <c r="G519" s="51" t="s">
        <v>10736</v>
      </c>
      <c r="H519" s="51" t="s">
        <v>10704</v>
      </c>
      <c r="I519" s="53">
        <v>43</v>
      </c>
      <c r="J519" s="53" t="s">
        <v>10816</v>
      </c>
      <c r="K519" s="51" t="s">
        <v>7982</v>
      </c>
      <c r="L519" s="51" t="s">
        <v>7982</v>
      </c>
      <c r="M519" s="51" t="s">
        <v>7982</v>
      </c>
      <c r="N519" s="51" t="s">
        <v>7982</v>
      </c>
      <c r="O519" s="51" t="s">
        <v>7982</v>
      </c>
      <c r="P519" s="51">
        <v>87.284999999999997</v>
      </c>
      <c r="Q519" s="51">
        <v>98.98</v>
      </c>
      <c r="R519" s="51">
        <v>93.754000000000005</v>
      </c>
      <c r="S519" s="51">
        <v>92.76</v>
      </c>
      <c r="T519" s="51">
        <v>94.144999999999996</v>
      </c>
      <c r="U519" s="51">
        <v>94.786000000000001</v>
      </c>
      <c r="V519" s="51">
        <v>94.911000000000001</v>
      </c>
      <c r="W519" s="51">
        <v>95.893000000000001</v>
      </c>
      <c r="X519" s="51">
        <v>94.923000000000002</v>
      </c>
      <c r="Y519" s="51">
        <v>95.762</v>
      </c>
      <c r="Z519" s="51">
        <v>92.781999999999996</v>
      </c>
      <c r="AA519" s="51">
        <v>93.102999999999994</v>
      </c>
      <c r="AB519" s="51">
        <v>97.468000000000004</v>
      </c>
      <c r="AC519" s="51"/>
      <c r="AD519" s="51">
        <v>95.069000000000003</v>
      </c>
      <c r="AE519" s="51">
        <v>94.667000000000002</v>
      </c>
      <c r="AF519" s="51">
        <v>95.494</v>
      </c>
      <c r="AG519" s="51">
        <v>96.667000000000002</v>
      </c>
      <c r="AH519" s="51">
        <v>94.667000000000002</v>
      </c>
      <c r="AI519" s="51">
        <v>94.944999999999993</v>
      </c>
      <c r="AJ519" s="51">
        <v>96.667000000000002</v>
      </c>
      <c r="AK519" s="51">
        <v>96.766000000000005</v>
      </c>
      <c r="AL519" s="51">
        <v>94.891000000000005</v>
      </c>
      <c r="AM519" s="51">
        <v>95.491</v>
      </c>
      <c r="AN519" s="51">
        <v>99.087000000000003</v>
      </c>
      <c r="AO519" s="51">
        <v>97.823999999999998</v>
      </c>
      <c r="AP519" s="51">
        <v>99.108999999999995</v>
      </c>
      <c r="AQ519" s="51">
        <v>99.802999999999997</v>
      </c>
      <c r="AR519" s="51">
        <v>100</v>
      </c>
      <c r="AS519" s="51">
        <v>99.703000000000003</v>
      </c>
      <c r="AT519" s="51">
        <v>99.230999999999995</v>
      </c>
      <c r="AU519" s="51">
        <v>99.745999999999995</v>
      </c>
      <c r="AV519" s="51">
        <v>99.841999999999999</v>
      </c>
      <c r="AW519" s="51">
        <v>99.436000000000007</v>
      </c>
      <c r="AX519" s="51">
        <v>99.01</v>
      </c>
      <c r="AY519" s="51">
        <v>99.676000000000002</v>
      </c>
      <c r="AZ519" s="51">
        <v>99.691000000000003</v>
      </c>
      <c r="BA519" s="51">
        <v>95.188999999999993</v>
      </c>
      <c r="BB519" s="51"/>
      <c r="BC519" s="51">
        <v>97.83</v>
      </c>
      <c r="BD519" s="51">
        <v>98.268000000000001</v>
      </c>
      <c r="BE519" s="51">
        <v>98.376000000000005</v>
      </c>
      <c r="BF519" s="51">
        <v>98.802999999999997</v>
      </c>
      <c r="BG519" s="51">
        <v>98.600999999999999</v>
      </c>
      <c r="BH519" s="51">
        <v>98.578000000000003</v>
      </c>
      <c r="BI519" s="51">
        <v>98.671000000000006</v>
      </c>
      <c r="BJ519" s="51">
        <v>99.01</v>
      </c>
      <c r="BK519" s="51">
        <v>98.054000000000002</v>
      </c>
      <c r="BL519" s="51">
        <v>98.275999999999996</v>
      </c>
      <c r="BM519" s="51">
        <v>97.132999999999996</v>
      </c>
      <c r="BN519" s="51">
        <v>85.35</v>
      </c>
      <c r="BO519" s="54" t="s">
        <v>8043</v>
      </c>
      <c r="BP519" s="55" t="s">
        <v>11182</v>
      </c>
      <c r="BQ519" s="53">
        <v>3</v>
      </c>
      <c r="BR519" s="53">
        <v>8</v>
      </c>
      <c r="BS519" s="53">
        <v>24</v>
      </c>
      <c r="BT519" s="53">
        <v>33</v>
      </c>
      <c r="BU519" s="53">
        <v>20</v>
      </c>
      <c r="BV519" s="53">
        <v>6</v>
      </c>
      <c r="BW519" s="53">
        <v>23</v>
      </c>
      <c r="BX519" s="53">
        <v>88</v>
      </c>
      <c r="BY519" s="51"/>
      <c r="BZ519" s="51"/>
      <c r="CA519" s="51"/>
      <c r="CB519" s="51"/>
      <c r="CC519" s="51">
        <v>7</v>
      </c>
      <c r="CD519" s="51"/>
      <c r="CE519" s="51" t="s">
        <v>9192</v>
      </c>
      <c r="CF519" s="51" t="s">
        <v>9193</v>
      </c>
      <c r="CG519" s="51">
        <v>576</v>
      </c>
      <c r="CH519" s="54">
        <v>515</v>
      </c>
    </row>
    <row r="520" spans="1:86" x14ac:dyDescent="0.2">
      <c r="A520" s="51">
        <v>516</v>
      </c>
      <c r="B520" s="51" t="s">
        <v>8043</v>
      </c>
      <c r="C520" s="52" t="s">
        <v>11183</v>
      </c>
      <c r="D520" s="53" t="s">
        <v>10825</v>
      </c>
      <c r="E520" s="53">
        <v>99.543000000000006</v>
      </c>
      <c r="F520" s="51" t="s">
        <v>10736</v>
      </c>
      <c r="G520" s="51" t="s">
        <v>10736</v>
      </c>
      <c r="H520" s="51" t="s">
        <v>10704</v>
      </c>
      <c r="I520" s="53">
        <v>43</v>
      </c>
      <c r="J520" s="53" t="s">
        <v>10816</v>
      </c>
      <c r="K520" s="51" t="s">
        <v>7981</v>
      </c>
      <c r="L520" s="51" t="s">
        <v>7981</v>
      </c>
      <c r="M520" s="51" t="s">
        <v>7981</v>
      </c>
      <c r="N520" s="51" t="s">
        <v>7981</v>
      </c>
      <c r="O520" s="51" t="s">
        <v>7981</v>
      </c>
      <c r="P520" s="51">
        <v>87.1</v>
      </c>
      <c r="Q520" s="51">
        <v>98.98</v>
      </c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>
        <v>97.248000000000005</v>
      </c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>
        <v>99.543000000000006</v>
      </c>
      <c r="AO520" s="51">
        <v>97.602999999999994</v>
      </c>
      <c r="AP520" s="51">
        <v>98.947000000000003</v>
      </c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>
        <v>94.977000000000004</v>
      </c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>
        <v>97.591999999999999</v>
      </c>
      <c r="BN520" s="51">
        <v>85.405000000000001</v>
      </c>
      <c r="BO520" s="54" t="s">
        <v>8043</v>
      </c>
      <c r="BP520" s="55" t="s">
        <v>11183</v>
      </c>
      <c r="BQ520" s="53">
        <v>3</v>
      </c>
      <c r="BR520" s="53">
        <v>5</v>
      </c>
      <c r="BS520" s="53">
        <v>7</v>
      </c>
      <c r="BT520" s="53">
        <v>8</v>
      </c>
      <c r="BU520" s="53">
        <v>11</v>
      </c>
      <c r="BV520" s="53">
        <v>6</v>
      </c>
      <c r="BW520" s="53">
        <v>5</v>
      </c>
      <c r="BX520" s="53">
        <v>11</v>
      </c>
      <c r="BY520" s="51"/>
      <c r="BZ520" s="51"/>
      <c r="CA520" s="51"/>
      <c r="CB520" s="51"/>
      <c r="CC520" s="51">
        <v>7</v>
      </c>
      <c r="CD520" s="51"/>
      <c r="CE520" s="51" t="s">
        <v>9204</v>
      </c>
      <c r="CF520" s="51" t="s">
        <v>9205</v>
      </c>
      <c r="CG520" s="51">
        <v>582</v>
      </c>
      <c r="CH520" s="54">
        <v>516</v>
      </c>
    </row>
    <row r="521" spans="1:86" x14ac:dyDescent="0.2">
      <c r="A521" s="51">
        <v>517</v>
      </c>
      <c r="B521" s="51" t="s">
        <v>8043</v>
      </c>
      <c r="C521" s="52" t="s">
        <v>11184</v>
      </c>
      <c r="D521" s="53" t="s">
        <v>10825</v>
      </c>
      <c r="E521" s="53">
        <v>99.543000000000006</v>
      </c>
      <c r="F521" s="51" t="s">
        <v>10736</v>
      </c>
      <c r="G521" s="51" t="s">
        <v>10736</v>
      </c>
      <c r="H521" s="51" t="s">
        <v>10704</v>
      </c>
      <c r="I521" s="53">
        <v>43</v>
      </c>
      <c r="J521" s="53" t="s">
        <v>10816</v>
      </c>
      <c r="K521" s="51" t="s">
        <v>7981</v>
      </c>
      <c r="L521" s="51" t="s">
        <v>7981</v>
      </c>
      <c r="M521" s="51" t="s">
        <v>7981</v>
      </c>
      <c r="N521" s="51" t="s">
        <v>7981</v>
      </c>
      <c r="O521" s="51" t="s">
        <v>7981</v>
      </c>
      <c r="P521" s="51">
        <v>86.872</v>
      </c>
      <c r="Q521" s="51">
        <v>98.98</v>
      </c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>
        <v>97.018000000000001</v>
      </c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>
        <v>99.543000000000006</v>
      </c>
      <c r="AO521" s="51">
        <v>97.373999999999995</v>
      </c>
      <c r="AP521" s="51">
        <v>99.352000000000004</v>
      </c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>
        <v>94.977000000000004</v>
      </c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>
        <v>97.361999999999995</v>
      </c>
      <c r="BN521" s="51">
        <v>85.311000000000007</v>
      </c>
      <c r="BO521" s="54" t="s">
        <v>8043</v>
      </c>
      <c r="BP521" s="55" t="s">
        <v>11184</v>
      </c>
      <c r="BQ521" s="53">
        <v>3</v>
      </c>
      <c r="BR521" s="53">
        <v>9</v>
      </c>
      <c r="BS521" s="53">
        <v>8</v>
      </c>
      <c r="BT521" s="53">
        <v>9</v>
      </c>
      <c r="BU521" s="53">
        <v>20</v>
      </c>
      <c r="BV521" s="53">
        <v>15</v>
      </c>
      <c r="BW521" s="53">
        <v>8</v>
      </c>
      <c r="BX521" s="53">
        <v>41</v>
      </c>
      <c r="BY521" s="51"/>
      <c r="BZ521" s="51"/>
      <c r="CA521" s="51"/>
      <c r="CB521" s="51"/>
      <c r="CC521" s="51">
        <v>7</v>
      </c>
      <c r="CD521" s="51"/>
      <c r="CE521" s="51" t="s">
        <v>9210</v>
      </c>
      <c r="CF521" s="51" t="s">
        <v>9211</v>
      </c>
      <c r="CG521" s="51">
        <v>585</v>
      </c>
      <c r="CH521" s="54">
        <v>517</v>
      </c>
    </row>
    <row r="522" spans="1:86" x14ac:dyDescent="0.2">
      <c r="A522" s="51">
        <v>518</v>
      </c>
      <c r="B522" s="51" t="s">
        <v>8043</v>
      </c>
      <c r="C522" s="52" t="s">
        <v>11185</v>
      </c>
      <c r="D522" s="53" t="s">
        <v>10825</v>
      </c>
      <c r="E522" s="53">
        <v>99.200999999999993</v>
      </c>
      <c r="F522" s="51" t="s">
        <v>10736</v>
      </c>
      <c r="G522" s="51" t="s">
        <v>10736</v>
      </c>
      <c r="H522" s="51" t="s">
        <v>10704</v>
      </c>
      <c r="I522" s="53">
        <v>43</v>
      </c>
      <c r="J522" s="53" t="s">
        <v>10816</v>
      </c>
      <c r="K522" s="51" t="s">
        <v>7982</v>
      </c>
      <c r="L522" s="51" t="s">
        <v>7982</v>
      </c>
      <c r="M522" s="51" t="s">
        <v>7982</v>
      </c>
      <c r="N522" s="51" t="s">
        <v>7982</v>
      </c>
      <c r="O522" s="51" t="s">
        <v>7982</v>
      </c>
      <c r="P522" s="51">
        <v>87.4</v>
      </c>
      <c r="Q522" s="51">
        <v>98.98</v>
      </c>
      <c r="R522" s="51">
        <v>93.623000000000005</v>
      </c>
      <c r="S522" s="51">
        <v>92.76</v>
      </c>
      <c r="T522" s="51">
        <v>94.122</v>
      </c>
      <c r="U522" s="51">
        <v>95.043000000000006</v>
      </c>
      <c r="V522" s="51">
        <v>95.165000000000006</v>
      </c>
      <c r="W522" s="51">
        <v>96.209000000000003</v>
      </c>
      <c r="X522" s="51">
        <v>94.974000000000004</v>
      </c>
      <c r="Y522" s="51">
        <v>100</v>
      </c>
      <c r="Z522" s="51">
        <v>92.863</v>
      </c>
      <c r="AA522" s="51">
        <v>93.147999999999996</v>
      </c>
      <c r="AB522" s="51">
        <v>97.352999999999994</v>
      </c>
      <c r="AC522" s="51"/>
      <c r="AD522" s="51">
        <v>94.938000000000002</v>
      </c>
      <c r="AE522" s="51">
        <v>94.667000000000002</v>
      </c>
      <c r="AF522" s="51">
        <v>95.516999999999996</v>
      </c>
      <c r="AG522" s="51">
        <v>96.923000000000002</v>
      </c>
      <c r="AH522" s="51">
        <v>94.667000000000002</v>
      </c>
      <c r="AI522" s="51">
        <v>95.260999999999996</v>
      </c>
      <c r="AJ522" s="51">
        <v>96.614999999999995</v>
      </c>
      <c r="AK522" s="51">
        <v>96.963999999999999</v>
      </c>
      <c r="AL522" s="51">
        <v>94.971999999999994</v>
      </c>
      <c r="AM522" s="51">
        <v>95.578999999999994</v>
      </c>
      <c r="AN522" s="51">
        <v>99.200999999999993</v>
      </c>
      <c r="AO522" s="51">
        <v>97.709000000000003</v>
      </c>
      <c r="AP522" s="51">
        <v>99.271000000000001</v>
      </c>
      <c r="AQ522" s="51">
        <v>99.869</v>
      </c>
      <c r="AR522" s="51">
        <v>100</v>
      </c>
      <c r="AS522" s="51">
        <v>99.816999999999993</v>
      </c>
      <c r="AT522" s="51">
        <v>99.486999999999995</v>
      </c>
      <c r="AU522" s="51">
        <v>99.745999999999995</v>
      </c>
      <c r="AV522" s="51">
        <v>99.525999999999996</v>
      </c>
      <c r="AW522" s="51">
        <v>99.385000000000005</v>
      </c>
      <c r="AX522" s="51">
        <v>99.207999999999998</v>
      </c>
      <c r="AY522" s="51">
        <v>99.757000000000005</v>
      </c>
      <c r="AZ522" s="51">
        <v>99.778999999999996</v>
      </c>
      <c r="BA522" s="51">
        <v>95.073999999999998</v>
      </c>
      <c r="BB522" s="51"/>
      <c r="BC522" s="51">
        <v>97.765000000000001</v>
      </c>
      <c r="BD522" s="51">
        <v>98.268000000000001</v>
      </c>
      <c r="BE522" s="51">
        <v>98.399000000000001</v>
      </c>
      <c r="BF522" s="51">
        <v>99.06</v>
      </c>
      <c r="BG522" s="51">
        <v>98.855000000000004</v>
      </c>
      <c r="BH522" s="51">
        <v>98.894000000000005</v>
      </c>
      <c r="BI522" s="51">
        <v>98.62</v>
      </c>
      <c r="BJ522" s="51">
        <v>99.207999999999998</v>
      </c>
      <c r="BK522" s="51">
        <v>98.135000000000005</v>
      </c>
      <c r="BL522" s="51">
        <v>98.364000000000004</v>
      </c>
      <c r="BM522" s="51">
        <v>97.018000000000001</v>
      </c>
      <c r="BN522" s="51">
        <v>85.35</v>
      </c>
      <c r="BO522" s="54" t="s">
        <v>8043</v>
      </c>
      <c r="BP522" s="55" t="s">
        <v>11185</v>
      </c>
      <c r="BQ522" s="53">
        <v>12</v>
      </c>
      <c r="BR522" s="53">
        <v>8</v>
      </c>
      <c r="BS522" s="53">
        <v>17</v>
      </c>
      <c r="BT522" s="53">
        <v>9</v>
      </c>
      <c r="BU522" s="53">
        <v>106</v>
      </c>
      <c r="BV522" s="53">
        <v>32</v>
      </c>
      <c r="BW522" s="53" t="s">
        <v>12360</v>
      </c>
      <c r="BX522" s="53"/>
      <c r="BY522" s="51"/>
      <c r="BZ522" s="51" t="s">
        <v>12412</v>
      </c>
      <c r="CA522" s="51">
        <v>4</v>
      </c>
      <c r="CB522" s="51" t="s">
        <v>12386</v>
      </c>
      <c r="CC522" s="51">
        <v>6</v>
      </c>
      <c r="CD522" s="51"/>
      <c r="CE522" s="51" t="s">
        <v>9212</v>
      </c>
      <c r="CF522" s="51" t="s">
        <v>9213</v>
      </c>
      <c r="CG522" s="51">
        <v>586</v>
      </c>
      <c r="CH522" s="54">
        <v>518</v>
      </c>
    </row>
    <row r="523" spans="1:86" x14ac:dyDescent="0.2">
      <c r="A523" s="51">
        <v>519</v>
      </c>
      <c r="B523" s="51" t="s">
        <v>8043</v>
      </c>
      <c r="C523" s="52" t="s">
        <v>11186</v>
      </c>
      <c r="D523" s="53" t="s">
        <v>10825</v>
      </c>
      <c r="E523" s="53">
        <v>99.314999999999998</v>
      </c>
      <c r="F523" s="51" t="s">
        <v>10736</v>
      </c>
      <c r="G523" s="51" t="s">
        <v>10736</v>
      </c>
      <c r="H523" s="51" t="s">
        <v>10704</v>
      </c>
      <c r="I523" s="53">
        <v>43</v>
      </c>
      <c r="J523" s="53" t="s">
        <v>10816</v>
      </c>
      <c r="K523" s="51" t="s">
        <v>7982</v>
      </c>
      <c r="L523" s="51" t="s">
        <v>7982</v>
      </c>
      <c r="M523" s="51" t="s">
        <v>7982</v>
      </c>
      <c r="N523" s="51" t="s">
        <v>7982</v>
      </c>
      <c r="O523" s="51" t="s">
        <v>7982</v>
      </c>
      <c r="P523" s="51">
        <v>86.872</v>
      </c>
      <c r="Q523" s="51">
        <v>98.98</v>
      </c>
      <c r="R523" s="51">
        <v>93.688000000000002</v>
      </c>
      <c r="S523" s="51">
        <v>92.76</v>
      </c>
      <c r="T523" s="51">
        <v>94.075999999999993</v>
      </c>
      <c r="U523" s="51">
        <v>94.700999999999993</v>
      </c>
      <c r="V523" s="51">
        <v>95.037999999999997</v>
      </c>
      <c r="W523" s="51">
        <v>96.051000000000002</v>
      </c>
      <c r="X523" s="51">
        <v>95.076999999999998</v>
      </c>
      <c r="Y523" s="51">
        <v>95.894000000000005</v>
      </c>
      <c r="Z523" s="51">
        <v>92.863</v>
      </c>
      <c r="AA523" s="51">
        <v>93.191999999999993</v>
      </c>
      <c r="AB523" s="51">
        <v>97.018000000000001</v>
      </c>
      <c r="AC523" s="51"/>
      <c r="AD523" s="51">
        <v>95.003</v>
      </c>
      <c r="AE523" s="51">
        <v>94.667000000000002</v>
      </c>
      <c r="AF523" s="51">
        <v>95.471000000000004</v>
      </c>
      <c r="AG523" s="51">
        <v>96.581000000000003</v>
      </c>
      <c r="AH523" s="51">
        <v>94.667000000000002</v>
      </c>
      <c r="AI523" s="51">
        <v>95.102999999999994</v>
      </c>
      <c r="AJ523" s="51">
        <v>96.718000000000004</v>
      </c>
      <c r="AK523" s="51">
        <v>96.897999999999996</v>
      </c>
      <c r="AL523" s="51">
        <v>94.971999999999994</v>
      </c>
      <c r="AM523" s="51">
        <v>95.623000000000005</v>
      </c>
      <c r="AN523" s="51">
        <v>99.314999999999998</v>
      </c>
      <c r="AO523" s="51">
        <v>97.373999999999995</v>
      </c>
      <c r="AP523" s="51">
        <v>99.271000000000001</v>
      </c>
      <c r="AQ523" s="51">
        <v>99.933999999999997</v>
      </c>
      <c r="AR523" s="51">
        <v>100</v>
      </c>
      <c r="AS523" s="51">
        <v>99.816999999999993</v>
      </c>
      <c r="AT523" s="51">
        <v>99.828999999999994</v>
      </c>
      <c r="AU523" s="51">
        <v>99.873000000000005</v>
      </c>
      <c r="AV523" s="51">
        <v>100</v>
      </c>
      <c r="AW523" s="51">
        <v>99.486999999999995</v>
      </c>
      <c r="AX523" s="51">
        <v>99.141999999999996</v>
      </c>
      <c r="AY523" s="51">
        <v>99.918999999999997</v>
      </c>
      <c r="AZ523" s="51">
        <v>99.734999999999999</v>
      </c>
      <c r="BA523" s="51">
        <v>94.748999999999995</v>
      </c>
      <c r="BB523" s="51"/>
      <c r="BC523" s="51">
        <v>97.83</v>
      </c>
      <c r="BD523" s="51">
        <v>98.268000000000001</v>
      </c>
      <c r="BE523" s="51">
        <v>98.399000000000001</v>
      </c>
      <c r="BF523" s="51">
        <v>99.230999999999995</v>
      </c>
      <c r="BG523" s="51">
        <v>98.727999999999994</v>
      </c>
      <c r="BH523" s="51">
        <v>98.736000000000004</v>
      </c>
      <c r="BI523" s="51">
        <v>98.721999999999994</v>
      </c>
      <c r="BJ523" s="51">
        <v>99.141999999999996</v>
      </c>
      <c r="BK523" s="51">
        <v>98.135000000000005</v>
      </c>
      <c r="BL523" s="51">
        <v>98.32</v>
      </c>
      <c r="BM523" s="51">
        <v>97.361999999999995</v>
      </c>
      <c r="BN523" s="51">
        <v>85.311000000000007</v>
      </c>
      <c r="BO523" s="54" t="s">
        <v>8043</v>
      </c>
      <c r="BP523" s="55" t="s">
        <v>11186</v>
      </c>
      <c r="BQ523" s="53">
        <v>3</v>
      </c>
      <c r="BR523" s="53">
        <v>8</v>
      </c>
      <c r="BS523" s="53">
        <v>24</v>
      </c>
      <c r="BT523" s="53">
        <v>42</v>
      </c>
      <c r="BU523" s="53">
        <v>106</v>
      </c>
      <c r="BV523" s="53">
        <v>6</v>
      </c>
      <c r="BW523" s="53">
        <v>41</v>
      </c>
      <c r="BX523" s="53">
        <v>546</v>
      </c>
      <c r="BY523" s="51"/>
      <c r="BZ523" s="51"/>
      <c r="CA523" s="51"/>
      <c r="CB523" s="51"/>
      <c r="CC523" s="51">
        <v>7</v>
      </c>
      <c r="CD523" s="51"/>
      <c r="CE523" s="51" t="s">
        <v>9216</v>
      </c>
      <c r="CF523" s="51" t="s">
        <v>9217</v>
      </c>
      <c r="CG523" s="51">
        <v>588</v>
      </c>
      <c r="CH523" s="54">
        <v>519</v>
      </c>
    </row>
    <row r="524" spans="1:86" x14ac:dyDescent="0.2">
      <c r="A524" s="51">
        <v>520</v>
      </c>
      <c r="B524" s="51" t="s">
        <v>8043</v>
      </c>
      <c r="C524" s="52" t="s">
        <v>11833</v>
      </c>
      <c r="D524" s="53" t="s">
        <v>10825</v>
      </c>
      <c r="E524" s="53">
        <v>99.314999999999998</v>
      </c>
      <c r="F524" s="51" t="s">
        <v>10736</v>
      </c>
      <c r="G524" s="51" t="s">
        <v>10736</v>
      </c>
      <c r="H524" s="51" t="s">
        <v>10704</v>
      </c>
      <c r="I524" s="53">
        <v>43</v>
      </c>
      <c r="J524" s="53" t="s">
        <v>10816</v>
      </c>
      <c r="K524" s="51" t="s">
        <v>7981</v>
      </c>
      <c r="L524" s="51" t="s">
        <v>7981</v>
      </c>
      <c r="M524" s="51" t="s">
        <v>7981</v>
      </c>
      <c r="N524" s="51" t="s">
        <v>7981</v>
      </c>
      <c r="O524" s="51" t="s">
        <v>7981</v>
      </c>
      <c r="P524" s="51">
        <v>87.1</v>
      </c>
      <c r="Q524" s="51">
        <v>98.98</v>
      </c>
      <c r="R524" s="51"/>
      <c r="S524" s="51"/>
      <c r="T524" s="51"/>
      <c r="U524" s="51"/>
      <c r="V524" s="51"/>
      <c r="W524" s="51"/>
      <c r="X524" s="51"/>
      <c r="Y524" s="51">
        <v>95</v>
      </c>
      <c r="Z524" s="51"/>
      <c r="AA524" s="51"/>
      <c r="AB524" s="51">
        <v>97.018000000000001</v>
      </c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>
        <v>99.314999999999998</v>
      </c>
      <c r="AO524" s="51">
        <v>97.373999999999995</v>
      </c>
      <c r="AP524" s="51">
        <v>98.138000000000005</v>
      </c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>
        <v>94.748999999999995</v>
      </c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>
        <v>97.361999999999995</v>
      </c>
      <c r="BN524" s="51">
        <v>85.311000000000007</v>
      </c>
      <c r="BO524" s="54" t="s">
        <v>8043</v>
      </c>
      <c r="BP524" s="55" t="s">
        <v>11833</v>
      </c>
      <c r="BQ524" s="53">
        <v>12</v>
      </c>
      <c r="BR524" s="53">
        <v>8</v>
      </c>
      <c r="BS524" s="53">
        <v>22</v>
      </c>
      <c r="BT524" s="53">
        <v>21</v>
      </c>
      <c r="BU524" s="53">
        <v>40</v>
      </c>
      <c r="BV524" s="53" t="s">
        <v>12360</v>
      </c>
      <c r="BW524" s="53">
        <v>27</v>
      </c>
      <c r="BX524" s="53"/>
      <c r="BY524" s="51"/>
      <c r="BZ524" s="51" t="s">
        <v>12413</v>
      </c>
      <c r="CA524" s="51">
        <v>1</v>
      </c>
      <c r="CB524" s="51" t="s">
        <v>12359</v>
      </c>
      <c r="CC524" s="51">
        <v>6</v>
      </c>
      <c r="CD524" s="51"/>
      <c r="CE524" s="51" t="s">
        <v>9232</v>
      </c>
      <c r="CF524" s="51" t="s">
        <v>9233</v>
      </c>
      <c r="CG524" s="51">
        <v>596</v>
      </c>
      <c r="CH524" s="54">
        <v>520</v>
      </c>
    </row>
    <row r="525" spans="1:86" x14ac:dyDescent="0.2">
      <c r="A525" s="51">
        <v>521</v>
      </c>
      <c r="B525" s="51" t="s">
        <v>8043</v>
      </c>
      <c r="C525" s="52" t="s">
        <v>11834</v>
      </c>
      <c r="D525" s="53" t="s">
        <v>10825</v>
      </c>
      <c r="E525" s="53">
        <v>99.429000000000002</v>
      </c>
      <c r="F525" s="51" t="s">
        <v>10736</v>
      </c>
      <c r="G525" s="51" t="s">
        <v>10736</v>
      </c>
      <c r="H525" s="51" t="s">
        <v>10704</v>
      </c>
      <c r="I525" s="53">
        <v>43</v>
      </c>
      <c r="J525" s="53" t="s">
        <v>10816</v>
      </c>
      <c r="K525" s="51" t="s">
        <v>7981</v>
      </c>
      <c r="L525" s="51" t="s">
        <v>7981</v>
      </c>
      <c r="M525" s="51" t="s">
        <v>7981</v>
      </c>
      <c r="N525" s="51" t="s">
        <v>7981</v>
      </c>
      <c r="O525" s="51" t="s">
        <v>7981</v>
      </c>
      <c r="P525" s="51">
        <v>87.215000000000003</v>
      </c>
      <c r="Q525" s="51">
        <v>98.98</v>
      </c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>
        <v>97.132999999999996</v>
      </c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>
        <v>99.429000000000002</v>
      </c>
      <c r="AO525" s="51">
        <v>97.489000000000004</v>
      </c>
      <c r="AP525" s="51">
        <v>99.108999999999995</v>
      </c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>
        <v>94.863</v>
      </c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>
        <v>97.477000000000004</v>
      </c>
      <c r="BN525" s="51">
        <v>85.405000000000001</v>
      </c>
      <c r="BO525" s="54" t="s">
        <v>8043</v>
      </c>
      <c r="BP525" s="55" t="s">
        <v>11834</v>
      </c>
      <c r="BQ525" s="53">
        <v>3</v>
      </c>
      <c r="BR525" s="53">
        <v>5</v>
      </c>
      <c r="BS525" s="53">
        <v>21</v>
      </c>
      <c r="BT525" s="53">
        <v>58</v>
      </c>
      <c r="BU525" s="53">
        <v>24</v>
      </c>
      <c r="BV525" s="53">
        <v>4</v>
      </c>
      <c r="BW525" s="53">
        <v>12</v>
      </c>
      <c r="BX525" s="53">
        <v>538</v>
      </c>
      <c r="BY525" s="51"/>
      <c r="BZ525" s="51"/>
      <c r="CA525" s="51"/>
      <c r="CB525" s="51"/>
      <c r="CC525" s="51">
        <v>7</v>
      </c>
      <c r="CD525" s="51"/>
      <c r="CE525" s="51" t="s">
        <v>9244</v>
      </c>
      <c r="CF525" s="51" t="s">
        <v>9245</v>
      </c>
      <c r="CG525" s="51">
        <v>602</v>
      </c>
      <c r="CH525" s="54">
        <v>521</v>
      </c>
    </row>
    <row r="526" spans="1:86" x14ac:dyDescent="0.2">
      <c r="A526" s="51">
        <v>522</v>
      </c>
      <c r="B526" s="51" t="s">
        <v>8043</v>
      </c>
      <c r="C526" s="52" t="s">
        <v>11835</v>
      </c>
      <c r="D526" s="53" t="s">
        <v>10825</v>
      </c>
      <c r="E526" s="53">
        <v>99.772000000000006</v>
      </c>
      <c r="F526" s="51" t="s">
        <v>10736</v>
      </c>
      <c r="G526" s="51" t="s">
        <v>10736</v>
      </c>
      <c r="H526" s="51" t="s">
        <v>10704</v>
      </c>
      <c r="I526" s="53">
        <v>43</v>
      </c>
      <c r="J526" s="53" t="s">
        <v>10816</v>
      </c>
      <c r="K526" s="51" t="s">
        <v>7981</v>
      </c>
      <c r="L526" s="51" t="s">
        <v>7981</v>
      </c>
      <c r="M526" s="51" t="s">
        <v>7981</v>
      </c>
      <c r="N526" s="51" t="s">
        <v>7981</v>
      </c>
      <c r="O526" s="51" t="s">
        <v>7981</v>
      </c>
      <c r="P526" s="51">
        <v>87.1</v>
      </c>
      <c r="Q526" s="51">
        <v>98.98</v>
      </c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>
        <v>97.018000000000001</v>
      </c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>
        <v>99.772000000000006</v>
      </c>
      <c r="AO526" s="51">
        <v>97.373999999999995</v>
      </c>
      <c r="AP526" s="51">
        <v>99.352000000000004</v>
      </c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>
        <v>94.977000000000004</v>
      </c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>
        <v>97.361999999999995</v>
      </c>
      <c r="BN526" s="51">
        <v>85.484999999999999</v>
      </c>
      <c r="BO526" s="54" t="s">
        <v>8043</v>
      </c>
      <c r="BP526" s="55" t="s">
        <v>11835</v>
      </c>
      <c r="BQ526" s="53">
        <v>8</v>
      </c>
      <c r="BR526" s="53">
        <v>8</v>
      </c>
      <c r="BS526" s="53">
        <v>16</v>
      </c>
      <c r="BT526" s="53">
        <v>21</v>
      </c>
      <c r="BU526" s="53">
        <v>20</v>
      </c>
      <c r="BV526" s="53">
        <v>19</v>
      </c>
      <c r="BW526" s="53">
        <v>12</v>
      </c>
      <c r="BX526" s="53">
        <v>52</v>
      </c>
      <c r="BY526" s="51"/>
      <c r="BZ526" s="51"/>
      <c r="CA526" s="51"/>
      <c r="CB526" s="51"/>
      <c r="CC526" s="51">
        <v>7</v>
      </c>
      <c r="CD526" s="51"/>
      <c r="CE526" s="51" t="s">
        <v>9248</v>
      </c>
      <c r="CF526" s="51" t="s">
        <v>9249</v>
      </c>
      <c r="CG526" s="51">
        <v>604</v>
      </c>
      <c r="CH526" s="54">
        <v>522</v>
      </c>
    </row>
    <row r="527" spans="1:86" x14ac:dyDescent="0.2">
      <c r="A527" s="51">
        <v>523</v>
      </c>
      <c r="B527" s="51" t="s">
        <v>9256</v>
      </c>
      <c r="C527" s="52" t="s">
        <v>11836</v>
      </c>
      <c r="D527" s="53" t="s">
        <v>10824</v>
      </c>
      <c r="E527" s="53">
        <v>99.429000000000002</v>
      </c>
      <c r="F527" s="51" t="s">
        <v>10736</v>
      </c>
      <c r="G527" s="51" t="s">
        <v>10736</v>
      </c>
      <c r="H527" s="51" t="s">
        <v>10704</v>
      </c>
      <c r="I527" s="53">
        <v>43</v>
      </c>
      <c r="J527" s="53" t="s">
        <v>10816</v>
      </c>
      <c r="K527" s="51" t="s">
        <v>7982</v>
      </c>
      <c r="L527" s="51" t="s">
        <v>7982</v>
      </c>
      <c r="M527" s="51" t="s">
        <v>7982</v>
      </c>
      <c r="N527" s="51" t="s">
        <v>7982</v>
      </c>
      <c r="O527" s="51" t="s">
        <v>7982</v>
      </c>
      <c r="P527" s="51">
        <v>86.352999999999994</v>
      </c>
      <c r="Q527" s="51">
        <v>95.918000000000006</v>
      </c>
      <c r="R527" s="51">
        <v>95.003</v>
      </c>
      <c r="S527" s="51">
        <v>96.103999999999999</v>
      </c>
      <c r="T527" s="51">
        <v>95.171999999999997</v>
      </c>
      <c r="U527" s="51">
        <v>95.385000000000005</v>
      </c>
      <c r="V527" s="51">
        <v>95.674000000000007</v>
      </c>
      <c r="W527" s="51">
        <v>96.524000000000001</v>
      </c>
      <c r="X527" s="51">
        <v>95.332999999999998</v>
      </c>
      <c r="Y527" s="51">
        <v>95.629000000000005</v>
      </c>
      <c r="Z527" s="51">
        <v>92.456999999999994</v>
      </c>
      <c r="AA527" s="51">
        <v>94.296999999999997</v>
      </c>
      <c r="AB527" s="51">
        <v>99.429000000000002</v>
      </c>
      <c r="AC527" s="51">
        <v>99.882000000000005</v>
      </c>
      <c r="AD527" s="51">
        <v>99.08</v>
      </c>
      <c r="AE527" s="51">
        <v>100</v>
      </c>
      <c r="AF527" s="51">
        <v>99.587999999999994</v>
      </c>
      <c r="AG527" s="51">
        <v>99.828999999999994</v>
      </c>
      <c r="AH527" s="51">
        <v>100</v>
      </c>
      <c r="AI527" s="51">
        <v>99.841999999999999</v>
      </c>
      <c r="AJ527" s="51">
        <v>99.486999999999995</v>
      </c>
      <c r="AK527" s="51">
        <v>99.603999999999999</v>
      </c>
      <c r="AL527" s="51">
        <v>99.593999999999994</v>
      </c>
      <c r="AM527" s="51">
        <v>99.602000000000004</v>
      </c>
      <c r="AN527" s="51">
        <v>96.903999999999996</v>
      </c>
      <c r="AO527" s="51">
        <v>95.641999999999996</v>
      </c>
      <c r="AP527" s="51"/>
      <c r="AQ527" s="51">
        <v>94.938000000000002</v>
      </c>
      <c r="AR527" s="51">
        <v>94.667000000000002</v>
      </c>
      <c r="AS527" s="51">
        <v>95.38</v>
      </c>
      <c r="AT527" s="51">
        <v>96.923000000000002</v>
      </c>
      <c r="AU527" s="51">
        <v>97.71</v>
      </c>
      <c r="AV527" s="51">
        <v>95.260999999999996</v>
      </c>
      <c r="AW527" s="51">
        <v>96.820999999999998</v>
      </c>
      <c r="AX527" s="51">
        <v>96.7</v>
      </c>
      <c r="AY527" s="51">
        <v>94.808999999999997</v>
      </c>
      <c r="AZ527" s="51">
        <v>95.756</v>
      </c>
      <c r="BA527" s="51">
        <v>95.298000000000002</v>
      </c>
      <c r="BB527" s="51">
        <v>94.915000000000006</v>
      </c>
      <c r="BC527" s="51">
        <v>94.805999999999997</v>
      </c>
      <c r="BD527" s="51">
        <v>93.938999999999993</v>
      </c>
      <c r="BE527" s="51">
        <v>95.471000000000004</v>
      </c>
      <c r="BF527" s="51">
        <v>96.751999999999995</v>
      </c>
      <c r="BG527" s="51">
        <v>97.582999999999998</v>
      </c>
      <c r="BH527" s="51">
        <v>95.260999999999996</v>
      </c>
      <c r="BI527" s="51">
        <v>96.471999999999994</v>
      </c>
      <c r="BJ527" s="51">
        <v>96.436000000000007</v>
      </c>
      <c r="BK527" s="51">
        <v>95.052999999999997</v>
      </c>
      <c r="BL527" s="51">
        <v>95.843999999999994</v>
      </c>
      <c r="BM527" s="51">
        <v>99.314999999999998</v>
      </c>
      <c r="BN527" s="51">
        <v>84.783000000000001</v>
      </c>
      <c r="BO527" s="54" t="s">
        <v>9256</v>
      </c>
      <c r="BP527" s="55" t="s">
        <v>11836</v>
      </c>
      <c r="BQ527" s="53">
        <v>5</v>
      </c>
      <c r="BR527" s="53">
        <v>6</v>
      </c>
      <c r="BS527" s="53">
        <v>19</v>
      </c>
      <c r="BT527" s="53">
        <v>10</v>
      </c>
      <c r="BU527" s="53">
        <v>46</v>
      </c>
      <c r="BV527" s="53">
        <v>5</v>
      </c>
      <c r="BW527" s="53">
        <v>103</v>
      </c>
      <c r="BX527" s="53"/>
      <c r="BY527" s="51"/>
      <c r="BZ527" s="51" t="s">
        <v>12414</v>
      </c>
      <c r="CA527" s="51">
        <v>1</v>
      </c>
      <c r="CB527" s="51" t="s">
        <v>12359</v>
      </c>
      <c r="CC527" s="51">
        <v>7</v>
      </c>
      <c r="CD527" s="51"/>
      <c r="CE527" s="51" t="s">
        <v>9257</v>
      </c>
      <c r="CF527" s="51" t="s">
        <v>9258</v>
      </c>
      <c r="CG527" s="51">
        <v>608</v>
      </c>
      <c r="CH527" s="54">
        <v>523</v>
      </c>
    </row>
    <row r="528" spans="1:86" x14ac:dyDescent="0.2">
      <c r="A528" s="51">
        <v>524</v>
      </c>
      <c r="B528" s="51" t="s">
        <v>9256</v>
      </c>
      <c r="C528" s="52" t="s">
        <v>11187</v>
      </c>
      <c r="D528" s="53" t="s">
        <v>10824</v>
      </c>
      <c r="E528" s="53">
        <v>99.543000000000006</v>
      </c>
      <c r="F528" s="51" t="s">
        <v>10736</v>
      </c>
      <c r="G528" s="51" t="s">
        <v>10736</v>
      </c>
      <c r="H528" s="51" t="s">
        <v>10704</v>
      </c>
      <c r="I528" s="53">
        <v>43</v>
      </c>
      <c r="J528" s="53" t="s">
        <v>10816</v>
      </c>
      <c r="K528" s="51" t="s">
        <v>7982</v>
      </c>
      <c r="L528" s="51" t="s">
        <v>7982</v>
      </c>
      <c r="M528" s="51" t="s">
        <v>7982</v>
      </c>
      <c r="N528" s="51" t="s">
        <v>7982</v>
      </c>
      <c r="O528" s="51" t="s">
        <v>7982</v>
      </c>
      <c r="P528" s="51">
        <v>86.468000000000004</v>
      </c>
      <c r="Q528" s="51">
        <v>95.918000000000006</v>
      </c>
      <c r="R528" s="51">
        <v>95.069000000000003</v>
      </c>
      <c r="S528" s="51">
        <v>96.103999999999999</v>
      </c>
      <c r="T528" s="51">
        <v>95.194999999999993</v>
      </c>
      <c r="U528" s="51">
        <v>95.299000000000007</v>
      </c>
      <c r="V528" s="51">
        <v>95.546999999999997</v>
      </c>
      <c r="W528" s="51">
        <v>96.524000000000001</v>
      </c>
      <c r="X528" s="51">
        <v>95.128</v>
      </c>
      <c r="Y528" s="51">
        <v>95.894000000000005</v>
      </c>
      <c r="Z528" s="51">
        <v>92.539000000000001</v>
      </c>
      <c r="AA528" s="51">
        <v>94.296999999999997</v>
      </c>
      <c r="AB528" s="51">
        <v>99.543000000000006</v>
      </c>
      <c r="AC528" s="51">
        <v>99.647000000000006</v>
      </c>
      <c r="AD528" s="51">
        <v>99.144999999999996</v>
      </c>
      <c r="AE528" s="51">
        <v>100</v>
      </c>
      <c r="AF528" s="51">
        <v>99.497</v>
      </c>
      <c r="AG528" s="51">
        <v>99.915000000000006</v>
      </c>
      <c r="AH528" s="51">
        <v>100</v>
      </c>
      <c r="AI528" s="51">
        <v>99.525999999999996</v>
      </c>
      <c r="AJ528" s="51">
        <v>99.59</v>
      </c>
      <c r="AK528" s="51">
        <v>99.867999999999995</v>
      </c>
      <c r="AL528" s="51">
        <v>99.593999999999994</v>
      </c>
      <c r="AM528" s="51">
        <v>99.734999999999999</v>
      </c>
      <c r="AN528" s="51">
        <v>97.018000000000001</v>
      </c>
      <c r="AO528" s="51">
        <v>95.757000000000005</v>
      </c>
      <c r="AP528" s="51"/>
      <c r="AQ528" s="51">
        <v>95.003</v>
      </c>
      <c r="AR528" s="51">
        <v>94.667000000000002</v>
      </c>
      <c r="AS528" s="51">
        <v>95.38</v>
      </c>
      <c r="AT528" s="51">
        <v>96.667000000000002</v>
      </c>
      <c r="AU528" s="51">
        <v>97.582999999999998</v>
      </c>
      <c r="AV528" s="51">
        <v>95.260999999999996</v>
      </c>
      <c r="AW528" s="51">
        <v>96.718000000000004</v>
      </c>
      <c r="AX528" s="51">
        <v>96.963999999999999</v>
      </c>
      <c r="AY528" s="51">
        <v>94.971999999999994</v>
      </c>
      <c r="AZ528" s="51">
        <v>95.712000000000003</v>
      </c>
      <c r="BA528" s="51">
        <v>95.412999999999997</v>
      </c>
      <c r="BB528" s="51">
        <v>94.915000000000006</v>
      </c>
      <c r="BC528" s="51">
        <v>94.872</v>
      </c>
      <c r="BD528" s="51">
        <v>93.938999999999993</v>
      </c>
      <c r="BE528" s="51">
        <v>95.447999999999993</v>
      </c>
      <c r="BF528" s="51">
        <v>96.495999999999995</v>
      </c>
      <c r="BG528" s="51">
        <v>97.454999999999998</v>
      </c>
      <c r="BH528" s="51">
        <v>95.260999999999996</v>
      </c>
      <c r="BI528" s="51">
        <v>96.37</v>
      </c>
      <c r="BJ528" s="51">
        <v>96.7</v>
      </c>
      <c r="BK528" s="51">
        <v>95.215000000000003</v>
      </c>
      <c r="BL528" s="51">
        <v>95.8</v>
      </c>
      <c r="BM528" s="51">
        <v>99.429000000000002</v>
      </c>
      <c r="BN528" s="51">
        <v>84.876999999999995</v>
      </c>
      <c r="BO528" s="54" t="s">
        <v>9256</v>
      </c>
      <c r="BP528" s="55" t="s">
        <v>11187</v>
      </c>
      <c r="BQ528" s="53">
        <v>4</v>
      </c>
      <c r="BR528" s="53">
        <v>6</v>
      </c>
      <c r="BS528" s="53">
        <v>11</v>
      </c>
      <c r="BT528" s="53">
        <v>10</v>
      </c>
      <c r="BU528" s="53">
        <v>46</v>
      </c>
      <c r="BV528" s="53">
        <v>27</v>
      </c>
      <c r="BW528" s="53">
        <v>9</v>
      </c>
      <c r="BX528" s="53">
        <v>104</v>
      </c>
      <c r="BY528" s="51"/>
      <c r="BZ528" s="51"/>
      <c r="CA528" s="51"/>
      <c r="CB528" s="51"/>
      <c r="CC528" s="51">
        <v>7</v>
      </c>
      <c r="CD528" s="51"/>
      <c r="CE528" s="51" t="s">
        <v>9263</v>
      </c>
      <c r="CF528" s="51" t="s">
        <v>9264</v>
      </c>
      <c r="CG528" s="51">
        <v>611</v>
      </c>
      <c r="CH528" s="54">
        <v>524</v>
      </c>
    </row>
    <row r="529" spans="1:86" x14ac:dyDescent="0.2">
      <c r="A529" s="51">
        <v>525</v>
      </c>
      <c r="B529" s="51" t="s">
        <v>9256</v>
      </c>
      <c r="C529" s="52" t="s">
        <v>11837</v>
      </c>
      <c r="D529" s="53" t="s">
        <v>10824</v>
      </c>
      <c r="E529" s="53">
        <v>99.658000000000001</v>
      </c>
      <c r="F529" s="51" t="s">
        <v>10736</v>
      </c>
      <c r="G529" s="51" t="s">
        <v>10736</v>
      </c>
      <c r="H529" s="51" t="s">
        <v>10704</v>
      </c>
      <c r="I529" s="53">
        <v>43</v>
      </c>
      <c r="J529" s="53" t="s">
        <v>10816</v>
      </c>
      <c r="K529" s="51" t="s">
        <v>7982</v>
      </c>
      <c r="L529" s="51" t="s">
        <v>7982</v>
      </c>
      <c r="M529" s="51" t="s">
        <v>7982</v>
      </c>
      <c r="N529" s="51" t="s">
        <v>7982</v>
      </c>
      <c r="O529" s="51" t="s">
        <v>7982</v>
      </c>
      <c r="P529" s="51">
        <v>86.582999999999998</v>
      </c>
      <c r="Q529" s="51">
        <v>95.918000000000006</v>
      </c>
      <c r="R529" s="51">
        <v>95.200999999999993</v>
      </c>
      <c r="S529" s="51">
        <v>96.103999999999999</v>
      </c>
      <c r="T529" s="51">
        <v>95.263000000000005</v>
      </c>
      <c r="U529" s="51">
        <v>95.213999999999999</v>
      </c>
      <c r="V529" s="51">
        <v>95.674000000000007</v>
      </c>
      <c r="W529" s="51">
        <v>96.209000000000003</v>
      </c>
      <c r="X529" s="51">
        <v>95.128</v>
      </c>
      <c r="Y529" s="51">
        <v>95.828000000000003</v>
      </c>
      <c r="Z529" s="51">
        <v>92.62</v>
      </c>
      <c r="AA529" s="51">
        <v>94.253</v>
      </c>
      <c r="AB529" s="51">
        <v>99.658000000000001</v>
      </c>
      <c r="AC529" s="51">
        <v>99.686000000000007</v>
      </c>
      <c r="AD529" s="51">
        <v>99.933999999999997</v>
      </c>
      <c r="AE529" s="51">
        <v>100</v>
      </c>
      <c r="AF529" s="51">
        <v>99.542000000000002</v>
      </c>
      <c r="AG529" s="51">
        <v>100</v>
      </c>
      <c r="AH529" s="51">
        <v>100</v>
      </c>
      <c r="AI529" s="51">
        <v>99.841999999999999</v>
      </c>
      <c r="AJ529" s="51">
        <v>99.486999999999995</v>
      </c>
      <c r="AK529" s="51">
        <v>99.67</v>
      </c>
      <c r="AL529" s="51">
        <v>100</v>
      </c>
      <c r="AM529" s="51">
        <v>99.646000000000001</v>
      </c>
      <c r="AN529" s="51">
        <v>97.132999999999996</v>
      </c>
      <c r="AO529" s="51">
        <v>95.872</v>
      </c>
      <c r="AP529" s="51"/>
      <c r="AQ529" s="51">
        <v>95.003</v>
      </c>
      <c r="AR529" s="51">
        <v>94.667000000000002</v>
      </c>
      <c r="AS529" s="51">
        <v>95.494</v>
      </c>
      <c r="AT529" s="51">
        <v>96.751999999999995</v>
      </c>
      <c r="AU529" s="51">
        <v>97.71</v>
      </c>
      <c r="AV529" s="51">
        <v>94.944999999999993</v>
      </c>
      <c r="AW529" s="51">
        <v>96.718000000000004</v>
      </c>
      <c r="AX529" s="51">
        <v>96.963999999999999</v>
      </c>
      <c r="AY529" s="51">
        <v>94.891000000000005</v>
      </c>
      <c r="AZ529" s="51">
        <v>95.623000000000005</v>
      </c>
      <c r="BA529" s="51">
        <v>95.528000000000006</v>
      </c>
      <c r="BB529" s="51">
        <v>94.915000000000006</v>
      </c>
      <c r="BC529" s="51">
        <v>94.74</v>
      </c>
      <c r="BD529" s="51">
        <v>93.938999999999993</v>
      </c>
      <c r="BE529" s="51">
        <v>95.54</v>
      </c>
      <c r="BF529" s="51">
        <v>96.581000000000003</v>
      </c>
      <c r="BG529" s="51">
        <v>97.582999999999998</v>
      </c>
      <c r="BH529" s="51">
        <v>94.944999999999993</v>
      </c>
      <c r="BI529" s="51">
        <v>96.421000000000006</v>
      </c>
      <c r="BJ529" s="51">
        <v>96.7</v>
      </c>
      <c r="BK529" s="51">
        <v>95.134</v>
      </c>
      <c r="BL529" s="51">
        <v>95.712000000000003</v>
      </c>
      <c r="BM529" s="51">
        <v>99.543000000000006</v>
      </c>
      <c r="BN529" s="51">
        <v>84.971999999999994</v>
      </c>
      <c r="BO529" s="54" t="s">
        <v>9256</v>
      </c>
      <c r="BP529" s="55" t="s">
        <v>11837</v>
      </c>
      <c r="BQ529" s="53">
        <v>4</v>
      </c>
      <c r="BR529" s="53">
        <v>6</v>
      </c>
      <c r="BS529" s="53">
        <v>26</v>
      </c>
      <c r="BT529" s="53">
        <v>10</v>
      </c>
      <c r="BU529" s="53">
        <v>46</v>
      </c>
      <c r="BV529" s="53">
        <v>7</v>
      </c>
      <c r="BW529" s="53">
        <v>81</v>
      </c>
      <c r="BX529" s="53">
        <v>517</v>
      </c>
      <c r="BY529" s="51"/>
      <c r="BZ529" s="51"/>
      <c r="CA529" s="51"/>
      <c r="CB529" s="51"/>
      <c r="CC529" s="51">
        <v>7</v>
      </c>
      <c r="CD529" s="51"/>
      <c r="CE529" s="51" t="s">
        <v>9265</v>
      </c>
      <c r="CF529" s="51" t="s">
        <v>9266</v>
      </c>
      <c r="CG529" s="51">
        <v>612</v>
      </c>
      <c r="CH529" s="54">
        <v>525</v>
      </c>
    </row>
    <row r="530" spans="1:86" x14ac:dyDescent="0.2">
      <c r="A530" s="51">
        <v>526</v>
      </c>
      <c r="B530" s="51" t="s">
        <v>9256</v>
      </c>
      <c r="C530" s="52" t="s">
        <v>11838</v>
      </c>
      <c r="D530" s="53" t="s">
        <v>10824</v>
      </c>
      <c r="E530" s="53">
        <v>99.658000000000001</v>
      </c>
      <c r="F530" s="51" t="s">
        <v>10736</v>
      </c>
      <c r="G530" s="51" t="s">
        <v>10736</v>
      </c>
      <c r="H530" s="51" t="s">
        <v>10704</v>
      </c>
      <c r="I530" s="53">
        <v>43</v>
      </c>
      <c r="J530" s="53" t="s">
        <v>10816</v>
      </c>
      <c r="K530" s="51" t="s">
        <v>7982</v>
      </c>
      <c r="L530" s="51" t="s">
        <v>7982</v>
      </c>
      <c r="M530" s="51" t="s">
        <v>7982</v>
      </c>
      <c r="N530" s="51" t="s">
        <v>7982</v>
      </c>
      <c r="O530" s="51" t="s">
        <v>7982</v>
      </c>
      <c r="P530" s="51">
        <v>86.582999999999998</v>
      </c>
      <c r="Q530" s="51">
        <v>95.918000000000006</v>
      </c>
      <c r="R530" s="51">
        <v>95.200999999999993</v>
      </c>
      <c r="S530" s="51">
        <v>96.103999999999999</v>
      </c>
      <c r="T530" s="51">
        <v>95.263000000000005</v>
      </c>
      <c r="U530" s="51">
        <v>95.213999999999999</v>
      </c>
      <c r="V530" s="51">
        <v>95.674000000000007</v>
      </c>
      <c r="W530" s="51">
        <v>96.209000000000003</v>
      </c>
      <c r="X530" s="51">
        <v>95.128</v>
      </c>
      <c r="Y530" s="51">
        <v>98</v>
      </c>
      <c r="Z530" s="51">
        <v>92.62</v>
      </c>
      <c r="AA530" s="51">
        <v>94.253</v>
      </c>
      <c r="AB530" s="51">
        <v>99.658000000000001</v>
      </c>
      <c r="AC530" s="51">
        <v>99.686000000000007</v>
      </c>
      <c r="AD530" s="51">
        <v>99.933999999999997</v>
      </c>
      <c r="AE530" s="51">
        <v>100</v>
      </c>
      <c r="AF530" s="51">
        <v>99.542000000000002</v>
      </c>
      <c r="AG530" s="51">
        <v>100</v>
      </c>
      <c r="AH530" s="51">
        <v>100</v>
      </c>
      <c r="AI530" s="51">
        <v>99.841999999999999</v>
      </c>
      <c r="AJ530" s="51">
        <v>99.486999999999995</v>
      </c>
      <c r="AK530" s="51">
        <v>99.67</v>
      </c>
      <c r="AL530" s="51">
        <v>100</v>
      </c>
      <c r="AM530" s="51">
        <v>99.646000000000001</v>
      </c>
      <c r="AN530" s="51">
        <v>97.132999999999996</v>
      </c>
      <c r="AO530" s="51">
        <v>95.872</v>
      </c>
      <c r="AP530" s="51"/>
      <c r="AQ530" s="51">
        <v>95.003</v>
      </c>
      <c r="AR530" s="51">
        <v>94.667000000000002</v>
      </c>
      <c r="AS530" s="51">
        <v>95.494</v>
      </c>
      <c r="AT530" s="51">
        <v>96.751999999999995</v>
      </c>
      <c r="AU530" s="51">
        <v>97.71</v>
      </c>
      <c r="AV530" s="51">
        <v>94.944999999999993</v>
      </c>
      <c r="AW530" s="51">
        <v>96.718000000000004</v>
      </c>
      <c r="AX530" s="51">
        <v>96.963999999999999</v>
      </c>
      <c r="AY530" s="51">
        <v>94.891000000000005</v>
      </c>
      <c r="AZ530" s="51">
        <v>95.623000000000005</v>
      </c>
      <c r="BA530" s="51">
        <v>95.528000000000006</v>
      </c>
      <c r="BB530" s="51">
        <v>94.915000000000006</v>
      </c>
      <c r="BC530" s="51">
        <v>94.74</v>
      </c>
      <c r="BD530" s="51">
        <v>93.938999999999993</v>
      </c>
      <c r="BE530" s="51">
        <v>95.54</v>
      </c>
      <c r="BF530" s="51">
        <v>96.581000000000003</v>
      </c>
      <c r="BG530" s="51">
        <v>97.582999999999998</v>
      </c>
      <c r="BH530" s="51">
        <v>94.944999999999993</v>
      </c>
      <c r="BI530" s="51">
        <v>96.421000000000006</v>
      </c>
      <c r="BJ530" s="51">
        <v>96.7</v>
      </c>
      <c r="BK530" s="51">
        <v>95.134</v>
      </c>
      <c r="BL530" s="51">
        <v>95.712000000000003</v>
      </c>
      <c r="BM530" s="51">
        <v>99.543000000000006</v>
      </c>
      <c r="BN530" s="51">
        <v>84.971999999999994</v>
      </c>
      <c r="BO530" s="54" t="s">
        <v>9256</v>
      </c>
      <c r="BP530" s="55" t="s">
        <v>11838</v>
      </c>
      <c r="BQ530" s="53">
        <v>4</v>
      </c>
      <c r="BR530" s="53">
        <v>6</v>
      </c>
      <c r="BS530" s="53">
        <v>26</v>
      </c>
      <c r="BT530" s="53">
        <v>10</v>
      </c>
      <c r="BU530" s="53">
        <v>46</v>
      </c>
      <c r="BV530" s="53">
        <v>7</v>
      </c>
      <c r="BW530" s="53">
        <v>81</v>
      </c>
      <c r="BX530" s="53">
        <v>517</v>
      </c>
      <c r="BY530" s="51"/>
      <c r="BZ530" s="51"/>
      <c r="CA530" s="51"/>
      <c r="CB530" s="51"/>
      <c r="CC530" s="51">
        <v>7</v>
      </c>
      <c r="CD530" s="51"/>
      <c r="CE530" s="51" t="s">
        <v>9267</v>
      </c>
      <c r="CF530" s="51" t="s">
        <v>9268</v>
      </c>
      <c r="CG530" s="51">
        <v>613</v>
      </c>
      <c r="CH530" s="54">
        <v>526</v>
      </c>
    </row>
    <row r="531" spans="1:86" x14ac:dyDescent="0.2">
      <c r="A531" s="51">
        <v>527</v>
      </c>
      <c r="B531" s="51" t="s">
        <v>9256</v>
      </c>
      <c r="C531" s="52" t="s">
        <v>11839</v>
      </c>
      <c r="D531" s="53" t="s">
        <v>10824</v>
      </c>
      <c r="E531" s="53">
        <v>99.658000000000001</v>
      </c>
      <c r="F531" s="51" t="s">
        <v>10736</v>
      </c>
      <c r="G531" s="51" t="s">
        <v>10736</v>
      </c>
      <c r="H531" s="51" t="s">
        <v>10704</v>
      </c>
      <c r="I531" s="53">
        <v>43</v>
      </c>
      <c r="J531" s="53" t="s">
        <v>10816</v>
      </c>
      <c r="K531" s="51" t="s">
        <v>7982</v>
      </c>
      <c r="L531" s="51" t="s">
        <v>7982</v>
      </c>
      <c r="M531" s="51" t="s">
        <v>7982</v>
      </c>
      <c r="N531" s="51" t="s">
        <v>7982</v>
      </c>
      <c r="O531" s="51" t="s">
        <v>7982</v>
      </c>
      <c r="P531" s="51">
        <v>86.582999999999998</v>
      </c>
      <c r="Q531" s="51">
        <v>95.918000000000006</v>
      </c>
      <c r="R531" s="51">
        <v>95.200999999999993</v>
      </c>
      <c r="S531" s="51">
        <v>96.103999999999999</v>
      </c>
      <c r="T531" s="51">
        <v>95.263000000000005</v>
      </c>
      <c r="U531" s="51">
        <v>95.213999999999999</v>
      </c>
      <c r="V531" s="51">
        <v>95.674000000000007</v>
      </c>
      <c r="W531" s="51">
        <v>96.209000000000003</v>
      </c>
      <c r="X531" s="51">
        <v>95.128</v>
      </c>
      <c r="Y531" s="51">
        <v>95.828000000000003</v>
      </c>
      <c r="Z531" s="51">
        <v>92.62</v>
      </c>
      <c r="AA531" s="51">
        <v>94.253</v>
      </c>
      <c r="AB531" s="51">
        <v>99.658000000000001</v>
      </c>
      <c r="AC531" s="51">
        <v>99.686000000000007</v>
      </c>
      <c r="AD531" s="51">
        <v>99.933999999999997</v>
      </c>
      <c r="AE531" s="51">
        <v>100</v>
      </c>
      <c r="AF531" s="51">
        <v>99.542000000000002</v>
      </c>
      <c r="AG531" s="51">
        <v>100</v>
      </c>
      <c r="AH531" s="51">
        <v>100</v>
      </c>
      <c r="AI531" s="51">
        <v>99.841999999999999</v>
      </c>
      <c r="AJ531" s="51">
        <v>99.486999999999995</v>
      </c>
      <c r="AK531" s="51">
        <v>99.67</v>
      </c>
      <c r="AL531" s="51">
        <v>100</v>
      </c>
      <c r="AM531" s="51">
        <v>99.646000000000001</v>
      </c>
      <c r="AN531" s="51">
        <v>97.132999999999996</v>
      </c>
      <c r="AO531" s="51">
        <v>95.872</v>
      </c>
      <c r="AP531" s="51"/>
      <c r="AQ531" s="51">
        <v>95.003</v>
      </c>
      <c r="AR531" s="51">
        <v>94.667000000000002</v>
      </c>
      <c r="AS531" s="51">
        <v>95.494</v>
      </c>
      <c r="AT531" s="51">
        <v>96.751999999999995</v>
      </c>
      <c r="AU531" s="51">
        <v>97.71</v>
      </c>
      <c r="AV531" s="51">
        <v>94.944999999999993</v>
      </c>
      <c r="AW531" s="51">
        <v>96.718000000000004</v>
      </c>
      <c r="AX531" s="51">
        <v>96.963999999999999</v>
      </c>
      <c r="AY531" s="51">
        <v>94.891000000000005</v>
      </c>
      <c r="AZ531" s="51">
        <v>95.623000000000005</v>
      </c>
      <c r="BA531" s="51">
        <v>95.528000000000006</v>
      </c>
      <c r="BB531" s="51">
        <v>94.915000000000006</v>
      </c>
      <c r="BC531" s="51">
        <v>94.74</v>
      </c>
      <c r="BD531" s="51">
        <v>93.938999999999993</v>
      </c>
      <c r="BE531" s="51">
        <v>95.54</v>
      </c>
      <c r="BF531" s="51">
        <v>96.581000000000003</v>
      </c>
      <c r="BG531" s="51">
        <v>97.582999999999998</v>
      </c>
      <c r="BH531" s="51">
        <v>94.944999999999993</v>
      </c>
      <c r="BI531" s="51">
        <v>96.421000000000006</v>
      </c>
      <c r="BJ531" s="51">
        <v>96.7</v>
      </c>
      <c r="BK531" s="51">
        <v>95.134</v>
      </c>
      <c r="BL531" s="51">
        <v>95.712000000000003</v>
      </c>
      <c r="BM531" s="51">
        <v>99.543000000000006</v>
      </c>
      <c r="BN531" s="51">
        <v>84.971999999999994</v>
      </c>
      <c r="BO531" s="54" t="s">
        <v>9256</v>
      </c>
      <c r="BP531" s="55" t="s">
        <v>11839</v>
      </c>
      <c r="BQ531" s="53">
        <v>4</v>
      </c>
      <c r="BR531" s="53">
        <v>6</v>
      </c>
      <c r="BS531" s="53">
        <v>26</v>
      </c>
      <c r="BT531" s="53">
        <v>10</v>
      </c>
      <c r="BU531" s="53">
        <v>46</v>
      </c>
      <c r="BV531" s="53">
        <v>7</v>
      </c>
      <c r="BW531" s="53">
        <v>81</v>
      </c>
      <c r="BX531" s="53">
        <v>517</v>
      </c>
      <c r="BY531" s="51"/>
      <c r="BZ531" s="51"/>
      <c r="CA531" s="51"/>
      <c r="CB531" s="51"/>
      <c r="CC531" s="51">
        <v>7</v>
      </c>
      <c r="CD531" s="51"/>
      <c r="CE531" s="51" t="s">
        <v>9269</v>
      </c>
      <c r="CF531" s="51" t="s">
        <v>9270</v>
      </c>
      <c r="CG531" s="51">
        <v>614</v>
      </c>
      <c r="CH531" s="54">
        <v>527</v>
      </c>
    </row>
    <row r="532" spans="1:86" x14ac:dyDescent="0.2">
      <c r="A532" s="51">
        <v>528</v>
      </c>
      <c r="B532" s="51" t="s">
        <v>9256</v>
      </c>
      <c r="C532" s="52" t="s">
        <v>11840</v>
      </c>
      <c r="D532" s="53" t="s">
        <v>10824</v>
      </c>
      <c r="E532" s="53">
        <v>99.885000000000005</v>
      </c>
      <c r="F532" s="51" t="s">
        <v>10736</v>
      </c>
      <c r="G532" s="51" t="s">
        <v>10736</v>
      </c>
      <c r="H532" s="51" t="s">
        <v>10704</v>
      </c>
      <c r="I532" s="53">
        <v>43</v>
      </c>
      <c r="J532" s="53" t="s">
        <v>10816</v>
      </c>
      <c r="K532" s="51" t="s">
        <v>7982</v>
      </c>
      <c r="L532" s="51" t="s">
        <v>7982</v>
      </c>
      <c r="M532" s="51" t="s">
        <v>7982</v>
      </c>
      <c r="N532" s="51" t="s">
        <v>7982</v>
      </c>
      <c r="O532" s="51" t="s">
        <v>7982</v>
      </c>
      <c r="P532" s="51">
        <v>86.766000000000005</v>
      </c>
      <c r="Q532" s="51">
        <v>95.918000000000006</v>
      </c>
      <c r="R532" s="51">
        <v>95.135000000000005</v>
      </c>
      <c r="S532" s="51">
        <v>96.103999999999999</v>
      </c>
      <c r="T532" s="51">
        <v>95.216999999999999</v>
      </c>
      <c r="U532" s="51">
        <v>95.299000000000007</v>
      </c>
      <c r="V532" s="51">
        <v>95.674000000000007</v>
      </c>
      <c r="W532" s="51">
        <v>96.682000000000002</v>
      </c>
      <c r="X532" s="51">
        <v>95.025999999999996</v>
      </c>
      <c r="Y532" s="51">
        <v>98</v>
      </c>
      <c r="Z532" s="51">
        <v>92.456999999999994</v>
      </c>
      <c r="AA532" s="51">
        <v>94.43</v>
      </c>
      <c r="AB532" s="51">
        <v>99.885000000000005</v>
      </c>
      <c r="AC532" s="51">
        <v>99.921000000000006</v>
      </c>
      <c r="AD532" s="51">
        <v>99.736999999999995</v>
      </c>
      <c r="AE532" s="51">
        <v>100</v>
      </c>
      <c r="AF532" s="51">
        <v>99.450999999999993</v>
      </c>
      <c r="AG532" s="51">
        <v>99.744</v>
      </c>
      <c r="AH532" s="51">
        <v>100</v>
      </c>
      <c r="AI532" s="51">
        <v>99.683999999999997</v>
      </c>
      <c r="AJ532" s="51">
        <v>99.385000000000005</v>
      </c>
      <c r="AK532" s="51">
        <v>99.67</v>
      </c>
      <c r="AL532" s="51">
        <v>99.757000000000005</v>
      </c>
      <c r="AM532" s="51">
        <v>99.646000000000001</v>
      </c>
      <c r="AN532" s="51">
        <v>96.674000000000007</v>
      </c>
      <c r="AO532" s="51">
        <v>96.087000000000003</v>
      </c>
      <c r="AP532" s="51"/>
      <c r="AQ532" s="51">
        <v>94.938000000000002</v>
      </c>
      <c r="AR532" s="51">
        <v>94.667000000000002</v>
      </c>
      <c r="AS532" s="51">
        <v>95.447999999999993</v>
      </c>
      <c r="AT532" s="51">
        <v>96.837999999999994</v>
      </c>
      <c r="AU532" s="51">
        <v>97.71</v>
      </c>
      <c r="AV532" s="51">
        <v>95.418999999999997</v>
      </c>
      <c r="AW532" s="51">
        <v>96.614999999999995</v>
      </c>
      <c r="AX532" s="51">
        <v>96.897999999999996</v>
      </c>
      <c r="AY532" s="51">
        <v>94.647000000000006</v>
      </c>
      <c r="AZ532" s="51">
        <v>95.8</v>
      </c>
      <c r="BA532" s="51">
        <v>95.742000000000004</v>
      </c>
      <c r="BB532" s="51">
        <v>94.673000000000002</v>
      </c>
      <c r="BC532" s="51">
        <v>94.805999999999997</v>
      </c>
      <c r="BD532" s="51">
        <v>93.938999999999993</v>
      </c>
      <c r="BE532" s="51">
        <v>95.494</v>
      </c>
      <c r="BF532" s="51">
        <v>96.667000000000002</v>
      </c>
      <c r="BG532" s="51">
        <v>97.582999999999998</v>
      </c>
      <c r="BH532" s="51">
        <v>95.418999999999997</v>
      </c>
      <c r="BI532" s="51">
        <v>96.268000000000001</v>
      </c>
      <c r="BJ532" s="51">
        <v>96.634</v>
      </c>
      <c r="BK532" s="51">
        <v>95.052999999999997</v>
      </c>
      <c r="BL532" s="51">
        <v>95.888999999999996</v>
      </c>
      <c r="BM532" s="51">
        <v>99.087000000000003</v>
      </c>
      <c r="BN532" s="51">
        <v>84.915000000000006</v>
      </c>
      <c r="BO532" s="54" t="s">
        <v>9256</v>
      </c>
      <c r="BP532" s="55" t="s">
        <v>11840</v>
      </c>
      <c r="BQ532" s="53">
        <v>15</v>
      </c>
      <c r="BR532" s="53">
        <v>6</v>
      </c>
      <c r="BS532" s="53">
        <v>19</v>
      </c>
      <c r="BT532" s="53">
        <v>11</v>
      </c>
      <c r="BU532" s="53">
        <v>46</v>
      </c>
      <c r="BV532" s="53">
        <v>5</v>
      </c>
      <c r="BW532" s="53">
        <v>31</v>
      </c>
      <c r="BX532" s="53">
        <v>577</v>
      </c>
      <c r="BY532" s="51"/>
      <c r="BZ532" s="51"/>
      <c r="CA532" s="51"/>
      <c r="CB532" s="51"/>
      <c r="CC532" s="51">
        <v>7</v>
      </c>
      <c r="CD532" s="51"/>
      <c r="CE532" s="51" t="s">
        <v>9271</v>
      </c>
      <c r="CF532" s="51" t="s">
        <v>9272</v>
      </c>
      <c r="CG532" s="51">
        <v>615</v>
      </c>
      <c r="CH532" s="54">
        <v>528</v>
      </c>
    </row>
    <row r="533" spans="1:86" x14ac:dyDescent="0.2">
      <c r="A533" s="51">
        <v>529</v>
      </c>
      <c r="B533" s="51" t="s">
        <v>9256</v>
      </c>
      <c r="C533" s="52" t="s">
        <v>11841</v>
      </c>
      <c r="D533" s="53" t="s">
        <v>10824</v>
      </c>
      <c r="E533" s="53">
        <v>99.885000000000005</v>
      </c>
      <c r="F533" s="51" t="s">
        <v>10736</v>
      </c>
      <c r="G533" s="51" t="s">
        <v>10736</v>
      </c>
      <c r="H533" s="51" t="s">
        <v>10704</v>
      </c>
      <c r="I533" s="53">
        <v>43</v>
      </c>
      <c r="J533" s="53" t="s">
        <v>10816</v>
      </c>
      <c r="K533" s="51" t="s">
        <v>7982</v>
      </c>
      <c r="L533" s="51" t="s">
        <v>7982</v>
      </c>
      <c r="M533" s="51" t="s">
        <v>7982</v>
      </c>
      <c r="N533" s="51" t="s">
        <v>7982</v>
      </c>
      <c r="O533" s="51" t="s">
        <v>7982</v>
      </c>
      <c r="P533" s="51">
        <v>86.766000000000005</v>
      </c>
      <c r="Q533" s="51">
        <v>95.918000000000006</v>
      </c>
      <c r="R533" s="51">
        <v>95.135000000000005</v>
      </c>
      <c r="S533" s="51">
        <v>96.103999999999999</v>
      </c>
      <c r="T533" s="51">
        <v>95.216999999999999</v>
      </c>
      <c r="U533" s="51">
        <v>95.299000000000007</v>
      </c>
      <c r="V533" s="51">
        <v>95.674000000000007</v>
      </c>
      <c r="W533" s="51">
        <v>96.682000000000002</v>
      </c>
      <c r="X533" s="51">
        <v>95.025999999999996</v>
      </c>
      <c r="Y533" s="51">
        <v>100</v>
      </c>
      <c r="Z533" s="51">
        <v>92.456999999999994</v>
      </c>
      <c r="AA533" s="51">
        <v>94.43</v>
      </c>
      <c r="AB533" s="51">
        <v>99.885000000000005</v>
      </c>
      <c r="AC533" s="51">
        <v>99.921000000000006</v>
      </c>
      <c r="AD533" s="51">
        <v>99.736999999999995</v>
      </c>
      <c r="AE533" s="51">
        <v>100</v>
      </c>
      <c r="AF533" s="51">
        <v>99.450999999999993</v>
      </c>
      <c r="AG533" s="51">
        <v>99.744</v>
      </c>
      <c r="AH533" s="51">
        <v>100</v>
      </c>
      <c r="AI533" s="51">
        <v>99.683999999999997</v>
      </c>
      <c r="AJ533" s="51">
        <v>99.385000000000005</v>
      </c>
      <c r="AK533" s="51">
        <v>99.67</v>
      </c>
      <c r="AL533" s="51">
        <v>99.757000000000005</v>
      </c>
      <c r="AM533" s="51">
        <v>99.646000000000001</v>
      </c>
      <c r="AN533" s="51">
        <v>96.674000000000007</v>
      </c>
      <c r="AO533" s="51">
        <v>96.087000000000003</v>
      </c>
      <c r="AP533" s="51"/>
      <c r="AQ533" s="51">
        <v>94.938000000000002</v>
      </c>
      <c r="AR533" s="51">
        <v>94.667000000000002</v>
      </c>
      <c r="AS533" s="51">
        <v>95.447999999999993</v>
      </c>
      <c r="AT533" s="51">
        <v>96.837999999999994</v>
      </c>
      <c r="AU533" s="51">
        <v>97.71</v>
      </c>
      <c r="AV533" s="51">
        <v>95.418999999999997</v>
      </c>
      <c r="AW533" s="51">
        <v>96.614999999999995</v>
      </c>
      <c r="AX533" s="51">
        <v>96.897999999999996</v>
      </c>
      <c r="AY533" s="51">
        <v>94.647000000000006</v>
      </c>
      <c r="AZ533" s="51">
        <v>95.8</v>
      </c>
      <c r="BA533" s="51">
        <v>95.742000000000004</v>
      </c>
      <c r="BB533" s="51">
        <v>94.673000000000002</v>
      </c>
      <c r="BC533" s="51">
        <v>94.805999999999997</v>
      </c>
      <c r="BD533" s="51">
        <v>93.938999999999993</v>
      </c>
      <c r="BE533" s="51">
        <v>95.494</v>
      </c>
      <c r="BF533" s="51">
        <v>96.667000000000002</v>
      </c>
      <c r="BG533" s="51">
        <v>97.582999999999998</v>
      </c>
      <c r="BH533" s="51">
        <v>95.418999999999997</v>
      </c>
      <c r="BI533" s="51">
        <v>96.268000000000001</v>
      </c>
      <c r="BJ533" s="51">
        <v>96.634</v>
      </c>
      <c r="BK533" s="51">
        <v>95.052999999999997</v>
      </c>
      <c r="BL533" s="51">
        <v>95.888999999999996</v>
      </c>
      <c r="BM533" s="51">
        <v>99.087000000000003</v>
      </c>
      <c r="BN533" s="51">
        <v>84.915000000000006</v>
      </c>
      <c r="BO533" s="54" t="s">
        <v>9256</v>
      </c>
      <c r="BP533" s="55" t="s">
        <v>11841</v>
      </c>
      <c r="BQ533" s="53">
        <v>15</v>
      </c>
      <c r="BR533" s="53">
        <v>6</v>
      </c>
      <c r="BS533" s="53">
        <v>19</v>
      </c>
      <c r="BT533" s="53">
        <v>11</v>
      </c>
      <c r="BU533" s="53">
        <v>46</v>
      </c>
      <c r="BV533" s="53">
        <v>5</v>
      </c>
      <c r="BW533" s="53">
        <v>31</v>
      </c>
      <c r="BX533" s="53">
        <v>577</v>
      </c>
      <c r="BY533" s="51"/>
      <c r="BZ533" s="51"/>
      <c r="CA533" s="51"/>
      <c r="CB533" s="51"/>
      <c r="CC533" s="51">
        <v>7</v>
      </c>
      <c r="CD533" s="51"/>
      <c r="CE533" s="51" t="s">
        <v>9273</v>
      </c>
      <c r="CF533" s="51" t="s">
        <v>9274</v>
      </c>
      <c r="CG533" s="51">
        <v>616</v>
      </c>
      <c r="CH533" s="54">
        <v>529</v>
      </c>
    </row>
    <row r="534" spans="1:86" x14ac:dyDescent="0.2">
      <c r="A534" s="51">
        <v>530</v>
      </c>
      <c r="B534" s="51" t="s">
        <v>9256</v>
      </c>
      <c r="C534" s="52" t="s">
        <v>11842</v>
      </c>
      <c r="D534" s="53" t="s">
        <v>10824</v>
      </c>
      <c r="E534" s="53">
        <v>99.885000000000005</v>
      </c>
      <c r="F534" s="51" t="s">
        <v>10736</v>
      </c>
      <c r="G534" s="51" t="s">
        <v>10736</v>
      </c>
      <c r="H534" s="51" t="s">
        <v>10704</v>
      </c>
      <c r="I534" s="53">
        <v>43</v>
      </c>
      <c r="J534" s="53" t="s">
        <v>10816</v>
      </c>
      <c r="K534" s="51" t="s">
        <v>7982</v>
      </c>
      <c r="L534" s="51" t="s">
        <v>7982</v>
      </c>
      <c r="M534" s="51" t="s">
        <v>7982</v>
      </c>
      <c r="N534" s="51" t="s">
        <v>7982</v>
      </c>
      <c r="O534" s="51" t="s">
        <v>7982</v>
      </c>
      <c r="P534" s="51">
        <v>86.766000000000005</v>
      </c>
      <c r="Q534" s="51">
        <v>95.918000000000006</v>
      </c>
      <c r="R534" s="51">
        <v>95.135000000000005</v>
      </c>
      <c r="S534" s="51">
        <v>96.103999999999999</v>
      </c>
      <c r="T534" s="51">
        <v>95.216999999999999</v>
      </c>
      <c r="U534" s="51">
        <v>95.299000000000007</v>
      </c>
      <c r="V534" s="51">
        <v>95.674000000000007</v>
      </c>
      <c r="W534" s="51">
        <v>96.682000000000002</v>
      </c>
      <c r="X534" s="51">
        <v>95.025999999999996</v>
      </c>
      <c r="Y534" s="51">
        <v>100</v>
      </c>
      <c r="Z534" s="51">
        <v>92.456999999999994</v>
      </c>
      <c r="AA534" s="51">
        <v>94.43</v>
      </c>
      <c r="AB534" s="51">
        <v>99.885000000000005</v>
      </c>
      <c r="AC534" s="51">
        <v>99.921000000000006</v>
      </c>
      <c r="AD534" s="51">
        <v>99.736999999999995</v>
      </c>
      <c r="AE534" s="51">
        <v>100</v>
      </c>
      <c r="AF534" s="51">
        <v>99.450999999999993</v>
      </c>
      <c r="AG534" s="51">
        <v>99.744</v>
      </c>
      <c r="AH534" s="51">
        <v>100</v>
      </c>
      <c r="AI534" s="51">
        <v>99.683999999999997</v>
      </c>
      <c r="AJ534" s="51">
        <v>99.385000000000005</v>
      </c>
      <c r="AK534" s="51">
        <v>99.67</v>
      </c>
      <c r="AL534" s="51">
        <v>99.757000000000005</v>
      </c>
      <c r="AM534" s="51">
        <v>99.646000000000001</v>
      </c>
      <c r="AN534" s="51">
        <v>96.674000000000007</v>
      </c>
      <c r="AO534" s="51">
        <v>96.087000000000003</v>
      </c>
      <c r="AP534" s="51"/>
      <c r="AQ534" s="51">
        <v>94.938000000000002</v>
      </c>
      <c r="AR534" s="51">
        <v>94.667000000000002</v>
      </c>
      <c r="AS534" s="51">
        <v>95.447999999999993</v>
      </c>
      <c r="AT534" s="51">
        <v>96.837999999999994</v>
      </c>
      <c r="AU534" s="51">
        <v>97.71</v>
      </c>
      <c r="AV534" s="51">
        <v>95.418999999999997</v>
      </c>
      <c r="AW534" s="51">
        <v>96.614999999999995</v>
      </c>
      <c r="AX534" s="51">
        <v>96.897999999999996</v>
      </c>
      <c r="AY534" s="51">
        <v>94.647000000000006</v>
      </c>
      <c r="AZ534" s="51">
        <v>95.8</v>
      </c>
      <c r="BA534" s="51">
        <v>95.742000000000004</v>
      </c>
      <c r="BB534" s="51">
        <v>94.673000000000002</v>
      </c>
      <c r="BC534" s="51">
        <v>94.805999999999997</v>
      </c>
      <c r="BD534" s="51">
        <v>93.938999999999993</v>
      </c>
      <c r="BE534" s="51">
        <v>95.494</v>
      </c>
      <c r="BF534" s="51">
        <v>96.667000000000002</v>
      </c>
      <c r="BG534" s="51">
        <v>97.582999999999998</v>
      </c>
      <c r="BH534" s="51">
        <v>95.418999999999997</v>
      </c>
      <c r="BI534" s="51">
        <v>96.268000000000001</v>
      </c>
      <c r="BJ534" s="51">
        <v>96.634</v>
      </c>
      <c r="BK534" s="51">
        <v>95.052999999999997</v>
      </c>
      <c r="BL534" s="51">
        <v>95.888999999999996</v>
      </c>
      <c r="BM534" s="51">
        <v>99.087000000000003</v>
      </c>
      <c r="BN534" s="51">
        <v>84.915000000000006</v>
      </c>
      <c r="BO534" s="54" t="s">
        <v>9256</v>
      </c>
      <c r="BP534" s="55" t="s">
        <v>11842</v>
      </c>
      <c r="BQ534" s="53">
        <v>15</v>
      </c>
      <c r="BR534" s="53">
        <v>6</v>
      </c>
      <c r="BS534" s="53">
        <v>19</v>
      </c>
      <c r="BT534" s="53">
        <v>11</v>
      </c>
      <c r="BU534" s="53">
        <v>46</v>
      </c>
      <c r="BV534" s="53">
        <v>5</v>
      </c>
      <c r="BW534" s="53">
        <v>31</v>
      </c>
      <c r="BX534" s="53">
        <v>577</v>
      </c>
      <c r="BY534" s="51"/>
      <c r="BZ534" s="51"/>
      <c r="CA534" s="51"/>
      <c r="CB534" s="51"/>
      <c r="CC534" s="51">
        <v>7</v>
      </c>
      <c r="CD534" s="51"/>
      <c r="CE534" s="51" t="s">
        <v>9275</v>
      </c>
      <c r="CF534" s="51" t="s">
        <v>9276</v>
      </c>
      <c r="CG534" s="51">
        <v>617</v>
      </c>
      <c r="CH534" s="54">
        <v>530</v>
      </c>
    </row>
    <row r="535" spans="1:86" x14ac:dyDescent="0.2">
      <c r="A535" s="51">
        <v>531</v>
      </c>
      <c r="B535" s="51" t="s">
        <v>9256</v>
      </c>
      <c r="C535" s="52" t="s">
        <v>11843</v>
      </c>
      <c r="D535" s="53" t="s">
        <v>10824</v>
      </c>
      <c r="E535" s="53">
        <v>99.543000000000006</v>
      </c>
      <c r="F535" s="51" t="s">
        <v>10736</v>
      </c>
      <c r="G535" s="51" t="s">
        <v>10736</v>
      </c>
      <c r="H535" s="51" t="s">
        <v>10704</v>
      </c>
      <c r="I535" s="53">
        <v>43</v>
      </c>
      <c r="J535" s="53" t="s">
        <v>10816</v>
      </c>
      <c r="K535" s="51" t="s">
        <v>7982</v>
      </c>
      <c r="L535" s="51" t="s">
        <v>7982</v>
      </c>
      <c r="M535" s="51" t="s">
        <v>7982</v>
      </c>
      <c r="N535" s="51" t="s">
        <v>7982</v>
      </c>
      <c r="O535" s="51" t="s">
        <v>7982</v>
      </c>
      <c r="P535" s="51">
        <v>86.468000000000004</v>
      </c>
      <c r="Q535" s="51">
        <v>95.918000000000006</v>
      </c>
      <c r="R535" s="51">
        <v>95.069000000000003</v>
      </c>
      <c r="S535" s="51">
        <v>96.103999999999999</v>
      </c>
      <c r="T535" s="51">
        <v>95.194999999999993</v>
      </c>
      <c r="U535" s="51">
        <v>95.299000000000007</v>
      </c>
      <c r="V535" s="51">
        <v>95.546999999999997</v>
      </c>
      <c r="W535" s="51">
        <v>96.524000000000001</v>
      </c>
      <c r="X535" s="51">
        <v>95.128</v>
      </c>
      <c r="Y535" s="51">
        <v>95.894000000000005</v>
      </c>
      <c r="Z535" s="51">
        <v>92.539000000000001</v>
      </c>
      <c r="AA535" s="51">
        <v>94.296999999999997</v>
      </c>
      <c r="AB535" s="51">
        <v>99.543000000000006</v>
      </c>
      <c r="AC535" s="51">
        <v>99.647000000000006</v>
      </c>
      <c r="AD535" s="51">
        <v>99.144999999999996</v>
      </c>
      <c r="AE535" s="51">
        <v>100</v>
      </c>
      <c r="AF535" s="51">
        <v>99.497</v>
      </c>
      <c r="AG535" s="51">
        <v>99.915000000000006</v>
      </c>
      <c r="AH535" s="51">
        <v>100</v>
      </c>
      <c r="AI535" s="51">
        <v>99.525999999999996</v>
      </c>
      <c r="AJ535" s="51">
        <v>99.59</v>
      </c>
      <c r="AK535" s="51">
        <v>99.867999999999995</v>
      </c>
      <c r="AL535" s="51">
        <v>99.593999999999994</v>
      </c>
      <c r="AM535" s="51">
        <v>99.734999999999999</v>
      </c>
      <c r="AN535" s="51">
        <v>97.018000000000001</v>
      </c>
      <c r="AO535" s="51">
        <v>95.757000000000005</v>
      </c>
      <c r="AP535" s="51"/>
      <c r="AQ535" s="51">
        <v>95.003</v>
      </c>
      <c r="AR535" s="51">
        <v>94.667000000000002</v>
      </c>
      <c r="AS535" s="51">
        <v>95.38</v>
      </c>
      <c r="AT535" s="51">
        <v>96.667000000000002</v>
      </c>
      <c r="AU535" s="51">
        <v>97.582999999999998</v>
      </c>
      <c r="AV535" s="51">
        <v>95.260999999999996</v>
      </c>
      <c r="AW535" s="51">
        <v>96.718000000000004</v>
      </c>
      <c r="AX535" s="51">
        <v>96.963999999999999</v>
      </c>
      <c r="AY535" s="51">
        <v>94.971999999999994</v>
      </c>
      <c r="AZ535" s="51">
        <v>95.712000000000003</v>
      </c>
      <c r="BA535" s="51">
        <v>95.412999999999997</v>
      </c>
      <c r="BB535" s="51">
        <v>94.915000000000006</v>
      </c>
      <c r="BC535" s="51">
        <v>94.872</v>
      </c>
      <c r="BD535" s="51">
        <v>93.938999999999993</v>
      </c>
      <c r="BE535" s="51">
        <v>95.447999999999993</v>
      </c>
      <c r="BF535" s="51">
        <v>96.495999999999995</v>
      </c>
      <c r="BG535" s="51">
        <v>97.454999999999998</v>
      </c>
      <c r="BH535" s="51">
        <v>95.260999999999996</v>
      </c>
      <c r="BI535" s="51">
        <v>96.37</v>
      </c>
      <c r="BJ535" s="51">
        <v>96.7</v>
      </c>
      <c r="BK535" s="51">
        <v>95.215000000000003</v>
      </c>
      <c r="BL535" s="51">
        <v>95.8</v>
      </c>
      <c r="BM535" s="51">
        <v>99.429000000000002</v>
      </c>
      <c r="BN535" s="51">
        <v>84.876999999999995</v>
      </c>
      <c r="BO535" s="54" t="s">
        <v>9256</v>
      </c>
      <c r="BP535" s="55" t="s">
        <v>11843</v>
      </c>
      <c r="BQ535" s="53">
        <v>4</v>
      </c>
      <c r="BR535" s="53">
        <v>6</v>
      </c>
      <c r="BS535" s="53">
        <v>11</v>
      </c>
      <c r="BT535" s="53">
        <v>10</v>
      </c>
      <c r="BU535" s="53">
        <v>46</v>
      </c>
      <c r="BV535" s="53">
        <v>27</v>
      </c>
      <c r="BW535" s="53">
        <v>9</v>
      </c>
      <c r="BX535" s="53">
        <v>104</v>
      </c>
      <c r="BY535" s="51"/>
      <c r="BZ535" s="51"/>
      <c r="CA535" s="51"/>
      <c r="CB535" s="51"/>
      <c r="CC535" s="51">
        <v>7</v>
      </c>
      <c r="CD535" s="51"/>
      <c r="CE535" s="51" t="s">
        <v>9279</v>
      </c>
      <c r="CF535" s="51" t="s">
        <v>9280</v>
      </c>
      <c r="CG535" s="51">
        <v>619</v>
      </c>
      <c r="CH535" s="54">
        <v>531</v>
      </c>
    </row>
    <row r="536" spans="1:86" x14ac:dyDescent="0.2">
      <c r="A536" s="51">
        <v>532</v>
      </c>
      <c r="B536" s="51" t="s">
        <v>9256</v>
      </c>
      <c r="C536" s="52" t="s">
        <v>11844</v>
      </c>
      <c r="D536" s="53" t="s">
        <v>10824</v>
      </c>
      <c r="E536" s="53">
        <v>99.314999999999998</v>
      </c>
      <c r="F536" s="51" t="s">
        <v>10736</v>
      </c>
      <c r="G536" s="51" t="s">
        <v>10736</v>
      </c>
      <c r="H536" s="51" t="s">
        <v>10704</v>
      </c>
      <c r="I536" s="53">
        <v>43</v>
      </c>
      <c r="J536" s="53" t="s">
        <v>10816</v>
      </c>
      <c r="K536" s="51" t="s">
        <v>7982</v>
      </c>
      <c r="L536" s="51" t="s">
        <v>7982</v>
      </c>
      <c r="M536" s="51" t="s">
        <v>7982</v>
      </c>
      <c r="N536" s="51" t="s">
        <v>7982</v>
      </c>
      <c r="O536" s="51" t="s">
        <v>7982</v>
      </c>
      <c r="P536" s="51">
        <v>74.161000000000001</v>
      </c>
      <c r="Q536" s="51">
        <v>95.918000000000006</v>
      </c>
      <c r="R536" s="51">
        <v>95.003</v>
      </c>
      <c r="S536" s="51">
        <v>96.103999999999999</v>
      </c>
      <c r="T536" s="51">
        <v>95.08</v>
      </c>
      <c r="U536" s="51">
        <v>95.213999999999999</v>
      </c>
      <c r="V536" s="51">
        <v>95.293000000000006</v>
      </c>
      <c r="W536" s="51">
        <v>96.682000000000002</v>
      </c>
      <c r="X536" s="51">
        <v>95.128</v>
      </c>
      <c r="Y536" s="51">
        <v>100</v>
      </c>
      <c r="Z536" s="51">
        <v>92.781999999999996</v>
      </c>
      <c r="AA536" s="51">
        <v>94.340999999999994</v>
      </c>
      <c r="AB536" s="51">
        <v>75.096999999999994</v>
      </c>
      <c r="AC536" s="51">
        <v>99.724999999999994</v>
      </c>
      <c r="AD536" s="51">
        <v>99.343000000000004</v>
      </c>
      <c r="AE536" s="51">
        <v>100</v>
      </c>
      <c r="AF536" s="51">
        <v>99.542000000000002</v>
      </c>
      <c r="AG536" s="51">
        <v>99.658000000000001</v>
      </c>
      <c r="AH536" s="51">
        <v>100</v>
      </c>
      <c r="AI536" s="51">
        <v>99.683999999999997</v>
      </c>
      <c r="AJ536" s="51">
        <v>99.486999999999995</v>
      </c>
      <c r="AK536" s="51">
        <v>99.603999999999999</v>
      </c>
      <c r="AL536" s="51">
        <v>99.513000000000005</v>
      </c>
      <c r="AM536" s="51">
        <v>99.646000000000001</v>
      </c>
      <c r="AN536" s="51">
        <v>75.477000000000004</v>
      </c>
      <c r="AO536" s="51">
        <v>74.760999999999996</v>
      </c>
      <c r="AP536" s="51"/>
      <c r="AQ536" s="51">
        <v>94.938000000000002</v>
      </c>
      <c r="AR536" s="51">
        <v>94.667000000000002</v>
      </c>
      <c r="AS536" s="51">
        <v>95.287999999999997</v>
      </c>
      <c r="AT536" s="51">
        <v>96.751999999999995</v>
      </c>
      <c r="AU536" s="51">
        <v>97.328000000000003</v>
      </c>
      <c r="AV536" s="51">
        <v>95.418999999999997</v>
      </c>
      <c r="AW536" s="51">
        <v>96.718000000000004</v>
      </c>
      <c r="AX536" s="51">
        <v>96.831999999999994</v>
      </c>
      <c r="AY536" s="51">
        <v>95.215000000000003</v>
      </c>
      <c r="AZ536" s="51">
        <v>95.623000000000005</v>
      </c>
      <c r="BA536" s="51">
        <v>74.691999999999993</v>
      </c>
      <c r="BB536" s="51">
        <v>94.915000000000006</v>
      </c>
      <c r="BC536" s="51">
        <v>94.805999999999997</v>
      </c>
      <c r="BD536" s="51">
        <v>93.938999999999993</v>
      </c>
      <c r="BE536" s="51">
        <v>95.334000000000003</v>
      </c>
      <c r="BF536" s="51">
        <v>96.581000000000003</v>
      </c>
      <c r="BG536" s="51">
        <v>97.200999999999993</v>
      </c>
      <c r="BH536" s="51">
        <v>95.418999999999997</v>
      </c>
      <c r="BI536" s="51">
        <v>96.37</v>
      </c>
      <c r="BJ536" s="51">
        <v>96.567999999999998</v>
      </c>
      <c r="BK536" s="51">
        <v>95.457999999999998</v>
      </c>
      <c r="BL536" s="51">
        <v>95.712000000000003</v>
      </c>
      <c r="BM536" s="51">
        <v>75.096999999999994</v>
      </c>
      <c r="BN536" s="51">
        <v>84.688000000000002</v>
      </c>
      <c r="BO536" s="54" t="s">
        <v>9256</v>
      </c>
      <c r="BP536" s="55" t="s">
        <v>11844</v>
      </c>
      <c r="BQ536" s="53">
        <v>21</v>
      </c>
      <c r="BR536" s="53">
        <v>6</v>
      </c>
      <c r="BS536" s="53">
        <v>19</v>
      </c>
      <c r="BT536" s="53">
        <v>10</v>
      </c>
      <c r="BU536" s="53">
        <v>46</v>
      </c>
      <c r="BV536" s="53">
        <v>7</v>
      </c>
      <c r="BW536" s="53">
        <v>6</v>
      </c>
      <c r="BX536" s="53">
        <v>431</v>
      </c>
      <c r="BY536" s="51"/>
      <c r="BZ536" s="51"/>
      <c r="CA536" s="51"/>
      <c r="CB536" s="51"/>
      <c r="CC536" s="51">
        <v>7</v>
      </c>
      <c r="CD536" s="51"/>
      <c r="CE536" s="51" t="s">
        <v>9309</v>
      </c>
      <c r="CF536" s="51" t="s">
        <v>9310</v>
      </c>
      <c r="CG536" s="51">
        <v>634</v>
      </c>
      <c r="CH536" s="54">
        <v>532</v>
      </c>
    </row>
    <row r="537" spans="1:86" x14ac:dyDescent="0.2">
      <c r="A537" s="51">
        <v>533</v>
      </c>
      <c r="B537" s="51" t="s">
        <v>9256</v>
      </c>
      <c r="C537" s="52" t="s">
        <v>11845</v>
      </c>
      <c r="D537" s="53" t="s">
        <v>10824</v>
      </c>
      <c r="E537" s="53">
        <v>75.096999999999994</v>
      </c>
      <c r="F537" s="51" t="s">
        <v>10736</v>
      </c>
      <c r="G537" s="51" t="s">
        <v>10736</v>
      </c>
      <c r="H537" s="51" t="s">
        <v>10704</v>
      </c>
      <c r="I537" s="53">
        <v>43</v>
      </c>
      <c r="J537" s="53" t="s">
        <v>10816</v>
      </c>
      <c r="K537" s="51" t="s">
        <v>7982</v>
      </c>
      <c r="L537" s="51" t="s">
        <v>7982</v>
      </c>
      <c r="M537" s="51" t="s">
        <v>7982</v>
      </c>
      <c r="N537" s="51" t="s">
        <v>7982</v>
      </c>
      <c r="O537" s="51" t="s">
        <v>7982</v>
      </c>
      <c r="P537" s="51">
        <v>86.468000000000004</v>
      </c>
      <c r="Q537" s="51">
        <v>95.918000000000006</v>
      </c>
      <c r="R537" s="51">
        <v>95.003</v>
      </c>
      <c r="S537" s="51">
        <v>96.103999999999999</v>
      </c>
      <c r="T537" s="51">
        <v>95.08</v>
      </c>
      <c r="U537" s="51">
        <v>95.213999999999999</v>
      </c>
      <c r="V537" s="51">
        <v>95.293000000000006</v>
      </c>
      <c r="W537" s="51">
        <v>96.682000000000002</v>
      </c>
      <c r="X537" s="51">
        <v>95.128</v>
      </c>
      <c r="Y537" s="51">
        <v>100</v>
      </c>
      <c r="Z537" s="51">
        <v>92.781999999999996</v>
      </c>
      <c r="AA537" s="51">
        <v>94.340999999999994</v>
      </c>
      <c r="AB537" s="51">
        <v>99.314999999999998</v>
      </c>
      <c r="AC537" s="51">
        <v>99.724999999999994</v>
      </c>
      <c r="AD537" s="51">
        <v>99.343000000000004</v>
      </c>
      <c r="AE537" s="51">
        <v>100</v>
      </c>
      <c r="AF537" s="51">
        <v>99.542000000000002</v>
      </c>
      <c r="AG537" s="51">
        <v>99.658000000000001</v>
      </c>
      <c r="AH537" s="51">
        <v>100</v>
      </c>
      <c r="AI537" s="51">
        <v>99.683999999999997</v>
      </c>
      <c r="AJ537" s="51">
        <v>99.486999999999995</v>
      </c>
      <c r="AK537" s="51">
        <v>99.603999999999999</v>
      </c>
      <c r="AL537" s="51">
        <v>99.513000000000005</v>
      </c>
      <c r="AM537" s="51">
        <v>99.646000000000001</v>
      </c>
      <c r="AN537" s="51">
        <v>96.789000000000001</v>
      </c>
      <c r="AO537" s="51">
        <v>95.528000000000006</v>
      </c>
      <c r="AP537" s="51"/>
      <c r="AQ537" s="51">
        <v>94.938000000000002</v>
      </c>
      <c r="AR537" s="51">
        <v>94.667000000000002</v>
      </c>
      <c r="AS537" s="51">
        <v>95.287999999999997</v>
      </c>
      <c r="AT537" s="51">
        <v>96.751999999999995</v>
      </c>
      <c r="AU537" s="51">
        <v>97.328000000000003</v>
      </c>
      <c r="AV537" s="51">
        <v>95.418999999999997</v>
      </c>
      <c r="AW537" s="51">
        <v>96.718000000000004</v>
      </c>
      <c r="AX537" s="51">
        <v>96.831999999999994</v>
      </c>
      <c r="AY537" s="51">
        <v>95.215000000000003</v>
      </c>
      <c r="AZ537" s="51">
        <v>95.623000000000005</v>
      </c>
      <c r="BA537" s="51">
        <v>95.183000000000007</v>
      </c>
      <c r="BB537" s="51">
        <v>94.915000000000006</v>
      </c>
      <c r="BC537" s="51">
        <v>94.805999999999997</v>
      </c>
      <c r="BD537" s="51">
        <v>93.938999999999993</v>
      </c>
      <c r="BE537" s="51">
        <v>95.334000000000003</v>
      </c>
      <c r="BF537" s="51">
        <v>96.581000000000003</v>
      </c>
      <c r="BG537" s="51">
        <v>97.200999999999993</v>
      </c>
      <c r="BH537" s="51">
        <v>95.418999999999997</v>
      </c>
      <c r="BI537" s="51">
        <v>96.37</v>
      </c>
      <c r="BJ537" s="51">
        <v>96.567999999999998</v>
      </c>
      <c r="BK537" s="51">
        <v>95.457999999999998</v>
      </c>
      <c r="BL537" s="51">
        <v>95.712000000000003</v>
      </c>
      <c r="BM537" s="51">
        <v>99.200999999999993</v>
      </c>
      <c r="BN537" s="51">
        <v>84.688000000000002</v>
      </c>
      <c r="BO537" s="54" t="s">
        <v>9256</v>
      </c>
      <c r="BP537" s="55" t="s">
        <v>11845</v>
      </c>
      <c r="BQ537" s="53">
        <v>21</v>
      </c>
      <c r="BR537" s="53">
        <v>6</v>
      </c>
      <c r="BS537" s="53">
        <v>19</v>
      </c>
      <c r="BT537" s="53">
        <v>10</v>
      </c>
      <c r="BU537" s="53">
        <v>46</v>
      </c>
      <c r="BV537" s="53">
        <v>7</v>
      </c>
      <c r="BW537" s="53">
        <v>6</v>
      </c>
      <c r="BX537" s="53">
        <v>431</v>
      </c>
      <c r="BY537" s="51"/>
      <c r="BZ537" s="51"/>
      <c r="CA537" s="51"/>
      <c r="CB537" s="51"/>
      <c r="CC537" s="51">
        <v>7</v>
      </c>
      <c r="CD537" s="51"/>
      <c r="CE537" s="51" t="s">
        <v>9311</v>
      </c>
      <c r="CF537" s="51" t="s">
        <v>9312</v>
      </c>
      <c r="CG537" s="51">
        <v>635</v>
      </c>
      <c r="CH537" s="54">
        <v>533</v>
      </c>
    </row>
    <row r="538" spans="1:86" x14ac:dyDescent="0.2">
      <c r="A538" s="51">
        <v>534</v>
      </c>
      <c r="B538" s="51" t="s">
        <v>9256</v>
      </c>
      <c r="C538" s="52" t="s">
        <v>11188</v>
      </c>
      <c r="D538" s="53" t="s">
        <v>10824</v>
      </c>
      <c r="E538" s="53">
        <v>99.543000000000006</v>
      </c>
      <c r="F538" s="51" t="s">
        <v>10736</v>
      </c>
      <c r="G538" s="51" t="s">
        <v>10736</v>
      </c>
      <c r="H538" s="51" t="s">
        <v>10704</v>
      </c>
      <c r="I538" s="53">
        <v>43</v>
      </c>
      <c r="J538" s="53" t="s">
        <v>10816</v>
      </c>
      <c r="K538" s="51" t="s">
        <v>7982</v>
      </c>
      <c r="L538" s="51" t="s">
        <v>7982</v>
      </c>
      <c r="M538" s="51" t="s">
        <v>7982</v>
      </c>
      <c r="N538" s="51" t="s">
        <v>7982</v>
      </c>
      <c r="O538" s="51" t="s">
        <v>7982</v>
      </c>
      <c r="P538" s="51">
        <v>86.468000000000004</v>
      </c>
      <c r="Q538" s="51">
        <v>95.918000000000006</v>
      </c>
      <c r="R538" s="51">
        <v>95.003</v>
      </c>
      <c r="S538" s="51">
        <v>96.103999999999999</v>
      </c>
      <c r="T538" s="51">
        <v>95.010999999999996</v>
      </c>
      <c r="U538" s="51">
        <v>95.213999999999999</v>
      </c>
      <c r="V538" s="51">
        <v>95.037999999999997</v>
      </c>
      <c r="W538" s="51">
        <v>96.682000000000002</v>
      </c>
      <c r="X538" s="51">
        <v>95.230999999999995</v>
      </c>
      <c r="Y538" s="51">
        <v>100</v>
      </c>
      <c r="Z538" s="51">
        <v>92.456999999999994</v>
      </c>
      <c r="AA538" s="51">
        <v>94.385000000000005</v>
      </c>
      <c r="AB538" s="51">
        <v>99.543000000000006</v>
      </c>
      <c r="AC538" s="51">
        <v>99.597999999999999</v>
      </c>
      <c r="AD538" s="51">
        <v>99.343000000000004</v>
      </c>
      <c r="AE538" s="51">
        <v>100</v>
      </c>
      <c r="AF538" s="51">
        <v>99.52</v>
      </c>
      <c r="AG538" s="51">
        <v>99.658000000000001</v>
      </c>
      <c r="AH538" s="51">
        <v>100</v>
      </c>
      <c r="AI538" s="51">
        <v>99.683999999999997</v>
      </c>
      <c r="AJ538" s="51">
        <v>99.59</v>
      </c>
      <c r="AK538" s="51">
        <v>99.736000000000004</v>
      </c>
      <c r="AL538" s="51">
        <v>99.676000000000002</v>
      </c>
      <c r="AM538" s="51">
        <v>99.513999999999996</v>
      </c>
      <c r="AN538" s="51">
        <v>97.018000000000001</v>
      </c>
      <c r="AO538" s="51">
        <v>95.757000000000005</v>
      </c>
      <c r="AP538" s="51"/>
      <c r="AQ538" s="51">
        <v>94.938000000000002</v>
      </c>
      <c r="AR538" s="51">
        <v>94.667000000000002</v>
      </c>
      <c r="AS538" s="51">
        <v>95.265000000000001</v>
      </c>
      <c r="AT538" s="51">
        <v>96.751999999999995</v>
      </c>
      <c r="AU538" s="51">
        <v>97.073999999999998</v>
      </c>
      <c r="AV538" s="51">
        <v>95.418999999999997</v>
      </c>
      <c r="AW538" s="51">
        <v>96.820999999999998</v>
      </c>
      <c r="AX538" s="51">
        <v>96.831999999999994</v>
      </c>
      <c r="AY538" s="51">
        <v>94.891000000000005</v>
      </c>
      <c r="AZ538" s="51">
        <v>95.668000000000006</v>
      </c>
      <c r="BA538" s="51">
        <v>95.412999999999997</v>
      </c>
      <c r="BB538" s="51">
        <v>94.915000000000006</v>
      </c>
      <c r="BC538" s="51">
        <v>94.805999999999997</v>
      </c>
      <c r="BD538" s="51">
        <v>93.938999999999993</v>
      </c>
      <c r="BE538" s="51">
        <v>95.311000000000007</v>
      </c>
      <c r="BF538" s="51">
        <v>96.581000000000003</v>
      </c>
      <c r="BG538" s="51">
        <v>96.947000000000003</v>
      </c>
      <c r="BH538" s="51">
        <v>95.418999999999997</v>
      </c>
      <c r="BI538" s="51">
        <v>96.471999999999994</v>
      </c>
      <c r="BJ538" s="51">
        <v>96.567999999999998</v>
      </c>
      <c r="BK538" s="51">
        <v>95.134</v>
      </c>
      <c r="BL538" s="51">
        <v>95.756</v>
      </c>
      <c r="BM538" s="51">
        <v>99.429000000000002</v>
      </c>
      <c r="BN538" s="51">
        <v>84.876999999999995</v>
      </c>
      <c r="BO538" s="54" t="s">
        <v>9256</v>
      </c>
      <c r="BP538" s="55" t="s">
        <v>11188</v>
      </c>
      <c r="BQ538" s="53">
        <v>21</v>
      </c>
      <c r="BR538" s="53">
        <v>6</v>
      </c>
      <c r="BS538" s="53">
        <v>14</v>
      </c>
      <c r="BT538" s="53">
        <v>10</v>
      </c>
      <c r="BU538" s="53">
        <v>46</v>
      </c>
      <c r="BV538" s="53">
        <v>11</v>
      </c>
      <c r="BW538" s="53">
        <v>6</v>
      </c>
      <c r="BX538" s="53">
        <v>215</v>
      </c>
      <c r="BY538" s="51"/>
      <c r="BZ538" s="51"/>
      <c r="CA538" s="51"/>
      <c r="CB538" s="51"/>
      <c r="CC538" s="51">
        <v>7</v>
      </c>
      <c r="CD538" s="51"/>
      <c r="CE538" s="51" t="s">
        <v>9347</v>
      </c>
      <c r="CF538" s="51" t="s">
        <v>9348</v>
      </c>
      <c r="CG538" s="51">
        <v>653</v>
      </c>
      <c r="CH538" s="54">
        <v>534</v>
      </c>
    </row>
    <row r="539" spans="1:86" x14ac:dyDescent="0.2">
      <c r="A539" s="51">
        <v>535</v>
      </c>
      <c r="B539" s="51" t="s">
        <v>9256</v>
      </c>
      <c r="C539" s="52" t="s">
        <v>11189</v>
      </c>
      <c r="D539" s="53" t="s">
        <v>10824</v>
      </c>
      <c r="E539" s="53">
        <v>99.429000000000002</v>
      </c>
      <c r="F539" s="51" t="s">
        <v>10736</v>
      </c>
      <c r="G539" s="51" t="s">
        <v>10736</v>
      </c>
      <c r="H539" s="51" t="s">
        <v>10704</v>
      </c>
      <c r="I539" s="53">
        <v>43</v>
      </c>
      <c r="J539" s="53" t="s">
        <v>10816</v>
      </c>
      <c r="K539" s="51" t="s">
        <v>7982</v>
      </c>
      <c r="L539" s="51" t="s">
        <v>7982</v>
      </c>
      <c r="M539" s="51" t="s">
        <v>7982</v>
      </c>
      <c r="N539" s="51" t="s">
        <v>7982</v>
      </c>
      <c r="O539" s="51" t="s">
        <v>7982</v>
      </c>
      <c r="P539" s="51">
        <v>86.352999999999994</v>
      </c>
      <c r="Q539" s="51">
        <v>95.918000000000006</v>
      </c>
      <c r="R539" s="51">
        <v>95.135000000000005</v>
      </c>
      <c r="S539" s="51">
        <v>96.103999999999999</v>
      </c>
      <c r="T539" s="51">
        <v>95.194999999999993</v>
      </c>
      <c r="U539" s="51">
        <v>95.043000000000006</v>
      </c>
      <c r="V539" s="51">
        <v>95.674000000000007</v>
      </c>
      <c r="W539" s="51">
        <v>96.682000000000002</v>
      </c>
      <c r="X539" s="51">
        <v>95.179000000000002</v>
      </c>
      <c r="Y539" s="51">
        <v>95.894000000000005</v>
      </c>
      <c r="Z539" s="51">
        <v>92.456999999999994</v>
      </c>
      <c r="AA539" s="51">
        <v>94.296999999999997</v>
      </c>
      <c r="AB539" s="51">
        <v>99.429000000000002</v>
      </c>
      <c r="AC539" s="51">
        <v>99.921000000000006</v>
      </c>
      <c r="AD539" s="51">
        <v>99.869</v>
      </c>
      <c r="AE539" s="51">
        <v>100</v>
      </c>
      <c r="AF539" s="51">
        <v>99.724999999999994</v>
      </c>
      <c r="AG539" s="51">
        <v>99.658000000000001</v>
      </c>
      <c r="AH539" s="51">
        <v>100</v>
      </c>
      <c r="AI539" s="51">
        <v>99.683999999999997</v>
      </c>
      <c r="AJ539" s="51">
        <v>99.537999999999997</v>
      </c>
      <c r="AK539" s="51">
        <v>99.736000000000004</v>
      </c>
      <c r="AL539" s="51">
        <v>99.676000000000002</v>
      </c>
      <c r="AM539" s="51">
        <v>99.602000000000004</v>
      </c>
      <c r="AN539" s="51">
        <v>97.132999999999996</v>
      </c>
      <c r="AO539" s="51">
        <v>95.872</v>
      </c>
      <c r="AP539" s="51"/>
      <c r="AQ539" s="51">
        <v>94.938000000000002</v>
      </c>
      <c r="AR539" s="51">
        <v>94.667000000000002</v>
      </c>
      <c r="AS539" s="51">
        <v>95.356999999999999</v>
      </c>
      <c r="AT539" s="51">
        <v>96.581000000000003</v>
      </c>
      <c r="AU539" s="51">
        <v>97.71</v>
      </c>
      <c r="AV539" s="51">
        <v>95.418999999999997</v>
      </c>
      <c r="AW539" s="51">
        <v>96.769000000000005</v>
      </c>
      <c r="AX539" s="51">
        <v>96.963999999999999</v>
      </c>
      <c r="AY539" s="51">
        <v>94.891000000000005</v>
      </c>
      <c r="AZ539" s="51">
        <v>95.756</v>
      </c>
      <c r="BA539" s="51">
        <v>95.298000000000002</v>
      </c>
      <c r="BB539" s="51">
        <v>94.915000000000006</v>
      </c>
      <c r="BC539" s="51">
        <v>94.674999999999997</v>
      </c>
      <c r="BD539" s="51">
        <v>93.938999999999993</v>
      </c>
      <c r="BE539" s="51">
        <v>95.424999999999997</v>
      </c>
      <c r="BF539" s="51">
        <v>96.41</v>
      </c>
      <c r="BG539" s="51">
        <v>97.582999999999998</v>
      </c>
      <c r="BH539" s="51">
        <v>95.418999999999997</v>
      </c>
      <c r="BI539" s="51">
        <v>96.471999999999994</v>
      </c>
      <c r="BJ539" s="51">
        <v>96.7</v>
      </c>
      <c r="BK539" s="51">
        <v>95.134</v>
      </c>
      <c r="BL539" s="51">
        <v>95.843999999999994</v>
      </c>
      <c r="BM539" s="51">
        <v>99.772000000000006</v>
      </c>
      <c r="BN539" s="51">
        <v>84.971999999999994</v>
      </c>
      <c r="BO539" s="54" t="s">
        <v>9256</v>
      </c>
      <c r="BP539" s="55" t="s">
        <v>11189</v>
      </c>
      <c r="BQ539" s="53">
        <v>5</v>
      </c>
      <c r="BR539" s="53">
        <v>10</v>
      </c>
      <c r="BS539" s="53">
        <v>10</v>
      </c>
      <c r="BT539" s="53">
        <v>10</v>
      </c>
      <c r="BU539" s="53">
        <v>70</v>
      </c>
      <c r="BV539" s="53">
        <v>5</v>
      </c>
      <c r="BW539" s="53">
        <v>9</v>
      </c>
      <c r="BX539" s="53">
        <v>189</v>
      </c>
      <c r="BY539" s="51"/>
      <c r="BZ539" s="51"/>
      <c r="CA539" s="51"/>
      <c r="CB539" s="51"/>
      <c r="CC539" s="51">
        <v>7</v>
      </c>
      <c r="CD539" s="51"/>
      <c r="CE539" s="51" t="s">
        <v>9351</v>
      </c>
      <c r="CF539" s="51" t="s">
        <v>9352</v>
      </c>
      <c r="CG539" s="51">
        <v>655</v>
      </c>
      <c r="CH539" s="54">
        <v>535</v>
      </c>
    </row>
    <row r="540" spans="1:86" x14ac:dyDescent="0.2">
      <c r="A540" s="51">
        <v>536</v>
      </c>
      <c r="B540" s="51" t="s">
        <v>9256</v>
      </c>
      <c r="C540" s="52" t="s">
        <v>11190</v>
      </c>
      <c r="D540" s="53" t="s">
        <v>10824</v>
      </c>
      <c r="E540" s="53">
        <v>99.429000000000002</v>
      </c>
      <c r="F540" s="51" t="s">
        <v>10736</v>
      </c>
      <c r="G540" s="51" t="s">
        <v>10736</v>
      </c>
      <c r="H540" s="51" t="s">
        <v>10704</v>
      </c>
      <c r="I540" s="53">
        <v>43</v>
      </c>
      <c r="J540" s="53" t="s">
        <v>10816</v>
      </c>
      <c r="K540" s="51" t="s">
        <v>7982</v>
      </c>
      <c r="L540" s="51" t="s">
        <v>7982</v>
      </c>
      <c r="M540" s="51" t="s">
        <v>7982</v>
      </c>
      <c r="N540" s="51" t="s">
        <v>7982</v>
      </c>
      <c r="O540" s="51" t="s">
        <v>7982</v>
      </c>
      <c r="P540" s="51">
        <v>86.352999999999994</v>
      </c>
      <c r="Q540" s="51">
        <v>95.918000000000006</v>
      </c>
      <c r="R540" s="51">
        <v>95.135000000000005</v>
      </c>
      <c r="S540" s="51">
        <v>96.103999999999999</v>
      </c>
      <c r="T540" s="51">
        <v>95.194999999999993</v>
      </c>
      <c r="U540" s="51">
        <v>95.043000000000006</v>
      </c>
      <c r="V540" s="51">
        <v>95.674000000000007</v>
      </c>
      <c r="W540" s="51">
        <v>96.682000000000002</v>
      </c>
      <c r="X540" s="51">
        <v>95.179000000000002</v>
      </c>
      <c r="Y540" s="51">
        <v>95.894000000000005</v>
      </c>
      <c r="Z540" s="51">
        <v>92.456999999999994</v>
      </c>
      <c r="AA540" s="51">
        <v>94.296999999999997</v>
      </c>
      <c r="AB540" s="51">
        <v>99.429000000000002</v>
      </c>
      <c r="AC540" s="51">
        <v>99.921000000000006</v>
      </c>
      <c r="AD540" s="51">
        <v>99.869</v>
      </c>
      <c r="AE540" s="51">
        <v>100</v>
      </c>
      <c r="AF540" s="51">
        <v>99.724999999999994</v>
      </c>
      <c r="AG540" s="51">
        <v>99.658000000000001</v>
      </c>
      <c r="AH540" s="51">
        <v>100</v>
      </c>
      <c r="AI540" s="51">
        <v>99.683999999999997</v>
      </c>
      <c r="AJ540" s="51">
        <v>99.537999999999997</v>
      </c>
      <c r="AK540" s="51">
        <v>99.736000000000004</v>
      </c>
      <c r="AL540" s="51">
        <v>99.676000000000002</v>
      </c>
      <c r="AM540" s="51">
        <v>99.602000000000004</v>
      </c>
      <c r="AN540" s="51">
        <v>97.132999999999996</v>
      </c>
      <c r="AO540" s="51">
        <v>95.872</v>
      </c>
      <c r="AP540" s="51"/>
      <c r="AQ540" s="51">
        <v>94.938000000000002</v>
      </c>
      <c r="AR540" s="51">
        <v>94.667000000000002</v>
      </c>
      <c r="AS540" s="51">
        <v>95.356999999999999</v>
      </c>
      <c r="AT540" s="51">
        <v>96.581000000000003</v>
      </c>
      <c r="AU540" s="51">
        <v>97.71</v>
      </c>
      <c r="AV540" s="51">
        <v>95.418999999999997</v>
      </c>
      <c r="AW540" s="51">
        <v>96.769000000000005</v>
      </c>
      <c r="AX540" s="51">
        <v>96.963999999999999</v>
      </c>
      <c r="AY540" s="51">
        <v>94.891000000000005</v>
      </c>
      <c r="AZ540" s="51">
        <v>95.756</v>
      </c>
      <c r="BA540" s="51">
        <v>95.298000000000002</v>
      </c>
      <c r="BB540" s="51">
        <v>94.915000000000006</v>
      </c>
      <c r="BC540" s="51">
        <v>94.674999999999997</v>
      </c>
      <c r="BD540" s="51">
        <v>93.938999999999993</v>
      </c>
      <c r="BE540" s="51">
        <v>95.424999999999997</v>
      </c>
      <c r="BF540" s="51">
        <v>96.41</v>
      </c>
      <c r="BG540" s="51">
        <v>97.582999999999998</v>
      </c>
      <c r="BH540" s="51">
        <v>95.418999999999997</v>
      </c>
      <c r="BI540" s="51">
        <v>96.471999999999994</v>
      </c>
      <c r="BJ540" s="51">
        <v>96.7</v>
      </c>
      <c r="BK540" s="51">
        <v>95.134</v>
      </c>
      <c r="BL540" s="51">
        <v>95.843999999999994</v>
      </c>
      <c r="BM540" s="51">
        <v>99.772000000000006</v>
      </c>
      <c r="BN540" s="51">
        <v>84.971999999999994</v>
      </c>
      <c r="BO540" s="54" t="s">
        <v>9256</v>
      </c>
      <c r="BP540" s="55" t="s">
        <v>11190</v>
      </c>
      <c r="BQ540" s="53">
        <v>5</v>
      </c>
      <c r="BR540" s="53">
        <v>10</v>
      </c>
      <c r="BS540" s="53">
        <v>10</v>
      </c>
      <c r="BT540" s="53">
        <v>10</v>
      </c>
      <c r="BU540" s="53">
        <v>70</v>
      </c>
      <c r="BV540" s="53">
        <v>5</v>
      </c>
      <c r="BW540" s="53">
        <v>9</v>
      </c>
      <c r="BX540" s="53">
        <v>189</v>
      </c>
      <c r="BY540" s="51"/>
      <c r="BZ540" s="51"/>
      <c r="CA540" s="51"/>
      <c r="CB540" s="51"/>
      <c r="CC540" s="51">
        <v>7</v>
      </c>
      <c r="CD540" s="51"/>
      <c r="CE540" s="51" t="s">
        <v>9355</v>
      </c>
      <c r="CF540" s="51" t="s">
        <v>9356</v>
      </c>
      <c r="CG540" s="51">
        <v>657</v>
      </c>
      <c r="CH540" s="54">
        <v>536</v>
      </c>
    </row>
    <row r="541" spans="1:86" x14ac:dyDescent="0.2">
      <c r="A541" s="51">
        <v>537</v>
      </c>
      <c r="B541" s="51" t="s">
        <v>9256</v>
      </c>
      <c r="C541" s="52" t="s">
        <v>11846</v>
      </c>
      <c r="D541" s="53" t="s">
        <v>10824</v>
      </c>
      <c r="E541" s="53">
        <v>99.885000000000005</v>
      </c>
      <c r="F541" s="51" t="s">
        <v>10736</v>
      </c>
      <c r="G541" s="51" t="s">
        <v>10736</v>
      </c>
      <c r="H541" s="51" t="s">
        <v>10704</v>
      </c>
      <c r="I541" s="53">
        <v>43</v>
      </c>
      <c r="J541" s="53" t="s">
        <v>10816</v>
      </c>
      <c r="K541" s="51" t="s">
        <v>7982</v>
      </c>
      <c r="L541" s="51" t="s">
        <v>7982</v>
      </c>
      <c r="M541" s="51" t="s">
        <v>7982</v>
      </c>
      <c r="N541" s="51" t="s">
        <v>7982</v>
      </c>
      <c r="O541" s="51" t="s">
        <v>7982</v>
      </c>
      <c r="P541" s="51">
        <v>86.766000000000005</v>
      </c>
      <c r="Q541" s="51">
        <v>95.918000000000006</v>
      </c>
      <c r="R541" s="51">
        <v>95.397999999999996</v>
      </c>
      <c r="S541" s="51">
        <v>96.537000000000006</v>
      </c>
      <c r="T541" s="51">
        <v>95.286000000000001</v>
      </c>
      <c r="U541" s="51">
        <v>94.956999999999994</v>
      </c>
      <c r="V541" s="51">
        <v>95.546999999999997</v>
      </c>
      <c r="W541" s="51">
        <v>96.682000000000002</v>
      </c>
      <c r="X541" s="51">
        <v>95.179000000000002</v>
      </c>
      <c r="Y541" s="51">
        <v>95.828000000000003</v>
      </c>
      <c r="Z541" s="51">
        <v>92.62</v>
      </c>
      <c r="AA541" s="51">
        <v>94.385000000000005</v>
      </c>
      <c r="AB541" s="51">
        <v>99.885000000000005</v>
      </c>
      <c r="AC541" s="51">
        <v>99.843000000000004</v>
      </c>
      <c r="AD541" s="51">
        <v>99.736999999999995</v>
      </c>
      <c r="AE541" s="51">
        <v>99.566999999999993</v>
      </c>
      <c r="AF541" s="51">
        <v>99.587999999999994</v>
      </c>
      <c r="AG541" s="51">
        <v>99.402000000000001</v>
      </c>
      <c r="AH541" s="51">
        <v>99.566999999999993</v>
      </c>
      <c r="AI541" s="51">
        <v>99.683999999999997</v>
      </c>
      <c r="AJ541" s="51">
        <v>99.744</v>
      </c>
      <c r="AK541" s="51">
        <v>99.67</v>
      </c>
      <c r="AL541" s="51">
        <v>99.757000000000005</v>
      </c>
      <c r="AM541" s="51">
        <v>99.558000000000007</v>
      </c>
      <c r="AN541" s="51">
        <v>96.674000000000007</v>
      </c>
      <c r="AO541" s="51">
        <v>96.087000000000003</v>
      </c>
      <c r="AP541" s="51"/>
      <c r="AQ541" s="51">
        <v>95.200999999999993</v>
      </c>
      <c r="AR541" s="51">
        <v>94.667000000000002</v>
      </c>
      <c r="AS541" s="51">
        <v>95.471000000000004</v>
      </c>
      <c r="AT541" s="51">
        <v>96.325000000000003</v>
      </c>
      <c r="AU541" s="51">
        <v>97.454999999999998</v>
      </c>
      <c r="AV541" s="51">
        <v>95.418999999999997</v>
      </c>
      <c r="AW541" s="51">
        <v>96.769000000000005</v>
      </c>
      <c r="AX541" s="51">
        <v>96.897999999999996</v>
      </c>
      <c r="AY541" s="51">
        <v>94.971999999999994</v>
      </c>
      <c r="AZ541" s="51">
        <v>95.534999999999997</v>
      </c>
      <c r="BA541" s="51">
        <v>95.742000000000004</v>
      </c>
      <c r="BB541" s="51">
        <v>94.915000000000006</v>
      </c>
      <c r="BC541" s="51">
        <v>94.938000000000002</v>
      </c>
      <c r="BD541" s="51">
        <v>93.938999999999993</v>
      </c>
      <c r="BE541" s="51">
        <v>95.54</v>
      </c>
      <c r="BF541" s="51">
        <v>96.153999999999996</v>
      </c>
      <c r="BG541" s="51">
        <v>97.328000000000003</v>
      </c>
      <c r="BH541" s="51">
        <v>95.418999999999997</v>
      </c>
      <c r="BI541" s="51">
        <v>96.471999999999994</v>
      </c>
      <c r="BJ541" s="51">
        <v>96.634</v>
      </c>
      <c r="BK541" s="51">
        <v>95.215000000000003</v>
      </c>
      <c r="BL541" s="51">
        <v>95.623000000000005</v>
      </c>
      <c r="BM541" s="51">
        <v>99.087000000000003</v>
      </c>
      <c r="BN541" s="51">
        <v>84.915000000000006</v>
      </c>
      <c r="BO541" s="54" t="s">
        <v>9256</v>
      </c>
      <c r="BP541" s="55" t="s">
        <v>11846</v>
      </c>
      <c r="BQ541" s="53">
        <v>15</v>
      </c>
      <c r="BR541" s="53">
        <v>6</v>
      </c>
      <c r="BS541" s="53">
        <v>10</v>
      </c>
      <c r="BT541" s="53">
        <v>11</v>
      </c>
      <c r="BU541" s="53">
        <v>46</v>
      </c>
      <c r="BV541" s="53">
        <v>8</v>
      </c>
      <c r="BW541" s="53">
        <v>16</v>
      </c>
      <c r="BX541" s="53">
        <v>576</v>
      </c>
      <c r="BY541" s="51"/>
      <c r="BZ541" s="51"/>
      <c r="CA541" s="51"/>
      <c r="CB541" s="51"/>
      <c r="CC541" s="51">
        <v>7</v>
      </c>
      <c r="CD541" s="51"/>
      <c r="CE541" s="51" t="s">
        <v>9357</v>
      </c>
      <c r="CF541" s="51" t="s">
        <v>9358</v>
      </c>
      <c r="CG541" s="51">
        <v>658</v>
      </c>
      <c r="CH541" s="54">
        <v>537</v>
      </c>
    </row>
    <row r="542" spans="1:86" x14ac:dyDescent="0.2">
      <c r="A542" s="51">
        <v>538</v>
      </c>
      <c r="B542" s="51" t="s">
        <v>9256</v>
      </c>
      <c r="C542" s="52" t="s">
        <v>11847</v>
      </c>
      <c r="D542" s="53" t="s">
        <v>10824</v>
      </c>
      <c r="E542" s="53">
        <v>99.885000000000005</v>
      </c>
      <c r="F542" s="51" t="s">
        <v>10736</v>
      </c>
      <c r="G542" s="51" t="s">
        <v>10736</v>
      </c>
      <c r="H542" s="51" t="s">
        <v>10704</v>
      </c>
      <c r="I542" s="53">
        <v>43</v>
      </c>
      <c r="J542" s="53" t="s">
        <v>10816</v>
      </c>
      <c r="K542" s="51" t="s">
        <v>7982</v>
      </c>
      <c r="L542" s="51" t="s">
        <v>7982</v>
      </c>
      <c r="M542" s="51" t="s">
        <v>7982</v>
      </c>
      <c r="N542" s="51" t="s">
        <v>7982</v>
      </c>
      <c r="O542" s="51" t="s">
        <v>7982</v>
      </c>
      <c r="P542" s="51">
        <v>86.766000000000005</v>
      </c>
      <c r="Q542" s="51">
        <v>95.918000000000006</v>
      </c>
      <c r="R542" s="51">
        <v>95.397999999999996</v>
      </c>
      <c r="S542" s="51">
        <v>96.537000000000006</v>
      </c>
      <c r="T542" s="51">
        <v>95.286000000000001</v>
      </c>
      <c r="U542" s="51">
        <v>94.956999999999994</v>
      </c>
      <c r="V542" s="51">
        <v>95.546999999999997</v>
      </c>
      <c r="W542" s="51">
        <v>96.682000000000002</v>
      </c>
      <c r="X542" s="51">
        <v>95.179000000000002</v>
      </c>
      <c r="Y542" s="51">
        <v>95.828000000000003</v>
      </c>
      <c r="Z542" s="51">
        <v>92.62</v>
      </c>
      <c r="AA542" s="51">
        <v>94.385000000000005</v>
      </c>
      <c r="AB542" s="51">
        <v>99.885000000000005</v>
      </c>
      <c r="AC542" s="51">
        <v>99.843000000000004</v>
      </c>
      <c r="AD542" s="51">
        <v>99.736999999999995</v>
      </c>
      <c r="AE542" s="51">
        <v>99.566999999999993</v>
      </c>
      <c r="AF542" s="51">
        <v>99.587999999999994</v>
      </c>
      <c r="AG542" s="51">
        <v>99.402000000000001</v>
      </c>
      <c r="AH542" s="51">
        <v>99.566999999999993</v>
      </c>
      <c r="AI542" s="51">
        <v>99.683999999999997</v>
      </c>
      <c r="AJ542" s="51">
        <v>99.744</v>
      </c>
      <c r="AK542" s="51">
        <v>99.67</v>
      </c>
      <c r="AL542" s="51">
        <v>99.757000000000005</v>
      </c>
      <c r="AM542" s="51">
        <v>99.558000000000007</v>
      </c>
      <c r="AN542" s="51">
        <v>96.674000000000007</v>
      </c>
      <c r="AO542" s="51">
        <v>96.087000000000003</v>
      </c>
      <c r="AP542" s="51"/>
      <c r="AQ542" s="51">
        <v>95.200999999999993</v>
      </c>
      <c r="AR542" s="51">
        <v>94.667000000000002</v>
      </c>
      <c r="AS542" s="51">
        <v>95.471000000000004</v>
      </c>
      <c r="AT542" s="51">
        <v>96.325000000000003</v>
      </c>
      <c r="AU542" s="51">
        <v>97.454999999999998</v>
      </c>
      <c r="AV542" s="51">
        <v>95.418999999999997</v>
      </c>
      <c r="AW542" s="51">
        <v>96.769000000000005</v>
      </c>
      <c r="AX542" s="51">
        <v>96.897999999999996</v>
      </c>
      <c r="AY542" s="51">
        <v>94.971999999999994</v>
      </c>
      <c r="AZ542" s="51">
        <v>95.534999999999997</v>
      </c>
      <c r="BA542" s="51">
        <v>95.742000000000004</v>
      </c>
      <c r="BB542" s="51">
        <v>94.915000000000006</v>
      </c>
      <c r="BC542" s="51">
        <v>94.938000000000002</v>
      </c>
      <c r="BD542" s="51">
        <v>93.938999999999993</v>
      </c>
      <c r="BE542" s="51">
        <v>95.54</v>
      </c>
      <c r="BF542" s="51">
        <v>96.153999999999996</v>
      </c>
      <c r="BG542" s="51">
        <v>97.328000000000003</v>
      </c>
      <c r="BH542" s="51">
        <v>95.418999999999997</v>
      </c>
      <c r="BI542" s="51">
        <v>96.471999999999994</v>
      </c>
      <c r="BJ542" s="51">
        <v>96.634</v>
      </c>
      <c r="BK542" s="51">
        <v>95.215000000000003</v>
      </c>
      <c r="BL542" s="51">
        <v>95.623000000000005</v>
      </c>
      <c r="BM542" s="51">
        <v>99.087000000000003</v>
      </c>
      <c r="BN542" s="51">
        <v>84.915000000000006</v>
      </c>
      <c r="BO542" s="54" t="s">
        <v>9256</v>
      </c>
      <c r="BP542" s="55" t="s">
        <v>11847</v>
      </c>
      <c r="BQ542" s="53">
        <v>15</v>
      </c>
      <c r="BR542" s="53">
        <v>6</v>
      </c>
      <c r="BS542" s="53">
        <v>10</v>
      </c>
      <c r="BT542" s="53">
        <v>11</v>
      </c>
      <c r="BU542" s="53">
        <v>46</v>
      </c>
      <c r="BV542" s="53">
        <v>8</v>
      </c>
      <c r="BW542" s="53">
        <v>16</v>
      </c>
      <c r="BX542" s="53">
        <v>576</v>
      </c>
      <c r="BY542" s="51"/>
      <c r="BZ542" s="51"/>
      <c r="CA542" s="51"/>
      <c r="CB542" s="51"/>
      <c r="CC542" s="51">
        <v>7</v>
      </c>
      <c r="CD542" s="51"/>
      <c r="CE542" s="51" t="s">
        <v>9359</v>
      </c>
      <c r="CF542" s="51" t="s">
        <v>9360</v>
      </c>
      <c r="CG542" s="51">
        <v>659</v>
      </c>
      <c r="CH542" s="54">
        <v>538</v>
      </c>
    </row>
    <row r="543" spans="1:86" x14ac:dyDescent="0.2">
      <c r="A543" s="51">
        <v>539</v>
      </c>
      <c r="B543" s="51" t="s">
        <v>9256</v>
      </c>
      <c r="C543" s="52" t="s">
        <v>11848</v>
      </c>
      <c r="D543" s="53" t="s">
        <v>10824</v>
      </c>
      <c r="E543" s="53">
        <v>99.885000000000005</v>
      </c>
      <c r="F543" s="51" t="s">
        <v>10736</v>
      </c>
      <c r="G543" s="51" t="s">
        <v>10736</v>
      </c>
      <c r="H543" s="51" t="s">
        <v>10704</v>
      </c>
      <c r="I543" s="53">
        <v>43</v>
      </c>
      <c r="J543" s="53" t="s">
        <v>10816</v>
      </c>
      <c r="K543" s="51" t="s">
        <v>7982</v>
      </c>
      <c r="L543" s="51" t="s">
        <v>7982</v>
      </c>
      <c r="M543" s="51" t="s">
        <v>7982</v>
      </c>
      <c r="N543" s="51" t="s">
        <v>7982</v>
      </c>
      <c r="O543" s="51" t="s">
        <v>7982</v>
      </c>
      <c r="P543" s="51">
        <v>86.766000000000005</v>
      </c>
      <c r="Q543" s="51">
        <v>95.918000000000006</v>
      </c>
      <c r="R543" s="51">
        <v>95.397999999999996</v>
      </c>
      <c r="S543" s="51">
        <v>96.537000000000006</v>
      </c>
      <c r="T543" s="51">
        <v>95.286000000000001</v>
      </c>
      <c r="U543" s="51">
        <v>94.956999999999994</v>
      </c>
      <c r="V543" s="51">
        <v>95.546999999999997</v>
      </c>
      <c r="W543" s="51">
        <v>96.682000000000002</v>
      </c>
      <c r="X543" s="51">
        <v>95.179000000000002</v>
      </c>
      <c r="Y543" s="51">
        <v>95.828000000000003</v>
      </c>
      <c r="Z543" s="51">
        <v>92.62</v>
      </c>
      <c r="AA543" s="51">
        <v>94.385000000000005</v>
      </c>
      <c r="AB543" s="51">
        <v>99.885000000000005</v>
      </c>
      <c r="AC543" s="51">
        <v>99.843000000000004</v>
      </c>
      <c r="AD543" s="51">
        <v>99.736999999999995</v>
      </c>
      <c r="AE543" s="51">
        <v>99.566999999999993</v>
      </c>
      <c r="AF543" s="51">
        <v>99.587999999999994</v>
      </c>
      <c r="AG543" s="51">
        <v>99.402000000000001</v>
      </c>
      <c r="AH543" s="51">
        <v>99.566999999999993</v>
      </c>
      <c r="AI543" s="51">
        <v>99.683999999999997</v>
      </c>
      <c r="AJ543" s="51">
        <v>99.744</v>
      </c>
      <c r="AK543" s="51">
        <v>99.67</v>
      </c>
      <c r="AL543" s="51">
        <v>99.757000000000005</v>
      </c>
      <c r="AM543" s="51">
        <v>99.558000000000007</v>
      </c>
      <c r="AN543" s="51">
        <v>96.674000000000007</v>
      </c>
      <c r="AO543" s="51">
        <v>96.087000000000003</v>
      </c>
      <c r="AP543" s="51"/>
      <c r="AQ543" s="51">
        <v>95.200999999999993</v>
      </c>
      <c r="AR543" s="51">
        <v>94.667000000000002</v>
      </c>
      <c r="AS543" s="51">
        <v>95.471000000000004</v>
      </c>
      <c r="AT543" s="51">
        <v>96.325000000000003</v>
      </c>
      <c r="AU543" s="51">
        <v>97.454999999999998</v>
      </c>
      <c r="AV543" s="51">
        <v>95.418999999999997</v>
      </c>
      <c r="AW543" s="51">
        <v>96.769000000000005</v>
      </c>
      <c r="AX543" s="51">
        <v>96.897999999999996</v>
      </c>
      <c r="AY543" s="51">
        <v>94.971999999999994</v>
      </c>
      <c r="AZ543" s="51">
        <v>95.534999999999997</v>
      </c>
      <c r="BA543" s="51">
        <v>95.742000000000004</v>
      </c>
      <c r="BB543" s="51">
        <v>94.915000000000006</v>
      </c>
      <c r="BC543" s="51">
        <v>94.938000000000002</v>
      </c>
      <c r="BD543" s="51">
        <v>93.938999999999993</v>
      </c>
      <c r="BE543" s="51">
        <v>95.54</v>
      </c>
      <c r="BF543" s="51">
        <v>96.153999999999996</v>
      </c>
      <c r="BG543" s="51">
        <v>97.328000000000003</v>
      </c>
      <c r="BH543" s="51">
        <v>95.418999999999997</v>
      </c>
      <c r="BI543" s="51">
        <v>96.471999999999994</v>
      </c>
      <c r="BJ543" s="51">
        <v>96.634</v>
      </c>
      <c r="BK543" s="51">
        <v>95.215000000000003</v>
      </c>
      <c r="BL543" s="51">
        <v>95.623000000000005</v>
      </c>
      <c r="BM543" s="51">
        <v>99.087000000000003</v>
      </c>
      <c r="BN543" s="51">
        <v>84.915000000000006</v>
      </c>
      <c r="BO543" s="54" t="s">
        <v>9256</v>
      </c>
      <c r="BP543" s="55" t="s">
        <v>11848</v>
      </c>
      <c r="BQ543" s="53">
        <v>15</v>
      </c>
      <c r="BR543" s="53">
        <v>6</v>
      </c>
      <c r="BS543" s="53">
        <v>10</v>
      </c>
      <c r="BT543" s="53">
        <v>11</v>
      </c>
      <c r="BU543" s="53">
        <v>46</v>
      </c>
      <c r="BV543" s="53">
        <v>8</v>
      </c>
      <c r="BW543" s="53">
        <v>16</v>
      </c>
      <c r="BX543" s="53">
        <v>576</v>
      </c>
      <c r="BY543" s="51"/>
      <c r="BZ543" s="51"/>
      <c r="CA543" s="51"/>
      <c r="CB543" s="51"/>
      <c r="CC543" s="51">
        <v>7</v>
      </c>
      <c r="CD543" s="51"/>
      <c r="CE543" s="51" t="s">
        <v>9361</v>
      </c>
      <c r="CF543" s="51" t="s">
        <v>9362</v>
      </c>
      <c r="CG543" s="51">
        <v>660</v>
      </c>
      <c r="CH543" s="54">
        <v>539</v>
      </c>
    </row>
    <row r="544" spans="1:86" x14ac:dyDescent="0.2">
      <c r="A544" s="51">
        <v>540</v>
      </c>
      <c r="B544" s="51" t="s">
        <v>9256</v>
      </c>
      <c r="C544" s="52" t="s">
        <v>11849</v>
      </c>
      <c r="D544" s="53" t="s">
        <v>10824</v>
      </c>
      <c r="E544" s="53">
        <v>99.885000000000005</v>
      </c>
      <c r="F544" s="51" t="s">
        <v>10736</v>
      </c>
      <c r="G544" s="51" t="s">
        <v>10736</v>
      </c>
      <c r="H544" s="51" t="s">
        <v>10704</v>
      </c>
      <c r="I544" s="53">
        <v>43</v>
      </c>
      <c r="J544" s="53" t="s">
        <v>10816</v>
      </c>
      <c r="K544" s="51" t="s">
        <v>7982</v>
      </c>
      <c r="L544" s="51" t="s">
        <v>7982</v>
      </c>
      <c r="M544" s="51" t="s">
        <v>7982</v>
      </c>
      <c r="N544" s="51" t="s">
        <v>7982</v>
      </c>
      <c r="O544" s="51" t="s">
        <v>7982</v>
      </c>
      <c r="P544" s="51">
        <v>86.766000000000005</v>
      </c>
      <c r="Q544" s="51">
        <v>95.918000000000006</v>
      </c>
      <c r="R544" s="51">
        <v>95.397999999999996</v>
      </c>
      <c r="S544" s="51">
        <v>96.537000000000006</v>
      </c>
      <c r="T544" s="51">
        <v>95.286000000000001</v>
      </c>
      <c r="U544" s="51">
        <v>94.956999999999994</v>
      </c>
      <c r="V544" s="51">
        <v>95.546999999999997</v>
      </c>
      <c r="W544" s="51">
        <v>96.682000000000002</v>
      </c>
      <c r="X544" s="51">
        <v>95.179000000000002</v>
      </c>
      <c r="Y544" s="51">
        <v>95.828000000000003</v>
      </c>
      <c r="Z544" s="51">
        <v>92.62</v>
      </c>
      <c r="AA544" s="51">
        <v>94.385000000000005</v>
      </c>
      <c r="AB544" s="51">
        <v>99.885000000000005</v>
      </c>
      <c r="AC544" s="51">
        <v>99.843000000000004</v>
      </c>
      <c r="AD544" s="51">
        <v>99.736999999999995</v>
      </c>
      <c r="AE544" s="51">
        <v>99.566999999999993</v>
      </c>
      <c r="AF544" s="51">
        <v>99.587999999999994</v>
      </c>
      <c r="AG544" s="51">
        <v>99.402000000000001</v>
      </c>
      <c r="AH544" s="51">
        <v>99.566999999999993</v>
      </c>
      <c r="AI544" s="51">
        <v>99.683999999999997</v>
      </c>
      <c r="AJ544" s="51">
        <v>99.744</v>
      </c>
      <c r="AK544" s="51">
        <v>99.67</v>
      </c>
      <c r="AL544" s="51">
        <v>99.757000000000005</v>
      </c>
      <c r="AM544" s="51">
        <v>99.558000000000007</v>
      </c>
      <c r="AN544" s="51">
        <v>96.674000000000007</v>
      </c>
      <c r="AO544" s="51">
        <v>96.087000000000003</v>
      </c>
      <c r="AP544" s="51"/>
      <c r="AQ544" s="51">
        <v>95.200999999999993</v>
      </c>
      <c r="AR544" s="51">
        <v>94.667000000000002</v>
      </c>
      <c r="AS544" s="51">
        <v>95.471000000000004</v>
      </c>
      <c r="AT544" s="51">
        <v>96.325000000000003</v>
      </c>
      <c r="AU544" s="51">
        <v>97.454999999999998</v>
      </c>
      <c r="AV544" s="51">
        <v>95.418999999999997</v>
      </c>
      <c r="AW544" s="51">
        <v>96.769000000000005</v>
      </c>
      <c r="AX544" s="51">
        <v>96.897999999999996</v>
      </c>
      <c r="AY544" s="51">
        <v>94.971999999999994</v>
      </c>
      <c r="AZ544" s="51">
        <v>95.534999999999997</v>
      </c>
      <c r="BA544" s="51">
        <v>95.742000000000004</v>
      </c>
      <c r="BB544" s="51">
        <v>94.915000000000006</v>
      </c>
      <c r="BC544" s="51">
        <v>94.938000000000002</v>
      </c>
      <c r="BD544" s="51">
        <v>93.938999999999993</v>
      </c>
      <c r="BE544" s="51">
        <v>95.54</v>
      </c>
      <c r="BF544" s="51">
        <v>96.153999999999996</v>
      </c>
      <c r="BG544" s="51">
        <v>97.328000000000003</v>
      </c>
      <c r="BH544" s="51">
        <v>95.418999999999997</v>
      </c>
      <c r="BI544" s="51">
        <v>96.471999999999994</v>
      </c>
      <c r="BJ544" s="51">
        <v>96.634</v>
      </c>
      <c r="BK544" s="51">
        <v>95.215000000000003</v>
      </c>
      <c r="BL544" s="51">
        <v>95.623000000000005</v>
      </c>
      <c r="BM544" s="51">
        <v>99.087000000000003</v>
      </c>
      <c r="BN544" s="51">
        <v>84.915000000000006</v>
      </c>
      <c r="BO544" s="54" t="s">
        <v>9256</v>
      </c>
      <c r="BP544" s="55" t="s">
        <v>11849</v>
      </c>
      <c r="BQ544" s="53">
        <v>15</v>
      </c>
      <c r="BR544" s="53">
        <v>6</v>
      </c>
      <c r="BS544" s="53">
        <v>10</v>
      </c>
      <c r="BT544" s="53">
        <v>11</v>
      </c>
      <c r="BU544" s="53">
        <v>46</v>
      </c>
      <c r="BV544" s="53">
        <v>8</v>
      </c>
      <c r="BW544" s="53">
        <v>16</v>
      </c>
      <c r="BX544" s="53">
        <v>576</v>
      </c>
      <c r="BY544" s="51"/>
      <c r="BZ544" s="51"/>
      <c r="CA544" s="51"/>
      <c r="CB544" s="51"/>
      <c r="CC544" s="51">
        <v>7</v>
      </c>
      <c r="CD544" s="51"/>
      <c r="CE544" s="51" t="s">
        <v>9365</v>
      </c>
      <c r="CF544" s="51" t="s">
        <v>9366</v>
      </c>
      <c r="CG544" s="51">
        <v>662</v>
      </c>
      <c r="CH544" s="54">
        <v>540</v>
      </c>
    </row>
    <row r="545" spans="1:86" x14ac:dyDescent="0.2">
      <c r="A545" s="51">
        <v>541</v>
      </c>
      <c r="B545" s="51" t="s">
        <v>9256</v>
      </c>
      <c r="C545" s="52" t="s">
        <v>11191</v>
      </c>
      <c r="D545" s="53" t="s">
        <v>10824</v>
      </c>
      <c r="E545" s="53">
        <v>99.885000000000005</v>
      </c>
      <c r="F545" s="51" t="s">
        <v>10736</v>
      </c>
      <c r="G545" s="51" t="s">
        <v>10736</v>
      </c>
      <c r="H545" s="51" t="s">
        <v>10704</v>
      </c>
      <c r="I545" s="53">
        <v>43</v>
      </c>
      <c r="J545" s="53" t="s">
        <v>10816</v>
      </c>
      <c r="K545" s="51" t="s">
        <v>7982</v>
      </c>
      <c r="L545" s="51" t="s">
        <v>7982</v>
      </c>
      <c r="M545" s="51" t="s">
        <v>7982</v>
      </c>
      <c r="N545" s="51" t="s">
        <v>7982</v>
      </c>
      <c r="O545" s="51" t="s">
        <v>7982</v>
      </c>
      <c r="P545" s="51">
        <v>86.766000000000005</v>
      </c>
      <c r="Q545" s="51">
        <v>95.918000000000006</v>
      </c>
      <c r="R545" s="51">
        <v>95.200999999999993</v>
      </c>
      <c r="S545" s="51">
        <v>96.103999999999999</v>
      </c>
      <c r="T545" s="51">
        <v>95.171999999999997</v>
      </c>
      <c r="U545" s="51">
        <v>94.956999999999994</v>
      </c>
      <c r="V545" s="51">
        <v>95.674000000000007</v>
      </c>
      <c r="W545" s="51">
        <v>96.524000000000001</v>
      </c>
      <c r="X545" s="51">
        <v>95.281999999999996</v>
      </c>
      <c r="Y545" s="51">
        <v>95.894000000000005</v>
      </c>
      <c r="Z545" s="51">
        <v>92.456999999999994</v>
      </c>
      <c r="AA545" s="51">
        <v>94.296999999999997</v>
      </c>
      <c r="AB545" s="51">
        <v>99.885000000000005</v>
      </c>
      <c r="AC545" s="51">
        <v>99.882000000000005</v>
      </c>
      <c r="AD545" s="51">
        <v>99.933999999999997</v>
      </c>
      <c r="AE545" s="51">
        <v>100</v>
      </c>
      <c r="AF545" s="51">
        <v>99.474000000000004</v>
      </c>
      <c r="AG545" s="51">
        <v>99.402000000000001</v>
      </c>
      <c r="AH545" s="51">
        <v>100</v>
      </c>
      <c r="AI545" s="51">
        <v>99.841999999999999</v>
      </c>
      <c r="AJ545" s="51">
        <v>99.332999999999998</v>
      </c>
      <c r="AK545" s="51">
        <v>99.736000000000004</v>
      </c>
      <c r="AL545" s="51">
        <v>99.837999999999994</v>
      </c>
      <c r="AM545" s="51">
        <v>99.691000000000003</v>
      </c>
      <c r="AN545" s="51">
        <v>96.674000000000007</v>
      </c>
      <c r="AO545" s="51">
        <v>96.087000000000003</v>
      </c>
      <c r="AP545" s="51"/>
      <c r="AQ545" s="51">
        <v>95.003</v>
      </c>
      <c r="AR545" s="51">
        <v>94.667000000000002</v>
      </c>
      <c r="AS545" s="51">
        <v>95.311000000000007</v>
      </c>
      <c r="AT545" s="51">
        <v>96.325000000000003</v>
      </c>
      <c r="AU545" s="51">
        <v>97.71</v>
      </c>
      <c r="AV545" s="51">
        <v>95.260999999999996</v>
      </c>
      <c r="AW545" s="51">
        <v>96.769000000000005</v>
      </c>
      <c r="AX545" s="51">
        <v>96.963999999999999</v>
      </c>
      <c r="AY545" s="51">
        <v>94.727999999999994</v>
      </c>
      <c r="AZ545" s="51">
        <v>95.668000000000006</v>
      </c>
      <c r="BA545" s="51">
        <v>95.742000000000004</v>
      </c>
      <c r="BB545" s="51">
        <v>94.430999999999997</v>
      </c>
      <c r="BC545" s="51">
        <v>94.74</v>
      </c>
      <c r="BD545" s="51">
        <v>93.938999999999993</v>
      </c>
      <c r="BE545" s="51">
        <v>95.38</v>
      </c>
      <c r="BF545" s="51">
        <v>96.153999999999996</v>
      </c>
      <c r="BG545" s="51">
        <v>97.582999999999998</v>
      </c>
      <c r="BH545" s="51">
        <v>95.260999999999996</v>
      </c>
      <c r="BI545" s="51">
        <v>96.421000000000006</v>
      </c>
      <c r="BJ545" s="51">
        <v>96.7</v>
      </c>
      <c r="BK545" s="51">
        <v>94.971999999999994</v>
      </c>
      <c r="BL545" s="51">
        <v>95.756</v>
      </c>
      <c r="BM545" s="51">
        <v>99.087000000000003</v>
      </c>
      <c r="BN545" s="51">
        <v>84.915000000000006</v>
      </c>
      <c r="BO545" s="54" t="s">
        <v>9256</v>
      </c>
      <c r="BP545" s="55" t="s">
        <v>11191</v>
      </c>
      <c r="BQ545" s="53">
        <v>5</v>
      </c>
      <c r="BR545" s="53">
        <v>6</v>
      </c>
      <c r="BS545" s="53">
        <v>18</v>
      </c>
      <c r="BT545" s="53">
        <v>10</v>
      </c>
      <c r="BU545" s="53">
        <v>46</v>
      </c>
      <c r="BV545" s="53">
        <v>23</v>
      </c>
      <c r="BW545" s="53">
        <v>9</v>
      </c>
      <c r="BX545" s="53">
        <v>490</v>
      </c>
      <c r="BY545" s="51"/>
      <c r="BZ545" s="51"/>
      <c r="CA545" s="51"/>
      <c r="CB545" s="51"/>
      <c r="CC545" s="51">
        <v>7</v>
      </c>
      <c r="CD545" s="51"/>
      <c r="CE545" s="51" t="s">
        <v>9367</v>
      </c>
      <c r="CF545" s="51" t="s">
        <v>9368</v>
      </c>
      <c r="CG545" s="51">
        <v>663</v>
      </c>
      <c r="CH545" s="54">
        <v>541</v>
      </c>
    </row>
    <row r="546" spans="1:86" x14ac:dyDescent="0.2">
      <c r="A546" s="51">
        <v>542</v>
      </c>
      <c r="B546" s="51" t="s">
        <v>9256</v>
      </c>
      <c r="C546" s="52" t="s">
        <v>11192</v>
      </c>
      <c r="D546" s="53" t="s">
        <v>10824</v>
      </c>
      <c r="E546" s="53">
        <v>99.658000000000001</v>
      </c>
      <c r="F546" s="51" t="s">
        <v>10736</v>
      </c>
      <c r="G546" s="51" t="s">
        <v>10736</v>
      </c>
      <c r="H546" s="51" t="s">
        <v>10704</v>
      </c>
      <c r="I546" s="53">
        <v>43</v>
      </c>
      <c r="J546" s="53" t="s">
        <v>10816</v>
      </c>
      <c r="K546" s="51" t="s">
        <v>7982</v>
      </c>
      <c r="L546" s="51" t="s">
        <v>7982</v>
      </c>
      <c r="M546" s="51" t="s">
        <v>7982</v>
      </c>
      <c r="N546" s="51" t="s">
        <v>7982</v>
      </c>
      <c r="O546" s="51" t="s">
        <v>7982</v>
      </c>
      <c r="P546" s="51">
        <v>74.161000000000001</v>
      </c>
      <c r="Q546" s="51">
        <v>95.918000000000006</v>
      </c>
      <c r="R546" s="51">
        <v>95.069000000000003</v>
      </c>
      <c r="S546" s="51">
        <v>96.103999999999999</v>
      </c>
      <c r="T546" s="51">
        <v>95.216999999999999</v>
      </c>
      <c r="U546" s="51">
        <v>95.128</v>
      </c>
      <c r="V546" s="51">
        <v>95.546999999999997</v>
      </c>
      <c r="W546" s="51">
        <v>96.367000000000004</v>
      </c>
      <c r="X546" s="51">
        <v>95.230999999999995</v>
      </c>
      <c r="Y546" s="51">
        <v>100</v>
      </c>
      <c r="Z546" s="51">
        <v>92.62</v>
      </c>
      <c r="AA546" s="51">
        <v>94.340999999999994</v>
      </c>
      <c r="AB546" s="51">
        <v>75.096999999999994</v>
      </c>
      <c r="AC546" s="51">
        <v>99.804000000000002</v>
      </c>
      <c r="AD546" s="51">
        <v>99.277000000000001</v>
      </c>
      <c r="AE546" s="51">
        <v>100</v>
      </c>
      <c r="AF546" s="51">
        <v>99.634</v>
      </c>
      <c r="AG546" s="51">
        <v>99.572999999999993</v>
      </c>
      <c r="AH546" s="51">
        <v>100</v>
      </c>
      <c r="AI546" s="51">
        <v>100</v>
      </c>
      <c r="AJ546" s="51">
        <v>99.795000000000002</v>
      </c>
      <c r="AK546" s="51">
        <v>99.802000000000007</v>
      </c>
      <c r="AL546" s="51">
        <v>100</v>
      </c>
      <c r="AM546" s="51">
        <v>99.734999999999999</v>
      </c>
      <c r="AN546" s="51">
        <v>75.477000000000004</v>
      </c>
      <c r="AO546" s="51">
        <v>74.760999999999996</v>
      </c>
      <c r="AP546" s="51"/>
      <c r="AQ546" s="51">
        <v>95.003</v>
      </c>
      <c r="AR546" s="51">
        <v>94.667000000000002</v>
      </c>
      <c r="AS546" s="51">
        <v>95.494</v>
      </c>
      <c r="AT546" s="51">
        <v>96.667000000000002</v>
      </c>
      <c r="AU546" s="51">
        <v>97.582999999999998</v>
      </c>
      <c r="AV546" s="51">
        <v>95.102999999999994</v>
      </c>
      <c r="AW546" s="51">
        <v>96.820999999999998</v>
      </c>
      <c r="AX546" s="51">
        <v>96.897999999999996</v>
      </c>
      <c r="AY546" s="51">
        <v>94.891000000000005</v>
      </c>
      <c r="AZ546" s="51">
        <v>95.712000000000003</v>
      </c>
      <c r="BA546" s="51">
        <v>74.691999999999993</v>
      </c>
      <c r="BB546" s="51">
        <v>94.915000000000006</v>
      </c>
      <c r="BC546" s="51">
        <v>94.872</v>
      </c>
      <c r="BD546" s="51">
        <v>93.938999999999993</v>
      </c>
      <c r="BE546" s="51">
        <v>95.585999999999999</v>
      </c>
      <c r="BF546" s="51">
        <v>96.495999999999995</v>
      </c>
      <c r="BG546" s="51">
        <v>97.454999999999998</v>
      </c>
      <c r="BH546" s="51">
        <v>95.102999999999994</v>
      </c>
      <c r="BI546" s="51">
        <v>96.524000000000001</v>
      </c>
      <c r="BJ546" s="51">
        <v>96.634</v>
      </c>
      <c r="BK546" s="51">
        <v>95.134</v>
      </c>
      <c r="BL546" s="51">
        <v>95.8</v>
      </c>
      <c r="BM546" s="51">
        <v>75.096999999999994</v>
      </c>
      <c r="BN546" s="51">
        <v>84.876999999999995</v>
      </c>
      <c r="BO546" s="54" t="s">
        <v>9256</v>
      </c>
      <c r="BP546" s="55" t="s">
        <v>11192</v>
      </c>
      <c r="BQ546" s="53">
        <v>4</v>
      </c>
      <c r="BR546" s="53">
        <v>6</v>
      </c>
      <c r="BS546" s="53">
        <v>14</v>
      </c>
      <c r="BT546" s="53">
        <v>11</v>
      </c>
      <c r="BU546" s="53">
        <v>46</v>
      </c>
      <c r="BV546" s="53">
        <v>11</v>
      </c>
      <c r="BW546" s="53">
        <v>9</v>
      </c>
      <c r="BX546" s="53">
        <v>319</v>
      </c>
      <c r="BY546" s="51"/>
      <c r="BZ546" s="51"/>
      <c r="CA546" s="51"/>
      <c r="CB546" s="51"/>
      <c r="CC546" s="51">
        <v>7</v>
      </c>
      <c r="CD546" s="51"/>
      <c r="CE546" s="51" t="s">
        <v>9379</v>
      </c>
      <c r="CF546" s="51" t="s">
        <v>9380</v>
      </c>
      <c r="CG546" s="51">
        <v>669</v>
      </c>
      <c r="CH546" s="54">
        <v>542</v>
      </c>
    </row>
    <row r="547" spans="1:86" x14ac:dyDescent="0.2">
      <c r="A547" s="51">
        <v>543</v>
      </c>
      <c r="B547" s="51" t="s">
        <v>9256</v>
      </c>
      <c r="C547" s="52" t="s">
        <v>11850</v>
      </c>
      <c r="D547" s="53" t="s">
        <v>10824</v>
      </c>
      <c r="E547" s="53">
        <v>99.543000000000006</v>
      </c>
      <c r="F547" s="51" t="s">
        <v>10736</v>
      </c>
      <c r="G547" s="51" t="s">
        <v>10736</v>
      </c>
      <c r="H547" s="51" t="s">
        <v>10704</v>
      </c>
      <c r="I547" s="53">
        <v>43</v>
      </c>
      <c r="J547" s="53" t="s">
        <v>10816</v>
      </c>
      <c r="K547" s="51" t="s">
        <v>7982</v>
      </c>
      <c r="L547" s="51" t="s">
        <v>7982</v>
      </c>
      <c r="M547" s="51" t="s">
        <v>7982</v>
      </c>
      <c r="N547" s="51" t="s">
        <v>7982</v>
      </c>
      <c r="O547" s="51" t="s">
        <v>7982</v>
      </c>
      <c r="P547" s="51">
        <v>86.468000000000004</v>
      </c>
      <c r="Q547" s="51">
        <v>95.918000000000006</v>
      </c>
      <c r="R547" s="51">
        <v>95.003</v>
      </c>
      <c r="S547" s="51">
        <v>96.103999999999999</v>
      </c>
      <c r="T547" s="51">
        <v>95.034000000000006</v>
      </c>
      <c r="U547" s="51">
        <v>95.213999999999999</v>
      </c>
      <c r="V547" s="51">
        <v>95.165000000000006</v>
      </c>
      <c r="W547" s="51">
        <v>96.682000000000002</v>
      </c>
      <c r="X547" s="51">
        <v>95.179000000000002</v>
      </c>
      <c r="Y547" s="51">
        <v>100</v>
      </c>
      <c r="Z547" s="51">
        <v>92.456999999999994</v>
      </c>
      <c r="AA547" s="51">
        <v>94.385000000000005</v>
      </c>
      <c r="AB547" s="51">
        <v>99.543000000000006</v>
      </c>
      <c r="AC547" s="51">
        <v>99.724999999999994</v>
      </c>
      <c r="AD547" s="51">
        <v>99.343000000000004</v>
      </c>
      <c r="AE547" s="51">
        <v>100</v>
      </c>
      <c r="AF547" s="51">
        <v>99.542000000000002</v>
      </c>
      <c r="AG547" s="51">
        <v>99.658000000000001</v>
      </c>
      <c r="AH547" s="51">
        <v>100</v>
      </c>
      <c r="AI547" s="51">
        <v>99.683999999999997</v>
      </c>
      <c r="AJ547" s="51">
        <v>99.537999999999997</v>
      </c>
      <c r="AK547" s="51">
        <v>99.736000000000004</v>
      </c>
      <c r="AL547" s="51">
        <v>99.676000000000002</v>
      </c>
      <c r="AM547" s="51">
        <v>99.513999999999996</v>
      </c>
      <c r="AN547" s="51">
        <v>97.018000000000001</v>
      </c>
      <c r="AO547" s="51">
        <v>95.757000000000005</v>
      </c>
      <c r="AP547" s="51"/>
      <c r="AQ547" s="51">
        <v>94.938000000000002</v>
      </c>
      <c r="AR547" s="51">
        <v>94.667000000000002</v>
      </c>
      <c r="AS547" s="51">
        <v>95.287999999999997</v>
      </c>
      <c r="AT547" s="51">
        <v>96.751999999999995</v>
      </c>
      <c r="AU547" s="51">
        <v>97.200999999999993</v>
      </c>
      <c r="AV547" s="51">
        <v>95.418999999999997</v>
      </c>
      <c r="AW547" s="51">
        <v>96.769000000000005</v>
      </c>
      <c r="AX547" s="51">
        <v>96.831999999999994</v>
      </c>
      <c r="AY547" s="51">
        <v>94.891000000000005</v>
      </c>
      <c r="AZ547" s="51">
        <v>95.668000000000006</v>
      </c>
      <c r="BA547" s="51">
        <v>95.412999999999997</v>
      </c>
      <c r="BB547" s="51">
        <v>94.915000000000006</v>
      </c>
      <c r="BC547" s="51">
        <v>94.805999999999997</v>
      </c>
      <c r="BD547" s="51">
        <v>93.938999999999993</v>
      </c>
      <c r="BE547" s="51">
        <v>95.334000000000003</v>
      </c>
      <c r="BF547" s="51">
        <v>96.581000000000003</v>
      </c>
      <c r="BG547" s="51">
        <v>97.073999999999998</v>
      </c>
      <c r="BH547" s="51">
        <v>95.418999999999997</v>
      </c>
      <c r="BI547" s="51">
        <v>96.421000000000006</v>
      </c>
      <c r="BJ547" s="51">
        <v>96.567999999999998</v>
      </c>
      <c r="BK547" s="51">
        <v>95.134</v>
      </c>
      <c r="BL547" s="51">
        <v>95.756</v>
      </c>
      <c r="BM547" s="51">
        <v>99.429000000000002</v>
      </c>
      <c r="BN547" s="51">
        <v>84.876999999999995</v>
      </c>
      <c r="BO547" s="54" t="s">
        <v>9256</v>
      </c>
      <c r="BP547" s="55" t="s">
        <v>11850</v>
      </c>
      <c r="BQ547" s="53">
        <v>21</v>
      </c>
      <c r="BR547" s="53">
        <v>6</v>
      </c>
      <c r="BS547" s="53">
        <v>14</v>
      </c>
      <c r="BT547" s="53">
        <v>10</v>
      </c>
      <c r="BU547" s="53">
        <v>46</v>
      </c>
      <c r="BV547" s="53">
        <v>11</v>
      </c>
      <c r="BW547" s="53">
        <v>6</v>
      </c>
      <c r="BX547" s="53">
        <v>215</v>
      </c>
      <c r="BY547" s="51"/>
      <c r="BZ547" s="51"/>
      <c r="CA547" s="51"/>
      <c r="CB547" s="51"/>
      <c r="CC547" s="51">
        <v>7</v>
      </c>
      <c r="CD547" s="51"/>
      <c r="CE547" s="51" t="s">
        <v>9381</v>
      </c>
      <c r="CF547" s="51" t="s">
        <v>9382</v>
      </c>
      <c r="CG547" s="51">
        <v>670</v>
      </c>
      <c r="CH547" s="54">
        <v>543</v>
      </c>
    </row>
    <row r="548" spans="1:86" x14ac:dyDescent="0.2">
      <c r="A548" s="51">
        <v>544</v>
      </c>
      <c r="B548" s="51" t="s">
        <v>9256</v>
      </c>
      <c r="C548" s="52" t="s">
        <v>11193</v>
      </c>
      <c r="D548" s="53" t="s">
        <v>10824</v>
      </c>
      <c r="E548" s="53">
        <v>99.429000000000002</v>
      </c>
      <c r="F548" s="51" t="s">
        <v>10736</v>
      </c>
      <c r="G548" s="51" t="s">
        <v>10736</v>
      </c>
      <c r="H548" s="51" t="s">
        <v>10704</v>
      </c>
      <c r="I548" s="53">
        <v>43</v>
      </c>
      <c r="J548" s="53" t="s">
        <v>10816</v>
      </c>
      <c r="K548" s="51" t="s">
        <v>7982</v>
      </c>
      <c r="L548" s="51" t="s">
        <v>7982</v>
      </c>
      <c r="M548" s="51" t="s">
        <v>7982</v>
      </c>
      <c r="N548" s="51" t="s">
        <v>7982</v>
      </c>
      <c r="O548" s="51" t="s">
        <v>7982</v>
      </c>
      <c r="P548" s="51">
        <v>74.161000000000001</v>
      </c>
      <c r="Q548" s="51">
        <v>95.96</v>
      </c>
      <c r="R548" s="51">
        <v>95.003</v>
      </c>
      <c r="S548" s="51">
        <v>96.537000000000006</v>
      </c>
      <c r="T548" s="51">
        <v>95.216999999999999</v>
      </c>
      <c r="U548" s="51">
        <v>95.299000000000007</v>
      </c>
      <c r="V548" s="51">
        <v>95.674000000000007</v>
      </c>
      <c r="W548" s="51">
        <v>96.682000000000002</v>
      </c>
      <c r="X548" s="51">
        <v>94.974000000000004</v>
      </c>
      <c r="Y548" s="51">
        <v>95.762</v>
      </c>
      <c r="Z548" s="51">
        <v>92.539000000000001</v>
      </c>
      <c r="AA548" s="51">
        <v>94.385000000000005</v>
      </c>
      <c r="AB548" s="51">
        <v>75.096999999999994</v>
      </c>
      <c r="AC548" s="51">
        <v>99.843000000000004</v>
      </c>
      <c r="AD548" s="51">
        <v>99.210999999999999</v>
      </c>
      <c r="AE548" s="51">
        <v>99.566999999999993</v>
      </c>
      <c r="AF548" s="51">
        <v>99.634</v>
      </c>
      <c r="AG548" s="51">
        <v>99.744</v>
      </c>
      <c r="AH548" s="51">
        <v>99.566999999999993</v>
      </c>
      <c r="AI548" s="51">
        <v>99.683999999999997</v>
      </c>
      <c r="AJ548" s="51">
        <v>99.332999999999998</v>
      </c>
      <c r="AK548" s="51">
        <v>99.603999999999999</v>
      </c>
      <c r="AL548" s="51">
        <v>99.757000000000005</v>
      </c>
      <c r="AM548" s="51">
        <v>99.558000000000007</v>
      </c>
      <c r="AN548" s="51">
        <v>75.477000000000004</v>
      </c>
      <c r="AO548" s="51">
        <v>74.760999999999996</v>
      </c>
      <c r="AP548" s="51"/>
      <c r="AQ548" s="51">
        <v>94.938000000000002</v>
      </c>
      <c r="AR548" s="51">
        <v>94.667000000000002</v>
      </c>
      <c r="AS548" s="51">
        <v>95.403000000000006</v>
      </c>
      <c r="AT548" s="51">
        <v>96.837999999999994</v>
      </c>
      <c r="AU548" s="51">
        <v>97.71</v>
      </c>
      <c r="AV548" s="51">
        <v>95.418999999999997</v>
      </c>
      <c r="AW548" s="51">
        <v>96.563999999999993</v>
      </c>
      <c r="AX548" s="51">
        <v>96.831999999999994</v>
      </c>
      <c r="AY548" s="51">
        <v>95.052999999999997</v>
      </c>
      <c r="AZ548" s="51">
        <v>95.668000000000006</v>
      </c>
      <c r="BA548" s="51">
        <v>74.691999999999993</v>
      </c>
      <c r="BB548" s="51">
        <v>94.673000000000002</v>
      </c>
      <c r="BC548" s="51">
        <v>94.805999999999997</v>
      </c>
      <c r="BD548" s="51">
        <v>93.938999999999993</v>
      </c>
      <c r="BE548" s="51">
        <v>95.471000000000004</v>
      </c>
      <c r="BF548" s="51">
        <v>96.667000000000002</v>
      </c>
      <c r="BG548" s="51">
        <v>97.582999999999998</v>
      </c>
      <c r="BH548" s="51">
        <v>95.418999999999997</v>
      </c>
      <c r="BI548" s="51">
        <v>96.216999999999999</v>
      </c>
      <c r="BJ548" s="51">
        <v>96.567999999999998</v>
      </c>
      <c r="BK548" s="51">
        <v>95.296000000000006</v>
      </c>
      <c r="BL548" s="51">
        <v>95.756</v>
      </c>
      <c r="BM548" s="51">
        <v>75.096999999999994</v>
      </c>
      <c r="BN548" s="51">
        <v>84.783000000000001</v>
      </c>
      <c r="BO548" s="54" t="s">
        <v>9256</v>
      </c>
      <c r="BP548" s="55" t="s">
        <v>11193</v>
      </c>
      <c r="BQ548" s="53">
        <v>5</v>
      </c>
      <c r="BR548" s="53">
        <v>54</v>
      </c>
      <c r="BS548" s="53">
        <v>14</v>
      </c>
      <c r="BT548" s="53">
        <v>11</v>
      </c>
      <c r="BU548" s="53">
        <v>46</v>
      </c>
      <c r="BV548" s="53">
        <v>5</v>
      </c>
      <c r="BW548" s="53">
        <v>6</v>
      </c>
      <c r="BX548" s="53">
        <v>391</v>
      </c>
      <c r="BY548" s="51"/>
      <c r="BZ548" s="51"/>
      <c r="CA548" s="51"/>
      <c r="CB548" s="51"/>
      <c r="CC548" s="51">
        <v>7</v>
      </c>
      <c r="CD548" s="51"/>
      <c r="CE548" s="51" t="s">
        <v>9385</v>
      </c>
      <c r="CF548" s="51" t="s">
        <v>9386</v>
      </c>
      <c r="CG548" s="51">
        <v>672</v>
      </c>
      <c r="CH548" s="54">
        <v>544</v>
      </c>
    </row>
    <row r="549" spans="1:86" x14ac:dyDescent="0.2">
      <c r="A549" s="51">
        <v>545</v>
      </c>
      <c r="B549" s="51" t="s">
        <v>9256</v>
      </c>
      <c r="C549" s="52" t="s">
        <v>11194</v>
      </c>
      <c r="D549" s="53" t="s">
        <v>10824</v>
      </c>
      <c r="E549" s="53">
        <v>99.658000000000001</v>
      </c>
      <c r="F549" s="51" t="s">
        <v>10736</v>
      </c>
      <c r="G549" s="51" t="s">
        <v>10736</v>
      </c>
      <c r="H549" s="51" t="s">
        <v>10704</v>
      </c>
      <c r="I549" s="53">
        <v>43</v>
      </c>
      <c r="J549" s="53" t="s">
        <v>10816</v>
      </c>
      <c r="K549" s="51" t="s">
        <v>7982</v>
      </c>
      <c r="L549" s="51" t="s">
        <v>7982</v>
      </c>
      <c r="M549" s="51" t="s">
        <v>7982</v>
      </c>
      <c r="N549" s="51" t="s">
        <v>7982</v>
      </c>
      <c r="O549" s="51" t="s">
        <v>7982</v>
      </c>
      <c r="P549" s="51">
        <v>86.582999999999998</v>
      </c>
      <c r="Q549" s="51">
        <v>95.918000000000006</v>
      </c>
      <c r="R549" s="51">
        <v>95.069000000000003</v>
      </c>
      <c r="S549" s="51">
        <v>96.103999999999999</v>
      </c>
      <c r="T549" s="51">
        <v>95.216999999999999</v>
      </c>
      <c r="U549" s="51">
        <v>95.128</v>
      </c>
      <c r="V549" s="51">
        <v>95.546999999999997</v>
      </c>
      <c r="W549" s="51">
        <v>96.367000000000004</v>
      </c>
      <c r="X549" s="51">
        <v>95.230999999999995</v>
      </c>
      <c r="Y549" s="51">
        <v>100</v>
      </c>
      <c r="Z549" s="51">
        <v>92.62</v>
      </c>
      <c r="AA549" s="51">
        <v>94.340999999999994</v>
      </c>
      <c r="AB549" s="51">
        <v>99.658000000000001</v>
      </c>
      <c r="AC549" s="51">
        <v>99.804000000000002</v>
      </c>
      <c r="AD549" s="51">
        <v>99.277000000000001</v>
      </c>
      <c r="AE549" s="51">
        <v>100</v>
      </c>
      <c r="AF549" s="51">
        <v>99.634</v>
      </c>
      <c r="AG549" s="51">
        <v>99.572999999999993</v>
      </c>
      <c r="AH549" s="51">
        <v>100</v>
      </c>
      <c r="AI549" s="51">
        <v>100</v>
      </c>
      <c r="AJ549" s="51">
        <v>99.795000000000002</v>
      </c>
      <c r="AK549" s="51">
        <v>99.802000000000007</v>
      </c>
      <c r="AL549" s="51">
        <v>100</v>
      </c>
      <c r="AM549" s="51">
        <v>99.734999999999999</v>
      </c>
      <c r="AN549" s="51">
        <v>97.132999999999996</v>
      </c>
      <c r="AO549" s="51">
        <v>95.872</v>
      </c>
      <c r="AP549" s="51"/>
      <c r="AQ549" s="51">
        <v>95.003</v>
      </c>
      <c r="AR549" s="51">
        <v>94.667000000000002</v>
      </c>
      <c r="AS549" s="51">
        <v>95.494</v>
      </c>
      <c r="AT549" s="51">
        <v>96.667000000000002</v>
      </c>
      <c r="AU549" s="51">
        <v>97.582999999999998</v>
      </c>
      <c r="AV549" s="51">
        <v>95.102999999999994</v>
      </c>
      <c r="AW549" s="51">
        <v>96.820999999999998</v>
      </c>
      <c r="AX549" s="51">
        <v>96.897999999999996</v>
      </c>
      <c r="AY549" s="51">
        <v>94.891000000000005</v>
      </c>
      <c r="AZ549" s="51">
        <v>95.712000000000003</v>
      </c>
      <c r="BA549" s="51">
        <v>95.528000000000006</v>
      </c>
      <c r="BB549" s="51">
        <v>94.915000000000006</v>
      </c>
      <c r="BC549" s="51">
        <v>94.872</v>
      </c>
      <c r="BD549" s="51">
        <v>93.938999999999993</v>
      </c>
      <c r="BE549" s="51">
        <v>95.585999999999999</v>
      </c>
      <c r="BF549" s="51">
        <v>96.495999999999995</v>
      </c>
      <c r="BG549" s="51">
        <v>97.454999999999998</v>
      </c>
      <c r="BH549" s="51">
        <v>95.102999999999994</v>
      </c>
      <c r="BI549" s="51">
        <v>96.524000000000001</v>
      </c>
      <c r="BJ549" s="51">
        <v>96.634</v>
      </c>
      <c r="BK549" s="51">
        <v>95.134</v>
      </c>
      <c r="BL549" s="51">
        <v>95.8</v>
      </c>
      <c r="BM549" s="51">
        <v>99.543000000000006</v>
      </c>
      <c r="BN549" s="51">
        <v>84.876999999999995</v>
      </c>
      <c r="BO549" s="54" t="s">
        <v>9256</v>
      </c>
      <c r="BP549" s="55" t="s">
        <v>11194</v>
      </c>
      <c r="BQ549" s="53">
        <v>4</v>
      </c>
      <c r="BR549" s="53">
        <v>6</v>
      </c>
      <c r="BS549" s="53">
        <v>14</v>
      </c>
      <c r="BT549" s="53">
        <v>11</v>
      </c>
      <c r="BU549" s="53">
        <v>46</v>
      </c>
      <c r="BV549" s="53">
        <v>11</v>
      </c>
      <c r="BW549" s="53">
        <v>9</v>
      </c>
      <c r="BX549" s="53">
        <v>319</v>
      </c>
      <c r="BY549" s="51"/>
      <c r="BZ549" s="51"/>
      <c r="CA549" s="51"/>
      <c r="CB549" s="51"/>
      <c r="CC549" s="51">
        <v>7</v>
      </c>
      <c r="CD549" s="51"/>
      <c r="CE549" s="51" t="s">
        <v>9391</v>
      </c>
      <c r="CF549" s="51" t="s">
        <v>9392</v>
      </c>
      <c r="CG549" s="51">
        <v>675</v>
      </c>
      <c r="CH549" s="54">
        <v>545</v>
      </c>
    </row>
    <row r="550" spans="1:86" x14ac:dyDescent="0.2">
      <c r="A550" s="51">
        <v>546</v>
      </c>
      <c r="B550" s="51" t="s">
        <v>9256</v>
      </c>
      <c r="C550" s="52" t="s">
        <v>11195</v>
      </c>
      <c r="D550" s="53" t="s">
        <v>10824</v>
      </c>
      <c r="E550" s="53">
        <v>99.658000000000001</v>
      </c>
      <c r="F550" s="51" t="s">
        <v>10736</v>
      </c>
      <c r="G550" s="51" t="s">
        <v>10736</v>
      </c>
      <c r="H550" s="51" t="s">
        <v>10704</v>
      </c>
      <c r="I550" s="53">
        <v>43</v>
      </c>
      <c r="J550" s="53" t="s">
        <v>10816</v>
      </c>
      <c r="K550" s="51" t="s">
        <v>7982</v>
      </c>
      <c r="L550" s="51" t="s">
        <v>7982</v>
      </c>
      <c r="M550" s="51" t="s">
        <v>7982</v>
      </c>
      <c r="N550" s="51" t="s">
        <v>7982</v>
      </c>
      <c r="O550" s="51" t="s">
        <v>7982</v>
      </c>
      <c r="P550" s="51">
        <v>86.582999999999998</v>
      </c>
      <c r="Q550" s="51">
        <v>95.918000000000006</v>
      </c>
      <c r="R550" s="51">
        <v>95.135000000000005</v>
      </c>
      <c r="S550" s="51">
        <v>96.103999999999999</v>
      </c>
      <c r="T550" s="51">
        <v>95.24</v>
      </c>
      <c r="U550" s="51">
        <v>95.128</v>
      </c>
      <c r="V550" s="51">
        <v>95.674000000000007</v>
      </c>
      <c r="W550" s="51">
        <v>96.84</v>
      </c>
      <c r="X550" s="51">
        <v>95.281999999999996</v>
      </c>
      <c r="Y550" s="51">
        <v>100</v>
      </c>
      <c r="Z550" s="51">
        <v>92.62</v>
      </c>
      <c r="AA550" s="51">
        <v>94.296999999999997</v>
      </c>
      <c r="AB550" s="51">
        <v>99.658000000000001</v>
      </c>
      <c r="AC550" s="51">
        <v>99.921000000000006</v>
      </c>
      <c r="AD550" s="51">
        <v>99.869</v>
      </c>
      <c r="AE550" s="51">
        <v>100</v>
      </c>
      <c r="AF550" s="51">
        <v>99.84</v>
      </c>
      <c r="AG550" s="51">
        <v>99.915000000000006</v>
      </c>
      <c r="AH550" s="51">
        <v>100</v>
      </c>
      <c r="AI550" s="51">
        <v>99.525999999999996</v>
      </c>
      <c r="AJ550" s="51">
        <v>99.59</v>
      </c>
      <c r="AK550" s="51">
        <v>99.67</v>
      </c>
      <c r="AL550" s="51">
        <v>99.837999999999994</v>
      </c>
      <c r="AM550" s="51">
        <v>99.646000000000001</v>
      </c>
      <c r="AN550" s="51">
        <v>97.132999999999996</v>
      </c>
      <c r="AO550" s="51">
        <v>95.872</v>
      </c>
      <c r="AP550" s="51"/>
      <c r="AQ550" s="51">
        <v>94.938000000000002</v>
      </c>
      <c r="AR550" s="51">
        <v>94.667000000000002</v>
      </c>
      <c r="AS550" s="51">
        <v>95.447999999999993</v>
      </c>
      <c r="AT550" s="51">
        <v>96.667000000000002</v>
      </c>
      <c r="AU550" s="51">
        <v>97.71</v>
      </c>
      <c r="AV550" s="51">
        <v>95.576999999999998</v>
      </c>
      <c r="AW550" s="51">
        <v>96.820999999999998</v>
      </c>
      <c r="AX550" s="51">
        <v>96.766000000000005</v>
      </c>
      <c r="AY550" s="51">
        <v>95.052999999999997</v>
      </c>
      <c r="AZ550" s="51">
        <v>95.668000000000006</v>
      </c>
      <c r="BA550" s="51">
        <v>95.528000000000006</v>
      </c>
      <c r="BB550" s="51">
        <v>94.673000000000002</v>
      </c>
      <c r="BC550" s="51">
        <v>94.805999999999997</v>
      </c>
      <c r="BD550" s="51">
        <v>93.938999999999993</v>
      </c>
      <c r="BE550" s="51">
        <v>95.54</v>
      </c>
      <c r="BF550" s="51">
        <v>96.495999999999995</v>
      </c>
      <c r="BG550" s="51">
        <v>97.582999999999998</v>
      </c>
      <c r="BH550" s="51">
        <v>95.576999999999998</v>
      </c>
      <c r="BI550" s="51">
        <v>96.471999999999994</v>
      </c>
      <c r="BJ550" s="51">
        <v>96.501999999999995</v>
      </c>
      <c r="BK550" s="51">
        <v>95.296000000000006</v>
      </c>
      <c r="BL550" s="51">
        <v>95.756</v>
      </c>
      <c r="BM550" s="51">
        <v>99.543000000000006</v>
      </c>
      <c r="BN550" s="51">
        <v>84.971999999999994</v>
      </c>
      <c r="BO550" s="54" t="s">
        <v>9256</v>
      </c>
      <c r="BP550" s="55" t="s">
        <v>11195</v>
      </c>
      <c r="BQ550" s="53">
        <v>15</v>
      </c>
      <c r="BR550" s="53">
        <v>6</v>
      </c>
      <c r="BS550" s="53">
        <v>19</v>
      </c>
      <c r="BT550" s="53">
        <v>10</v>
      </c>
      <c r="BU550" s="53">
        <v>46</v>
      </c>
      <c r="BV550" s="53">
        <v>24</v>
      </c>
      <c r="BW550" s="53">
        <v>6</v>
      </c>
      <c r="BX550" s="53">
        <v>371</v>
      </c>
      <c r="BY550" s="51"/>
      <c r="BZ550" s="51"/>
      <c r="CA550" s="51"/>
      <c r="CB550" s="51"/>
      <c r="CC550" s="51">
        <v>7</v>
      </c>
      <c r="CD550" s="51"/>
      <c r="CE550" s="51" t="s">
        <v>9393</v>
      </c>
      <c r="CF550" s="51" t="s">
        <v>9394</v>
      </c>
      <c r="CG550" s="51">
        <v>676</v>
      </c>
      <c r="CH550" s="54">
        <v>546</v>
      </c>
    </row>
    <row r="551" spans="1:86" x14ac:dyDescent="0.2">
      <c r="A551" s="51">
        <v>547</v>
      </c>
      <c r="B551" s="51" t="s">
        <v>9256</v>
      </c>
      <c r="C551" s="52" t="s">
        <v>11196</v>
      </c>
      <c r="D551" s="53" t="s">
        <v>10824</v>
      </c>
      <c r="E551" s="53">
        <v>99.658000000000001</v>
      </c>
      <c r="F551" s="51" t="s">
        <v>10736</v>
      </c>
      <c r="G551" s="51" t="s">
        <v>10736</v>
      </c>
      <c r="H551" s="51" t="s">
        <v>10704</v>
      </c>
      <c r="I551" s="53">
        <v>43</v>
      </c>
      <c r="J551" s="53" t="s">
        <v>10816</v>
      </c>
      <c r="K551" s="51" t="s">
        <v>7982</v>
      </c>
      <c r="L551" s="51" t="s">
        <v>7982</v>
      </c>
      <c r="M551" s="51" t="s">
        <v>7982</v>
      </c>
      <c r="N551" s="51" t="s">
        <v>7982</v>
      </c>
      <c r="O551" s="51" t="s">
        <v>7982</v>
      </c>
      <c r="P551" s="51">
        <v>86.582999999999998</v>
      </c>
      <c r="Q551" s="51">
        <v>95.918000000000006</v>
      </c>
      <c r="R551" s="51">
        <v>95.135000000000005</v>
      </c>
      <c r="S551" s="51">
        <v>96.103999999999999</v>
      </c>
      <c r="T551" s="51">
        <v>95.24</v>
      </c>
      <c r="U551" s="51">
        <v>95.128</v>
      </c>
      <c r="V551" s="51">
        <v>95.674000000000007</v>
      </c>
      <c r="W551" s="51">
        <v>96.84</v>
      </c>
      <c r="X551" s="51">
        <v>95.281999999999996</v>
      </c>
      <c r="Y551" s="51">
        <v>98</v>
      </c>
      <c r="Z551" s="51">
        <v>92.62</v>
      </c>
      <c r="AA551" s="51">
        <v>94.296999999999997</v>
      </c>
      <c r="AB551" s="51">
        <v>99.658000000000001</v>
      </c>
      <c r="AC551" s="51">
        <v>99.921000000000006</v>
      </c>
      <c r="AD551" s="51">
        <v>99.869</v>
      </c>
      <c r="AE551" s="51">
        <v>100</v>
      </c>
      <c r="AF551" s="51">
        <v>99.84</v>
      </c>
      <c r="AG551" s="51">
        <v>99.915000000000006</v>
      </c>
      <c r="AH551" s="51">
        <v>100</v>
      </c>
      <c r="AI551" s="51">
        <v>99.525999999999996</v>
      </c>
      <c r="AJ551" s="51">
        <v>99.59</v>
      </c>
      <c r="AK551" s="51">
        <v>99.67</v>
      </c>
      <c r="AL551" s="51">
        <v>99.837999999999994</v>
      </c>
      <c r="AM551" s="51">
        <v>99.646000000000001</v>
      </c>
      <c r="AN551" s="51">
        <v>97.132999999999996</v>
      </c>
      <c r="AO551" s="51">
        <v>95.872</v>
      </c>
      <c r="AP551" s="51"/>
      <c r="AQ551" s="51">
        <v>94.938000000000002</v>
      </c>
      <c r="AR551" s="51">
        <v>94.667000000000002</v>
      </c>
      <c r="AS551" s="51">
        <v>95.447999999999993</v>
      </c>
      <c r="AT551" s="51">
        <v>96.667000000000002</v>
      </c>
      <c r="AU551" s="51">
        <v>97.71</v>
      </c>
      <c r="AV551" s="51">
        <v>95.576999999999998</v>
      </c>
      <c r="AW551" s="51">
        <v>96.820999999999998</v>
      </c>
      <c r="AX551" s="51">
        <v>96.766000000000005</v>
      </c>
      <c r="AY551" s="51">
        <v>95.052999999999997</v>
      </c>
      <c r="AZ551" s="51">
        <v>95.668000000000006</v>
      </c>
      <c r="BA551" s="51">
        <v>95.528000000000006</v>
      </c>
      <c r="BB551" s="51">
        <v>94.673000000000002</v>
      </c>
      <c r="BC551" s="51">
        <v>94.805999999999997</v>
      </c>
      <c r="BD551" s="51">
        <v>93.938999999999993</v>
      </c>
      <c r="BE551" s="51">
        <v>95.54</v>
      </c>
      <c r="BF551" s="51">
        <v>96.495999999999995</v>
      </c>
      <c r="BG551" s="51">
        <v>97.582999999999998</v>
      </c>
      <c r="BH551" s="51">
        <v>95.576999999999998</v>
      </c>
      <c r="BI551" s="51">
        <v>96.471999999999994</v>
      </c>
      <c r="BJ551" s="51">
        <v>96.501999999999995</v>
      </c>
      <c r="BK551" s="51">
        <v>95.296000000000006</v>
      </c>
      <c r="BL551" s="51">
        <v>95.756</v>
      </c>
      <c r="BM551" s="51">
        <v>99.543000000000006</v>
      </c>
      <c r="BN551" s="51">
        <v>84.971999999999994</v>
      </c>
      <c r="BO551" s="54" t="s">
        <v>9256</v>
      </c>
      <c r="BP551" s="55" t="s">
        <v>11196</v>
      </c>
      <c r="BQ551" s="53">
        <v>15</v>
      </c>
      <c r="BR551" s="53">
        <v>6</v>
      </c>
      <c r="BS551" s="53">
        <v>19</v>
      </c>
      <c r="BT551" s="53">
        <v>10</v>
      </c>
      <c r="BU551" s="53">
        <v>46</v>
      </c>
      <c r="BV551" s="53">
        <v>24</v>
      </c>
      <c r="BW551" s="53">
        <v>6</v>
      </c>
      <c r="BX551" s="53">
        <v>371</v>
      </c>
      <c r="BY551" s="51"/>
      <c r="BZ551" s="51"/>
      <c r="CA551" s="51"/>
      <c r="CB551" s="51"/>
      <c r="CC551" s="51">
        <v>7</v>
      </c>
      <c r="CD551" s="51"/>
      <c r="CE551" s="51" t="s">
        <v>9395</v>
      </c>
      <c r="CF551" s="51" t="s">
        <v>9396</v>
      </c>
      <c r="CG551" s="51">
        <v>677</v>
      </c>
      <c r="CH551" s="54">
        <v>547</v>
      </c>
    </row>
    <row r="552" spans="1:86" x14ac:dyDescent="0.2">
      <c r="A552" s="51">
        <v>548</v>
      </c>
      <c r="B552" s="51" t="s">
        <v>9256</v>
      </c>
      <c r="C552" s="52" t="s">
        <v>11197</v>
      </c>
      <c r="D552" s="53" t="s">
        <v>10824</v>
      </c>
      <c r="E552" s="53">
        <v>99.658000000000001</v>
      </c>
      <c r="F552" s="51" t="s">
        <v>10736</v>
      </c>
      <c r="G552" s="51" t="s">
        <v>10736</v>
      </c>
      <c r="H552" s="51" t="s">
        <v>10704</v>
      </c>
      <c r="I552" s="53">
        <v>43</v>
      </c>
      <c r="J552" s="53" t="s">
        <v>10816</v>
      </c>
      <c r="K552" s="51" t="s">
        <v>7982</v>
      </c>
      <c r="L552" s="51" t="s">
        <v>7982</v>
      </c>
      <c r="M552" s="51" t="s">
        <v>7982</v>
      </c>
      <c r="N552" s="51" t="s">
        <v>7982</v>
      </c>
      <c r="O552" s="51" t="s">
        <v>7982</v>
      </c>
      <c r="P552" s="51">
        <v>86.582999999999998</v>
      </c>
      <c r="Q552" s="51">
        <v>95.918000000000006</v>
      </c>
      <c r="R552" s="51">
        <v>95.135000000000005</v>
      </c>
      <c r="S552" s="51">
        <v>96.103999999999999</v>
      </c>
      <c r="T552" s="51">
        <v>95.24</v>
      </c>
      <c r="U552" s="51">
        <v>95.128</v>
      </c>
      <c r="V552" s="51">
        <v>95.674000000000007</v>
      </c>
      <c r="W552" s="51">
        <v>96.84</v>
      </c>
      <c r="X552" s="51">
        <v>95.281999999999996</v>
      </c>
      <c r="Y552" s="51">
        <v>95.694999999999993</v>
      </c>
      <c r="Z552" s="51">
        <v>92.62</v>
      </c>
      <c r="AA552" s="51">
        <v>94.296999999999997</v>
      </c>
      <c r="AB552" s="51">
        <v>99.658000000000001</v>
      </c>
      <c r="AC552" s="51">
        <v>99.921000000000006</v>
      </c>
      <c r="AD552" s="51">
        <v>99.869</v>
      </c>
      <c r="AE552" s="51">
        <v>100</v>
      </c>
      <c r="AF552" s="51">
        <v>99.84</v>
      </c>
      <c r="AG552" s="51">
        <v>99.915000000000006</v>
      </c>
      <c r="AH552" s="51">
        <v>100</v>
      </c>
      <c r="AI552" s="51">
        <v>99.525999999999996</v>
      </c>
      <c r="AJ552" s="51">
        <v>99.59</v>
      </c>
      <c r="AK552" s="51">
        <v>99.67</v>
      </c>
      <c r="AL552" s="51">
        <v>99.837999999999994</v>
      </c>
      <c r="AM552" s="51">
        <v>99.646000000000001</v>
      </c>
      <c r="AN552" s="51">
        <v>97.132999999999996</v>
      </c>
      <c r="AO552" s="51">
        <v>95.872</v>
      </c>
      <c r="AP552" s="51"/>
      <c r="AQ552" s="51">
        <v>94.938000000000002</v>
      </c>
      <c r="AR552" s="51">
        <v>94.667000000000002</v>
      </c>
      <c r="AS552" s="51">
        <v>95.447999999999993</v>
      </c>
      <c r="AT552" s="51">
        <v>96.667000000000002</v>
      </c>
      <c r="AU552" s="51">
        <v>97.71</v>
      </c>
      <c r="AV552" s="51">
        <v>95.576999999999998</v>
      </c>
      <c r="AW552" s="51">
        <v>96.820999999999998</v>
      </c>
      <c r="AX552" s="51">
        <v>96.766000000000005</v>
      </c>
      <c r="AY552" s="51">
        <v>95.052999999999997</v>
      </c>
      <c r="AZ552" s="51">
        <v>95.668000000000006</v>
      </c>
      <c r="BA552" s="51">
        <v>95.528000000000006</v>
      </c>
      <c r="BB552" s="51">
        <v>94.673000000000002</v>
      </c>
      <c r="BC552" s="51">
        <v>94.805999999999997</v>
      </c>
      <c r="BD552" s="51">
        <v>93.938999999999993</v>
      </c>
      <c r="BE552" s="51">
        <v>95.54</v>
      </c>
      <c r="BF552" s="51">
        <v>96.495999999999995</v>
      </c>
      <c r="BG552" s="51">
        <v>97.582999999999998</v>
      </c>
      <c r="BH552" s="51">
        <v>95.576999999999998</v>
      </c>
      <c r="BI552" s="51">
        <v>96.471999999999994</v>
      </c>
      <c r="BJ552" s="51">
        <v>96.501999999999995</v>
      </c>
      <c r="BK552" s="51">
        <v>95.296000000000006</v>
      </c>
      <c r="BL552" s="51">
        <v>95.756</v>
      </c>
      <c r="BM552" s="51">
        <v>99.543000000000006</v>
      </c>
      <c r="BN552" s="51">
        <v>84.971999999999994</v>
      </c>
      <c r="BO552" s="54" t="s">
        <v>9256</v>
      </c>
      <c r="BP552" s="55" t="s">
        <v>11197</v>
      </c>
      <c r="BQ552" s="53">
        <v>15</v>
      </c>
      <c r="BR552" s="53">
        <v>6</v>
      </c>
      <c r="BS552" s="53">
        <v>19</v>
      </c>
      <c r="BT552" s="53">
        <v>10</v>
      </c>
      <c r="BU552" s="53">
        <v>46</v>
      </c>
      <c r="BV552" s="53">
        <v>24</v>
      </c>
      <c r="BW552" s="53">
        <v>6</v>
      </c>
      <c r="BX552" s="53">
        <v>371</v>
      </c>
      <c r="BY552" s="51"/>
      <c r="BZ552" s="51"/>
      <c r="CA552" s="51"/>
      <c r="CB552" s="51"/>
      <c r="CC552" s="51">
        <v>7</v>
      </c>
      <c r="CD552" s="51"/>
      <c r="CE552" s="51" t="s">
        <v>9397</v>
      </c>
      <c r="CF552" s="51" t="s">
        <v>9398</v>
      </c>
      <c r="CG552" s="51">
        <v>678</v>
      </c>
      <c r="CH552" s="54">
        <v>548</v>
      </c>
    </row>
    <row r="553" spans="1:86" x14ac:dyDescent="0.2">
      <c r="A553" s="51">
        <v>549</v>
      </c>
      <c r="B553" s="51" t="s">
        <v>9256</v>
      </c>
      <c r="C553" s="52" t="s">
        <v>11198</v>
      </c>
      <c r="D553" s="53" t="s">
        <v>10824</v>
      </c>
      <c r="E553" s="53">
        <v>99.658000000000001</v>
      </c>
      <c r="F553" s="51" t="s">
        <v>10736</v>
      </c>
      <c r="G553" s="51" t="s">
        <v>10736</v>
      </c>
      <c r="H553" s="51" t="s">
        <v>10704</v>
      </c>
      <c r="I553" s="53">
        <v>43</v>
      </c>
      <c r="J553" s="53" t="s">
        <v>10816</v>
      </c>
      <c r="K553" s="51" t="s">
        <v>7982</v>
      </c>
      <c r="L553" s="51" t="s">
        <v>7982</v>
      </c>
      <c r="M553" s="51" t="s">
        <v>7982</v>
      </c>
      <c r="N553" s="51" t="s">
        <v>7982</v>
      </c>
      <c r="O553" s="51" t="s">
        <v>7982</v>
      </c>
      <c r="P553" s="51">
        <v>86.582999999999998</v>
      </c>
      <c r="Q553" s="51">
        <v>95.918000000000006</v>
      </c>
      <c r="R553" s="51">
        <v>95.135000000000005</v>
      </c>
      <c r="S553" s="51">
        <v>96.103999999999999</v>
      </c>
      <c r="T553" s="51">
        <v>95.24</v>
      </c>
      <c r="U553" s="51">
        <v>95.128</v>
      </c>
      <c r="V553" s="51">
        <v>95.674000000000007</v>
      </c>
      <c r="W553" s="51">
        <v>96.84</v>
      </c>
      <c r="X553" s="51">
        <v>95.281999999999996</v>
      </c>
      <c r="Y553" s="51">
        <v>100</v>
      </c>
      <c r="Z553" s="51">
        <v>92.62</v>
      </c>
      <c r="AA553" s="51">
        <v>94.296999999999997</v>
      </c>
      <c r="AB553" s="51">
        <v>99.658000000000001</v>
      </c>
      <c r="AC553" s="51">
        <v>99.921000000000006</v>
      </c>
      <c r="AD553" s="51">
        <v>99.869</v>
      </c>
      <c r="AE553" s="51">
        <v>100</v>
      </c>
      <c r="AF553" s="51">
        <v>99.84</v>
      </c>
      <c r="AG553" s="51">
        <v>99.915000000000006</v>
      </c>
      <c r="AH553" s="51">
        <v>100</v>
      </c>
      <c r="AI553" s="51">
        <v>99.525999999999996</v>
      </c>
      <c r="AJ553" s="51">
        <v>99.59</v>
      </c>
      <c r="AK553" s="51">
        <v>99.67</v>
      </c>
      <c r="AL553" s="51">
        <v>99.837999999999994</v>
      </c>
      <c r="AM553" s="51">
        <v>99.646000000000001</v>
      </c>
      <c r="AN553" s="51">
        <v>97.132999999999996</v>
      </c>
      <c r="AO553" s="51">
        <v>95.872</v>
      </c>
      <c r="AP553" s="51"/>
      <c r="AQ553" s="51">
        <v>94.938000000000002</v>
      </c>
      <c r="AR553" s="51">
        <v>94.667000000000002</v>
      </c>
      <c r="AS553" s="51">
        <v>95.447999999999993</v>
      </c>
      <c r="AT553" s="51">
        <v>96.667000000000002</v>
      </c>
      <c r="AU553" s="51">
        <v>97.71</v>
      </c>
      <c r="AV553" s="51">
        <v>95.576999999999998</v>
      </c>
      <c r="AW553" s="51">
        <v>96.820999999999998</v>
      </c>
      <c r="AX553" s="51">
        <v>96.766000000000005</v>
      </c>
      <c r="AY553" s="51">
        <v>95.052999999999997</v>
      </c>
      <c r="AZ553" s="51">
        <v>95.668000000000006</v>
      </c>
      <c r="BA553" s="51">
        <v>95.528000000000006</v>
      </c>
      <c r="BB553" s="51">
        <v>94.673000000000002</v>
      </c>
      <c r="BC553" s="51">
        <v>94.805999999999997</v>
      </c>
      <c r="BD553" s="51">
        <v>93.938999999999993</v>
      </c>
      <c r="BE553" s="51">
        <v>95.54</v>
      </c>
      <c r="BF553" s="51">
        <v>96.495999999999995</v>
      </c>
      <c r="BG553" s="51">
        <v>97.582999999999998</v>
      </c>
      <c r="BH553" s="51">
        <v>95.576999999999998</v>
      </c>
      <c r="BI553" s="51">
        <v>96.471999999999994</v>
      </c>
      <c r="BJ553" s="51">
        <v>96.501999999999995</v>
      </c>
      <c r="BK553" s="51">
        <v>95.296000000000006</v>
      </c>
      <c r="BL553" s="51">
        <v>95.756</v>
      </c>
      <c r="BM553" s="51">
        <v>99.543000000000006</v>
      </c>
      <c r="BN553" s="51">
        <v>84.971999999999994</v>
      </c>
      <c r="BO553" s="54" t="s">
        <v>9256</v>
      </c>
      <c r="BP553" s="55" t="s">
        <v>11198</v>
      </c>
      <c r="BQ553" s="53">
        <v>15</v>
      </c>
      <c r="BR553" s="53">
        <v>6</v>
      </c>
      <c r="BS553" s="53">
        <v>19</v>
      </c>
      <c r="BT553" s="53">
        <v>10</v>
      </c>
      <c r="BU553" s="53">
        <v>46</v>
      </c>
      <c r="BV553" s="53">
        <v>24</v>
      </c>
      <c r="BW553" s="53">
        <v>6</v>
      </c>
      <c r="BX553" s="53">
        <v>371</v>
      </c>
      <c r="BY553" s="51"/>
      <c r="BZ553" s="51"/>
      <c r="CA553" s="51"/>
      <c r="CB553" s="51"/>
      <c r="CC553" s="51">
        <v>7</v>
      </c>
      <c r="CD553" s="51"/>
      <c r="CE553" s="51" t="s">
        <v>9403</v>
      </c>
      <c r="CF553" s="51" t="s">
        <v>9404</v>
      </c>
      <c r="CG553" s="51">
        <v>681</v>
      </c>
      <c r="CH553" s="54">
        <v>549</v>
      </c>
    </row>
    <row r="554" spans="1:86" x14ac:dyDescent="0.2">
      <c r="A554" s="51">
        <v>550</v>
      </c>
      <c r="B554" s="51" t="s">
        <v>9256</v>
      </c>
      <c r="C554" s="52" t="s">
        <v>11851</v>
      </c>
      <c r="D554" s="53" t="s">
        <v>10824</v>
      </c>
      <c r="E554" s="53">
        <v>99.200999999999993</v>
      </c>
      <c r="F554" s="51" t="s">
        <v>10736</v>
      </c>
      <c r="G554" s="51" t="s">
        <v>10736</v>
      </c>
      <c r="H554" s="51" t="s">
        <v>10704</v>
      </c>
      <c r="I554" s="53">
        <v>43</v>
      </c>
      <c r="J554" s="53" t="s">
        <v>10816</v>
      </c>
      <c r="K554" s="51" t="s">
        <v>7982</v>
      </c>
      <c r="L554" s="51" t="s">
        <v>7982</v>
      </c>
      <c r="M554" s="51" t="s">
        <v>7982</v>
      </c>
      <c r="N554" s="51" t="s">
        <v>7982</v>
      </c>
      <c r="O554" s="51" t="s">
        <v>7982</v>
      </c>
      <c r="P554" s="51">
        <v>86.352999999999994</v>
      </c>
      <c r="Q554" s="51">
        <v>95.918000000000006</v>
      </c>
      <c r="R554" s="51">
        <v>95.069000000000003</v>
      </c>
      <c r="S554" s="51">
        <v>96.537000000000006</v>
      </c>
      <c r="T554" s="51">
        <v>95.194999999999993</v>
      </c>
      <c r="U554" s="51">
        <v>94.956999999999994</v>
      </c>
      <c r="V554" s="51">
        <v>95.674000000000007</v>
      </c>
      <c r="W554" s="51">
        <v>96.524000000000001</v>
      </c>
      <c r="X554" s="51">
        <v>95.332999999999998</v>
      </c>
      <c r="Y554" s="51">
        <v>95.894000000000005</v>
      </c>
      <c r="Z554" s="51">
        <v>92.781999999999996</v>
      </c>
      <c r="AA554" s="51">
        <v>94.209000000000003</v>
      </c>
      <c r="AB554" s="51">
        <v>99.200999999999993</v>
      </c>
      <c r="AC554" s="51">
        <v>99.960999999999999</v>
      </c>
      <c r="AD554" s="51">
        <v>99.54</v>
      </c>
      <c r="AE554" s="51">
        <v>99.566999999999993</v>
      </c>
      <c r="AF554" s="51">
        <v>99.542000000000002</v>
      </c>
      <c r="AG554" s="51">
        <v>99.402000000000001</v>
      </c>
      <c r="AH554" s="51">
        <v>99.566999999999993</v>
      </c>
      <c r="AI554" s="51">
        <v>99.525999999999996</v>
      </c>
      <c r="AJ554" s="51">
        <v>99.486999999999995</v>
      </c>
      <c r="AK554" s="51">
        <v>99.736000000000004</v>
      </c>
      <c r="AL554" s="51">
        <v>99.676000000000002</v>
      </c>
      <c r="AM554" s="51">
        <v>99.602000000000004</v>
      </c>
      <c r="AN554" s="51">
        <v>97.132999999999996</v>
      </c>
      <c r="AO554" s="51">
        <v>95.872</v>
      </c>
      <c r="AP554" s="51"/>
      <c r="AQ554" s="51">
        <v>94.872</v>
      </c>
      <c r="AR554" s="51">
        <v>94.667000000000002</v>
      </c>
      <c r="AS554" s="51">
        <v>95.424999999999997</v>
      </c>
      <c r="AT554" s="51">
        <v>96.325000000000003</v>
      </c>
      <c r="AU554" s="51">
        <v>97.71</v>
      </c>
      <c r="AV554" s="51">
        <v>95.260999999999996</v>
      </c>
      <c r="AW554" s="51">
        <v>96.820999999999998</v>
      </c>
      <c r="AX554" s="51">
        <v>97.03</v>
      </c>
      <c r="AY554" s="51">
        <v>95.052999999999997</v>
      </c>
      <c r="AZ554" s="51">
        <v>95.623000000000005</v>
      </c>
      <c r="BA554" s="51">
        <v>95.298000000000002</v>
      </c>
      <c r="BB554" s="51">
        <v>94.673000000000002</v>
      </c>
      <c r="BC554" s="51">
        <v>94.74</v>
      </c>
      <c r="BD554" s="51">
        <v>93.938999999999993</v>
      </c>
      <c r="BE554" s="51">
        <v>95.494</v>
      </c>
      <c r="BF554" s="51">
        <v>96.153999999999996</v>
      </c>
      <c r="BG554" s="51">
        <v>97.582999999999998</v>
      </c>
      <c r="BH554" s="51">
        <v>95.260999999999996</v>
      </c>
      <c r="BI554" s="51">
        <v>96.471999999999994</v>
      </c>
      <c r="BJ554" s="51">
        <v>96.766000000000005</v>
      </c>
      <c r="BK554" s="51">
        <v>95.296000000000006</v>
      </c>
      <c r="BL554" s="51">
        <v>95.712000000000003</v>
      </c>
      <c r="BM554" s="51">
        <v>100</v>
      </c>
      <c r="BN554" s="51">
        <v>84.971999999999994</v>
      </c>
      <c r="BO554" s="54" t="s">
        <v>9256</v>
      </c>
      <c r="BP554" s="55" t="s">
        <v>11851</v>
      </c>
      <c r="BQ554" s="53">
        <v>4</v>
      </c>
      <c r="BR554" s="53">
        <v>6</v>
      </c>
      <c r="BS554" s="53">
        <v>19</v>
      </c>
      <c r="BT554" s="53">
        <v>10</v>
      </c>
      <c r="BU554" s="53">
        <v>46</v>
      </c>
      <c r="BV554" s="53" t="s">
        <v>12360</v>
      </c>
      <c r="BW554" s="53">
        <v>9</v>
      </c>
      <c r="BX554" s="53"/>
      <c r="BY554" s="51"/>
      <c r="BZ554" s="51" t="s">
        <v>12415</v>
      </c>
      <c r="CA554" s="51">
        <v>1</v>
      </c>
      <c r="CB554" s="51" t="s">
        <v>12359</v>
      </c>
      <c r="CC554" s="51">
        <v>6</v>
      </c>
      <c r="CD554" s="51"/>
      <c r="CE554" s="51" t="s">
        <v>9409</v>
      </c>
      <c r="CF554" s="51" t="s">
        <v>9410</v>
      </c>
      <c r="CG554" s="51">
        <v>684</v>
      </c>
      <c r="CH554" s="54">
        <v>550</v>
      </c>
    </row>
    <row r="555" spans="1:86" x14ac:dyDescent="0.2">
      <c r="A555" s="51">
        <v>551</v>
      </c>
      <c r="B555" s="51" t="s">
        <v>9256</v>
      </c>
      <c r="C555" s="52" t="s">
        <v>11852</v>
      </c>
      <c r="D555" s="53" t="s">
        <v>10824</v>
      </c>
      <c r="E555" s="53">
        <v>99.885000000000005</v>
      </c>
      <c r="F555" s="51" t="s">
        <v>10736</v>
      </c>
      <c r="G555" s="51" t="s">
        <v>10736</v>
      </c>
      <c r="H555" s="51" t="s">
        <v>10704</v>
      </c>
      <c r="I555" s="53">
        <v>43</v>
      </c>
      <c r="J555" s="53" t="s">
        <v>10816</v>
      </c>
      <c r="K555" s="51" t="s">
        <v>7982</v>
      </c>
      <c r="L555" s="51" t="s">
        <v>7982</v>
      </c>
      <c r="M555" s="51" t="s">
        <v>7982</v>
      </c>
      <c r="N555" s="51" t="s">
        <v>7982</v>
      </c>
      <c r="O555" s="51" t="s">
        <v>7982</v>
      </c>
      <c r="P555" s="51">
        <v>86.766000000000005</v>
      </c>
      <c r="Q555" s="51">
        <v>95.918000000000006</v>
      </c>
      <c r="R555" s="51">
        <v>95.003</v>
      </c>
      <c r="S555" s="51">
        <v>96.103999999999999</v>
      </c>
      <c r="T555" s="51">
        <v>95.171999999999997</v>
      </c>
      <c r="U555" s="51">
        <v>95.213999999999999</v>
      </c>
      <c r="V555" s="51">
        <v>95.674000000000007</v>
      </c>
      <c r="W555" s="51">
        <v>96.367000000000004</v>
      </c>
      <c r="X555" s="51">
        <v>95.128</v>
      </c>
      <c r="Y555" s="51">
        <v>95.828000000000003</v>
      </c>
      <c r="Z555" s="51">
        <v>92.539000000000001</v>
      </c>
      <c r="AA555" s="51">
        <v>94.385000000000005</v>
      </c>
      <c r="AB555" s="51">
        <v>99.885000000000005</v>
      </c>
      <c r="AC555" s="51">
        <v>99.724999999999994</v>
      </c>
      <c r="AD555" s="51">
        <v>99.343000000000004</v>
      </c>
      <c r="AE555" s="51">
        <v>100</v>
      </c>
      <c r="AF555" s="51">
        <v>99.52</v>
      </c>
      <c r="AG555" s="51">
        <v>99.486999999999995</v>
      </c>
      <c r="AH555" s="51">
        <v>100</v>
      </c>
      <c r="AI555" s="51">
        <v>99.367999999999995</v>
      </c>
      <c r="AJ555" s="51">
        <v>99.385000000000005</v>
      </c>
      <c r="AK555" s="51">
        <v>99.67</v>
      </c>
      <c r="AL555" s="51">
        <v>99.593999999999994</v>
      </c>
      <c r="AM555" s="51">
        <v>99.734999999999999</v>
      </c>
      <c r="AN555" s="51">
        <v>96.674000000000007</v>
      </c>
      <c r="AO555" s="51">
        <v>96.087000000000003</v>
      </c>
      <c r="AP555" s="51"/>
      <c r="AQ555" s="51">
        <v>94.938000000000002</v>
      </c>
      <c r="AR555" s="51">
        <v>94.667000000000002</v>
      </c>
      <c r="AS555" s="51">
        <v>95.38</v>
      </c>
      <c r="AT555" s="51">
        <v>96.751999999999995</v>
      </c>
      <c r="AU555" s="51">
        <v>97.71</v>
      </c>
      <c r="AV555" s="51">
        <v>95.102999999999994</v>
      </c>
      <c r="AW555" s="51">
        <v>96.614999999999995</v>
      </c>
      <c r="AX555" s="51">
        <v>96.897999999999996</v>
      </c>
      <c r="AY555" s="51">
        <v>94.891000000000005</v>
      </c>
      <c r="AZ555" s="51">
        <v>95.756</v>
      </c>
      <c r="BA555" s="51">
        <v>95.742000000000004</v>
      </c>
      <c r="BB555" s="51">
        <v>94.915000000000006</v>
      </c>
      <c r="BC555" s="51">
        <v>94.805999999999997</v>
      </c>
      <c r="BD555" s="51">
        <v>93.938999999999993</v>
      </c>
      <c r="BE555" s="51">
        <v>95.447999999999993</v>
      </c>
      <c r="BF555" s="51">
        <v>96.581000000000003</v>
      </c>
      <c r="BG555" s="51">
        <v>97.582999999999998</v>
      </c>
      <c r="BH555" s="51">
        <v>95.102999999999994</v>
      </c>
      <c r="BI555" s="51">
        <v>96.268000000000001</v>
      </c>
      <c r="BJ555" s="51">
        <v>96.634</v>
      </c>
      <c r="BK555" s="51">
        <v>95.134</v>
      </c>
      <c r="BL555" s="51">
        <v>95.843999999999994</v>
      </c>
      <c r="BM555" s="51">
        <v>99.087000000000003</v>
      </c>
      <c r="BN555" s="51">
        <v>84.915000000000006</v>
      </c>
      <c r="BO555" s="54" t="s">
        <v>9256</v>
      </c>
      <c r="BP555" s="55" t="s">
        <v>11852</v>
      </c>
      <c r="BQ555" s="53">
        <v>4</v>
      </c>
      <c r="BR555" s="53">
        <v>6</v>
      </c>
      <c r="BS555" s="53">
        <v>19</v>
      </c>
      <c r="BT555" s="53">
        <v>10</v>
      </c>
      <c r="BU555" s="53">
        <v>46</v>
      </c>
      <c r="BV555" s="53">
        <v>5</v>
      </c>
      <c r="BW555" s="53">
        <v>6</v>
      </c>
      <c r="BX555" s="53">
        <v>261</v>
      </c>
      <c r="BY555" s="51"/>
      <c r="BZ555" s="51"/>
      <c r="CA555" s="51"/>
      <c r="CB555" s="51"/>
      <c r="CC555" s="51">
        <v>7</v>
      </c>
      <c r="CD555" s="51"/>
      <c r="CE555" s="51" t="s">
        <v>9413</v>
      </c>
      <c r="CF555" s="51" t="s">
        <v>9414</v>
      </c>
      <c r="CG555" s="51">
        <v>686</v>
      </c>
      <c r="CH555" s="54">
        <v>551</v>
      </c>
    </row>
    <row r="556" spans="1:86" x14ac:dyDescent="0.2">
      <c r="A556" s="51">
        <v>552</v>
      </c>
      <c r="B556" s="51" t="s">
        <v>9256</v>
      </c>
      <c r="C556" s="52" t="s">
        <v>11853</v>
      </c>
      <c r="D556" s="53" t="s">
        <v>10824</v>
      </c>
      <c r="E556" s="53">
        <v>99.658000000000001</v>
      </c>
      <c r="F556" s="51" t="s">
        <v>10736</v>
      </c>
      <c r="G556" s="51" t="s">
        <v>10736</v>
      </c>
      <c r="H556" s="51" t="s">
        <v>10704</v>
      </c>
      <c r="I556" s="53">
        <v>43</v>
      </c>
      <c r="J556" s="53" t="s">
        <v>10816</v>
      </c>
      <c r="K556" s="51" t="s">
        <v>7982</v>
      </c>
      <c r="L556" s="51" t="s">
        <v>7982</v>
      </c>
      <c r="M556" s="51" t="s">
        <v>7982</v>
      </c>
      <c r="N556" s="51" t="s">
        <v>7982</v>
      </c>
      <c r="O556" s="51" t="s">
        <v>7982</v>
      </c>
      <c r="P556" s="51">
        <v>86.582999999999998</v>
      </c>
      <c r="Q556" s="51">
        <v>95.918000000000006</v>
      </c>
      <c r="R556" s="51">
        <v>95.200999999999993</v>
      </c>
      <c r="S556" s="51">
        <v>96.103999999999999</v>
      </c>
      <c r="T556" s="51">
        <v>95.286000000000001</v>
      </c>
      <c r="U556" s="51">
        <v>95.213999999999999</v>
      </c>
      <c r="V556" s="51">
        <v>95.674000000000007</v>
      </c>
      <c r="W556" s="51">
        <v>96.367000000000004</v>
      </c>
      <c r="X556" s="51">
        <v>95.128</v>
      </c>
      <c r="Y556" s="51">
        <v>100</v>
      </c>
      <c r="Z556" s="51">
        <v>92.62</v>
      </c>
      <c r="AA556" s="51">
        <v>94.253</v>
      </c>
      <c r="AB556" s="51">
        <v>99.658000000000001</v>
      </c>
      <c r="AC556" s="51">
        <v>99.686000000000007</v>
      </c>
      <c r="AD556" s="51">
        <v>99.933999999999997</v>
      </c>
      <c r="AE556" s="51">
        <v>100</v>
      </c>
      <c r="AF556" s="51">
        <v>99.564999999999998</v>
      </c>
      <c r="AG556" s="51">
        <v>100</v>
      </c>
      <c r="AH556" s="51">
        <v>100</v>
      </c>
      <c r="AI556" s="51">
        <v>100</v>
      </c>
      <c r="AJ556" s="51">
        <v>99.486999999999995</v>
      </c>
      <c r="AK556" s="51">
        <v>99.67</v>
      </c>
      <c r="AL556" s="51">
        <v>100</v>
      </c>
      <c r="AM556" s="51">
        <v>99.646000000000001</v>
      </c>
      <c r="AN556" s="51">
        <v>97.132999999999996</v>
      </c>
      <c r="AO556" s="51">
        <v>95.872</v>
      </c>
      <c r="AP556" s="51"/>
      <c r="AQ556" s="51">
        <v>95.003</v>
      </c>
      <c r="AR556" s="51">
        <v>94.667000000000002</v>
      </c>
      <c r="AS556" s="51">
        <v>95.516999999999996</v>
      </c>
      <c r="AT556" s="51">
        <v>96.751999999999995</v>
      </c>
      <c r="AU556" s="51">
        <v>97.71</v>
      </c>
      <c r="AV556" s="51">
        <v>95.102999999999994</v>
      </c>
      <c r="AW556" s="51">
        <v>96.718000000000004</v>
      </c>
      <c r="AX556" s="51">
        <v>96.963999999999999</v>
      </c>
      <c r="AY556" s="51">
        <v>94.891000000000005</v>
      </c>
      <c r="AZ556" s="51">
        <v>95.623000000000005</v>
      </c>
      <c r="BA556" s="51">
        <v>95.528000000000006</v>
      </c>
      <c r="BB556" s="51">
        <v>94.915000000000006</v>
      </c>
      <c r="BC556" s="51">
        <v>94.74</v>
      </c>
      <c r="BD556" s="51">
        <v>93.938999999999993</v>
      </c>
      <c r="BE556" s="51">
        <v>95.563000000000002</v>
      </c>
      <c r="BF556" s="51">
        <v>96.581000000000003</v>
      </c>
      <c r="BG556" s="51">
        <v>97.582999999999998</v>
      </c>
      <c r="BH556" s="51">
        <v>95.102999999999994</v>
      </c>
      <c r="BI556" s="51">
        <v>96.421000000000006</v>
      </c>
      <c r="BJ556" s="51">
        <v>96.7</v>
      </c>
      <c r="BK556" s="51">
        <v>95.134</v>
      </c>
      <c r="BL556" s="51">
        <v>95.712000000000003</v>
      </c>
      <c r="BM556" s="51">
        <v>99.543000000000006</v>
      </c>
      <c r="BN556" s="51">
        <v>84.876999999999995</v>
      </c>
      <c r="BO556" s="54" t="s">
        <v>9256</v>
      </c>
      <c r="BP556" s="55" t="s">
        <v>11853</v>
      </c>
      <c r="BQ556" s="53">
        <v>4</v>
      </c>
      <c r="BR556" s="53">
        <v>6</v>
      </c>
      <c r="BS556" s="53">
        <v>26</v>
      </c>
      <c r="BT556" s="53">
        <v>10</v>
      </c>
      <c r="BU556" s="53">
        <v>46</v>
      </c>
      <c r="BV556" s="53">
        <v>7</v>
      </c>
      <c r="BW556" s="53">
        <v>81</v>
      </c>
      <c r="BX556" s="53">
        <v>517</v>
      </c>
      <c r="BY556" s="51"/>
      <c r="BZ556" s="51"/>
      <c r="CA556" s="51"/>
      <c r="CB556" s="51"/>
      <c r="CC556" s="51">
        <v>7</v>
      </c>
      <c r="CD556" s="51"/>
      <c r="CE556" s="51" t="s">
        <v>9417</v>
      </c>
      <c r="CF556" s="51" t="s">
        <v>9418</v>
      </c>
      <c r="CG556" s="51">
        <v>688</v>
      </c>
      <c r="CH556" s="54">
        <v>552</v>
      </c>
    </row>
    <row r="557" spans="1:86" x14ac:dyDescent="0.2">
      <c r="A557" s="51">
        <v>553</v>
      </c>
      <c r="B557" s="51" t="s">
        <v>9256</v>
      </c>
      <c r="C557" s="52" t="s">
        <v>11854</v>
      </c>
      <c r="D557" s="53" t="s">
        <v>10824</v>
      </c>
      <c r="E557" s="53">
        <v>99.885000000000005</v>
      </c>
      <c r="F557" s="51" t="s">
        <v>10736</v>
      </c>
      <c r="G557" s="51" t="s">
        <v>10736</v>
      </c>
      <c r="H557" s="51" t="s">
        <v>10704</v>
      </c>
      <c r="I557" s="53">
        <v>43</v>
      </c>
      <c r="J557" s="53" t="s">
        <v>10816</v>
      </c>
      <c r="K557" s="51" t="s">
        <v>7982</v>
      </c>
      <c r="L557" s="51" t="s">
        <v>7982</v>
      </c>
      <c r="M557" s="51" t="s">
        <v>7982</v>
      </c>
      <c r="N557" s="51" t="s">
        <v>7982</v>
      </c>
      <c r="O557" s="51" t="s">
        <v>7982</v>
      </c>
      <c r="P557" s="51">
        <v>86.766000000000005</v>
      </c>
      <c r="Q557" s="51">
        <v>95.918000000000006</v>
      </c>
      <c r="R557" s="51">
        <v>95.069000000000003</v>
      </c>
      <c r="S557" s="51">
        <v>95.671000000000006</v>
      </c>
      <c r="T557" s="51">
        <v>95.171999999999997</v>
      </c>
      <c r="U557" s="51">
        <v>95.213999999999999</v>
      </c>
      <c r="V557" s="51">
        <v>95.674000000000007</v>
      </c>
      <c r="W557" s="51">
        <v>96.682000000000002</v>
      </c>
      <c r="X557" s="51">
        <v>95.179000000000002</v>
      </c>
      <c r="Y557" s="51">
        <v>95.894000000000005</v>
      </c>
      <c r="Z557" s="51">
        <v>92.62</v>
      </c>
      <c r="AA557" s="51">
        <v>94.385000000000005</v>
      </c>
      <c r="AB557" s="51">
        <v>99.885000000000005</v>
      </c>
      <c r="AC557" s="51">
        <v>99.921000000000006</v>
      </c>
      <c r="AD557" s="51">
        <v>99.671000000000006</v>
      </c>
      <c r="AE557" s="51">
        <v>99.566999999999993</v>
      </c>
      <c r="AF557" s="51">
        <v>99.474000000000004</v>
      </c>
      <c r="AG557" s="51">
        <v>99.658000000000001</v>
      </c>
      <c r="AH557" s="51">
        <v>99.566999999999993</v>
      </c>
      <c r="AI557" s="51">
        <v>99.683999999999997</v>
      </c>
      <c r="AJ557" s="51">
        <v>99.537999999999997</v>
      </c>
      <c r="AK557" s="51">
        <v>99.867999999999995</v>
      </c>
      <c r="AL557" s="51">
        <v>99.757000000000005</v>
      </c>
      <c r="AM557" s="51">
        <v>99.778999999999996</v>
      </c>
      <c r="AN557" s="51">
        <v>96.674000000000007</v>
      </c>
      <c r="AO557" s="51">
        <v>96.087000000000003</v>
      </c>
      <c r="AP557" s="51"/>
      <c r="AQ557" s="51">
        <v>94.872</v>
      </c>
      <c r="AR557" s="51">
        <v>95.022999999999996</v>
      </c>
      <c r="AS557" s="51">
        <v>95.356999999999999</v>
      </c>
      <c r="AT557" s="51">
        <v>96.751999999999995</v>
      </c>
      <c r="AU557" s="51">
        <v>97.71</v>
      </c>
      <c r="AV557" s="51">
        <v>95.418999999999997</v>
      </c>
      <c r="AW557" s="51">
        <v>96.667000000000002</v>
      </c>
      <c r="AX557" s="51">
        <v>96.963999999999999</v>
      </c>
      <c r="AY557" s="51">
        <v>94.971999999999994</v>
      </c>
      <c r="AZ557" s="51">
        <v>95.756</v>
      </c>
      <c r="BA557" s="51">
        <v>95.742000000000004</v>
      </c>
      <c r="BB557" s="51">
        <v>94.915000000000006</v>
      </c>
      <c r="BC557" s="51">
        <v>94.74</v>
      </c>
      <c r="BD557" s="51">
        <v>93.506</v>
      </c>
      <c r="BE557" s="51">
        <v>95.424999999999997</v>
      </c>
      <c r="BF557" s="51">
        <v>96.581000000000003</v>
      </c>
      <c r="BG557" s="51">
        <v>97.582999999999998</v>
      </c>
      <c r="BH557" s="51">
        <v>95.418999999999997</v>
      </c>
      <c r="BI557" s="51">
        <v>96.319000000000003</v>
      </c>
      <c r="BJ557" s="51">
        <v>96.7</v>
      </c>
      <c r="BK557" s="51">
        <v>95.215000000000003</v>
      </c>
      <c r="BL557" s="51">
        <v>95.843999999999994</v>
      </c>
      <c r="BM557" s="51">
        <v>99.087000000000003</v>
      </c>
      <c r="BN557" s="51">
        <v>84.915000000000006</v>
      </c>
      <c r="BO557" s="54" t="s">
        <v>9256</v>
      </c>
      <c r="BP557" s="55" t="s">
        <v>11854</v>
      </c>
      <c r="BQ557" s="53">
        <v>6</v>
      </c>
      <c r="BR557" s="53">
        <v>6</v>
      </c>
      <c r="BS557" s="53">
        <v>19</v>
      </c>
      <c r="BT557" s="53">
        <v>11</v>
      </c>
      <c r="BU557" s="53">
        <v>46</v>
      </c>
      <c r="BV557" s="53">
        <v>7</v>
      </c>
      <c r="BW557" s="53">
        <v>9</v>
      </c>
      <c r="BX557" s="53">
        <v>172</v>
      </c>
      <c r="BY557" s="51"/>
      <c r="BZ557" s="51"/>
      <c r="CA557" s="51"/>
      <c r="CB557" s="51"/>
      <c r="CC557" s="51">
        <v>7</v>
      </c>
      <c r="CD557" s="51"/>
      <c r="CE557" s="51" t="s">
        <v>9419</v>
      </c>
      <c r="CF557" s="51" t="s">
        <v>9420</v>
      </c>
      <c r="CG557" s="51">
        <v>689</v>
      </c>
      <c r="CH557" s="54">
        <v>553</v>
      </c>
    </row>
    <row r="558" spans="1:86" x14ac:dyDescent="0.2">
      <c r="A558" s="51">
        <v>554</v>
      </c>
      <c r="B558" s="51" t="s">
        <v>9256</v>
      </c>
      <c r="C558" s="52" t="s">
        <v>11855</v>
      </c>
      <c r="D558" s="53" t="s">
        <v>10824</v>
      </c>
      <c r="E558" s="53">
        <v>100</v>
      </c>
      <c r="F558" s="51" t="s">
        <v>10736</v>
      </c>
      <c r="G558" s="51" t="s">
        <v>10736</v>
      </c>
      <c r="H558" s="51" t="s">
        <v>10704</v>
      </c>
      <c r="I558" s="53">
        <v>43</v>
      </c>
      <c r="J558" s="53" t="s">
        <v>10816</v>
      </c>
      <c r="K558" s="51" t="s">
        <v>7982</v>
      </c>
      <c r="L558" s="51" t="s">
        <v>7982</v>
      </c>
      <c r="M558" s="51" t="s">
        <v>7982</v>
      </c>
      <c r="N558" s="51" t="s">
        <v>7982</v>
      </c>
      <c r="O558" s="51" t="s">
        <v>7982</v>
      </c>
      <c r="P558" s="51">
        <v>86.881</v>
      </c>
      <c r="Q558" s="51">
        <v>95.918000000000006</v>
      </c>
      <c r="R558" s="51">
        <v>95.135000000000005</v>
      </c>
      <c r="S558" s="51">
        <v>96.103999999999999</v>
      </c>
      <c r="T558" s="51">
        <v>95.24</v>
      </c>
      <c r="U558" s="51">
        <v>95.128</v>
      </c>
      <c r="V558" s="51">
        <v>95.674000000000007</v>
      </c>
      <c r="W558" s="51">
        <v>96.682000000000002</v>
      </c>
      <c r="X558" s="51">
        <v>95.076999999999998</v>
      </c>
      <c r="Y558" s="51">
        <v>100</v>
      </c>
      <c r="Z558" s="51">
        <v>92.62</v>
      </c>
      <c r="AA558" s="51">
        <v>94.296999999999997</v>
      </c>
      <c r="AB558" s="51">
        <v>100</v>
      </c>
      <c r="AC558" s="51">
        <v>99.647000000000006</v>
      </c>
      <c r="AD558" s="51">
        <v>99.343000000000004</v>
      </c>
      <c r="AE558" s="51">
        <v>100</v>
      </c>
      <c r="AF558" s="51">
        <v>99.724999999999994</v>
      </c>
      <c r="AG558" s="51">
        <v>99.402000000000001</v>
      </c>
      <c r="AH558" s="51">
        <v>100</v>
      </c>
      <c r="AI558" s="51">
        <v>99.683999999999997</v>
      </c>
      <c r="AJ558" s="51">
        <v>99.332999999999998</v>
      </c>
      <c r="AK558" s="51">
        <v>99.67</v>
      </c>
      <c r="AL558" s="51">
        <v>99.837999999999994</v>
      </c>
      <c r="AM558" s="51">
        <v>99.734999999999999</v>
      </c>
      <c r="AN558" s="51">
        <v>96.789000000000001</v>
      </c>
      <c r="AO558" s="51">
        <v>96.203000000000003</v>
      </c>
      <c r="AP558" s="51"/>
      <c r="AQ558" s="51">
        <v>95.069000000000003</v>
      </c>
      <c r="AR558" s="51">
        <v>94.667000000000002</v>
      </c>
      <c r="AS558" s="51">
        <v>95.424999999999997</v>
      </c>
      <c r="AT558" s="51">
        <v>96.667000000000002</v>
      </c>
      <c r="AU558" s="51">
        <v>97.71</v>
      </c>
      <c r="AV558" s="51">
        <v>95.418999999999997</v>
      </c>
      <c r="AW558" s="51">
        <v>96.563999999999993</v>
      </c>
      <c r="AX558" s="51">
        <v>96.897999999999996</v>
      </c>
      <c r="AY558" s="51">
        <v>95.052999999999997</v>
      </c>
      <c r="AZ558" s="51">
        <v>95.756</v>
      </c>
      <c r="BA558" s="51">
        <v>95.856999999999999</v>
      </c>
      <c r="BB558" s="51">
        <v>94.915000000000006</v>
      </c>
      <c r="BC558" s="51">
        <v>94.938000000000002</v>
      </c>
      <c r="BD558" s="51">
        <v>93.938999999999993</v>
      </c>
      <c r="BE558" s="51">
        <v>95.494</v>
      </c>
      <c r="BF558" s="51">
        <v>96.495999999999995</v>
      </c>
      <c r="BG558" s="51">
        <v>97.582999999999998</v>
      </c>
      <c r="BH558" s="51">
        <v>95.418999999999997</v>
      </c>
      <c r="BI558" s="51">
        <v>96.216999999999999</v>
      </c>
      <c r="BJ558" s="51">
        <v>96.634</v>
      </c>
      <c r="BK558" s="51">
        <v>95.296000000000006</v>
      </c>
      <c r="BL558" s="51">
        <v>95.843999999999994</v>
      </c>
      <c r="BM558" s="51">
        <v>99.200999999999993</v>
      </c>
      <c r="BN558" s="51">
        <v>85.009</v>
      </c>
      <c r="BO558" s="54" t="s">
        <v>9256</v>
      </c>
      <c r="BP558" s="55" t="s">
        <v>11855</v>
      </c>
      <c r="BQ558" s="53">
        <v>4</v>
      </c>
      <c r="BR558" s="53">
        <v>6</v>
      </c>
      <c r="BS558" s="53">
        <v>19</v>
      </c>
      <c r="BT558" s="53">
        <v>10</v>
      </c>
      <c r="BU558" s="53">
        <v>46</v>
      </c>
      <c r="BV558" s="53">
        <v>24</v>
      </c>
      <c r="BW558" s="53">
        <v>31</v>
      </c>
      <c r="BX558" s="53">
        <v>216</v>
      </c>
      <c r="BY558" s="51"/>
      <c r="BZ558" s="51"/>
      <c r="CA558" s="51"/>
      <c r="CB558" s="51"/>
      <c r="CC558" s="51">
        <v>7</v>
      </c>
      <c r="CD558" s="51"/>
      <c r="CE558" s="51" t="s">
        <v>9421</v>
      </c>
      <c r="CF558" s="51" t="s">
        <v>9422</v>
      </c>
      <c r="CG558" s="51">
        <v>690</v>
      </c>
      <c r="CH558" s="54">
        <v>554</v>
      </c>
    </row>
    <row r="559" spans="1:86" x14ac:dyDescent="0.2">
      <c r="A559" s="51">
        <v>555</v>
      </c>
      <c r="B559" s="51" t="s">
        <v>9256</v>
      </c>
      <c r="C559" s="52" t="s">
        <v>11856</v>
      </c>
      <c r="D559" s="53" t="s">
        <v>10824</v>
      </c>
      <c r="E559" s="53">
        <v>99.771000000000001</v>
      </c>
      <c r="F559" s="51" t="s">
        <v>10736</v>
      </c>
      <c r="G559" s="51" t="s">
        <v>10736</v>
      </c>
      <c r="H559" s="51" t="s">
        <v>10704</v>
      </c>
      <c r="I559" s="53">
        <v>43</v>
      </c>
      <c r="J559" s="53" t="s">
        <v>10816</v>
      </c>
      <c r="K559" s="51" t="s">
        <v>7982</v>
      </c>
      <c r="L559" s="51" t="s">
        <v>7982</v>
      </c>
      <c r="M559" s="51" t="s">
        <v>7982</v>
      </c>
      <c r="N559" s="51" t="s">
        <v>7982</v>
      </c>
      <c r="O559" s="51" t="s">
        <v>7982</v>
      </c>
      <c r="P559" s="51">
        <v>86.650999999999996</v>
      </c>
      <c r="Q559" s="51">
        <v>95.918000000000006</v>
      </c>
      <c r="R559" s="51">
        <v>95.003</v>
      </c>
      <c r="S559" s="51">
        <v>96.103999999999999</v>
      </c>
      <c r="T559" s="51">
        <v>95.034000000000006</v>
      </c>
      <c r="U559" s="51">
        <v>95.385000000000005</v>
      </c>
      <c r="V559" s="51">
        <v>95.546999999999997</v>
      </c>
      <c r="W559" s="51">
        <v>96.682000000000002</v>
      </c>
      <c r="X559" s="51">
        <v>95.281999999999996</v>
      </c>
      <c r="Y559" s="51">
        <v>95.694999999999993</v>
      </c>
      <c r="Z559" s="51">
        <v>92.863</v>
      </c>
      <c r="AA559" s="51">
        <v>94.340999999999994</v>
      </c>
      <c r="AB559" s="51">
        <v>99.771000000000001</v>
      </c>
      <c r="AC559" s="51">
        <v>99.882000000000005</v>
      </c>
      <c r="AD559" s="51">
        <v>99.08</v>
      </c>
      <c r="AE559" s="51">
        <v>100</v>
      </c>
      <c r="AF559" s="51">
        <v>99.542000000000002</v>
      </c>
      <c r="AG559" s="51">
        <v>99.828999999999994</v>
      </c>
      <c r="AH559" s="51">
        <v>100</v>
      </c>
      <c r="AI559" s="51">
        <v>99.683999999999997</v>
      </c>
      <c r="AJ559" s="51">
        <v>99.436000000000007</v>
      </c>
      <c r="AK559" s="51">
        <v>99.67</v>
      </c>
      <c r="AL559" s="51">
        <v>99.593999999999994</v>
      </c>
      <c r="AM559" s="51">
        <v>99.558000000000007</v>
      </c>
      <c r="AN559" s="51">
        <v>96.56</v>
      </c>
      <c r="AO559" s="51">
        <v>95.971999999999994</v>
      </c>
      <c r="AP559" s="51"/>
      <c r="AQ559" s="51">
        <v>94.938000000000002</v>
      </c>
      <c r="AR559" s="51">
        <v>94.667000000000002</v>
      </c>
      <c r="AS559" s="51">
        <v>95.334000000000003</v>
      </c>
      <c r="AT559" s="51">
        <v>96.923000000000002</v>
      </c>
      <c r="AU559" s="51">
        <v>97.582999999999998</v>
      </c>
      <c r="AV559" s="51">
        <v>95.418999999999997</v>
      </c>
      <c r="AW559" s="51">
        <v>96.769000000000005</v>
      </c>
      <c r="AX559" s="51">
        <v>96.766000000000005</v>
      </c>
      <c r="AY559" s="51">
        <v>95.296000000000006</v>
      </c>
      <c r="AZ559" s="51">
        <v>95.623000000000005</v>
      </c>
      <c r="BA559" s="51">
        <v>95.626999999999995</v>
      </c>
      <c r="BB559" s="51">
        <v>94.915000000000006</v>
      </c>
      <c r="BC559" s="51">
        <v>94.805999999999997</v>
      </c>
      <c r="BD559" s="51">
        <v>93.938999999999993</v>
      </c>
      <c r="BE559" s="51">
        <v>95.424999999999997</v>
      </c>
      <c r="BF559" s="51">
        <v>96.751999999999995</v>
      </c>
      <c r="BG559" s="51">
        <v>97.454999999999998</v>
      </c>
      <c r="BH559" s="51">
        <v>95.418999999999997</v>
      </c>
      <c r="BI559" s="51">
        <v>96.421000000000006</v>
      </c>
      <c r="BJ559" s="51">
        <v>96.501999999999995</v>
      </c>
      <c r="BK559" s="51">
        <v>95.539000000000001</v>
      </c>
      <c r="BL559" s="51">
        <v>95.712000000000003</v>
      </c>
      <c r="BM559" s="51">
        <v>98.972999999999999</v>
      </c>
      <c r="BN559" s="51">
        <v>84.724999999999994</v>
      </c>
      <c r="BO559" s="54" t="s">
        <v>9256</v>
      </c>
      <c r="BP559" s="55" t="s">
        <v>11856</v>
      </c>
      <c r="BQ559" s="53">
        <v>4</v>
      </c>
      <c r="BR559" s="53">
        <v>6</v>
      </c>
      <c r="BS559" s="53">
        <v>14</v>
      </c>
      <c r="BT559" s="53">
        <v>10</v>
      </c>
      <c r="BU559" s="53">
        <v>46</v>
      </c>
      <c r="BV559" s="53">
        <v>7</v>
      </c>
      <c r="BW559" s="53">
        <v>31</v>
      </c>
      <c r="BX559" s="53">
        <v>480</v>
      </c>
      <c r="BY559" s="51"/>
      <c r="BZ559" s="51"/>
      <c r="CA559" s="51"/>
      <c r="CB559" s="51"/>
      <c r="CC559" s="51">
        <v>7</v>
      </c>
      <c r="CD559" s="51"/>
      <c r="CE559" s="51" t="s">
        <v>9425</v>
      </c>
      <c r="CF559" s="51" t="s">
        <v>9426</v>
      </c>
      <c r="CG559" s="51">
        <v>692</v>
      </c>
      <c r="CH559" s="54">
        <v>555</v>
      </c>
    </row>
    <row r="560" spans="1:86" x14ac:dyDescent="0.2">
      <c r="A560" s="51">
        <v>556</v>
      </c>
      <c r="B560" s="51" t="s">
        <v>9256</v>
      </c>
      <c r="C560" s="52" t="s">
        <v>11857</v>
      </c>
      <c r="D560" s="53" t="s">
        <v>10824</v>
      </c>
      <c r="E560" s="53">
        <v>99.200999999999993</v>
      </c>
      <c r="F560" s="51" t="s">
        <v>10736</v>
      </c>
      <c r="G560" s="51" t="s">
        <v>10736</v>
      </c>
      <c r="H560" s="51" t="s">
        <v>10704</v>
      </c>
      <c r="I560" s="53">
        <v>43</v>
      </c>
      <c r="J560" s="53" t="s">
        <v>10816</v>
      </c>
      <c r="K560" s="51" t="s">
        <v>7982</v>
      </c>
      <c r="L560" s="51" t="s">
        <v>7982</v>
      </c>
      <c r="M560" s="51" t="s">
        <v>7982</v>
      </c>
      <c r="N560" s="51" t="s">
        <v>7982</v>
      </c>
      <c r="O560" s="51" t="s">
        <v>7982</v>
      </c>
      <c r="P560" s="51">
        <v>86.352999999999994</v>
      </c>
      <c r="Q560" s="51">
        <v>95.918000000000006</v>
      </c>
      <c r="R560" s="51">
        <v>95.069000000000003</v>
      </c>
      <c r="S560" s="51">
        <v>96.537000000000006</v>
      </c>
      <c r="T560" s="51">
        <v>95.194999999999993</v>
      </c>
      <c r="U560" s="51">
        <v>94.956999999999994</v>
      </c>
      <c r="V560" s="51">
        <v>95.674000000000007</v>
      </c>
      <c r="W560" s="51">
        <v>96.524000000000001</v>
      </c>
      <c r="X560" s="51">
        <v>95.332999999999998</v>
      </c>
      <c r="Y560" s="51">
        <v>95.894000000000005</v>
      </c>
      <c r="Z560" s="51">
        <v>92.781999999999996</v>
      </c>
      <c r="AA560" s="51">
        <v>94.209000000000003</v>
      </c>
      <c r="AB560" s="51">
        <v>99.200999999999993</v>
      </c>
      <c r="AC560" s="51">
        <v>99.960999999999999</v>
      </c>
      <c r="AD560" s="51">
        <v>99.54</v>
      </c>
      <c r="AE560" s="51">
        <v>99.566999999999993</v>
      </c>
      <c r="AF560" s="51">
        <v>99.542000000000002</v>
      </c>
      <c r="AG560" s="51">
        <v>99.402000000000001</v>
      </c>
      <c r="AH560" s="51">
        <v>99.566999999999993</v>
      </c>
      <c r="AI560" s="51">
        <v>99.525999999999996</v>
      </c>
      <c r="AJ560" s="51">
        <v>99.486999999999995</v>
      </c>
      <c r="AK560" s="51">
        <v>99.736000000000004</v>
      </c>
      <c r="AL560" s="51">
        <v>99.676000000000002</v>
      </c>
      <c r="AM560" s="51">
        <v>99.602000000000004</v>
      </c>
      <c r="AN560" s="51">
        <v>97.132999999999996</v>
      </c>
      <c r="AO560" s="51">
        <v>95.872</v>
      </c>
      <c r="AP560" s="51"/>
      <c r="AQ560" s="51">
        <v>94.872</v>
      </c>
      <c r="AR560" s="51">
        <v>94.667000000000002</v>
      </c>
      <c r="AS560" s="51">
        <v>95.424999999999997</v>
      </c>
      <c r="AT560" s="51">
        <v>96.325000000000003</v>
      </c>
      <c r="AU560" s="51">
        <v>97.71</v>
      </c>
      <c r="AV560" s="51">
        <v>95.260999999999996</v>
      </c>
      <c r="AW560" s="51">
        <v>96.820999999999998</v>
      </c>
      <c r="AX560" s="51">
        <v>97.03</v>
      </c>
      <c r="AY560" s="51">
        <v>95.052999999999997</v>
      </c>
      <c r="AZ560" s="51">
        <v>95.623000000000005</v>
      </c>
      <c r="BA560" s="51">
        <v>95.298000000000002</v>
      </c>
      <c r="BB560" s="51">
        <v>94.673000000000002</v>
      </c>
      <c r="BC560" s="51">
        <v>94.74</v>
      </c>
      <c r="BD560" s="51">
        <v>93.938999999999993</v>
      </c>
      <c r="BE560" s="51">
        <v>95.494</v>
      </c>
      <c r="BF560" s="51">
        <v>96.153999999999996</v>
      </c>
      <c r="BG560" s="51">
        <v>97.582999999999998</v>
      </c>
      <c r="BH560" s="51">
        <v>95.260999999999996</v>
      </c>
      <c r="BI560" s="51">
        <v>96.471999999999994</v>
      </c>
      <c r="BJ560" s="51">
        <v>96.766000000000005</v>
      </c>
      <c r="BK560" s="51">
        <v>95.296000000000006</v>
      </c>
      <c r="BL560" s="51">
        <v>95.712000000000003</v>
      </c>
      <c r="BM560" s="51">
        <v>100</v>
      </c>
      <c r="BN560" s="51">
        <v>84.971999999999994</v>
      </c>
      <c r="BO560" s="54" t="s">
        <v>9256</v>
      </c>
      <c r="BP560" s="55" t="s">
        <v>11857</v>
      </c>
      <c r="BQ560" s="53">
        <v>4</v>
      </c>
      <c r="BR560" s="53">
        <v>6</v>
      </c>
      <c r="BS560" s="53">
        <v>19</v>
      </c>
      <c r="BT560" s="53">
        <v>10</v>
      </c>
      <c r="BU560" s="53">
        <v>46</v>
      </c>
      <c r="BV560" s="53" t="s">
        <v>12360</v>
      </c>
      <c r="BW560" s="53">
        <v>9</v>
      </c>
      <c r="BX560" s="53"/>
      <c r="BY560" s="51"/>
      <c r="BZ560" s="51" t="s">
        <v>12415</v>
      </c>
      <c r="CA560" s="51">
        <v>1</v>
      </c>
      <c r="CB560" s="51" t="s">
        <v>12359</v>
      </c>
      <c r="CC560" s="51">
        <v>6</v>
      </c>
      <c r="CD560" s="51"/>
      <c r="CE560" s="51" t="s">
        <v>9435</v>
      </c>
      <c r="CF560" s="51" t="s">
        <v>9436</v>
      </c>
      <c r="CG560" s="51">
        <v>697</v>
      </c>
      <c r="CH560" s="54">
        <v>556</v>
      </c>
    </row>
    <row r="561" spans="1:86" x14ac:dyDescent="0.2">
      <c r="A561" s="51">
        <v>557</v>
      </c>
      <c r="B561" s="51" t="s">
        <v>9256</v>
      </c>
      <c r="C561" s="52" t="s">
        <v>11858</v>
      </c>
      <c r="D561" s="53" t="s">
        <v>10824</v>
      </c>
      <c r="E561" s="53">
        <v>99.885000000000005</v>
      </c>
      <c r="F561" s="51" t="s">
        <v>10736</v>
      </c>
      <c r="G561" s="51" t="s">
        <v>10736</v>
      </c>
      <c r="H561" s="51" t="s">
        <v>10704</v>
      </c>
      <c r="I561" s="53">
        <v>43</v>
      </c>
      <c r="J561" s="53" t="s">
        <v>10816</v>
      </c>
      <c r="K561" s="51" t="s">
        <v>7982</v>
      </c>
      <c r="L561" s="51" t="s">
        <v>7982</v>
      </c>
      <c r="M561" s="51" t="s">
        <v>7982</v>
      </c>
      <c r="N561" s="51" t="s">
        <v>7982</v>
      </c>
      <c r="O561" s="51" t="s">
        <v>7982</v>
      </c>
      <c r="P561" s="51">
        <v>86.766000000000005</v>
      </c>
      <c r="Q561" s="51">
        <v>95.918000000000006</v>
      </c>
      <c r="R561" s="51">
        <v>95.003</v>
      </c>
      <c r="S561" s="51">
        <v>96.103999999999999</v>
      </c>
      <c r="T561" s="51">
        <v>95.171999999999997</v>
      </c>
      <c r="U561" s="51">
        <v>95.213999999999999</v>
      </c>
      <c r="V561" s="51">
        <v>95.674000000000007</v>
      </c>
      <c r="W561" s="51">
        <v>96.367000000000004</v>
      </c>
      <c r="X561" s="51">
        <v>95.128</v>
      </c>
      <c r="Y561" s="51">
        <v>95.828000000000003</v>
      </c>
      <c r="Z561" s="51">
        <v>92.539000000000001</v>
      </c>
      <c r="AA561" s="51">
        <v>94.385000000000005</v>
      </c>
      <c r="AB561" s="51">
        <v>99.885000000000005</v>
      </c>
      <c r="AC561" s="51">
        <v>99.724999999999994</v>
      </c>
      <c r="AD561" s="51">
        <v>99.343000000000004</v>
      </c>
      <c r="AE561" s="51">
        <v>100</v>
      </c>
      <c r="AF561" s="51">
        <v>99.52</v>
      </c>
      <c r="AG561" s="51">
        <v>99.486999999999995</v>
      </c>
      <c r="AH561" s="51">
        <v>100</v>
      </c>
      <c r="AI561" s="51">
        <v>99.367999999999995</v>
      </c>
      <c r="AJ561" s="51">
        <v>99.385000000000005</v>
      </c>
      <c r="AK561" s="51">
        <v>99.67</v>
      </c>
      <c r="AL561" s="51">
        <v>99.593999999999994</v>
      </c>
      <c r="AM561" s="51">
        <v>99.734999999999999</v>
      </c>
      <c r="AN561" s="51">
        <v>96.674000000000007</v>
      </c>
      <c r="AO561" s="51">
        <v>96.087000000000003</v>
      </c>
      <c r="AP561" s="51"/>
      <c r="AQ561" s="51">
        <v>94.938000000000002</v>
      </c>
      <c r="AR561" s="51">
        <v>94.667000000000002</v>
      </c>
      <c r="AS561" s="51">
        <v>95.38</v>
      </c>
      <c r="AT561" s="51">
        <v>96.751999999999995</v>
      </c>
      <c r="AU561" s="51">
        <v>97.71</v>
      </c>
      <c r="AV561" s="51">
        <v>95.102999999999994</v>
      </c>
      <c r="AW561" s="51">
        <v>96.614999999999995</v>
      </c>
      <c r="AX561" s="51">
        <v>96.897999999999996</v>
      </c>
      <c r="AY561" s="51">
        <v>94.891000000000005</v>
      </c>
      <c r="AZ561" s="51">
        <v>95.756</v>
      </c>
      <c r="BA561" s="51">
        <v>95.742000000000004</v>
      </c>
      <c r="BB561" s="51">
        <v>94.915000000000006</v>
      </c>
      <c r="BC561" s="51">
        <v>94.805999999999997</v>
      </c>
      <c r="BD561" s="51">
        <v>93.938999999999993</v>
      </c>
      <c r="BE561" s="51">
        <v>95.447999999999993</v>
      </c>
      <c r="BF561" s="51">
        <v>96.581000000000003</v>
      </c>
      <c r="BG561" s="51">
        <v>97.582999999999998</v>
      </c>
      <c r="BH561" s="51">
        <v>95.102999999999994</v>
      </c>
      <c r="BI561" s="51">
        <v>96.268000000000001</v>
      </c>
      <c r="BJ561" s="51">
        <v>96.634</v>
      </c>
      <c r="BK561" s="51">
        <v>95.134</v>
      </c>
      <c r="BL561" s="51">
        <v>95.843999999999994</v>
      </c>
      <c r="BM561" s="51">
        <v>99.087000000000003</v>
      </c>
      <c r="BN561" s="51">
        <v>84.915000000000006</v>
      </c>
      <c r="BO561" s="54" t="s">
        <v>9256</v>
      </c>
      <c r="BP561" s="55" t="s">
        <v>11858</v>
      </c>
      <c r="BQ561" s="53">
        <v>4</v>
      </c>
      <c r="BR561" s="53">
        <v>6</v>
      </c>
      <c r="BS561" s="53">
        <v>19</v>
      </c>
      <c r="BT561" s="53">
        <v>10</v>
      </c>
      <c r="BU561" s="53">
        <v>46</v>
      </c>
      <c r="BV561" s="53">
        <v>5</v>
      </c>
      <c r="BW561" s="53">
        <v>6</v>
      </c>
      <c r="BX561" s="53">
        <v>261</v>
      </c>
      <c r="BY561" s="51"/>
      <c r="BZ561" s="51"/>
      <c r="CA561" s="51"/>
      <c r="CB561" s="51"/>
      <c r="CC561" s="51">
        <v>7</v>
      </c>
      <c r="CD561" s="51"/>
      <c r="CE561" s="51" t="s">
        <v>9437</v>
      </c>
      <c r="CF561" s="51" t="s">
        <v>9438</v>
      </c>
      <c r="CG561" s="51">
        <v>698</v>
      </c>
      <c r="CH561" s="54">
        <v>557</v>
      </c>
    </row>
    <row r="562" spans="1:86" x14ac:dyDescent="0.2">
      <c r="A562" s="51">
        <v>558</v>
      </c>
      <c r="B562" s="51" t="s">
        <v>9256</v>
      </c>
      <c r="C562" s="52" t="s">
        <v>11859</v>
      </c>
      <c r="D562" s="53" t="s">
        <v>10824</v>
      </c>
      <c r="E562" s="53">
        <v>99.885000000000005</v>
      </c>
      <c r="F562" s="51" t="s">
        <v>10736</v>
      </c>
      <c r="G562" s="51" t="s">
        <v>10736</v>
      </c>
      <c r="H562" s="51" t="s">
        <v>10704</v>
      </c>
      <c r="I562" s="53">
        <v>43</v>
      </c>
      <c r="J562" s="53" t="s">
        <v>10816</v>
      </c>
      <c r="K562" s="51" t="s">
        <v>7982</v>
      </c>
      <c r="L562" s="51" t="s">
        <v>7982</v>
      </c>
      <c r="M562" s="51" t="s">
        <v>7982</v>
      </c>
      <c r="N562" s="51" t="s">
        <v>7981</v>
      </c>
      <c r="O562" s="51" t="s">
        <v>7981</v>
      </c>
      <c r="P562" s="51">
        <v>86.766000000000005</v>
      </c>
      <c r="Q562" s="51">
        <v>95.918000000000006</v>
      </c>
      <c r="R562" s="51">
        <v>95.652000000000001</v>
      </c>
      <c r="S562" s="51">
        <v>96.103999999999999</v>
      </c>
      <c r="T562" s="51">
        <v>95.171999999999997</v>
      </c>
      <c r="U562" s="51"/>
      <c r="V562" s="51"/>
      <c r="W562" s="51">
        <v>96.512</v>
      </c>
      <c r="X562" s="51">
        <v>95.025999999999996</v>
      </c>
      <c r="Y562" s="51">
        <v>95.828000000000003</v>
      </c>
      <c r="Z562" s="51">
        <v>92.456999999999994</v>
      </c>
      <c r="AA562" s="51">
        <v>94.296999999999997</v>
      </c>
      <c r="AB562" s="51">
        <v>99.885000000000005</v>
      </c>
      <c r="AC562" s="51">
        <v>99.921000000000006</v>
      </c>
      <c r="AD562" s="51">
        <v>99.275000000000006</v>
      </c>
      <c r="AE562" s="51">
        <v>100</v>
      </c>
      <c r="AF562" s="51">
        <v>99.474000000000004</v>
      </c>
      <c r="AG562" s="51"/>
      <c r="AH562" s="51">
        <v>100</v>
      </c>
      <c r="AI562" s="51">
        <v>99.805999999999997</v>
      </c>
      <c r="AJ562" s="51">
        <v>99.385000000000005</v>
      </c>
      <c r="AK562" s="51">
        <v>99.67</v>
      </c>
      <c r="AL562" s="51">
        <v>99.757000000000005</v>
      </c>
      <c r="AM562" s="51">
        <v>99.558000000000007</v>
      </c>
      <c r="AN562" s="51">
        <v>96.674000000000007</v>
      </c>
      <c r="AO562" s="51">
        <v>96.087000000000003</v>
      </c>
      <c r="AP562" s="51"/>
      <c r="AQ562" s="51">
        <v>95.108999999999995</v>
      </c>
      <c r="AR562" s="51">
        <v>94.667000000000002</v>
      </c>
      <c r="AS562" s="51">
        <v>95.356999999999999</v>
      </c>
      <c r="AT562" s="51"/>
      <c r="AU562" s="51"/>
      <c r="AV562" s="51">
        <v>95.543000000000006</v>
      </c>
      <c r="AW562" s="51">
        <v>96.614999999999995</v>
      </c>
      <c r="AX562" s="51">
        <v>96.897999999999996</v>
      </c>
      <c r="AY562" s="51">
        <v>94.647000000000006</v>
      </c>
      <c r="AZ562" s="51">
        <v>95.668000000000006</v>
      </c>
      <c r="BA562" s="51">
        <v>95.742000000000004</v>
      </c>
      <c r="BB562" s="51">
        <v>94.673000000000002</v>
      </c>
      <c r="BC562" s="51">
        <v>95.108999999999995</v>
      </c>
      <c r="BD562" s="51">
        <v>93.938999999999993</v>
      </c>
      <c r="BE562" s="51">
        <v>95.424999999999997</v>
      </c>
      <c r="BF562" s="51"/>
      <c r="BG562" s="51"/>
      <c r="BH562" s="51">
        <v>95.358000000000004</v>
      </c>
      <c r="BI562" s="51">
        <v>96.268000000000001</v>
      </c>
      <c r="BJ562" s="51">
        <v>96.634</v>
      </c>
      <c r="BK562" s="51">
        <v>95.052999999999997</v>
      </c>
      <c r="BL562" s="51">
        <v>95.756</v>
      </c>
      <c r="BM562" s="51">
        <v>99.087000000000003</v>
      </c>
      <c r="BN562" s="51">
        <v>84.915000000000006</v>
      </c>
      <c r="BO562" s="54" t="s">
        <v>9256</v>
      </c>
      <c r="BP562" s="55" t="s">
        <v>11859</v>
      </c>
      <c r="BQ562" s="53">
        <v>5</v>
      </c>
      <c r="BR562" s="53">
        <v>6</v>
      </c>
      <c r="BS562" s="53">
        <v>18</v>
      </c>
      <c r="BT562" s="53">
        <v>10</v>
      </c>
      <c r="BU562" s="53">
        <v>46</v>
      </c>
      <c r="BV562" s="53">
        <v>23</v>
      </c>
      <c r="BW562" s="53">
        <v>9</v>
      </c>
      <c r="BX562" s="53">
        <v>490</v>
      </c>
      <c r="BY562" s="51"/>
      <c r="BZ562" s="51"/>
      <c r="CA562" s="51"/>
      <c r="CB562" s="51"/>
      <c r="CC562" s="51">
        <v>7</v>
      </c>
      <c r="CD562" s="51"/>
      <c r="CE562" s="51" t="s">
        <v>9441</v>
      </c>
      <c r="CF562" s="51" t="s">
        <v>9442</v>
      </c>
      <c r="CG562" s="51">
        <v>700</v>
      </c>
      <c r="CH562" s="54">
        <v>558</v>
      </c>
    </row>
    <row r="563" spans="1:86" x14ac:dyDescent="0.2">
      <c r="A563" s="51">
        <v>559</v>
      </c>
      <c r="B563" s="51" t="s">
        <v>9256</v>
      </c>
      <c r="C563" s="52" t="s">
        <v>11860</v>
      </c>
      <c r="D563" s="53" t="s">
        <v>10824</v>
      </c>
      <c r="E563" s="53">
        <v>99.314999999999998</v>
      </c>
      <c r="F563" s="51" t="s">
        <v>10736</v>
      </c>
      <c r="G563" s="51" t="s">
        <v>10736</v>
      </c>
      <c r="H563" s="51" t="s">
        <v>10704</v>
      </c>
      <c r="I563" s="53">
        <v>43</v>
      </c>
      <c r="J563" s="53" t="s">
        <v>10816</v>
      </c>
      <c r="K563" s="51" t="s">
        <v>7982</v>
      </c>
      <c r="L563" s="51" t="s">
        <v>7982</v>
      </c>
      <c r="M563" s="51" t="s">
        <v>7982</v>
      </c>
      <c r="N563" s="51" t="s">
        <v>7982</v>
      </c>
      <c r="O563" s="51" t="s">
        <v>7982</v>
      </c>
      <c r="P563" s="51">
        <v>86.468000000000004</v>
      </c>
      <c r="Q563" s="51">
        <v>95.918000000000006</v>
      </c>
      <c r="R563" s="51">
        <v>94.938000000000002</v>
      </c>
      <c r="S563" s="51">
        <v>96.103999999999999</v>
      </c>
      <c r="T563" s="51">
        <v>95.216999999999999</v>
      </c>
      <c r="U563" s="51">
        <v>95.043000000000006</v>
      </c>
      <c r="V563" s="51">
        <v>95.546999999999997</v>
      </c>
      <c r="W563" s="51">
        <v>96.524000000000001</v>
      </c>
      <c r="X563" s="51">
        <v>95.076999999999998</v>
      </c>
      <c r="Y563" s="51">
        <v>95.828000000000003</v>
      </c>
      <c r="Z563" s="51">
        <v>92.295000000000002</v>
      </c>
      <c r="AA563" s="51">
        <v>94.296999999999997</v>
      </c>
      <c r="AB563" s="51">
        <v>99.314999999999998</v>
      </c>
      <c r="AC563" s="51">
        <v>99.724999999999994</v>
      </c>
      <c r="AD563" s="51">
        <v>99.277000000000001</v>
      </c>
      <c r="AE563" s="51">
        <v>100</v>
      </c>
      <c r="AF563" s="51">
        <v>99.634</v>
      </c>
      <c r="AG563" s="51">
        <v>99.486999999999995</v>
      </c>
      <c r="AH563" s="51">
        <v>100</v>
      </c>
      <c r="AI563" s="51">
        <v>99.841999999999999</v>
      </c>
      <c r="AJ563" s="51">
        <v>99.230999999999995</v>
      </c>
      <c r="AK563" s="51">
        <v>99.802000000000007</v>
      </c>
      <c r="AL563" s="51">
        <v>99.513000000000005</v>
      </c>
      <c r="AM563" s="51">
        <v>99.558000000000007</v>
      </c>
      <c r="AN563" s="51">
        <v>96.789000000000001</v>
      </c>
      <c r="AO563" s="51">
        <v>95.528000000000006</v>
      </c>
      <c r="AP563" s="51"/>
      <c r="AQ563" s="51">
        <v>94.872</v>
      </c>
      <c r="AR563" s="51">
        <v>94.667000000000002</v>
      </c>
      <c r="AS563" s="51">
        <v>95.447999999999993</v>
      </c>
      <c r="AT563" s="51">
        <v>96.581000000000003</v>
      </c>
      <c r="AU563" s="51">
        <v>97.582999999999998</v>
      </c>
      <c r="AV563" s="51">
        <v>95.260999999999996</v>
      </c>
      <c r="AW563" s="51">
        <v>96.563999999999993</v>
      </c>
      <c r="AX563" s="51">
        <v>96.897999999999996</v>
      </c>
      <c r="AY563" s="51">
        <v>94.727999999999994</v>
      </c>
      <c r="AZ563" s="51">
        <v>95.623000000000005</v>
      </c>
      <c r="BA563" s="51">
        <v>95.183000000000007</v>
      </c>
      <c r="BB563" s="51">
        <v>94.673000000000002</v>
      </c>
      <c r="BC563" s="51">
        <v>94.74</v>
      </c>
      <c r="BD563" s="51">
        <v>93.938999999999993</v>
      </c>
      <c r="BE563" s="51">
        <v>95.54</v>
      </c>
      <c r="BF563" s="51">
        <v>96.41</v>
      </c>
      <c r="BG563" s="51">
        <v>97.454999999999998</v>
      </c>
      <c r="BH563" s="51">
        <v>95.260999999999996</v>
      </c>
      <c r="BI563" s="51">
        <v>96.216999999999999</v>
      </c>
      <c r="BJ563" s="51">
        <v>96.634</v>
      </c>
      <c r="BK563" s="51">
        <v>94.971999999999994</v>
      </c>
      <c r="BL563" s="51">
        <v>95.712000000000003</v>
      </c>
      <c r="BM563" s="51">
        <v>99.200999999999993</v>
      </c>
      <c r="BN563" s="51">
        <v>84.688000000000002</v>
      </c>
      <c r="BO563" s="54" t="s">
        <v>9256</v>
      </c>
      <c r="BP563" s="55" t="s">
        <v>11860</v>
      </c>
      <c r="BQ563" s="53">
        <v>4</v>
      </c>
      <c r="BR563" s="53">
        <v>6</v>
      </c>
      <c r="BS563" s="53">
        <v>57</v>
      </c>
      <c r="BT563" s="53">
        <v>10</v>
      </c>
      <c r="BU563" s="53">
        <v>46</v>
      </c>
      <c r="BV563" s="53">
        <v>8</v>
      </c>
      <c r="BW563" s="53">
        <v>6</v>
      </c>
      <c r="BX563" s="53">
        <v>238</v>
      </c>
      <c r="BY563" s="51"/>
      <c r="BZ563" s="51"/>
      <c r="CA563" s="51"/>
      <c r="CB563" s="51"/>
      <c r="CC563" s="51">
        <v>7</v>
      </c>
      <c r="CD563" s="51"/>
      <c r="CE563" s="51" t="s">
        <v>9443</v>
      </c>
      <c r="CF563" s="51" t="s">
        <v>9444</v>
      </c>
      <c r="CG563" s="51">
        <v>701</v>
      </c>
      <c r="CH563" s="54">
        <v>559</v>
      </c>
    </row>
    <row r="564" spans="1:86" x14ac:dyDescent="0.2">
      <c r="A564" s="51">
        <v>560</v>
      </c>
      <c r="B564" s="51" t="s">
        <v>9256</v>
      </c>
      <c r="C564" s="52" t="s">
        <v>11861</v>
      </c>
      <c r="D564" s="53" t="s">
        <v>10824</v>
      </c>
      <c r="E564" s="53">
        <v>99.885000000000005</v>
      </c>
      <c r="F564" s="51" t="s">
        <v>10736</v>
      </c>
      <c r="G564" s="51" t="s">
        <v>10736</v>
      </c>
      <c r="H564" s="51" t="s">
        <v>10704</v>
      </c>
      <c r="I564" s="53">
        <v>43</v>
      </c>
      <c r="J564" s="53" t="s">
        <v>10816</v>
      </c>
      <c r="K564" s="51" t="s">
        <v>7982</v>
      </c>
      <c r="L564" s="51" t="s">
        <v>7982</v>
      </c>
      <c r="M564" s="51" t="s">
        <v>7982</v>
      </c>
      <c r="N564" s="51" t="s">
        <v>7982</v>
      </c>
      <c r="O564" s="51" t="s">
        <v>7982</v>
      </c>
      <c r="P564" s="51">
        <v>86.766000000000005</v>
      </c>
      <c r="Q564" s="51">
        <v>95.918000000000006</v>
      </c>
      <c r="R564" s="51">
        <v>95.003</v>
      </c>
      <c r="S564" s="51">
        <v>96.103999999999999</v>
      </c>
      <c r="T564" s="51">
        <v>95.171999999999997</v>
      </c>
      <c r="U564" s="51">
        <v>95.213999999999999</v>
      </c>
      <c r="V564" s="51">
        <v>95.674000000000007</v>
      </c>
      <c r="W564" s="51">
        <v>96.367000000000004</v>
      </c>
      <c r="X564" s="51">
        <v>95.128</v>
      </c>
      <c r="Y564" s="51">
        <v>95.828000000000003</v>
      </c>
      <c r="Z564" s="51">
        <v>92.539000000000001</v>
      </c>
      <c r="AA564" s="51">
        <v>94.385000000000005</v>
      </c>
      <c r="AB564" s="51">
        <v>99.885000000000005</v>
      </c>
      <c r="AC564" s="51">
        <v>99.724999999999994</v>
      </c>
      <c r="AD564" s="51">
        <v>99.343000000000004</v>
      </c>
      <c r="AE564" s="51">
        <v>100</v>
      </c>
      <c r="AF564" s="51">
        <v>99.52</v>
      </c>
      <c r="AG564" s="51">
        <v>99.486999999999995</v>
      </c>
      <c r="AH564" s="51">
        <v>100</v>
      </c>
      <c r="AI564" s="51">
        <v>99.367999999999995</v>
      </c>
      <c r="AJ564" s="51">
        <v>99.385000000000005</v>
      </c>
      <c r="AK564" s="51">
        <v>99.67</v>
      </c>
      <c r="AL564" s="51">
        <v>99.593999999999994</v>
      </c>
      <c r="AM564" s="51">
        <v>99.734999999999999</v>
      </c>
      <c r="AN564" s="51">
        <v>96.674000000000007</v>
      </c>
      <c r="AO564" s="51">
        <v>96.087000000000003</v>
      </c>
      <c r="AP564" s="51"/>
      <c r="AQ564" s="51">
        <v>94.938000000000002</v>
      </c>
      <c r="AR564" s="51">
        <v>94.667000000000002</v>
      </c>
      <c r="AS564" s="51">
        <v>95.38</v>
      </c>
      <c r="AT564" s="51">
        <v>96.751999999999995</v>
      </c>
      <c r="AU564" s="51">
        <v>97.71</v>
      </c>
      <c r="AV564" s="51">
        <v>95.102999999999994</v>
      </c>
      <c r="AW564" s="51">
        <v>96.614999999999995</v>
      </c>
      <c r="AX564" s="51">
        <v>96.897999999999996</v>
      </c>
      <c r="AY564" s="51">
        <v>94.891000000000005</v>
      </c>
      <c r="AZ564" s="51">
        <v>95.756</v>
      </c>
      <c r="BA564" s="51">
        <v>95.742000000000004</v>
      </c>
      <c r="BB564" s="51">
        <v>94.915000000000006</v>
      </c>
      <c r="BC564" s="51">
        <v>94.805999999999997</v>
      </c>
      <c r="BD564" s="51">
        <v>93.938999999999993</v>
      </c>
      <c r="BE564" s="51">
        <v>95.447999999999993</v>
      </c>
      <c r="BF564" s="51">
        <v>96.581000000000003</v>
      </c>
      <c r="BG564" s="51">
        <v>97.582999999999998</v>
      </c>
      <c r="BH564" s="51">
        <v>95.102999999999994</v>
      </c>
      <c r="BI564" s="51">
        <v>96.268000000000001</v>
      </c>
      <c r="BJ564" s="51">
        <v>96.634</v>
      </c>
      <c r="BK564" s="51">
        <v>95.134</v>
      </c>
      <c r="BL564" s="51">
        <v>95.843999999999994</v>
      </c>
      <c r="BM564" s="51">
        <v>99.087000000000003</v>
      </c>
      <c r="BN564" s="51">
        <v>84.915000000000006</v>
      </c>
      <c r="BO564" s="54" t="s">
        <v>9256</v>
      </c>
      <c r="BP564" s="55" t="s">
        <v>11861</v>
      </c>
      <c r="BQ564" s="53">
        <v>4</v>
      </c>
      <c r="BR564" s="53">
        <v>6</v>
      </c>
      <c r="BS564" s="53">
        <v>19</v>
      </c>
      <c r="BT564" s="53">
        <v>10</v>
      </c>
      <c r="BU564" s="53">
        <v>46</v>
      </c>
      <c r="BV564" s="53">
        <v>5</v>
      </c>
      <c r="BW564" s="53">
        <v>6</v>
      </c>
      <c r="BX564" s="53">
        <v>261</v>
      </c>
      <c r="BY564" s="51"/>
      <c r="BZ564" s="51"/>
      <c r="CA564" s="51"/>
      <c r="CB564" s="51"/>
      <c r="CC564" s="51">
        <v>7</v>
      </c>
      <c r="CD564" s="51"/>
      <c r="CE564" s="51" t="s">
        <v>9453</v>
      </c>
      <c r="CF564" s="51" t="s">
        <v>9454</v>
      </c>
      <c r="CG564" s="51">
        <v>706</v>
      </c>
      <c r="CH564" s="54">
        <v>560</v>
      </c>
    </row>
    <row r="565" spans="1:86" x14ac:dyDescent="0.2">
      <c r="A565" s="51">
        <v>561</v>
      </c>
      <c r="B565" s="51" t="s">
        <v>9256</v>
      </c>
      <c r="C565" s="52" t="s">
        <v>11862</v>
      </c>
      <c r="D565" s="53" t="s">
        <v>10824</v>
      </c>
      <c r="E565" s="53">
        <v>99.885000000000005</v>
      </c>
      <c r="F565" s="51" t="s">
        <v>10736</v>
      </c>
      <c r="G565" s="51" t="s">
        <v>10736</v>
      </c>
      <c r="H565" s="51" t="s">
        <v>10704</v>
      </c>
      <c r="I565" s="53">
        <v>43</v>
      </c>
      <c r="J565" s="53" t="s">
        <v>10816</v>
      </c>
      <c r="K565" s="51" t="s">
        <v>7982</v>
      </c>
      <c r="L565" s="51" t="s">
        <v>7982</v>
      </c>
      <c r="M565" s="51" t="s">
        <v>7982</v>
      </c>
      <c r="N565" s="51" t="s">
        <v>7982</v>
      </c>
      <c r="O565" s="51" t="s">
        <v>7982</v>
      </c>
      <c r="P565" s="51">
        <v>86.766000000000005</v>
      </c>
      <c r="Q565" s="51">
        <v>95.918000000000006</v>
      </c>
      <c r="R565" s="51">
        <v>95.397999999999996</v>
      </c>
      <c r="S565" s="51">
        <v>96.537000000000006</v>
      </c>
      <c r="T565" s="51">
        <v>95.286000000000001</v>
      </c>
      <c r="U565" s="51">
        <v>94.956999999999994</v>
      </c>
      <c r="V565" s="51">
        <v>95.546999999999997</v>
      </c>
      <c r="W565" s="51">
        <v>96.682000000000002</v>
      </c>
      <c r="X565" s="51">
        <v>95.179000000000002</v>
      </c>
      <c r="Y565" s="51">
        <v>95.828000000000003</v>
      </c>
      <c r="Z565" s="51">
        <v>92.62</v>
      </c>
      <c r="AA565" s="51">
        <v>94.385000000000005</v>
      </c>
      <c r="AB565" s="51">
        <v>99.885000000000005</v>
      </c>
      <c r="AC565" s="51">
        <v>99.843000000000004</v>
      </c>
      <c r="AD565" s="51">
        <v>99.736999999999995</v>
      </c>
      <c r="AE565" s="51">
        <v>99.566999999999993</v>
      </c>
      <c r="AF565" s="51">
        <v>99.587999999999994</v>
      </c>
      <c r="AG565" s="51">
        <v>99.402000000000001</v>
      </c>
      <c r="AH565" s="51">
        <v>99.566999999999993</v>
      </c>
      <c r="AI565" s="51">
        <v>99.683999999999997</v>
      </c>
      <c r="AJ565" s="51">
        <v>99.744</v>
      </c>
      <c r="AK565" s="51">
        <v>99.67</v>
      </c>
      <c r="AL565" s="51">
        <v>99.757000000000005</v>
      </c>
      <c r="AM565" s="51">
        <v>99.558000000000007</v>
      </c>
      <c r="AN565" s="51">
        <v>96.674000000000007</v>
      </c>
      <c r="AO565" s="51">
        <v>96.087000000000003</v>
      </c>
      <c r="AP565" s="51"/>
      <c r="AQ565" s="51">
        <v>95.200999999999993</v>
      </c>
      <c r="AR565" s="51">
        <v>94.667000000000002</v>
      </c>
      <c r="AS565" s="51">
        <v>95.471000000000004</v>
      </c>
      <c r="AT565" s="51">
        <v>96.325000000000003</v>
      </c>
      <c r="AU565" s="51">
        <v>97.454999999999998</v>
      </c>
      <c r="AV565" s="51">
        <v>95.418999999999997</v>
      </c>
      <c r="AW565" s="51">
        <v>96.769000000000005</v>
      </c>
      <c r="AX565" s="51">
        <v>96.897999999999996</v>
      </c>
      <c r="AY565" s="51">
        <v>94.971999999999994</v>
      </c>
      <c r="AZ565" s="51">
        <v>95.534999999999997</v>
      </c>
      <c r="BA565" s="51">
        <v>95.742000000000004</v>
      </c>
      <c r="BB565" s="51">
        <v>94.915000000000006</v>
      </c>
      <c r="BC565" s="51">
        <v>94.938000000000002</v>
      </c>
      <c r="BD565" s="51">
        <v>93.938999999999993</v>
      </c>
      <c r="BE565" s="51">
        <v>95.54</v>
      </c>
      <c r="BF565" s="51">
        <v>96.153999999999996</v>
      </c>
      <c r="BG565" s="51">
        <v>97.328000000000003</v>
      </c>
      <c r="BH565" s="51">
        <v>95.418999999999997</v>
      </c>
      <c r="BI565" s="51">
        <v>96.471999999999994</v>
      </c>
      <c r="BJ565" s="51">
        <v>96.634</v>
      </c>
      <c r="BK565" s="51">
        <v>95.215000000000003</v>
      </c>
      <c r="BL565" s="51">
        <v>95.623000000000005</v>
      </c>
      <c r="BM565" s="51">
        <v>99.087000000000003</v>
      </c>
      <c r="BN565" s="51">
        <v>84.915000000000006</v>
      </c>
      <c r="BO565" s="54" t="s">
        <v>9256</v>
      </c>
      <c r="BP565" s="55" t="s">
        <v>11862</v>
      </c>
      <c r="BQ565" s="53">
        <v>15</v>
      </c>
      <c r="BR565" s="53">
        <v>6</v>
      </c>
      <c r="BS565" s="53">
        <v>10</v>
      </c>
      <c r="BT565" s="53">
        <v>11</v>
      </c>
      <c r="BU565" s="53">
        <v>46</v>
      </c>
      <c r="BV565" s="53">
        <v>8</v>
      </c>
      <c r="BW565" s="53">
        <v>16</v>
      </c>
      <c r="BX565" s="53">
        <v>576</v>
      </c>
      <c r="BY565" s="51"/>
      <c r="BZ565" s="51"/>
      <c r="CA565" s="51"/>
      <c r="CB565" s="51"/>
      <c r="CC565" s="51">
        <v>7</v>
      </c>
      <c r="CD565" s="51"/>
      <c r="CE565" s="51" t="s">
        <v>9455</v>
      </c>
      <c r="CF565" s="51" t="s">
        <v>9456</v>
      </c>
      <c r="CG565" s="51">
        <v>707</v>
      </c>
      <c r="CH565" s="54">
        <v>561</v>
      </c>
    </row>
    <row r="566" spans="1:86" x14ac:dyDescent="0.2">
      <c r="A566" s="51">
        <v>562</v>
      </c>
      <c r="B566" s="51" t="s">
        <v>9256</v>
      </c>
      <c r="C566" s="52" t="s">
        <v>11863</v>
      </c>
      <c r="D566" s="53" t="s">
        <v>10824</v>
      </c>
      <c r="E566" s="53">
        <v>98.74</v>
      </c>
      <c r="F566" s="51" t="s">
        <v>10736</v>
      </c>
      <c r="G566" s="51" t="s">
        <v>10736</v>
      </c>
      <c r="H566" s="51" t="s">
        <v>10704</v>
      </c>
      <c r="I566" s="53">
        <v>43</v>
      </c>
      <c r="J566" s="53" t="s">
        <v>10816</v>
      </c>
      <c r="K566" s="51" t="s">
        <v>7981</v>
      </c>
      <c r="L566" s="51" t="s">
        <v>7981</v>
      </c>
      <c r="M566" s="51" t="s">
        <v>7981</v>
      </c>
      <c r="N566" s="51" t="s">
        <v>7981</v>
      </c>
      <c r="O566" s="51" t="s">
        <v>7981</v>
      </c>
      <c r="P566" s="51">
        <v>86.421000000000006</v>
      </c>
      <c r="Q566" s="51">
        <v>94.897999999999996</v>
      </c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>
        <v>98.74</v>
      </c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>
        <v>96.674000000000007</v>
      </c>
      <c r="AO566" s="51">
        <v>96.087000000000003</v>
      </c>
      <c r="AP566" s="51">
        <v>91.706999999999994</v>
      </c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>
        <v>96.233000000000004</v>
      </c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>
        <v>97.944999999999993</v>
      </c>
      <c r="BN566" s="51">
        <v>84.853999999999999</v>
      </c>
      <c r="BO566" s="54" t="s">
        <v>9256</v>
      </c>
      <c r="BP566" s="55" t="s">
        <v>11863</v>
      </c>
      <c r="BQ566" s="53">
        <v>17</v>
      </c>
      <c r="BR566" s="53">
        <v>35</v>
      </c>
      <c r="BS566" s="53">
        <v>85</v>
      </c>
      <c r="BT566" s="53" t="s">
        <v>12360</v>
      </c>
      <c r="BU566" s="53">
        <v>55</v>
      </c>
      <c r="BV566" s="53">
        <v>129</v>
      </c>
      <c r="BW566" s="53" t="s">
        <v>12360</v>
      </c>
      <c r="BX566" s="53"/>
      <c r="BY566" s="51"/>
      <c r="BZ566" s="51" t="s">
        <v>12416</v>
      </c>
      <c r="CA566" s="51">
        <v>4</v>
      </c>
      <c r="CB566" s="51" t="s">
        <v>12386</v>
      </c>
      <c r="CC566" s="51">
        <v>5</v>
      </c>
      <c r="CD566" s="51"/>
      <c r="CE566" s="51" t="s">
        <v>9459</v>
      </c>
      <c r="CF566" s="51" t="s">
        <v>9460</v>
      </c>
      <c r="CG566" s="51">
        <v>709</v>
      </c>
      <c r="CH566" s="54">
        <v>562</v>
      </c>
    </row>
    <row r="567" spans="1:86" x14ac:dyDescent="0.2">
      <c r="A567" s="51">
        <v>563</v>
      </c>
      <c r="B567" s="51" t="s">
        <v>9256</v>
      </c>
      <c r="C567" s="52" t="s">
        <v>11864</v>
      </c>
      <c r="D567" s="53" t="s">
        <v>10824</v>
      </c>
      <c r="E567" s="53">
        <v>99.885000000000005</v>
      </c>
      <c r="F567" s="51" t="s">
        <v>10736</v>
      </c>
      <c r="G567" s="51" t="s">
        <v>10736</v>
      </c>
      <c r="H567" s="51" t="s">
        <v>10704</v>
      </c>
      <c r="I567" s="53">
        <v>43</v>
      </c>
      <c r="J567" s="53" t="s">
        <v>10816</v>
      </c>
      <c r="K567" s="51" t="s">
        <v>7982</v>
      </c>
      <c r="L567" s="51" t="s">
        <v>7982</v>
      </c>
      <c r="M567" s="51" t="s">
        <v>7982</v>
      </c>
      <c r="N567" s="51" t="s">
        <v>7982</v>
      </c>
      <c r="O567" s="51" t="s">
        <v>7982</v>
      </c>
      <c r="P567" s="51">
        <v>86.766000000000005</v>
      </c>
      <c r="Q567" s="51">
        <v>95.918000000000006</v>
      </c>
      <c r="R567" s="51">
        <v>95.003</v>
      </c>
      <c r="S567" s="51">
        <v>96.103999999999999</v>
      </c>
      <c r="T567" s="51">
        <v>95.057000000000002</v>
      </c>
      <c r="U567" s="51">
        <v>95.213999999999999</v>
      </c>
      <c r="V567" s="51">
        <v>95.293000000000006</v>
      </c>
      <c r="W567" s="51">
        <v>96.682000000000002</v>
      </c>
      <c r="X567" s="51">
        <v>95.179000000000002</v>
      </c>
      <c r="Y567" s="51">
        <v>95.828000000000003</v>
      </c>
      <c r="Z567" s="51">
        <v>92.863</v>
      </c>
      <c r="AA567" s="51">
        <v>94.385000000000005</v>
      </c>
      <c r="AB567" s="51">
        <v>99.885000000000005</v>
      </c>
      <c r="AC567" s="51">
        <v>99.724999999999994</v>
      </c>
      <c r="AD567" s="51">
        <v>99.343000000000004</v>
      </c>
      <c r="AE567" s="51">
        <v>100</v>
      </c>
      <c r="AF567" s="51">
        <v>99.564999999999998</v>
      </c>
      <c r="AG567" s="51">
        <v>99.658000000000001</v>
      </c>
      <c r="AH567" s="51">
        <v>100</v>
      </c>
      <c r="AI567" s="51">
        <v>99.683999999999997</v>
      </c>
      <c r="AJ567" s="51">
        <v>99.537999999999997</v>
      </c>
      <c r="AK567" s="51">
        <v>99.67</v>
      </c>
      <c r="AL567" s="51">
        <v>99.593999999999994</v>
      </c>
      <c r="AM567" s="51">
        <v>99.691000000000003</v>
      </c>
      <c r="AN567" s="51">
        <v>96.674000000000007</v>
      </c>
      <c r="AO567" s="51">
        <v>96.087000000000003</v>
      </c>
      <c r="AP567" s="51"/>
      <c r="AQ567" s="51">
        <v>94.938000000000002</v>
      </c>
      <c r="AR567" s="51">
        <v>94.667000000000002</v>
      </c>
      <c r="AS567" s="51">
        <v>95.311000000000007</v>
      </c>
      <c r="AT567" s="51">
        <v>96.751999999999995</v>
      </c>
      <c r="AU567" s="51">
        <v>97.328000000000003</v>
      </c>
      <c r="AV567" s="51">
        <v>95.418999999999997</v>
      </c>
      <c r="AW567" s="51">
        <v>96.769000000000005</v>
      </c>
      <c r="AX567" s="51">
        <v>96.897999999999996</v>
      </c>
      <c r="AY567" s="51">
        <v>95.296000000000006</v>
      </c>
      <c r="AZ567" s="51">
        <v>95.668000000000006</v>
      </c>
      <c r="BA567" s="51">
        <v>95.742000000000004</v>
      </c>
      <c r="BB567" s="51">
        <v>94.915000000000006</v>
      </c>
      <c r="BC567" s="51">
        <v>94.805999999999997</v>
      </c>
      <c r="BD567" s="51">
        <v>93.938999999999993</v>
      </c>
      <c r="BE567" s="51">
        <v>95.356999999999999</v>
      </c>
      <c r="BF567" s="51">
        <v>96.581000000000003</v>
      </c>
      <c r="BG567" s="51">
        <v>97.200999999999993</v>
      </c>
      <c r="BH567" s="51">
        <v>95.418999999999997</v>
      </c>
      <c r="BI567" s="51">
        <v>96.421000000000006</v>
      </c>
      <c r="BJ567" s="51">
        <v>96.634</v>
      </c>
      <c r="BK567" s="51">
        <v>95.539000000000001</v>
      </c>
      <c r="BL567" s="51">
        <v>95.756</v>
      </c>
      <c r="BM567" s="51">
        <v>99.087000000000003</v>
      </c>
      <c r="BN567" s="51">
        <v>85.103999999999999</v>
      </c>
      <c r="BO567" s="54" t="s">
        <v>9256</v>
      </c>
      <c r="BP567" s="55" t="s">
        <v>11864</v>
      </c>
      <c r="BQ567" s="53">
        <v>5</v>
      </c>
      <c r="BR567" s="53">
        <v>6</v>
      </c>
      <c r="BS567" s="53">
        <v>14</v>
      </c>
      <c r="BT567" s="53">
        <v>10</v>
      </c>
      <c r="BU567" s="53">
        <v>46</v>
      </c>
      <c r="BV567" s="53">
        <v>5</v>
      </c>
      <c r="BW567" s="53">
        <v>9</v>
      </c>
      <c r="BX567" s="53">
        <v>561</v>
      </c>
      <c r="BY567" s="51"/>
      <c r="BZ567" s="51"/>
      <c r="CA567" s="51"/>
      <c r="CB567" s="51"/>
      <c r="CC567" s="51">
        <v>7</v>
      </c>
      <c r="CD567" s="51"/>
      <c r="CE567" s="51" t="s">
        <v>9461</v>
      </c>
      <c r="CF567" s="51" t="s">
        <v>9462</v>
      </c>
      <c r="CG567" s="51">
        <v>710</v>
      </c>
      <c r="CH567" s="54">
        <v>563</v>
      </c>
    </row>
    <row r="568" spans="1:86" x14ac:dyDescent="0.2">
      <c r="A568" s="51">
        <v>564</v>
      </c>
      <c r="B568" s="51" t="s">
        <v>9256</v>
      </c>
      <c r="C568" s="52" t="s">
        <v>11865</v>
      </c>
      <c r="D568" s="53" t="s">
        <v>10824</v>
      </c>
      <c r="E568" s="53">
        <v>99.885000000000005</v>
      </c>
      <c r="F568" s="51" t="s">
        <v>10736</v>
      </c>
      <c r="G568" s="51" t="s">
        <v>10736</v>
      </c>
      <c r="H568" s="51" t="s">
        <v>10704</v>
      </c>
      <c r="I568" s="53">
        <v>43</v>
      </c>
      <c r="J568" s="53" t="s">
        <v>10816</v>
      </c>
      <c r="K568" s="51" t="s">
        <v>7982</v>
      </c>
      <c r="L568" s="51" t="s">
        <v>7982</v>
      </c>
      <c r="M568" s="51" t="s">
        <v>7982</v>
      </c>
      <c r="N568" s="51" t="s">
        <v>7982</v>
      </c>
      <c r="O568" s="51" t="s">
        <v>7982</v>
      </c>
      <c r="P568" s="51">
        <v>86.766000000000005</v>
      </c>
      <c r="Q568" s="51">
        <v>95.918000000000006</v>
      </c>
      <c r="R568" s="51">
        <v>95.069000000000003</v>
      </c>
      <c r="S568" s="51">
        <v>95.671000000000006</v>
      </c>
      <c r="T568" s="51">
        <v>95.171999999999997</v>
      </c>
      <c r="U568" s="51">
        <v>95.213999999999999</v>
      </c>
      <c r="V568" s="51">
        <v>95.674000000000007</v>
      </c>
      <c r="W568" s="51">
        <v>96.682000000000002</v>
      </c>
      <c r="X568" s="51">
        <v>95.179000000000002</v>
      </c>
      <c r="Y568" s="51">
        <v>95.894000000000005</v>
      </c>
      <c r="Z568" s="51">
        <v>92.62</v>
      </c>
      <c r="AA568" s="51">
        <v>94.385000000000005</v>
      </c>
      <c r="AB568" s="51">
        <v>99.885000000000005</v>
      </c>
      <c r="AC568" s="51">
        <v>99.921000000000006</v>
      </c>
      <c r="AD568" s="51">
        <v>99.671000000000006</v>
      </c>
      <c r="AE568" s="51">
        <v>99.566999999999993</v>
      </c>
      <c r="AF568" s="51">
        <v>99.474000000000004</v>
      </c>
      <c r="AG568" s="51">
        <v>99.658000000000001</v>
      </c>
      <c r="AH568" s="51">
        <v>99.566999999999993</v>
      </c>
      <c r="AI568" s="51">
        <v>99.683999999999997</v>
      </c>
      <c r="AJ568" s="51">
        <v>99.537999999999997</v>
      </c>
      <c r="AK568" s="51">
        <v>99.867999999999995</v>
      </c>
      <c r="AL568" s="51">
        <v>99.757000000000005</v>
      </c>
      <c r="AM568" s="51">
        <v>99.778999999999996</v>
      </c>
      <c r="AN568" s="51">
        <v>96.674000000000007</v>
      </c>
      <c r="AO568" s="51">
        <v>96.087000000000003</v>
      </c>
      <c r="AP568" s="51"/>
      <c r="AQ568" s="51">
        <v>94.872</v>
      </c>
      <c r="AR568" s="51">
        <v>95.022999999999996</v>
      </c>
      <c r="AS568" s="51">
        <v>95.356999999999999</v>
      </c>
      <c r="AT568" s="51">
        <v>96.751999999999995</v>
      </c>
      <c r="AU568" s="51">
        <v>97.71</v>
      </c>
      <c r="AV568" s="51">
        <v>95.418999999999997</v>
      </c>
      <c r="AW568" s="51">
        <v>96.667000000000002</v>
      </c>
      <c r="AX568" s="51">
        <v>96.963999999999999</v>
      </c>
      <c r="AY568" s="51">
        <v>94.971999999999994</v>
      </c>
      <c r="AZ568" s="51">
        <v>95.756</v>
      </c>
      <c r="BA568" s="51">
        <v>95.742000000000004</v>
      </c>
      <c r="BB568" s="51">
        <v>94.915000000000006</v>
      </c>
      <c r="BC568" s="51">
        <v>94.74</v>
      </c>
      <c r="BD568" s="51">
        <v>93.506</v>
      </c>
      <c r="BE568" s="51">
        <v>95.424999999999997</v>
      </c>
      <c r="BF568" s="51">
        <v>96.581000000000003</v>
      </c>
      <c r="BG568" s="51">
        <v>97.582999999999998</v>
      </c>
      <c r="BH568" s="51">
        <v>95.418999999999997</v>
      </c>
      <c r="BI568" s="51">
        <v>96.319000000000003</v>
      </c>
      <c r="BJ568" s="51">
        <v>96.7</v>
      </c>
      <c r="BK568" s="51">
        <v>95.215000000000003</v>
      </c>
      <c r="BL568" s="51">
        <v>95.843999999999994</v>
      </c>
      <c r="BM568" s="51">
        <v>99.087000000000003</v>
      </c>
      <c r="BN568" s="51">
        <v>84.915000000000006</v>
      </c>
      <c r="BO568" s="54" t="s">
        <v>9256</v>
      </c>
      <c r="BP568" s="55" t="s">
        <v>11865</v>
      </c>
      <c r="BQ568" s="53">
        <v>6</v>
      </c>
      <c r="BR568" s="53">
        <v>6</v>
      </c>
      <c r="BS568" s="53">
        <v>19</v>
      </c>
      <c r="BT568" s="53">
        <v>11</v>
      </c>
      <c r="BU568" s="53">
        <v>46</v>
      </c>
      <c r="BV568" s="53">
        <v>7</v>
      </c>
      <c r="BW568" s="53">
        <v>9</v>
      </c>
      <c r="BX568" s="53">
        <v>172</v>
      </c>
      <c r="BY568" s="51"/>
      <c r="BZ568" s="51"/>
      <c r="CA568" s="51"/>
      <c r="CB568" s="51"/>
      <c r="CC568" s="51">
        <v>7</v>
      </c>
      <c r="CD568" s="51"/>
      <c r="CE568" s="51" t="s">
        <v>9463</v>
      </c>
      <c r="CF568" s="51" t="s">
        <v>9464</v>
      </c>
      <c r="CG568" s="51">
        <v>711</v>
      </c>
      <c r="CH568" s="54">
        <v>564</v>
      </c>
    </row>
    <row r="569" spans="1:86" x14ac:dyDescent="0.2">
      <c r="A569" s="51">
        <v>565</v>
      </c>
      <c r="B569" s="51" t="s">
        <v>9256</v>
      </c>
      <c r="C569" s="52" t="s">
        <v>11866</v>
      </c>
      <c r="D569" s="53" t="s">
        <v>10824</v>
      </c>
      <c r="E569" s="53">
        <v>99.885000000000005</v>
      </c>
      <c r="F569" s="51" t="s">
        <v>10736</v>
      </c>
      <c r="G569" s="51" t="s">
        <v>10736</v>
      </c>
      <c r="H569" s="51" t="s">
        <v>10704</v>
      </c>
      <c r="I569" s="53">
        <v>43</v>
      </c>
      <c r="J569" s="53" t="s">
        <v>10816</v>
      </c>
      <c r="K569" s="51" t="s">
        <v>7982</v>
      </c>
      <c r="L569" s="51" t="s">
        <v>7982</v>
      </c>
      <c r="M569" s="51" t="s">
        <v>7982</v>
      </c>
      <c r="N569" s="51" t="s">
        <v>7982</v>
      </c>
      <c r="O569" s="51" t="s">
        <v>7982</v>
      </c>
      <c r="P569" s="51">
        <v>86.766000000000005</v>
      </c>
      <c r="Q569" s="51">
        <v>95.918000000000006</v>
      </c>
      <c r="R569" s="51">
        <v>95.003</v>
      </c>
      <c r="S569" s="51">
        <v>96.103999999999999</v>
      </c>
      <c r="T569" s="51">
        <v>95.171999999999997</v>
      </c>
      <c r="U569" s="51">
        <v>95.213999999999999</v>
      </c>
      <c r="V569" s="51">
        <v>95.674000000000007</v>
      </c>
      <c r="W569" s="51">
        <v>96.367000000000004</v>
      </c>
      <c r="X569" s="51">
        <v>95.128</v>
      </c>
      <c r="Y569" s="51">
        <v>100</v>
      </c>
      <c r="Z569" s="51">
        <v>92.539000000000001</v>
      </c>
      <c r="AA569" s="51">
        <v>94.385000000000005</v>
      </c>
      <c r="AB569" s="51">
        <v>99.885000000000005</v>
      </c>
      <c r="AC569" s="51">
        <v>99.724999999999994</v>
      </c>
      <c r="AD569" s="51">
        <v>99.343000000000004</v>
      </c>
      <c r="AE569" s="51">
        <v>100</v>
      </c>
      <c r="AF569" s="51">
        <v>99.52</v>
      </c>
      <c r="AG569" s="51">
        <v>99.486999999999995</v>
      </c>
      <c r="AH569" s="51">
        <v>100</v>
      </c>
      <c r="AI569" s="51">
        <v>99.367999999999995</v>
      </c>
      <c r="AJ569" s="51">
        <v>99.385000000000005</v>
      </c>
      <c r="AK569" s="51">
        <v>99.67</v>
      </c>
      <c r="AL569" s="51">
        <v>99.593999999999994</v>
      </c>
      <c r="AM569" s="51">
        <v>99.734999999999999</v>
      </c>
      <c r="AN569" s="51">
        <v>96.674000000000007</v>
      </c>
      <c r="AO569" s="51">
        <v>96.087000000000003</v>
      </c>
      <c r="AP569" s="51"/>
      <c r="AQ569" s="51">
        <v>94.938000000000002</v>
      </c>
      <c r="AR569" s="51">
        <v>94.667000000000002</v>
      </c>
      <c r="AS569" s="51">
        <v>95.38</v>
      </c>
      <c r="AT569" s="51">
        <v>96.751999999999995</v>
      </c>
      <c r="AU569" s="51">
        <v>97.71</v>
      </c>
      <c r="AV569" s="51">
        <v>95.102999999999994</v>
      </c>
      <c r="AW569" s="51">
        <v>96.614999999999995</v>
      </c>
      <c r="AX569" s="51">
        <v>96.897999999999996</v>
      </c>
      <c r="AY569" s="51">
        <v>94.891000000000005</v>
      </c>
      <c r="AZ569" s="51">
        <v>95.756</v>
      </c>
      <c r="BA569" s="51">
        <v>95.742000000000004</v>
      </c>
      <c r="BB569" s="51">
        <v>94.915000000000006</v>
      </c>
      <c r="BC569" s="51">
        <v>94.805999999999997</v>
      </c>
      <c r="BD569" s="51">
        <v>93.938999999999993</v>
      </c>
      <c r="BE569" s="51">
        <v>95.447999999999993</v>
      </c>
      <c r="BF569" s="51">
        <v>96.581000000000003</v>
      </c>
      <c r="BG569" s="51">
        <v>97.582999999999998</v>
      </c>
      <c r="BH569" s="51">
        <v>95.102999999999994</v>
      </c>
      <c r="BI569" s="51">
        <v>96.268000000000001</v>
      </c>
      <c r="BJ569" s="51">
        <v>96.634</v>
      </c>
      <c r="BK569" s="51">
        <v>95.134</v>
      </c>
      <c r="BL569" s="51">
        <v>95.843999999999994</v>
      </c>
      <c r="BM569" s="51">
        <v>99.087000000000003</v>
      </c>
      <c r="BN569" s="51">
        <v>84.915000000000006</v>
      </c>
      <c r="BO569" s="54" t="s">
        <v>9256</v>
      </c>
      <c r="BP569" s="55" t="s">
        <v>11866</v>
      </c>
      <c r="BQ569" s="53">
        <v>4</v>
      </c>
      <c r="BR569" s="53">
        <v>6</v>
      </c>
      <c r="BS569" s="53" t="s">
        <v>12360</v>
      </c>
      <c r="BT569" s="53">
        <v>10</v>
      </c>
      <c r="BU569" s="53">
        <v>46</v>
      </c>
      <c r="BV569" s="53">
        <v>7</v>
      </c>
      <c r="BW569" s="53">
        <v>6</v>
      </c>
      <c r="BX569" s="53"/>
      <c r="BY569" s="51"/>
      <c r="BZ569" s="51" t="s">
        <v>12417</v>
      </c>
      <c r="CA569" s="51">
        <v>1</v>
      </c>
      <c r="CB569" s="51" t="s">
        <v>12359</v>
      </c>
      <c r="CC569" s="51">
        <v>6</v>
      </c>
      <c r="CD569" s="51"/>
      <c r="CE569" s="51" t="s">
        <v>9467</v>
      </c>
      <c r="CF569" s="51" t="s">
        <v>9468</v>
      </c>
      <c r="CG569" s="51">
        <v>713</v>
      </c>
      <c r="CH569" s="54">
        <v>565</v>
      </c>
    </row>
    <row r="570" spans="1:86" x14ac:dyDescent="0.2">
      <c r="A570" s="51">
        <v>566</v>
      </c>
      <c r="B570" s="51" t="s">
        <v>9256</v>
      </c>
      <c r="C570" s="52" t="s">
        <v>11867</v>
      </c>
      <c r="D570" s="53" t="s">
        <v>10824</v>
      </c>
      <c r="E570" s="53">
        <v>99.429000000000002</v>
      </c>
      <c r="F570" s="51" t="s">
        <v>10736</v>
      </c>
      <c r="G570" s="51" t="s">
        <v>10736</v>
      </c>
      <c r="H570" s="51" t="s">
        <v>10704</v>
      </c>
      <c r="I570" s="53">
        <v>43</v>
      </c>
      <c r="J570" s="53" t="s">
        <v>10816</v>
      </c>
      <c r="K570" s="51" t="s">
        <v>7982</v>
      </c>
      <c r="L570" s="51" t="s">
        <v>7982</v>
      </c>
      <c r="M570" s="51" t="s">
        <v>7982</v>
      </c>
      <c r="N570" s="51" t="s">
        <v>7982</v>
      </c>
      <c r="O570" s="51" t="s">
        <v>7982</v>
      </c>
      <c r="P570" s="51">
        <v>86.352999999999994</v>
      </c>
      <c r="Q570" s="51">
        <v>95.918000000000006</v>
      </c>
      <c r="R570" s="51">
        <v>95.135000000000005</v>
      </c>
      <c r="S570" s="51">
        <v>96.103999999999999</v>
      </c>
      <c r="T570" s="51">
        <v>95.216999999999999</v>
      </c>
      <c r="U570" s="51">
        <v>95.043000000000006</v>
      </c>
      <c r="V570" s="51">
        <v>95.674000000000007</v>
      </c>
      <c r="W570" s="51">
        <v>96.682000000000002</v>
      </c>
      <c r="X570" s="51">
        <v>95.128</v>
      </c>
      <c r="Y570" s="51">
        <v>98.182000000000002</v>
      </c>
      <c r="Z570" s="51">
        <v>92.456999999999994</v>
      </c>
      <c r="AA570" s="51">
        <v>94.253</v>
      </c>
      <c r="AB570" s="51">
        <v>99.429000000000002</v>
      </c>
      <c r="AC570" s="51">
        <v>99.921000000000006</v>
      </c>
      <c r="AD570" s="51">
        <v>99.869</v>
      </c>
      <c r="AE570" s="51">
        <v>100</v>
      </c>
      <c r="AF570" s="51">
        <v>99.748000000000005</v>
      </c>
      <c r="AG570" s="51">
        <v>99.658000000000001</v>
      </c>
      <c r="AH570" s="51">
        <v>100</v>
      </c>
      <c r="AI570" s="51">
        <v>99.683999999999997</v>
      </c>
      <c r="AJ570" s="51">
        <v>99.486999999999995</v>
      </c>
      <c r="AK570" s="51">
        <v>99.736000000000004</v>
      </c>
      <c r="AL570" s="51">
        <v>99.676000000000002</v>
      </c>
      <c r="AM570" s="51">
        <v>99.558000000000007</v>
      </c>
      <c r="AN570" s="51">
        <v>97.132999999999996</v>
      </c>
      <c r="AO570" s="51">
        <v>95.872</v>
      </c>
      <c r="AP570" s="51"/>
      <c r="AQ570" s="51">
        <v>94.938000000000002</v>
      </c>
      <c r="AR570" s="51">
        <v>94.667000000000002</v>
      </c>
      <c r="AS570" s="51">
        <v>95.38</v>
      </c>
      <c r="AT570" s="51">
        <v>96.581000000000003</v>
      </c>
      <c r="AU570" s="51">
        <v>97.71</v>
      </c>
      <c r="AV570" s="51">
        <v>95.418999999999997</v>
      </c>
      <c r="AW570" s="51">
        <v>96.718000000000004</v>
      </c>
      <c r="AX570" s="51">
        <v>96.963999999999999</v>
      </c>
      <c r="AY570" s="51">
        <v>94.891000000000005</v>
      </c>
      <c r="AZ570" s="51">
        <v>95.712000000000003</v>
      </c>
      <c r="BA570" s="51">
        <v>95.298000000000002</v>
      </c>
      <c r="BB570" s="51">
        <v>94.915000000000006</v>
      </c>
      <c r="BC570" s="51">
        <v>94.674999999999997</v>
      </c>
      <c r="BD570" s="51">
        <v>93.938999999999993</v>
      </c>
      <c r="BE570" s="51">
        <v>95.447999999999993</v>
      </c>
      <c r="BF570" s="51">
        <v>96.41</v>
      </c>
      <c r="BG570" s="51">
        <v>97.582999999999998</v>
      </c>
      <c r="BH570" s="51">
        <v>95.418999999999997</v>
      </c>
      <c r="BI570" s="51">
        <v>96.421000000000006</v>
      </c>
      <c r="BJ570" s="51">
        <v>96.7</v>
      </c>
      <c r="BK570" s="51">
        <v>95.134</v>
      </c>
      <c r="BL570" s="51">
        <v>95.8</v>
      </c>
      <c r="BM570" s="51">
        <v>99.772000000000006</v>
      </c>
      <c r="BN570" s="51">
        <v>84.971999999999994</v>
      </c>
      <c r="BO570" s="54" t="s">
        <v>9256</v>
      </c>
      <c r="BP570" s="55" t="s">
        <v>11867</v>
      </c>
      <c r="BQ570" s="53">
        <v>5</v>
      </c>
      <c r="BR570" s="53">
        <v>10</v>
      </c>
      <c r="BS570" s="53">
        <v>10</v>
      </c>
      <c r="BT570" s="53">
        <v>10</v>
      </c>
      <c r="BU570" s="53">
        <v>70</v>
      </c>
      <c r="BV570" s="53">
        <v>5</v>
      </c>
      <c r="BW570" s="53">
        <v>9</v>
      </c>
      <c r="BX570" s="53">
        <v>189</v>
      </c>
      <c r="BY570" s="51"/>
      <c r="BZ570" s="51"/>
      <c r="CA570" s="51"/>
      <c r="CB570" s="51"/>
      <c r="CC570" s="51">
        <v>7</v>
      </c>
      <c r="CD570" s="51"/>
      <c r="CE570" s="51" t="s">
        <v>9471</v>
      </c>
      <c r="CF570" s="51" t="s">
        <v>9472</v>
      </c>
      <c r="CG570" s="51">
        <v>715</v>
      </c>
      <c r="CH570" s="54">
        <v>566</v>
      </c>
    </row>
    <row r="571" spans="1:86" x14ac:dyDescent="0.2">
      <c r="A571" s="51">
        <v>567</v>
      </c>
      <c r="B571" s="51" t="s">
        <v>9256</v>
      </c>
      <c r="C571" s="52" t="s">
        <v>11868</v>
      </c>
      <c r="D571" s="53" t="s">
        <v>10824</v>
      </c>
      <c r="E571" s="53">
        <v>99.885000000000005</v>
      </c>
      <c r="F571" s="51" t="s">
        <v>10736</v>
      </c>
      <c r="G571" s="51" t="s">
        <v>10736</v>
      </c>
      <c r="H571" s="51" t="s">
        <v>10704</v>
      </c>
      <c r="I571" s="53">
        <v>43</v>
      </c>
      <c r="J571" s="53" t="s">
        <v>10816</v>
      </c>
      <c r="K571" s="51" t="s">
        <v>7982</v>
      </c>
      <c r="L571" s="51" t="s">
        <v>7982</v>
      </c>
      <c r="M571" s="51" t="s">
        <v>7982</v>
      </c>
      <c r="N571" s="51" t="s">
        <v>7982</v>
      </c>
      <c r="O571" s="51" t="s">
        <v>7982</v>
      </c>
      <c r="P571" s="51">
        <v>86.766000000000005</v>
      </c>
      <c r="Q571" s="51">
        <v>95.918000000000006</v>
      </c>
      <c r="R571" s="51">
        <v>95.069000000000003</v>
      </c>
      <c r="S571" s="51">
        <v>95.671000000000006</v>
      </c>
      <c r="T571" s="51">
        <v>95.171999999999997</v>
      </c>
      <c r="U571" s="51">
        <v>95.213999999999999</v>
      </c>
      <c r="V571" s="51">
        <v>95.674000000000007</v>
      </c>
      <c r="W571" s="51">
        <v>96.682000000000002</v>
      </c>
      <c r="X571" s="51">
        <v>95.179000000000002</v>
      </c>
      <c r="Y571" s="51">
        <v>98.113</v>
      </c>
      <c r="Z571" s="51">
        <v>92.62</v>
      </c>
      <c r="AA571" s="51">
        <v>94.385000000000005</v>
      </c>
      <c r="AB571" s="51">
        <v>99.885000000000005</v>
      </c>
      <c r="AC571" s="51">
        <v>99.921000000000006</v>
      </c>
      <c r="AD571" s="51">
        <v>99.671000000000006</v>
      </c>
      <c r="AE571" s="51">
        <v>99.566999999999993</v>
      </c>
      <c r="AF571" s="51">
        <v>99.474000000000004</v>
      </c>
      <c r="AG571" s="51">
        <v>99.658000000000001</v>
      </c>
      <c r="AH571" s="51">
        <v>99.566999999999993</v>
      </c>
      <c r="AI571" s="51">
        <v>99.683999999999997</v>
      </c>
      <c r="AJ571" s="51">
        <v>99.537999999999997</v>
      </c>
      <c r="AK571" s="51">
        <v>99.867999999999995</v>
      </c>
      <c r="AL571" s="51">
        <v>99.757000000000005</v>
      </c>
      <c r="AM571" s="51">
        <v>99.778999999999996</v>
      </c>
      <c r="AN571" s="51">
        <v>96.674000000000007</v>
      </c>
      <c r="AO571" s="51">
        <v>96.087000000000003</v>
      </c>
      <c r="AP571" s="51"/>
      <c r="AQ571" s="51">
        <v>94.872</v>
      </c>
      <c r="AR571" s="51">
        <v>95.022999999999996</v>
      </c>
      <c r="AS571" s="51">
        <v>95.356999999999999</v>
      </c>
      <c r="AT571" s="51">
        <v>96.751999999999995</v>
      </c>
      <c r="AU571" s="51">
        <v>97.71</v>
      </c>
      <c r="AV571" s="51">
        <v>95.418999999999997</v>
      </c>
      <c r="AW571" s="51">
        <v>96.667000000000002</v>
      </c>
      <c r="AX571" s="51">
        <v>96.963999999999999</v>
      </c>
      <c r="AY571" s="51">
        <v>94.971999999999994</v>
      </c>
      <c r="AZ571" s="51">
        <v>95.756</v>
      </c>
      <c r="BA571" s="51">
        <v>95.742000000000004</v>
      </c>
      <c r="BB571" s="51">
        <v>94.915000000000006</v>
      </c>
      <c r="BC571" s="51">
        <v>94.74</v>
      </c>
      <c r="BD571" s="51">
        <v>93.506</v>
      </c>
      <c r="BE571" s="51">
        <v>95.424999999999997</v>
      </c>
      <c r="BF571" s="51">
        <v>96.581000000000003</v>
      </c>
      <c r="BG571" s="51">
        <v>97.582999999999998</v>
      </c>
      <c r="BH571" s="51">
        <v>95.418999999999997</v>
      </c>
      <c r="BI571" s="51">
        <v>96.319000000000003</v>
      </c>
      <c r="BJ571" s="51">
        <v>96.7</v>
      </c>
      <c r="BK571" s="51">
        <v>95.215000000000003</v>
      </c>
      <c r="BL571" s="51">
        <v>95.843999999999994</v>
      </c>
      <c r="BM571" s="51">
        <v>99.087000000000003</v>
      </c>
      <c r="BN571" s="51">
        <v>84.915000000000006</v>
      </c>
      <c r="BO571" s="54" t="s">
        <v>9256</v>
      </c>
      <c r="BP571" s="55" t="s">
        <v>11868</v>
      </c>
      <c r="BQ571" s="53">
        <v>6</v>
      </c>
      <c r="BR571" s="53">
        <v>6</v>
      </c>
      <c r="BS571" s="53">
        <v>19</v>
      </c>
      <c r="BT571" s="53">
        <v>11</v>
      </c>
      <c r="BU571" s="53">
        <v>46</v>
      </c>
      <c r="BV571" s="53">
        <v>7</v>
      </c>
      <c r="BW571" s="53">
        <v>9</v>
      </c>
      <c r="BX571" s="53">
        <v>172</v>
      </c>
      <c r="BY571" s="51"/>
      <c r="BZ571" s="51"/>
      <c r="CA571" s="51"/>
      <c r="CB571" s="51"/>
      <c r="CC571" s="51">
        <v>7</v>
      </c>
      <c r="CD571" s="51"/>
      <c r="CE571" s="51" t="s">
        <v>9473</v>
      </c>
      <c r="CF571" s="51" t="s">
        <v>9474</v>
      </c>
      <c r="CG571" s="51">
        <v>716</v>
      </c>
      <c r="CH571" s="54">
        <v>567</v>
      </c>
    </row>
    <row r="572" spans="1:86" x14ac:dyDescent="0.2">
      <c r="A572" s="51">
        <v>568</v>
      </c>
      <c r="B572" s="51" t="s">
        <v>9256</v>
      </c>
      <c r="C572" s="52" t="s">
        <v>11869</v>
      </c>
      <c r="D572" s="53" t="s">
        <v>10824</v>
      </c>
      <c r="E572" s="53">
        <v>99.885000000000005</v>
      </c>
      <c r="F572" s="51" t="s">
        <v>10736</v>
      </c>
      <c r="G572" s="51" t="s">
        <v>10736</v>
      </c>
      <c r="H572" s="51" t="s">
        <v>10704</v>
      </c>
      <c r="I572" s="53">
        <v>43</v>
      </c>
      <c r="J572" s="53" t="s">
        <v>10816</v>
      </c>
      <c r="K572" s="51" t="s">
        <v>7982</v>
      </c>
      <c r="L572" s="51" t="s">
        <v>7982</v>
      </c>
      <c r="M572" s="51" t="s">
        <v>7982</v>
      </c>
      <c r="N572" s="51" t="s">
        <v>7982</v>
      </c>
      <c r="O572" s="51" t="s">
        <v>7982</v>
      </c>
      <c r="P572" s="51">
        <v>86.766000000000005</v>
      </c>
      <c r="Q572" s="51">
        <v>95.918000000000006</v>
      </c>
      <c r="R572" s="51">
        <v>95.003</v>
      </c>
      <c r="S572" s="51">
        <v>95.671000000000006</v>
      </c>
      <c r="T572" s="51">
        <v>95.194999999999993</v>
      </c>
      <c r="U572" s="51">
        <v>95.213999999999999</v>
      </c>
      <c r="V572" s="51">
        <v>95.293000000000006</v>
      </c>
      <c r="W572" s="51">
        <v>96.682000000000002</v>
      </c>
      <c r="X572" s="51">
        <v>95.179000000000002</v>
      </c>
      <c r="Y572" s="51">
        <v>95.694999999999993</v>
      </c>
      <c r="Z572" s="51">
        <v>92.62</v>
      </c>
      <c r="AA572" s="51">
        <v>94.340999999999994</v>
      </c>
      <c r="AB572" s="51">
        <v>99.885000000000005</v>
      </c>
      <c r="AC572" s="51">
        <v>99.960999999999999</v>
      </c>
      <c r="AD572" s="51">
        <v>99.343000000000004</v>
      </c>
      <c r="AE572" s="51">
        <v>99.566999999999993</v>
      </c>
      <c r="AF572" s="51">
        <v>99.497</v>
      </c>
      <c r="AG572" s="51">
        <v>99.658000000000001</v>
      </c>
      <c r="AH572" s="51">
        <v>99.566999999999993</v>
      </c>
      <c r="AI572" s="51">
        <v>99.683999999999997</v>
      </c>
      <c r="AJ572" s="51">
        <v>99.537999999999997</v>
      </c>
      <c r="AK572" s="51">
        <v>99.603999999999999</v>
      </c>
      <c r="AL572" s="51">
        <v>100</v>
      </c>
      <c r="AM572" s="51">
        <v>99.646000000000001</v>
      </c>
      <c r="AN572" s="51">
        <v>96.674000000000007</v>
      </c>
      <c r="AO572" s="51">
        <v>96.087000000000003</v>
      </c>
      <c r="AP572" s="51"/>
      <c r="AQ572" s="51">
        <v>94.938000000000002</v>
      </c>
      <c r="AR572" s="51">
        <v>95.37</v>
      </c>
      <c r="AS572" s="51">
        <v>95.38</v>
      </c>
      <c r="AT572" s="51">
        <v>96.751999999999995</v>
      </c>
      <c r="AU572" s="51">
        <v>97.328000000000003</v>
      </c>
      <c r="AV572" s="51">
        <v>95.418999999999997</v>
      </c>
      <c r="AW572" s="51">
        <v>96.769000000000005</v>
      </c>
      <c r="AX572" s="51">
        <v>96.7</v>
      </c>
      <c r="AY572" s="51">
        <v>94.891000000000005</v>
      </c>
      <c r="AZ572" s="51">
        <v>95.623000000000005</v>
      </c>
      <c r="BA572" s="51">
        <v>95.742000000000004</v>
      </c>
      <c r="BB572" s="51">
        <v>94.673000000000002</v>
      </c>
      <c r="BC572" s="51">
        <v>94.805999999999997</v>
      </c>
      <c r="BD572" s="51">
        <v>93.506</v>
      </c>
      <c r="BE572" s="51">
        <v>95.447999999999993</v>
      </c>
      <c r="BF572" s="51">
        <v>96.581000000000003</v>
      </c>
      <c r="BG572" s="51">
        <v>97.200999999999993</v>
      </c>
      <c r="BH572" s="51">
        <v>95.418999999999997</v>
      </c>
      <c r="BI572" s="51">
        <v>96.421000000000006</v>
      </c>
      <c r="BJ572" s="51">
        <v>96.436000000000007</v>
      </c>
      <c r="BK572" s="51">
        <v>95.134</v>
      </c>
      <c r="BL572" s="51">
        <v>95.712000000000003</v>
      </c>
      <c r="BM572" s="51">
        <v>99.087000000000003</v>
      </c>
      <c r="BN572" s="51">
        <v>84.915000000000006</v>
      </c>
      <c r="BO572" s="54" t="s">
        <v>9256</v>
      </c>
      <c r="BP572" s="55" t="s">
        <v>11869</v>
      </c>
      <c r="BQ572" s="53">
        <v>6</v>
      </c>
      <c r="BR572" s="53">
        <v>6</v>
      </c>
      <c r="BS572" s="53">
        <v>18</v>
      </c>
      <c r="BT572" s="53">
        <v>10</v>
      </c>
      <c r="BU572" s="53">
        <v>46</v>
      </c>
      <c r="BV572" s="53">
        <v>8</v>
      </c>
      <c r="BW572" s="53">
        <v>16</v>
      </c>
      <c r="BX572" s="53">
        <v>567</v>
      </c>
      <c r="BY572" s="51"/>
      <c r="BZ572" s="51"/>
      <c r="CA572" s="51"/>
      <c r="CB572" s="51"/>
      <c r="CC572" s="51">
        <v>7</v>
      </c>
      <c r="CD572" s="51"/>
      <c r="CE572" s="51" t="s">
        <v>9479</v>
      </c>
      <c r="CF572" s="51" t="s">
        <v>9480</v>
      </c>
      <c r="CG572" s="51">
        <v>719</v>
      </c>
      <c r="CH572" s="54">
        <v>568</v>
      </c>
    </row>
    <row r="573" spans="1:86" x14ac:dyDescent="0.2">
      <c r="A573" s="51">
        <v>569</v>
      </c>
      <c r="B573" s="51" t="s">
        <v>9256</v>
      </c>
      <c r="C573" s="52" t="s">
        <v>11199</v>
      </c>
      <c r="D573" s="53" t="s">
        <v>10824</v>
      </c>
      <c r="E573" s="53">
        <v>99.658000000000001</v>
      </c>
      <c r="F573" s="51" t="s">
        <v>10736</v>
      </c>
      <c r="G573" s="51" t="s">
        <v>10736</v>
      </c>
      <c r="H573" s="51" t="s">
        <v>10704</v>
      </c>
      <c r="I573" s="53">
        <v>43</v>
      </c>
      <c r="J573" s="53" t="s">
        <v>10816</v>
      </c>
      <c r="K573" s="51" t="s">
        <v>7982</v>
      </c>
      <c r="L573" s="51" t="s">
        <v>7982</v>
      </c>
      <c r="M573" s="51" t="s">
        <v>7982</v>
      </c>
      <c r="N573" s="51" t="s">
        <v>7982</v>
      </c>
      <c r="O573" s="51" t="s">
        <v>7982</v>
      </c>
      <c r="P573" s="51">
        <v>86.582999999999998</v>
      </c>
      <c r="Q573" s="51">
        <v>95.918000000000006</v>
      </c>
      <c r="R573" s="51">
        <v>95.135000000000005</v>
      </c>
      <c r="S573" s="51">
        <v>96.103999999999999</v>
      </c>
      <c r="T573" s="51">
        <v>95.24</v>
      </c>
      <c r="U573" s="51">
        <v>95.128</v>
      </c>
      <c r="V573" s="51">
        <v>95.674000000000007</v>
      </c>
      <c r="W573" s="51">
        <v>96.84</v>
      </c>
      <c r="X573" s="51">
        <v>95.281999999999996</v>
      </c>
      <c r="Y573" s="51">
        <v>95.694999999999993</v>
      </c>
      <c r="Z573" s="51">
        <v>92.62</v>
      </c>
      <c r="AA573" s="51">
        <v>94.296999999999997</v>
      </c>
      <c r="AB573" s="51">
        <v>99.658000000000001</v>
      </c>
      <c r="AC573" s="51">
        <v>99.921000000000006</v>
      </c>
      <c r="AD573" s="51">
        <v>99.869</v>
      </c>
      <c r="AE573" s="51">
        <v>100</v>
      </c>
      <c r="AF573" s="51">
        <v>99.84</v>
      </c>
      <c r="AG573" s="51">
        <v>99.915000000000006</v>
      </c>
      <c r="AH573" s="51">
        <v>100</v>
      </c>
      <c r="AI573" s="51">
        <v>99.525999999999996</v>
      </c>
      <c r="AJ573" s="51">
        <v>99.59</v>
      </c>
      <c r="AK573" s="51">
        <v>99.67</v>
      </c>
      <c r="AL573" s="51">
        <v>99.837999999999994</v>
      </c>
      <c r="AM573" s="51">
        <v>99.646000000000001</v>
      </c>
      <c r="AN573" s="51">
        <v>97.132999999999996</v>
      </c>
      <c r="AO573" s="51">
        <v>95.872</v>
      </c>
      <c r="AP573" s="51"/>
      <c r="AQ573" s="51">
        <v>94.938000000000002</v>
      </c>
      <c r="AR573" s="51">
        <v>94.667000000000002</v>
      </c>
      <c r="AS573" s="51">
        <v>95.447999999999993</v>
      </c>
      <c r="AT573" s="51">
        <v>96.667000000000002</v>
      </c>
      <c r="AU573" s="51">
        <v>97.71</v>
      </c>
      <c r="AV573" s="51">
        <v>95.576999999999998</v>
      </c>
      <c r="AW573" s="51">
        <v>96.820999999999998</v>
      </c>
      <c r="AX573" s="51">
        <v>96.766000000000005</v>
      </c>
      <c r="AY573" s="51">
        <v>95.052999999999997</v>
      </c>
      <c r="AZ573" s="51">
        <v>95.668000000000006</v>
      </c>
      <c r="BA573" s="51">
        <v>95.528000000000006</v>
      </c>
      <c r="BB573" s="51">
        <v>94.673000000000002</v>
      </c>
      <c r="BC573" s="51">
        <v>94.805999999999997</v>
      </c>
      <c r="BD573" s="51">
        <v>93.938999999999993</v>
      </c>
      <c r="BE573" s="51">
        <v>95.54</v>
      </c>
      <c r="BF573" s="51">
        <v>96.495999999999995</v>
      </c>
      <c r="BG573" s="51">
        <v>97.582999999999998</v>
      </c>
      <c r="BH573" s="51">
        <v>95.576999999999998</v>
      </c>
      <c r="BI573" s="51">
        <v>96.471999999999994</v>
      </c>
      <c r="BJ573" s="51">
        <v>96.501999999999995</v>
      </c>
      <c r="BK573" s="51">
        <v>95.296000000000006</v>
      </c>
      <c r="BL573" s="51">
        <v>95.756</v>
      </c>
      <c r="BM573" s="51">
        <v>99.543000000000006</v>
      </c>
      <c r="BN573" s="51">
        <v>84.971999999999994</v>
      </c>
      <c r="BO573" s="54" t="s">
        <v>9256</v>
      </c>
      <c r="BP573" s="55" t="s">
        <v>11199</v>
      </c>
      <c r="BQ573" s="53">
        <v>15</v>
      </c>
      <c r="BR573" s="53">
        <v>6</v>
      </c>
      <c r="BS573" s="53">
        <v>39</v>
      </c>
      <c r="BT573" s="53">
        <v>10</v>
      </c>
      <c r="BU573" s="53">
        <v>46</v>
      </c>
      <c r="BV573" s="53">
        <v>24</v>
      </c>
      <c r="BW573" s="53">
        <v>6</v>
      </c>
      <c r="BX573" s="53">
        <v>168</v>
      </c>
      <c r="BY573" s="51"/>
      <c r="BZ573" s="51"/>
      <c r="CA573" s="51"/>
      <c r="CB573" s="51"/>
      <c r="CC573" s="51">
        <v>7</v>
      </c>
      <c r="CD573" s="51"/>
      <c r="CE573" s="51" t="s">
        <v>9493</v>
      </c>
      <c r="CF573" s="51" t="s">
        <v>9494</v>
      </c>
      <c r="CG573" s="51">
        <v>726</v>
      </c>
      <c r="CH573" s="54">
        <v>569</v>
      </c>
    </row>
    <row r="574" spans="1:86" x14ac:dyDescent="0.2">
      <c r="A574" s="51">
        <v>570</v>
      </c>
      <c r="B574" s="51" t="s">
        <v>9256</v>
      </c>
      <c r="C574" s="52" t="s">
        <v>11200</v>
      </c>
      <c r="D574" s="53" t="s">
        <v>10824</v>
      </c>
      <c r="E574" s="53">
        <v>99.658000000000001</v>
      </c>
      <c r="F574" s="51" t="s">
        <v>10736</v>
      </c>
      <c r="G574" s="51" t="s">
        <v>10736</v>
      </c>
      <c r="H574" s="51" t="s">
        <v>10704</v>
      </c>
      <c r="I574" s="53">
        <v>43</v>
      </c>
      <c r="J574" s="53" t="s">
        <v>10816</v>
      </c>
      <c r="K574" s="51" t="s">
        <v>7982</v>
      </c>
      <c r="L574" s="51" t="s">
        <v>7982</v>
      </c>
      <c r="M574" s="51" t="s">
        <v>7982</v>
      </c>
      <c r="N574" s="51" t="s">
        <v>7982</v>
      </c>
      <c r="O574" s="51" t="s">
        <v>7982</v>
      </c>
      <c r="P574" s="51">
        <v>86.582999999999998</v>
      </c>
      <c r="Q574" s="51">
        <v>95.96</v>
      </c>
      <c r="R574" s="51">
        <v>95.003</v>
      </c>
      <c r="S574" s="51">
        <v>96.537000000000006</v>
      </c>
      <c r="T574" s="51">
        <v>95.216999999999999</v>
      </c>
      <c r="U574" s="51">
        <v>95.043000000000006</v>
      </c>
      <c r="V574" s="51">
        <v>95.293000000000006</v>
      </c>
      <c r="W574" s="51">
        <v>96.84</v>
      </c>
      <c r="X574" s="51">
        <v>95.281999999999996</v>
      </c>
      <c r="Y574" s="51">
        <v>96.491</v>
      </c>
      <c r="Z574" s="51">
        <v>92.62</v>
      </c>
      <c r="AA574" s="51">
        <v>94.296999999999997</v>
      </c>
      <c r="AB574" s="51">
        <v>99.658000000000001</v>
      </c>
      <c r="AC574" s="51">
        <v>99.605000000000004</v>
      </c>
      <c r="AD574" s="51">
        <v>99.08</v>
      </c>
      <c r="AE574" s="51">
        <v>99.566999999999993</v>
      </c>
      <c r="AF574" s="51">
        <v>99.68</v>
      </c>
      <c r="AG574" s="51">
        <v>99.486999999999995</v>
      </c>
      <c r="AH574" s="51">
        <v>99.566999999999993</v>
      </c>
      <c r="AI574" s="51">
        <v>99.525999999999996</v>
      </c>
      <c r="AJ574" s="51">
        <v>99.59</v>
      </c>
      <c r="AK574" s="51">
        <v>99.67</v>
      </c>
      <c r="AL574" s="51">
        <v>99.837999999999994</v>
      </c>
      <c r="AM574" s="51">
        <v>99.646000000000001</v>
      </c>
      <c r="AN574" s="51">
        <v>97.132999999999996</v>
      </c>
      <c r="AO574" s="51">
        <v>95.872</v>
      </c>
      <c r="AP574" s="51"/>
      <c r="AQ574" s="51">
        <v>94.938000000000002</v>
      </c>
      <c r="AR574" s="51">
        <v>94.667000000000002</v>
      </c>
      <c r="AS574" s="51">
        <v>95.447999999999993</v>
      </c>
      <c r="AT574" s="51">
        <v>96.41</v>
      </c>
      <c r="AU574" s="51">
        <v>97.328000000000003</v>
      </c>
      <c r="AV574" s="51">
        <v>95.576999999999998</v>
      </c>
      <c r="AW574" s="51">
        <v>96.820999999999998</v>
      </c>
      <c r="AX574" s="51">
        <v>96.766000000000005</v>
      </c>
      <c r="AY574" s="51">
        <v>95.052999999999997</v>
      </c>
      <c r="AZ574" s="51">
        <v>95.668000000000006</v>
      </c>
      <c r="BA574" s="51">
        <v>95.528000000000006</v>
      </c>
      <c r="BB574" s="51">
        <v>94.673000000000002</v>
      </c>
      <c r="BC574" s="51">
        <v>94.872</v>
      </c>
      <c r="BD574" s="51">
        <v>93.938999999999993</v>
      </c>
      <c r="BE574" s="51">
        <v>95.494</v>
      </c>
      <c r="BF574" s="51">
        <v>96.239000000000004</v>
      </c>
      <c r="BG574" s="51">
        <v>97.454999999999998</v>
      </c>
      <c r="BH574" s="51">
        <v>95.576999999999998</v>
      </c>
      <c r="BI574" s="51">
        <v>96.471999999999994</v>
      </c>
      <c r="BJ574" s="51">
        <v>96.501999999999995</v>
      </c>
      <c r="BK574" s="51">
        <v>95.296000000000006</v>
      </c>
      <c r="BL574" s="51">
        <v>95.756</v>
      </c>
      <c r="BM574" s="51">
        <v>99.543000000000006</v>
      </c>
      <c r="BN574" s="51">
        <v>84.971999999999994</v>
      </c>
      <c r="BO574" s="54" t="s">
        <v>9256</v>
      </c>
      <c r="BP574" s="55" t="s">
        <v>11200</v>
      </c>
      <c r="BQ574" s="53">
        <v>4</v>
      </c>
      <c r="BR574" s="53">
        <v>6</v>
      </c>
      <c r="BS574" s="53">
        <v>26</v>
      </c>
      <c r="BT574" s="53">
        <v>10</v>
      </c>
      <c r="BU574" s="53">
        <v>80</v>
      </c>
      <c r="BV574" s="53">
        <v>7</v>
      </c>
      <c r="BW574" s="53">
        <v>63</v>
      </c>
      <c r="BX574" s="53">
        <v>225</v>
      </c>
      <c r="BY574" s="51"/>
      <c r="BZ574" s="51"/>
      <c r="CA574" s="51"/>
      <c r="CB574" s="51"/>
      <c r="CC574" s="51">
        <v>7</v>
      </c>
      <c r="CD574" s="51"/>
      <c r="CE574" s="51" t="s">
        <v>9511</v>
      </c>
      <c r="CF574" s="51" t="s">
        <v>9512</v>
      </c>
      <c r="CG574" s="51">
        <v>735</v>
      </c>
      <c r="CH574" s="54">
        <v>570</v>
      </c>
    </row>
    <row r="575" spans="1:86" s="49" customFormat="1" x14ac:dyDescent="0.2">
      <c r="A575" s="51">
        <v>571</v>
      </c>
      <c r="B575" s="51" t="s">
        <v>9256</v>
      </c>
      <c r="C575" s="52" t="s">
        <v>11307</v>
      </c>
      <c r="D575" s="53" t="s">
        <v>10824</v>
      </c>
      <c r="E575" s="53">
        <v>99.429000000000002</v>
      </c>
      <c r="F575" s="51" t="s">
        <v>10736</v>
      </c>
      <c r="G575" s="51" t="s">
        <v>10736</v>
      </c>
      <c r="H575" s="51" t="s">
        <v>10704</v>
      </c>
      <c r="I575" s="53">
        <v>43</v>
      </c>
      <c r="J575" s="53" t="s">
        <v>10816</v>
      </c>
      <c r="K575" s="51" t="s">
        <v>7982</v>
      </c>
      <c r="L575" s="51" t="s">
        <v>7982</v>
      </c>
      <c r="M575" s="51" t="s">
        <v>7982</v>
      </c>
      <c r="N575" s="51" t="s">
        <v>7982</v>
      </c>
      <c r="O575" s="51" t="s">
        <v>7982</v>
      </c>
      <c r="P575" s="51">
        <v>86.352999999999994</v>
      </c>
      <c r="Q575" s="51">
        <v>100</v>
      </c>
      <c r="R575" s="51">
        <v>95.200999999999993</v>
      </c>
      <c r="S575" s="51">
        <v>96.537000000000006</v>
      </c>
      <c r="T575" s="51">
        <v>95.308999999999997</v>
      </c>
      <c r="U575" s="51">
        <v>95.213999999999999</v>
      </c>
      <c r="V575" s="51">
        <v>95.546999999999997</v>
      </c>
      <c r="W575" s="51">
        <v>96.84</v>
      </c>
      <c r="X575" s="51">
        <v>95.281999999999996</v>
      </c>
      <c r="Y575" s="51">
        <v>100</v>
      </c>
      <c r="Z575" s="51">
        <v>92.700999999999993</v>
      </c>
      <c r="AA575" s="51">
        <v>94.385000000000005</v>
      </c>
      <c r="AB575" s="51">
        <v>99.429000000000002</v>
      </c>
      <c r="AC575" s="51"/>
      <c r="AD575" s="51">
        <v>99.144999999999996</v>
      </c>
      <c r="AE575" s="51">
        <v>99.566999999999993</v>
      </c>
      <c r="AF575" s="51">
        <v>99.450999999999993</v>
      </c>
      <c r="AG575" s="51">
        <v>99.486999999999995</v>
      </c>
      <c r="AH575" s="51">
        <v>99.566999999999993</v>
      </c>
      <c r="AI575" s="51">
        <v>99.525999999999996</v>
      </c>
      <c r="AJ575" s="51">
        <v>99.59</v>
      </c>
      <c r="AK575" s="51">
        <v>99.736000000000004</v>
      </c>
      <c r="AL575" s="51">
        <v>99.757000000000005</v>
      </c>
      <c r="AM575" s="51">
        <v>99.646000000000001</v>
      </c>
      <c r="AN575" s="51">
        <v>96.903999999999996</v>
      </c>
      <c r="AO575" s="51">
        <v>95.641999999999996</v>
      </c>
      <c r="AP575" s="51"/>
      <c r="AQ575" s="51">
        <v>94.872</v>
      </c>
      <c r="AR575" s="51">
        <v>94.667000000000002</v>
      </c>
      <c r="AS575" s="51">
        <v>95.54</v>
      </c>
      <c r="AT575" s="51">
        <v>96.751999999999995</v>
      </c>
      <c r="AU575" s="51">
        <v>97.582999999999998</v>
      </c>
      <c r="AV575" s="51">
        <v>95.576999999999998</v>
      </c>
      <c r="AW575" s="51">
        <v>96.820999999999998</v>
      </c>
      <c r="AX575" s="51">
        <v>96.831999999999994</v>
      </c>
      <c r="AY575" s="51">
        <v>95.134</v>
      </c>
      <c r="AZ575" s="51">
        <v>95.668000000000006</v>
      </c>
      <c r="BA575" s="51">
        <v>95.298000000000002</v>
      </c>
      <c r="BB575" s="51"/>
      <c r="BC575" s="51">
        <v>94.74</v>
      </c>
      <c r="BD575" s="51">
        <v>93.938999999999993</v>
      </c>
      <c r="BE575" s="51">
        <v>95.585999999999999</v>
      </c>
      <c r="BF575" s="51">
        <v>96.581000000000003</v>
      </c>
      <c r="BG575" s="51">
        <v>97.454999999999998</v>
      </c>
      <c r="BH575" s="51">
        <v>95.576999999999998</v>
      </c>
      <c r="BI575" s="51">
        <v>96.471999999999994</v>
      </c>
      <c r="BJ575" s="51">
        <v>96.567999999999998</v>
      </c>
      <c r="BK575" s="51">
        <v>95.376999999999995</v>
      </c>
      <c r="BL575" s="51">
        <v>95.756</v>
      </c>
      <c r="BM575" s="51">
        <v>99.314999999999998</v>
      </c>
      <c r="BN575" s="51">
        <v>84.783000000000001</v>
      </c>
      <c r="BO575" s="54" t="s">
        <v>9256</v>
      </c>
      <c r="BP575" s="55" t="s">
        <v>11307</v>
      </c>
      <c r="BQ575" s="53">
        <v>5</v>
      </c>
      <c r="BR575" s="53">
        <v>6</v>
      </c>
      <c r="BS575" s="53">
        <v>5</v>
      </c>
      <c r="BT575" s="53">
        <v>10</v>
      </c>
      <c r="BU575" s="53">
        <v>46</v>
      </c>
      <c r="BV575" s="53">
        <v>7</v>
      </c>
      <c r="BW575" s="53">
        <v>103</v>
      </c>
      <c r="BX575" s="53"/>
      <c r="BY575" s="51"/>
      <c r="BZ575" s="51" t="s">
        <v>12418</v>
      </c>
      <c r="CA575" s="51">
        <v>2</v>
      </c>
      <c r="CB575" s="51" t="s">
        <v>12367</v>
      </c>
      <c r="CC575" s="51">
        <v>7</v>
      </c>
      <c r="CD575" s="51" t="s">
        <v>12475</v>
      </c>
      <c r="CE575" s="51" t="s">
        <v>9517</v>
      </c>
      <c r="CF575" s="51" t="s">
        <v>9518</v>
      </c>
      <c r="CG575" s="51">
        <v>738</v>
      </c>
      <c r="CH575" s="54">
        <v>571</v>
      </c>
    </row>
    <row r="576" spans="1:86" x14ac:dyDescent="0.2">
      <c r="A576" s="51">
        <v>572</v>
      </c>
      <c r="B576" s="51" t="s">
        <v>9256</v>
      </c>
      <c r="C576" s="52" t="s">
        <v>11201</v>
      </c>
      <c r="D576" s="53" t="s">
        <v>10824</v>
      </c>
      <c r="E576" s="53">
        <v>100</v>
      </c>
      <c r="F576" s="51" t="s">
        <v>10736</v>
      </c>
      <c r="G576" s="51" t="s">
        <v>10736</v>
      </c>
      <c r="H576" s="51" t="s">
        <v>10704</v>
      </c>
      <c r="I576" s="53">
        <v>43</v>
      </c>
      <c r="J576" s="53" t="s">
        <v>10816</v>
      </c>
      <c r="K576" s="51" t="s">
        <v>7982</v>
      </c>
      <c r="L576" s="51" t="s">
        <v>7982</v>
      </c>
      <c r="M576" s="51" t="s">
        <v>7982</v>
      </c>
      <c r="N576" s="51" t="s">
        <v>7982</v>
      </c>
      <c r="O576" s="51" t="s">
        <v>7982</v>
      </c>
      <c r="P576" s="51">
        <v>86.881</v>
      </c>
      <c r="Q576" s="51">
        <v>95.918000000000006</v>
      </c>
      <c r="R576" s="51">
        <v>95.135000000000005</v>
      </c>
      <c r="S576" s="51">
        <v>96.103999999999999</v>
      </c>
      <c r="T576" s="51">
        <v>95.24</v>
      </c>
      <c r="U576" s="51">
        <v>95.128</v>
      </c>
      <c r="V576" s="51">
        <v>95.674000000000007</v>
      </c>
      <c r="W576" s="51">
        <v>96.682000000000002</v>
      </c>
      <c r="X576" s="51">
        <v>95.076999999999998</v>
      </c>
      <c r="Y576" s="51">
        <v>100</v>
      </c>
      <c r="Z576" s="51">
        <v>92.62</v>
      </c>
      <c r="AA576" s="51">
        <v>94.296999999999997</v>
      </c>
      <c r="AB576" s="51">
        <v>100</v>
      </c>
      <c r="AC576" s="51">
        <v>99.647000000000006</v>
      </c>
      <c r="AD576" s="51">
        <v>99.343000000000004</v>
      </c>
      <c r="AE576" s="51">
        <v>100</v>
      </c>
      <c r="AF576" s="51">
        <v>99.724999999999994</v>
      </c>
      <c r="AG576" s="51">
        <v>99.402000000000001</v>
      </c>
      <c r="AH576" s="51">
        <v>100</v>
      </c>
      <c r="AI576" s="51">
        <v>99.683999999999997</v>
      </c>
      <c r="AJ576" s="51">
        <v>99.332999999999998</v>
      </c>
      <c r="AK576" s="51">
        <v>99.67</v>
      </c>
      <c r="AL576" s="51">
        <v>99.837999999999994</v>
      </c>
      <c r="AM576" s="51">
        <v>99.734999999999999</v>
      </c>
      <c r="AN576" s="51">
        <v>96.789000000000001</v>
      </c>
      <c r="AO576" s="51">
        <v>96.203000000000003</v>
      </c>
      <c r="AP576" s="51"/>
      <c r="AQ576" s="51">
        <v>95.069000000000003</v>
      </c>
      <c r="AR576" s="51">
        <v>94.667000000000002</v>
      </c>
      <c r="AS576" s="51">
        <v>95.424999999999997</v>
      </c>
      <c r="AT576" s="51">
        <v>96.667000000000002</v>
      </c>
      <c r="AU576" s="51">
        <v>97.71</v>
      </c>
      <c r="AV576" s="51">
        <v>95.418999999999997</v>
      </c>
      <c r="AW576" s="51">
        <v>96.563999999999993</v>
      </c>
      <c r="AX576" s="51">
        <v>96.897999999999996</v>
      </c>
      <c r="AY576" s="51">
        <v>95.052999999999997</v>
      </c>
      <c r="AZ576" s="51">
        <v>95.756</v>
      </c>
      <c r="BA576" s="51">
        <v>95.856999999999999</v>
      </c>
      <c r="BB576" s="51">
        <v>94.915000000000006</v>
      </c>
      <c r="BC576" s="51">
        <v>94.938000000000002</v>
      </c>
      <c r="BD576" s="51">
        <v>93.938999999999993</v>
      </c>
      <c r="BE576" s="51">
        <v>95.494</v>
      </c>
      <c r="BF576" s="51">
        <v>96.495999999999995</v>
      </c>
      <c r="BG576" s="51">
        <v>97.582999999999998</v>
      </c>
      <c r="BH576" s="51">
        <v>95.418999999999997</v>
      </c>
      <c r="BI576" s="51">
        <v>96.216999999999999</v>
      </c>
      <c r="BJ576" s="51">
        <v>96.634</v>
      </c>
      <c r="BK576" s="51">
        <v>95.296000000000006</v>
      </c>
      <c r="BL576" s="51">
        <v>95.843999999999994</v>
      </c>
      <c r="BM576" s="51">
        <v>99.200999999999993</v>
      </c>
      <c r="BN576" s="51">
        <v>85.009</v>
      </c>
      <c r="BO576" s="54" t="s">
        <v>9256</v>
      </c>
      <c r="BP576" s="55" t="s">
        <v>11201</v>
      </c>
      <c r="BQ576" s="53">
        <v>4</v>
      </c>
      <c r="BR576" s="53">
        <v>6</v>
      </c>
      <c r="BS576" s="53">
        <v>19</v>
      </c>
      <c r="BT576" s="53">
        <v>10</v>
      </c>
      <c r="BU576" s="53">
        <v>46</v>
      </c>
      <c r="BV576" s="53">
        <v>24</v>
      </c>
      <c r="BW576" s="53">
        <v>31</v>
      </c>
      <c r="BX576" s="53">
        <v>216</v>
      </c>
      <c r="BY576" s="51"/>
      <c r="BZ576" s="51"/>
      <c r="CA576" s="51"/>
      <c r="CB576" s="51"/>
      <c r="CC576" s="51">
        <v>7</v>
      </c>
      <c r="CD576" s="51"/>
      <c r="CE576" s="51" t="s">
        <v>9523</v>
      </c>
      <c r="CF576" s="51" t="s">
        <v>9524</v>
      </c>
      <c r="CG576" s="51">
        <v>741</v>
      </c>
      <c r="CH576" s="54">
        <v>572</v>
      </c>
    </row>
    <row r="577" spans="1:86" x14ac:dyDescent="0.2">
      <c r="A577" s="51">
        <v>573</v>
      </c>
      <c r="B577" s="51" t="s">
        <v>9256</v>
      </c>
      <c r="C577" s="52" t="s">
        <v>11202</v>
      </c>
      <c r="D577" s="53" t="s">
        <v>10824</v>
      </c>
      <c r="E577" s="53">
        <v>100</v>
      </c>
      <c r="F577" s="51" t="s">
        <v>10736</v>
      </c>
      <c r="G577" s="51" t="s">
        <v>10736</v>
      </c>
      <c r="H577" s="51" t="s">
        <v>10704</v>
      </c>
      <c r="I577" s="53">
        <v>43</v>
      </c>
      <c r="J577" s="53" t="s">
        <v>10816</v>
      </c>
      <c r="K577" s="51" t="s">
        <v>7982</v>
      </c>
      <c r="L577" s="51" t="s">
        <v>7982</v>
      </c>
      <c r="M577" s="51" t="s">
        <v>7982</v>
      </c>
      <c r="N577" s="51" t="s">
        <v>7982</v>
      </c>
      <c r="O577" s="51" t="s">
        <v>7982</v>
      </c>
      <c r="P577" s="51">
        <v>86.881</v>
      </c>
      <c r="Q577" s="51">
        <v>95.918000000000006</v>
      </c>
      <c r="R577" s="51">
        <v>95.135000000000005</v>
      </c>
      <c r="S577" s="51">
        <v>96.103999999999999</v>
      </c>
      <c r="T577" s="51">
        <v>95.24</v>
      </c>
      <c r="U577" s="51">
        <v>95.128</v>
      </c>
      <c r="V577" s="51">
        <v>95.674000000000007</v>
      </c>
      <c r="W577" s="51">
        <v>96.682000000000002</v>
      </c>
      <c r="X577" s="51">
        <v>95.076999999999998</v>
      </c>
      <c r="Y577" s="51">
        <v>100</v>
      </c>
      <c r="Z577" s="51">
        <v>92.62</v>
      </c>
      <c r="AA577" s="51">
        <v>94.296999999999997</v>
      </c>
      <c r="AB577" s="51">
        <v>100</v>
      </c>
      <c r="AC577" s="51">
        <v>99.647000000000006</v>
      </c>
      <c r="AD577" s="51">
        <v>99.343000000000004</v>
      </c>
      <c r="AE577" s="51">
        <v>100</v>
      </c>
      <c r="AF577" s="51">
        <v>99.724999999999994</v>
      </c>
      <c r="AG577" s="51">
        <v>99.402000000000001</v>
      </c>
      <c r="AH577" s="51">
        <v>100</v>
      </c>
      <c r="AI577" s="51">
        <v>99.683999999999997</v>
      </c>
      <c r="AJ577" s="51">
        <v>99.332999999999998</v>
      </c>
      <c r="AK577" s="51">
        <v>99.67</v>
      </c>
      <c r="AL577" s="51">
        <v>99.837999999999994</v>
      </c>
      <c r="AM577" s="51">
        <v>99.734999999999999</v>
      </c>
      <c r="AN577" s="51">
        <v>96.789000000000001</v>
      </c>
      <c r="AO577" s="51">
        <v>96.203000000000003</v>
      </c>
      <c r="AP577" s="51"/>
      <c r="AQ577" s="51">
        <v>95.069000000000003</v>
      </c>
      <c r="AR577" s="51">
        <v>94.667000000000002</v>
      </c>
      <c r="AS577" s="51">
        <v>95.424999999999997</v>
      </c>
      <c r="AT577" s="51">
        <v>96.667000000000002</v>
      </c>
      <c r="AU577" s="51">
        <v>97.71</v>
      </c>
      <c r="AV577" s="51">
        <v>95.418999999999997</v>
      </c>
      <c r="AW577" s="51">
        <v>96.563999999999993</v>
      </c>
      <c r="AX577" s="51">
        <v>96.897999999999996</v>
      </c>
      <c r="AY577" s="51">
        <v>95.052999999999997</v>
      </c>
      <c r="AZ577" s="51">
        <v>95.756</v>
      </c>
      <c r="BA577" s="51">
        <v>95.856999999999999</v>
      </c>
      <c r="BB577" s="51">
        <v>94.915000000000006</v>
      </c>
      <c r="BC577" s="51">
        <v>94.938000000000002</v>
      </c>
      <c r="BD577" s="51">
        <v>93.938999999999993</v>
      </c>
      <c r="BE577" s="51">
        <v>95.494</v>
      </c>
      <c r="BF577" s="51">
        <v>96.495999999999995</v>
      </c>
      <c r="BG577" s="51">
        <v>97.582999999999998</v>
      </c>
      <c r="BH577" s="51">
        <v>95.418999999999997</v>
      </c>
      <c r="BI577" s="51">
        <v>96.216999999999999</v>
      </c>
      <c r="BJ577" s="51">
        <v>96.634</v>
      </c>
      <c r="BK577" s="51">
        <v>95.296000000000006</v>
      </c>
      <c r="BL577" s="51">
        <v>95.843999999999994</v>
      </c>
      <c r="BM577" s="51">
        <v>99.200999999999993</v>
      </c>
      <c r="BN577" s="51">
        <v>85.009</v>
      </c>
      <c r="BO577" s="54" t="s">
        <v>9256</v>
      </c>
      <c r="BP577" s="55" t="s">
        <v>11202</v>
      </c>
      <c r="BQ577" s="53">
        <v>4</v>
      </c>
      <c r="BR577" s="53">
        <v>6</v>
      </c>
      <c r="BS577" s="53">
        <v>19</v>
      </c>
      <c r="BT577" s="53">
        <v>10</v>
      </c>
      <c r="BU577" s="53">
        <v>46</v>
      </c>
      <c r="BV577" s="53">
        <v>24</v>
      </c>
      <c r="BW577" s="53">
        <v>31</v>
      </c>
      <c r="BX577" s="53">
        <v>216</v>
      </c>
      <c r="BY577" s="51"/>
      <c r="BZ577" s="51"/>
      <c r="CA577" s="51"/>
      <c r="CB577" s="51"/>
      <c r="CC577" s="51">
        <v>7</v>
      </c>
      <c r="CD577" s="51"/>
      <c r="CE577" s="51" t="s">
        <v>9529</v>
      </c>
      <c r="CF577" s="51" t="s">
        <v>9530</v>
      </c>
      <c r="CG577" s="51">
        <v>744</v>
      </c>
      <c r="CH577" s="54">
        <v>573</v>
      </c>
    </row>
    <row r="578" spans="1:86" x14ac:dyDescent="0.2">
      <c r="A578" s="51">
        <v>574</v>
      </c>
      <c r="B578" s="51" t="s">
        <v>9256</v>
      </c>
      <c r="C578" s="52" t="s">
        <v>11203</v>
      </c>
      <c r="D578" s="53" t="s">
        <v>10824</v>
      </c>
      <c r="E578" s="53">
        <v>99.658000000000001</v>
      </c>
      <c r="F578" s="51" t="s">
        <v>10736</v>
      </c>
      <c r="G578" s="51" t="s">
        <v>10736</v>
      </c>
      <c r="H578" s="51" t="s">
        <v>10704</v>
      </c>
      <c r="I578" s="53">
        <v>43</v>
      </c>
      <c r="J578" s="53" t="s">
        <v>10816</v>
      </c>
      <c r="K578" s="51" t="s">
        <v>7982</v>
      </c>
      <c r="L578" s="51" t="s">
        <v>7982</v>
      </c>
      <c r="M578" s="51" t="s">
        <v>7982</v>
      </c>
      <c r="N578" s="51" t="s">
        <v>7982</v>
      </c>
      <c r="O578" s="51" t="s">
        <v>7982</v>
      </c>
      <c r="P578" s="51">
        <v>86.582999999999998</v>
      </c>
      <c r="Q578" s="51">
        <v>95.918000000000006</v>
      </c>
      <c r="R578" s="51">
        <v>95.266000000000005</v>
      </c>
      <c r="S578" s="51">
        <v>96.103999999999999</v>
      </c>
      <c r="T578" s="51">
        <v>95.171999999999997</v>
      </c>
      <c r="U578" s="51">
        <v>95.299000000000007</v>
      </c>
      <c r="V578" s="51">
        <v>95.674000000000007</v>
      </c>
      <c r="W578" s="51">
        <v>96.682000000000002</v>
      </c>
      <c r="X578" s="51">
        <v>95.230999999999995</v>
      </c>
      <c r="Y578" s="51">
        <v>98</v>
      </c>
      <c r="Z578" s="51">
        <v>92.62</v>
      </c>
      <c r="AA578" s="51">
        <v>94.296999999999997</v>
      </c>
      <c r="AB578" s="51">
        <v>99.658000000000001</v>
      </c>
      <c r="AC578" s="51">
        <v>99.921000000000006</v>
      </c>
      <c r="AD578" s="51">
        <v>99.605999999999995</v>
      </c>
      <c r="AE578" s="51">
        <v>100</v>
      </c>
      <c r="AF578" s="51">
        <v>99.634</v>
      </c>
      <c r="AG578" s="51">
        <v>99.744</v>
      </c>
      <c r="AH578" s="51">
        <v>100</v>
      </c>
      <c r="AI578" s="51">
        <v>99.683999999999997</v>
      </c>
      <c r="AJ578" s="51">
        <v>99.59</v>
      </c>
      <c r="AK578" s="51">
        <v>99.67</v>
      </c>
      <c r="AL578" s="51">
        <v>99.432000000000002</v>
      </c>
      <c r="AM578" s="51">
        <v>99.691000000000003</v>
      </c>
      <c r="AN578" s="51">
        <v>97.132999999999996</v>
      </c>
      <c r="AO578" s="51">
        <v>95.872</v>
      </c>
      <c r="AP578" s="51"/>
      <c r="AQ578" s="51">
        <v>95.069000000000003</v>
      </c>
      <c r="AR578" s="51">
        <v>94.667000000000002</v>
      </c>
      <c r="AS578" s="51">
        <v>95.447999999999993</v>
      </c>
      <c r="AT578" s="51">
        <v>96.837999999999994</v>
      </c>
      <c r="AU578" s="51">
        <v>97.71</v>
      </c>
      <c r="AV578" s="51">
        <v>95.418999999999997</v>
      </c>
      <c r="AW578" s="51">
        <v>96.820999999999998</v>
      </c>
      <c r="AX578" s="51">
        <v>96.766000000000005</v>
      </c>
      <c r="AY578" s="51">
        <v>94.891000000000005</v>
      </c>
      <c r="AZ578" s="51">
        <v>95.668000000000006</v>
      </c>
      <c r="BA578" s="51">
        <v>95.528000000000006</v>
      </c>
      <c r="BB578" s="51">
        <v>92.234999999999999</v>
      </c>
      <c r="BC578" s="51">
        <v>94.938000000000002</v>
      </c>
      <c r="BD578" s="51">
        <v>93.938999999999993</v>
      </c>
      <c r="BE578" s="51">
        <v>95.494</v>
      </c>
      <c r="BF578" s="51">
        <v>96.667000000000002</v>
      </c>
      <c r="BG578" s="51">
        <v>97.582999999999998</v>
      </c>
      <c r="BH578" s="51">
        <v>95.418999999999997</v>
      </c>
      <c r="BI578" s="51">
        <v>96.471999999999994</v>
      </c>
      <c r="BJ578" s="51">
        <v>96.501999999999995</v>
      </c>
      <c r="BK578" s="51">
        <v>95.134</v>
      </c>
      <c r="BL578" s="51">
        <v>95.756</v>
      </c>
      <c r="BM578" s="51">
        <v>99.543000000000006</v>
      </c>
      <c r="BN578" s="51">
        <v>84.971999999999994</v>
      </c>
      <c r="BO578" s="54" t="s">
        <v>9256</v>
      </c>
      <c r="BP578" s="55" t="s">
        <v>11203</v>
      </c>
      <c r="BQ578" s="53">
        <v>4</v>
      </c>
      <c r="BR578" s="53">
        <v>6</v>
      </c>
      <c r="BS578" s="53">
        <v>19</v>
      </c>
      <c r="BT578" s="53">
        <v>10</v>
      </c>
      <c r="BU578" s="53">
        <v>46</v>
      </c>
      <c r="BV578" s="53">
        <v>24</v>
      </c>
      <c r="BW578" s="53">
        <v>32</v>
      </c>
      <c r="BX578" s="53">
        <v>556</v>
      </c>
      <c r="BY578" s="51"/>
      <c r="BZ578" s="51"/>
      <c r="CA578" s="51"/>
      <c r="CB578" s="51"/>
      <c r="CC578" s="51">
        <v>7</v>
      </c>
      <c r="CD578" s="51"/>
      <c r="CE578" s="51" t="s">
        <v>9533</v>
      </c>
      <c r="CF578" s="51" t="s">
        <v>9534</v>
      </c>
      <c r="CG578" s="51">
        <v>746</v>
      </c>
      <c r="CH578" s="54">
        <v>574</v>
      </c>
    </row>
    <row r="579" spans="1:86" x14ac:dyDescent="0.2">
      <c r="A579" s="51">
        <v>575</v>
      </c>
      <c r="B579" s="51" t="s">
        <v>9256</v>
      </c>
      <c r="C579" s="52" t="s">
        <v>11204</v>
      </c>
      <c r="D579" s="53" t="s">
        <v>10824</v>
      </c>
      <c r="E579" s="53">
        <v>99.543000000000006</v>
      </c>
      <c r="F579" s="51" t="s">
        <v>10736</v>
      </c>
      <c r="G579" s="51" t="s">
        <v>10736</v>
      </c>
      <c r="H579" s="51" t="s">
        <v>10704</v>
      </c>
      <c r="I579" s="53">
        <v>43</v>
      </c>
      <c r="J579" s="53" t="s">
        <v>10816</v>
      </c>
      <c r="K579" s="51" t="s">
        <v>7982</v>
      </c>
      <c r="L579" s="51" t="s">
        <v>7982</v>
      </c>
      <c r="M579" s="51" t="s">
        <v>7982</v>
      </c>
      <c r="N579" s="51" t="s">
        <v>7982</v>
      </c>
      <c r="O579" s="51" t="s">
        <v>7982</v>
      </c>
      <c r="P579" s="51">
        <v>86.468000000000004</v>
      </c>
      <c r="Q579" s="51">
        <v>95.918000000000006</v>
      </c>
      <c r="R579" s="51">
        <v>95.003</v>
      </c>
      <c r="S579" s="51">
        <v>96.103999999999999</v>
      </c>
      <c r="T579" s="51">
        <v>95.034000000000006</v>
      </c>
      <c r="U579" s="51">
        <v>95.213999999999999</v>
      </c>
      <c r="V579" s="51">
        <v>95.037999999999997</v>
      </c>
      <c r="W579" s="51">
        <v>96.682000000000002</v>
      </c>
      <c r="X579" s="51">
        <v>95.179000000000002</v>
      </c>
      <c r="Y579" s="51">
        <v>100</v>
      </c>
      <c r="Z579" s="51">
        <v>92.456999999999994</v>
      </c>
      <c r="AA579" s="51">
        <v>94.385000000000005</v>
      </c>
      <c r="AB579" s="51">
        <v>99.543000000000006</v>
      </c>
      <c r="AC579" s="51">
        <v>99.724999999999994</v>
      </c>
      <c r="AD579" s="51">
        <v>99.343000000000004</v>
      </c>
      <c r="AE579" s="51">
        <v>100</v>
      </c>
      <c r="AF579" s="51">
        <v>99.542000000000002</v>
      </c>
      <c r="AG579" s="51">
        <v>99.658000000000001</v>
      </c>
      <c r="AH579" s="51">
        <v>100</v>
      </c>
      <c r="AI579" s="51">
        <v>99.683999999999997</v>
      </c>
      <c r="AJ579" s="51">
        <v>99.537999999999997</v>
      </c>
      <c r="AK579" s="51">
        <v>99.67</v>
      </c>
      <c r="AL579" s="51">
        <v>99.676000000000002</v>
      </c>
      <c r="AM579" s="51">
        <v>99.513999999999996</v>
      </c>
      <c r="AN579" s="51">
        <v>97.018000000000001</v>
      </c>
      <c r="AO579" s="51">
        <v>95.757000000000005</v>
      </c>
      <c r="AP579" s="51"/>
      <c r="AQ579" s="51">
        <v>94.938000000000002</v>
      </c>
      <c r="AR579" s="51">
        <v>94.667000000000002</v>
      </c>
      <c r="AS579" s="51">
        <v>95.287999999999997</v>
      </c>
      <c r="AT579" s="51">
        <v>96.751999999999995</v>
      </c>
      <c r="AU579" s="51">
        <v>97.073999999999998</v>
      </c>
      <c r="AV579" s="51">
        <v>95.418999999999997</v>
      </c>
      <c r="AW579" s="51">
        <v>96.769000000000005</v>
      </c>
      <c r="AX579" s="51">
        <v>96.766000000000005</v>
      </c>
      <c r="AY579" s="51">
        <v>94.891000000000005</v>
      </c>
      <c r="AZ579" s="51">
        <v>95.668000000000006</v>
      </c>
      <c r="BA579" s="51">
        <v>95.412999999999997</v>
      </c>
      <c r="BB579" s="51">
        <v>94.915000000000006</v>
      </c>
      <c r="BC579" s="51">
        <v>94.805999999999997</v>
      </c>
      <c r="BD579" s="51">
        <v>93.938999999999993</v>
      </c>
      <c r="BE579" s="51">
        <v>95.334000000000003</v>
      </c>
      <c r="BF579" s="51">
        <v>96.581000000000003</v>
      </c>
      <c r="BG579" s="51">
        <v>96.947000000000003</v>
      </c>
      <c r="BH579" s="51">
        <v>95.418999999999997</v>
      </c>
      <c r="BI579" s="51">
        <v>96.421000000000006</v>
      </c>
      <c r="BJ579" s="51">
        <v>96.501999999999995</v>
      </c>
      <c r="BK579" s="51">
        <v>95.134</v>
      </c>
      <c r="BL579" s="51">
        <v>95.756</v>
      </c>
      <c r="BM579" s="51">
        <v>99.429000000000002</v>
      </c>
      <c r="BN579" s="51">
        <v>84.876999999999995</v>
      </c>
      <c r="BO579" s="54" t="s">
        <v>9256</v>
      </c>
      <c r="BP579" s="55" t="s">
        <v>11204</v>
      </c>
      <c r="BQ579" s="53">
        <v>21</v>
      </c>
      <c r="BR579" s="53">
        <v>6</v>
      </c>
      <c r="BS579" s="53">
        <v>56</v>
      </c>
      <c r="BT579" s="53">
        <v>10</v>
      </c>
      <c r="BU579" s="53">
        <v>46</v>
      </c>
      <c r="BV579" s="53">
        <v>11</v>
      </c>
      <c r="BW579" s="53">
        <v>6</v>
      </c>
      <c r="BX579" s="53">
        <v>227</v>
      </c>
      <c r="BY579" s="51"/>
      <c r="BZ579" s="51"/>
      <c r="CA579" s="51"/>
      <c r="CB579" s="51"/>
      <c r="CC579" s="51">
        <v>7</v>
      </c>
      <c r="CD579" s="51"/>
      <c r="CE579" s="51" t="s">
        <v>9537</v>
      </c>
      <c r="CF579" s="51" t="s">
        <v>9538</v>
      </c>
      <c r="CG579" s="51">
        <v>748</v>
      </c>
      <c r="CH579" s="54">
        <v>575</v>
      </c>
    </row>
    <row r="580" spans="1:86" x14ac:dyDescent="0.2">
      <c r="A580" s="51">
        <v>576</v>
      </c>
      <c r="B580" s="51" t="s">
        <v>9256</v>
      </c>
      <c r="C580" s="52" t="s">
        <v>11205</v>
      </c>
      <c r="D580" s="53" t="s">
        <v>10824</v>
      </c>
      <c r="E580" s="53">
        <v>99.658000000000001</v>
      </c>
      <c r="F580" s="51" t="s">
        <v>10736</v>
      </c>
      <c r="G580" s="51" t="s">
        <v>10736</v>
      </c>
      <c r="H580" s="51" t="s">
        <v>10704</v>
      </c>
      <c r="I580" s="53">
        <v>43</v>
      </c>
      <c r="J580" s="53" t="s">
        <v>10816</v>
      </c>
      <c r="K580" s="51" t="s">
        <v>7982</v>
      </c>
      <c r="L580" s="51" t="s">
        <v>7982</v>
      </c>
      <c r="M580" s="51" t="s">
        <v>7982</v>
      </c>
      <c r="N580" s="51" t="s">
        <v>7982</v>
      </c>
      <c r="O580" s="51" t="s">
        <v>7982</v>
      </c>
      <c r="P580" s="51">
        <v>86.582999999999998</v>
      </c>
      <c r="Q580" s="51">
        <v>95.918000000000006</v>
      </c>
      <c r="R580" s="51">
        <v>95.266000000000005</v>
      </c>
      <c r="S580" s="51">
        <v>96.103999999999999</v>
      </c>
      <c r="T580" s="51">
        <v>95.171999999999997</v>
      </c>
      <c r="U580" s="51">
        <v>95.299000000000007</v>
      </c>
      <c r="V580" s="51">
        <v>95.674000000000007</v>
      </c>
      <c r="W580" s="51">
        <v>96.682000000000002</v>
      </c>
      <c r="X580" s="51">
        <v>95.230999999999995</v>
      </c>
      <c r="Y580" s="51">
        <v>98.039000000000001</v>
      </c>
      <c r="Z580" s="51">
        <v>92.62</v>
      </c>
      <c r="AA580" s="51">
        <v>94.296999999999997</v>
      </c>
      <c r="AB580" s="51">
        <v>99.658000000000001</v>
      </c>
      <c r="AC580" s="51">
        <v>99.921000000000006</v>
      </c>
      <c r="AD580" s="51">
        <v>99.605999999999995</v>
      </c>
      <c r="AE580" s="51">
        <v>100</v>
      </c>
      <c r="AF580" s="51">
        <v>99.634</v>
      </c>
      <c r="AG580" s="51">
        <v>99.744</v>
      </c>
      <c r="AH580" s="51">
        <v>100</v>
      </c>
      <c r="AI580" s="51">
        <v>99.683999999999997</v>
      </c>
      <c r="AJ580" s="51">
        <v>99.59</v>
      </c>
      <c r="AK580" s="51">
        <v>99.67</v>
      </c>
      <c r="AL580" s="51">
        <v>99.432000000000002</v>
      </c>
      <c r="AM580" s="51">
        <v>99.691000000000003</v>
      </c>
      <c r="AN580" s="51">
        <v>97.132999999999996</v>
      </c>
      <c r="AO580" s="51">
        <v>95.872</v>
      </c>
      <c r="AP580" s="51"/>
      <c r="AQ580" s="51">
        <v>95.069000000000003</v>
      </c>
      <c r="AR580" s="51">
        <v>94.667000000000002</v>
      </c>
      <c r="AS580" s="51">
        <v>95.447999999999993</v>
      </c>
      <c r="AT580" s="51">
        <v>96.837999999999994</v>
      </c>
      <c r="AU580" s="51">
        <v>97.71</v>
      </c>
      <c r="AV580" s="51">
        <v>95.418999999999997</v>
      </c>
      <c r="AW580" s="51">
        <v>96.820999999999998</v>
      </c>
      <c r="AX580" s="51">
        <v>96.766000000000005</v>
      </c>
      <c r="AY580" s="51">
        <v>94.891000000000005</v>
      </c>
      <c r="AZ580" s="51">
        <v>95.668000000000006</v>
      </c>
      <c r="BA580" s="51">
        <v>95.528000000000006</v>
      </c>
      <c r="BB580" s="51">
        <v>92.234999999999999</v>
      </c>
      <c r="BC580" s="51">
        <v>94.938000000000002</v>
      </c>
      <c r="BD580" s="51">
        <v>93.938999999999993</v>
      </c>
      <c r="BE580" s="51">
        <v>95.494</v>
      </c>
      <c r="BF580" s="51">
        <v>96.667000000000002</v>
      </c>
      <c r="BG580" s="51">
        <v>97.582999999999998</v>
      </c>
      <c r="BH580" s="51">
        <v>95.418999999999997</v>
      </c>
      <c r="BI580" s="51">
        <v>96.471999999999994</v>
      </c>
      <c r="BJ580" s="51">
        <v>96.501999999999995</v>
      </c>
      <c r="BK580" s="51">
        <v>95.134</v>
      </c>
      <c r="BL580" s="51">
        <v>95.756</v>
      </c>
      <c r="BM580" s="51">
        <v>99.543000000000006</v>
      </c>
      <c r="BN580" s="51">
        <v>84.971999999999994</v>
      </c>
      <c r="BO580" s="54" t="s">
        <v>9256</v>
      </c>
      <c r="BP580" s="55" t="s">
        <v>11205</v>
      </c>
      <c r="BQ580" s="53">
        <v>4</v>
      </c>
      <c r="BR580" s="53">
        <v>6</v>
      </c>
      <c r="BS580" s="53">
        <v>19</v>
      </c>
      <c r="BT580" s="53">
        <v>10</v>
      </c>
      <c r="BU580" s="53">
        <v>46</v>
      </c>
      <c r="BV580" s="53">
        <v>24</v>
      </c>
      <c r="BW580" s="53">
        <v>32</v>
      </c>
      <c r="BX580" s="53">
        <v>556</v>
      </c>
      <c r="BY580" s="51"/>
      <c r="BZ580" s="51"/>
      <c r="CA580" s="51"/>
      <c r="CB580" s="51"/>
      <c r="CC580" s="51">
        <v>7</v>
      </c>
      <c r="CD580" s="51"/>
      <c r="CE580" s="51" t="s">
        <v>9541</v>
      </c>
      <c r="CF580" s="51" t="s">
        <v>9542</v>
      </c>
      <c r="CG580" s="51">
        <v>750</v>
      </c>
      <c r="CH580" s="54">
        <v>576</v>
      </c>
    </row>
    <row r="581" spans="1:86" x14ac:dyDescent="0.2">
      <c r="A581" s="51">
        <v>577</v>
      </c>
      <c r="B581" s="51" t="s">
        <v>9256</v>
      </c>
      <c r="C581" s="52" t="s">
        <v>11206</v>
      </c>
      <c r="D581" s="53" t="s">
        <v>10824</v>
      </c>
      <c r="E581" s="53">
        <v>99.658000000000001</v>
      </c>
      <c r="F581" s="51" t="s">
        <v>10736</v>
      </c>
      <c r="G581" s="51" t="s">
        <v>10736</v>
      </c>
      <c r="H581" s="51" t="s">
        <v>10704</v>
      </c>
      <c r="I581" s="53">
        <v>43</v>
      </c>
      <c r="J581" s="53" t="s">
        <v>10816</v>
      </c>
      <c r="K581" s="51" t="s">
        <v>7982</v>
      </c>
      <c r="L581" s="51" t="s">
        <v>7982</v>
      </c>
      <c r="M581" s="51" t="s">
        <v>7982</v>
      </c>
      <c r="N581" s="51" t="s">
        <v>7982</v>
      </c>
      <c r="O581" s="51" t="s">
        <v>7982</v>
      </c>
      <c r="P581" s="51">
        <v>86.582999999999998</v>
      </c>
      <c r="Q581" s="51">
        <v>95.918000000000006</v>
      </c>
      <c r="R581" s="51">
        <v>95.266000000000005</v>
      </c>
      <c r="S581" s="51">
        <v>96.103999999999999</v>
      </c>
      <c r="T581" s="51">
        <v>95.171999999999997</v>
      </c>
      <c r="U581" s="51">
        <v>95.299000000000007</v>
      </c>
      <c r="V581" s="51">
        <v>95.674000000000007</v>
      </c>
      <c r="W581" s="51">
        <v>96.682000000000002</v>
      </c>
      <c r="X581" s="51">
        <v>95.230999999999995</v>
      </c>
      <c r="Y581" s="51">
        <v>98.039000000000001</v>
      </c>
      <c r="Z581" s="51">
        <v>92.62</v>
      </c>
      <c r="AA581" s="51">
        <v>94.296999999999997</v>
      </c>
      <c r="AB581" s="51">
        <v>99.658000000000001</v>
      </c>
      <c r="AC581" s="51">
        <v>99.921000000000006</v>
      </c>
      <c r="AD581" s="51">
        <v>99.605999999999995</v>
      </c>
      <c r="AE581" s="51">
        <v>100</v>
      </c>
      <c r="AF581" s="51">
        <v>99.634</v>
      </c>
      <c r="AG581" s="51">
        <v>99.744</v>
      </c>
      <c r="AH581" s="51">
        <v>100</v>
      </c>
      <c r="AI581" s="51">
        <v>99.683999999999997</v>
      </c>
      <c r="AJ581" s="51">
        <v>99.59</v>
      </c>
      <c r="AK581" s="51">
        <v>99.67</v>
      </c>
      <c r="AL581" s="51">
        <v>99.432000000000002</v>
      </c>
      <c r="AM581" s="51">
        <v>99.691000000000003</v>
      </c>
      <c r="AN581" s="51">
        <v>97.132999999999996</v>
      </c>
      <c r="AO581" s="51">
        <v>95.872</v>
      </c>
      <c r="AP581" s="51"/>
      <c r="AQ581" s="51">
        <v>95.069000000000003</v>
      </c>
      <c r="AR581" s="51">
        <v>94.667000000000002</v>
      </c>
      <c r="AS581" s="51">
        <v>95.447999999999993</v>
      </c>
      <c r="AT581" s="51">
        <v>96.837999999999994</v>
      </c>
      <c r="AU581" s="51">
        <v>97.71</v>
      </c>
      <c r="AV581" s="51">
        <v>95.418999999999997</v>
      </c>
      <c r="AW581" s="51">
        <v>96.820999999999998</v>
      </c>
      <c r="AX581" s="51">
        <v>96.766000000000005</v>
      </c>
      <c r="AY581" s="51">
        <v>94.891000000000005</v>
      </c>
      <c r="AZ581" s="51">
        <v>95.668000000000006</v>
      </c>
      <c r="BA581" s="51">
        <v>95.528000000000006</v>
      </c>
      <c r="BB581" s="51">
        <v>92.234999999999999</v>
      </c>
      <c r="BC581" s="51">
        <v>94.938000000000002</v>
      </c>
      <c r="BD581" s="51">
        <v>93.938999999999993</v>
      </c>
      <c r="BE581" s="51">
        <v>95.494</v>
      </c>
      <c r="BF581" s="51">
        <v>96.667000000000002</v>
      </c>
      <c r="BG581" s="51">
        <v>97.582999999999998</v>
      </c>
      <c r="BH581" s="51">
        <v>95.418999999999997</v>
      </c>
      <c r="BI581" s="51">
        <v>96.471999999999994</v>
      </c>
      <c r="BJ581" s="51">
        <v>96.501999999999995</v>
      </c>
      <c r="BK581" s="51">
        <v>95.134</v>
      </c>
      <c r="BL581" s="51">
        <v>95.756</v>
      </c>
      <c r="BM581" s="51">
        <v>99.543000000000006</v>
      </c>
      <c r="BN581" s="51">
        <v>84.971999999999994</v>
      </c>
      <c r="BO581" s="54" t="s">
        <v>9256</v>
      </c>
      <c r="BP581" s="55" t="s">
        <v>11206</v>
      </c>
      <c r="BQ581" s="53">
        <v>4</v>
      </c>
      <c r="BR581" s="53">
        <v>6</v>
      </c>
      <c r="BS581" s="53">
        <v>19</v>
      </c>
      <c r="BT581" s="53">
        <v>10</v>
      </c>
      <c r="BU581" s="53">
        <v>46</v>
      </c>
      <c r="BV581" s="53">
        <v>24</v>
      </c>
      <c r="BW581" s="53">
        <v>32</v>
      </c>
      <c r="BX581" s="53">
        <v>556</v>
      </c>
      <c r="BY581" s="51"/>
      <c r="BZ581" s="51"/>
      <c r="CA581" s="51"/>
      <c r="CB581" s="51"/>
      <c r="CC581" s="51">
        <v>7</v>
      </c>
      <c r="CD581" s="51"/>
      <c r="CE581" s="51" t="s">
        <v>9545</v>
      </c>
      <c r="CF581" s="51" t="s">
        <v>9546</v>
      </c>
      <c r="CG581" s="51">
        <v>752</v>
      </c>
      <c r="CH581" s="54">
        <v>577</v>
      </c>
    </row>
    <row r="582" spans="1:86" x14ac:dyDescent="0.2">
      <c r="A582" s="51">
        <v>578</v>
      </c>
      <c r="B582" s="51" t="s">
        <v>9256</v>
      </c>
      <c r="C582" s="52" t="s">
        <v>11207</v>
      </c>
      <c r="D582" s="53" t="s">
        <v>10824</v>
      </c>
      <c r="E582" s="53">
        <v>99.543000000000006</v>
      </c>
      <c r="F582" s="51" t="s">
        <v>10736</v>
      </c>
      <c r="G582" s="51" t="s">
        <v>10736</v>
      </c>
      <c r="H582" s="51" t="s">
        <v>10704</v>
      </c>
      <c r="I582" s="53">
        <v>43</v>
      </c>
      <c r="J582" s="53" t="s">
        <v>10816</v>
      </c>
      <c r="K582" s="51" t="s">
        <v>7982</v>
      </c>
      <c r="L582" s="51" t="s">
        <v>7982</v>
      </c>
      <c r="M582" s="51" t="s">
        <v>7982</v>
      </c>
      <c r="N582" s="51" t="s">
        <v>7981</v>
      </c>
      <c r="O582" s="51" t="s">
        <v>7981</v>
      </c>
      <c r="P582" s="51">
        <v>86.468000000000004</v>
      </c>
      <c r="Q582" s="51">
        <v>95.918000000000006</v>
      </c>
      <c r="R582" s="51">
        <v>94.938000000000002</v>
      </c>
      <c r="S582" s="51">
        <v>96.103999999999999</v>
      </c>
      <c r="T582" s="51">
        <v>95.057000000000002</v>
      </c>
      <c r="U582" s="51">
        <v>93.760999999999996</v>
      </c>
      <c r="V582" s="51">
        <v>95.165000000000006</v>
      </c>
      <c r="W582" s="51">
        <v>96.682000000000002</v>
      </c>
      <c r="X582" s="51">
        <v>95.230999999999995</v>
      </c>
      <c r="Y582" s="51">
        <v>98.039000000000001</v>
      </c>
      <c r="Z582" s="51">
        <v>92.456999999999994</v>
      </c>
      <c r="AA582" s="51">
        <v>94.385000000000005</v>
      </c>
      <c r="AB582" s="51">
        <v>99.543000000000006</v>
      </c>
      <c r="AC582" s="51">
        <v>99.763999999999996</v>
      </c>
      <c r="AD582" s="51">
        <v>99.277000000000001</v>
      </c>
      <c r="AE582" s="51">
        <v>100</v>
      </c>
      <c r="AF582" s="51">
        <v>99.564999999999998</v>
      </c>
      <c r="AG582" s="51">
        <v>98.204999999999998</v>
      </c>
      <c r="AH582" s="51">
        <v>100</v>
      </c>
      <c r="AI582" s="51">
        <v>99.683999999999997</v>
      </c>
      <c r="AJ582" s="51">
        <v>99.59</v>
      </c>
      <c r="AK582" s="51">
        <v>99.736000000000004</v>
      </c>
      <c r="AL582" s="51">
        <v>99.676000000000002</v>
      </c>
      <c r="AM582" s="51">
        <v>99.513999999999996</v>
      </c>
      <c r="AN582" s="51">
        <v>97.018000000000001</v>
      </c>
      <c r="AO582" s="51">
        <v>95.757000000000005</v>
      </c>
      <c r="AP582" s="51"/>
      <c r="AQ582" s="51">
        <v>94.872</v>
      </c>
      <c r="AR582" s="51">
        <v>94.667000000000002</v>
      </c>
      <c r="AS582" s="51">
        <v>95.311000000000007</v>
      </c>
      <c r="AT582" s="51">
        <v>95.299000000000007</v>
      </c>
      <c r="AU582" s="51">
        <v>97.200999999999993</v>
      </c>
      <c r="AV582" s="51">
        <v>95.418999999999997</v>
      </c>
      <c r="AW582" s="51">
        <v>96.820999999999998</v>
      </c>
      <c r="AX582" s="51">
        <v>96.831999999999994</v>
      </c>
      <c r="AY582" s="51">
        <v>94.891000000000005</v>
      </c>
      <c r="AZ582" s="51">
        <v>95.668000000000006</v>
      </c>
      <c r="BA582" s="51">
        <v>95.412999999999997</v>
      </c>
      <c r="BB582" s="51">
        <v>94.915000000000006</v>
      </c>
      <c r="BC582" s="51">
        <v>94.74</v>
      </c>
      <c r="BD582" s="51">
        <v>93.938999999999993</v>
      </c>
      <c r="BE582" s="51">
        <v>95.356999999999999</v>
      </c>
      <c r="BF582" s="51">
        <v>95.128</v>
      </c>
      <c r="BG582" s="51">
        <v>97.073999999999998</v>
      </c>
      <c r="BH582" s="51">
        <v>95.418999999999997</v>
      </c>
      <c r="BI582" s="51">
        <v>96.471999999999994</v>
      </c>
      <c r="BJ582" s="51">
        <v>96.567999999999998</v>
      </c>
      <c r="BK582" s="51">
        <v>95.134</v>
      </c>
      <c r="BL582" s="51">
        <v>95.756</v>
      </c>
      <c r="BM582" s="51">
        <v>99.429000000000002</v>
      </c>
      <c r="BN582" s="51">
        <v>84.876999999999995</v>
      </c>
      <c r="BO582" s="54" t="s">
        <v>9256</v>
      </c>
      <c r="BP582" s="55" t="s">
        <v>11207</v>
      </c>
      <c r="BQ582" s="53">
        <v>21</v>
      </c>
      <c r="BR582" s="53">
        <v>6</v>
      </c>
      <c r="BS582" s="53">
        <v>70</v>
      </c>
      <c r="BT582" s="53">
        <v>10</v>
      </c>
      <c r="BU582" s="53">
        <v>46</v>
      </c>
      <c r="BV582" s="53">
        <v>11</v>
      </c>
      <c r="BW582" s="53">
        <v>6</v>
      </c>
      <c r="BX582" s="53">
        <v>341</v>
      </c>
      <c r="BY582" s="51"/>
      <c r="BZ582" s="51"/>
      <c r="CA582" s="51"/>
      <c r="CB582" s="51"/>
      <c r="CC582" s="51">
        <v>7</v>
      </c>
      <c r="CD582" s="51"/>
      <c r="CE582" s="51" t="s">
        <v>9549</v>
      </c>
      <c r="CF582" s="51" t="s">
        <v>9550</v>
      </c>
      <c r="CG582" s="51">
        <v>754</v>
      </c>
      <c r="CH582" s="54">
        <v>578</v>
      </c>
    </row>
    <row r="583" spans="1:86" x14ac:dyDescent="0.2">
      <c r="A583" s="51">
        <v>579</v>
      </c>
      <c r="B583" s="51" t="s">
        <v>9256</v>
      </c>
      <c r="C583" s="52" t="s">
        <v>11208</v>
      </c>
      <c r="D583" s="53" t="s">
        <v>10824</v>
      </c>
      <c r="E583" s="53">
        <v>99.658000000000001</v>
      </c>
      <c r="F583" s="51" t="s">
        <v>10736</v>
      </c>
      <c r="G583" s="51" t="s">
        <v>10736</v>
      </c>
      <c r="H583" s="51" t="s">
        <v>10704</v>
      </c>
      <c r="I583" s="53">
        <v>43</v>
      </c>
      <c r="J583" s="53" t="s">
        <v>10816</v>
      </c>
      <c r="K583" s="51" t="s">
        <v>7982</v>
      </c>
      <c r="L583" s="51" t="s">
        <v>7982</v>
      </c>
      <c r="M583" s="51" t="s">
        <v>7982</v>
      </c>
      <c r="N583" s="51" t="s">
        <v>7982</v>
      </c>
      <c r="O583" s="51" t="s">
        <v>7982</v>
      </c>
      <c r="P583" s="51">
        <v>86.582999999999998</v>
      </c>
      <c r="Q583" s="51">
        <v>95.918000000000006</v>
      </c>
      <c r="R583" s="51">
        <v>94.706999999999994</v>
      </c>
      <c r="S583" s="51">
        <v>96.103999999999999</v>
      </c>
      <c r="T583" s="51">
        <v>95.24</v>
      </c>
      <c r="U583" s="51">
        <v>95.128</v>
      </c>
      <c r="V583" s="51">
        <v>95.674000000000007</v>
      </c>
      <c r="W583" s="51">
        <v>96.84</v>
      </c>
      <c r="X583" s="51">
        <v>95.281999999999996</v>
      </c>
      <c r="Y583" s="51">
        <v>95.694999999999993</v>
      </c>
      <c r="Z583" s="51">
        <v>92.62</v>
      </c>
      <c r="AA583" s="51">
        <v>94.296999999999997</v>
      </c>
      <c r="AB583" s="51">
        <v>99.658000000000001</v>
      </c>
      <c r="AC583" s="51">
        <v>99.921000000000006</v>
      </c>
      <c r="AD583" s="51">
        <v>99.905000000000001</v>
      </c>
      <c r="AE583" s="51">
        <v>100</v>
      </c>
      <c r="AF583" s="51">
        <v>99.84</v>
      </c>
      <c r="AG583" s="51">
        <v>99.915000000000006</v>
      </c>
      <c r="AH583" s="51">
        <v>100</v>
      </c>
      <c r="AI583" s="51">
        <v>99.525999999999996</v>
      </c>
      <c r="AJ583" s="51">
        <v>99.59</v>
      </c>
      <c r="AK583" s="51">
        <v>99.67</v>
      </c>
      <c r="AL583" s="51">
        <v>99.837999999999994</v>
      </c>
      <c r="AM583" s="51">
        <v>99.646000000000001</v>
      </c>
      <c r="AN583" s="51">
        <v>97.132999999999996</v>
      </c>
      <c r="AO583" s="51">
        <v>95.872</v>
      </c>
      <c r="AP583" s="51"/>
      <c r="AQ583" s="51">
        <v>94.787000000000006</v>
      </c>
      <c r="AR583" s="51">
        <v>94.667000000000002</v>
      </c>
      <c r="AS583" s="51">
        <v>95.447999999999993</v>
      </c>
      <c r="AT583" s="51">
        <v>96.667000000000002</v>
      </c>
      <c r="AU583" s="51">
        <v>97.71</v>
      </c>
      <c r="AV583" s="51">
        <v>95.576999999999998</v>
      </c>
      <c r="AW583" s="51">
        <v>96.820999999999998</v>
      </c>
      <c r="AX583" s="51">
        <v>96.766000000000005</v>
      </c>
      <c r="AY583" s="51">
        <v>95.052999999999997</v>
      </c>
      <c r="AZ583" s="51">
        <v>95.668000000000006</v>
      </c>
      <c r="BA583" s="51">
        <v>95.528000000000006</v>
      </c>
      <c r="BB583" s="51">
        <v>93.555999999999997</v>
      </c>
      <c r="BC583" s="51">
        <v>94.802000000000007</v>
      </c>
      <c r="BD583" s="51">
        <v>93.938999999999993</v>
      </c>
      <c r="BE583" s="51">
        <v>95.54</v>
      </c>
      <c r="BF583" s="51">
        <v>96.495999999999995</v>
      </c>
      <c r="BG583" s="51">
        <v>97.582999999999998</v>
      </c>
      <c r="BH583" s="51">
        <v>95.576999999999998</v>
      </c>
      <c r="BI583" s="51">
        <v>96.471999999999994</v>
      </c>
      <c r="BJ583" s="51">
        <v>96.501999999999995</v>
      </c>
      <c r="BK583" s="51">
        <v>95.296000000000006</v>
      </c>
      <c r="BL583" s="51">
        <v>95.756</v>
      </c>
      <c r="BM583" s="51">
        <v>99.543000000000006</v>
      </c>
      <c r="BN583" s="51">
        <v>84.971999999999994</v>
      </c>
      <c r="BO583" s="54" t="s">
        <v>9256</v>
      </c>
      <c r="BP583" s="55" t="s">
        <v>11208</v>
      </c>
      <c r="BQ583" s="53">
        <v>15</v>
      </c>
      <c r="BR583" s="53">
        <v>6</v>
      </c>
      <c r="BS583" s="53">
        <v>39</v>
      </c>
      <c r="BT583" s="53">
        <v>10</v>
      </c>
      <c r="BU583" s="53">
        <v>46</v>
      </c>
      <c r="BV583" s="53">
        <v>24</v>
      </c>
      <c r="BW583" s="53">
        <v>6</v>
      </c>
      <c r="BX583" s="53">
        <v>168</v>
      </c>
      <c r="BY583" s="51"/>
      <c r="BZ583" s="51"/>
      <c r="CA583" s="51"/>
      <c r="CB583" s="51"/>
      <c r="CC583" s="51">
        <v>7</v>
      </c>
      <c r="CD583" s="51"/>
      <c r="CE583" s="51" t="s">
        <v>9551</v>
      </c>
      <c r="CF583" s="51" t="s">
        <v>9552</v>
      </c>
      <c r="CG583" s="51">
        <v>755</v>
      </c>
      <c r="CH583" s="54">
        <v>579</v>
      </c>
    </row>
    <row r="584" spans="1:86" x14ac:dyDescent="0.2">
      <c r="A584" s="51">
        <v>580</v>
      </c>
      <c r="B584" s="51" t="s">
        <v>9256</v>
      </c>
      <c r="C584" s="52" t="s">
        <v>11209</v>
      </c>
      <c r="D584" s="53" t="s">
        <v>10824</v>
      </c>
      <c r="E584" s="53">
        <v>99.658000000000001</v>
      </c>
      <c r="F584" s="51" t="s">
        <v>10736</v>
      </c>
      <c r="G584" s="51" t="s">
        <v>10736</v>
      </c>
      <c r="H584" s="51" t="s">
        <v>10704</v>
      </c>
      <c r="I584" s="53">
        <v>43</v>
      </c>
      <c r="J584" s="53" t="s">
        <v>10816</v>
      </c>
      <c r="K584" s="51" t="s">
        <v>7982</v>
      </c>
      <c r="L584" s="51" t="s">
        <v>7982</v>
      </c>
      <c r="M584" s="51" t="s">
        <v>7982</v>
      </c>
      <c r="N584" s="51" t="s">
        <v>7982</v>
      </c>
      <c r="O584" s="51" t="s">
        <v>7982</v>
      </c>
      <c r="P584" s="51">
        <v>86.582999999999998</v>
      </c>
      <c r="Q584" s="51">
        <v>95.918000000000006</v>
      </c>
      <c r="R584" s="51">
        <v>95.135000000000005</v>
      </c>
      <c r="S584" s="51">
        <v>96.103999999999999</v>
      </c>
      <c r="T584" s="51">
        <v>95.24</v>
      </c>
      <c r="U584" s="51">
        <v>95.213999999999999</v>
      </c>
      <c r="V584" s="51">
        <v>95.546999999999997</v>
      </c>
      <c r="W584" s="51">
        <v>96.367000000000004</v>
      </c>
      <c r="X584" s="51">
        <v>95.076999999999998</v>
      </c>
      <c r="Y584" s="51">
        <v>95.828000000000003</v>
      </c>
      <c r="Z584" s="51">
        <v>92.62</v>
      </c>
      <c r="AA584" s="51">
        <v>94.296999999999997</v>
      </c>
      <c r="AB584" s="51">
        <v>99.658000000000001</v>
      </c>
      <c r="AC584" s="51">
        <v>99.843000000000004</v>
      </c>
      <c r="AD584" s="51">
        <v>99.869</v>
      </c>
      <c r="AE584" s="51">
        <v>100</v>
      </c>
      <c r="AF584" s="51">
        <v>99.724999999999994</v>
      </c>
      <c r="AG584" s="51">
        <v>99.828999999999994</v>
      </c>
      <c r="AH584" s="51">
        <v>100</v>
      </c>
      <c r="AI584" s="51">
        <v>99.367999999999995</v>
      </c>
      <c r="AJ584" s="51">
        <v>99.436000000000007</v>
      </c>
      <c r="AK584" s="51">
        <v>99.802000000000007</v>
      </c>
      <c r="AL584" s="51">
        <v>100</v>
      </c>
      <c r="AM584" s="51">
        <v>99.691000000000003</v>
      </c>
      <c r="AN584" s="51">
        <v>97.132999999999996</v>
      </c>
      <c r="AO584" s="51">
        <v>95.872</v>
      </c>
      <c r="AP584" s="51"/>
      <c r="AQ584" s="51">
        <v>94.938000000000002</v>
      </c>
      <c r="AR584" s="51">
        <v>94.667000000000002</v>
      </c>
      <c r="AS584" s="51">
        <v>95.356999999999999</v>
      </c>
      <c r="AT584" s="51">
        <v>96.581000000000003</v>
      </c>
      <c r="AU584" s="51">
        <v>97.582999999999998</v>
      </c>
      <c r="AV584" s="51">
        <v>95.102999999999994</v>
      </c>
      <c r="AW584" s="51">
        <v>96.563999999999993</v>
      </c>
      <c r="AX584" s="51">
        <v>96.963999999999999</v>
      </c>
      <c r="AY584" s="51">
        <v>94.891000000000005</v>
      </c>
      <c r="AZ584" s="51">
        <v>95.668000000000006</v>
      </c>
      <c r="BA584" s="51">
        <v>95.528000000000006</v>
      </c>
      <c r="BB584" s="51">
        <v>94.915000000000006</v>
      </c>
      <c r="BC584" s="51">
        <v>94.674999999999997</v>
      </c>
      <c r="BD584" s="51">
        <v>93.938999999999993</v>
      </c>
      <c r="BE584" s="51">
        <v>95.424999999999997</v>
      </c>
      <c r="BF584" s="51">
        <v>96.41</v>
      </c>
      <c r="BG584" s="51">
        <v>97.454999999999998</v>
      </c>
      <c r="BH584" s="51">
        <v>95.102999999999994</v>
      </c>
      <c r="BI584" s="51">
        <v>96.216999999999999</v>
      </c>
      <c r="BJ584" s="51">
        <v>96.7</v>
      </c>
      <c r="BK584" s="51">
        <v>95.134</v>
      </c>
      <c r="BL584" s="51">
        <v>95.756</v>
      </c>
      <c r="BM584" s="51">
        <v>99.543000000000006</v>
      </c>
      <c r="BN584" s="51">
        <v>84.971999999999994</v>
      </c>
      <c r="BO584" s="54" t="s">
        <v>9256</v>
      </c>
      <c r="BP584" s="55" t="s">
        <v>11209</v>
      </c>
      <c r="BQ584" s="53">
        <v>5</v>
      </c>
      <c r="BR584" s="53">
        <v>6</v>
      </c>
      <c r="BS584" s="53">
        <v>11</v>
      </c>
      <c r="BT584" s="53">
        <v>11</v>
      </c>
      <c r="BU584" s="53">
        <v>46</v>
      </c>
      <c r="BV584" s="53">
        <v>5</v>
      </c>
      <c r="BW584" s="53">
        <v>16</v>
      </c>
      <c r="BX584" s="53">
        <v>560</v>
      </c>
      <c r="BY584" s="51"/>
      <c r="BZ584" s="51"/>
      <c r="CA584" s="51"/>
      <c r="CB584" s="51"/>
      <c r="CC584" s="51">
        <v>7</v>
      </c>
      <c r="CD584" s="51"/>
      <c r="CE584" s="51" t="s">
        <v>9553</v>
      </c>
      <c r="CF584" s="51" t="s">
        <v>9554</v>
      </c>
      <c r="CG584" s="51">
        <v>756</v>
      </c>
      <c r="CH584" s="54">
        <v>580</v>
      </c>
    </row>
    <row r="585" spans="1:86" x14ac:dyDescent="0.2">
      <c r="A585" s="51">
        <v>581</v>
      </c>
      <c r="B585" s="51" t="s">
        <v>9256</v>
      </c>
      <c r="C585" s="52" t="s">
        <v>11210</v>
      </c>
      <c r="D585" s="53" t="s">
        <v>10824</v>
      </c>
      <c r="E585" s="53">
        <v>99.543000000000006</v>
      </c>
      <c r="F585" s="51" t="s">
        <v>10736</v>
      </c>
      <c r="G585" s="51" t="s">
        <v>10736</v>
      </c>
      <c r="H585" s="51" t="s">
        <v>10704</v>
      </c>
      <c r="I585" s="53">
        <v>43</v>
      </c>
      <c r="J585" s="53" t="s">
        <v>10816</v>
      </c>
      <c r="K585" s="51" t="s">
        <v>7982</v>
      </c>
      <c r="L585" s="51" t="s">
        <v>7982</v>
      </c>
      <c r="M585" s="51" t="s">
        <v>7982</v>
      </c>
      <c r="N585" s="51" t="s">
        <v>7982</v>
      </c>
      <c r="O585" s="51" t="s">
        <v>7982</v>
      </c>
      <c r="P585" s="51">
        <v>86.468000000000004</v>
      </c>
      <c r="Q585" s="51">
        <v>95.918000000000006</v>
      </c>
      <c r="R585" s="51">
        <v>95.200999999999993</v>
      </c>
      <c r="S585" s="51">
        <v>96.537000000000006</v>
      </c>
      <c r="T585" s="51">
        <v>94.456000000000003</v>
      </c>
      <c r="U585" s="51">
        <v>95.385000000000005</v>
      </c>
      <c r="V585" s="51">
        <v>95.546999999999997</v>
      </c>
      <c r="W585" s="51">
        <v>96.524000000000001</v>
      </c>
      <c r="X585" s="51">
        <v>95.281999999999996</v>
      </c>
      <c r="Y585" s="51">
        <v>95.894000000000005</v>
      </c>
      <c r="Z585" s="51">
        <v>92.551000000000002</v>
      </c>
      <c r="AA585" s="51">
        <v>94.340999999999994</v>
      </c>
      <c r="AB585" s="51">
        <v>99.543000000000006</v>
      </c>
      <c r="AC585" s="51">
        <v>99.804000000000002</v>
      </c>
      <c r="AD585" s="51">
        <v>99.013999999999996</v>
      </c>
      <c r="AE585" s="51">
        <v>99.566999999999993</v>
      </c>
      <c r="AF585" s="51">
        <v>99.754000000000005</v>
      </c>
      <c r="AG585" s="51">
        <v>99.828999999999994</v>
      </c>
      <c r="AH585" s="51">
        <v>99.566999999999993</v>
      </c>
      <c r="AI585" s="51">
        <v>99.525999999999996</v>
      </c>
      <c r="AJ585" s="51">
        <v>99.385000000000005</v>
      </c>
      <c r="AK585" s="51">
        <v>99.736000000000004</v>
      </c>
      <c r="AL585" s="51">
        <v>99.918999999999997</v>
      </c>
      <c r="AM585" s="51">
        <v>99.734999999999999</v>
      </c>
      <c r="AN585" s="51">
        <v>97.018000000000001</v>
      </c>
      <c r="AO585" s="51">
        <v>95.757000000000005</v>
      </c>
      <c r="AP585" s="51"/>
      <c r="AQ585" s="51">
        <v>94.74</v>
      </c>
      <c r="AR585" s="51">
        <v>94.667000000000002</v>
      </c>
      <c r="AS585" s="51">
        <v>95.772000000000006</v>
      </c>
      <c r="AT585" s="51">
        <v>96.923000000000002</v>
      </c>
      <c r="AU585" s="51">
        <v>97.582999999999998</v>
      </c>
      <c r="AV585" s="51">
        <v>95.260999999999996</v>
      </c>
      <c r="AW585" s="51">
        <v>96.820999999999998</v>
      </c>
      <c r="AX585" s="51">
        <v>96.963999999999999</v>
      </c>
      <c r="AY585" s="51">
        <v>94.808999999999997</v>
      </c>
      <c r="AZ585" s="51">
        <v>95.712000000000003</v>
      </c>
      <c r="BA585" s="51">
        <v>95.412999999999997</v>
      </c>
      <c r="BB585" s="51">
        <v>94.915000000000006</v>
      </c>
      <c r="BC585" s="51">
        <v>94.608999999999995</v>
      </c>
      <c r="BD585" s="51">
        <v>93.938999999999993</v>
      </c>
      <c r="BE585" s="51">
        <v>95.730999999999995</v>
      </c>
      <c r="BF585" s="51">
        <v>96.751999999999995</v>
      </c>
      <c r="BG585" s="51">
        <v>97.454999999999998</v>
      </c>
      <c r="BH585" s="51">
        <v>95.260999999999996</v>
      </c>
      <c r="BI585" s="51">
        <v>96.471999999999994</v>
      </c>
      <c r="BJ585" s="51">
        <v>96.7</v>
      </c>
      <c r="BK585" s="51">
        <v>95.052999999999997</v>
      </c>
      <c r="BL585" s="51">
        <v>95.8</v>
      </c>
      <c r="BM585" s="51">
        <v>99.429000000000002</v>
      </c>
      <c r="BN585" s="51">
        <v>84.876999999999995</v>
      </c>
      <c r="BO585" s="54" t="s">
        <v>9256</v>
      </c>
      <c r="BP585" s="55" t="s">
        <v>11210</v>
      </c>
      <c r="BQ585" s="53">
        <v>5</v>
      </c>
      <c r="BR585" s="53">
        <v>10</v>
      </c>
      <c r="BS585" s="53">
        <v>59</v>
      </c>
      <c r="BT585" s="53">
        <v>10</v>
      </c>
      <c r="BU585" s="53">
        <v>46</v>
      </c>
      <c r="BV585" s="53">
        <v>7</v>
      </c>
      <c r="BW585" s="53">
        <v>9</v>
      </c>
      <c r="BX585" s="53">
        <v>246</v>
      </c>
      <c r="BY585" s="51"/>
      <c r="BZ585" s="51"/>
      <c r="CA585" s="51"/>
      <c r="CB585" s="51"/>
      <c r="CC585" s="51">
        <v>7</v>
      </c>
      <c r="CD585" s="51"/>
      <c r="CE585" s="51" t="s">
        <v>9565</v>
      </c>
      <c r="CF585" s="51" t="s">
        <v>9566</v>
      </c>
      <c r="CG585" s="51">
        <v>762</v>
      </c>
      <c r="CH585" s="54">
        <v>581</v>
      </c>
    </row>
    <row r="586" spans="1:86" x14ac:dyDescent="0.2">
      <c r="A586" s="51">
        <v>582</v>
      </c>
      <c r="B586" s="51" t="s">
        <v>9256</v>
      </c>
      <c r="C586" s="52" t="s">
        <v>11211</v>
      </c>
      <c r="D586" s="53" t="s">
        <v>10824</v>
      </c>
      <c r="E586" s="53">
        <v>99.885000000000005</v>
      </c>
      <c r="F586" s="51" t="s">
        <v>10736</v>
      </c>
      <c r="G586" s="51" t="s">
        <v>10736</v>
      </c>
      <c r="H586" s="51" t="s">
        <v>10704</v>
      </c>
      <c r="I586" s="53">
        <v>43</v>
      </c>
      <c r="J586" s="53" t="s">
        <v>10816</v>
      </c>
      <c r="K586" s="51" t="s">
        <v>7982</v>
      </c>
      <c r="L586" s="51" t="s">
        <v>7982</v>
      </c>
      <c r="M586" s="51" t="s">
        <v>7982</v>
      </c>
      <c r="N586" s="51" t="s">
        <v>7982</v>
      </c>
      <c r="O586" s="51" t="s">
        <v>7982</v>
      </c>
      <c r="P586" s="51">
        <v>86.766000000000005</v>
      </c>
      <c r="Q586" s="51">
        <v>95.96</v>
      </c>
      <c r="R586" s="51">
        <v>95.003</v>
      </c>
      <c r="S586" s="51">
        <v>96.103999999999999</v>
      </c>
      <c r="T586" s="51">
        <v>95.263000000000005</v>
      </c>
      <c r="U586" s="51">
        <v>95.213999999999999</v>
      </c>
      <c r="V586" s="51">
        <v>95.42</v>
      </c>
      <c r="W586" s="51">
        <v>96.682000000000002</v>
      </c>
      <c r="X586" s="51">
        <v>95.025999999999996</v>
      </c>
      <c r="Y586" s="51">
        <v>95.762</v>
      </c>
      <c r="Z586" s="51">
        <v>92.863</v>
      </c>
      <c r="AA586" s="51">
        <v>94.518000000000001</v>
      </c>
      <c r="AB586" s="51">
        <v>99.885000000000005</v>
      </c>
      <c r="AC586" s="51">
        <v>99.882000000000005</v>
      </c>
      <c r="AD586" s="51">
        <v>99.08</v>
      </c>
      <c r="AE586" s="51">
        <v>100</v>
      </c>
      <c r="AF586" s="51">
        <v>99.68</v>
      </c>
      <c r="AG586" s="51">
        <v>99.658000000000001</v>
      </c>
      <c r="AH586" s="51">
        <v>100</v>
      </c>
      <c r="AI586" s="51">
        <v>99.683999999999997</v>
      </c>
      <c r="AJ586" s="51">
        <v>99.179000000000002</v>
      </c>
      <c r="AK586" s="51">
        <v>99.537999999999997</v>
      </c>
      <c r="AL586" s="51">
        <v>99.593999999999994</v>
      </c>
      <c r="AM586" s="51">
        <v>99.778999999999996</v>
      </c>
      <c r="AN586" s="51">
        <v>96.674000000000007</v>
      </c>
      <c r="AO586" s="51">
        <v>96.087000000000003</v>
      </c>
      <c r="AP586" s="51"/>
      <c r="AQ586" s="51">
        <v>94.938000000000002</v>
      </c>
      <c r="AR586" s="51">
        <v>94.667000000000002</v>
      </c>
      <c r="AS586" s="51">
        <v>95.471000000000004</v>
      </c>
      <c r="AT586" s="51">
        <v>96.751999999999995</v>
      </c>
      <c r="AU586" s="51">
        <v>97.454999999999998</v>
      </c>
      <c r="AV586" s="51">
        <v>95.418999999999997</v>
      </c>
      <c r="AW586" s="51">
        <v>96.513000000000005</v>
      </c>
      <c r="AX586" s="51">
        <v>96.766000000000005</v>
      </c>
      <c r="AY586" s="51">
        <v>95.134</v>
      </c>
      <c r="AZ586" s="51">
        <v>95.8</v>
      </c>
      <c r="BA586" s="51">
        <v>95.742000000000004</v>
      </c>
      <c r="BB586" s="51">
        <v>94.673000000000002</v>
      </c>
      <c r="BC586" s="51">
        <v>94.805999999999997</v>
      </c>
      <c r="BD586" s="51">
        <v>93.938999999999993</v>
      </c>
      <c r="BE586" s="51">
        <v>95.563000000000002</v>
      </c>
      <c r="BF586" s="51">
        <v>96.581000000000003</v>
      </c>
      <c r="BG586" s="51">
        <v>97.328000000000003</v>
      </c>
      <c r="BH586" s="51">
        <v>95.418999999999997</v>
      </c>
      <c r="BI586" s="51">
        <v>96.165999999999997</v>
      </c>
      <c r="BJ586" s="51">
        <v>96.501999999999995</v>
      </c>
      <c r="BK586" s="51">
        <v>95.376999999999995</v>
      </c>
      <c r="BL586" s="51">
        <v>95.8</v>
      </c>
      <c r="BM586" s="51">
        <v>99.087000000000003</v>
      </c>
      <c r="BN586" s="51">
        <v>84.915000000000006</v>
      </c>
      <c r="BO586" s="54" t="s">
        <v>9256</v>
      </c>
      <c r="BP586" s="55" t="s">
        <v>11211</v>
      </c>
      <c r="BQ586" s="53">
        <v>5</v>
      </c>
      <c r="BR586" s="53">
        <v>6</v>
      </c>
      <c r="BS586" s="53">
        <v>26</v>
      </c>
      <c r="BT586" s="53">
        <v>10</v>
      </c>
      <c r="BU586" s="53">
        <v>46</v>
      </c>
      <c r="BV586" s="53">
        <v>5</v>
      </c>
      <c r="BW586" s="53">
        <v>6</v>
      </c>
      <c r="BX586" s="53">
        <v>565</v>
      </c>
      <c r="BY586" s="51"/>
      <c r="BZ586" s="51"/>
      <c r="CA586" s="51"/>
      <c r="CB586" s="51"/>
      <c r="CC586" s="51">
        <v>7</v>
      </c>
      <c r="CD586" s="51"/>
      <c r="CE586" s="51" t="s">
        <v>9567</v>
      </c>
      <c r="CF586" s="51" t="s">
        <v>9568</v>
      </c>
      <c r="CG586" s="51">
        <v>763</v>
      </c>
      <c r="CH586" s="54">
        <v>582</v>
      </c>
    </row>
    <row r="587" spans="1:86" x14ac:dyDescent="0.2">
      <c r="A587" s="51">
        <v>583</v>
      </c>
      <c r="B587" s="51" t="s">
        <v>9256</v>
      </c>
      <c r="C587" s="52" t="s">
        <v>11212</v>
      </c>
      <c r="D587" s="53" t="s">
        <v>10824</v>
      </c>
      <c r="E587" s="53">
        <v>99.658000000000001</v>
      </c>
      <c r="F587" s="51" t="s">
        <v>10736</v>
      </c>
      <c r="G587" s="51" t="s">
        <v>10736</v>
      </c>
      <c r="H587" s="51" t="s">
        <v>10704</v>
      </c>
      <c r="I587" s="53">
        <v>43</v>
      </c>
      <c r="J587" s="53" t="s">
        <v>10816</v>
      </c>
      <c r="K587" s="51" t="s">
        <v>7982</v>
      </c>
      <c r="L587" s="51" t="s">
        <v>7982</v>
      </c>
      <c r="M587" s="51" t="s">
        <v>7982</v>
      </c>
      <c r="N587" s="51" t="s">
        <v>7982</v>
      </c>
      <c r="O587" s="51" t="s">
        <v>7982</v>
      </c>
      <c r="P587" s="51">
        <v>86.582999999999998</v>
      </c>
      <c r="Q587" s="51">
        <v>95.918000000000006</v>
      </c>
      <c r="R587" s="51">
        <v>95.266000000000005</v>
      </c>
      <c r="S587" s="51">
        <v>96.103999999999999</v>
      </c>
      <c r="T587" s="51">
        <v>95.171999999999997</v>
      </c>
      <c r="U587" s="51">
        <v>95.299000000000007</v>
      </c>
      <c r="V587" s="51">
        <v>95.674000000000007</v>
      </c>
      <c r="W587" s="51">
        <v>96.682000000000002</v>
      </c>
      <c r="X587" s="51">
        <v>95.230999999999995</v>
      </c>
      <c r="Y587" s="51">
        <v>98.039000000000001</v>
      </c>
      <c r="Z587" s="51">
        <v>92.62</v>
      </c>
      <c r="AA587" s="51">
        <v>94.296999999999997</v>
      </c>
      <c r="AB587" s="51">
        <v>99.658000000000001</v>
      </c>
      <c r="AC587" s="51">
        <v>99.921000000000006</v>
      </c>
      <c r="AD587" s="51">
        <v>99.605999999999995</v>
      </c>
      <c r="AE587" s="51">
        <v>100</v>
      </c>
      <c r="AF587" s="51">
        <v>99.634</v>
      </c>
      <c r="AG587" s="51">
        <v>99.744</v>
      </c>
      <c r="AH587" s="51">
        <v>100</v>
      </c>
      <c r="AI587" s="51">
        <v>99.683999999999997</v>
      </c>
      <c r="AJ587" s="51">
        <v>99.59</v>
      </c>
      <c r="AK587" s="51">
        <v>99.67</v>
      </c>
      <c r="AL587" s="51">
        <v>99.432000000000002</v>
      </c>
      <c r="AM587" s="51">
        <v>99.691000000000003</v>
      </c>
      <c r="AN587" s="51">
        <v>97.132999999999996</v>
      </c>
      <c r="AO587" s="51">
        <v>95.872</v>
      </c>
      <c r="AP587" s="51"/>
      <c r="AQ587" s="51">
        <v>95.069000000000003</v>
      </c>
      <c r="AR587" s="51">
        <v>94.667000000000002</v>
      </c>
      <c r="AS587" s="51">
        <v>95.447999999999993</v>
      </c>
      <c r="AT587" s="51">
        <v>96.837999999999994</v>
      </c>
      <c r="AU587" s="51">
        <v>97.71</v>
      </c>
      <c r="AV587" s="51">
        <v>95.418999999999997</v>
      </c>
      <c r="AW587" s="51">
        <v>96.820999999999998</v>
      </c>
      <c r="AX587" s="51">
        <v>96.766000000000005</v>
      </c>
      <c r="AY587" s="51">
        <v>94.891000000000005</v>
      </c>
      <c r="AZ587" s="51">
        <v>95.668000000000006</v>
      </c>
      <c r="BA587" s="51">
        <v>95.528000000000006</v>
      </c>
      <c r="BB587" s="51">
        <v>92.234999999999999</v>
      </c>
      <c r="BC587" s="51">
        <v>94.938000000000002</v>
      </c>
      <c r="BD587" s="51">
        <v>93.938999999999993</v>
      </c>
      <c r="BE587" s="51">
        <v>95.494</v>
      </c>
      <c r="BF587" s="51">
        <v>96.667000000000002</v>
      </c>
      <c r="BG587" s="51">
        <v>97.582999999999998</v>
      </c>
      <c r="BH587" s="51">
        <v>95.418999999999997</v>
      </c>
      <c r="BI587" s="51">
        <v>96.471999999999994</v>
      </c>
      <c r="BJ587" s="51">
        <v>96.501999999999995</v>
      </c>
      <c r="BK587" s="51">
        <v>95.134</v>
      </c>
      <c r="BL587" s="51">
        <v>95.756</v>
      </c>
      <c r="BM587" s="51">
        <v>99.543000000000006</v>
      </c>
      <c r="BN587" s="51">
        <v>84.971999999999994</v>
      </c>
      <c r="BO587" s="54" t="s">
        <v>9256</v>
      </c>
      <c r="BP587" s="55" t="s">
        <v>11212</v>
      </c>
      <c r="BQ587" s="53">
        <v>4</v>
      </c>
      <c r="BR587" s="53">
        <v>6</v>
      </c>
      <c r="BS587" s="53">
        <v>19</v>
      </c>
      <c r="BT587" s="53">
        <v>10</v>
      </c>
      <c r="BU587" s="53">
        <v>46</v>
      </c>
      <c r="BV587" s="53">
        <v>24</v>
      </c>
      <c r="BW587" s="53">
        <v>32</v>
      </c>
      <c r="BX587" s="53">
        <v>556</v>
      </c>
      <c r="BY587" s="51"/>
      <c r="BZ587" s="51"/>
      <c r="CA587" s="51"/>
      <c r="CB587" s="51"/>
      <c r="CC587" s="51">
        <v>7</v>
      </c>
      <c r="CD587" s="51"/>
      <c r="CE587" s="51" t="s">
        <v>9577</v>
      </c>
      <c r="CF587" s="51" t="s">
        <v>9578</v>
      </c>
      <c r="CG587" s="51">
        <v>768</v>
      </c>
      <c r="CH587" s="54">
        <v>583</v>
      </c>
    </row>
    <row r="588" spans="1:86" x14ac:dyDescent="0.2">
      <c r="A588" s="51">
        <v>584</v>
      </c>
      <c r="B588" s="51" t="s">
        <v>9256</v>
      </c>
      <c r="C588" s="52" t="s">
        <v>11213</v>
      </c>
      <c r="D588" s="53" t="s">
        <v>10824</v>
      </c>
      <c r="E588" s="53">
        <v>99.314999999999998</v>
      </c>
      <c r="F588" s="51" t="s">
        <v>10736</v>
      </c>
      <c r="G588" s="51" t="s">
        <v>10736</v>
      </c>
      <c r="H588" s="51" t="s">
        <v>10704</v>
      </c>
      <c r="I588" s="53">
        <v>43</v>
      </c>
      <c r="J588" s="53" t="s">
        <v>10816</v>
      </c>
      <c r="K588" s="51" t="s">
        <v>7982</v>
      </c>
      <c r="L588" s="51" t="s">
        <v>7982</v>
      </c>
      <c r="M588" s="51" t="s">
        <v>7982</v>
      </c>
      <c r="N588" s="51" t="s">
        <v>7982</v>
      </c>
      <c r="O588" s="51" t="s">
        <v>7982</v>
      </c>
      <c r="P588" s="51">
        <v>86.468000000000004</v>
      </c>
      <c r="Q588" s="51">
        <v>95.918000000000006</v>
      </c>
      <c r="R588" s="51">
        <v>95.200999999999993</v>
      </c>
      <c r="S588" s="51">
        <v>95.671000000000006</v>
      </c>
      <c r="T588" s="51">
        <v>95.263000000000005</v>
      </c>
      <c r="U588" s="51">
        <v>95.213999999999999</v>
      </c>
      <c r="V588" s="51">
        <v>95.674000000000007</v>
      </c>
      <c r="W588" s="51">
        <v>96.367000000000004</v>
      </c>
      <c r="X588" s="51">
        <v>95.179000000000002</v>
      </c>
      <c r="Y588" s="51">
        <v>98.039000000000001</v>
      </c>
      <c r="Z588" s="51">
        <v>92.863</v>
      </c>
      <c r="AA588" s="51">
        <v>94.253</v>
      </c>
      <c r="AB588" s="51">
        <v>99.314999999999998</v>
      </c>
      <c r="AC588" s="51">
        <v>99.763999999999996</v>
      </c>
      <c r="AD588" s="51">
        <v>99.933999999999997</v>
      </c>
      <c r="AE588" s="51">
        <v>99.566999999999993</v>
      </c>
      <c r="AF588" s="51">
        <v>99.863</v>
      </c>
      <c r="AG588" s="51">
        <v>100</v>
      </c>
      <c r="AH588" s="51">
        <v>99.566999999999993</v>
      </c>
      <c r="AI588" s="51">
        <v>100</v>
      </c>
      <c r="AJ588" s="51">
        <v>99.537999999999997</v>
      </c>
      <c r="AK588" s="51">
        <v>99.736000000000004</v>
      </c>
      <c r="AL588" s="51">
        <v>99.593999999999994</v>
      </c>
      <c r="AM588" s="51">
        <v>99.646000000000001</v>
      </c>
      <c r="AN588" s="51">
        <v>96.789000000000001</v>
      </c>
      <c r="AO588" s="51">
        <v>95.528000000000006</v>
      </c>
      <c r="AP588" s="51"/>
      <c r="AQ588" s="51">
        <v>95.003</v>
      </c>
      <c r="AR588" s="51">
        <v>94.667000000000002</v>
      </c>
      <c r="AS588" s="51">
        <v>95.471000000000004</v>
      </c>
      <c r="AT588" s="51">
        <v>96.751999999999995</v>
      </c>
      <c r="AU588" s="51">
        <v>97.71</v>
      </c>
      <c r="AV588" s="51">
        <v>95.102999999999994</v>
      </c>
      <c r="AW588" s="51">
        <v>96.769000000000005</v>
      </c>
      <c r="AX588" s="51">
        <v>97.03</v>
      </c>
      <c r="AY588" s="51">
        <v>95.296000000000006</v>
      </c>
      <c r="AZ588" s="51">
        <v>95.623000000000005</v>
      </c>
      <c r="BA588" s="51">
        <v>95.183000000000007</v>
      </c>
      <c r="BB588" s="51">
        <v>94.915000000000006</v>
      </c>
      <c r="BC588" s="51">
        <v>94.74</v>
      </c>
      <c r="BD588" s="51">
        <v>93.506</v>
      </c>
      <c r="BE588" s="51">
        <v>95.563000000000002</v>
      </c>
      <c r="BF588" s="51">
        <v>96.581000000000003</v>
      </c>
      <c r="BG588" s="51">
        <v>97.582999999999998</v>
      </c>
      <c r="BH588" s="51">
        <v>95.102999999999994</v>
      </c>
      <c r="BI588" s="51">
        <v>96.471999999999994</v>
      </c>
      <c r="BJ588" s="51">
        <v>96.766000000000005</v>
      </c>
      <c r="BK588" s="51">
        <v>95.539000000000001</v>
      </c>
      <c r="BL588" s="51">
        <v>95.712000000000003</v>
      </c>
      <c r="BM588" s="51">
        <v>99.200999999999993</v>
      </c>
      <c r="BN588" s="51">
        <v>84.688000000000002</v>
      </c>
      <c r="BO588" s="54" t="s">
        <v>9256</v>
      </c>
      <c r="BP588" s="55" t="s">
        <v>11213</v>
      </c>
      <c r="BQ588" s="53">
        <v>21</v>
      </c>
      <c r="BR588" s="53">
        <v>6</v>
      </c>
      <c r="BS588" s="53">
        <v>14</v>
      </c>
      <c r="BT588" s="53">
        <v>10</v>
      </c>
      <c r="BU588" s="53">
        <v>62</v>
      </c>
      <c r="BV588" s="53">
        <v>7</v>
      </c>
      <c r="BW588" s="53">
        <v>9</v>
      </c>
      <c r="BX588" s="53">
        <v>186</v>
      </c>
      <c r="BY588" s="51"/>
      <c r="BZ588" s="51"/>
      <c r="CA588" s="51"/>
      <c r="CB588" s="51"/>
      <c r="CC588" s="51">
        <v>7</v>
      </c>
      <c r="CD588" s="51"/>
      <c r="CE588" s="51" t="s">
        <v>9583</v>
      </c>
      <c r="CF588" s="51" t="s">
        <v>9584</v>
      </c>
      <c r="CG588" s="51">
        <v>771</v>
      </c>
      <c r="CH588" s="54">
        <v>584</v>
      </c>
    </row>
    <row r="589" spans="1:86" x14ac:dyDescent="0.2">
      <c r="A589" s="51">
        <v>585</v>
      </c>
      <c r="B589" s="51" t="s">
        <v>9256</v>
      </c>
      <c r="C589" s="52" t="s">
        <v>11214</v>
      </c>
      <c r="D589" s="53" t="s">
        <v>10824</v>
      </c>
      <c r="E589" s="53">
        <v>99.658000000000001</v>
      </c>
      <c r="F589" s="51" t="s">
        <v>10736</v>
      </c>
      <c r="G589" s="51" t="s">
        <v>10736</v>
      </c>
      <c r="H589" s="51" t="s">
        <v>10704</v>
      </c>
      <c r="I589" s="53">
        <v>43</v>
      </c>
      <c r="J589" s="53" t="s">
        <v>10816</v>
      </c>
      <c r="K589" s="51" t="s">
        <v>7982</v>
      </c>
      <c r="L589" s="51" t="s">
        <v>7982</v>
      </c>
      <c r="M589" s="51" t="s">
        <v>7982</v>
      </c>
      <c r="N589" s="51" t="s">
        <v>7982</v>
      </c>
      <c r="O589" s="51" t="s">
        <v>7982</v>
      </c>
      <c r="P589" s="51">
        <v>86.582999999999998</v>
      </c>
      <c r="Q589" s="51">
        <v>95.96</v>
      </c>
      <c r="R589" s="51">
        <v>95.200999999999993</v>
      </c>
      <c r="S589" s="51">
        <v>96.103999999999999</v>
      </c>
      <c r="T589" s="51">
        <v>95.24</v>
      </c>
      <c r="U589" s="51">
        <v>94.956999999999994</v>
      </c>
      <c r="V589" s="51">
        <v>95.674000000000007</v>
      </c>
      <c r="W589" s="51">
        <v>96.524000000000001</v>
      </c>
      <c r="X589" s="51">
        <v>95.076999999999998</v>
      </c>
      <c r="Y589" s="51">
        <v>95.828000000000003</v>
      </c>
      <c r="Z589" s="51">
        <v>92.62</v>
      </c>
      <c r="AA589" s="51">
        <v>94.385000000000005</v>
      </c>
      <c r="AB589" s="51">
        <v>99.658000000000001</v>
      </c>
      <c r="AC589" s="51">
        <v>99.763999999999996</v>
      </c>
      <c r="AD589" s="51">
        <v>99.54</v>
      </c>
      <c r="AE589" s="51">
        <v>100</v>
      </c>
      <c r="AF589" s="51">
        <v>99.587999999999994</v>
      </c>
      <c r="AG589" s="51">
        <v>99.402000000000001</v>
      </c>
      <c r="AH589" s="51">
        <v>100</v>
      </c>
      <c r="AI589" s="51">
        <v>99.525999999999996</v>
      </c>
      <c r="AJ589" s="51">
        <v>99.436000000000007</v>
      </c>
      <c r="AK589" s="51">
        <v>99.67</v>
      </c>
      <c r="AL589" s="51">
        <v>99.757000000000005</v>
      </c>
      <c r="AM589" s="51">
        <v>99.558000000000007</v>
      </c>
      <c r="AN589" s="51">
        <v>97.132999999999996</v>
      </c>
      <c r="AO589" s="51">
        <v>95.872</v>
      </c>
      <c r="AP589" s="51"/>
      <c r="AQ589" s="51">
        <v>95.003</v>
      </c>
      <c r="AR589" s="51">
        <v>94.667000000000002</v>
      </c>
      <c r="AS589" s="51">
        <v>95.471000000000004</v>
      </c>
      <c r="AT589" s="51">
        <v>96.325000000000003</v>
      </c>
      <c r="AU589" s="51">
        <v>97.71</v>
      </c>
      <c r="AV589" s="51">
        <v>95.260999999999996</v>
      </c>
      <c r="AW589" s="51">
        <v>96.667000000000002</v>
      </c>
      <c r="AX589" s="51">
        <v>96.897999999999996</v>
      </c>
      <c r="AY589" s="51">
        <v>94.971999999999994</v>
      </c>
      <c r="AZ589" s="51">
        <v>95.534999999999997</v>
      </c>
      <c r="BA589" s="51">
        <v>95.528000000000006</v>
      </c>
      <c r="BB589" s="51">
        <v>93.795000000000002</v>
      </c>
      <c r="BC589" s="51">
        <v>94.872</v>
      </c>
      <c r="BD589" s="51">
        <v>93.938999999999993</v>
      </c>
      <c r="BE589" s="51">
        <v>95.54</v>
      </c>
      <c r="BF589" s="51">
        <v>96.153999999999996</v>
      </c>
      <c r="BG589" s="51">
        <v>97.582999999999998</v>
      </c>
      <c r="BH589" s="51">
        <v>95.260999999999996</v>
      </c>
      <c r="BI589" s="51">
        <v>96.319000000000003</v>
      </c>
      <c r="BJ589" s="51">
        <v>96.634</v>
      </c>
      <c r="BK589" s="51">
        <v>95.215000000000003</v>
      </c>
      <c r="BL589" s="51">
        <v>95.623000000000005</v>
      </c>
      <c r="BM589" s="51">
        <v>99.543000000000006</v>
      </c>
      <c r="BN589" s="51">
        <v>84.971999999999994</v>
      </c>
      <c r="BO589" s="54" t="s">
        <v>9256</v>
      </c>
      <c r="BP589" s="55" t="s">
        <v>11214</v>
      </c>
      <c r="BQ589" s="53">
        <v>5</v>
      </c>
      <c r="BR589" s="53">
        <v>6</v>
      </c>
      <c r="BS589" s="53">
        <v>66</v>
      </c>
      <c r="BT589" s="53">
        <v>10</v>
      </c>
      <c r="BU589" s="53">
        <v>95</v>
      </c>
      <c r="BV589" s="53">
        <v>5</v>
      </c>
      <c r="BW589" s="53">
        <v>9</v>
      </c>
      <c r="BX589" s="53">
        <v>291</v>
      </c>
      <c r="BY589" s="51"/>
      <c r="BZ589" s="51"/>
      <c r="CA589" s="51"/>
      <c r="CB589" s="51"/>
      <c r="CC589" s="51">
        <v>7</v>
      </c>
      <c r="CD589" s="51"/>
      <c r="CE589" s="51" t="s">
        <v>9585</v>
      </c>
      <c r="CF589" s="51" t="s">
        <v>9586</v>
      </c>
      <c r="CG589" s="51">
        <v>772</v>
      </c>
      <c r="CH589" s="54">
        <v>585</v>
      </c>
    </row>
    <row r="590" spans="1:86" x14ac:dyDescent="0.2">
      <c r="A590" s="51">
        <v>586</v>
      </c>
      <c r="B590" s="51" t="s">
        <v>9256</v>
      </c>
      <c r="C590" s="52" t="s">
        <v>11215</v>
      </c>
      <c r="D590" s="53" t="s">
        <v>10824</v>
      </c>
      <c r="E590" s="53">
        <v>99.543000000000006</v>
      </c>
      <c r="F590" s="51" t="s">
        <v>10736</v>
      </c>
      <c r="G590" s="51" t="s">
        <v>10736</v>
      </c>
      <c r="H590" s="51" t="s">
        <v>10704</v>
      </c>
      <c r="I590" s="53">
        <v>43</v>
      </c>
      <c r="J590" s="53" t="s">
        <v>10816</v>
      </c>
      <c r="K590" s="51" t="s">
        <v>7982</v>
      </c>
      <c r="L590" s="51" t="s">
        <v>7982</v>
      </c>
      <c r="M590" s="51" t="s">
        <v>7982</v>
      </c>
      <c r="N590" s="51" t="s">
        <v>7982</v>
      </c>
      <c r="O590" s="51" t="s">
        <v>7982</v>
      </c>
      <c r="P590" s="51">
        <v>86.468000000000004</v>
      </c>
      <c r="Q590" s="51">
        <v>95.96</v>
      </c>
      <c r="R590" s="51">
        <v>95.003</v>
      </c>
      <c r="S590" s="51">
        <v>96.103999999999999</v>
      </c>
      <c r="T590" s="51">
        <v>96.997</v>
      </c>
      <c r="U590" s="51">
        <v>95.043000000000006</v>
      </c>
      <c r="V590" s="51">
        <v>95.293000000000006</v>
      </c>
      <c r="W590" s="51">
        <v>96.84</v>
      </c>
      <c r="X590" s="51">
        <v>95.281999999999996</v>
      </c>
      <c r="Y590" s="51">
        <v>98.039000000000001</v>
      </c>
      <c r="Z590" s="51">
        <v>92.62</v>
      </c>
      <c r="AA590" s="51">
        <v>94.296999999999997</v>
      </c>
      <c r="AB590" s="51">
        <v>99.543000000000006</v>
      </c>
      <c r="AC590" s="51">
        <v>99.605000000000004</v>
      </c>
      <c r="AD590" s="51">
        <v>99.08</v>
      </c>
      <c r="AE590" s="51">
        <v>100</v>
      </c>
      <c r="AF590" s="51">
        <v>99.7</v>
      </c>
      <c r="AG590" s="51">
        <v>99.486999999999995</v>
      </c>
      <c r="AH590" s="51">
        <v>100</v>
      </c>
      <c r="AI590" s="51">
        <v>99.525999999999996</v>
      </c>
      <c r="AJ590" s="51">
        <v>99.59</v>
      </c>
      <c r="AK590" s="51">
        <v>99.67</v>
      </c>
      <c r="AL590" s="51">
        <v>99.837999999999994</v>
      </c>
      <c r="AM590" s="51">
        <v>99.646000000000001</v>
      </c>
      <c r="AN590" s="51">
        <v>97.018000000000001</v>
      </c>
      <c r="AO590" s="51">
        <v>95.757000000000005</v>
      </c>
      <c r="AP590" s="51"/>
      <c r="AQ590" s="51">
        <v>94.938000000000002</v>
      </c>
      <c r="AR590" s="51">
        <v>94.667000000000002</v>
      </c>
      <c r="AS590" s="51">
        <v>94.224999999999994</v>
      </c>
      <c r="AT590" s="51">
        <v>96.41</v>
      </c>
      <c r="AU590" s="51">
        <v>97.328000000000003</v>
      </c>
      <c r="AV590" s="51">
        <v>95.576999999999998</v>
      </c>
      <c r="AW590" s="51">
        <v>96.820999999999998</v>
      </c>
      <c r="AX590" s="51">
        <v>96.766000000000005</v>
      </c>
      <c r="AY590" s="51">
        <v>95.052999999999997</v>
      </c>
      <c r="AZ590" s="51">
        <v>95.668000000000006</v>
      </c>
      <c r="BA590" s="51">
        <v>95.412999999999997</v>
      </c>
      <c r="BB590" s="51">
        <v>94.673000000000002</v>
      </c>
      <c r="BC590" s="51">
        <v>94.872</v>
      </c>
      <c r="BD590" s="51">
        <v>93.938999999999993</v>
      </c>
      <c r="BE590" s="51">
        <v>94.224999999999994</v>
      </c>
      <c r="BF590" s="51">
        <v>96.239000000000004</v>
      </c>
      <c r="BG590" s="51">
        <v>97.454999999999998</v>
      </c>
      <c r="BH590" s="51">
        <v>95.576999999999998</v>
      </c>
      <c r="BI590" s="51">
        <v>96.471999999999994</v>
      </c>
      <c r="BJ590" s="51">
        <v>96.501999999999995</v>
      </c>
      <c r="BK590" s="51">
        <v>95.296000000000006</v>
      </c>
      <c r="BL590" s="51">
        <v>95.756</v>
      </c>
      <c r="BM590" s="51">
        <v>99.429000000000002</v>
      </c>
      <c r="BN590" s="51">
        <v>84.876999999999995</v>
      </c>
      <c r="BO590" s="54" t="s">
        <v>9256</v>
      </c>
      <c r="BP590" s="55" t="s">
        <v>11215</v>
      </c>
      <c r="BQ590" s="53">
        <v>4</v>
      </c>
      <c r="BR590" s="53">
        <v>6</v>
      </c>
      <c r="BS590" s="53">
        <v>26</v>
      </c>
      <c r="BT590" s="53">
        <v>10</v>
      </c>
      <c r="BU590" s="53">
        <v>80</v>
      </c>
      <c r="BV590" s="53">
        <v>7</v>
      </c>
      <c r="BW590" s="53">
        <v>63</v>
      </c>
      <c r="BX590" s="53">
        <v>225</v>
      </c>
      <c r="BY590" s="51"/>
      <c r="BZ590" s="51"/>
      <c r="CA590" s="51"/>
      <c r="CB590" s="51"/>
      <c r="CC590" s="51">
        <v>7</v>
      </c>
      <c r="CD590" s="51"/>
      <c r="CE590" s="51" t="s">
        <v>9589</v>
      </c>
      <c r="CF590" s="51" t="s">
        <v>9590</v>
      </c>
      <c r="CG590" s="51">
        <v>774</v>
      </c>
      <c r="CH590" s="54">
        <v>586</v>
      </c>
    </row>
    <row r="591" spans="1:86" x14ac:dyDescent="0.2">
      <c r="A591" s="51">
        <v>587</v>
      </c>
      <c r="B591" s="51" t="s">
        <v>9256</v>
      </c>
      <c r="C591" s="52" t="s">
        <v>11216</v>
      </c>
      <c r="D591" s="53" t="s">
        <v>10824</v>
      </c>
      <c r="E591" s="53">
        <v>99.543000000000006</v>
      </c>
      <c r="F591" s="51" t="s">
        <v>10736</v>
      </c>
      <c r="G591" s="51" t="s">
        <v>10736</v>
      </c>
      <c r="H591" s="51" t="s">
        <v>10704</v>
      </c>
      <c r="I591" s="53">
        <v>43</v>
      </c>
      <c r="J591" s="53" t="s">
        <v>10816</v>
      </c>
      <c r="K591" s="51" t="s">
        <v>7982</v>
      </c>
      <c r="L591" s="51" t="s">
        <v>7982</v>
      </c>
      <c r="M591" s="51" t="s">
        <v>7982</v>
      </c>
      <c r="N591" s="51" t="s">
        <v>7982</v>
      </c>
      <c r="O591" s="51" t="s">
        <v>7982</v>
      </c>
      <c r="P591" s="51">
        <v>86.582999999999998</v>
      </c>
      <c r="Q591" s="51">
        <v>95.918000000000006</v>
      </c>
      <c r="R591" s="51">
        <v>95.003</v>
      </c>
      <c r="S591" s="51">
        <v>96.103999999999999</v>
      </c>
      <c r="T591" s="51">
        <v>95.057000000000002</v>
      </c>
      <c r="U591" s="51">
        <v>95.213999999999999</v>
      </c>
      <c r="V591" s="51">
        <v>95.293000000000006</v>
      </c>
      <c r="W591" s="51">
        <v>96.682000000000002</v>
      </c>
      <c r="X591" s="51">
        <v>95.128</v>
      </c>
      <c r="Y591" s="51">
        <v>98</v>
      </c>
      <c r="Z591" s="51">
        <v>92.781999999999996</v>
      </c>
      <c r="AA591" s="51">
        <v>94.385000000000005</v>
      </c>
      <c r="AB591" s="51">
        <v>99.543000000000006</v>
      </c>
      <c r="AC591" s="51">
        <v>99.763999999999996</v>
      </c>
      <c r="AD591" s="51">
        <v>99.343000000000004</v>
      </c>
      <c r="AE591" s="51">
        <v>100</v>
      </c>
      <c r="AF591" s="51">
        <v>99.564999999999998</v>
      </c>
      <c r="AG591" s="51">
        <v>99.658000000000001</v>
      </c>
      <c r="AH591" s="51">
        <v>100</v>
      </c>
      <c r="AI591" s="51">
        <v>99.683999999999997</v>
      </c>
      <c r="AJ591" s="51">
        <v>99.486999999999995</v>
      </c>
      <c r="AK591" s="51">
        <v>99.67</v>
      </c>
      <c r="AL591" s="51">
        <v>99.513000000000005</v>
      </c>
      <c r="AM591" s="51">
        <v>99.691000000000003</v>
      </c>
      <c r="AN591" s="51">
        <v>97.018000000000001</v>
      </c>
      <c r="AO591" s="51">
        <v>95.757000000000005</v>
      </c>
      <c r="AP591" s="51"/>
      <c r="AQ591" s="51">
        <v>94.938000000000002</v>
      </c>
      <c r="AR591" s="51">
        <v>94.667000000000002</v>
      </c>
      <c r="AS591" s="51">
        <v>95.311000000000007</v>
      </c>
      <c r="AT591" s="51">
        <v>96.751999999999995</v>
      </c>
      <c r="AU591" s="51">
        <v>97.328000000000003</v>
      </c>
      <c r="AV591" s="51">
        <v>95.418999999999997</v>
      </c>
      <c r="AW591" s="51">
        <v>96.718000000000004</v>
      </c>
      <c r="AX591" s="51">
        <v>96.897999999999996</v>
      </c>
      <c r="AY591" s="51">
        <v>95.215000000000003</v>
      </c>
      <c r="AZ591" s="51">
        <v>95.668000000000006</v>
      </c>
      <c r="BA591" s="51">
        <v>95.412999999999997</v>
      </c>
      <c r="BB591" s="51">
        <v>94.915000000000006</v>
      </c>
      <c r="BC591" s="51">
        <v>94.805999999999997</v>
      </c>
      <c r="BD591" s="51">
        <v>93.938999999999993</v>
      </c>
      <c r="BE591" s="51">
        <v>95.356999999999999</v>
      </c>
      <c r="BF591" s="51">
        <v>96.581000000000003</v>
      </c>
      <c r="BG591" s="51">
        <v>97.200999999999993</v>
      </c>
      <c r="BH591" s="51">
        <v>95.418999999999997</v>
      </c>
      <c r="BI591" s="51">
        <v>96.37</v>
      </c>
      <c r="BJ591" s="51">
        <v>96.634</v>
      </c>
      <c r="BK591" s="51">
        <v>95.457999999999998</v>
      </c>
      <c r="BL591" s="51">
        <v>95.756</v>
      </c>
      <c r="BM591" s="51">
        <v>99.429000000000002</v>
      </c>
      <c r="BN591" s="51">
        <v>84.876999999999995</v>
      </c>
      <c r="BO591" s="54" t="s">
        <v>9256</v>
      </c>
      <c r="BP591" s="55" t="s">
        <v>11216</v>
      </c>
      <c r="BQ591" s="53">
        <v>5</v>
      </c>
      <c r="BR591" s="53">
        <v>6</v>
      </c>
      <c r="BS591" s="53">
        <v>14</v>
      </c>
      <c r="BT591" s="53">
        <v>10</v>
      </c>
      <c r="BU591" s="53">
        <v>46</v>
      </c>
      <c r="BV591" s="53">
        <v>7</v>
      </c>
      <c r="BW591" s="53">
        <v>9</v>
      </c>
      <c r="BX591" s="53">
        <v>562</v>
      </c>
      <c r="BY591" s="51"/>
      <c r="BZ591" s="51"/>
      <c r="CA591" s="51"/>
      <c r="CB591" s="51"/>
      <c r="CC591" s="51">
        <v>7</v>
      </c>
      <c r="CD591" s="51"/>
      <c r="CE591" s="51" t="s">
        <v>9615</v>
      </c>
      <c r="CF591" s="51" t="s">
        <v>9616</v>
      </c>
      <c r="CG591" s="51">
        <v>787</v>
      </c>
      <c r="CH591" s="54">
        <v>587</v>
      </c>
    </row>
    <row r="592" spans="1:86" x14ac:dyDescent="0.2">
      <c r="A592" s="51">
        <v>588</v>
      </c>
      <c r="B592" s="51" t="s">
        <v>9256</v>
      </c>
      <c r="C592" s="52" t="s">
        <v>11217</v>
      </c>
      <c r="D592" s="53" t="s">
        <v>10824</v>
      </c>
      <c r="E592" s="53">
        <v>99.658000000000001</v>
      </c>
      <c r="F592" s="51" t="s">
        <v>10736</v>
      </c>
      <c r="G592" s="51" t="s">
        <v>10736</v>
      </c>
      <c r="H592" s="51" t="s">
        <v>10704</v>
      </c>
      <c r="I592" s="53">
        <v>43</v>
      </c>
      <c r="J592" s="53" t="s">
        <v>10816</v>
      </c>
      <c r="K592" s="51" t="s">
        <v>7982</v>
      </c>
      <c r="L592" s="51" t="s">
        <v>7982</v>
      </c>
      <c r="M592" s="51" t="s">
        <v>7982</v>
      </c>
      <c r="N592" s="51" t="s">
        <v>7982</v>
      </c>
      <c r="O592" s="51" t="s">
        <v>7982</v>
      </c>
      <c r="P592" s="51">
        <v>86.582999999999998</v>
      </c>
      <c r="Q592" s="51">
        <v>95.918000000000006</v>
      </c>
      <c r="R592" s="51">
        <v>95.200999999999993</v>
      </c>
      <c r="S592" s="51">
        <v>96.103999999999999</v>
      </c>
      <c r="T592" s="51">
        <v>95.286000000000001</v>
      </c>
      <c r="U592" s="51">
        <v>95.213999999999999</v>
      </c>
      <c r="V592" s="51">
        <v>95.674000000000007</v>
      </c>
      <c r="W592" s="51">
        <v>96.209000000000003</v>
      </c>
      <c r="X592" s="51">
        <v>95.128</v>
      </c>
      <c r="Y592" s="51">
        <v>100</v>
      </c>
      <c r="Z592" s="51">
        <v>92.62</v>
      </c>
      <c r="AA592" s="51">
        <v>94.209000000000003</v>
      </c>
      <c r="AB592" s="51">
        <v>99.658000000000001</v>
      </c>
      <c r="AC592" s="51">
        <v>99.406999999999996</v>
      </c>
      <c r="AD592" s="51">
        <v>99.933999999999997</v>
      </c>
      <c r="AE592" s="51">
        <v>100</v>
      </c>
      <c r="AF592" s="51">
        <v>99.564999999999998</v>
      </c>
      <c r="AG592" s="51">
        <v>100</v>
      </c>
      <c r="AH592" s="51">
        <v>100</v>
      </c>
      <c r="AI592" s="51">
        <v>99.841999999999999</v>
      </c>
      <c r="AJ592" s="51">
        <v>99.486999999999995</v>
      </c>
      <c r="AK592" s="51">
        <v>99.67</v>
      </c>
      <c r="AL592" s="51">
        <v>100</v>
      </c>
      <c r="AM592" s="51">
        <v>99.602000000000004</v>
      </c>
      <c r="AN592" s="51">
        <v>97.132999999999996</v>
      </c>
      <c r="AO592" s="51">
        <v>95.872</v>
      </c>
      <c r="AP592" s="51"/>
      <c r="AQ592" s="51">
        <v>95.003</v>
      </c>
      <c r="AR592" s="51">
        <v>94.667000000000002</v>
      </c>
      <c r="AS592" s="51">
        <v>95.516999999999996</v>
      </c>
      <c r="AT592" s="51">
        <v>96.751999999999995</v>
      </c>
      <c r="AU592" s="51">
        <v>97.71</v>
      </c>
      <c r="AV592" s="51">
        <v>94.944999999999993</v>
      </c>
      <c r="AW592" s="51">
        <v>96.718000000000004</v>
      </c>
      <c r="AX592" s="51">
        <v>96.963999999999999</v>
      </c>
      <c r="AY592" s="51">
        <v>94.891000000000005</v>
      </c>
      <c r="AZ592" s="51">
        <v>95.578999999999994</v>
      </c>
      <c r="BA592" s="51">
        <v>95.528000000000006</v>
      </c>
      <c r="BB592" s="51">
        <v>94.915000000000006</v>
      </c>
      <c r="BC592" s="51">
        <v>94.74</v>
      </c>
      <c r="BD592" s="51">
        <v>93.938999999999993</v>
      </c>
      <c r="BE592" s="51">
        <v>95.563000000000002</v>
      </c>
      <c r="BF592" s="51">
        <v>96.581000000000003</v>
      </c>
      <c r="BG592" s="51">
        <v>97.582999999999998</v>
      </c>
      <c r="BH592" s="51">
        <v>94.944999999999993</v>
      </c>
      <c r="BI592" s="51">
        <v>96.421000000000006</v>
      </c>
      <c r="BJ592" s="51">
        <v>96.7</v>
      </c>
      <c r="BK592" s="51">
        <v>95.134</v>
      </c>
      <c r="BL592" s="51">
        <v>95.668000000000006</v>
      </c>
      <c r="BM592" s="51">
        <v>99.543000000000006</v>
      </c>
      <c r="BN592" s="51">
        <v>84.971999999999994</v>
      </c>
      <c r="BO592" s="54" t="s">
        <v>9256</v>
      </c>
      <c r="BP592" s="55" t="s">
        <v>11217</v>
      </c>
      <c r="BQ592" s="53">
        <v>4</v>
      </c>
      <c r="BR592" s="53">
        <v>6</v>
      </c>
      <c r="BS592" s="53">
        <v>26</v>
      </c>
      <c r="BT592" s="53">
        <v>10</v>
      </c>
      <c r="BU592" s="53">
        <v>46</v>
      </c>
      <c r="BV592" s="53">
        <v>7</v>
      </c>
      <c r="BW592" s="53">
        <v>81</v>
      </c>
      <c r="BX592" s="53">
        <v>517</v>
      </c>
      <c r="BY592" s="51"/>
      <c r="BZ592" s="51"/>
      <c r="CA592" s="51"/>
      <c r="CB592" s="51"/>
      <c r="CC592" s="51">
        <v>7</v>
      </c>
      <c r="CD592" s="51"/>
      <c r="CE592" s="51" t="s">
        <v>9619</v>
      </c>
      <c r="CF592" s="51" t="s">
        <v>9620</v>
      </c>
      <c r="CG592" s="51">
        <v>789</v>
      </c>
      <c r="CH592" s="54">
        <v>588</v>
      </c>
    </row>
    <row r="593" spans="1:86" x14ac:dyDescent="0.2">
      <c r="A593" s="51">
        <v>589</v>
      </c>
      <c r="B593" s="51" t="s">
        <v>9256</v>
      </c>
      <c r="C593" s="52" t="s">
        <v>11218</v>
      </c>
      <c r="D593" s="53" t="s">
        <v>10824</v>
      </c>
      <c r="E593" s="53">
        <v>99.314999999999998</v>
      </c>
      <c r="F593" s="51" t="s">
        <v>10736</v>
      </c>
      <c r="G593" s="51" t="s">
        <v>10736</v>
      </c>
      <c r="H593" s="51" t="s">
        <v>10704</v>
      </c>
      <c r="I593" s="53">
        <v>43</v>
      </c>
      <c r="J593" s="53" t="s">
        <v>10816</v>
      </c>
      <c r="K593" s="51" t="s">
        <v>7982</v>
      </c>
      <c r="L593" s="51" t="s">
        <v>7982</v>
      </c>
      <c r="M593" s="51" t="s">
        <v>7982</v>
      </c>
      <c r="N593" s="51" t="s">
        <v>7982</v>
      </c>
      <c r="O593" s="51" t="s">
        <v>7982</v>
      </c>
      <c r="P593" s="51">
        <v>86.468000000000004</v>
      </c>
      <c r="Q593" s="51">
        <v>95.918000000000006</v>
      </c>
      <c r="R593" s="51">
        <v>95.200999999999993</v>
      </c>
      <c r="S593" s="51">
        <v>95.671000000000006</v>
      </c>
      <c r="T593" s="51">
        <v>96.856999999999999</v>
      </c>
      <c r="U593" s="51">
        <v>95.213999999999999</v>
      </c>
      <c r="V593" s="51">
        <v>95.674000000000007</v>
      </c>
      <c r="W593" s="51">
        <v>96.209000000000003</v>
      </c>
      <c r="X593" s="51">
        <v>95.179000000000002</v>
      </c>
      <c r="Y593" s="51">
        <v>98.039000000000001</v>
      </c>
      <c r="Z593" s="51">
        <v>92.863</v>
      </c>
      <c r="AA593" s="51">
        <v>94.001999999999995</v>
      </c>
      <c r="AB593" s="51">
        <v>99.314999999999998</v>
      </c>
      <c r="AC593" s="51">
        <v>99.763999999999996</v>
      </c>
      <c r="AD593" s="51">
        <v>99.933999999999997</v>
      </c>
      <c r="AE593" s="51">
        <v>99.566999999999993</v>
      </c>
      <c r="AF593" s="51">
        <v>99.838999999999999</v>
      </c>
      <c r="AG593" s="51">
        <v>100</v>
      </c>
      <c r="AH593" s="51">
        <v>99.566999999999993</v>
      </c>
      <c r="AI593" s="51">
        <v>99.841999999999999</v>
      </c>
      <c r="AJ593" s="51">
        <v>99.537999999999997</v>
      </c>
      <c r="AK593" s="51">
        <v>99.736000000000004</v>
      </c>
      <c r="AL593" s="51">
        <v>99.593999999999994</v>
      </c>
      <c r="AM593" s="51">
        <v>99.447000000000003</v>
      </c>
      <c r="AN593" s="51">
        <v>96.789000000000001</v>
      </c>
      <c r="AO593" s="51">
        <v>95.528000000000006</v>
      </c>
      <c r="AP593" s="51"/>
      <c r="AQ593" s="51">
        <v>95.003</v>
      </c>
      <c r="AR593" s="51">
        <v>94.667000000000002</v>
      </c>
      <c r="AS593" s="51">
        <v>94.525000000000006</v>
      </c>
      <c r="AT593" s="51">
        <v>96.751999999999995</v>
      </c>
      <c r="AU593" s="51">
        <v>97.71</v>
      </c>
      <c r="AV593" s="51">
        <v>94.944999999999993</v>
      </c>
      <c r="AW593" s="51">
        <v>96.769000000000005</v>
      </c>
      <c r="AX593" s="51">
        <v>97.03</v>
      </c>
      <c r="AY593" s="51">
        <v>95.296000000000006</v>
      </c>
      <c r="AZ593" s="51">
        <v>95.738</v>
      </c>
      <c r="BA593" s="51">
        <v>95.183000000000007</v>
      </c>
      <c r="BB593" s="51">
        <v>94.915000000000006</v>
      </c>
      <c r="BC593" s="51">
        <v>94.74</v>
      </c>
      <c r="BD593" s="51">
        <v>93.506</v>
      </c>
      <c r="BE593" s="51">
        <v>94.846999999999994</v>
      </c>
      <c r="BF593" s="51">
        <v>96.581000000000003</v>
      </c>
      <c r="BG593" s="51">
        <v>97.582999999999998</v>
      </c>
      <c r="BH593" s="51">
        <v>94.944999999999993</v>
      </c>
      <c r="BI593" s="51">
        <v>96.471999999999994</v>
      </c>
      <c r="BJ593" s="51">
        <v>96.766000000000005</v>
      </c>
      <c r="BK593" s="51">
        <v>95.539000000000001</v>
      </c>
      <c r="BL593" s="51">
        <v>95.974999999999994</v>
      </c>
      <c r="BM593" s="51">
        <v>99.200999999999993</v>
      </c>
      <c r="BN593" s="51">
        <v>84.688000000000002</v>
      </c>
      <c r="BO593" s="54" t="s">
        <v>9256</v>
      </c>
      <c r="BP593" s="55" t="s">
        <v>11218</v>
      </c>
      <c r="BQ593" s="53">
        <v>21</v>
      </c>
      <c r="BR593" s="53">
        <v>6</v>
      </c>
      <c r="BS593" s="53">
        <v>14</v>
      </c>
      <c r="BT593" s="53">
        <v>10</v>
      </c>
      <c r="BU593" s="53">
        <v>62</v>
      </c>
      <c r="BV593" s="53">
        <v>7</v>
      </c>
      <c r="BW593" s="53">
        <v>9</v>
      </c>
      <c r="BX593" s="53">
        <v>186</v>
      </c>
      <c r="BY593" s="51"/>
      <c r="BZ593" s="51"/>
      <c r="CA593" s="51"/>
      <c r="CB593" s="51"/>
      <c r="CC593" s="51">
        <v>7</v>
      </c>
      <c r="CD593" s="51"/>
      <c r="CE593" s="51" t="s">
        <v>9623</v>
      </c>
      <c r="CF593" s="51" t="s">
        <v>9624</v>
      </c>
      <c r="CG593" s="51">
        <v>791</v>
      </c>
      <c r="CH593" s="54">
        <v>589</v>
      </c>
    </row>
    <row r="594" spans="1:86" x14ac:dyDescent="0.2">
      <c r="A594" s="51">
        <v>590</v>
      </c>
      <c r="B594" s="51" t="s">
        <v>9256</v>
      </c>
      <c r="C594" s="52" t="s">
        <v>11219</v>
      </c>
      <c r="D594" s="53" t="s">
        <v>10824</v>
      </c>
      <c r="E594" s="53">
        <v>99.658000000000001</v>
      </c>
      <c r="F594" s="51" t="s">
        <v>10736</v>
      </c>
      <c r="G594" s="51" t="s">
        <v>10736</v>
      </c>
      <c r="H594" s="51" t="s">
        <v>10704</v>
      </c>
      <c r="I594" s="53">
        <v>43</v>
      </c>
      <c r="J594" s="53" t="s">
        <v>10816</v>
      </c>
      <c r="K594" s="51" t="s">
        <v>7982</v>
      </c>
      <c r="L594" s="51" t="s">
        <v>7982</v>
      </c>
      <c r="M594" s="51" t="s">
        <v>7982</v>
      </c>
      <c r="N594" s="51" t="s">
        <v>7982</v>
      </c>
      <c r="O594" s="51" t="s">
        <v>7982</v>
      </c>
      <c r="P594" s="51">
        <v>86.582999999999998</v>
      </c>
      <c r="Q594" s="51">
        <v>95.918000000000006</v>
      </c>
      <c r="R594" s="51">
        <v>95.135000000000005</v>
      </c>
      <c r="S594" s="51">
        <v>96.103999999999999</v>
      </c>
      <c r="T594" s="51">
        <v>95.216999999999999</v>
      </c>
      <c r="U594" s="51">
        <v>95.128</v>
      </c>
      <c r="V594" s="51">
        <v>95.674000000000007</v>
      </c>
      <c r="W594" s="51">
        <v>96.84</v>
      </c>
      <c r="X594" s="51">
        <v>95.230999999999995</v>
      </c>
      <c r="Y594" s="51">
        <v>95.694999999999993</v>
      </c>
      <c r="Z594" s="51">
        <v>92.62</v>
      </c>
      <c r="AA594" s="51">
        <v>94.296999999999997</v>
      </c>
      <c r="AB594" s="51">
        <v>99.658000000000001</v>
      </c>
      <c r="AC594" s="51">
        <v>99.921000000000006</v>
      </c>
      <c r="AD594" s="51">
        <v>99.869</v>
      </c>
      <c r="AE594" s="51">
        <v>100</v>
      </c>
      <c r="AF594" s="51">
        <v>99.816999999999993</v>
      </c>
      <c r="AG594" s="51">
        <v>99.915000000000006</v>
      </c>
      <c r="AH594" s="51">
        <v>100</v>
      </c>
      <c r="AI594" s="51">
        <v>99.525999999999996</v>
      </c>
      <c r="AJ594" s="51">
        <v>99.537999999999997</v>
      </c>
      <c r="AK594" s="51">
        <v>99.67</v>
      </c>
      <c r="AL594" s="51">
        <v>99.837999999999994</v>
      </c>
      <c r="AM594" s="51">
        <v>99.646000000000001</v>
      </c>
      <c r="AN594" s="51">
        <v>97.132999999999996</v>
      </c>
      <c r="AO594" s="51">
        <v>95.872</v>
      </c>
      <c r="AP594" s="51"/>
      <c r="AQ594" s="51">
        <v>94.938000000000002</v>
      </c>
      <c r="AR594" s="51">
        <v>94.667000000000002</v>
      </c>
      <c r="AS594" s="51">
        <v>95.424999999999997</v>
      </c>
      <c r="AT594" s="51">
        <v>96.667000000000002</v>
      </c>
      <c r="AU594" s="51">
        <v>97.71</v>
      </c>
      <c r="AV594" s="51">
        <v>95.576999999999998</v>
      </c>
      <c r="AW594" s="51">
        <v>96.769000000000005</v>
      </c>
      <c r="AX594" s="51">
        <v>96.766000000000005</v>
      </c>
      <c r="AY594" s="51">
        <v>95.052999999999997</v>
      </c>
      <c r="AZ594" s="51">
        <v>95.668000000000006</v>
      </c>
      <c r="BA594" s="51">
        <v>95.528000000000006</v>
      </c>
      <c r="BB594" s="51">
        <v>94.673000000000002</v>
      </c>
      <c r="BC594" s="51">
        <v>94.805999999999997</v>
      </c>
      <c r="BD594" s="51">
        <v>93.938999999999993</v>
      </c>
      <c r="BE594" s="51">
        <v>95.516999999999996</v>
      </c>
      <c r="BF594" s="51">
        <v>96.495999999999995</v>
      </c>
      <c r="BG594" s="51">
        <v>97.582999999999998</v>
      </c>
      <c r="BH594" s="51">
        <v>95.576999999999998</v>
      </c>
      <c r="BI594" s="51">
        <v>96.421000000000006</v>
      </c>
      <c r="BJ594" s="51">
        <v>96.501999999999995</v>
      </c>
      <c r="BK594" s="51">
        <v>95.296000000000006</v>
      </c>
      <c r="BL594" s="51">
        <v>95.756</v>
      </c>
      <c r="BM594" s="51">
        <v>99.543000000000006</v>
      </c>
      <c r="BN594" s="51">
        <v>84.971999999999994</v>
      </c>
      <c r="BO594" s="54" t="s">
        <v>9256</v>
      </c>
      <c r="BP594" s="55" t="s">
        <v>11219</v>
      </c>
      <c r="BQ594" s="53">
        <v>15</v>
      </c>
      <c r="BR594" s="53">
        <v>6</v>
      </c>
      <c r="BS594" s="53">
        <v>39</v>
      </c>
      <c r="BT594" s="53">
        <v>10</v>
      </c>
      <c r="BU594" s="53">
        <v>46</v>
      </c>
      <c r="BV594" s="53">
        <v>24</v>
      </c>
      <c r="BW594" s="53">
        <v>6</v>
      </c>
      <c r="BX594" s="53">
        <v>168</v>
      </c>
      <c r="BY594" s="51"/>
      <c r="BZ594" s="51"/>
      <c r="CA594" s="51"/>
      <c r="CB594" s="51"/>
      <c r="CC594" s="51">
        <v>7</v>
      </c>
      <c r="CD594" s="51"/>
      <c r="CE594" s="51" t="s">
        <v>9625</v>
      </c>
      <c r="CF594" s="51" t="s">
        <v>9626</v>
      </c>
      <c r="CG594" s="51">
        <v>792</v>
      </c>
      <c r="CH594" s="54">
        <v>590</v>
      </c>
    </row>
    <row r="595" spans="1:86" x14ac:dyDescent="0.2">
      <c r="A595" s="51">
        <v>591</v>
      </c>
      <c r="B595" s="51" t="s">
        <v>9256</v>
      </c>
      <c r="C595" s="52" t="s">
        <v>11220</v>
      </c>
      <c r="D595" s="53" t="s">
        <v>10824</v>
      </c>
      <c r="E595" s="53">
        <v>99.885000000000005</v>
      </c>
      <c r="F595" s="51" t="s">
        <v>10736</v>
      </c>
      <c r="G595" s="51" t="s">
        <v>10736</v>
      </c>
      <c r="H595" s="51" t="s">
        <v>10704</v>
      </c>
      <c r="I595" s="53">
        <v>43</v>
      </c>
      <c r="J595" s="53" t="s">
        <v>10816</v>
      </c>
      <c r="K595" s="51" t="s">
        <v>7982</v>
      </c>
      <c r="L595" s="51" t="s">
        <v>7982</v>
      </c>
      <c r="M595" s="51" t="s">
        <v>7982</v>
      </c>
      <c r="N595" s="51" t="s">
        <v>7982</v>
      </c>
      <c r="O595" s="51" t="s">
        <v>7982</v>
      </c>
      <c r="P595" s="51">
        <v>86.766000000000005</v>
      </c>
      <c r="Q595" s="51">
        <v>95.918000000000006</v>
      </c>
      <c r="R595" s="51">
        <v>95.135000000000005</v>
      </c>
      <c r="S595" s="51">
        <v>96.103999999999999</v>
      </c>
      <c r="T595" s="51">
        <v>95.216999999999999</v>
      </c>
      <c r="U595" s="51">
        <v>95.299000000000007</v>
      </c>
      <c r="V595" s="51">
        <v>95.674000000000007</v>
      </c>
      <c r="W595" s="51">
        <v>96.682000000000002</v>
      </c>
      <c r="X595" s="51">
        <v>95.076999999999998</v>
      </c>
      <c r="Y595" s="51">
        <v>96.296000000000006</v>
      </c>
      <c r="Z595" s="51">
        <v>92.456999999999994</v>
      </c>
      <c r="AA595" s="51">
        <v>94.43</v>
      </c>
      <c r="AB595" s="51">
        <v>99.885000000000005</v>
      </c>
      <c r="AC595" s="51">
        <v>99.921000000000006</v>
      </c>
      <c r="AD595" s="51">
        <v>99.736999999999995</v>
      </c>
      <c r="AE595" s="51">
        <v>100</v>
      </c>
      <c r="AF595" s="51">
        <v>99.450999999999993</v>
      </c>
      <c r="AG595" s="51">
        <v>99.744</v>
      </c>
      <c r="AH595" s="51">
        <v>100</v>
      </c>
      <c r="AI595" s="51">
        <v>99.683999999999997</v>
      </c>
      <c r="AJ595" s="51">
        <v>99.436000000000007</v>
      </c>
      <c r="AK595" s="51">
        <v>99.67</v>
      </c>
      <c r="AL595" s="51">
        <v>99.757000000000005</v>
      </c>
      <c r="AM595" s="51">
        <v>99.646000000000001</v>
      </c>
      <c r="AN595" s="51">
        <v>96.674000000000007</v>
      </c>
      <c r="AO595" s="51">
        <v>96.087000000000003</v>
      </c>
      <c r="AP595" s="51"/>
      <c r="AQ595" s="51">
        <v>94.938000000000002</v>
      </c>
      <c r="AR595" s="51">
        <v>94.667000000000002</v>
      </c>
      <c r="AS595" s="51">
        <v>95.447999999999993</v>
      </c>
      <c r="AT595" s="51">
        <v>96.837999999999994</v>
      </c>
      <c r="AU595" s="51">
        <v>97.71</v>
      </c>
      <c r="AV595" s="51">
        <v>95.418999999999997</v>
      </c>
      <c r="AW595" s="51">
        <v>96.667000000000002</v>
      </c>
      <c r="AX595" s="51">
        <v>96.897999999999996</v>
      </c>
      <c r="AY595" s="51">
        <v>94.647000000000006</v>
      </c>
      <c r="AZ595" s="51">
        <v>95.8</v>
      </c>
      <c r="BA595" s="51">
        <v>95.742000000000004</v>
      </c>
      <c r="BB595" s="51">
        <v>94.673000000000002</v>
      </c>
      <c r="BC595" s="51">
        <v>94.805999999999997</v>
      </c>
      <c r="BD595" s="51">
        <v>93.938999999999993</v>
      </c>
      <c r="BE595" s="51">
        <v>95.494</v>
      </c>
      <c r="BF595" s="51">
        <v>96.667000000000002</v>
      </c>
      <c r="BG595" s="51">
        <v>97.582999999999998</v>
      </c>
      <c r="BH595" s="51">
        <v>95.418999999999997</v>
      </c>
      <c r="BI595" s="51">
        <v>96.319000000000003</v>
      </c>
      <c r="BJ595" s="51">
        <v>96.634</v>
      </c>
      <c r="BK595" s="51">
        <v>95.052999999999997</v>
      </c>
      <c r="BL595" s="51">
        <v>95.888999999999996</v>
      </c>
      <c r="BM595" s="51">
        <v>99.087000000000003</v>
      </c>
      <c r="BN595" s="51">
        <v>84.915000000000006</v>
      </c>
      <c r="BO595" s="54" t="s">
        <v>9256</v>
      </c>
      <c r="BP595" s="55" t="s">
        <v>11220</v>
      </c>
      <c r="BQ595" s="53">
        <v>15</v>
      </c>
      <c r="BR595" s="53">
        <v>6</v>
      </c>
      <c r="BS595" s="53">
        <v>19</v>
      </c>
      <c r="BT595" s="53">
        <v>11</v>
      </c>
      <c r="BU595" s="53">
        <v>46</v>
      </c>
      <c r="BV595" s="53">
        <v>5</v>
      </c>
      <c r="BW595" s="53">
        <v>31</v>
      </c>
      <c r="BX595" s="53">
        <v>577</v>
      </c>
      <c r="BY595" s="51"/>
      <c r="BZ595" s="51"/>
      <c r="CA595" s="51"/>
      <c r="CB595" s="51"/>
      <c r="CC595" s="51">
        <v>7</v>
      </c>
      <c r="CD595" s="51"/>
      <c r="CE595" s="51" t="s">
        <v>9627</v>
      </c>
      <c r="CF595" s="51" t="s">
        <v>9628</v>
      </c>
      <c r="CG595" s="51">
        <v>793</v>
      </c>
      <c r="CH595" s="54">
        <v>591</v>
      </c>
    </row>
    <row r="596" spans="1:86" x14ac:dyDescent="0.2">
      <c r="A596" s="51">
        <v>592</v>
      </c>
      <c r="B596" s="51" t="s">
        <v>9256</v>
      </c>
      <c r="C596" s="52" t="s">
        <v>11221</v>
      </c>
      <c r="D596" s="53" t="s">
        <v>10824</v>
      </c>
      <c r="E596" s="53">
        <v>99.885000000000005</v>
      </c>
      <c r="F596" s="51" t="s">
        <v>10736</v>
      </c>
      <c r="G596" s="51" t="s">
        <v>10736</v>
      </c>
      <c r="H596" s="51" t="s">
        <v>10704</v>
      </c>
      <c r="I596" s="53">
        <v>43</v>
      </c>
      <c r="J596" s="53" t="s">
        <v>10816</v>
      </c>
      <c r="K596" s="51" t="s">
        <v>7982</v>
      </c>
      <c r="L596" s="51" t="s">
        <v>7982</v>
      </c>
      <c r="M596" s="51" t="s">
        <v>7982</v>
      </c>
      <c r="N596" s="51" t="s">
        <v>7982</v>
      </c>
      <c r="O596" s="51" t="s">
        <v>7982</v>
      </c>
      <c r="P596" s="51">
        <v>86.766000000000005</v>
      </c>
      <c r="Q596" s="51">
        <v>95.918000000000006</v>
      </c>
      <c r="R596" s="51">
        <v>95.135000000000005</v>
      </c>
      <c r="S596" s="51">
        <v>96.103999999999999</v>
      </c>
      <c r="T596" s="51">
        <v>95.216999999999999</v>
      </c>
      <c r="U596" s="51">
        <v>95.299000000000007</v>
      </c>
      <c r="V596" s="51">
        <v>95.674000000000007</v>
      </c>
      <c r="W596" s="51">
        <v>96.682000000000002</v>
      </c>
      <c r="X596" s="51">
        <v>95.076999999999998</v>
      </c>
      <c r="Y596" s="51">
        <v>100</v>
      </c>
      <c r="Z596" s="51">
        <v>92.456999999999994</v>
      </c>
      <c r="AA596" s="51">
        <v>94.43</v>
      </c>
      <c r="AB596" s="51">
        <v>99.885000000000005</v>
      </c>
      <c r="AC596" s="51">
        <v>99.921000000000006</v>
      </c>
      <c r="AD596" s="51">
        <v>99.736999999999995</v>
      </c>
      <c r="AE596" s="51">
        <v>100</v>
      </c>
      <c r="AF596" s="51">
        <v>99.450999999999993</v>
      </c>
      <c r="AG596" s="51">
        <v>99.744</v>
      </c>
      <c r="AH596" s="51">
        <v>100</v>
      </c>
      <c r="AI596" s="51">
        <v>99.683999999999997</v>
      </c>
      <c r="AJ596" s="51">
        <v>99.436000000000007</v>
      </c>
      <c r="AK596" s="51">
        <v>99.67</v>
      </c>
      <c r="AL596" s="51">
        <v>99.757000000000005</v>
      </c>
      <c r="AM596" s="51">
        <v>99.646000000000001</v>
      </c>
      <c r="AN596" s="51">
        <v>96.674000000000007</v>
      </c>
      <c r="AO596" s="51">
        <v>96.087000000000003</v>
      </c>
      <c r="AP596" s="51"/>
      <c r="AQ596" s="51">
        <v>94.938000000000002</v>
      </c>
      <c r="AR596" s="51">
        <v>94.667000000000002</v>
      </c>
      <c r="AS596" s="51">
        <v>95.447999999999993</v>
      </c>
      <c r="AT596" s="51">
        <v>96.837999999999994</v>
      </c>
      <c r="AU596" s="51">
        <v>97.71</v>
      </c>
      <c r="AV596" s="51">
        <v>95.418999999999997</v>
      </c>
      <c r="AW596" s="51">
        <v>96.667000000000002</v>
      </c>
      <c r="AX596" s="51">
        <v>96.897999999999996</v>
      </c>
      <c r="AY596" s="51">
        <v>94.647000000000006</v>
      </c>
      <c r="AZ596" s="51">
        <v>95.8</v>
      </c>
      <c r="BA596" s="51">
        <v>95.742000000000004</v>
      </c>
      <c r="BB596" s="51">
        <v>94.673000000000002</v>
      </c>
      <c r="BC596" s="51">
        <v>94.805999999999997</v>
      </c>
      <c r="BD596" s="51">
        <v>93.938999999999993</v>
      </c>
      <c r="BE596" s="51">
        <v>95.494</v>
      </c>
      <c r="BF596" s="51">
        <v>96.667000000000002</v>
      </c>
      <c r="BG596" s="51">
        <v>97.582999999999998</v>
      </c>
      <c r="BH596" s="51">
        <v>95.418999999999997</v>
      </c>
      <c r="BI596" s="51">
        <v>96.319000000000003</v>
      </c>
      <c r="BJ596" s="51">
        <v>96.634</v>
      </c>
      <c r="BK596" s="51">
        <v>95.052999999999997</v>
      </c>
      <c r="BL596" s="51">
        <v>95.888999999999996</v>
      </c>
      <c r="BM596" s="51">
        <v>99.087000000000003</v>
      </c>
      <c r="BN596" s="51">
        <v>84.915000000000006</v>
      </c>
      <c r="BO596" s="54" t="s">
        <v>9256</v>
      </c>
      <c r="BP596" s="55" t="s">
        <v>11221</v>
      </c>
      <c r="BQ596" s="53">
        <v>15</v>
      </c>
      <c r="BR596" s="53">
        <v>6</v>
      </c>
      <c r="BS596" s="53">
        <v>19</v>
      </c>
      <c r="BT596" s="53">
        <v>11</v>
      </c>
      <c r="BU596" s="53">
        <v>46</v>
      </c>
      <c r="BV596" s="53">
        <v>5</v>
      </c>
      <c r="BW596" s="53">
        <v>31</v>
      </c>
      <c r="BX596" s="53">
        <v>577</v>
      </c>
      <c r="BY596" s="51"/>
      <c r="BZ596" s="51"/>
      <c r="CA596" s="51"/>
      <c r="CB596" s="51"/>
      <c r="CC596" s="51">
        <v>7</v>
      </c>
      <c r="CD596" s="51"/>
      <c r="CE596" s="51" t="s">
        <v>9629</v>
      </c>
      <c r="CF596" s="51" t="s">
        <v>9630</v>
      </c>
      <c r="CG596" s="51">
        <v>794</v>
      </c>
      <c r="CH596" s="54">
        <v>592</v>
      </c>
    </row>
    <row r="597" spans="1:86" x14ac:dyDescent="0.2">
      <c r="A597" s="51">
        <v>593</v>
      </c>
      <c r="B597" s="51" t="s">
        <v>9256</v>
      </c>
      <c r="C597" s="52" t="s">
        <v>11222</v>
      </c>
      <c r="D597" s="53" t="s">
        <v>10824</v>
      </c>
      <c r="E597" s="53">
        <v>99.885000000000005</v>
      </c>
      <c r="F597" s="51" t="s">
        <v>10736</v>
      </c>
      <c r="G597" s="51" t="s">
        <v>10736</v>
      </c>
      <c r="H597" s="51" t="s">
        <v>10704</v>
      </c>
      <c r="I597" s="53">
        <v>43</v>
      </c>
      <c r="J597" s="53" t="s">
        <v>10816</v>
      </c>
      <c r="K597" s="51" t="s">
        <v>7982</v>
      </c>
      <c r="L597" s="51" t="s">
        <v>7982</v>
      </c>
      <c r="M597" s="51" t="s">
        <v>7982</v>
      </c>
      <c r="N597" s="51" t="s">
        <v>7982</v>
      </c>
      <c r="O597" s="51" t="s">
        <v>7982</v>
      </c>
      <c r="P597" s="51">
        <v>86.766000000000005</v>
      </c>
      <c r="Q597" s="51">
        <v>95.918000000000006</v>
      </c>
      <c r="R597" s="51">
        <v>95.135000000000005</v>
      </c>
      <c r="S597" s="51">
        <v>96.103999999999999</v>
      </c>
      <c r="T597" s="51">
        <v>95.216999999999999</v>
      </c>
      <c r="U597" s="51">
        <v>95.299000000000007</v>
      </c>
      <c r="V597" s="51">
        <v>95.674000000000007</v>
      </c>
      <c r="W597" s="51">
        <v>96.682000000000002</v>
      </c>
      <c r="X597" s="51">
        <v>95.076999999999998</v>
      </c>
      <c r="Y597" s="51">
        <v>96.296000000000006</v>
      </c>
      <c r="Z597" s="51">
        <v>92.456999999999994</v>
      </c>
      <c r="AA597" s="51">
        <v>94.43</v>
      </c>
      <c r="AB597" s="51">
        <v>99.885000000000005</v>
      </c>
      <c r="AC597" s="51">
        <v>99.921000000000006</v>
      </c>
      <c r="AD597" s="51">
        <v>99.736999999999995</v>
      </c>
      <c r="AE597" s="51">
        <v>100</v>
      </c>
      <c r="AF597" s="51">
        <v>99.450999999999993</v>
      </c>
      <c r="AG597" s="51">
        <v>99.744</v>
      </c>
      <c r="AH597" s="51">
        <v>100</v>
      </c>
      <c r="AI597" s="51">
        <v>99.683999999999997</v>
      </c>
      <c r="AJ597" s="51">
        <v>99.436000000000007</v>
      </c>
      <c r="AK597" s="51">
        <v>99.67</v>
      </c>
      <c r="AL597" s="51">
        <v>99.757000000000005</v>
      </c>
      <c r="AM597" s="51">
        <v>99.646000000000001</v>
      </c>
      <c r="AN597" s="51">
        <v>96.674000000000007</v>
      </c>
      <c r="AO597" s="51">
        <v>96.087000000000003</v>
      </c>
      <c r="AP597" s="51"/>
      <c r="AQ597" s="51">
        <v>94.938000000000002</v>
      </c>
      <c r="AR597" s="51">
        <v>94.667000000000002</v>
      </c>
      <c r="AS597" s="51">
        <v>95.447999999999993</v>
      </c>
      <c r="AT597" s="51">
        <v>96.837999999999994</v>
      </c>
      <c r="AU597" s="51">
        <v>97.71</v>
      </c>
      <c r="AV597" s="51">
        <v>95.418999999999997</v>
      </c>
      <c r="AW597" s="51">
        <v>96.667000000000002</v>
      </c>
      <c r="AX597" s="51">
        <v>96.897999999999996</v>
      </c>
      <c r="AY597" s="51">
        <v>94.647000000000006</v>
      </c>
      <c r="AZ597" s="51">
        <v>95.8</v>
      </c>
      <c r="BA597" s="51">
        <v>95.742000000000004</v>
      </c>
      <c r="BB597" s="51">
        <v>94.673000000000002</v>
      </c>
      <c r="BC597" s="51">
        <v>94.805999999999997</v>
      </c>
      <c r="BD597" s="51">
        <v>93.938999999999993</v>
      </c>
      <c r="BE597" s="51">
        <v>95.494</v>
      </c>
      <c r="BF597" s="51">
        <v>96.667000000000002</v>
      </c>
      <c r="BG597" s="51">
        <v>97.582999999999998</v>
      </c>
      <c r="BH597" s="51">
        <v>95.418999999999997</v>
      </c>
      <c r="BI597" s="51">
        <v>96.319000000000003</v>
      </c>
      <c r="BJ597" s="51">
        <v>96.634</v>
      </c>
      <c r="BK597" s="51">
        <v>95.052999999999997</v>
      </c>
      <c r="BL597" s="51">
        <v>95.888999999999996</v>
      </c>
      <c r="BM597" s="51">
        <v>99.087000000000003</v>
      </c>
      <c r="BN597" s="51">
        <v>84.915000000000006</v>
      </c>
      <c r="BO597" s="54" t="s">
        <v>9256</v>
      </c>
      <c r="BP597" s="55" t="s">
        <v>11222</v>
      </c>
      <c r="BQ597" s="53">
        <v>15</v>
      </c>
      <c r="BR597" s="53">
        <v>6</v>
      </c>
      <c r="BS597" s="53">
        <v>19</v>
      </c>
      <c r="BT597" s="53">
        <v>11</v>
      </c>
      <c r="BU597" s="53">
        <v>46</v>
      </c>
      <c r="BV597" s="53">
        <v>5</v>
      </c>
      <c r="BW597" s="53">
        <v>31</v>
      </c>
      <c r="BX597" s="53">
        <v>577</v>
      </c>
      <c r="BY597" s="51"/>
      <c r="BZ597" s="51"/>
      <c r="CA597" s="51"/>
      <c r="CB597" s="51"/>
      <c r="CC597" s="51">
        <v>7</v>
      </c>
      <c r="CD597" s="51"/>
      <c r="CE597" s="51" t="s">
        <v>9631</v>
      </c>
      <c r="CF597" s="51" t="s">
        <v>9632</v>
      </c>
      <c r="CG597" s="51">
        <v>795</v>
      </c>
      <c r="CH597" s="54">
        <v>593</v>
      </c>
    </row>
    <row r="598" spans="1:86" x14ac:dyDescent="0.2">
      <c r="A598" s="51">
        <v>594</v>
      </c>
      <c r="B598" s="51" t="s">
        <v>9256</v>
      </c>
      <c r="C598" s="52" t="s">
        <v>11223</v>
      </c>
      <c r="D598" s="53" t="s">
        <v>10824</v>
      </c>
      <c r="E598" s="53">
        <v>99.885000000000005</v>
      </c>
      <c r="F598" s="51" t="s">
        <v>10736</v>
      </c>
      <c r="G598" s="51" t="s">
        <v>10736</v>
      </c>
      <c r="H598" s="51" t="s">
        <v>10704</v>
      </c>
      <c r="I598" s="53">
        <v>43</v>
      </c>
      <c r="J598" s="53" t="s">
        <v>10816</v>
      </c>
      <c r="K598" s="51" t="s">
        <v>7982</v>
      </c>
      <c r="L598" s="51" t="s">
        <v>7982</v>
      </c>
      <c r="M598" s="51" t="s">
        <v>7982</v>
      </c>
      <c r="N598" s="51" t="s">
        <v>7982</v>
      </c>
      <c r="O598" s="51" t="s">
        <v>7982</v>
      </c>
      <c r="P598" s="51">
        <v>86.766000000000005</v>
      </c>
      <c r="Q598" s="51">
        <v>95.918000000000006</v>
      </c>
      <c r="R598" s="51">
        <v>95.135000000000005</v>
      </c>
      <c r="S598" s="51">
        <v>96.103999999999999</v>
      </c>
      <c r="T598" s="51">
        <v>95.216999999999999</v>
      </c>
      <c r="U598" s="51">
        <v>95.299000000000007</v>
      </c>
      <c r="V598" s="51">
        <v>95.674000000000007</v>
      </c>
      <c r="W598" s="51">
        <v>96.682000000000002</v>
      </c>
      <c r="X598" s="51">
        <v>95.076999999999998</v>
      </c>
      <c r="Y598" s="51">
        <v>96.296000000000006</v>
      </c>
      <c r="Z598" s="51">
        <v>92.456999999999994</v>
      </c>
      <c r="AA598" s="51">
        <v>94.43</v>
      </c>
      <c r="AB598" s="51">
        <v>99.885000000000005</v>
      </c>
      <c r="AC598" s="51">
        <v>99.921000000000006</v>
      </c>
      <c r="AD598" s="51">
        <v>99.736999999999995</v>
      </c>
      <c r="AE598" s="51">
        <v>100</v>
      </c>
      <c r="AF598" s="51">
        <v>99.450999999999993</v>
      </c>
      <c r="AG598" s="51">
        <v>99.744</v>
      </c>
      <c r="AH598" s="51">
        <v>100</v>
      </c>
      <c r="AI598" s="51">
        <v>99.683999999999997</v>
      </c>
      <c r="AJ598" s="51">
        <v>99.436000000000007</v>
      </c>
      <c r="AK598" s="51">
        <v>99.67</v>
      </c>
      <c r="AL598" s="51">
        <v>99.757000000000005</v>
      </c>
      <c r="AM598" s="51">
        <v>99.646000000000001</v>
      </c>
      <c r="AN598" s="51">
        <v>96.674000000000007</v>
      </c>
      <c r="AO598" s="51">
        <v>96.087000000000003</v>
      </c>
      <c r="AP598" s="51"/>
      <c r="AQ598" s="51">
        <v>94.938000000000002</v>
      </c>
      <c r="AR598" s="51">
        <v>94.667000000000002</v>
      </c>
      <c r="AS598" s="51">
        <v>95.447999999999993</v>
      </c>
      <c r="AT598" s="51">
        <v>96.837999999999994</v>
      </c>
      <c r="AU598" s="51">
        <v>97.71</v>
      </c>
      <c r="AV598" s="51">
        <v>95.418999999999997</v>
      </c>
      <c r="AW598" s="51">
        <v>96.667000000000002</v>
      </c>
      <c r="AX598" s="51">
        <v>96.897999999999996</v>
      </c>
      <c r="AY598" s="51">
        <v>94.647000000000006</v>
      </c>
      <c r="AZ598" s="51">
        <v>95.8</v>
      </c>
      <c r="BA598" s="51">
        <v>95.742000000000004</v>
      </c>
      <c r="BB598" s="51">
        <v>94.673000000000002</v>
      </c>
      <c r="BC598" s="51">
        <v>94.805999999999997</v>
      </c>
      <c r="BD598" s="51">
        <v>93.938999999999993</v>
      </c>
      <c r="BE598" s="51">
        <v>95.494</v>
      </c>
      <c r="BF598" s="51">
        <v>96.667000000000002</v>
      </c>
      <c r="BG598" s="51">
        <v>97.582999999999998</v>
      </c>
      <c r="BH598" s="51">
        <v>95.418999999999997</v>
      </c>
      <c r="BI598" s="51">
        <v>96.319000000000003</v>
      </c>
      <c r="BJ598" s="51">
        <v>96.634</v>
      </c>
      <c r="BK598" s="51">
        <v>95.052999999999997</v>
      </c>
      <c r="BL598" s="51">
        <v>95.888999999999996</v>
      </c>
      <c r="BM598" s="51">
        <v>99.087000000000003</v>
      </c>
      <c r="BN598" s="51">
        <v>84.915000000000006</v>
      </c>
      <c r="BO598" s="54" t="s">
        <v>9256</v>
      </c>
      <c r="BP598" s="55" t="s">
        <v>11223</v>
      </c>
      <c r="BQ598" s="53">
        <v>15</v>
      </c>
      <c r="BR598" s="53">
        <v>6</v>
      </c>
      <c r="BS598" s="53">
        <v>19</v>
      </c>
      <c r="BT598" s="53">
        <v>11</v>
      </c>
      <c r="BU598" s="53">
        <v>46</v>
      </c>
      <c r="BV598" s="53">
        <v>5</v>
      </c>
      <c r="BW598" s="53">
        <v>31</v>
      </c>
      <c r="BX598" s="53">
        <v>577</v>
      </c>
      <c r="BY598" s="51"/>
      <c r="BZ598" s="51"/>
      <c r="CA598" s="51"/>
      <c r="CB598" s="51"/>
      <c r="CC598" s="51">
        <v>7</v>
      </c>
      <c r="CD598" s="51"/>
      <c r="CE598" s="51" t="s">
        <v>9635</v>
      </c>
      <c r="CF598" s="51" t="s">
        <v>9636</v>
      </c>
      <c r="CG598" s="51">
        <v>797</v>
      </c>
      <c r="CH598" s="54">
        <v>594</v>
      </c>
    </row>
    <row r="599" spans="1:86" x14ac:dyDescent="0.2">
      <c r="A599" s="51">
        <v>595</v>
      </c>
      <c r="B599" s="51" t="s">
        <v>9256</v>
      </c>
      <c r="C599" s="52" t="s">
        <v>11224</v>
      </c>
      <c r="D599" s="53" t="s">
        <v>10824</v>
      </c>
      <c r="E599" s="53">
        <v>99.885000000000005</v>
      </c>
      <c r="F599" s="51" t="s">
        <v>10736</v>
      </c>
      <c r="G599" s="51" t="s">
        <v>10736</v>
      </c>
      <c r="H599" s="51" t="s">
        <v>10704</v>
      </c>
      <c r="I599" s="53">
        <v>43</v>
      </c>
      <c r="J599" s="53" t="s">
        <v>10816</v>
      </c>
      <c r="K599" s="51" t="s">
        <v>7982</v>
      </c>
      <c r="L599" s="51" t="s">
        <v>7982</v>
      </c>
      <c r="M599" s="51" t="s">
        <v>7982</v>
      </c>
      <c r="N599" s="51" t="s">
        <v>7982</v>
      </c>
      <c r="O599" s="51" t="s">
        <v>7982</v>
      </c>
      <c r="P599" s="51">
        <v>86.766000000000005</v>
      </c>
      <c r="Q599" s="51">
        <v>95.918000000000006</v>
      </c>
      <c r="R599" s="51">
        <v>95.135000000000005</v>
      </c>
      <c r="S599" s="51">
        <v>96.103999999999999</v>
      </c>
      <c r="T599" s="51">
        <v>95.216999999999999</v>
      </c>
      <c r="U599" s="51">
        <v>95.299000000000007</v>
      </c>
      <c r="V599" s="51">
        <v>95.674000000000007</v>
      </c>
      <c r="W599" s="51">
        <v>96.682000000000002</v>
      </c>
      <c r="X599" s="51">
        <v>95.076999999999998</v>
      </c>
      <c r="Y599" s="51">
        <v>96.296000000000006</v>
      </c>
      <c r="Z599" s="51">
        <v>92.456999999999994</v>
      </c>
      <c r="AA599" s="51">
        <v>94.43</v>
      </c>
      <c r="AB599" s="51">
        <v>99.885000000000005</v>
      </c>
      <c r="AC599" s="51">
        <v>99.921000000000006</v>
      </c>
      <c r="AD599" s="51">
        <v>99.736999999999995</v>
      </c>
      <c r="AE599" s="51">
        <v>100</v>
      </c>
      <c r="AF599" s="51">
        <v>99.450999999999993</v>
      </c>
      <c r="AG599" s="51">
        <v>99.744</v>
      </c>
      <c r="AH599" s="51">
        <v>100</v>
      </c>
      <c r="AI599" s="51">
        <v>99.683999999999997</v>
      </c>
      <c r="AJ599" s="51">
        <v>99.436000000000007</v>
      </c>
      <c r="AK599" s="51">
        <v>99.67</v>
      </c>
      <c r="AL599" s="51">
        <v>99.757000000000005</v>
      </c>
      <c r="AM599" s="51">
        <v>99.646000000000001</v>
      </c>
      <c r="AN599" s="51">
        <v>96.674000000000007</v>
      </c>
      <c r="AO599" s="51">
        <v>96.087000000000003</v>
      </c>
      <c r="AP599" s="51"/>
      <c r="AQ599" s="51">
        <v>94.938000000000002</v>
      </c>
      <c r="AR599" s="51">
        <v>94.667000000000002</v>
      </c>
      <c r="AS599" s="51">
        <v>95.447999999999993</v>
      </c>
      <c r="AT599" s="51">
        <v>96.837999999999994</v>
      </c>
      <c r="AU599" s="51">
        <v>97.71</v>
      </c>
      <c r="AV599" s="51">
        <v>95.418999999999997</v>
      </c>
      <c r="AW599" s="51">
        <v>96.667000000000002</v>
      </c>
      <c r="AX599" s="51">
        <v>96.897999999999996</v>
      </c>
      <c r="AY599" s="51">
        <v>94.647000000000006</v>
      </c>
      <c r="AZ599" s="51">
        <v>95.8</v>
      </c>
      <c r="BA599" s="51">
        <v>95.742000000000004</v>
      </c>
      <c r="BB599" s="51">
        <v>94.673000000000002</v>
      </c>
      <c r="BC599" s="51">
        <v>94.805999999999997</v>
      </c>
      <c r="BD599" s="51">
        <v>93.938999999999993</v>
      </c>
      <c r="BE599" s="51">
        <v>95.494</v>
      </c>
      <c r="BF599" s="51">
        <v>96.667000000000002</v>
      </c>
      <c r="BG599" s="51">
        <v>97.582999999999998</v>
      </c>
      <c r="BH599" s="51">
        <v>95.418999999999997</v>
      </c>
      <c r="BI599" s="51">
        <v>96.319000000000003</v>
      </c>
      <c r="BJ599" s="51">
        <v>96.634</v>
      </c>
      <c r="BK599" s="51">
        <v>95.052999999999997</v>
      </c>
      <c r="BL599" s="51">
        <v>95.888999999999996</v>
      </c>
      <c r="BM599" s="51">
        <v>99.087000000000003</v>
      </c>
      <c r="BN599" s="51">
        <v>84.915000000000006</v>
      </c>
      <c r="BO599" s="54" t="s">
        <v>9256</v>
      </c>
      <c r="BP599" s="55" t="s">
        <v>11224</v>
      </c>
      <c r="BQ599" s="53">
        <v>15</v>
      </c>
      <c r="BR599" s="53">
        <v>6</v>
      </c>
      <c r="BS599" s="53">
        <v>19</v>
      </c>
      <c r="BT599" s="53">
        <v>11</v>
      </c>
      <c r="BU599" s="53">
        <v>46</v>
      </c>
      <c r="BV599" s="53">
        <v>5</v>
      </c>
      <c r="BW599" s="53">
        <v>31</v>
      </c>
      <c r="BX599" s="53">
        <v>577</v>
      </c>
      <c r="BY599" s="51"/>
      <c r="BZ599" s="51"/>
      <c r="CA599" s="51"/>
      <c r="CB599" s="51"/>
      <c r="CC599" s="51">
        <v>7</v>
      </c>
      <c r="CD599" s="51"/>
      <c r="CE599" s="51" t="s">
        <v>9637</v>
      </c>
      <c r="CF599" s="51" t="s">
        <v>9638</v>
      </c>
      <c r="CG599" s="51">
        <v>798</v>
      </c>
      <c r="CH599" s="54">
        <v>595</v>
      </c>
    </row>
    <row r="600" spans="1:86" x14ac:dyDescent="0.2">
      <c r="A600" s="51">
        <v>596</v>
      </c>
      <c r="B600" s="51" t="s">
        <v>9256</v>
      </c>
      <c r="C600" s="52" t="s">
        <v>11225</v>
      </c>
      <c r="D600" s="53" t="s">
        <v>10824</v>
      </c>
      <c r="E600" s="53">
        <v>100</v>
      </c>
      <c r="F600" s="51" t="s">
        <v>10736</v>
      </c>
      <c r="G600" s="51" t="s">
        <v>10736</v>
      </c>
      <c r="H600" s="51" t="s">
        <v>10704</v>
      </c>
      <c r="I600" s="53">
        <v>43</v>
      </c>
      <c r="J600" s="53" t="s">
        <v>10816</v>
      </c>
      <c r="K600" s="51" t="s">
        <v>7982</v>
      </c>
      <c r="L600" s="51" t="s">
        <v>7982</v>
      </c>
      <c r="M600" s="51" t="s">
        <v>7982</v>
      </c>
      <c r="N600" s="51" t="s">
        <v>7982</v>
      </c>
      <c r="O600" s="51" t="s">
        <v>7982</v>
      </c>
      <c r="P600" s="51">
        <v>86.881</v>
      </c>
      <c r="Q600" s="51">
        <v>95.918000000000006</v>
      </c>
      <c r="R600" s="51">
        <v>95.135000000000005</v>
      </c>
      <c r="S600" s="51">
        <v>96.103999999999999</v>
      </c>
      <c r="T600" s="51">
        <v>95.24</v>
      </c>
      <c r="U600" s="51">
        <v>95.128</v>
      </c>
      <c r="V600" s="51">
        <v>95.674000000000007</v>
      </c>
      <c r="W600" s="51">
        <v>96.682000000000002</v>
      </c>
      <c r="X600" s="51">
        <v>95.076999999999998</v>
      </c>
      <c r="Y600" s="51">
        <v>100</v>
      </c>
      <c r="Z600" s="51">
        <v>92.62</v>
      </c>
      <c r="AA600" s="51">
        <v>94.296999999999997</v>
      </c>
      <c r="AB600" s="51">
        <v>100</v>
      </c>
      <c r="AC600" s="51">
        <v>99.647000000000006</v>
      </c>
      <c r="AD600" s="51">
        <v>99.343000000000004</v>
      </c>
      <c r="AE600" s="51">
        <v>100</v>
      </c>
      <c r="AF600" s="51">
        <v>99.724999999999994</v>
      </c>
      <c r="AG600" s="51">
        <v>99.402000000000001</v>
      </c>
      <c r="AH600" s="51">
        <v>100</v>
      </c>
      <c r="AI600" s="51">
        <v>99.683999999999997</v>
      </c>
      <c r="AJ600" s="51">
        <v>99.332999999999998</v>
      </c>
      <c r="AK600" s="51">
        <v>99.67</v>
      </c>
      <c r="AL600" s="51">
        <v>99.837999999999994</v>
      </c>
      <c r="AM600" s="51">
        <v>99.734999999999999</v>
      </c>
      <c r="AN600" s="51">
        <v>96.789000000000001</v>
      </c>
      <c r="AO600" s="51">
        <v>96.203000000000003</v>
      </c>
      <c r="AP600" s="51"/>
      <c r="AQ600" s="51">
        <v>95.069000000000003</v>
      </c>
      <c r="AR600" s="51">
        <v>94.667000000000002</v>
      </c>
      <c r="AS600" s="51">
        <v>95.424999999999997</v>
      </c>
      <c r="AT600" s="51">
        <v>96.667000000000002</v>
      </c>
      <c r="AU600" s="51">
        <v>97.71</v>
      </c>
      <c r="AV600" s="51">
        <v>95.418999999999997</v>
      </c>
      <c r="AW600" s="51">
        <v>96.563999999999993</v>
      </c>
      <c r="AX600" s="51">
        <v>96.897999999999996</v>
      </c>
      <c r="AY600" s="51">
        <v>95.052999999999997</v>
      </c>
      <c r="AZ600" s="51">
        <v>95.756</v>
      </c>
      <c r="BA600" s="51">
        <v>95.856999999999999</v>
      </c>
      <c r="BB600" s="51">
        <v>94.915000000000006</v>
      </c>
      <c r="BC600" s="51">
        <v>94.938000000000002</v>
      </c>
      <c r="BD600" s="51">
        <v>93.938999999999993</v>
      </c>
      <c r="BE600" s="51">
        <v>95.494</v>
      </c>
      <c r="BF600" s="51">
        <v>96.495999999999995</v>
      </c>
      <c r="BG600" s="51">
        <v>97.582999999999998</v>
      </c>
      <c r="BH600" s="51">
        <v>95.418999999999997</v>
      </c>
      <c r="BI600" s="51">
        <v>96.216999999999999</v>
      </c>
      <c r="BJ600" s="51">
        <v>96.634</v>
      </c>
      <c r="BK600" s="51">
        <v>95.296000000000006</v>
      </c>
      <c r="BL600" s="51">
        <v>95.843999999999994</v>
      </c>
      <c r="BM600" s="51">
        <v>99.200999999999993</v>
      </c>
      <c r="BN600" s="51">
        <v>85.009</v>
      </c>
      <c r="BO600" s="54" t="s">
        <v>9256</v>
      </c>
      <c r="BP600" s="55" t="s">
        <v>11225</v>
      </c>
      <c r="BQ600" s="53">
        <v>4</v>
      </c>
      <c r="BR600" s="53">
        <v>6</v>
      </c>
      <c r="BS600" s="53">
        <v>19</v>
      </c>
      <c r="BT600" s="53">
        <v>10</v>
      </c>
      <c r="BU600" s="53">
        <v>46</v>
      </c>
      <c r="BV600" s="53">
        <v>24</v>
      </c>
      <c r="BW600" s="53">
        <v>31</v>
      </c>
      <c r="BX600" s="53">
        <v>216</v>
      </c>
      <c r="BY600" s="51"/>
      <c r="BZ600" s="51"/>
      <c r="CA600" s="51"/>
      <c r="CB600" s="51"/>
      <c r="CC600" s="51">
        <v>7</v>
      </c>
      <c r="CD600" s="51"/>
      <c r="CE600" s="51" t="s">
        <v>9649</v>
      </c>
      <c r="CF600" s="51" t="s">
        <v>9650</v>
      </c>
      <c r="CG600" s="51">
        <v>804</v>
      </c>
      <c r="CH600" s="54">
        <v>596</v>
      </c>
    </row>
    <row r="601" spans="1:86" x14ac:dyDescent="0.2">
      <c r="A601" s="51">
        <v>597</v>
      </c>
      <c r="B601" s="51" t="s">
        <v>9256</v>
      </c>
      <c r="C601" s="52" t="s">
        <v>11226</v>
      </c>
      <c r="D601" s="53" t="s">
        <v>10824</v>
      </c>
      <c r="E601" s="53">
        <v>99.200999999999993</v>
      </c>
      <c r="F601" s="51" t="s">
        <v>10736</v>
      </c>
      <c r="G601" s="51" t="s">
        <v>10736</v>
      </c>
      <c r="H601" s="51" t="s">
        <v>10704</v>
      </c>
      <c r="I601" s="53">
        <v>43</v>
      </c>
      <c r="J601" s="53" t="s">
        <v>10816</v>
      </c>
      <c r="K601" s="51" t="s">
        <v>7982</v>
      </c>
      <c r="L601" s="51" t="s">
        <v>7982</v>
      </c>
      <c r="M601" s="51" t="s">
        <v>7982</v>
      </c>
      <c r="N601" s="51" t="s">
        <v>7982</v>
      </c>
      <c r="O601" s="51" t="s">
        <v>7982</v>
      </c>
      <c r="P601" s="51">
        <v>86.352999999999994</v>
      </c>
      <c r="Q601" s="51">
        <v>95.918000000000006</v>
      </c>
      <c r="R601" s="51">
        <v>95.003</v>
      </c>
      <c r="S601" s="51">
        <v>96.103999999999999</v>
      </c>
      <c r="T601" s="51">
        <v>95.057000000000002</v>
      </c>
      <c r="U601" s="51">
        <v>95.213999999999999</v>
      </c>
      <c r="V601" s="51">
        <v>95.293000000000006</v>
      </c>
      <c r="W601" s="51">
        <v>96.682000000000002</v>
      </c>
      <c r="X601" s="51">
        <v>95.179000000000002</v>
      </c>
      <c r="Y601" s="51">
        <v>98.039000000000001</v>
      </c>
      <c r="Z601" s="51">
        <v>92.944000000000003</v>
      </c>
      <c r="AA601" s="51">
        <v>94.385000000000005</v>
      </c>
      <c r="AB601" s="51">
        <v>99.200999999999993</v>
      </c>
      <c r="AC601" s="51">
        <v>99.209000000000003</v>
      </c>
      <c r="AD601" s="51">
        <v>99.343000000000004</v>
      </c>
      <c r="AE601" s="51">
        <v>100</v>
      </c>
      <c r="AF601" s="51">
        <v>99.564999999999998</v>
      </c>
      <c r="AG601" s="51">
        <v>99.658000000000001</v>
      </c>
      <c r="AH601" s="51">
        <v>100</v>
      </c>
      <c r="AI601" s="51">
        <v>99.683999999999997</v>
      </c>
      <c r="AJ601" s="51">
        <v>99.537999999999997</v>
      </c>
      <c r="AK601" s="51">
        <v>99.67</v>
      </c>
      <c r="AL601" s="51">
        <v>99.513000000000005</v>
      </c>
      <c r="AM601" s="51">
        <v>99.691000000000003</v>
      </c>
      <c r="AN601" s="51">
        <v>96.903999999999996</v>
      </c>
      <c r="AO601" s="51">
        <v>95.641999999999996</v>
      </c>
      <c r="AP601" s="51"/>
      <c r="AQ601" s="51">
        <v>94.938000000000002</v>
      </c>
      <c r="AR601" s="51">
        <v>94.667000000000002</v>
      </c>
      <c r="AS601" s="51">
        <v>95.311000000000007</v>
      </c>
      <c r="AT601" s="51">
        <v>96.751999999999995</v>
      </c>
      <c r="AU601" s="51">
        <v>97.328000000000003</v>
      </c>
      <c r="AV601" s="51">
        <v>95.418999999999997</v>
      </c>
      <c r="AW601" s="51">
        <v>96.769000000000005</v>
      </c>
      <c r="AX601" s="51">
        <v>96.897999999999996</v>
      </c>
      <c r="AY601" s="51">
        <v>95.215000000000003</v>
      </c>
      <c r="AZ601" s="51">
        <v>95.668000000000006</v>
      </c>
      <c r="BA601" s="51">
        <v>95.298000000000002</v>
      </c>
      <c r="BB601" s="51">
        <v>94.915000000000006</v>
      </c>
      <c r="BC601" s="51">
        <v>94.805999999999997</v>
      </c>
      <c r="BD601" s="51">
        <v>93.938999999999993</v>
      </c>
      <c r="BE601" s="51">
        <v>95.356999999999999</v>
      </c>
      <c r="BF601" s="51">
        <v>96.581000000000003</v>
      </c>
      <c r="BG601" s="51">
        <v>97.200999999999993</v>
      </c>
      <c r="BH601" s="51">
        <v>95.418999999999997</v>
      </c>
      <c r="BI601" s="51">
        <v>96.421000000000006</v>
      </c>
      <c r="BJ601" s="51">
        <v>96.634</v>
      </c>
      <c r="BK601" s="51">
        <v>95.457999999999998</v>
      </c>
      <c r="BL601" s="51">
        <v>95.756</v>
      </c>
      <c r="BM601" s="51">
        <v>99.087000000000003</v>
      </c>
      <c r="BN601" s="51">
        <v>84.688000000000002</v>
      </c>
      <c r="BO601" s="54" t="s">
        <v>9256</v>
      </c>
      <c r="BP601" s="55" t="s">
        <v>11226</v>
      </c>
      <c r="BQ601" s="53">
        <v>21</v>
      </c>
      <c r="BR601" s="53">
        <v>6</v>
      </c>
      <c r="BS601" s="53">
        <v>14</v>
      </c>
      <c r="BT601" s="53">
        <v>10</v>
      </c>
      <c r="BU601" s="53">
        <v>62</v>
      </c>
      <c r="BV601" s="53">
        <v>7</v>
      </c>
      <c r="BW601" s="53">
        <v>9</v>
      </c>
      <c r="BX601" s="53">
        <v>186</v>
      </c>
      <c r="BY601" s="51"/>
      <c r="BZ601" s="51"/>
      <c r="CA601" s="51"/>
      <c r="CB601" s="51"/>
      <c r="CC601" s="51">
        <v>7</v>
      </c>
      <c r="CD601" s="51"/>
      <c r="CE601" s="51" t="s">
        <v>9653</v>
      </c>
      <c r="CF601" s="51" t="s">
        <v>9654</v>
      </c>
      <c r="CG601" s="51">
        <v>806</v>
      </c>
      <c r="CH601" s="54">
        <v>597</v>
      </c>
    </row>
    <row r="602" spans="1:86" x14ac:dyDescent="0.2">
      <c r="A602" s="51">
        <v>598</v>
      </c>
      <c r="B602" s="51" t="s">
        <v>9256</v>
      </c>
      <c r="C602" s="52" t="s">
        <v>11227</v>
      </c>
      <c r="D602" s="53" t="s">
        <v>10824</v>
      </c>
      <c r="E602" s="53">
        <v>99.658000000000001</v>
      </c>
      <c r="F602" s="51" t="s">
        <v>10736</v>
      </c>
      <c r="G602" s="51" t="s">
        <v>10736</v>
      </c>
      <c r="H602" s="51" t="s">
        <v>10704</v>
      </c>
      <c r="I602" s="53">
        <v>43</v>
      </c>
      <c r="J602" s="53" t="s">
        <v>10816</v>
      </c>
      <c r="K602" s="51" t="s">
        <v>7982</v>
      </c>
      <c r="L602" s="51" t="s">
        <v>7982</v>
      </c>
      <c r="M602" s="51" t="s">
        <v>7982</v>
      </c>
      <c r="N602" s="51" t="s">
        <v>7982</v>
      </c>
      <c r="O602" s="51" t="s">
        <v>7982</v>
      </c>
      <c r="P602" s="51">
        <v>86.582999999999998</v>
      </c>
      <c r="Q602" s="51">
        <v>78.947000000000003</v>
      </c>
      <c r="R602" s="51">
        <v>95.200999999999993</v>
      </c>
      <c r="S602" s="51">
        <v>95.671000000000006</v>
      </c>
      <c r="T602" s="51">
        <v>95.286000000000001</v>
      </c>
      <c r="U602" s="51">
        <v>95.213999999999999</v>
      </c>
      <c r="V602" s="51">
        <v>95.674000000000007</v>
      </c>
      <c r="W602" s="51">
        <v>96.367000000000004</v>
      </c>
      <c r="X602" s="51">
        <v>95.128</v>
      </c>
      <c r="Y602" s="51">
        <v>100</v>
      </c>
      <c r="Z602" s="51">
        <v>92.62</v>
      </c>
      <c r="AA602" s="51">
        <v>94.253</v>
      </c>
      <c r="AB602" s="51">
        <v>99.658000000000001</v>
      </c>
      <c r="AC602" s="51">
        <v>99.406999999999996</v>
      </c>
      <c r="AD602" s="51">
        <v>99.933999999999997</v>
      </c>
      <c r="AE602" s="51">
        <v>99.566999999999993</v>
      </c>
      <c r="AF602" s="51">
        <v>99.564999999999998</v>
      </c>
      <c r="AG602" s="51">
        <v>100</v>
      </c>
      <c r="AH602" s="51">
        <v>99.566999999999993</v>
      </c>
      <c r="AI602" s="51">
        <v>100</v>
      </c>
      <c r="AJ602" s="51">
        <v>99.486999999999995</v>
      </c>
      <c r="AK602" s="51">
        <v>99.67</v>
      </c>
      <c r="AL602" s="51">
        <v>100</v>
      </c>
      <c r="AM602" s="51">
        <v>99.646000000000001</v>
      </c>
      <c r="AN602" s="51">
        <v>97.132999999999996</v>
      </c>
      <c r="AO602" s="51">
        <v>95.872</v>
      </c>
      <c r="AP602" s="51"/>
      <c r="AQ602" s="51">
        <v>95.003</v>
      </c>
      <c r="AR602" s="51">
        <v>94.221999999999994</v>
      </c>
      <c r="AS602" s="51">
        <v>95.516999999999996</v>
      </c>
      <c r="AT602" s="51">
        <v>96.751999999999995</v>
      </c>
      <c r="AU602" s="51">
        <v>97.71</v>
      </c>
      <c r="AV602" s="51">
        <v>95.102999999999994</v>
      </c>
      <c r="AW602" s="51">
        <v>96.718000000000004</v>
      </c>
      <c r="AX602" s="51">
        <v>96.963999999999999</v>
      </c>
      <c r="AY602" s="51">
        <v>94.891000000000005</v>
      </c>
      <c r="AZ602" s="51">
        <v>95.623000000000005</v>
      </c>
      <c r="BA602" s="51">
        <v>95.528000000000006</v>
      </c>
      <c r="BB602" s="51">
        <v>94.915000000000006</v>
      </c>
      <c r="BC602" s="51">
        <v>94.74</v>
      </c>
      <c r="BD602" s="51">
        <v>93.506</v>
      </c>
      <c r="BE602" s="51">
        <v>95.563000000000002</v>
      </c>
      <c r="BF602" s="51">
        <v>96.581000000000003</v>
      </c>
      <c r="BG602" s="51">
        <v>97.582999999999998</v>
      </c>
      <c r="BH602" s="51">
        <v>95.102999999999994</v>
      </c>
      <c r="BI602" s="51">
        <v>96.421000000000006</v>
      </c>
      <c r="BJ602" s="51">
        <v>96.7</v>
      </c>
      <c r="BK602" s="51">
        <v>95.134</v>
      </c>
      <c r="BL602" s="51">
        <v>95.712000000000003</v>
      </c>
      <c r="BM602" s="51">
        <v>99.543000000000006</v>
      </c>
      <c r="BN602" s="51">
        <v>84.971999999999994</v>
      </c>
      <c r="BO602" s="54" t="s">
        <v>9256</v>
      </c>
      <c r="BP602" s="55" t="s">
        <v>11227</v>
      </c>
      <c r="BQ602" s="53">
        <v>4</v>
      </c>
      <c r="BR602" s="53">
        <v>6</v>
      </c>
      <c r="BS602" s="53">
        <v>26</v>
      </c>
      <c r="BT602" s="53">
        <v>10</v>
      </c>
      <c r="BU602" s="53">
        <v>46</v>
      </c>
      <c r="BV602" s="53">
        <v>7</v>
      </c>
      <c r="BW602" s="53">
        <v>81</v>
      </c>
      <c r="BX602" s="53">
        <v>517</v>
      </c>
      <c r="BY602" s="51"/>
      <c r="BZ602" s="51"/>
      <c r="CA602" s="51"/>
      <c r="CB602" s="51"/>
      <c r="CC602" s="51">
        <v>7</v>
      </c>
      <c r="CD602" s="51"/>
      <c r="CE602" s="51" t="s">
        <v>9657</v>
      </c>
      <c r="CF602" s="51" t="s">
        <v>9658</v>
      </c>
      <c r="CG602" s="51">
        <v>808</v>
      </c>
      <c r="CH602" s="54">
        <v>598</v>
      </c>
    </row>
    <row r="603" spans="1:86" x14ac:dyDescent="0.2">
      <c r="A603" s="51">
        <v>599</v>
      </c>
      <c r="B603" s="51" t="s">
        <v>9256</v>
      </c>
      <c r="C603" s="52" t="s">
        <v>11228</v>
      </c>
      <c r="D603" s="53" t="s">
        <v>10824</v>
      </c>
      <c r="E603" s="53">
        <v>99.658000000000001</v>
      </c>
      <c r="F603" s="51" t="s">
        <v>10736</v>
      </c>
      <c r="G603" s="51" t="s">
        <v>10736</v>
      </c>
      <c r="H603" s="51" t="s">
        <v>10704</v>
      </c>
      <c r="I603" s="53">
        <v>43</v>
      </c>
      <c r="J603" s="53" t="s">
        <v>10816</v>
      </c>
      <c r="K603" s="51" t="s">
        <v>7982</v>
      </c>
      <c r="L603" s="51" t="s">
        <v>7982</v>
      </c>
      <c r="M603" s="51" t="s">
        <v>7982</v>
      </c>
      <c r="N603" s="51" t="s">
        <v>7982</v>
      </c>
      <c r="O603" s="51" t="s">
        <v>7982</v>
      </c>
      <c r="P603" s="51">
        <v>86.582999999999998</v>
      </c>
      <c r="Q603" s="51">
        <v>78.947000000000003</v>
      </c>
      <c r="R603" s="51">
        <v>95.200999999999993</v>
      </c>
      <c r="S603" s="51">
        <v>95.671000000000006</v>
      </c>
      <c r="T603" s="51">
        <v>95.286000000000001</v>
      </c>
      <c r="U603" s="51">
        <v>95.213999999999999</v>
      </c>
      <c r="V603" s="51">
        <v>95.674000000000007</v>
      </c>
      <c r="W603" s="51">
        <v>96.367000000000004</v>
      </c>
      <c r="X603" s="51">
        <v>95.128</v>
      </c>
      <c r="Y603" s="51">
        <v>98.039000000000001</v>
      </c>
      <c r="Z603" s="51">
        <v>92.62</v>
      </c>
      <c r="AA603" s="51">
        <v>94.253</v>
      </c>
      <c r="AB603" s="51">
        <v>99.658000000000001</v>
      </c>
      <c r="AC603" s="51">
        <v>99.406999999999996</v>
      </c>
      <c r="AD603" s="51">
        <v>99.933999999999997</v>
      </c>
      <c r="AE603" s="51">
        <v>99.566999999999993</v>
      </c>
      <c r="AF603" s="51">
        <v>99.564999999999998</v>
      </c>
      <c r="AG603" s="51">
        <v>100</v>
      </c>
      <c r="AH603" s="51">
        <v>99.566999999999993</v>
      </c>
      <c r="AI603" s="51">
        <v>100</v>
      </c>
      <c r="AJ603" s="51">
        <v>99.486999999999995</v>
      </c>
      <c r="AK603" s="51">
        <v>99.67</v>
      </c>
      <c r="AL603" s="51">
        <v>100</v>
      </c>
      <c r="AM603" s="51">
        <v>99.646000000000001</v>
      </c>
      <c r="AN603" s="51">
        <v>97.132999999999996</v>
      </c>
      <c r="AO603" s="51">
        <v>95.872</v>
      </c>
      <c r="AP603" s="51"/>
      <c r="AQ603" s="51">
        <v>95.003</v>
      </c>
      <c r="AR603" s="51">
        <v>94.221999999999994</v>
      </c>
      <c r="AS603" s="51">
        <v>95.516999999999996</v>
      </c>
      <c r="AT603" s="51">
        <v>96.751999999999995</v>
      </c>
      <c r="AU603" s="51">
        <v>97.71</v>
      </c>
      <c r="AV603" s="51">
        <v>95.102999999999994</v>
      </c>
      <c r="AW603" s="51">
        <v>96.718000000000004</v>
      </c>
      <c r="AX603" s="51">
        <v>96.963999999999999</v>
      </c>
      <c r="AY603" s="51">
        <v>94.891000000000005</v>
      </c>
      <c r="AZ603" s="51">
        <v>95.623000000000005</v>
      </c>
      <c r="BA603" s="51">
        <v>95.528000000000006</v>
      </c>
      <c r="BB603" s="51">
        <v>94.915000000000006</v>
      </c>
      <c r="BC603" s="51">
        <v>94.74</v>
      </c>
      <c r="BD603" s="51">
        <v>93.506</v>
      </c>
      <c r="BE603" s="51">
        <v>95.563000000000002</v>
      </c>
      <c r="BF603" s="51">
        <v>96.581000000000003</v>
      </c>
      <c r="BG603" s="51">
        <v>97.582999999999998</v>
      </c>
      <c r="BH603" s="51">
        <v>95.102999999999994</v>
      </c>
      <c r="BI603" s="51">
        <v>96.421000000000006</v>
      </c>
      <c r="BJ603" s="51">
        <v>96.7</v>
      </c>
      <c r="BK603" s="51">
        <v>95.134</v>
      </c>
      <c r="BL603" s="51">
        <v>95.712000000000003</v>
      </c>
      <c r="BM603" s="51">
        <v>99.543000000000006</v>
      </c>
      <c r="BN603" s="51">
        <v>84.971999999999994</v>
      </c>
      <c r="BO603" s="54" t="s">
        <v>9256</v>
      </c>
      <c r="BP603" s="55" t="s">
        <v>11228</v>
      </c>
      <c r="BQ603" s="53">
        <v>4</v>
      </c>
      <c r="BR603" s="53">
        <v>6</v>
      </c>
      <c r="BS603" s="53">
        <v>26</v>
      </c>
      <c r="BT603" s="53">
        <v>10</v>
      </c>
      <c r="BU603" s="53">
        <v>46</v>
      </c>
      <c r="BV603" s="53">
        <v>7</v>
      </c>
      <c r="BW603" s="53">
        <v>81</v>
      </c>
      <c r="BX603" s="53">
        <v>517</v>
      </c>
      <c r="BY603" s="51"/>
      <c r="BZ603" s="51"/>
      <c r="CA603" s="51"/>
      <c r="CB603" s="51"/>
      <c r="CC603" s="51">
        <v>7</v>
      </c>
      <c r="CD603" s="51"/>
      <c r="CE603" s="51" t="s">
        <v>9659</v>
      </c>
      <c r="CF603" s="51" t="s">
        <v>9660</v>
      </c>
      <c r="CG603" s="51">
        <v>809</v>
      </c>
      <c r="CH603" s="54">
        <v>599</v>
      </c>
    </row>
    <row r="604" spans="1:86" x14ac:dyDescent="0.2">
      <c r="A604" s="51">
        <v>600</v>
      </c>
      <c r="B604" s="51" t="s">
        <v>9256</v>
      </c>
      <c r="C604" s="52" t="s">
        <v>11229</v>
      </c>
      <c r="D604" s="53" t="s">
        <v>10824</v>
      </c>
      <c r="E604" s="53">
        <v>99.543000000000006</v>
      </c>
      <c r="F604" s="51" t="s">
        <v>10736</v>
      </c>
      <c r="G604" s="51" t="s">
        <v>10736</v>
      </c>
      <c r="H604" s="51" t="s">
        <v>10704</v>
      </c>
      <c r="I604" s="53">
        <v>43</v>
      </c>
      <c r="J604" s="53" t="s">
        <v>10816</v>
      </c>
      <c r="K604" s="51" t="s">
        <v>7982</v>
      </c>
      <c r="L604" s="51" t="s">
        <v>7982</v>
      </c>
      <c r="M604" s="51" t="s">
        <v>7982</v>
      </c>
      <c r="N604" s="51" t="s">
        <v>7982</v>
      </c>
      <c r="O604" s="51" t="s">
        <v>7982</v>
      </c>
      <c r="P604" s="51">
        <v>86.468000000000004</v>
      </c>
      <c r="Q604" s="51">
        <v>95.918000000000006</v>
      </c>
      <c r="R604" s="51">
        <v>94.938000000000002</v>
      </c>
      <c r="S604" s="51">
        <v>96.103999999999999</v>
      </c>
      <c r="T604" s="51">
        <v>95.057000000000002</v>
      </c>
      <c r="U604" s="51">
        <v>95.213999999999999</v>
      </c>
      <c r="V604" s="51">
        <v>95.165000000000006</v>
      </c>
      <c r="W604" s="51">
        <v>96.682000000000002</v>
      </c>
      <c r="X604" s="51">
        <v>95.230999999999995</v>
      </c>
      <c r="Y604" s="51">
        <v>95.762</v>
      </c>
      <c r="Z604" s="51">
        <v>92.456999999999994</v>
      </c>
      <c r="AA604" s="51">
        <v>94.228999999999999</v>
      </c>
      <c r="AB604" s="51">
        <v>99.543000000000006</v>
      </c>
      <c r="AC604" s="51">
        <v>99.763999999999996</v>
      </c>
      <c r="AD604" s="51">
        <v>99.277000000000001</v>
      </c>
      <c r="AE604" s="51">
        <v>100</v>
      </c>
      <c r="AF604" s="51">
        <v>99.564999999999998</v>
      </c>
      <c r="AG604" s="51">
        <v>99.658000000000001</v>
      </c>
      <c r="AH604" s="51">
        <v>100</v>
      </c>
      <c r="AI604" s="51">
        <v>99.683999999999997</v>
      </c>
      <c r="AJ604" s="51">
        <v>99.59</v>
      </c>
      <c r="AK604" s="51">
        <v>99.736000000000004</v>
      </c>
      <c r="AL604" s="51">
        <v>99.676000000000002</v>
      </c>
      <c r="AM604" s="51">
        <v>99.525999999999996</v>
      </c>
      <c r="AN604" s="51">
        <v>97.018000000000001</v>
      </c>
      <c r="AO604" s="51">
        <v>95.757000000000005</v>
      </c>
      <c r="AP604" s="51"/>
      <c r="AQ604" s="51">
        <v>94.872</v>
      </c>
      <c r="AR604" s="51">
        <v>94.667000000000002</v>
      </c>
      <c r="AS604" s="51">
        <v>95.311000000000007</v>
      </c>
      <c r="AT604" s="51">
        <v>96.751999999999995</v>
      </c>
      <c r="AU604" s="51">
        <v>97.200999999999993</v>
      </c>
      <c r="AV604" s="51">
        <v>95.418999999999997</v>
      </c>
      <c r="AW604" s="51">
        <v>96.820999999999998</v>
      </c>
      <c r="AX604" s="51">
        <v>96.831999999999994</v>
      </c>
      <c r="AY604" s="51">
        <v>94.891000000000005</v>
      </c>
      <c r="AZ604" s="51">
        <v>96.040999999999997</v>
      </c>
      <c r="BA604" s="51">
        <v>95.412999999999997</v>
      </c>
      <c r="BB604" s="51">
        <v>94.915000000000006</v>
      </c>
      <c r="BC604" s="51">
        <v>94.74</v>
      </c>
      <c r="BD604" s="51">
        <v>93.938999999999993</v>
      </c>
      <c r="BE604" s="51">
        <v>95.356999999999999</v>
      </c>
      <c r="BF604" s="51">
        <v>96.581000000000003</v>
      </c>
      <c r="BG604" s="51">
        <v>97.073999999999998</v>
      </c>
      <c r="BH604" s="51">
        <v>95.418999999999997</v>
      </c>
      <c r="BI604" s="51">
        <v>96.471999999999994</v>
      </c>
      <c r="BJ604" s="51">
        <v>96.567999999999998</v>
      </c>
      <c r="BK604" s="51">
        <v>95.134</v>
      </c>
      <c r="BL604" s="51">
        <v>96.278999999999996</v>
      </c>
      <c r="BM604" s="51">
        <v>99.429000000000002</v>
      </c>
      <c r="BN604" s="51">
        <v>84.876999999999995</v>
      </c>
      <c r="BO604" s="54" t="s">
        <v>9256</v>
      </c>
      <c r="BP604" s="55" t="s">
        <v>11229</v>
      </c>
      <c r="BQ604" s="53">
        <v>21</v>
      </c>
      <c r="BR604" s="53">
        <v>6</v>
      </c>
      <c r="BS604" s="53">
        <v>14</v>
      </c>
      <c r="BT604" s="53">
        <v>10</v>
      </c>
      <c r="BU604" s="53">
        <v>46</v>
      </c>
      <c r="BV604" s="53">
        <v>11</v>
      </c>
      <c r="BW604" s="53">
        <v>6</v>
      </c>
      <c r="BX604" s="53">
        <v>215</v>
      </c>
      <c r="BY604" s="51"/>
      <c r="BZ604" s="51"/>
      <c r="CA604" s="51"/>
      <c r="CB604" s="51"/>
      <c r="CC604" s="51">
        <v>7</v>
      </c>
      <c r="CD604" s="51"/>
      <c r="CE604" s="51" t="s">
        <v>9667</v>
      </c>
      <c r="CF604" s="51" t="s">
        <v>9668</v>
      </c>
      <c r="CG604" s="51">
        <v>813</v>
      </c>
      <c r="CH604" s="54">
        <v>600</v>
      </c>
    </row>
    <row r="605" spans="1:86" x14ac:dyDescent="0.2">
      <c r="A605" s="51">
        <v>601</v>
      </c>
      <c r="B605" s="51" t="s">
        <v>9256</v>
      </c>
      <c r="C605" s="52" t="s">
        <v>11230</v>
      </c>
      <c r="D605" s="53" t="s">
        <v>10824</v>
      </c>
      <c r="E605" s="53">
        <v>99.658000000000001</v>
      </c>
      <c r="F605" s="51" t="s">
        <v>10736</v>
      </c>
      <c r="G605" s="51" t="s">
        <v>10736</v>
      </c>
      <c r="H605" s="51" t="s">
        <v>10704</v>
      </c>
      <c r="I605" s="53">
        <v>43</v>
      </c>
      <c r="J605" s="53" t="s">
        <v>10816</v>
      </c>
      <c r="K605" s="51" t="s">
        <v>7982</v>
      </c>
      <c r="L605" s="51" t="s">
        <v>7982</v>
      </c>
      <c r="M605" s="51" t="s">
        <v>7982</v>
      </c>
      <c r="N605" s="51" t="s">
        <v>7982</v>
      </c>
      <c r="O605" s="51" t="s">
        <v>7982</v>
      </c>
      <c r="P605" s="51">
        <v>86.582999999999998</v>
      </c>
      <c r="Q605" s="51">
        <v>95.918000000000006</v>
      </c>
      <c r="R605" s="51">
        <v>95.069000000000003</v>
      </c>
      <c r="S605" s="51">
        <v>96.103999999999999</v>
      </c>
      <c r="T605" s="51">
        <v>95.216999999999999</v>
      </c>
      <c r="U605" s="51">
        <v>95.128</v>
      </c>
      <c r="V605" s="51">
        <v>95.546999999999997</v>
      </c>
      <c r="W605" s="51">
        <v>96.367000000000004</v>
      </c>
      <c r="X605" s="51">
        <v>95.230999999999995</v>
      </c>
      <c r="Y605" s="51">
        <v>100</v>
      </c>
      <c r="Z605" s="51">
        <v>92.62</v>
      </c>
      <c r="AA605" s="51">
        <v>94.340999999999994</v>
      </c>
      <c r="AB605" s="51">
        <v>99.658000000000001</v>
      </c>
      <c r="AC605" s="51">
        <v>99.804000000000002</v>
      </c>
      <c r="AD605" s="51">
        <v>99.277000000000001</v>
      </c>
      <c r="AE605" s="51">
        <v>100</v>
      </c>
      <c r="AF605" s="51">
        <v>99.634</v>
      </c>
      <c r="AG605" s="51">
        <v>99.572999999999993</v>
      </c>
      <c r="AH605" s="51">
        <v>100</v>
      </c>
      <c r="AI605" s="51">
        <v>100</v>
      </c>
      <c r="AJ605" s="51">
        <v>99.795000000000002</v>
      </c>
      <c r="AK605" s="51">
        <v>99.802000000000007</v>
      </c>
      <c r="AL605" s="51">
        <v>100</v>
      </c>
      <c r="AM605" s="51">
        <v>99.734999999999999</v>
      </c>
      <c r="AN605" s="51">
        <v>97.132999999999996</v>
      </c>
      <c r="AO605" s="51">
        <v>95.872</v>
      </c>
      <c r="AP605" s="51"/>
      <c r="AQ605" s="51">
        <v>95.003</v>
      </c>
      <c r="AR605" s="51">
        <v>94.667000000000002</v>
      </c>
      <c r="AS605" s="51">
        <v>95.494</v>
      </c>
      <c r="AT605" s="51">
        <v>96.667000000000002</v>
      </c>
      <c r="AU605" s="51">
        <v>97.582999999999998</v>
      </c>
      <c r="AV605" s="51">
        <v>95.102999999999994</v>
      </c>
      <c r="AW605" s="51">
        <v>96.820999999999998</v>
      </c>
      <c r="AX605" s="51">
        <v>96.897999999999996</v>
      </c>
      <c r="AY605" s="51">
        <v>94.891000000000005</v>
      </c>
      <c r="AZ605" s="51">
        <v>95.712000000000003</v>
      </c>
      <c r="BA605" s="51">
        <v>95.528000000000006</v>
      </c>
      <c r="BB605" s="51">
        <v>94.915000000000006</v>
      </c>
      <c r="BC605" s="51">
        <v>94.872</v>
      </c>
      <c r="BD605" s="51">
        <v>93.938999999999993</v>
      </c>
      <c r="BE605" s="51">
        <v>95.585999999999999</v>
      </c>
      <c r="BF605" s="51">
        <v>96.495999999999995</v>
      </c>
      <c r="BG605" s="51">
        <v>97.454999999999998</v>
      </c>
      <c r="BH605" s="51">
        <v>95.102999999999994</v>
      </c>
      <c r="BI605" s="51">
        <v>96.524000000000001</v>
      </c>
      <c r="BJ605" s="51">
        <v>96.634</v>
      </c>
      <c r="BK605" s="51">
        <v>95.134</v>
      </c>
      <c r="BL605" s="51">
        <v>95.8</v>
      </c>
      <c r="BM605" s="51">
        <v>99.543000000000006</v>
      </c>
      <c r="BN605" s="51">
        <v>84.876999999999995</v>
      </c>
      <c r="BO605" s="54" t="s">
        <v>9256</v>
      </c>
      <c r="BP605" s="55" t="s">
        <v>11230</v>
      </c>
      <c r="BQ605" s="53">
        <v>4</v>
      </c>
      <c r="BR605" s="53">
        <v>6</v>
      </c>
      <c r="BS605" s="53">
        <v>14</v>
      </c>
      <c r="BT605" s="53">
        <v>11</v>
      </c>
      <c r="BU605" s="53">
        <v>46</v>
      </c>
      <c r="BV605" s="53">
        <v>11</v>
      </c>
      <c r="BW605" s="53">
        <v>9</v>
      </c>
      <c r="BX605" s="53">
        <v>319</v>
      </c>
      <c r="BY605" s="51"/>
      <c r="BZ605" s="51"/>
      <c r="CA605" s="51"/>
      <c r="CB605" s="51"/>
      <c r="CC605" s="51">
        <v>7</v>
      </c>
      <c r="CD605" s="51"/>
      <c r="CE605" s="51" t="s">
        <v>9669</v>
      </c>
      <c r="CF605" s="51" t="s">
        <v>9670</v>
      </c>
      <c r="CG605" s="51">
        <v>814</v>
      </c>
      <c r="CH605" s="54">
        <v>601</v>
      </c>
    </row>
    <row r="606" spans="1:86" x14ac:dyDescent="0.2">
      <c r="A606" s="51">
        <v>602</v>
      </c>
      <c r="B606" s="51" t="s">
        <v>9256</v>
      </c>
      <c r="C606" s="52" t="s">
        <v>11231</v>
      </c>
      <c r="D606" s="53" t="s">
        <v>10824</v>
      </c>
      <c r="E606" s="53">
        <v>100</v>
      </c>
      <c r="F606" s="51" t="s">
        <v>10736</v>
      </c>
      <c r="G606" s="51" t="s">
        <v>10736</v>
      </c>
      <c r="H606" s="51" t="s">
        <v>10704</v>
      </c>
      <c r="I606" s="53">
        <v>43</v>
      </c>
      <c r="J606" s="53" t="s">
        <v>10816</v>
      </c>
      <c r="K606" s="51" t="s">
        <v>7982</v>
      </c>
      <c r="L606" s="51" t="s">
        <v>7982</v>
      </c>
      <c r="M606" s="51" t="s">
        <v>7982</v>
      </c>
      <c r="N606" s="51" t="s">
        <v>7982</v>
      </c>
      <c r="O606" s="51" t="s">
        <v>7982</v>
      </c>
      <c r="P606" s="51">
        <v>86.881</v>
      </c>
      <c r="Q606" s="51">
        <v>95.918000000000006</v>
      </c>
      <c r="R606" s="51">
        <v>95.135000000000005</v>
      </c>
      <c r="S606" s="51">
        <v>96.103999999999999</v>
      </c>
      <c r="T606" s="51">
        <v>95.24</v>
      </c>
      <c r="U606" s="51">
        <v>95.128</v>
      </c>
      <c r="V606" s="51">
        <v>95.674000000000007</v>
      </c>
      <c r="W606" s="51">
        <v>96.682000000000002</v>
      </c>
      <c r="X606" s="51">
        <v>95.076999999999998</v>
      </c>
      <c r="Y606" s="51">
        <v>100</v>
      </c>
      <c r="Z606" s="51">
        <v>92.62</v>
      </c>
      <c r="AA606" s="51">
        <v>94.296999999999997</v>
      </c>
      <c r="AB606" s="51">
        <v>100</v>
      </c>
      <c r="AC606" s="51">
        <v>99.606999999999999</v>
      </c>
      <c r="AD606" s="51">
        <v>99.343000000000004</v>
      </c>
      <c r="AE606" s="51">
        <v>100</v>
      </c>
      <c r="AF606" s="51">
        <v>99.724999999999994</v>
      </c>
      <c r="AG606" s="51">
        <v>99.402000000000001</v>
      </c>
      <c r="AH606" s="51">
        <v>100</v>
      </c>
      <c r="AI606" s="51">
        <v>99.683999999999997</v>
      </c>
      <c r="AJ606" s="51">
        <v>99.332999999999998</v>
      </c>
      <c r="AK606" s="51">
        <v>99.67</v>
      </c>
      <c r="AL606" s="51">
        <v>99.837999999999994</v>
      </c>
      <c r="AM606" s="51">
        <v>99.734999999999999</v>
      </c>
      <c r="AN606" s="51">
        <v>96.789000000000001</v>
      </c>
      <c r="AO606" s="51">
        <v>96.203000000000003</v>
      </c>
      <c r="AP606" s="51"/>
      <c r="AQ606" s="51">
        <v>95.069000000000003</v>
      </c>
      <c r="AR606" s="51">
        <v>94.667000000000002</v>
      </c>
      <c r="AS606" s="51">
        <v>95.424999999999997</v>
      </c>
      <c r="AT606" s="51">
        <v>96.667000000000002</v>
      </c>
      <c r="AU606" s="51">
        <v>97.71</v>
      </c>
      <c r="AV606" s="51">
        <v>95.418999999999997</v>
      </c>
      <c r="AW606" s="51">
        <v>96.563999999999993</v>
      </c>
      <c r="AX606" s="51">
        <v>96.897999999999996</v>
      </c>
      <c r="AY606" s="51">
        <v>95.052999999999997</v>
      </c>
      <c r="AZ606" s="51">
        <v>95.756</v>
      </c>
      <c r="BA606" s="51">
        <v>95.856999999999999</v>
      </c>
      <c r="BB606" s="51">
        <v>94.915000000000006</v>
      </c>
      <c r="BC606" s="51">
        <v>94.938000000000002</v>
      </c>
      <c r="BD606" s="51">
        <v>93.938999999999993</v>
      </c>
      <c r="BE606" s="51">
        <v>95.494</v>
      </c>
      <c r="BF606" s="51">
        <v>96.495999999999995</v>
      </c>
      <c r="BG606" s="51">
        <v>97.582999999999998</v>
      </c>
      <c r="BH606" s="51">
        <v>95.418999999999997</v>
      </c>
      <c r="BI606" s="51">
        <v>96.216999999999999</v>
      </c>
      <c r="BJ606" s="51">
        <v>96.634</v>
      </c>
      <c r="BK606" s="51">
        <v>95.296000000000006</v>
      </c>
      <c r="BL606" s="51">
        <v>95.843999999999994</v>
      </c>
      <c r="BM606" s="51">
        <v>99.200999999999993</v>
      </c>
      <c r="BN606" s="51">
        <v>84.915000000000006</v>
      </c>
      <c r="BO606" s="54" t="s">
        <v>9256</v>
      </c>
      <c r="BP606" s="55" t="s">
        <v>11231</v>
      </c>
      <c r="BQ606" s="53">
        <v>4</v>
      </c>
      <c r="BR606" s="53">
        <v>6</v>
      </c>
      <c r="BS606" s="53">
        <v>19</v>
      </c>
      <c r="BT606" s="53">
        <v>10</v>
      </c>
      <c r="BU606" s="53">
        <v>46</v>
      </c>
      <c r="BV606" s="53">
        <v>24</v>
      </c>
      <c r="BW606" s="53">
        <v>31</v>
      </c>
      <c r="BX606" s="53">
        <v>216</v>
      </c>
      <c r="BY606" s="51"/>
      <c r="BZ606" s="51"/>
      <c r="CA606" s="51"/>
      <c r="CB606" s="51"/>
      <c r="CC606" s="51">
        <v>7</v>
      </c>
      <c r="CD606" s="51"/>
      <c r="CE606" s="51" t="s">
        <v>9671</v>
      </c>
      <c r="CF606" s="51" t="s">
        <v>9672</v>
      </c>
      <c r="CG606" s="51">
        <v>815</v>
      </c>
      <c r="CH606" s="54">
        <v>602</v>
      </c>
    </row>
    <row r="607" spans="1:86" x14ac:dyDescent="0.2">
      <c r="A607" s="51">
        <v>603</v>
      </c>
      <c r="B607" s="51" t="s">
        <v>9675</v>
      </c>
      <c r="C607" s="52" t="s">
        <v>11232</v>
      </c>
      <c r="D607" s="53" t="s">
        <v>10827</v>
      </c>
      <c r="E607" s="53">
        <v>99.772000000000006</v>
      </c>
      <c r="F607" s="51" t="s">
        <v>10736</v>
      </c>
      <c r="G607" s="51" t="s">
        <v>10736</v>
      </c>
      <c r="H607" s="51" t="s">
        <v>10704</v>
      </c>
      <c r="I607" s="53">
        <v>43</v>
      </c>
      <c r="J607" s="53" t="s">
        <v>10816</v>
      </c>
      <c r="K607" s="51" t="s">
        <v>7982</v>
      </c>
      <c r="L607" s="51" t="s">
        <v>7982</v>
      </c>
      <c r="M607" s="51" t="s">
        <v>7982</v>
      </c>
      <c r="N607" s="51" t="s">
        <v>7982</v>
      </c>
      <c r="O607" s="51" t="s">
        <v>7982</v>
      </c>
      <c r="P607" s="51">
        <v>86.305999999999997</v>
      </c>
      <c r="Q607" s="51">
        <v>94.897999999999996</v>
      </c>
      <c r="R607" s="51">
        <v>93.36</v>
      </c>
      <c r="S607" s="51">
        <v>92.207999999999998</v>
      </c>
      <c r="T607" s="51">
        <v>94.099000000000004</v>
      </c>
      <c r="U607" s="51">
        <v>94.444000000000003</v>
      </c>
      <c r="V607" s="51">
        <v>94.784000000000006</v>
      </c>
      <c r="W607" s="51">
        <v>96.209000000000003</v>
      </c>
      <c r="X607" s="51">
        <v>94.872</v>
      </c>
      <c r="Y607" s="51">
        <v>100</v>
      </c>
      <c r="Z607" s="51">
        <v>92.62</v>
      </c>
      <c r="AA607" s="51">
        <v>93.147999999999996</v>
      </c>
      <c r="AB607" s="51">
        <v>95.876000000000005</v>
      </c>
      <c r="AC607" s="51">
        <v>95.066000000000003</v>
      </c>
      <c r="AD607" s="51">
        <v>94.608999999999995</v>
      </c>
      <c r="AE607" s="51">
        <v>93.938999999999993</v>
      </c>
      <c r="AF607" s="51">
        <v>95.287999999999997</v>
      </c>
      <c r="AG607" s="51">
        <v>96.495999999999995</v>
      </c>
      <c r="AH607" s="51">
        <v>93.938999999999993</v>
      </c>
      <c r="AI607" s="51">
        <v>95.260999999999996</v>
      </c>
      <c r="AJ607" s="51">
        <v>96.513000000000005</v>
      </c>
      <c r="AK607" s="51">
        <v>96.766000000000005</v>
      </c>
      <c r="AL607" s="51">
        <v>95.052999999999997</v>
      </c>
      <c r="AM607" s="51">
        <v>95.623000000000005</v>
      </c>
      <c r="AN607" s="51">
        <v>94.724999999999994</v>
      </c>
      <c r="AO607" s="51">
        <v>96.087000000000003</v>
      </c>
      <c r="AP607" s="51"/>
      <c r="AQ607" s="51">
        <v>97.698999999999998</v>
      </c>
      <c r="AR607" s="51">
        <v>98.268000000000001</v>
      </c>
      <c r="AS607" s="51">
        <v>98.17</v>
      </c>
      <c r="AT607" s="51">
        <v>99.316000000000003</v>
      </c>
      <c r="AU607" s="51">
        <v>98.855000000000004</v>
      </c>
      <c r="AV607" s="51">
        <v>98.894000000000005</v>
      </c>
      <c r="AW607" s="51">
        <v>99.230999999999995</v>
      </c>
      <c r="AX607" s="51">
        <v>99.537999999999997</v>
      </c>
      <c r="AY607" s="51">
        <v>98.296999999999997</v>
      </c>
      <c r="AZ607" s="51">
        <v>98.364000000000004</v>
      </c>
      <c r="BA607" s="51">
        <v>99.772000000000006</v>
      </c>
      <c r="BB607" s="51">
        <v>99.034000000000006</v>
      </c>
      <c r="BC607" s="51">
        <v>99.54</v>
      </c>
      <c r="BD607" s="51">
        <v>100</v>
      </c>
      <c r="BE607" s="51">
        <v>99.724999999999994</v>
      </c>
      <c r="BF607" s="51">
        <v>99.915000000000006</v>
      </c>
      <c r="BG607" s="51">
        <v>99.236999999999995</v>
      </c>
      <c r="BH607" s="51">
        <v>99.525999999999996</v>
      </c>
      <c r="BI607" s="51">
        <v>99.590999999999994</v>
      </c>
      <c r="BJ607" s="51">
        <v>99.67</v>
      </c>
      <c r="BK607" s="51">
        <v>99.432000000000002</v>
      </c>
      <c r="BL607" s="51">
        <v>99.691000000000003</v>
      </c>
      <c r="BM607" s="51">
        <v>95.32</v>
      </c>
      <c r="BN607" s="51">
        <v>85.108000000000004</v>
      </c>
      <c r="BO607" s="54" t="s">
        <v>9675</v>
      </c>
      <c r="BP607" s="55" t="s">
        <v>11232</v>
      </c>
      <c r="BQ607" s="53">
        <v>13</v>
      </c>
      <c r="BR607" s="53">
        <v>23</v>
      </c>
      <c r="BS607" s="53">
        <v>29</v>
      </c>
      <c r="BT607" s="53">
        <v>31</v>
      </c>
      <c r="BU607" s="53">
        <v>92</v>
      </c>
      <c r="BV607" s="53">
        <v>25</v>
      </c>
      <c r="BW607" s="53">
        <v>34</v>
      </c>
      <c r="BX607" s="53">
        <v>416</v>
      </c>
      <c r="BY607" s="51"/>
      <c r="BZ607" s="51"/>
      <c r="CA607" s="51"/>
      <c r="CB607" s="51"/>
      <c r="CC607" s="51">
        <v>7</v>
      </c>
      <c r="CD607" s="51"/>
      <c r="CE607" s="51" t="s">
        <v>9676</v>
      </c>
      <c r="CF607" s="51" t="s">
        <v>9677</v>
      </c>
      <c r="CG607" s="51">
        <v>817</v>
      </c>
      <c r="CH607" s="54">
        <v>603</v>
      </c>
    </row>
    <row r="608" spans="1:86" x14ac:dyDescent="0.2">
      <c r="A608" s="51">
        <v>604</v>
      </c>
      <c r="B608" s="51" t="s">
        <v>9675</v>
      </c>
      <c r="C608" s="52" t="s">
        <v>11233</v>
      </c>
      <c r="D608" s="53" t="s">
        <v>10827</v>
      </c>
      <c r="E608" s="53">
        <v>99.772000000000006</v>
      </c>
      <c r="F608" s="51" t="s">
        <v>10736</v>
      </c>
      <c r="G608" s="51" t="s">
        <v>10736</v>
      </c>
      <c r="H608" s="51" t="s">
        <v>10704</v>
      </c>
      <c r="I608" s="53">
        <v>43</v>
      </c>
      <c r="J608" s="53" t="s">
        <v>10816</v>
      </c>
      <c r="K608" s="51" t="s">
        <v>7982</v>
      </c>
      <c r="L608" s="51" t="s">
        <v>7982</v>
      </c>
      <c r="M608" s="51" t="s">
        <v>7982</v>
      </c>
      <c r="N608" s="51" t="s">
        <v>7982</v>
      </c>
      <c r="O608" s="51" t="s">
        <v>7982</v>
      </c>
      <c r="P608" s="51">
        <v>86.305999999999997</v>
      </c>
      <c r="Q608" s="51">
        <v>94.897999999999996</v>
      </c>
      <c r="R608" s="51">
        <v>93.557000000000002</v>
      </c>
      <c r="S608" s="51">
        <v>92.207999999999998</v>
      </c>
      <c r="T608" s="51">
        <v>94.19</v>
      </c>
      <c r="U608" s="51">
        <v>94.444000000000003</v>
      </c>
      <c r="V608" s="51">
        <v>94.911000000000001</v>
      </c>
      <c r="W608" s="51">
        <v>96.209000000000003</v>
      </c>
      <c r="X608" s="51">
        <v>94.923000000000002</v>
      </c>
      <c r="Y608" s="51">
        <v>95.762</v>
      </c>
      <c r="Z608" s="51">
        <v>92.539000000000001</v>
      </c>
      <c r="AA608" s="51">
        <v>93.236000000000004</v>
      </c>
      <c r="AB608" s="51">
        <v>95.876000000000005</v>
      </c>
      <c r="AC608" s="51">
        <v>94.408000000000001</v>
      </c>
      <c r="AD608" s="51">
        <v>94.805999999999997</v>
      </c>
      <c r="AE608" s="51">
        <v>93.938999999999993</v>
      </c>
      <c r="AF608" s="51">
        <v>95.471000000000004</v>
      </c>
      <c r="AG608" s="51">
        <v>96.495999999999995</v>
      </c>
      <c r="AH608" s="51">
        <v>93.938999999999993</v>
      </c>
      <c r="AI608" s="51">
        <v>95.260999999999996</v>
      </c>
      <c r="AJ608" s="51">
        <v>96.563999999999993</v>
      </c>
      <c r="AK608" s="51">
        <v>96.897999999999996</v>
      </c>
      <c r="AL608" s="51">
        <v>95.052999999999997</v>
      </c>
      <c r="AM608" s="51">
        <v>95.8</v>
      </c>
      <c r="AN608" s="51">
        <v>94.724999999999994</v>
      </c>
      <c r="AO608" s="51">
        <v>96.087000000000003</v>
      </c>
      <c r="AP608" s="51"/>
      <c r="AQ608" s="51">
        <v>97.896000000000001</v>
      </c>
      <c r="AR608" s="51">
        <v>98.268000000000001</v>
      </c>
      <c r="AS608" s="51">
        <v>98.260999999999996</v>
      </c>
      <c r="AT608" s="51">
        <v>99.316000000000003</v>
      </c>
      <c r="AU608" s="51">
        <v>98.981999999999999</v>
      </c>
      <c r="AV608" s="51">
        <v>98.894000000000005</v>
      </c>
      <c r="AW608" s="51">
        <v>99.179000000000002</v>
      </c>
      <c r="AX608" s="51">
        <v>99.67</v>
      </c>
      <c r="AY608" s="51">
        <v>98.135000000000005</v>
      </c>
      <c r="AZ608" s="51">
        <v>98.540999999999997</v>
      </c>
      <c r="BA608" s="51">
        <v>99.772000000000006</v>
      </c>
      <c r="BB608" s="51">
        <v>98.792000000000002</v>
      </c>
      <c r="BC608" s="51">
        <v>99.605999999999995</v>
      </c>
      <c r="BD608" s="51">
        <v>100</v>
      </c>
      <c r="BE608" s="51">
        <v>99.816999999999993</v>
      </c>
      <c r="BF608" s="51">
        <v>99.915000000000006</v>
      </c>
      <c r="BG608" s="51">
        <v>99.617999999999995</v>
      </c>
      <c r="BH608" s="51">
        <v>99.841999999999999</v>
      </c>
      <c r="BI608" s="51">
        <v>99.489000000000004</v>
      </c>
      <c r="BJ608" s="51">
        <v>99.802000000000007</v>
      </c>
      <c r="BK608" s="51">
        <v>99.757000000000005</v>
      </c>
      <c r="BL608" s="51">
        <v>99.867000000000004</v>
      </c>
      <c r="BM608" s="51">
        <v>95.32</v>
      </c>
      <c r="BN608" s="51">
        <v>85.203000000000003</v>
      </c>
      <c r="BO608" s="54" t="s">
        <v>9675</v>
      </c>
      <c r="BP608" s="55" t="s">
        <v>11233</v>
      </c>
      <c r="BQ608" s="53">
        <v>7</v>
      </c>
      <c r="BR608" s="53">
        <v>16</v>
      </c>
      <c r="BS608" s="53">
        <v>38</v>
      </c>
      <c r="BT608" s="53">
        <v>31</v>
      </c>
      <c r="BU608" s="53">
        <v>82</v>
      </c>
      <c r="BV608" s="53">
        <v>25</v>
      </c>
      <c r="BW608" s="53">
        <v>43</v>
      </c>
      <c r="BX608" s="53">
        <v>632</v>
      </c>
      <c r="BY608" s="51"/>
      <c r="BZ608" s="51"/>
      <c r="CA608" s="51"/>
      <c r="CB608" s="51"/>
      <c r="CC608" s="51">
        <v>7</v>
      </c>
      <c r="CD608" s="51"/>
      <c r="CE608" s="51" t="s">
        <v>9680</v>
      </c>
      <c r="CF608" s="51" t="s">
        <v>9681</v>
      </c>
      <c r="CG608" s="51">
        <v>819</v>
      </c>
      <c r="CH608" s="54">
        <v>604</v>
      </c>
    </row>
    <row r="609" spans="1:86" x14ac:dyDescent="0.2">
      <c r="A609" s="51">
        <v>605</v>
      </c>
      <c r="B609" s="51" t="s">
        <v>9675</v>
      </c>
      <c r="C609" s="52" t="s">
        <v>11870</v>
      </c>
      <c r="D609" s="53" t="s">
        <v>10827</v>
      </c>
      <c r="E609" s="53">
        <v>99.658000000000001</v>
      </c>
      <c r="F609" s="51" t="s">
        <v>10736</v>
      </c>
      <c r="G609" s="51" t="s">
        <v>10736</v>
      </c>
      <c r="H609" s="51" t="s">
        <v>10704</v>
      </c>
      <c r="I609" s="53">
        <v>43</v>
      </c>
      <c r="J609" s="53" t="s">
        <v>10816</v>
      </c>
      <c r="K609" s="51" t="s">
        <v>7982</v>
      </c>
      <c r="L609" s="51" t="s">
        <v>7982</v>
      </c>
      <c r="M609" s="51" t="s">
        <v>7982</v>
      </c>
      <c r="N609" s="51" t="s">
        <v>7982</v>
      </c>
      <c r="O609" s="51" t="s">
        <v>7982</v>
      </c>
      <c r="P609" s="51">
        <v>86.191000000000003</v>
      </c>
      <c r="Q609" s="51">
        <v>94.897999999999996</v>
      </c>
      <c r="R609" s="51">
        <v>93.491</v>
      </c>
      <c r="S609" s="51">
        <v>92.207999999999998</v>
      </c>
      <c r="T609" s="51">
        <v>94.19</v>
      </c>
      <c r="U609" s="51">
        <v>94.53</v>
      </c>
      <c r="V609" s="51">
        <v>94.656000000000006</v>
      </c>
      <c r="W609" s="51">
        <v>96.209000000000003</v>
      </c>
      <c r="X609" s="51">
        <v>94.974000000000004</v>
      </c>
      <c r="Y609" s="51">
        <v>95.563000000000002</v>
      </c>
      <c r="Z609" s="51">
        <v>92.456999999999994</v>
      </c>
      <c r="AA609" s="51">
        <v>93.147999999999996</v>
      </c>
      <c r="AB609" s="51">
        <v>95.762</v>
      </c>
      <c r="AC609" s="51">
        <v>95.066000000000003</v>
      </c>
      <c r="AD609" s="51">
        <v>94.74</v>
      </c>
      <c r="AE609" s="51">
        <v>93.938999999999993</v>
      </c>
      <c r="AF609" s="51">
        <v>95.471000000000004</v>
      </c>
      <c r="AG609" s="51">
        <v>96.581000000000003</v>
      </c>
      <c r="AH609" s="51">
        <v>93.938999999999993</v>
      </c>
      <c r="AI609" s="51">
        <v>95.260999999999996</v>
      </c>
      <c r="AJ609" s="51">
        <v>96.614999999999995</v>
      </c>
      <c r="AK609" s="51">
        <v>96.634</v>
      </c>
      <c r="AL609" s="51">
        <v>95.134</v>
      </c>
      <c r="AM609" s="51">
        <v>95.623000000000005</v>
      </c>
      <c r="AN609" s="51">
        <v>94.61</v>
      </c>
      <c r="AO609" s="51">
        <v>95.971999999999994</v>
      </c>
      <c r="AP609" s="51"/>
      <c r="AQ609" s="51">
        <v>97.83</v>
      </c>
      <c r="AR609" s="51">
        <v>98.268000000000001</v>
      </c>
      <c r="AS609" s="51">
        <v>98.260999999999996</v>
      </c>
      <c r="AT609" s="51">
        <v>99.402000000000001</v>
      </c>
      <c r="AU609" s="51">
        <v>98.727999999999994</v>
      </c>
      <c r="AV609" s="51">
        <v>98.894000000000005</v>
      </c>
      <c r="AW609" s="51">
        <v>99.230999999999995</v>
      </c>
      <c r="AX609" s="51">
        <v>99.471999999999994</v>
      </c>
      <c r="AY609" s="51">
        <v>98.054000000000002</v>
      </c>
      <c r="AZ609" s="51">
        <v>98.364000000000004</v>
      </c>
      <c r="BA609" s="51">
        <v>99.658000000000001</v>
      </c>
      <c r="BB609" s="51">
        <v>98.792000000000002</v>
      </c>
      <c r="BC609" s="51">
        <v>99.671000000000006</v>
      </c>
      <c r="BD609" s="51">
        <v>100</v>
      </c>
      <c r="BE609" s="51">
        <v>99.863</v>
      </c>
      <c r="BF609" s="51">
        <v>100</v>
      </c>
      <c r="BG609" s="51">
        <v>99.364000000000004</v>
      </c>
      <c r="BH609" s="51">
        <v>99.841999999999999</v>
      </c>
      <c r="BI609" s="51">
        <v>99.54</v>
      </c>
      <c r="BJ609" s="51">
        <v>99.736000000000004</v>
      </c>
      <c r="BK609" s="51">
        <v>100</v>
      </c>
      <c r="BL609" s="51">
        <v>99.956000000000003</v>
      </c>
      <c r="BM609" s="51">
        <v>95.204999999999998</v>
      </c>
      <c r="BN609" s="51">
        <v>85.108000000000004</v>
      </c>
      <c r="BO609" s="54" t="s">
        <v>9675</v>
      </c>
      <c r="BP609" s="55" t="s">
        <v>11870</v>
      </c>
      <c r="BQ609" s="53">
        <v>7</v>
      </c>
      <c r="BR609" s="53">
        <v>23</v>
      </c>
      <c r="BS609" s="53">
        <v>38</v>
      </c>
      <c r="BT609" s="53">
        <v>39</v>
      </c>
      <c r="BU609" s="53">
        <v>87</v>
      </c>
      <c r="BV609" s="53">
        <v>25</v>
      </c>
      <c r="BW609" s="53">
        <v>22</v>
      </c>
      <c r="BX609" s="53">
        <v>570</v>
      </c>
      <c r="BY609" s="51"/>
      <c r="BZ609" s="51"/>
      <c r="CA609" s="51"/>
      <c r="CB609" s="51"/>
      <c r="CC609" s="51">
        <v>7</v>
      </c>
      <c r="CD609" s="51"/>
      <c r="CE609" s="51" t="s">
        <v>9682</v>
      </c>
      <c r="CF609" s="51" t="s">
        <v>9683</v>
      </c>
      <c r="CG609" s="51">
        <v>820</v>
      </c>
      <c r="CH609" s="54">
        <v>605</v>
      </c>
    </row>
    <row r="610" spans="1:86" s="49" customFormat="1" x14ac:dyDescent="0.2">
      <c r="A610" s="51">
        <v>606</v>
      </c>
      <c r="B610" s="51" t="s">
        <v>9675</v>
      </c>
      <c r="C610" s="52" t="s">
        <v>11871</v>
      </c>
      <c r="D610" s="53" t="s">
        <v>10827</v>
      </c>
      <c r="E610" s="53">
        <v>99.772000000000006</v>
      </c>
      <c r="F610" s="51" t="s">
        <v>10736</v>
      </c>
      <c r="G610" s="51" t="s">
        <v>10736</v>
      </c>
      <c r="H610" s="51" t="s">
        <v>10704</v>
      </c>
      <c r="I610" s="53">
        <v>43</v>
      </c>
      <c r="J610" s="53" t="s">
        <v>10816</v>
      </c>
      <c r="K610" s="51" t="s">
        <v>7981</v>
      </c>
      <c r="L610" s="51" t="s">
        <v>7981</v>
      </c>
      <c r="M610" s="51" t="s">
        <v>7982</v>
      </c>
      <c r="N610" s="51" t="s">
        <v>7981</v>
      </c>
      <c r="O610" s="51" t="s">
        <v>7981</v>
      </c>
      <c r="P610" s="51">
        <v>86.305999999999997</v>
      </c>
      <c r="Q610" s="51">
        <v>94.897999999999996</v>
      </c>
      <c r="R610" s="51"/>
      <c r="S610" s="51"/>
      <c r="T610" s="51"/>
      <c r="U610" s="51"/>
      <c r="V610" s="51"/>
      <c r="W610" s="51"/>
      <c r="X610" s="51"/>
      <c r="Y610" s="51">
        <v>95.918000000000006</v>
      </c>
      <c r="Z610" s="51">
        <v>92.700999999999993</v>
      </c>
      <c r="AA610" s="51">
        <v>93.236000000000004</v>
      </c>
      <c r="AB610" s="51">
        <v>95.876000000000005</v>
      </c>
      <c r="AC610" s="51">
        <v>93.75</v>
      </c>
      <c r="AD610" s="51"/>
      <c r="AE610" s="51"/>
      <c r="AF610" s="51"/>
      <c r="AG610" s="51"/>
      <c r="AH610" s="51"/>
      <c r="AI610" s="51"/>
      <c r="AJ610" s="51"/>
      <c r="AK610" s="51">
        <v>97.367999999999995</v>
      </c>
      <c r="AL610" s="51">
        <v>95.134</v>
      </c>
      <c r="AM610" s="51">
        <v>95.8</v>
      </c>
      <c r="AN610" s="51">
        <v>94.724999999999994</v>
      </c>
      <c r="AO610" s="51">
        <v>96.087000000000003</v>
      </c>
      <c r="AP610" s="51"/>
      <c r="AQ610" s="51"/>
      <c r="AR610" s="51"/>
      <c r="AS610" s="51"/>
      <c r="AT610" s="51"/>
      <c r="AU610" s="51"/>
      <c r="AV610" s="51"/>
      <c r="AW610" s="51"/>
      <c r="AX610" s="51">
        <v>100</v>
      </c>
      <c r="AY610" s="51">
        <v>98.378</v>
      </c>
      <c r="AZ610" s="51">
        <v>98.364000000000004</v>
      </c>
      <c r="BA610" s="51">
        <v>99.772000000000006</v>
      </c>
      <c r="BB610" s="51">
        <v>97.825999999999993</v>
      </c>
      <c r="BC610" s="51"/>
      <c r="BD610" s="51"/>
      <c r="BE610" s="51"/>
      <c r="BF610" s="51"/>
      <c r="BG610" s="51"/>
      <c r="BH610" s="51"/>
      <c r="BI610" s="51"/>
      <c r="BJ610" s="51">
        <v>98.683999999999997</v>
      </c>
      <c r="BK610" s="51">
        <v>99.513000000000005</v>
      </c>
      <c r="BL610" s="51">
        <v>99.734999999999999</v>
      </c>
      <c r="BM610" s="51">
        <v>95.32</v>
      </c>
      <c r="BN610" s="51">
        <v>85.203000000000003</v>
      </c>
      <c r="BO610" s="54" t="s">
        <v>9675</v>
      </c>
      <c r="BP610" s="55" t="s">
        <v>11871</v>
      </c>
      <c r="BQ610" s="53">
        <v>17</v>
      </c>
      <c r="BR610" s="53">
        <v>16</v>
      </c>
      <c r="BS610" s="53">
        <v>58</v>
      </c>
      <c r="BT610" s="53">
        <v>31</v>
      </c>
      <c r="BU610" s="53">
        <v>92</v>
      </c>
      <c r="BV610" s="53">
        <v>25</v>
      </c>
      <c r="BW610" s="53">
        <v>22</v>
      </c>
      <c r="BX610" s="53"/>
      <c r="BY610" s="51"/>
      <c r="BZ610" s="51" t="s">
        <v>12419</v>
      </c>
      <c r="CA610" s="51">
        <v>3</v>
      </c>
      <c r="CB610" s="51" t="s">
        <v>12362</v>
      </c>
      <c r="CC610" s="51">
        <v>7</v>
      </c>
      <c r="CD610" s="51" t="s">
        <v>12475</v>
      </c>
      <c r="CE610" s="51" t="s">
        <v>9684</v>
      </c>
      <c r="CF610" s="51" t="s">
        <v>9685</v>
      </c>
      <c r="CG610" s="51">
        <v>821</v>
      </c>
      <c r="CH610" s="54">
        <v>606</v>
      </c>
    </row>
    <row r="611" spans="1:86" x14ac:dyDescent="0.2">
      <c r="A611" s="51">
        <v>607</v>
      </c>
      <c r="B611" s="51" t="s">
        <v>9675</v>
      </c>
      <c r="C611" s="52" t="s">
        <v>11872</v>
      </c>
      <c r="D611" s="53" t="s">
        <v>10827</v>
      </c>
      <c r="E611" s="53">
        <v>99.772000000000006</v>
      </c>
      <c r="F611" s="51" t="s">
        <v>10736</v>
      </c>
      <c r="G611" s="51" t="s">
        <v>10736</v>
      </c>
      <c r="H611" s="51" t="s">
        <v>10704</v>
      </c>
      <c r="I611" s="53">
        <v>43</v>
      </c>
      <c r="J611" s="53" t="s">
        <v>10816</v>
      </c>
      <c r="K611" s="51" t="s">
        <v>7982</v>
      </c>
      <c r="L611" s="51" t="s">
        <v>7982</v>
      </c>
      <c r="M611" s="51" t="s">
        <v>7982</v>
      </c>
      <c r="N611" s="51" t="s">
        <v>7982</v>
      </c>
      <c r="O611" s="51" t="s">
        <v>7982</v>
      </c>
      <c r="P611" s="51">
        <v>86.305999999999997</v>
      </c>
      <c r="Q611" s="51">
        <v>94.897999999999996</v>
      </c>
      <c r="R611" s="51">
        <v>93.36</v>
      </c>
      <c r="S611" s="51">
        <v>92.207999999999998</v>
      </c>
      <c r="T611" s="51">
        <v>94.19</v>
      </c>
      <c r="U611" s="51">
        <v>94.53</v>
      </c>
      <c r="V611" s="51">
        <v>94.656000000000006</v>
      </c>
      <c r="W611" s="51">
        <v>96.209000000000003</v>
      </c>
      <c r="X611" s="51">
        <v>94.974000000000004</v>
      </c>
      <c r="Y611" s="51">
        <v>98.039000000000001</v>
      </c>
      <c r="Z611" s="51">
        <v>92.456999999999994</v>
      </c>
      <c r="AA611" s="51">
        <v>93.102999999999994</v>
      </c>
      <c r="AB611" s="51">
        <v>95.876000000000005</v>
      </c>
      <c r="AC611" s="51">
        <v>95.724000000000004</v>
      </c>
      <c r="AD611" s="51">
        <v>94.608999999999995</v>
      </c>
      <c r="AE611" s="51">
        <v>93.938999999999993</v>
      </c>
      <c r="AF611" s="51">
        <v>95.471000000000004</v>
      </c>
      <c r="AG611" s="51">
        <v>96.581000000000003</v>
      </c>
      <c r="AH611" s="51">
        <v>93.938999999999993</v>
      </c>
      <c r="AI611" s="51">
        <v>95.260999999999996</v>
      </c>
      <c r="AJ611" s="51">
        <v>96.614999999999995</v>
      </c>
      <c r="AK611" s="51">
        <v>96.766000000000005</v>
      </c>
      <c r="AL611" s="51">
        <v>94.891000000000005</v>
      </c>
      <c r="AM611" s="51">
        <v>95.668000000000006</v>
      </c>
      <c r="AN611" s="51">
        <v>94.724999999999994</v>
      </c>
      <c r="AO611" s="51">
        <v>96.087000000000003</v>
      </c>
      <c r="AP611" s="51"/>
      <c r="AQ611" s="51">
        <v>97.698999999999998</v>
      </c>
      <c r="AR611" s="51">
        <v>98.268000000000001</v>
      </c>
      <c r="AS611" s="51">
        <v>98.260999999999996</v>
      </c>
      <c r="AT611" s="51">
        <v>99.402000000000001</v>
      </c>
      <c r="AU611" s="51">
        <v>98.727999999999994</v>
      </c>
      <c r="AV611" s="51">
        <v>98.894000000000005</v>
      </c>
      <c r="AW611" s="51">
        <v>99.230999999999995</v>
      </c>
      <c r="AX611" s="51">
        <v>99.603999999999999</v>
      </c>
      <c r="AY611" s="51">
        <v>98.054000000000002</v>
      </c>
      <c r="AZ611" s="51">
        <v>98.364000000000004</v>
      </c>
      <c r="BA611" s="51">
        <v>99.772000000000006</v>
      </c>
      <c r="BB611" s="51">
        <v>99.757999999999996</v>
      </c>
      <c r="BC611" s="51">
        <v>99.54</v>
      </c>
      <c r="BD611" s="51">
        <v>100</v>
      </c>
      <c r="BE611" s="51">
        <v>99.863</v>
      </c>
      <c r="BF611" s="51">
        <v>100</v>
      </c>
      <c r="BG611" s="51">
        <v>99.364000000000004</v>
      </c>
      <c r="BH611" s="51">
        <v>99.841999999999999</v>
      </c>
      <c r="BI611" s="51">
        <v>99.54</v>
      </c>
      <c r="BJ611" s="51">
        <v>99.867999999999995</v>
      </c>
      <c r="BK611" s="51">
        <v>99.350999999999999</v>
      </c>
      <c r="BL611" s="51">
        <v>99.822999999999993</v>
      </c>
      <c r="BM611" s="51">
        <v>95.32</v>
      </c>
      <c r="BN611" s="51">
        <v>85.203000000000003</v>
      </c>
      <c r="BO611" s="54" t="s">
        <v>9675</v>
      </c>
      <c r="BP611" s="55" t="s">
        <v>11872</v>
      </c>
      <c r="BQ611" s="53">
        <v>7</v>
      </c>
      <c r="BR611" s="53">
        <v>16</v>
      </c>
      <c r="BS611" s="53">
        <v>58</v>
      </c>
      <c r="BT611" s="53">
        <v>68</v>
      </c>
      <c r="BU611" s="53">
        <v>26</v>
      </c>
      <c r="BV611" s="53">
        <v>25</v>
      </c>
      <c r="BW611" s="53">
        <v>43</v>
      </c>
      <c r="BX611" s="53">
        <v>386</v>
      </c>
      <c r="BY611" s="51"/>
      <c r="BZ611" s="51"/>
      <c r="CA611" s="51"/>
      <c r="CB611" s="51"/>
      <c r="CC611" s="51">
        <v>7</v>
      </c>
      <c r="CD611" s="51"/>
      <c r="CE611" s="51" t="s">
        <v>9702</v>
      </c>
      <c r="CF611" s="51" t="s">
        <v>9703</v>
      </c>
      <c r="CG611" s="51">
        <v>830</v>
      </c>
      <c r="CH611" s="54">
        <v>607</v>
      </c>
    </row>
    <row r="612" spans="1:86" x14ac:dyDescent="0.2">
      <c r="A612" s="51">
        <v>608</v>
      </c>
      <c r="B612" s="51" t="s">
        <v>9675</v>
      </c>
      <c r="C612" s="52" t="s">
        <v>11873</v>
      </c>
      <c r="D612" s="53" t="s">
        <v>10827</v>
      </c>
      <c r="E612" s="53">
        <v>99.772000000000006</v>
      </c>
      <c r="F612" s="51" t="s">
        <v>10736</v>
      </c>
      <c r="G612" s="51" t="s">
        <v>10736</v>
      </c>
      <c r="H612" s="51" t="s">
        <v>10704</v>
      </c>
      <c r="I612" s="53">
        <v>43</v>
      </c>
      <c r="J612" s="53" t="s">
        <v>10816</v>
      </c>
      <c r="K612" s="51" t="s">
        <v>7982</v>
      </c>
      <c r="L612" s="51" t="s">
        <v>7982</v>
      </c>
      <c r="M612" s="51" t="s">
        <v>7982</v>
      </c>
      <c r="N612" s="51" t="s">
        <v>7982</v>
      </c>
      <c r="O612" s="51" t="s">
        <v>7982</v>
      </c>
      <c r="P612" s="51">
        <v>74.307000000000002</v>
      </c>
      <c r="Q612" s="51">
        <v>94.897999999999996</v>
      </c>
      <c r="R612" s="51">
        <v>93.557000000000002</v>
      </c>
      <c r="S612" s="51">
        <v>92.207999999999998</v>
      </c>
      <c r="T612" s="51">
        <v>94.19</v>
      </c>
      <c r="U612" s="51">
        <v>94.444000000000003</v>
      </c>
      <c r="V612" s="51">
        <v>94.911000000000001</v>
      </c>
      <c r="W612" s="51">
        <v>96.209000000000003</v>
      </c>
      <c r="X612" s="51">
        <v>94.923000000000002</v>
      </c>
      <c r="Y612" s="51">
        <v>98.039000000000001</v>
      </c>
      <c r="Z612" s="51">
        <v>92.539000000000001</v>
      </c>
      <c r="AA612" s="51">
        <v>93.236000000000004</v>
      </c>
      <c r="AB612" s="51">
        <v>75.225999999999999</v>
      </c>
      <c r="AC612" s="51">
        <v>94.408000000000001</v>
      </c>
      <c r="AD612" s="51">
        <v>94.805999999999997</v>
      </c>
      <c r="AE612" s="51">
        <v>93.938999999999993</v>
      </c>
      <c r="AF612" s="51">
        <v>95.471000000000004</v>
      </c>
      <c r="AG612" s="51">
        <v>96.495999999999995</v>
      </c>
      <c r="AH612" s="51">
        <v>93.938999999999993</v>
      </c>
      <c r="AI612" s="51">
        <v>95.260999999999996</v>
      </c>
      <c r="AJ612" s="51">
        <v>96.563999999999993</v>
      </c>
      <c r="AK612" s="51">
        <v>96.897999999999996</v>
      </c>
      <c r="AL612" s="51">
        <v>95.052999999999997</v>
      </c>
      <c r="AM612" s="51">
        <v>95.8</v>
      </c>
      <c r="AN612" s="51">
        <v>75.613</v>
      </c>
      <c r="AO612" s="51">
        <v>74.897999999999996</v>
      </c>
      <c r="AP612" s="51"/>
      <c r="AQ612" s="51">
        <v>97.896000000000001</v>
      </c>
      <c r="AR612" s="51">
        <v>98.268000000000001</v>
      </c>
      <c r="AS612" s="51">
        <v>98.260999999999996</v>
      </c>
      <c r="AT612" s="51">
        <v>99.316000000000003</v>
      </c>
      <c r="AU612" s="51">
        <v>98.981999999999999</v>
      </c>
      <c r="AV612" s="51">
        <v>98.894000000000005</v>
      </c>
      <c r="AW612" s="51">
        <v>99.179000000000002</v>
      </c>
      <c r="AX612" s="51">
        <v>99.67</v>
      </c>
      <c r="AY612" s="51">
        <v>98.135000000000005</v>
      </c>
      <c r="AZ612" s="51">
        <v>98.540999999999997</v>
      </c>
      <c r="BA612" s="51">
        <v>74.828999999999994</v>
      </c>
      <c r="BB612" s="51">
        <v>98.792000000000002</v>
      </c>
      <c r="BC612" s="51">
        <v>99.605999999999995</v>
      </c>
      <c r="BD612" s="51">
        <v>100</v>
      </c>
      <c r="BE612" s="51">
        <v>99.816999999999993</v>
      </c>
      <c r="BF612" s="51">
        <v>99.915000000000006</v>
      </c>
      <c r="BG612" s="51">
        <v>99.617999999999995</v>
      </c>
      <c r="BH612" s="51">
        <v>99.841999999999999</v>
      </c>
      <c r="BI612" s="51">
        <v>99.489000000000004</v>
      </c>
      <c r="BJ612" s="51">
        <v>99.802000000000007</v>
      </c>
      <c r="BK612" s="51">
        <v>99.757000000000005</v>
      </c>
      <c r="BL612" s="51">
        <v>99.867000000000004</v>
      </c>
      <c r="BM612" s="51">
        <v>75.225999999999999</v>
      </c>
      <c r="BN612" s="51">
        <v>85.203000000000003</v>
      </c>
      <c r="BO612" s="54" t="s">
        <v>9675</v>
      </c>
      <c r="BP612" s="55" t="s">
        <v>11873</v>
      </c>
      <c r="BQ612" s="53">
        <v>7</v>
      </c>
      <c r="BR612" s="53">
        <v>16</v>
      </c>
      <c r="BS612" s="53">
        <v>38</v>
      </c>
      <c r="BT612" s="53">
        <v>31</v>
      </c>
      <c r="BU612" s="53">
        <v>82</v>
      </c>
      <c r="BV612" s="53">
        <v>25</v>
      </c>
      <c r="BW612" s="53">
        <v>43</v>
      </c>
      <c r="BX612" s="53">
        <v>632</v>
      </c>
      <c r="BY612" s="51"/>
      <c r="BZ612" s="51"/>
      <c r="CA612" s="51"/>
      <c r="CB612" s="51"/>
      <c r="CC612" s="51">
        <v>7</v>
      </c>
      <c r="CD612" s="51"/>
      <c r="CE612" s="51" t="s">
        <v>9712</v>
      </c>
      <c r="CF612" s="51" t="s">
        <v>9713</v>
      </c>
      <c r="CG612" s="51">
        <v>835</v>
      </c>
      <c r="CH612" s="54">
        <v>608</v>
      </c>
    </row>
    <row r="613" spans="1:86" x14ac:dyDescent="0.2">
      <c r="A613" s="51">
        <v>609</v>
      </c>
      <c r="B613" s="51" t="s">
        <v>9675</v>
      </c>
      <c r="C613" s="52" t="s">
        <v>11234</v>
      </c>
      <c r="D613" s="53" t="s">
        <v>10827</v>
      </c>
      <c r="E613" s="53">
        <v>99.658000000000001</v>
      </c>
      <c r="F613" s="51" t="s">
        <v>10736</v>
      </c>
      <c r="G613" s="51" t="s">
        <v>10736</v>
      </c>
      <c r="H613" s="51" t="s">
        <v>10704</v>
      </c>
      <c r="I613" s="53">
        <v>43</v>
      </c>
      <c r="J613" s="53" t="s">
        <v>10816</v>
      </c>
      <c r="K613" s="51" t="s">
        <v>7982</v>
      </c>
      <c r="L613" s="51" t="s">
        <v>7982</v>
      </c>
      <c r="M613" s="51" t="s">
        <v>7982</v>
      </c>
      <c r="N613" s="51" t="s">
        <v>7982</v>
      </c>
      <c r="O613" s="51" t="s">
        <v>7982</v>
      </c>
      <c r="P613" s="51">
        <v>74.161000000000001</v>
      </c>
      <c r="Q613" s="51">
        <v>94.897999999999996</v>
      </c>
      <c r="R613" s="51">
        <v>93.491</v>
      </c>
      <c r="S613" s="51">
        <v>92.207999999999998</v>
      </c>
      <c r="T613" s="51">
        <v>94.19</v>
      </c>
      <c r="U613" s="51">
        <v>94.53</v>
      </c>
      <c r="V613" s="51">
        <v>94.656000000000006</v>
      </c>
      <c r="W613" s="51">
        <v>96.209000000000003</v>
      </c>
      <c r="X613" s="51">
        <v>94.974000000000004</v>
      </c>
      <c r="Y613" s="51">
        <v>98.039000000000001</v>
      </c>
      <c r="Z613" s="51">
        <v>92.456999999999994</v>
      </c>
      <c r="AA613" s="51">
        <v>93.147999999999996</v>
      </c>
      <c r="AB613" s="51">
        <v>75.096999999999994</v>
      </c>
      <c r="AC613" s="51">
        <v>95.066000000000003</v>
      </c>
      <c r="AD613" s="51">
        <v>94.74</v>
      </c>
      <c r="AE613" s="51">
        <v>93.938999999999993</v>
      </c>
      <c r="AF613" s="51">
        <v>95.471000000000004</v>
      </c>
      <c r="AG613" s="51">
        <v>96.581000000000003</v>
      </c>
      <c r="AH613" s="51">
        <v>93.938999999999993</v>
      </c>
      <c r="AI613" s="51">
        <v>95.260999999999996</v>
      </c>
      <c r="AJ613" s="51">
        <v>96.614999999999995</v>
      </c>
      <c r="AK613" s="51">
        <v>96.7</v>
      </c>
      <c r="AL613" s="51">
        <v>95.134</v>
      </c>
      <c r="AM613" s="51">
        <v>95.623000000000005</v>
      </c>
      <c r="AN613" s="51">
        <v>75.477000000000004</v>
      </c>
      <c r="AO613" s="51">
        <v>74.760999999999996</v>
      </c>
      <c r="AP613" s="51"/>
      <c r="AQ613" s="51">
        <v>97.83</v>
      </c>
      <c r="AR613" s="51">
        <v>98.268000000000001</v>
      </c>
      <c r="AS613" s="51">
        <v>98.260999999999996</v>
      </c>
      <c r="AT613" s="51">
        <v>99.402000000000001</v>
      </c>
      <c r="AU613" s="51">
        <v>98.727999999999994</v>
      </c>
      <c r="AV613" s="51">
        <v>98.894000000000005</v>
      </c>
      <c r="AW613" s="51">
        <v>99.230999999999995</v>
      </c>
      <c r="AX613" s="51">
        <v>99.537999999999997</v>
      </c>
      <c r="AY613" s="51">
        <v>98.054000000000002</v>
      </c>
      <c r="AZ613" s="51">
        <v>98.364000000000004</v>
      </c>
      <c r="BA613" s="51">
        <v>74.691999999999993</v>
      </c>
      <c r="BB613" s="51">
        <v>98.792000000000002</v>
      </c>
      <c r="BC613" s="51">
        <v>99.671000000000006</v>
      </c>
      <c r="BD613" s="51">
        <v>100</v>
      </c>
      <c r="BE613" s="51">
        <v>99.863</v>
      </c>
      <c r="BF613" s="51">
        <v>100</v>
      </c>
      <c r="BG613" s="51">
        <v>99.364000000000004</v>
      </c>
      <c r="BH613" s="51">
        <v>99.841999999999999</v>
      </c>
      <c r="BI613" s="51">
        <v>99.54</v>
      </c>
      <c r="BJ613" s="51">
        <v>99.802000000000007</v>
      </c>
      <c r="BK613" s="51">
        <v>100</v>
      </c>
      <c r="BL613" s="51">
        <v>99.956000000000003</v>
      </c>
      <c r="BM613" s="51">
        <v>75.096999999999994</v>
      </c>
      <c r="BN613" s="51">
        <v>85.108000000000004</v>
      </c>
      <c r="BO613" s="54" t="s">
        <v>9675</v>
      </c>
      <c r="BP613" s="55" t="s">
        <v>11234</v>
      </c>
      <c r="BQ613" s="53">
        <v>7</v>
      </c>
      <c r="BR613" s="53">
        <v>23</v>
      </c>
      <c r="BS613" s="53">
        <v>38</v>
      </c>
      <c r="BT613" s="53">
        <v>39</v>
      </c>
      <c r="BU613" s="53">
        <v>87</v>
      </c>
      <c r="BV613" s="53">
        <v>25</v>
      </c>
      <c r="BW613" s="53">
        <v>22</v>
      </c>
      <c r="BX613" s="53">
        <v>570</v>
      </c>
      <c r="BY613" s="51"/>
      <c r="BZ613" s="51"/>
      <c r="CA613" s="51"/>
      <c r="CB613" s="51"/>
      <c r="CC613" s="51">
        <v>7</v>
      </c>
      <c r="CD613" s="51"/>
      <c r="CE613" s="51" t="s">
        <v>9732</v>
      </c>
      <c r="CF613" s="51" t="s">
        <v>9733</v>
      </c>
      <c r="CG613" s="51">
        <v>845</v>
      </c>
      <c r="CH613" s="54">
        <v>609</v>
      </c>
    </row>
    <row r="614" spans="1:86" x14ac:dyDescent="0.2">
      <c r="A614" s="51">
        <v>610</v>
      </c>
      <c r="B614" s="51" t="s">
        <v>9675</v>
      </c>
      <c r="C614" s="52" t="s">
        <v>11874</v>
      </c>
      <c r="D614" s="53" t="s">
        <v>10827</v>
      </c>
      <c r="E614" s="53">
        <v>99.658000000000001</v>
      </c>
      <c r="F614" s="51" t="s">
        <v>10736</v>
      </c>
      <c r="G614" s="51" t="s">
        <v>10736</v>
      </c>
      <c r="H614" s="51" t="s">
        <v>10704</v>
      </c>
      <c r="I614" s="53">
        <v>43</v>
      </c>
      <c r="J614" s="53" t="s">
        <v>10816</v>
      </c>
      <c r="K614" s="51" t="s">
        <v>7982</v>
      </c>
      <c r="L614" s="51" t="s">
        <v>7982</v>
      </c>
      <c r="M614" s="51" t="s">
        <v>7982</v>
      </c>
      <c r="N614" s="51" t="s">
        <v>7982</v>
      </c>
      <c r="O614" s="51" t="s">
        <v>7982</v>
      </c>
      <c r="P614" s="51">
        <v>86.191000000000003</v>
      </c>
      <c r="Q614" s="51">
        <v>94.897999999999996</v>
      </c>
      <c r="R614" s="51">
        <v>93.424999999999997</v>
      </c>
      <c r="S614" s="51">
        <v>92.207999999999998</v>
      </c>
      <c r="T614" s="51">
        <v>94.099000000000004</v>
      </c>
      <c r="U614" s="51">
        <v>94.53</v>
      </c>
      <c r="V614" s="51">
        <v>94.911000000000001</v>
      </c>
      <c r="W614" s="51">
        <v>96.209000000000003</v>
      </c>
      <c r="X614" s="51">
        <v>95.025999999999996</v>
      </c>
      <c r="Y614" s="51">
        <v>95.762</v>
      </c>
      <c r="Z614" s="51">
        <v>92.700999999999993</v>
      </c>
      <c r="AA614" s="51">
        <v>93.236000000000004</v>
      </c>
      <c r="AB614" s="51">
        <v>95.762</v>
      </c>
      <c r="AC614" s="51">
        <v>94.408000000000001</v>
      </c>
      <c r="AD614" s="51">
        <v>94.674999999999997</v>
      </c>
      <c r="AE614" s="51">
        <v>93.938999999999993</v>
      </c>
      <c r="AF614" s="51">
        <v>95.38</v>
      </c>
      <c r="AG614" s="51">
        <v>96.581000000000003</v>
      </c>
      <c r="AH614" s="51">
        <v>93.938999999999993</v>
      </c>
      <c r="AI614" s="51">
        <v>95.260999999999996</v>
      </c>
      <c r="AJ614" s="51">
        <v>96.667000000000002</v>
      </c>
      <c r="AK614" s="51">
        <v>96.831999999999994</v>
      </c>
      <c r="AL614" s="51">
        <v>95.134</v>
      </c>
      <c r="AM614" s="51">
        <v>95.756</v>
      </c>
      <c r="AN614" s="51">
        <v>94.61</v>
      </c>
      <c r="AO614" s="51">
        <v>95.971999999999994</v>
      </c>
      <c r="AP614" s="51"/>
      <c r="AQ614" s="51">
        <v>97.765000000000001</v>
      </c>
      <c r="AR614" s="51">
        <v>98.268000000000001</v>
      </c>
      <c r="AS614" s="51">
        <v>98.192999999999998</v>
      </c>
      <c r="AT614" s="51">
        <v>99.402000000000001</v>
      </c>
      <c r="AU614" s="51">
        <v>98.981999999999999</v>
      </c>
      <c r="AV614" s="51">
        <v>98.894000000000005</v>
      </c>
      <c r="AW614" s="51">
        <v>99.179000000000002</v>
      </c>
      <c r="AX614" s="51">
        <v>99.67</v>
      </c>
      <c r="AY614" s="51">
        <v>98.378</v>
      </c>
      <c r="AZ614" s="51">
        <v>98.364000000000004</v>
      </c>
      <c r="BA614" s="51">
        <v>99.658000000000001</v>
      </c>
      <c r="BB614" s="51">
        <v>98.308999999999997</v>
      </c>
      <c r="BC614" s="51">
        <v>99.605999999999995</v>
      </c>
      <c r="BD614" s="51">
        <v>100</v>
      </c>
      <c r="BE614" s="51">
        <v>99.771000000000001</v>
      </c>
      <c r="BF614" s="51">
        <v>100</v>
      </c>
      <c r="BG614" s="51">
        <v>99.617999999999995</v>
      </c>
      <c r="BH614" s="51">
        <v>99.841999999999999</v>
      </c>
      <c r="BI614" s="51">
        <v>99.489000000000004</v>
      </c>
      <c r="BJ614" s="51">
        <v>99.933999999999997</v>
      </c>
      <c r="BK614" s="51">
        <v>99.513000000000005</v>
      </c>
      <c r="BL614" s="51">
        <v>99.778999999999996</v>
      </c>
      <c r="BM614" s="51">
        <v>95.204999999999998</v>
      </c>
      <c r="BN614" s="51">
        <v>85.108000000000004</v>
      </c>
      <c r="BO614" s="54" t="s">
        <v>9675</v>
      </c>
      <c r="BP614" s="55" t="s">
        <v>11874</v>
      </c>
      <c r="BQ614" s="53">
        <v>7</v>
      </c>
      <c r="BR614" s="53">
        <v>23</v>
      </c>
      <c r="BS614" s="53">
        <v>38</v>
      </c>
      <c r="BT614" s="53">
        <v>31</v>
      </c>
      <c r="BU614" s="53">
        <v>82</v>
      </c>
      <c r="BV614" s="53">
        <v>25</v>
      </c>
      <c r="BW614" s="53">
        <v>43</v>
      </c>
      <c r="BX614" s="53">
        <v>569</v>
      </c>
      <c r="BY614" s="51"/>
      <c r="BZ614" s="51"/>
      <c r="CA614" s="51"/>
      <c r="CB614" s="51"/>
      <c r="CC614" s="51">
        <v>7</v>
      </c>
      <c r="CD614" s="51"/>
      <c r="CE614" s="51" t="s">
        <v>9734</v>
      </c>
      <c r="CF614" s="51" t="s">
        <v>9735</v>
      </c>
      <c r="CG614" s="51">
        <v>846</v>
      </c>
      <c r="CH614" s="54">
        <v>610</v>
      </c>
    </row>
    <row r="615" spans="1:86" x14ac:dyDescent="0.2">
      <c r="A615" s="51">
        <v>611</v>
      </c>
      <c r="B615" s="51" t="s">
        <v>9675</v>
      </c>
      <c r="C615" s="52" t="s">
        <v>11875</v>
      </c>
      <c r="D615" s="53" t="s">
        <v>10827</v>
      </c>
      <c r="E615" s="53">
        <v>99.658000000000001</v>
      </c>
      <c r="F615" s="51" t="s">
        <v>10736</v>
      </c>
      <c r="G615" s="51" t="s">
        <v>10736</v>
      </c>
      <c r="H615" s="51" t="s">
        <v>10704</v>
      </c>
      <c r="I615" s="53">
        <v>43</v>
      </c>
      <c r="J615" s="53" t="s">
        <v>10816</v>
      </c>
      <c r="K615" s="51" t="s">
        <v>7982</v>
      </c>
      <c r="L615" s="51" t="s">
        <v>7982</v>
      </c>
      <c r="M615" s="51" t="s">
        <v>7982</v>
      </c>
      <c r="N615" s="51" t="s">
        <v>7982</v>
      </c>
      <c r="O615" s="51" t="s">
        <v>7982</v>
      </c>
      <c r="P615" s="51">
        <v>86.191000000000003</v>
      </c>
      <c r="Q615" s="51">
        <v>94.897999999999996</v>
      </c>
      <c r="R615" s="51">
        <v>93.424999999999997</v>
      </c>
      <c r="S615" s="51">
        <v>92.207999999999998</v>
      </c>
      <c r="T615" s="51">
        <v>94.099000000000004</v>
      </c>
      <c r="U615" s="51">
        <v>94.53</v>
      </c>
      <c r="V615" s="51">
        <v>94.911000000000001</v>
      </c>
      <c r="W615" s="51">
        <v>96.209000000000003</v>
      </c>
      <c r="X615" s="51">
        <v>95.025999999999996</v>
      </c>
      <c r="Y615" s="51">
        <v>95.762</v>
      </c>
      <c r="Z615" s="51">
        <v>92.700999999999993</v>
      </c>
      <c r="AA615" s="51">
        <v>93.236000000000004</v>
      </c>
      <c r="AB615" s="51">
        <v>95.762</v>
      </c>
      <c r="AC615" s="51">
        <v>94.078999999999994</v>
      </c>
      <c r="AD615" s="51">
        <v>94.674999999999997</v>
      </c>
      <c r="AE615" s="51">
        <v>93.938999999999993</v>
      </c>
      <c r="AF615" s="51">
        <v>95.38</v>
      </c>
      <c r="AG615" s="51">
        <v>96.581000000000003</v>
      </c>
      <c r="AH615" s="51">
        <v>93.938999999999993</v>
      </c>
      <c r="AI615" s="51">
        <v>95.260999999999996</v>
      </c>
      <c r="AJ615" s="51">
        <v>96.667000000000002</v>
      </c>
      <c r="AK615" s="51">
        <v>96.831999999999994</v>
      </c>
      <c r="AL615" s="51">
        <v>95.134</v>
      </c>
      <c r="AM615" s="51">
        <v>95.756</v>
      </c>
      <c r="AN615" s="51">
        <v>94.61</v>
      </c>
      <c r="AO615" s="51">
        <v>95.971999999999994</v>
      </c>
      <c r="AP615" s="51"/>
      <c r="AQ615" s="51">
        <v>97.765000000000001</v>
      </c>
      <c r="AR615" s="51">
        <v>98.268000000000001</v>
      </c>
      <c r="AS615" s="51">
        <v>98.192999999999998</v>
      </c>
      <c r="AT615" s="51">
        <v>99.402000000000001</v>
      </c>
      <c r="AU615" s="51">
        <v>98.981999999999999</v>
      </c>
      <c r="AV615" s="51">
        <v>98.894000000000005</v>
      </c>
      <c r="AW615" s="51">
        <v>99.179000000000002</v>
      </c>
      <c r="AX615" s="51">
        <v>99.67</v>
      </c>
      <c r="AY615" s="51">
        <v>98.378</v>
      </c>
      <c r="AZ615" s="51">
        <v>98.364000000000004</v>
      </c>
      <c r="BA615" s="51">
        <v>99.658000000000001</v>
      </c>
      <c r="BB615" s="51">
        <v>98.067999999999998</v>
      </c>
      <c r="BC615" s="51">
        <v>99.605999999999995</v>
      </c>
      <c r="BD615" s="51">
        <v>100</v>
      </c>
      <c r="BE615" s="51">
        <v>99.771000000000001</v>
      </c>
      <c r="BF615" s="51">
        <v>100</v>
      </c>
      <c r="BG615" s="51">
        <v>99.617999999999995</v>
      </c>
      <c r="BH615" s="51">
        <v>99.841999999999999</v>
      </c>
      <c r="BI615" s="51">
        <v>99.489000000000004</v>
      </c>
      <c r="BJ615" s="51">
        <v>99.933999999999997</v>
      </c>
      <c r="BK615" s="51">
        <v>99.513000000000005</v>
      </c>
      <c r="BL615" s="51">
        <v>99.778999999999996</v>
      </c>
      <c r="BM615" s="51">
        <v>95.204999999999998</v>
      </c>
      <c r="BN615" s="51">
        <v>85.108000000000004</v>
      </c>
      <c r="BO615" s="54" t="s">
        <v>9675</v>
      </c>
      <c r="BP615" s="55" t="s">
        <v>11875</v>
      </c>
      <c r="BQ615" s="53">
        <v>7</v>
      </c>
      <c r="BR615" s="53">
        <v>23</v>
      </c>
      <c r="BS615" s="53">
        <v>38</v>
      </c>
      <c r="BT615" s="53">
        <v>31</v>
      </c>
      <c r="BU615" s="53">
        <v>82</v>
      </c>
      <c r="BV615" s="53">
        <v>25</v>
      </c>
      <c r="BW615" s="53">
        <v>43</v>
      </c>
      <c r="BX615" s="53">
        <v>569</v>
      </c>
      <c r="BY615" s="51"/>
      <c r="BZ615" s="51"/>
      <c r="CA615" s="51"/>
      <c r="CB615" s="51"/>
      <c r="CC615" s="51">
        <v>7</v>
      </c>
      <c r="CD615" s="51"/>
      <c r="CE615" s="51" t="s">
        <v>9736</v>
      </c>
      <c r="CF615" s="51" t="s">
        <v>9737</v>
      </c>
      <c r="CG615" s="51">
        <v>847</v>
      </c>
      <c r="CH615" s="54">
        <v>611</v>
      </c>
    </row>
    <row r="616" spans="1:86" x14ac:dyDescent="0.2">
      <c r="A616" s="51">
        <v>612</v>
      </c>
      <c r="B616" s="51" t="s">
        <v>9675</v>
      </c>
      <c r="C616" s="52" t="s">
        <v>11876</v>
      </c>
      <c r="D616" s="53" t="s">
        <v>10827</v>
      </c>
      <c r="E616" s="53">
        <v>99.658000000000001</v>
      </c>
      <c r="F616" s="51" t="s">
        <v>10736</v>
      </c>
      <c r="G616" s="51" t="s">
        <v>10736</v>
      </c>
      <c r="H616" s="51" t="s">
        <v>10704</v>
      </c>
      <c r="I616" s="53">
        <v>43</v>
      </c>
      <c r="J616" s="53" t="s">
        <v>10816</v>
      </c>
      <c r="K616" s="51" t="s">
        <v>7982</v>
      </c>
      <c r="L616" s="51" t="s">
        <v>7982</v>
      </c>
      <c r="M616" s="51" t="s">
        <v>7982</v>
      </c>
      <c r="N616" s="51" t="s">
        <v>7982</v>
      </c>
      <c r="O616" s="51" t="s">
        <v>7982</v>
      </c>
      <c r="P616" s="51">
        <v>86.191000000000003</v>
      </c>
      <c r="Q616" s="51">
        <v>94.897999999999996</v>
      </c>
      <c r="R616" s="51">
        <v>93.424999999999997</v>
      </c>
      <c r="S616" s="51">
        <v>92.207999999999998</v>
      </c>
      <c r="T616" s="51">
        <v>94.099000000000004</v>
      </c>
      <c r="U616" s="51">
        <v>94.53</v>
      </c>
      <c r="V616" s="51">
        <v>94.911000000000001</v>
      </c>
      <c r="W616" s="51">
        <v>96.209000000000003</v>
      </c>
      <c r="X616" s="51">
        <v>95.025999999999996</v>
      </c>
      <c r="Y616" s="51">
        <v>95.762</v>
      </c>
      <c r="Z616" s="51">
        <v>92.700999999999993</v>
      </c>
      <c r="AA616" s="51">
        <v>93.236000000000004</v>
      </c>
      <c r="AB616" s="51">
        <v>95.762</v>
      </c>
      <c r="AC616" s="51">
        <v>94.078999999999994</v>
      </c>
      <c r="AD616" s="51">
        <v>94.674999999999997</v>
      </c>
      <c r="AE616" s="51">
        <v>93.938999999999993</v>
      </c>
      <c r="AF616" s="51">
        <v>95.38</v>
      </c>
      <c r="AG616" s="51">
        <v>96.581000000000003</v>
      </c>
      <c r="AH616" s="51">
        <v>93.938999999999993</v>
      </c>
      <c r="AI616" s="51">
        <v>95.260999999999996</v>
      </c>
      <c r="AJ616" s="51">
        <v>96.667000000000002</v>
      </c>
      <c r="AK616" s="51">
        <v>96.831999999999994</v>
      </c>
      <c r="AL616" s="51">
        <v>95.134</v>
      </c>
      <c r="AM616" s="51">
        <v>95.756</v>
      </c>
      <c r="AN616" s="51">
        <v>94.61</v>
      </c>
      <c r="AO616" s="51">
        <v>95.971999999999994</v>
      </c>
      <c r="AP616" s="51"/>
      <c r="AQ616" s="51">
        <v>97.765000000000001</v>
      </c>
      <c r="AR616" s="51">
        <v>98.268000000000001</v>
      </c>
      <c r="AS616" s="51">
        <v>98.192999999999998</v>
      </c>
      <c r="AT616" s="51">
        <v>99.402000000000001</v>
      </c>
      <c r="AU616" s="51">
        <v>98.981999999999999</v>
      </c>
      <c r="AV616" s="51">
        <v>98.894000000000005</v>
      </c>
      <c r="AW616" s="51">
        <v>99.179000000000002</v>
      </c>
      <c r="AX616" s="51">
        <v>99.67</v>
      </c>
      <c r="AY616" s="51">
        <v>98.378</v>
      </c>
      <c r="AZ616" s="51">
        <v>98.364000000000004</v>
      </c>
      <c r="BA616" s="51">
        <v>99.658000000000001</v>
      </c>
      <c r="BB616" s="51">
        <v>98.067999999999998</v>
      </c>
      <c r="BC616" s="51">
        <v>99.605999999999995</v>
      </c>
      <c r="BD616" s="51">
        <v>100</v>
      </c>
      <c r="BE616" s="51">
        <v>99.771000000000001</v>
      </c>
      <c r="BF616" s="51">
        <v>100</v>
      </c>
      <c r="BG616" s="51">
        <v>99.617999999999995</v>
      </c>
      <c r="BH616" s="51">
        <v>99.841999999999999</v>
      </c>
      <c r="BI616" s="51">
        <v>99.489000000000004</v>
      </c>
      <c r="BJ616" s="51">
        <v>99.933999999999997</v>
      </c>
      <c r="BK616" s="51">
        <v>99.513000000000005</v>
      </c>
      <c r="BL616" s="51">
        <v>99.778999999999996</v>
      </c>
      <c r="BM616" s="51">
        <v>95.204999999999998</v>
      </c>
      <c r="BN616" s="51">
        <v>85.108000000000004</v>
      </c>
      <c r="BO616" s="54" t="s">
        <v>9675</v>
      </c>
      <c r="BP616" s="55" t="s">
        <v>11876</v>
      </c>
      <c r="BQ616" s="53">
        <v>7</v>
      </c>
      <c r="BR616" s="53">
        <v>23</v>
      </c>
      <c r="BS616" s="53">
        <v>38</v>
      </c>
      <c r="BT616" s="53">
        <v>31</v>
      </c>
      <c r="BU616" s="53">
        <v>82</v>
      </c>
      <c r="BV616" s="53">
        <v>25</v>
      </c>
      <c r="BW616" s="53">
        <v>43</v>
      </c>
      <c r="BX616" s="53">
        <v>569</v>
      </c>
      <c r="BY616" s="51"/>
      <c r="BZ616" s="51"/>
      <c r="CA616" s="51"/>
      <c r="CB616" s="51"/>
      <c r="CC616" s="51">
        <v>7</v>
      </c>
      <c r="CD616" s="51"/>
      <c r="CE616" s="51" t="s">
        <v>9738</v>
      </c>
      <c r="CF616" s="51" t="s">
        <v>9739</v>
      </c>
      <c r="CG616" s="51">
        <v>848</v>
      </c>
      <c r="CH616" s="54">
        <v>612</v>
      </c>
    </row>
    <row r="617" spans="1:86" x14ac:dyDescent="0.2">
      <c r="A617" s="51">
        <v>613</v>
      </c>
      <c r="B617" s="51" t="s">
        <v>9675</v>
      </c>
      <c r="C617" s="52" t="s">
        <v>11235</v>
      </c>
      <c r="D617" s="53" t="s">
        <v>10827</v>
      </c>
      <c r="E617" s="53">
        <v>99.772000000000006</v>
      </c>
      <c r="F617" s="51" t="s">
        <v>10736</v>
      </c>
      <c r="G617" s="51" t="s">
        <v>10736</v>
      </c>
      <c r="H617" s="51" t="s">
        <v>10704</v>
      </c>
      <c r="I617" s="53">
        <v>43</v>
      </c>
      <c r="J617" s="53" t="s">
        <v>10816</v>
      </c>
      <c r="K617" s="51" t="s">
        <v>7982</v>
      </c>
      <c r="L617" s="51" t="s">
        <v>7982</v>
      </c>
      <c r="M617" s="51" t="s">
        <v>7982</v>
      </c>
      <c r="N617" s="51" t="s">
        <v>7982</v>
      </c>
      <c r="O617" s="51" t="s">
        <v>7982</v>
      </c>
      <c r="P617" s="51">
        <v>86.305999999999997</v>
      </c>
      <c r="Q617" s="51">
        <v>93.878</v>
      </c>
      <c r="R617" s="51">
        <v>93.557000000000002</v>
      </c>
      <c r="S617" s="51">
        <v>92.207999999999998</v>
      </c>
      <c r="T617" s="51">
        <v>94.212999999999994</v>
      </c>
      <c r="U617" s="51">
        <v>94.444000000000003</v>
      </c>
      <c r="V617" s="51">
        <v>95.037999999999997</v>
      </c>
      <c r="W617" s="51">
        <v>96.051000000000002</v>
      </c>
      <c r="X617" s="51">
        <v>94.974000000000004</v>
      </c>
      <c r="Y617" s="51">
        <v>95.762</v>
      </c>
      <c r="Z617" s="51">
        <v>92.456999999999994</v>
      </c>
      <c r="AA617" s="51">
        <v>93.323999999999998</v>
      </c>
      <c r="AB617" s="51">
        <v>95.876000000000005</v>
      </c>
      <c r="AC617" s="51">
        <v>94.408000000000001</v>
      </c>
      <c r="AD617" s="51">
        <v>94.805999999999997</v>
      </c>
      <c r="AE617" s="51">
        <v>93.938999999999993</v>
      </c>
      <c r="AF617" s="51">
        <v>95.424999999999997</v>
      </c>
      <c r="AG617" s="51">
        <v>96.495999999999995</v>
      </c>
      <c r="AH617" s="51">
        <v>93.938999999999993</v>
      </c>
      <c r="AI617" s="51">
        <v>95.102999999999994</v>
      </c>
      <c r="AJ617" s="51">
        <v>96.614999999999995</v>
      </c>
      <c r="AK617" s="51">
        <v>96.831999999999994</v>
      </c>
      <c r="AL617" s="51">
        <v>95.052999999999997</v>
      </c>
      <c r="AM617" s="51">
        <v>95.888999999999996</v>
      </c>
      <c r="AN617" s="51">
        <v>94.724999999999994</v>
      </c>
      <c r="AO617" s="51">
        <v>96.087000000000003</v>
      </c>
      <c r="AP617" s="51"/>
      <c r="AQ617" s="51">
        <v>97.896000000000001</v>
      </c>
      <c r="AR617" s="51">
        <v>98.268000000000001</v>
      </c>
      <c r="AS617" s="51">
        <v>98.260999999999996</v>
      </c>
      <c r="AT617" s="51">
        <v>99.316000000000003</v>
      </c>
      <c r="AU617" s="51">
        <v>99.108999999999995</v>
      </c>
      <c r="AV617" s="51">
        <v>98.736000000000004</v>
      </c>
      <c r="AW617" s="51">
        <v>99.128</v>
      </c>
      <c r="AX617" s="51">
        <v>99.802000000000007</v>
      </c>
      <c r="AY617" s="51">
        <v>98.135000000000005</v>
      </c>
      <c r="AZ617" s="51">
        <v>98.584999999999994</v>
      </c>
      <c r="BA617" s="51">
        <v>99.772000000000006</v>
      </c>
      <c r="BB617" s="51">
        <v>98.308999999999997</v>
      </c>
      <c r="BC617" s="51">
        <v>99.605999999999995</v>
      </c>
      <c r="BD617" s="51">
        <v>100</v>
      </c>
      <c r="BE617" s="51">
        <v>99.863</v>
      </c>
      <c r="BF617" s="51">
        <v>99.915000000000006</v>
      </c>
      <c r="BG617" s="51">
        <v>99.745999999999995</v>
      </c>
      <c r="BH617" s="51">
        <v>100</v>
      </c>
      <c r="BI617" s="51">
        <v>99.590999999999994</v>
      </c>
      <c r="BJ617" s="51">
        <v>99.802000000000007</v>
      </c>
      <c r="BK617" s="51">
        <v>99.432000000000002</v>
      </c>
      <c r="BL617" s="51">
        <v>99.778999999999996</v>
      </c>
      <c r="BM617" s="51">
        <v>95.32</v>
      </c>
      <c r="BN617" s="51">
        <v>85.203000000000003</v>
      </c>
      <c r="BO617" s="54" t="s">
        <v>9675</v>
      </c>
      <c r="BP617" s="55" t="s">
        <v>11235</v>
      </c>
      <c r="BQ617" s="53">
        <v>7</v>
      </c>
      <c r="BR617" s="53">
        <v>23</v>
      </c>
      <c r="BS617" s="53">
        <v>38</v>
      </c>
      <c r="BT617" s="53">
        <v>44</v>
      </c>
      <c r="BU617" s="53">
        <v>26</v>
      </c>
      <c r="BV617" s="53">
        <v>25</v>
      </c>
      <c r="BW617" s="53">
        <v>65</v>
      </c>
      <c r="BX617" s="53">
        <v>402</v>
      </c>
      <c r="BY617" s="51"/>
      <c r="BZ617" s="51"/>
      <c r="CA617" s="51"/>
      <c r="CB617" s="51"/>
      <c r="CC617" s="51">
        <v>7</v>
      </c>
      <c r="CD617" s="51"/>
      <c r="CE617" s="51" t="s">
        <v>9746</v>
      </c>
      <c r="CF617" s="51" t="s">
        <v>9747</v>
      </c>
      <c r="CG617" s="51">
        <v>852</v>
      </c>
      <c r="CH617" s="54">
        <v>613</v>
      </c>
    </row>
    <row r="618" spans="1:86" x14ac:dyDescent="0.2">
      <c r="A618" s="51">
        <v>614</v>
      </c>
      <c r="B618" s="51" t="s">
        <v>9675</v>
      </c>
      <c r="C618" s="52" t="s">
        <v>11877</v>
      </c>
      <c r="D618" s="53" t="s">
        <v>10827</v>
      </c>
      <c r="E618" s="53">
        <v>99.658000000000001</v>
      </c>
      <c r="F618" s="51" t="s">
        <v>10736</v>
      </c>
      <c r="G618" s="51" t="s">
        <v>10736</v>
      </c>
      <c r="H618" s="51" t="s">
        <v>10704</v>
      </c>
      <c r="I618" s="53">
        <v>43</v>
      </c>
      <c r="J618" s="53" t="s">
        <v>10816</v>
      </c>
      <c r="K618" s="51" t="s">
        <v>7982</v>
      </c>
      <c r="L618" s="51" t="s">
        <v>7982</v>
      </c>
      <c r="M618" s="51" t="s">
        <v>7982</v>
      </c>
      <c r="N618" s="51" t="s">
        <v>7982</v>
      </c>
      <c r="O618" s="51" t="s">
        <v>7982</v>
      </c>
      <c r="P618" s="51">
        <v>86.191000000000003</v>
      </c>
      <c r="Q618" s="51">
        <v>93.878</v>
      </c>
      <c r="R618" s="51">
        <v>93.491</v>
      </c>
      <c r="S618" s="51">
        <v>92.207999999999998</v>
      </c>
      <c r="T618" s="51">
        <v>94.19</v>
      </c>
      <c r="U618" s="51">
        <v>94.53</v>
      </c>
      <c r="V618" s="51">
        <v>94.784000000000006</v>
      </c>
      <c r="W618" s="51">
        <v>96.209000000000003</v>
      </c>
      <c r="X618" s="51">
        <v>94.923000000000002</v>
      </c>
      <c r="Y618" s="51">
        <v>95.629000000000005</v>
      </c>
      <c r="Z618" s="51">
        <v>92.539000000000001</v>
      </c>
      <c r="AA618" s="51">
        <v>93.236000000000004</v>
      </c>
      <c r="AB618" s="51">
        <v>95.762</v>
      </c>
      <c r="AC618" s="51">
        <v>94.408000000000001</v>
      </c>
      <c r="AD618" s="51">
        <v>94.74</v>
      </c>
      <c r="AE618" s="51">
        <v>93.938999999999993</v>
      </c>
      <c r="AF618" s="51">
        <v>95.403000000000006</v>
      </c>
      <c r="AG618" s="51">
        <v>96.581000000000003</v>
      </c>
      <c r="AH618" s="51">
        <v>93.938999999999993</v>
      </c>
      <c r="AI618" s="51">
        <v>95.260999999999996</v>
      </c>
      <c r="AJ618" s="51">
        <v>96.563999999999993</v>
      </c>
      <c r="AK618" s="51">
        <v>96.7</v>
      </c>
      <c r="AL618" s="51">
        <v>95.052999999999997</v>
      </c>
      <c r="AM618" s="51">
        <v>95.756</v>
      </c>
      <c r="AN618" s="51">
        <v>94.61</v>
      </c>
      <c r="AO618" s="51">
        <v>95.971999999999994</v>
      </c>
      <c r="AP618" s="51"/>
      <c r="AQ618" s="51">
        <v>97.83</v>
      </c>
      <c r="AR618" s="51">
        <v>98.268000000000001</v>
      </c>
      <c r="AS618" s="51">
        <v>98.238</v>
      </c>
      <c r="AT618" s="51">
        <v>99.402000000000001</v>
      </c>
      <c r="AU618" s="51">
        <v>98.855000000000004</v>
      </c>
      <c r="AV618" s="51">
        <v>98.894000000000005</v>
      </c>
      <c r="AW618" s="51">
        <v>99.179000000000002</v>
      </c>
      <c r="AX618" s="51">
        <v>99.537999999999997</v>
      </c>
      <c r="AY618" s="51">
        <v>98.135000000000005</v>
      </c>
      <c r="AZ618" s="51">
        <v>98.408000000000001</v>
      </c>
      <c r="BA618" s="51">
        <v>99.658000000000001</v>
      </c>
      <c r="BB618" s="51">
        <v>98.308999999999997</v>
      </c>
      <c r="BC618" s="51">
        <v>99.671000000000006</v>
      </c>
      <c r="BD618" s="51">
        <v>100</v>
      </c>
      <c r="BE618" s="51">
        <v>99.885999999999996</v>
      </c>
      <c r="BF618" s="51">
        <v>100</v>
      </c>
      <c r="BG618" s="51">
        <v>99.491</v>
      </c>
      <c r="BH618" s="51">
        <v>99.841999999999999</v>
      </c>
      <c r="BI618" s="51">
        <v>99.489000000000004</v>
      </c>
      <c r="BJ618" s="51">
        <v>99.802000000000007</v>
      </c>
      <c r="BK618" s="51">
        <v>99.757000000000005</v>
      </c>
      <c r="BL618" s="51">
        <v>99.734999999999999</v>
      </c>
      <c r="BM618" s="51">
        <v>95.204999999999998</v>
      </c>
      <c r="BN618" s="51">
        <v>85.108000000000004</v>
      </c>
      <c r="BO618" s="54" t="s">
        <v>9675</v>
      </c>
      <c r="BP618" s="55" t="s">
        <v>11877</v>
      </c>
      <c r="BQ618" s="53">
        <v>7</v>
      </c>
      <c r="BR618" s="53">
        <v>16</v>
      </c>
      <c r="BS618" s="53">
        <v>38</v>
      </c>
      <c r="BT618" s="53">
        <v>31</v>
      </c>
      <c r="BU618" s="53">
        <v>26</v>
      </c>
      <c r="BV618" s="53">
        <v>25</v>
      </c>
      <c r="BW618" s="53">
        <v>65</v>
      </c>
      <c r="BX618" s="53">
        <v>321</v>
      </c>
      <c r="BY618" s="51"/>
      <c r="BZ618" s="51"/>
      <c r="CA618" s="51"/>
      <c r="CB618" s="51"/>
      <c r="CC618" s="51">
        <v>7</v>
      </c>
      <c r="CD618" s="51"/>
      <c r="CE618" s="51" t="s">
        <v>9752</v>
      </c>
      <c r="CF618" s="51" t="s">
        <v>9753</v>
      </c>
      <c r="CG618" s="51">
        <v>855</v>
      </c>
      <c r="CH618" s="54">
        <v>614</v>
      </c>
    </row>
    <row r="619" spans="1:86" x14ac:dyDescent="0.2">
      <c r="A619" s="51">
        <v>615</v>
      </c>
      <c r="B619" s="51" t="s">
        <v>9675</v>
      </c>
      <c r="C619" s="52" t="s">
        <v>11878</v>
      </c>
      <c r="D619" s="53" t="s">
        <v>10827</v>
      </c>
      <c r="E619" s="53">
        <v>99.658000000000001</v>
      </c>
      <c r="F619" s="51" t="s">
        <v>10736</v>
      </c>
      <c r="G619" s="51" t="s">
        <v>10736</v>
      </c>
      <c r="H619" s="51" t="s">
        <v>10704</v>
      </c>
      <c r="I619" s="53">
        <v>43</v>
      </c>
      <c r="J619" s="53" t="s">
        <v>10816</v>
      </c>
      <c r="K619" s="51" t="s">
        <v>7982</v>
      </c>
      <c r="L619" s="51" t="s">
        <v>7982</v>
      </c>
      <c r="M619" s="51" t="s">
        <v>7982</v>
      </c>
      <c r="N619" s="51" t="s">
        <v>7982</v>
      </c>
      <c r="O619" s="51" t="s">
        <v>7982</v>
      </c>
      <c r="P619" s="51">
        <v>86.191000000000003</v>
      </c>
      <c r="Q619" s="51">
        <v>94.897999999999996</v>
      </c>
      <c r="R619" s="51">
        <v>93.424999999999997</v>
      </c>
      <c r="S619" s="51">
        <v>92.207999999999998</v>
      </c>
      <c r="T619" s="51">
        <v>94.099000000000004</v>
      </c>
      <c r="U619" s="51">
        <v>94.53</v>
      </c>
      <c r="V619" s="51">
        <v>94.911000000000001</v>
      </c>
      <c r="W619" s="51">
        <v>96.209000000000003</v>
      </c>
      <c r="X619" s="51">
        <v>94.974000000000004</v>
      </c>
      <c r="Y619" s="51">
        <v>98.039000000000001</v>
      </c>
      <c r="Z619" s="51">
        <v>92.700999999999993</v>
      </c>
      <c r="AA619" s="51">
        <v>93.236000000000004</v>
      </c>
      <c r="AB619" s="51">
        <v>95.762</v>
      </c>
      <c r="AC619" s="51">
        <v>94.408000000000001</v>
      </c>
      <c r="AD619" s="51">
        <v>94.674999999999997</v>
      </c>
      <c r="AE619" s="51">
        <v>93.938999999999993</v>
      </c>
      <c r="AF619" s="51">
        <v>95.38</v>
      </c>
      <c r="AG619" s="51">
        <v>96.581000000000003</v>
      </c>
      <c r="AH619" s="51">
        <v>93.938999999999993</v>
      </c>
      <c r="AI619" s="51">
        <v>95.260999999999996</v>
      </c>
      <c r="AJ619" s="51">
        <v>96.614999999999995</v>
      </c>
      <c r="AK619" s="51">
        <v>96.831999999999994</v>
      </c>
      <c r="AL619" s="51">
        <v>95.134</v>
      </c>
      <c r="AM619" s="51">
        <v>95.756</v>
      </c>
      <c r="AN619" s="51">
        <v>94.61</v>
      </c>
      <c r="AO619" s="51">
        <v>95.971999999999994</v>
      </c>
      <c r="AP619" s="51"/>
      <c r="AQ619" s="51">
        <v>97.765000000000001</v>
      </c>
      <c r="AR619" s="51">
        <v>98.268000000000001</v>
      </c>
      <c r="AS619" s="51">
        <v>98.192999999999998</v>
      </c>
      <c r="AT619" s="51">
        <v>99.402000000000001</v>
      </c>
      <c r="AU619" s="51">
        <v>98.981999999999999</v>
      </c>
      <c r="AV619" s="51">
        <v>98.894000000000005</v>
      </c>
      <c r="AW619" s="51">
        <v>99.128</v>
      </c>
      <c r="AX619" s="51">
        <v>99.67</v>
      </c>
      <c r="AY619" s="51">
        <v>98.378</v>
      </c>
      <c r="AZ619" s="51">
        <v>98.364000000000004</v>
      </c>
      <c r="BA619" s="51">
        <v>99.658000000000001</v>
      </c>
      <c r="BB619" s="51">
        <v>98.308999999999997</v>
      </c>
      <c r="BC619" s="51">
        <v>99.605999999999995</v>
      </c>
      <c r="BD619" s="51">
        <v>100</v>
      </c>
      <c r="BE619" s="51">
        <v>99.771000000000001</v>
      </c>
      <c r="BF619" s="51">
        <v>100</v>
      </c>
      <c r="BG619" s="51">
        <v>99.617999999999995</v>
      </c>
      <c r="BH619" s="51">
        <v>99.841999999999999</v>
      </c>
      <c r="BI619" s="51">
        <v>99.438000000000002</v>
      </c>
      <c r="BJ619" s="51">
        <v>99.933999999999997</v>
      </c>
      <c r="BK619" s="51">
        <v>99.513000000000005</v>
      </c>
      <c r="BL619" s="51">
        <v>99.778999999999996</v>
      </c>
      <c r="BM619" s="51">
        <v>95.204999999999998</v>
      </c>
      <c r="BN619" s="51">
        <v>85.108000000000004</v>
      </c>
      <c r="BO619" s="54" t="s">
        <v>9675</v>
      </c>
      <c r="BP619" s="55" t="s">
        <v>11878</v>
      </c>
      <c r="BQ619" s="53">
        <v>7</v>
      </c>
      <c r="BR619" s="53">
        <v>23</v>
      </c>
      <c r="BS619" s="53">
        <v>38</v>
      </c>
      <c r="BT619" s="53">
        <v>31</v>
      </c>
      <c r="BU619" s="53">
        <v>82</v>
      </c>
      <c r="BV619" s="53">
        <v>25</v>
      </c>
      <c r="BW619" s="53">
        <v>43</v>
      </c>
      <c r="BX619" s="53">
        <v>569</v>
      </c>
      <c r="BY619" s="51"/>
      <c r="BZ619" s="51"/>
      <c r="CA619" s="51"/>
      <c r="CB619" s="51"/>
      <c r="CC619" s="51">
        <v>7</v>
      </c>
      <c r="CD619" s="51"/>
      <c r="CE619" s="51" t="s">
        <v>9756</v>
      </c>
      <c r="CF619" s="51" t="s">
        <v>9757</v>
      </c>
      <c r="CG619" s="51">
        <v>857</v>
      </c>
      <c r="CH619" s="54">
        <v>615</v>
      </c>
    </row>
    <row r="620" spans="1:86" x14ac:dyDescent="0.2">
      <c r="A620" s="51">
        <v>616</v>
      </c>
      <c r="B620" s="51" t="s">
        <v>9675</v>
      </c>
      <c r="C620" s="52" t="s">
        <v>11879</v>
      </c>
      <c r="D620" s="53" t="s">
        <v>10827</v>
      </c>
      <c r="E620" s="53">
        <v>99.772000000000006</v>
      </c>
      <c r="F620" s="51" t="s">
        <v>10736</v>
      </c>
      <c r="G620" s="51" t="s">
        <v>10736</v>
      </c>
      <c r="H620" s="51" t="s">
        <v>10704</v>
      </c>
      <c r="I620" s="53">
        <v>43</v>
      </c>
      <c r="J620" s="53" t="s">
        <v>10816</v>
      </c>
      <c r="K620" s="51" t="s">
        <v>7982</v>
      </c>
      <c r="L620" s="51" t="s">
        <v>7982</v>
      </c>
      <c r="M620" s="51" t="s">
        <v>7982</v>
      </c>
      <c r="N620" s="51" t="s">
        <v>7982</v>
      </c>
      <c r="O620" s="51" t="s">
        <v>7982</v>
      </c>
      <c r="P620" s="51">
        <v>86.305999999999997</v>
      </c>
      <c r="Q620" s="51">
        <v>94.897999999999996</v>
      </c>
      <c r="R620" s="51">
        <v>93.491</v>
      </c>
      <c r="S620" s="51">
        <v>92.207999999999998</v>
      </c>
      <c r="T620" s="51">
        <v>94.19</v>
      </c>
      <c r="U620" s="51">
        <v>94.53</v>
      </c>
      <c r="V620" s="51">
        <v>94.784000000000006</v>
      </c>
      <c r="W620" s="51">
        <v>96.209000000000003</v>
      </c>
      <c r="X620" s="51">
        <v>95.076999999999998</v>
      </c>
      <c r="Y620" s="51">
        <v>95.762</v>
      </c>
      <c r="Z620" s="51">
        <v>92.376000000000005</v>
      </c>
      <c r="AA620" s="51">
        <v>93.191999999999993</v>
      </c>
      <c r="AB620" s="51">
        <v>95.876000000000005</v>
      </c>
      <c r="AC620" s="51">
        <v>95.724000000000004</v>
      </c>
      <c r="AD620" s="51">
        <v>94.74</v>
      </c>
      <c r="AE620" s="51">
        <v>93.938999999999993</v>
      </c>
      <c r="AF620" s="51">
        <v>95.471000000000004</v>
      </c>
      <c r="AG620" s="51">
        <v>96.581000000000003</v>
      </c>
      <c r="AH620" s="51">
        <v>93.938999999999993</v>
      </c>
      <c r="AI620" s="51">
        <v>95.260999999999996</v>
      </c>
      <c r="AJ620" s="51">
        <v>96.718000000000004</v>
      </c>
      <c r="AK620" s="51">
        <v>96.831999999999994</v>
      </c>
      <c r="AL620" s="51">
        <v>94.971999999999994</v>
      </c>
      <c r="AM620" s="51">
        <v>95.756</v>
      </c>
      <c r="AN620" s="51">
        <v>94.724999999999994</v>
      </c>
      <c r="AO620" s="51">
        <v>96.087000000000003</v>
      </c>
      <c r="AP620" s="51"/>
      <c r="AQ620" s="51">
        <v>97.83</v>
      </c>
      <c r="AR620" s="51">
        <v>98.268000000000001</v>
      </c>
      <c r="AS620" s="51">
        <v>98.260999999999996</v>
      </c>
      <c r="AT620" s="51">
        <v>99.402000000000001</v>
      </c>
      <c r="AU620" s="51">
        <v>98.855000000000004</v>
      </c>
      <c r="AV620" s="51">
        <v>98.894000000000005</v>
      </c>
      <c r="AW620" s="51">
        <v>99.230999999999995</v>
      </c>
      <c r="AX620" s="51">
        <v>99.802000000000007</v>
      </c>
      <c r="AY620" s="51">
        <v>97.971999999999994</v>
      </c>
      <c r="AZ620" s="51">
        <v>98.408000000000001</v>
      </c>
      <c r="BA620" s="51">
        <v>99.772000000000006</v>
      </c>
      <c r="BB620" s="51">
        <v>99.757999999999996</v>
      </c>
      <c r="BC620" s="51">
        <v>99.671000000000006</v>
      </c>
      <c r="BD620" s="51">
        <v>100</v>
      </c>
      <c r="BE620" s="51">
        <v>99.816999999999993</v>
      </c>
      <c r="BF620" s="51">
        <v>100</v>
      </c>
      <c r="BG620" s="51">
        <v>99.491</v>
      </c>
      <c r="BH620" s="51">
        <v>99.841999999999999</v>
      </c>
      <c r="BI620" s="51">
        <v>99.54</v>
      </c>
      <c r="BJ620" s="51">
        <v>99.802000000000007</v>
      </c>
      <c r="BK620" s="51">
        <v>99.757000000000005</v>
      </c>
      <c r="BL620" s="51">
        <v>99.822999999999993</v>
      </c>
      <c r="BM620" s="51">
        <v>95.32</v>
      </c>
      <c r="BN620" s="51">
        <v>85.203000000000003</v>
      </c>
      <c r="BO620" s="54" t="s">
        <v>9675</v>
      </c>
      <c r="BP620" s="55" t="s">
        <v>11879</v>
      </c>
      <c r="BQ620" s="53">
        <v>17</v>
      </c>
      <c r="BR620" s="53">
        <v>16</v>
      </c>
      <c r="BS620" s="53">
        <v>23</v>
      </c>
      <c r="BT620" s="53">
        <v>89</v>
      </c>
      <c r="BU620" s="53">
        <v>69</v>
      </c>
      <c r="BV620" s="53">
        <v>25</v>
      </c>
      <c r="BW620" s="53">
        <v>43</v>
      </c>
      <c r="BX620" s="53">
        <v>637</v>
      </c>
      <c r="BY620" s="51"/>
      <c r="BZ620" s="51"/>
      <c r="CA620" s="51"/>
      <c r="CB620" s="51"/>
      <c r="CC620" s="51">
        <v>7</v>
      </c>
      <c r="CD620" s="51"/>
      <c r="CE620" s="51" t="s">
        <v>9760</v>
      </c>
      <c r="CF620" s="51" t="s">
        <v>9761</v>
      </c>
      <c r="CG620" s="51">
        <v>859</v>
      </c>
      <c r="CH620" s="54">
        <v>616</v>
      </c>
    </row>
    <row r="621" spans="1:86" x14ac:dyDescent="0.2">
      <c r="A621" s="51">
        <v>617</v>
      </c>
      <c r="B621" s="51" t="s">
        <v>9675</v>
      </c>
      <c r="C621" s="52" t="s">
        <v>11880</v>
      </c>
      <c r="D621" s="53" t="s">
        <v>10827</v>
      </c>
      <c r="E621" s="53">
        <v>99.658000000000001</v>
      </c>
      <c r="F621" s="51" t="s">
        <v>10736</v>
      </c>
      <c r="G621" s="51" t="s">
        <v>10736</v>
      </c>
      <c r="H621" s="51" t="s">
        <v>10704</v>
      </c>
      <c r="I621" s="53">
        <v>43</v>
      </c>
      <c r="J621" s="53" t="s">
        <v>10816</v>
      </c>
      <c r="K621" s="51" t="s">
        <v>7982</v>
      </c>
      <c r="L621" s="51" t="s">
        <v>7982</v>
      </c>
      <c r="M621" s="51" t="s">
        <v>7982</v>
      </c>
      <c r="N621" s="51" t="s">
        <v>7982</v>
      </c>
      <c r="O621" s="51" t="s">
        <v>7982</v>
      </c>
      <c r="P621" s="51">
        <v>86.191000000000003</v>
      </c>
      <c r="Q621" s="51">
        <v>94.897999999999996</v>
      </c>
      <c r="R621" s="51">
        <v>93.491</v>
      </c>
      <c r="S621" s="51">
        <v>92.207999999999998</v>
      </c>
      <c r="T621" s="51">
        <v>94.19</v>
      </c>
      <c r="U621" s="51">
        <v>94.53</v>
      </c>
      <c r="V621" s="51">
        <v>95.037999999999997</v>
      </c>
      <c r="W621" s="51">
        <v>96.209000000000003</v>
      </c>
      <c r="X621" s="51">
        <v>95.025999999999996</v>
      </c>
      <c r="Y621" s="51">
        <v>95.762</v>
      </c>
      <c r="Z621" s="51">
        <v>92.539000000000001</v>
      </c>
      <c r="AA621" s="51">
        <v>93.191999999999993</v>
      </c>
      <c r="AB621" s="51">
        <v>95.762</v>
      </c>
      <c r="AC621" s="51">
        <v>95.724000000000004</v>
      </c>
      <c r="AD621" s="51">
        <v>94.74</v>
      </c>
      <c r="AE621" s="51">
        <v>93.938999999999993</v>
      </c>
      <c r="AF621" s="51">
        <v>95.471000000000004</v>
      </c>
      <c r="AG621" s="51">
        <v>96.581000000000003</v>
      </c>
      <c r="AH621" s="51">
        <v>93.938999999999993</v>
      </c>
      <c r="AI621" s="51">
        <v>95.260999999999996</v>
      </c>
      <c r="AJ621" s="51">
        <v>96.667000000000002</v>
      </c>
      <c r="AK621" s="51">
        <v>96.831999999999994</v>
      </c>
      <c r="AL621" s="51">
        <v>94.971999999999994</v>
      </c>
      <c r="AM621" s="51">
        <v>95.668000000000006</v>
      </c>
      <c r="AN621" s="51">
        <v>94.61</v>
      </c>
      <c r="AO621" s="51">
        <v>95.971999999999994</v>
      </c>
      <c r="AP621" s="51"/>
      <c r="AQ621" s="51">
        <v>97.83</v>
      </c>
      <c r="AR621" s="51">
        <v>98.268000000000001</v>
      </c>
      <c r="AS621" s="51">
        <v>98.260999999999996</v>
      </c>
      <c r="AT621" s="51">
        <v>99.402000000000001</v>
      </c>
      <c r="AU621" s="51">
        <v>99.108999999999995</v>
      </c>
      <c r="AV621" s="51">
        <v>98.894000000000005</v>
      </c>
      <c r="AW621" s="51">
        <v>99.179000000000002</v>
      </c>
      <c r="AX621" s="51">
        <v>99.802000000000007</v>
      </c>
      <c r="AY621" s="51">
        <v>98.135000000000005</v>
      </c>
      <c r="AZ621" s="51">
        <v>98.364000000000004</v>
      </c>
      <c r="BA621" s="51">
        <v>99.658000000000001</v>
      </c>
      <c r="BB621" s="51">
        <v>99.757999999999996</v>
      </c>
      <c r="BC621" s="51">
        <v>99.671000000000006</v>
      </c>
      <c r="BD621" s="51">
        <v>100</v>
      </c>
      <c r="BE621" s="51">
        <v>99.863</v>
      </c>
      <c r="BF621" s="51">
        <v>100</v>
      </c>
      <c r="BG621" s="51">
        <v>99.745999999999995</v>
      </c>
      <c r="BH621" s="51">
        <v>99.841999999999999</v>
      </c>
      <c r="BI621" s="51">
        <v>99.489000000000004</v>
      </c>
      <c r="BJ621" s="51">
        <v>99.802000000000007</v>
      </c>
      <c r="BK621" s="51">
        <v>99.432000000000002</v>
      </c>
      <c r="BL621" s="51">
        <v>99.646000000000001</v>
      </c>
      <c r="BM621" s="51">
        <v>95.204999999999998</v>
      </c>
      <c r="BN621" s="51">
        <v>85.108000000000004</v>
      </c>
      <c r="BO621" s="54" t="s">
        <v>9675</v>
      </c>
      <c r="BP621" s="55" t="s">
        <v>11880</v>
      </c>
      <c r="BQ621" s="53">
        <v>17</v>
      </c>
      <c r="BR621" s="53">
        <v>16</v>
      </c>
      <c r="BS621" s="53">
        <v>38</v>
      </c>
      <c r="BT621" s="53">
        <v>39</v>
      </c>
      <c r="BU621" s="53">
        <v>82</v>
      </c>
      <c r="BV621" s="53">
        <v>25</v>
      </c>
      <c r="BW621" s="53">
        <v>43</v>
      </c>
      <c r="BX621" s="53">
        <v>320</v>
      </c>
      <c r="BY621" s="51"/>
      <c r="BZ621" s="51"/>
      <c r="CA621" s="51"/>
      <c r="CB621" s="51"/>
      <c r="CC621" s="51">
        <v>7</v>
      </c>
      <c r="CD621" s="51"/>
      <c r="CE621" s="51" t="s">
        <v>9762</v>
      </c>
      <c r="CF621" s="51" t="s">
        <v>9763</v>
      </c>
      <c r="CG621" s="51">
        <v>860</v>
      </c>
      <c r="CH621" s="54">
        <v>617</v>
      </c>
    </row>
    <row r="622" spans="1:86" x14ac:dyDescent="0.2">
      <c r="A622" s="51">
        <v>618</v>
      </c>
      <c r="B622" s="51" t="s">
        <v>9675</v>
      </c>
      <c r="C622" s="52" t="s">
        <v>11881</v>
      </c>
      <c r="D622" s="53" t="s">
        <v>10827</v>
      </c>
      <c r="E622" s="53">
        <v>99.772000000000006</v>
      </c>
      <c r="F622" s="51" t="s">
        <v>10736</v>
      </c>
      <c r="G622" s="51" t="s">
        <v>10736</v>
      </c>
      <c r="H622" s="51" t="s">
        <v>10704</v>
      </c>
      <c r="I622" s="53">
        <v>43</v>
      </c>
      <c r="J622" s="53" t="s">
        <v>10816</v>
      </c>
      <c r="K622" s="51" t="s">
        <v>7982</v>
      </c>
      <c r="L622" s="51" t="s">
        <v>7982</v>
      </c>
      <c r="M622" s="51" t="s">
        <v>7982</v>
      </c>
      <c r="N622" s="51" t="s">
        <v>7982</v>
      </c>
      <c r="O622" s="51" t="s">
        <v>7982</v>
      </c>
      <c r="P622" s="51">
        <v>86.305999999999997</v>
      </c>
      <c r="Q622" s="51">
        <v>94.897999999999996</v>
      </c>
      <c r="R622" s="51">
        <v>93.491</v>
      </c>
      <c r="S622" s="51">
        <v>92.207999999999998</v>
      </c>
      <c r="T622" s="51">
        <v>94.144999999999996</v>
      </c>
      <c r="U622" s="51">
        <v>94.53</v>
      </c>
      <c r="V622" s="51">
        <v>94.784000000000006</v>
      </c>
      <c r="W622" s="51">
        <v>96.209000000000003</v>
      </c>
      <c r="X622" s="51">
        <v>94.974000000000004</v>
      </c>
      <c r="Y622" s="51">
        <v>95.563000000000002</v>
      </c>
      <c r="Z622" s="51">
        <v>92.700999999999993</v>
      </c>
      <c r="AA622" s="51">
        <v>93.147999999999996</v>
      </c>
      <c r="AB622" s="51">
        <v>95.876000000000005</v>
      </c>
      <c r="AC622" s="51">
        <v>94.736999999999995</v>
      </c>
      <c r="AD622" s="51">
        <v>94.74</v>
      </c>
      <c r="AE622" s="51">
        <v>93.938999999999993</v>
      </c>
      <c r="AF622" s="51">
        <v>95.424999999999997</v>
      </c>
      <c r="AG622" s="51">
        <v>96.581000000000003</v>
      </c>
      <c r="AH622" s="51">
        <v>93.938999999999993</v>
      </c>
      <c r="AI622" s="51">
        <v>95.260999999999996</v>
      </c>
      <c r="AJ622" s="51">
        <v>96.667000000000002</v>
      </c>
      <c r="AK622" s="51">
        <v>96.7</v>
      </c>
      <c r="AL622" s="51">
        <v>95.134</v>
      </c>
      <c r="AM622" s="51">
        <v>95.756</v>
      </c>
      <c r="AN622" s="51">
        <v>94.724999999999994</v>
      </c>
      <c r="AO622" s="51">
        <v>96.087000000000003</v>
      </c>
      <c r="AP622" s="51"/>
      <c r="AQ622" s="51">
        <v>97.83</v>
      </c>
      <c r="AR622" s="51">
        <v>98.268000000000001</v>
      </c>
      <c r="AS622" s="51">
        <v>98.238</v>
      </c>
      <c r="AT622" s="51">
        <v>99.402000000000001</v>
      </c>
      <c r="AU622" s="51">
        <v>98.855000000000004</v>
      </c>
      <c r="AV622" s="51">
        <v>98.894000000000005</v>
      </c>
      <c r="AW622" s="51">
        <v>99.128</v>
      </c>
      <c r="AX622" s="51">
        <v>99.471999999999994</v>
      </c>
      <c r="AY622" s="51">
        <v>98.378</v>
      </c>
      <c r="AZ622" s="51">
        <v>98.364000000000004</v>
      </c>
      <c r="BA622" s="51">
        <v>99.772000000000006</v>
      </c>
      <c r="BB622" s="51">
        <v>98.308999999999997</v>
      </c>
      <c r="BC622" s="51">
        <v>99.671000000000006</v>
      </c>
      <c r="BD622" s="51">
        <v>100</v>
      </c>
      <c r="BE622" s="51">
        <v>99.771000000000001</v>
      </c>
      <c r="BF622" s="51">
        <v>100</v>
      </c>
      <c r="BG622" s="51">
        <v>99.491</v>
      </c>
      <c r="BH622" s="51">
        <v>99.841999999999999</v>
      </c>
      <c r="BI622" s="51">
        <v>99.387</v>
      </c>
      <c r="BJ622" s="51">
        <v>99.603999999999999</v>
      </c>
      <c r="BK622" s="51">
        <v>99.513000000000005</v>
      </c>
      <c r="BL622" s="51">
        <v>99.867000000000004</v>
      </c>
      <c r="BM622" s="51">
        <v>95.32</v>
      </c>
      <c r="BN622" s="51">
        <v>85.203000000000003</v>
      </c>
      <c r="BO622" s="54" t="s">
        <v>9675</v>
      </c>
      <c r="BP622" s="55" t="s">
        <v>11881</v>
      </c>
      <c r="BQ622" s="53">
        <v>7</v>
      </c>
      <c r="BR622" s="53">
        <v>23</v>
      </c>
      <c r="BS622" s="53">
        <v>23</v>
      </c>
      <c r="BT622" s="53">
        <v>31</v>
      </c>
      <c r="BU622" s="53">
        <v>69</v>
      </c>
      <c r="BV622" s="53">
        <v>25</v>
      </c>
      <c r="BW622" s="53">
        <v>120</v>
      </c>
      <c r="BX622" s="53">
        <v>636</v>
      </c>
      <c r="BY622" s="51"/>
      <c r="BZ622" s="51"/>
      <c r="CA622" s="51"/>
      <c r="CB622" s="51"/>
      <c r="CC622" s="51">
        <v>7</v>
      </c>
      <c r="CD622" s="51"/>
      <c r="CE622" s="51" t="s">
        <v>9764</v>
      </c>
      <c r="CF622" s="51" t="s">
        <v>9765</v>
      </c>
      <c r="CG622" s="51">
        <v>861</v>
      </c>
      <c r="CH622" s="54">
        <v>618</v>
      </c>
    </row>
    <row r="623" spans="1:86" x14ac:dyDescent="0.2">
      <c r="A623" s="51">
        <v>619</v>
      </c>
      <c r="B623" s="51" t="s">
        <v>9675</v>
      </c>
      <c r="C623" s="52" t="s">
        <v>11882</v>
      </c>
      <c r="D623" s="53" t="s">
        <v>10827</v>
      </c>
      <c r="E623" s="53">
        <v>99.658000000000001</v>
      </c>
      <c r="F623" s="51" t="s">
        <v>10736</v>
      </c>
      <c r="G623" s="51" t="s">
        <v>10736</v>
      </c>
      <c r="H623" s="51" t="s">
        <v>10704</v>
      </c>
      <c r="I623" s="53">
        <v>43</v>
      </c>
      <c r="J623" s="53" t="s">
        <v>10816</v>
      </c>
      <c r="K623" s="51" t="s">
        <v>7982</v>
      </c>
      <c r="L623" s="51" t="s">
        <v>7982</v>
      </c>
      <c r="M623" s="51" t="s">
        <v>7982</v>
      </c>
      <c r="N623" s="51" t="s">
        <v>7982</v>
      </c>
      <c r="O623" s="51" t="s">
        <v>7982</v>
      </c>
      <c r="P623" s="51">
        <v>86.191000000000003</v>
      </c>
      <c r="Q623" s="51">
        <v>94.897999999999996</v>
      </c>
      <c r="R623" s="51">
        <v>93.424999999999997</v>
      </c>
      <c r="S623" s="51">
        <v>92.207999999999998</v>
      </c>
      <c r="T623" s="51">
        <v>94.19</v>
      </c>
      <c r="U623" s="51">
        <v>94.614999999999995</v>
      </c>
      <c r="V623" s="51">
        <v>94.656000000000006</v>
      </c>
      <c r="W623" s="51">
        <v>96.209000000000003</v>
      </c>
      <c r="X623" s="51">
        <v>94.872</v>
      </c>
      <c r="Y623" s="51">
        <v>95.762</v>
      </c>
      <c r="Z623" s="51">
        <v>92.62</v>
      </c>
      <c r="AA623" s="51">
        <v>93.191999999999993</v>
      </c>
      <c r="AB623" s="51">
        <v>95.762</v>
      </c>
      <c r="AC623" s="51">
        <v>94.078999999999994</v>
      </c>
      <c r="AD623" s="51">
        <v>94.674999999999997</v>
      </c>
      <c r="AE623" s="51">
        <v>93.938999999999993</v>
      </c>
      <c r="AF623" s="51">
        <v>95.471000000000004</v>
      </c>
      <c r="AG623" s="51">
        <v>96.495999999999995</v>
      </c>
      <c r="AH623" s="51">
        <v>93.938999999999993</v>
      </c>
      <c r="AI623" s="51">
        <v>95.260999999999996</v>
      </c>
      <c r="AJ623" s="51">
        <v>96.513000000000005</v>
      </c>
      <c r="AK623" s="51">
        <v>96.831999999999994</v>
      </c>
      <c r="AL623" s="51">
        <v>95.052999999999997</v>
      </c>
      <c r="AM623" s="51">
        <v>95.668000000000006</v>
      </c>
      <c r="AN623" s="51">
        <v>94.724999999999994</v>
      </c>
      <c r="AO623" s="51">
        <v>96.087000000000003</v>
      </c>
      <c r="AP623" s="51"/>
      <c r="AQ623" s="51">
        <v>97.765000000000001</v>
      </c>
      <c r="AR623" s="51">
        <v>98.268000000000001</v>
      </c>
      <c r="AS623" s="51">
        <v>98.260999999999996</v>
      </c>
      <c r="AT623" s="51">
        <v>99.316000000000003</v>
      </c>
      <c r="AU623" s="51">
        <v>98.727999999999994</v>
      </c>
      <c r="AV623" s="51">
        <v>98.894000000000005</v>
      </c>
      <c r="AW623" s="51">
        <v>98.923000000000002</v>
      </c>
      <c r="AX623" s="51">
        <v>99.67</v>
      </c>
      <c r="AY623" s="51">
        <v>98.296999999999997</v>
      </c>
      <c r="AZ623" s="51">
        <v>98.408000000000001</v>
      </c>
      <c r="BA623" s="51">
        <v>99.658000000000001</v>
      </c>
      <c r="BB623" s="51">
        <v>98.067999999999998</v>
      </c>
      <c r="BC623" s="51">
        <v>99.605999999999995</v>
      </c>
      <c r="BD623" s="51">
        <v>100</v>
      </c>
      <c r="BE623" s="51">
        <v>99.816999999999993</v>
      </c>
      <c r="BF623" s="51">
        <v>99.915000000000006</v>
      </c>
      <c r="BG623" s="51">
        <v>99.364000000000004</v>
      </c>
      <c r="BH623" s="51">
        <v>99.525999999999996</v>
      </c>
      <c r="BI623" s="51">
        <v>99.387</v>
      </c>
      <c r="BJ623" s="51">
        <v>99.933999999999997</v>
      </c>
      <c r="BK623" s="51">
        <v>99.432000000000002</v>
      </c>
      <c r="BL623" s="51">
        <v>99.734999999999999</v>
      </c>
      <c r="BM623" s="51">
        <v>95.204999999999998</v>
      </c>
      <c r="BN623" s="51">
        <v>85.203000000000003</v>
      </c>
      <c r="BO623" s="54" t="s">
        <v>9675</v>
      </c>
      <c r="BP623" s="55" t="s">
        <v>11882</v>
      </c>
      <c r="BQ623" s="53">
        <v>7</v>
      </c>
      <c r="BR623" s="53">
        <v>23</v>
      </c>
      <c r="BS623" s="53">
        <v>89</v>
      </c>
      <c r="BT623" s="53">
        <v>31</v>
      </c>
      <c r="BU623" s="53">
        <v>6</v>
      </c>
      <c r="BV623" s="53">
        <v>25</v>
      </c>
      <c r="BW623" s="53">
        <v>34</v>
      </c>
      <c r="BX623" s="53">
        <v>635</v>
      </c>
      <c r="BY623" s="51"/>
      <c r="BZ623" s="51"/>
      <c r="CA623" s="51"/>
      <c r="CB623" s="51"/>
      <c r="CC623" s="51">
        <v>7</v>
      </c>
      <c r="CD623" s="51"/>
      <c r="CE623" s="51" t="s">
        <v>9766</v>
      </c>
      <c r="CF623" s="51" t="s">
        <v>9767</v>
      </c>
      <c r="CG623" s="51">
        <v>862</v>
      </c>
      <c r="CH623" s="54">
        <v>619</v>
      </c>
    </row>
    <row r="624" spans="1:86" x14ac:dyDescent="0.2">
      <c r="A624" s="51">
        <v>620</v>
      </c>
      <c r="B624" s="51" t="s">
        <v>9675</v>
      </c>
      <c r="C624" s="52" t="s">
        <v>11883</v>
      </c>
      <c r="D624" s="53" t="s">
        <v>10827</v>
      </c>
      <c r="E624" s="53">
        <v>99.772000000000006</v>
      </c>
      <c r="F624" s="51" t="s">
        <v>10736</v>
      </c>
      <c r="G624" s="51" t="s">
        <v>10736</v>
      </c>
      <c r="H624" s="51" t="s">
        <v>10704</v>
      </c>
      <c r="I624" s="53">
        <v>43</v>
      </c>
      <c r="J624" s="53" t="s">
        <v>10816</v>
      </c>
      <c r="K624" s="51" t="s">
        <v>7981</v>
      </c>
      <c r="L624" s="51" t="s">
        <v>7981</v>
      </c>
      <c r="M624" s="51" t="s">
        <v>7982</v>
      </c>
      <c r="N624" s="51" t="s">
        <v>7981</v>
      </c>
      <c r="O624" s="51" t="s">
        <v>7981</v>
      </c>
      <c r="P624" s="51">
        <v>86.305999999999997</v>
      </c>
      <c r="Q624" s="51">
        <v>94.897999999999996</v>
      </c>
      <c r="R624" s="51"/>
      <c r="S624" s="51"/>
      <c r="T624" s="51"/>
      <c r="U624" s="51"/>
      <c r="V624" s="51"/>
      <c r="W624" s="51"/>
      <c r="X624" s="51"/>
      <c r="Y624" s="51">
        <v>95.238</v>
      </c>
      <c r="Z624" s="51">
        <v>92.376000000000005</v>
      </c>
      <c r="AA624" s="51">
        <v>93.191999999999993</v>
      </c>
      <c r="AB624" s="51">
        <v>95.876000000000005</v>
      </c>
      <c r="AC624" s="51">
        <v>94.736999999999995</v>
      </c>
      <c r="AD624" s="51"/>
      <c r="AE624" s="51"/>
      <c r="AF624" s="51"/>
      <c r="AG624" s="51"/>
      <c r="AH624" s="51"/>
      <c r="AI624" s="51"/>
      <c r="AJ624" s="51"/>
      <c r="AK624" s="51">
        <v>96.710999999999999</v>
      </c>
      <c r="AL624" s="51">
        <v>95.052999999999997</v>
      </c>
      <c r="AM624" s="51">
        <v>95.712000000000003</v>
      </c>
      <c r="AN624" s="51">
        <v>94.724999999999994</v>
      </c>
      <c r="AO624" s="51">
        <v>96.087000000000003</v>
      </c>
      <c r="AP624" s="51"/>
      <c r="AQ624" s="51"/>
      <c r="AR624" s="51"/>
      <c r="AS624" s="51"/>
      <c r="AT624" s="51"/>
      <c r="AU624" s="51"/>
      <c r="AV624" s="51"/>
      <c r="AW624" s="51"/>
      <c r="AX624" s="51">
        <v>99.341999999999999</v>
      </c>
      <c r="AY624" s="51">
        <v>97.971999999999994</v>
      </c>
      <c r="AZ624" s="51">
        <v>98.453000000000003</v>
      </c>
      <c r="BA624" s="51">
        <v>99.772000000000006</v>
      </c>
      <c r="BB624" s="51">
        <v>98.551000000000002</v>
      </c>
      <c r="BC624" s="51"/>
      <c r="BD624" s="51"/>
      <c r="BE624" s="51"/>
      <c r="BF624" s="51"/>
      <c r="BG624" s="51"/>
      <c r="BH624" s="51"/>
      <c r="BI624" s="51"/>
      <c r="BJ624" s="51">
        <v>99.341999999999999</v>
      </c>
      <c r="BK624" s="51">
        <v>99.757000000000005</v>
      </c>
      <c r="BL624" s="51">
        <v>99.778999999999996</v>
      </c>
      <c r="BM624" s="51">
        <v>95.32</v>
      </c>
      <c r="BN624" s="51">
        <v>85.203000000000003</v>
      </c>
      <c r="BO624" s="54" t="s">
        <v>9675</v>
      </c>
      <c r="BP624" s="55" t="s">
        <v>11883</v>
      </c>
      <c r="BQ624" s="53">
        <v>7</v>
      </c>
      <c r="BR624" s="53">
        <v>23</v>
      </c>
      <c r="BS624" s="53">
        <v>29</v>
      </c>
      <c r="BT624" s="53">
        <v>31</v>
      </c>
      <c r="BU624" s="53">
        <v>132</v>
      </c>
      <c r="BV624" s="53">
        <v>25</v>
      </c>
      <c r="BW624" s="53">
        <v>43</v>
      </c>
      <c r="BX624" s="53">
        <v>634</v>
      </c>
      <c r="BY624" s="51"/>
      <c r="BZ624" s="51"/>
      <c r="CA624" s="51"/>
      <c r="CB624" s="51"/>
      <c r="CC624" s="51">
        <v>7</v>
      </c>
      <c r="CD624" s="51"/>
      <c r="CE624" s="51" t="s">
        <v>9772</v>
      </c>
      <c r="CF624" s="51" t="s">
        <v>9773</v>
      </c>
      <c r="CG624" s="51">
        <v>865</v>
      </c>
      <c r="CH624" s="54">
        <v>620</v>
      </c>
    </row>
    <row r="625" spans="1:86" x14ac:dyDescent="0.2">
      <c r="A625" s="51">
        <v>621</v>
      </c>
      <c r="B625" s="51" t="s">
        <v>9675</v>
      </c>
      <c r="C625" s="52" t="s">
        <v>11884</v>
      </c>
      <c r="D625" s="53" t="s">
        <v>10827</v>
      </c>
      <c r="E625" s="53">
        <v>99.772000000000006</v>
      </c>
      <c r="F625" s="51" t="s">
        <v>10736</v>
      </c>
      <c r="G625" s="51" t="s">
        <v>10736</v>
      </c>
      <c r="H625" s="51" t="s">
        <v>10704</v>
      </c>
      <c r="I625" s="53">
        <v>43</v>
      </c>
      <c r="J625" s="53" t="s">
        <v>10816</v>
      </c>
      <c r="K625" s="51" t="s">
        <v>7981</v>
      </c>
      <c r="L625" s="51" t="s">
        <v>7981</v>
      </c>
      <c r="M625" s="51" t="s">
        <v>7982</v>
      </c>
      <c r="N625" s="51" t="s">
        <v>7981</v>
      </c>
      <c r="O625" s="51" t="s">
        <v>7981</v>
      </c>
      <c r="P625" s="51">
        <v>86.305999999999997</v>
      </c>
      <c r="Q625" s="51">
        <v>94.897999999999996</v>
      </c>
      <c r="R625" s="51"/>
      <c r="S625" s="51"/>
      <c r="T625" s="51"/>
      <c r="U625" s="51"/>
      <c r="V625" s="51"/>
      <c r="W625" s="51"/>
      <c r="X625" s="51"/>
      <c r="Y625" s="51">
        <v>95.238</v>
      </c>
      <c r="Z625" s="51">
        <v>92.376000000000005</v>
      </c>
      <c r="AA625" s="51">
        <v>93.191999999999993</v>
      </c>
      <c r="AB625" s="51">
        <v>95.876000000000005</v>
      </c>
      <c r="AC625" s="51">
        <v>94.736999999999995</v>
      </c>
      <c r="AD625" s="51"/>
      <c r="AE625" s="51"/>
      <c r="AF625" s="51"/>
      <c r="AG625" s="51"/>
      <c r="AH625" s="51"/>
      <c r="AI625" s="51"/>
      <c r="AJ625" s="51"/>
      <c r="AK625" s="51">
        <v>96.710999999999999</v>
      </c>
      <c r="AL625" s="51">
        <v>95.052999999999997</v>
      </c>
      <c r="AM625" s="51">
        <v>95.712000000000003</v>
      </c>
      <c r="AN625" s="51">
        <v>94.724999999999994</v>
      </c>
      <c r="AO625" s="51">
        <v>96.087000000000003</v>
      </c>
      <c r="AP625" s="51"/>
      <c r="AQ625" s="51"/>
      <c r="AR625" s="51"/>
      <c r="AS625" s="51"/>
      <c r="AT625" s="51"/>
      <c r="AU625" s="51"/>
      <c r="AV625" s="51"/>
      <c r="AW625" s="51"/>
      <c r="AX625" s="51">
        <v>99.341999999999999</v>
      </c>
      <c r="AY625" s="51">
        <v>97.971999999999994</v>
      </c>
      <c r="AZ625" s="51">
        <v>98.453000000000003</v>
      </c>
      <c r="BA625" s="51">
        <v>99.772000000000006</v>
      </c>
      <c r="BB625" s="51">
        <v>98.551000000000002</v>
      </c>
      <c r="BC625" s="51"/>
      <c r="BD625" s="51"/>
      <c r="BE625" s="51"/>
      <c r="BF625" s="51"/>
      <c r="BG625" s="51"/>
      <c r="BH625" s="51"/>
      <c r="BI625" s="51"/>
      <c r="BJ625" s="51">
        <v>99.341999999999999</v>
      </c>
      <c r="BK625" s="51">
        <v>99.757000000000005</v>
      </c>
      <c r="BL625" s="51">
        <v>99.778999999999996</v>
      </c>
      <c r="BM625" s="51">
        <v>95.32</v>
      </c>
      <c r="BN625" s="51">
        <v>85.203000000000003</v>
      </c>
      <c r="BO625" s="54" t="s">
        <v>9675</v>
      </c>
      <c r="BP625" s="55" t="s">
        <v>11884</v>
      </c>
      <c r="BQ625" s="53">
        <v>7</v>
      </c>
      <c r="BR625" s="53">
        <v>23</v>
      </c>
      <c r="BS625" s="53">
        <v>29</v>
      </c>
      <c r="BT625" s="53">
        <v>31</v>
      </c>
      <c r="BU625" s="53">
        <v>132</v>
      </c>
      <c r="BV625" s="53">
        <v>25</v>
      </c>
      <c r="BW625" s="53">
        <v>43</v>
      </c>
      <c r="BX625" s="53">
        <v>634</v>
      </c>
      <c r="BY625" s="51"/>
      <c r="BZ625" s="51"/>
      <c r="CA625" s="51"/>
      <c r="CB625" s="51"/>
      <c r="CC625" s="51">
        <v>7</v>
      </c>
      <c r="CD625" s="51"/>
      <c r="CE625" s="51" t="s">
        <v>9774</v>
      </c>
      <c r="CF625" s="51" t="s">
        <v>9775</v>
      </c>
      <c r="CG625" s="51">
        <v>866</v>
      </c>
      <c r="CH625" s="54">
        <v>621</v>
      </c>
    </row>
    <row r="626" spans="1:86" x14ac:dyDescent="0.2">
      <c r="A626" s="51">
        <v>622</v>
      </c>
      <c r="B626" s="51" t="s">
        <v>9675</v>
      </c>
      <c r="C626" s="52" t="s">
        <v>11885</v>
      </c>
      <c r="D626" s="53" t="s">
        <v>10827</v>
      </c>
      <c r="E626" s="53">
        <v>99.772000000000006</v>
      </c>
      <c r="F626" s="51" t="s">
        <v>10736</v>
      </c>
      <c r="G626" s="51" t="s">
        <v>10736</v>
      </c>
      <c r="H626" s="51" t="s">
        <v>10704</v>
      </c>
      <c r="I626" s="53">
        <v>43</v>
      </c>
      <c r="J626" s="53" t="s">
        <v>10816</v>
      </c>
      <c r="K626" s="51" t="s">
        <v>7982</v>
      </c>
      <c r="L626" s="51" t="s">
        <v>7982</v>
      </c>
      <c r="M626" s="51" t="s">
        <v>7982</v>
      </c>
      <c r="N626" s="51" t="s">
        <v>7982</v>
      </c>
      <c r="O626" s="51" t="s">
        <v>7982</v>
      </c>
      <c r="P626" s="51">
        <v>86.305999999999997</v>
      </c>
      <c r="Q626" s="51">
        <v>94.897999999999996</v>
      </c>
      <c r="R626" s="51">
        <v>93.293999999999997</v>
      </c>
      <c r="S626" s="51">
        <v>92.207999999999998</v>
      </c>
      <c r="T626" s="51">
        <v>94.122</v>
      </c>
      <c r="U626" s="51">
        <v>94.53</v>
      </c>
      <c r="V626" s="51">
        <v>94.784000000000006</v>
      </c>
      <c r="W626" s="51">
        <v>96.051000000000002</v>
      </c>
      <c r="X626" s="51">
        <v>94.923000000000002</v>
      </c>
      <c r="Y626" s="51">
        <v>95.762</v>
      </c>
      <c r="Z626" s="51">
        <v>92.700999999999993</v>
      </c>
      <c r="AA626" s="51">
        <v>93.191999999999993</v>
      </c>
      <c r="AB626" s="51">
        <v>95.876000000000005</v>
      </c>
      <c r="AC626" s="51">
        <v>95.066000000000003</v>
      </c>
      <c r="AD626" s="51">
        <v>94.543000000000006</v>
      </c>
      <c r="AE626" s="51">
        <v>93.938999999999993</v>
      </c>
      <c r="AF626" s="51">
        <v>95.311000000000007</v>
      </c>
      <c r="AG626" s="51">
        <v>96.581000000000003</v>
      </c>
      <c r="AH626" s="51">
        <v>93.938999999999993</v>
      </c>
      <c r="AI626" s="51">
        <v>95.102999999999994</v>
      </c>
      <c r="AJ626" s="51">
        <v>96.563999999999993</v>
      </c>
      <c r="AK626" s="51">
        <v>96.831999999999994</v>
      </c>
      <c r="AL626" s="51">
        <v>95.134</v>
      </c>
      <c r="AM626" s="51">
        <v>95.756</v>
      </c>
      <c r="AN626" s="51">
        <v>94.724999999999994</v>
      </c>
      <c r="AO626" s="51">
        <v>96.087000000000003</v>
      </c>
      <c r="AP626" s="51"/>
      <c r="AQ626" s="51">
        <v>97.632999999999996</v>
      </c>
      <c r="AR626" s="51">
        <v>98.268000000000001</v>
      </c>
      <c r="AS626" s="51">
        <v>98.192999999999998</v>
      </c>
      <c r="AT626" s="51">
        <v>99.402000000000001</v>
      </c>
      <c r="AU626" s="51">
        <v>98.855000000000004</v>
      </c>
      <c r="AV626" s="51">
        <v>98.736000000000004</v>
      </c>
      <c r="AW626" s="51">
        <v>98.974000000000004</v>
      </c>
      <c r="AX626" s="51">
        <v>99.67</v>
      </c>
      <c r="AY626" s="51">
        <v>98.378</v>
      </c>
      <c r="AZ626" s="51">
        <v>98.497</v>
      </c>
      <c r="BA626" s="51">
        <v>99.772000000000006</v>
      </c>
      <c r="BB626" s="51">
        <v>99.034000000000006</v>
      </c>
      <c r="BC626" s="51">
        <v>99.343000000000004</v>
      </c>
      <c r="BD626" s="51">
        <v>100</v>
      </c>
      <c r="BE626" s="51">
        <v>99.748000000000005</v>
      </c>
      <c r="BF626" s="51">
        <v>100</v>
      </c>
      <c r="BG626" s="51">
        <v>99.491</v>
      </c>
      <c r="BH626" s="51">
        <v>99.367999999999995</v>
      </c>
      <c r="BI626" s="51">
        <v>99.284000000000006</v>
      </c>
      <c r="BJ626" s="51">
        <v>99.933999999999997</v>
      </c>
      <c r="BK626" s="51">
        <v>99.513000000000005</v>
      </c>
      <c r="BL626" s="51">
        <v>99.822999999999993</v>
      </c>
      <c r="BM626" s="51">
        <v>95.32</v>
      </c>
      <c r="BN626" s="51">
        <v>85.203000000000003</v>
      </c>
      <c r="BO626" s="54" t="s">
        <v>9675</v>
      </c>
      <c r="BP626" s="55" t="s">
        <v>11885</v>
      </c>
      <c r="BQ626" s="53">
        <v>13</v>
      </c>
      <c r="BR626" s="53">
        <v>23</v>
      </c>
      <c r="BS626" s="53">
        <v>29</v>
      </c>
      <c r="BT626" s="53">
        <v>31</v>
      </c>
      <c r="BU626" s="53">
        <v>92</v>
      </c>
      <c r="BV626" s="53">
        <v>25</v>
      </c>
      <c r="BW626" s="53">
        <v>34</v>
      </c>
      <c r="BX626" s="53">
        <v>416</v>
      </c>
      <c r="BY626" s="51"/>
      <c r="BZ626" s="51"/>
      <c r="CA626" s="51"/>
      <c r="CB626" s="51"/>
      <c r="CC626" s="51">
        <v>7</v>
      </c>
      <c r="CD626" s="51"/>
      <c r="CE626" s="51" t="s">
        <v>9776</v>
      </c>
      <c r="CF626" s="51" t="s">
        <v>9777</v>
      </c>
      <c r="CG626" s="51">
        <v>867</v>
      </c>
      <c r="CH626" s="54">
        <v>622</v>
      </c>
    </row>
    <row r="627" spans="1:86" x14ac:dyDescent="0.2">
      <c r="A627" s="51">
        <v>623</v>
      </c>
      <c r="B627" s="51" t="s">
        <v>8043</v>
      </c>
      <c r="C627" s="52" t="s">
        <v>11886</v>
      </c>
      <c r="D627" s="53" t="s">
        <v>10825</v>
      </c>
      <c r="E627" s="53">
        <v>99.429000000000002</v>
      </c>
      <c r="F627" s="51" t="s">
        <v>10736</v>
      </c>
      <c r="G627" s="51" t="s">
        <v>10812</v>
      </c>
      <c r="H627" s="51" t="s">
        <v>10704</v>
      </c>
      <c r="I627" s="53">
        <v>43</v>
      </c>
      <c r="J627" s="53" t="s">
        <v>10816</v>
      </c>
      <c r="K627" s="51" t="s">
        <v>7981</v>
      </c>
      <c r="L627" s="51" t="s">
        <v>7981</v>
      </c>
      <c r="M627" s="51" t="s">
        <v>7981</v>
      </c>
      <c r="N627" s="51" t="s">
        <v>7981</v>
      </c>
      <c r="O627" s="51" t="s">
        <v>7981</v>
      </c>
      <c r="P627" s="51">
        <v>74.161000000000001</v>
      </c>
      <c r="Q627" s="51">
        <v>78.947000000000003</v>
      </c>
      <c r="R627" s="51"/>
      <c r="S627" s="51"/>
      <c r="T627" s="51"/>
      <c r="U627" s="51"/>
      <c r="V627" s="51"/>
      <c r="W627" s="51"/>
      <c r="X627" s="51"/>
      <c r="Y627" s="51">
        <v>100</v>
      </c>
      <c r="Z627" s="51"/>
      <c r="AA627" s="51"/>
      <c r="AB627" s="51">
        <v>75.096999999999994</v>
      </c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>
        <v>75.477000000000004</v>
      </c>
      <c r="AO627" s="51">
        <v>74.760999999999996</v>
      </c>
      <c r="AP627" s="51">
        <v>99.028000000000006</v>
      </c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>
        <v>74.691999999999993</v>
      </c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>
        <v>75.096999999999994</v>
      </c>
      <c r="BN627" s="51">
        <v>85.498999999999995</v>
      </c>
      <c r="BO627" s="54" t="s">
        <v>8043</v>
      </c>
      <c r="BP627" s="55" t="s">
        <v>11886</v>
      </c>
      <c r="BQ627" s="53">
        <v>3</v>
      </c>
      <c r="BR627" s="53">
        <v>5</v>
      </c>
      <c r="BS627" s="53">
        <v>21</v>
      </c>
      <c r="BT627" s="53">
        <v>13</v>
      </c>
      <c r="BU627" s="53">
        <v>24</v>
      </c>
      <c r="BV627" s="53">
        <v>6</v>
      </c>
      <c r="BW627" s="53">
        <v>19</v>
      </c>
      <c r="BX627" s="53">
        <v>85</v>
      </c>
      <c r="BY627" s="51"/>
      <c r="BZ627" s="51"/>
      <c r="CA627" s="51"/>
      <c r="CB627" s="51"/>
      <c r="CC627" s="51">
        <v>7</v>
      </c>
      <c r="CD627" s="51"/>
      <c r="CE627" s="51" t="s">
        <v>8527</v>
      </c>
      <c r="CF627" s="51" t="s">
        <v>8528</v>
      </c>
      <c r="CG627" s="51">
        <v>243</v>
      </c>
      <c r="CH627" s="54">
        <v>623</v>
      </c>
    </row>
    <row r="628" spans="1:86" x14ac:dyDescent="0.2">
      <c r="A628" s="51">
        <v>624</v>
      </c>
      <c r="B628" s="51" t="s">
        <v>9256</v>
      </c>
      <c r="C628" s="52" t="s">
        <v>11887</v>
      </c>
      <c r="D628" s="53" t="s">
        <v>10824</v>
      </c>
      <c r="E628" s="53">
        <v>99.885000000000005</v>
      </c>
      <c r="F628" s="51" t="s">
        <v>10736</v>
      </c>
      <c r="G628" s="51" t="s">
        <v>10736</v>
      </c>
      <c r="H628" s="51" t="s">
        <v>8030</v>
      </c>
      <c r="I628" s="53">
        <v>46</v>
      </c>
      <c r="J628" s="53" t="s">
        <v>10817</v>
      </c>
      <c r="K628" s="51" t="s">
        <v>7982</v>
      </c>
      <c r="L628" s="51" t="s">
        <v>7982</v>
      </c>
      <c r="M628" s="51" t="s">
        <v>7982</v>
      </c>
      <c r="N628" s="51" t="s">
        <v>7982</v>
      </c>
      <c r="O628" s="51" t="s">
        <v>7982</v>
      </c>
      <c r="P628" s="51">
        <v>86.766000000000005</v>
      </c>
      <c r="Q628" s="51">
        <v>95.918000000000006</v>
      </c>
      <c r="R628" s="51">
        <v>95.200999999999993</v>
      </c>
      <c r="S628" s="51">
        <v>96.103999999999999</v>
      </c>
      <c r="T628" s="51">
        <v>95.263000000000005</v>
      </c>
      <c r="U628" s="51">
        <v>95.299000000000007</v>
      </c>
      <c r="V628" s="51">
        <v>95.546999999999997</v>
      </c>
      <c r="W628" s="51">
        <v>96.524000000000001</v>
      </c>
      <c r="X628" s="51">
        <v>95.230999999999995</v>
      </c>
      <c r="Y628" s="51">
        <v>95.894000000000005</v>
      </c>
      <c r="Z628" s="51">
        <v>92.456999999999994</v>
      </c>
      <c r="AA628" s="51">
        <v>94.253</v>
      </c>
      <c r="AB628" s="51">
        <v>99.885000000000005</v>
      </c>
      <c r="AC628" s="51">
        <v>99.843000000000004</v>
      </c>
      <c r="AD628" s="51">
        <v>99.802999999999997</v>
      </c>
      <c r="AE628" s="51">
        <v>100</v>
      </c>
      <c r="AF628" s="51">
        <v>99.611000000000004</v>
      </c>
      <c r="AG628" s="51">
        <v>99.744</v>
      </c>
      <c r="AH628" s="51">
        <v>100</v>
      </c>
      <c r="AI628" s="51">
        <v>99.841999999999999</v>
      </c>
      <c r="AJ628" s="51">
        <v>99.795000000000002</v>
      </c>
      <c r="AK628" s="51">
        <v>99.736000000000004</v>
      </c>
      <c r="AL628" s="51">
        <v>99.837999999999994</v>
      </c>
      <c r="AM628" s="51">
        <v>99.646000000000001</v>
      </c>
      <c r="AN628" s="51">
        <v>96.674000000000007</v>
      </c>
      <c r="AO628" s="51">
        <v>96.087000000000003</v>
      </c>
      <c r="AP628" s="51"/>
      <c r="AQ628" s="51">
        <v>95.003</v>
      </c>
      <c r="AR628" s="51">
        <v>94.667000000000002</v>
      </c>
      <c r="AS628" s="51">
        <v>95.447999999999993</v>
      </c>
      <c r="AT628" s="51">
        <v>96.837999999999994</v>
      </c>
      <c r="AU628" s="51">
        <v>97.582999999999998</v>
      </c>
      <c r="AV628" s="51">
        <v>95.260999999999996</v>
      </c>
      <c r="AW628" s="51">
        <v>96.820999999999998</v>
      </c>
      <c r="AX628" s="51">
        <v>96.963999999999999</v>
      </c>
      <c r="AY628" s="51">
        <v>94.727999999999994</v>
      </c>
      <c r="AZ628" s="51">
        <v>95.623000000000005</v>
      </c>
      <c r="BA628" s="51">
        <v>95.742000000000004</v>
      </c>
      <c r="BB628" s="51">
        <v>94.915000000000006</v>
      </c>
      <c r="BC628" s="51">
        <v>94.74</v>
      </c>
      <c r="BD628" s="51">
        <v>93.938999999999993</v>
      </c>
      <c r="BE628" s="51">
        <v>95.516999999999996</v>
      </c>
      <c r="BF628" s="51">
        <v>96.667000000000002</v>
      </c>
      <c r="BG628" s="51">
        <v>97.454999999999998</v>
      </c>
      <c r="BH628" s="51">
        <v>95.260999999999996</v>
      </c>
      <c r="BI628" s="51">
        <v>96.524000000000001</v>
      </c>
      <c r="BJ628" s="51">
        <v>96.7</v>
      </c>
      <c r="BK628" s="51">
        <v>94.971999999999994</v>
      </c>
      <c r="BL628" s="51">
        <v>95.712000000000003</v>
      </c>
      <c r="BM628" s="51">
        <v>99.087000000000003</v>
      </c>
      <c r="BN628" s="51">
        <v>84.915000000000006</v>
      </c>
      <c r="BO628" s="54" t="s">
        <v>9256</v>
      </c>
      <c r="BP628" s="55" t="s">
        <v>11887</v>
      </c>
      <c r="BQ628" s="53">
        <v>5</v>
      </c>
      <c r="BR628" s="53">
        <v>6</v>
      </c>
      <c r="BS628" s="53">
        <v>19</v>
      </c>
      <c r="BT628" s="53">
        <v>10</v>
      </c>
      <c r="BU628" s="53">
        <v>46</v>
      </c>
      <c r="BV628" s="53">
        <v>5</v>
      </c>
      <c r="BW628" s="53">
        <v>98</v>
      </c>
      <c r="BX628" s="53">
        <v>445</v>
      </c>
      <c r="BY628" s="51"/>
      <c r="BZ628" s="51"/>
      <c r="CA628" s="51"/>
      <c r="CB628" s="51"/>
      <c r="CC628" s="51">
        <v>7</v>
      </c>
      <c r="CD628" s="51"/>
      <c r="CE628" s="51" t="s">
        <v>9307</v>
      </c>
      <c r="CF628" s="51" t="s">
        <v>9308</v>
      </c>
      <c r="CG628" s="51">
        <v>633</v>
      </c>
      <c r="CH628" s="54">
        <v>624</v>
      </c>
    </row>
    <row r="629" spans="1:86" x14ac:dyDescent="0.2">
      <c r="A629" s="51">
        <v>625</v>
      </c>
      <c r="B629" s="51" t="s">
        <v>9256</v>
      </c>
      <c r="C629" s="52" t="s">
        <v>11888</v>
      </c>
      <c r="D629" s="53" t="s">
        <v>10824</v>
      </c>
      <c r="E629" s="53">
        <v>99.885000000000005</v>
      </c>
      <c r="F629" s="51" t="s">
        <v>10736</v>
      </c>
      <c r="G629" s="51" t="s">
        <v>10736</v>
      </c>
      <c r="H629" s="51" t="s">
        <v>8030</v>
      </c>
      <c r="I629" s="53">
        <v>46</v>
      </c>
      <c r="J629" s="53" t="s">
        <v>10817</v>
      </c>
      <c r="K629" s="51" t="s">
        <v>7982</v>
      </c>
      <c r="L629" s="51" t="s">
        <v>7982</v>
      </c>
      <c r="M629" s="51" t="s">
        <v>7982</v>
      </c>
      <c r="N629" s="51" t="s">
        <v>7982</v>
      </c>
      <c r="O629" s="51" t="s">
        <v>7982</v>
      </c>
      <c r="P629" s="51">
        <v>86.766000000000005</v>
      </c>
      <c r="Q629" s="51">
        <v>95.918000000000006</v>
      </c>
      <c r="R629" s="51">
        <v>95.069000000000003</v>
      </c>
      <c r="S629" s="51">
        <v>96.103999999999999</v>
      </c>
      <c r="T629" s="51">
        <v>95.216999999999999</v>
      </c>
      <c r="U629" s="51">
        <v>95.043000000000006</v>
      </c>
      <c r="V629" s="51">
        <v>95.546999999999997</v>
      </c>
      <c r="W629" s="51">
        <v>96.682000000000002</v>
      </c>
      <c r="X629" s="51">
        <v>95.076999999999998</v>
      </c>
      <c r="Y629" s="51">
        <v>95.828000000000003</v>
      </c>
      <c r="Z629" s="51">
        <v>92.456999999999994</v>
      </c>
      <c r="AA629" s="51">
        <v>94.296999999999997</v>
      </c>
      <c r="AB629" s="51">
        <v>99.885000000000005</v>
      </c>
      <c r="AC629" s="51">
        <v>99.763999999999996</v>
      </c>
      <c r="AD629" s="51">
        <v>99.144999999999996</v>
      </c>
      <c r="AE629" s="51">
        <v>100</v>
      </c>
      <c r="AF629" s="51">
        <v>99.474000000000004</v>
      </c>
      <c r="AG629" s="51">
        <v>99.486999999999995</v>
      </c>
      <c r="AH629" s="51">
        <v>100</v>
      </c>
      <c r="AI629" s="51">
        <v>99.683999999999997</v>
      </c>
      <c r="AJ629" s="51">
        <v>99.436000000000007</v>
      </c>
      <c r="AK629" s="51">
        <v>99.67</v>
      </c>
      <c r="AL629" s="51">
        <v>99.593999999999994</v>
      </c>
      <c r="AM629" s="51">
        <v>99.558000000000007</v>
      </c>
      <c r="AN629" s="51">
        <v>96.674000000000007</v>
      </c>
      <c r="AO629" s="51">
        <v>96.087000000000003</v>
      </c>
      <c r="AP629" s="51"/>
      <c r="AQ629" s="51">
        <v>95.003</v>
      </c>
      <c r="AR629" s="51">
        <v>94.667000000000002</v>
      </c>
      <c r="AS629" s="51">
        <v>95.403000000000006</v>
      </c>
      <c r="AT629" s="51">
        <v>96.41</v>
      </c>
      <c r="AU629" s="51">
        <v>97.582999999999998</v>
      </c>
      <c r="AV629" s="51">
        <v>95.418999999999997</v>
      </c>
      <c r="AW629" s="51">
        <v>96.563999999999993</v>
      </c>
      <c r="AX629" s="51">
        <v>96.897999999999996</v>
      </c>
      <c r="AY629" s="51">
        <v>94.971999999999994</v>
      </c>
      <c r="AZ629" s="51">
        <v>95.623000000000005</v>
      </c>
      <c r="BA629" s="51">
        <v>95.742000000000004</v>
      </c>
      <c r="BB629" s="51">
        <v>94.915000000000006</v>
      </c>
      <c r="BC629" s="51">
        <v>94.872</v>
      </c>
      <c r="BD629" s="51">
        <v>93.938999999999993</v>
      </c>
      <c r="BE629" s="51">
        <v>95.471000000000004</v>
      </c>
      <c r="BF629" s="51">
        <v>96.239000000000004</v>
      </c>
      <c r="BG629" s="51">
        <v>97.454999999999998</v>
      </c>
      <c r="BH629" s="51">
        <v>95.418999999999997</v>
      </c>
      <c r="BI629" s="51">
        <v>96.216999999999999</v>
      </c>
      <c r="BJ629" s="51">
        <v>96.634</v>
      </c>
      <c r="BK629" s="51">
        <v>95.215000000000003</v>
      </c>
      <c r="BL629" s="51">
        <v>95.712000000000003</v>
      </c>
      <c r="BM629" s="51">
        <v>99.087000000000003</v>
      </c>
      <c r="BN629" s="51">
        <v>84.915000000000006</v>
      </c>
      <c r="BO629" s="54" t="s">
        <v>9256</v>
      </c>
      <c r="BP629" s="55" t="s">
        <v>11888</v>
      </c>
      <c r="BQ629" s="53">
        <v>4</v>
      </c>
      <c r="BR629" s="53">
        <v>6</v>
      </c>
      <c r="BS629" s="53">
        <v>14</v>
      </c>
      <c r="BT629" s="53">
        <v>35</v>
      </c>
      <c r="BU629" s="53">
        <v>96</v>
      </c>
      <c r="BV629" s="53">
        <v>5</v>
      </c>
      <c r="BW629" s="53">
        <v>6</v>
      </c>
      <c r="BX629" s="53">
        <v>326</v>
      </c>
      <c r="BY629" s="51"/>
      <c r="BZ629" s="51"/>
      <c r="CA629" s="51"/>
      <c r="CB629" s="51"/>
      <c r="CC629" s="51">
        <v>7</v>
      </c>
      <c r="CD629" s="51"/>
      <c r="CE629" s="51" t="s">
        <v>9451</v>
      </c>
      <c r="CF629" s="51" t="s">
        <v>9452</v>
      </c>
      <c r="CG629" s="51">
        <v>705</v>
      </c>
      <c r="CH629" s="54">
        <v>625</v>
      </c>
    </row>
    <row r="630" spans="1:86" x14ac:dyDescent="0.2">
      <c r="A630" s="51">
        <v>626</v>
      </c>
      <c r="B630" s="51" t="s">
        <v>9256</v>
      </c>
      <c r="C630" s="52" t="s">
        <v>11236</v>
      </c>
      <c r="D630" s="53" t="s">
        <v>10824</v>
      </c>
      <c r="E630" s="53">
        <v>99.543000000000006</v>
      </c>
      <c r="F630" s="51" t="s">
        <v>10736</v>
      </c>
      <c r="G630" s="51" t="s">
        <v>10736</v>
      </c>
      <c r="H630" s="51" t="s">
        <v>8030</v>
      </c>
      <c r="I630" s="53">
        <v>46</v>
      </c>
      <c r="J630" s="53" t="s">
        <v>10817</v>
      </c>
      <c r="K630" s="51" t="s">
        <v>7982</v>
      </c>
      <c r="L630" s="51" t="s">
        <v>7982</v>
      </c>
      <c r="M630" s="51" t="s">
        <v>7982</v>
      </c>
      <c r="N630" s="51" t="s">
        <v>7982</v>
      </c>
      <c r="O630" s="51" t="s">
        <v>7982</v>
      </c>
      <c r="P630" s="51">
        <v>86.468000000000004</v>
      </c>
      <c r="Q630" s="51">
        <v>95.918000000000006</v>
      </c>
      <c r="R630" s="51">
        <v>95.135000000000005</v>
      </c>
      <c r="S630" s="51">
        <v>96.103999999999999</v>
      </c>
      <c r="T630" s="51">
        <v>95.194999999999993</v>
      </c>
      <c r="U630" s="51">
        <v>94.956999999999994</v>
      </c>
      <c r="V630" s="51">
        <v>95.546999999999997</v>
      </c>
      <c r="W630" s="51">
        <v>96.682000000000002</v>
      </c>
      <c r="X630" s="51">
        <v>95.076999999999998</v>
      </c>
      <c r="Y630" s="51">
        <v>98</v>
      </c>
      <c r="Z630" s="51">
        <v>92.126000000000005</v>
      </c>
      <c r="AA630" s="51">
        <v>94.340999999999994</v>
      </c>
      <c r="AB630" s="51">
        <v>99.543000000000006</v>
      </c>
      <c r="AC630" s="51">
        <v>99.882000000000005</v>
      </c>
      <c r="AD630" s="51">
        <v>99.474000000000004</v>
      </c>
      <c r="AE630" s="51">
        <v>100</v>
      </c>
      <c r="AF630" s="51">
        <v>99.724999999999994</v>
      </c>
      <c r="AG630" s="51">
        <v>99.572999999999993</v>
      </c>
      <c r="AH630" s="51">
        <v>100</v>
      </c>
      <c r="AI630" s="51">
        <v>99.683999999999997</v>
      </c>
      <c r="AJ630" s="51">
        <v>99.436000000000007</v>
      </c>
      <c r="AK630" s="51">
        <v>99.736000000000004</v>
      </c>
      <c r="AL630" s="51">
        <v>99.34</v>
      </c>
      <c r="AM630" s="51">
        <v>99.602000000000004</v>
      </c>
      <c r="AN630" s="51">
        <v>97.018000000000001</v>
      </c>
      <c r="AO630" s="51">
        <v>95.757000000000005</v>
      </c>
      <c r="AP630" s="51"/>
      <c r="AQ630" s="51">
        <v>94.938000000000002</v>
      </c>
      <c r="AR630" s="51">
        <v>94.667000000000002</v>
      </c>
      <c r="AS630" s="51">
        <v>95.447999999999993</v>
      </c>
      <c r="AT630" s="51">
        <v>96.495999999999995</v>
      </c>
      <c r="AU630" s="51">
        <v>97.582999999999998</v>
      </c>
      <c r="AV630" s="51">
        <v>95.418999999999997</v>
      </c>
      <c r="AW630" s="51">
        <v>96.667000000000002</v>
      </c>
      <c r="AX630" s="51">
        <v>96.831999999999994</v>
      </c>
      <c r="AY630" s="51">
        <v>95.545000000000002</v>
      </c>
      <c r="AZ630" s="51">
        <v>95.712000000000003</v>
      </c>
      <c r="BA630" s="51">
        <v>95.412999999999997</v>
      </c>
      <c r="BB630" s="51">
        <v>94.915000000000006</v>
      </c>
      <c r="BC630" s="51">
        <v>94.674999999999997</v>
      </c>
      <c r="BD630" s="51">
        <v>93.938999999999993</v>
      </c>
      <c r="BE630" s="51">
        <v>95.516999999999996</v>
      </c>
      <c r="BF630" s="51">
        <v>96.325000000000003</v>
      </c>
      <c r="BG630" s="51">
        <v>97.454999999999998</v>
      </c>
      <c r="BH630" s="51">
        <v>95.418999999999997</v>
      </c>
      <c r="BI630" s="51">
        <v>96.319000000000003</v>
      </c>
      <c r="BJ630" s="51">
        <v>96.567999999999998</v>
      </c>
      <c r="BK630" s="51">
        <v>96</v>
      </c>
      <c r="BL630" s="51">
        <v>95.8</v>
      </c>
      <c r="BM630" s="51">
        <v>99.429000000000002</v>
      </c>
      <c r="BN630" s="51">
        <v>84.876999999999995</v>
      </c>
      <c r="BO630" s="54" t="s">
        <v>9256</v>
      </c>
      <c r="BP630" s="55" t="s">
        <v>11236</v>
      </c>
      <c r="BQ630" s="53">
        <v>4</v>
      </c>
      <c r="BR630" s="53">
        <v>6</v>
      </c>
      <c r="BS630" s="53">
        <v>26</v>
      </c>
      <c r="BT630" s="53">
        <v>10</v>
      </c>
      <c r="BU630" s="53">
        <v>46</v>
      </c>
      <c r="BV630" s="53">
        <v>5</v>
      </c>
      <c r="BW630" s="53">
        <v>6</v>
      </c>
      <c r="BX630" s="53">
        <v>184</v>
      </c>
      <c r="BY630" s="51"/>
      <c r="BZ630" s="51"/>
      <c r="CA630" s="51"/>
      <c r="CB630" s="51"/>
      <c r="CC630" s="51">
        <v>7</v>
      </c>
      <c r="CD630" s="51"/>
      <c r="CE630" s="51" t="s">
        <v>9503</v>
      </c>
      <c r="CF630" s="51" t="s">
        <v>9504</v>
      </c>
      <c r="CG630" s="51">
        <v>731</v>
      </c>
      <c r="CH630" s="54">
        <v>626</v>
      </c>
    </row>
    <row r="631" spans="1:86" x14ac:dyDescent="0.2">
      <c r="A631" s="51">
        <v>627</v>
      </c>
      <c r="B631" s="51" t="s">
        <v>9256</v>
      </c>
      <c r="C631" s="52" t="s">
        <v>11237</v>
      </c>
      <c r="D631" s="53" t="s">
        <v>10824</v>
      </c>
      <c r="E631" s="53">
        <v>100</v>
      </c>
      <c r="F631" s="51" t="s">
        <v>10736</v>
      </c>
      <c r="G631" s="51" t="s">
        <v>10736</v>
      </c>
      <c r="H631" s="51" t="s">
        <v>8030</v>
      </c>
      <c r="I631" s="53">
        <v>46</v>
      </c>
      <c r="J631" s="53" t="s">
        <v>10817</v>
      </c>
      <c r="K631" s="51" t="s">
        <v>7982</v>
      </c>
      <c r="L631" s="51" t="s">
        <v>7982</v>
      </c>
      <c r="M631" s="51" t="s">
        <v>7982</v>
      </c>
      <c r="N631" s="51" t="s">
        <v>7982</v>
      </c>
      <c r="O631" s="51" t="s">
        <v>7982</v>
      </c>
      <c r="P631" s="51">
        <v>86.881</v>
      </c>
      <c r="Q631" s="51">
        <v>95.918000000000006</v>
      </c>
      <c r="R631" s="51">
        <v>95.266000000000005</v>
      </c>
      <c r="S631" s="51">
        <v>96.103999999999999</v>
      </c>
      <c r="T631" s="51">
        <v>95.08</v>
      </c>
      <c r="U631" s="51">
        <v>94.786000000000001</v>
      </c>
      <c r="V631" s="51">
        <v>95.546999999999997</v>
      </c>
      <c r="W631" s="51">
        <v>96.524000000000001</v>
      </c>
      <c r="X631" s="51">
        <v>95.128</v>
      </c>
      <c r="Y631" s="51">
        <v>98.039000000000001</v>
      </c>
      <c r="Z631" s="51">
        <v>92.62</v>
      </c>
      <c r="AA631" s="51">
        <v>94.296999999999997</v>
      </c>
      <c r="AB631" s="51">
        <v>100</v>
      </c>
      <c r="AC631" s="51">
        <v>99.882000000000005</v>
      </c>
      <c r="AD631" s="51">
        <v>99.474000000000004</v>
      </c>
      <c r="AE631" s="51">
        <v>100</v>
      </c>
      <c r="AF631" s="51">
        <v>99.405000000000001</v>
      </c>
      <c r="AG631" s="51">
        <v>99.572999999999993</v>
      </c>
      <c r="AH631" s="51">
        <v>100</v>
      </c>
      <c r="AI631" s="51">
        <v>99.525999999999996</v>
      </c>
      <c r="AJ631" s="51">
        <v>99.486999999999995</v>
      </c>
      <c r="AK631" s="51">
        <v>99.736000000000004</v>
      </c>
      <c r="AL631" s="51">
        <v>100</v>
      </c>
      <c r="AM631" s="51">
        <v>99.602000000000004</v>
      </c>
      <c r="AN631" s="51">
        <v>96.789000000000001</v>
      </c>
      <c r="AO631" s="51">
        <v>96.203000000000003</v>
      </c>
      <c r="AP631" s="51"/>
      <c r="AQ631" s="51">
        <v>95.069000000000003</v>
      </c>
      <c r="AR631" s="51">
        <v>94.667000000000002</v>
      </c>
      <c r="AS631" s="51">
        <v>95.311000000000007</v>
      </c>
      <c r="AT631" s="51">
        <v>96.325000000000003</v>
      </c>
      <c r="AU631" s="51">
        <v>97.328000000000003</v>
      </c>
      <c r="AV631" s="51">
        <v>95.260999999999996</v>
      </c>
      <c r="AW631" s="51">
        <v>96.718000000000004</v>
      </c>
      <c r="AX631" s="51">
        <v>96.831999999999994</v>
      </c>
      <c r="AY631" s="51">
        <v>94.891000000000005</v>
      </c>
      <c r="AZ631" s="51">
        <v>95.668000000000006</v>
      </c>
      <c r="BA631" s="51">
        <v>95.856999999999999</v>
      </c>
      <c r="BB631" s="51">
        <v>94.915000000000006</v>
      </c>
      <c r="BC631" s="51">
        <v>94.938000000000002</v>
      </c>
      <c r="BD631" s="51">
        <v>93.938999999999993</v>
      </c>
      <c r="BE631" s="51">
        <v>95.356999999999999</v>
      </c>
      <c r="BF631" s="51">
        <v>96.153999999999996</v>
      </c>
      <c r="BG631" s="51">
        <v>97.200999999999993</v>
      </c>
      <c r="BH631" s="51">
        <v>95.260999999999996</v>
      </c>
      <c r="BI631" s="51">
        <v>96.37</v>
      </c>
      <c r="BJ631" s="51">
        <v>96.567999999999998</v>
      </c>
      <c r="BK631" s="51">
        <v>95.134</v>
      </c>
      <c r="BL631" s="51">
        <v>95.756</v>
      </c>
      <c r="BM631" s="51">
        <v>99.200999999999993</v>
      </c>
      <c r="BN631" s="51">
        <v>85.009</v>
      </c>
      <c r="BO631" s="54" t="s">
        <v>9256</v>
      </c>
      <c r="BP631" s="55" t="s">
        <v>11237</v>
      </c>
      <c r="BQ631" s="53">
        <v>6</v>
      </c>
      <c r="BR631" s="53">
        <v>6</v>
      </c>
      <c r="BS631" s="53">
        <v>14</v>
      </c>
      <c r="BT631" s="53">
        <v>10</v>
      </c>
      <c r="BU631" s="53">
        <v>46</v>
      </c>
      <c r="BV631" s="53">
        <v>8</v>
      </c>
      <c r="BW631" s="53">
        <v>33</v>
      </c>
      <c r="BX631" s="53">
        <v>361</v>
      </c>
      <c r="BY631" s="51"/>
      <c r="BZ631" s="51"/>
      <c r="CA631" s="51"/>
      <c r="CB631" s="51"/>
      <c r="CC631" s="51">
        <v>7</v>
      </c>
      <c r="CD631" s="51"/>
      <c r="CE631" s="51" t="s">
        <v>9643</v>
      </c>
      <c r="CF631" s="51" t="s">
        <v>9644</v>
      </c>
      <c r="CG631" s="51">
        <v>801</v>
      </c>
      <c r="CH631" s="54">
        <v>627</v>
      </c>
    </row>
    <row r="632" spans="1:86" x14ac:dyDescent="0.2">
      <c r="A632" s="51">
        <v>628</v>
      </c>
      <c r="B632" s="51" t="s">
        <v>9256</v>
      </c>
      <c r="C632" s="52" t="s">
        <v>11238</v>
      </c>
      <c r="D632" s="53" t="s">
        <v>10824</v>
      </c>
      <c r="E632" s="53">
        <v>100</v>
      </c>
      <c r="F632" s="51" t="s">
        <v>10736</v>
      </c>
      <c r="G632" s="51" t="s">
        <v>10736</v>
      </c>
      <c r="H632" s="51" t="s">
        <v>8030</v>
      </c>
      <c r="I632" s="53">
        <v>46</v>
      </c>
      <c r="J632" s="53" t="s">
        <v>10817</v>
      </c>
      <c r="K632" s="51" t="s">
        <v>7982</v>
      </c>
      <c r="L632" s="51" t="s">
        <v>7982</v>
      </c>
      <c r="M632" s="51" t="s">
        <v>7982</v>
      </c>
      <c r="N632" s="51" t="s">
        <v>7982</v>
      </c>
      <c r="O632" s="51" t="s">
        <v>7982</v>
      </c>
      <c r="P632" s="51">
        <v>86.881</v>
      </c>
      <c r="Q632" s="51">
        <v>95.96</v>
      </c>
      <c r="R632" s="51">
        <v>95.003</v>
      </c>
      <c r="S632" s="51">
        <v>96.103999999999999</v>
      </c>
      <c r="T632" s="51">
        <v>95.194999999999993</v>
      </c>
      <c r="U632" s="51">
        <v>95.299000000000007</v>
      </c>
      <c r="V632" s="51">
        <v>95.674000000000007</v>
      </c>
      <c r="W632" s="51">
        <v>96.524000000000001</v>
      </c>
      <c r="X632" s="51">
        <v>95.230999999999995</v>
      </c>
      <c r="Y632" s="51">
        <v>95.894000000000005</v>
      </c>
      <c r="Z632" s="51">
        <v>92.456999999999994</v>
      </c>
      <c r="AA632" s="51">
        <v>94.43</v>
      </c>
      <c r="AB632" s="51">
        <v>100</v>
      </c>
      <c r="AC632" s="51">
        <v>99.724999999999994</v>
      </c>
      <c r="AD632" s="51">
        <v>99.343000000000004</v>
      </c>
      <c r="AE632" s="51">
        <v>100</v>
      </c>
      <c r="AF632" s="51">
        <v>99.474000000000004</v>
      </c>
      <c r="AG632" s="51">
        <v>99.744</v>
      </c>
      <c r="AH632" s="51">
        <v>100</v>
      </c>
      <c r="AI632" s="51">
        <v>99.841999999999999</v>
      </c>
      <c r="AJ632" s="51">
        <v>99.691999999999993</v>
      </c>
      <c r="AK632" s="51">
        <v>99.736000000000004</v>
      </c>
      <c r="AL632" s="51">
        <v>99.676000000000002</v>
      </c>
      <c r="AM632" s="51">
        <v>99.513999999999996</v>
      </c>
      <c r="AN632" s="51">
        <v>96.789000000000001</v>
      </c>
      <c r="AO632" s="51">
        <v>96.203000000000003</v>
      </c>
      <c r="AP632" s="51"/>
      <c r="AQ632" s="51">
        <v>94.805999999999997</v>
      </c>
      <c r="AR632" s="51">
        <v>94.667000000000002</v>
      </c>
      <c r="AS632" s="51">
        <v>95.356999999999999</v>
      </c>
      <c r="AT632" s="51">
        <v>96.837999999999994</v>
      </c>
      <c r="AU632" s="51">
        <v>97.71</v>
      </c>
      <c r="AV632" s="51">
        <v>95.260999999999996</v>
      </c>
      <c r="AW632" s="51">
        <v>96.820999999999998</v>
      </c>
      <c r="AX632" s="51">
        <v>96.963999999999999</v>
      </c>
      <c r="AY632" s="51">
        <v>94.891000000000005</v>
      </c>
      <c r="AZ632" s="51">
        <v>95.578999999999994</v>
      </c>
      <c r="BA632" s="51">
        <v>95.856999999999999</v>
      </c>
      <c r="BB632" s="51">
        <v>94.915000000000006</v>
      </c>
      <c r="BC632" s="51">
        <v>94.674999999999997</v>
      </c>
      <c r="BD632" s="51">
        <v>93.938999999999993</v>
      </c>
      <c r="BE632" s="51">
        <v>95.447999999999993</v>
      </c>
      <c r="BF632" s="51">
        <v>96.667000000000002</v>
      </c>
      <c r="BG632" s="51">
        <v>97.582999999999998</v>
      </c>
      <c r="BH632" s="51">
        <v>95.260999999999996</v>
      </c>
      <c r="BI632" s="51">
        <v>96.524000000000001</v>
      </c>
      <c r="BJ632" s="51">
        <v>96.7</v>
      </c>
      <c r="BK632" s="51">
        <v>95.134</v>
      </c>
      <c r="BL632" s="51">
        <v>95.668000000000006</v>
      </c>
      <c r="BM632" s="51">
        <v>99.200999999999993</v>
      </c>
      <c r="BN632" s="51">
        <v>85.009</v>
      </c>
      <c r="BO632" s="54" t="s">
        <v>9256</v>
      </c>
      <c r="BP632" s="55" t="s">
        <v>11238</v>
      </c>
      <c r="BQ632" s="53">
        <v>4</v>
      </c>
      <c r="BR632" s="53">
        <v>6</v>
      </c>
      <c r="BS632" s="53">
        <v>68</v>
      </c>
      <c r="BT632" s="53">
        <v>11</v>
      </c>
      <c r="BU632" s="53">
        <v>46</v>
      </c>
      <c r="BV632" s="53">
        <v>5</v>
      </c>
      <c r="BW632" s="53">
        <v>79</v>
      </c>
      <c r="BX632" s="53">
        <v>327</v>
      </c>
      <c r="BY632" s="51"/>
      <c r="BZ632" s="51"/>
      <c r="CA632" s="51"/>
      <c r="CB632" s="51"/>
      <c r="CC632" s="51">
        <v>7</v>
      </c>
      <c r="CD632" s="51"/>
      <c r="CE632" s="51" t="s">
        <v>9651</v>
      </c>
      <c r="CF632" s="51" t="s">
        <v>9652</v>
      </c>
      <c r="CG632" s="51">
        <v>805</v>
      </c>
      <c r="CH632" s="54">
        <v>628</v>
      </c>
    </row>
    <row r="633" spans="1:86" x14ac:dyDescent="0.2">
      <c r="A633" s="51">
        <v>629</v>
      </c>
      <c r="B633" s="51" t="s">
        <v>8043</v>
      </c>
      <c r="C633" s="52" t="s">
        <v>11239</v>
      </c>
      <c r="D633" s="53" t="s">
        <v>10826</v>
      </c>
      <c r="E633" s="53">
        <v>99.084000000000003</v>
      </c>
      <c r="F633" s="51" t="s">
        <v>10736</v>
      </c>
      <c r="G633" s="51" t="s">
        <v>10736</v>
      </c>
      <c r="H633" s="51" t="s">
        <v>7986</v>
      </c>
      <c r="I633" s="53">
        <v>47</v>
      </c>
      <c r="J633" s="53" t="s">
        <v>10818</v>
      </c>
      <c r="K633" s="51" t="s">
        <v>7981</v>
      </c>
      <c r="L633" s="51" t="s">
        <v>7981</v>
      </c>
      <c r="M633" s="51" t="s">
        <v>7981</v>
      </c>
      <c r="N633" s="51" t="s">
        <v>7981</v>
      </c>
      <c r="O633" s="51" t="s">
        <v>7981</v>
      </c>
      <c r="P633" s="51">
        <v>86.597999999999999</v>
      </c>
      <c r="Q633" s="51">
        <v>94.897999999999996</v>
      </c>
      <c r="R633" s="51"/>
      <c r="S633" s="51"/>
      <c r="T633" s="51"/>
      <c r="U633" s="51"/>
      <c r="V633" s="51"/>
      <c r="W633" s="51"/>
      <c r="X633" s="51"/>
      <c r="Y633" s="51">
        <v>100</v>
      </c>
      <c r="Z633" s="51"/>
      <c r="AA633" s="51"/>
      <c r="AB633" s="51">
        <v>95.512</v>
      </c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>
        <v>96.460999999999999</v>
      </c>
      <c r="AO633" s="51">
        <v>99.084000000000003</v>
      </c>
      <c r="AP633" s="51">
        <v>92.388999999999996</v>
      </c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>
        <v>95.325000000000003</v>
      </c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>
        <v>95.183000000000007</v>
      </c>
      <c r="BN633" s="51">
        <v>84.31</v>
      </c>
      <c r="BO633" s="54" t="s">
        <v>8043</v>
      </c>
      <c r="BP633" s="55" t="s">
        <v>11239</v>
      </c>
      <c r="BQ633" s="53">
        <v>3</v>
      </c>
      <c r="BR633" s="53">
        <v>4</v>
      </c>
      <c r="BS633" s="53">
        <v>15</v>
      </c>
      <c r="BT633" s="53">
        <v>8</v>
      </c>
      <c r="BU633" s="53">
        <v>18</v>
      </c>
      <c r="BV633" s="53">
        <v>6</v>
      </c>
      <c r="BW633" s="53">
        <v>11</v>
      </c>
      <c r="BX633" s="53">
        <v>29</v>
      </c>
      <c r="BY633" s="51"/>
      <c r="BZ633" s="51"/>
      <c r="CA633" s="51"/>
      <c r="CB633" s="51"/>
      <c r="CC633" s="51">
        <v>7</v>
      </c>
      <c r="CD633" s="51"/>
      <c r="CE633" s="51" t="s">
        <v>8060</v>
      </c>
      <c r="CF633" s="51" t="s">
        <v>8061</v>
      </c>
      <c r="CG633" s="51">
        <v>9</v>
      </c>
      <c r="CH633" s="54">
        <v>629</v>
      </c>
    </row>
    <row r="634" spans="1:86" x14ac:dyDescent="0.2">
      <c r="A634" s="51">
        <v>630</v>
      </c>
      <c r="B634" s="51" t="s">
        <v>8043</v>
      </c>
      <c r="C634" s="52" t="s">
        <v>11889</v>
      </c>
      <c r="D634" s="53" t="s">
        <v>10825</v>
      </c>
      <c r="E634" s="53">
        <v>99.658000000000001</v>
      </c>
      <c r="F634" s="51" t="s">
        <v>10736</v>
      </c>
      <c r="G634" s="51" t="s">
        <v>10736</v>
      </c>
      <c r="H634" s="51" t="s">
        <v>7986</v>
      </c>
      <c r="I634" s="53">
        <v>47</v>
      </c>
      <c r="J634" s="53" t="s">
        <v>10818</v>
      </c>
      <c r="K634" s="51" t="s">
        <v>7981</v>
      </c>
      <c r="L634" s="51" t="s">
        <v>7981</v>
      </c>
      <c r="M634" s="51" t="s">
        <v>7981</v>
      </c>
      <c r="N634" s="51" t="s">
        <v>7981</v>
      </c>
      <c r="O634" s="51" t="s">
        <v>7981</v>
      </c>
      <c r="P634" s="51">
        <v>86.986000000000004</v>
      </c>
      <c r="Q634" s="51">
        <v>98.98</v>
      </c>
      <c r="R634" s="51"/>
      <c r="S634" s="51"/>
      <c r="T634" s="51"/>
      <c r="U634" s="51"/>
      <c r="V634" s="51"/>
      <c r="W634" s="51"/>
      <c r="X634" s="51"/>
      <c r="Y634" s="51">
        <v>98.039000000000001</v>
      </c>
      <c r="Z634" s="51"/>
      <c r="AA634" s="51"/>
      <c r="AB634" s="51">
        <v>97.132999999999996</v>
      </c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>
        <v>99.658000000000001</v>
      </c>
      <c r="AO634" s="51">
        <v>97.489000000000004</v>
      </c>
      <c r="AP634" s="51">
        <v>99.513999999999996</v>
      </c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>
        <v>95.090999999999994</v>
      </c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>
        <v>97.477000000000004</v>
      </c>
      <c r="BN634" s="51">
        <v>85.405000000000001</v>
      </c>
      <c r="BO634" s="54" t="s">
        <v>8043</v>
      </c>
      <c r="BP634" s="55" t="s">
        <v>11889</v>
      </c>
      <c r="BQ634" s="53">
        <v>3</v>
      </c>
      <c r="BR634" s="53">
        <v>14</v>
      </c>
      <c r="BS634" s="53">
        <v>22</v>
      </c>
      <c r="BT634" s="53">
        <v>21</v>
      </c>
      <c r="BU634" s="53">
        <v>25</v>
      </c>
      <c r="BV634" s="53">
        <v>17</v>
      </c>
      <c r="BW634" s="53">
        <v>21</v>
      </c>
      <c r="BX634" s="53">
        <v>44</v>
      </c>
      <c r="BY634" s="51"/>
      <c r="BZ634" s="51"/>
      <c r="CA634" s="51"/>
      <c r="CB634" s="51"/>
      <c r="CC634" s="51">
        <v>7</v>
      </c>
      <c r="CD634" s="51"/>
      <c r="CE634" s="51" t="s">
        <v>8066</v>
      </c>
      <c r="CF634" s="51" t="s">
        <v>8067</v>
      </c>
      <c r="CG634" s="51">
        <v>12</v>
      </c>
      <c r="CH634" s="54">
        <v>630</v>
      </c>
    </row>
    <row r="635" spans="1:86" x14ac:dyDescent="0.2">
      <c r="A635" s="51">
        <v>631</v>
      </c>
      <c r="B635" s="51" t="s">
        <v>8043</v>
      </c>
      <c r="C635" s="52" t="s">
        <v>11240</v>
      </c>
      <c r="D635" s="53" t="s">
        <v>10825</v>
      </c>
      <c r="E635" s="53">
        <v>99.543000000000006</v>
      </c>
      <c r="F635" s="51" t="s">
        <v>10736</v>
      </c>
      <c r="G635" s="51" t="s">
        <v>10736</v>
      </c>
      <c r="H635" s="51" t="s">
        <v>7986</v>
      </c>
      <c r="I635" s="53">
        <v>47</v>
      </c>
      <c r="J635" s="53" t="s">
        <v>10818</v>
      </c>
      <c r="K635" s="51" t="s">
        <v>7981</v>
      </c>
      <c r="L635" s="51" t="s">
        <v>7981</v>
      </c>
      <c r="M635" s="51" t="s">
        <v>7981</v>
      </c>
      <c r="N635" s="51" t="s">
        <v>7981</v>
      </c>
      <c r="O635" s="51" t="s">
        <v>7981</v>
      </c>
      <c r="P635" s="51">
        <v>87.328999999999994</v>
      </c>
      <c r="Q635" s="51">
        <v>98.98</v>
      </c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>
        <v>97.018000000000001</v>
      </c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>
        <v>99.543000000000006</v>
      </c>
      <c r="AO635" s="51">
        <v>97.373999999999995</v>
      </c>
      <c r="AP635" s="51">
        <v>99.19</v>
      </c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>
        <v>94.748999999999995</v>
      </c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>
        <v>97.361999999999995</v>
      </c>
      <c r="BN635" s="51">
        <v>85.498999999999995</v>
      </c>
      <c r="BO635" s="54" t="s">
        <v>8043</v>
      </c>
      <c r="BP635" s="55" t="s">
        <v>11240</v>
      </c>
      <c r="BQ635" s="53">
        <v>32</v>
      </c>
      <c r="BR635" s="53">
        <v>5</v>
      </c>
      <c r="BS635" s="53">
        <v>7</v>
      </c>
      <c r="BT635" s="53">
        <v>61</v>
      </c>
      <c r="BU635" s="53">
        <v>24</v>
      </c>
      <c r="BV635" s="53">
        <v>6</v>
      </c>
      <c r="BW635" s="53">
        <v>78</v>
      </c>
      <c r="BX635" s="53">
        <v>324</v>
      </c>
      <c r="BY635" s="51"/>
      <c r="BZ635" s="51"/>
      <c r="CA635" s="51"/>
      <c r="CB635" s="51"/>
      <c r="CC635" s="51">
        <v>7</v>
      </c>
      <c r="CD635" s="51"/>
      <c r="CE635" s="51" t="s">
        <v>8102</v>
      </c>
      <c r="CF635" s="51" t="s">
        <v>8103</v>
      </c>
      <c r="CG635" s="51">
        <v>30</v>
      </c>
      <c r="CH635" s="54">
        <v>631</v>
      </c>
    </row>
    <row r="636" spans="1:86" x14ac:dyDescent="0.2">
      <c r="A636" s="51">
        <v>632</v>
      </c>
      <c r="B636" s="51" t="s">
        <v>8043</v>
      </c>
      <c r="C636" s="52" t="s">
        <v>11241</v>
      </c>
      <c r="D636" s="53" t="s">
        <v>10826</v>
      </c>
      <c r="E636" s="53">
        <v>99.084000000000003</v>
      </c>
      <c r="F636" s="51" t="s">
        <v>10736</v>
      </c>
      <c r="G636" s="51" t="s">
        <v>10736</v>
      </c>
      <c r="H636" s="51" t="s">
        <v>7986</v>
      </c>
      <c r="I636" s="53">
        <v>47</v>
      </c>
      <c r="J636" s="53" t="s">
        <v>10818</v>
      </c>
      <c r="K636" s="51" t="s">
        <v>7981</v>
      </c>
      <c r="L636" s="51" t="s">
        <v>7981</v>
      </c>
      <c r="M636" s="51" t="s">
        <v>7981</v>
      </c>
      <c r="N636" s="51" t="s">
        <v>7981</v>
      </c>
      <c r="O636" s="51" t="s">
        <v>7981</v>
      </c>
      <c r="P636" s="51">
        <v>86.597999999999999</v>
      </c>
      <c r="Q636" s="51">
        <v>94.897999999999996</v>
      </c>
      <c r="R636" s="51"/>
      <c r="S636" s="51"/>
      <c r="T636" s="51"/>
      <c r="U636" s="51"/>
      <c r="V636" s="51"/>
      <c r="W636" s="51"/>
      <c r="X636" s="51"/>
      <c r="Y636" s="51">
        <v>100</v>
      </c>
      <c r="Z636" s="51"/>
      <c r="AA636" s="51"/>
      <c r="AB636" s="51">
        <v>95.512</v>
      </c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>
        <v>96.460999999999999</v>
      </c>
      <c r="AO636" s="51">
        <v>99.084000000000003</v>
      </c>
      <c r="AP636" s="51">
        <v>92.388999999999996</v>
      </c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>
        <v>95.325000000000003</v>
      </c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>
        <v>95.183000000000007</v>
      </c>
      <c r="BN636" s="51">
        <v>84.31</v>
      </c>
      <c r="BO636" s="54" t="s">
        <v>8043</v>
      </c>
      <c r="BP636" s="55" t="s">
        <v>11241</v>
      </c>
      <c r="BQ636" s="53">
        <v>3</v>
      </c>
      <c r="BR636" s="53">
        <v>4</v>
      </c>
      <c r="BS636" s="53">
        <v>15</v>
      </c>
      <c r="BT636" s="53">
        <v>8</v>
      </c>
      <c r="BU636" s="53">
        <v>18</v>
      </c>
      <c r="BV636" s="53">
        <v>6</v>
      </c>
      <c r="BW636" s="53">
        <v>11</v>
      </c>
      <c r="BX636" s="53">
        <v>29</v>
      </c>
      <c r="BY636" s="51"/>
      <c r="BZ636" s="51"/>
      <c r="CA636" s="51"/>
      <c r="CB636" s="51"/>
      <c r="CC636" s="51">
        <v>7</v>
      </c>
      <c r="CD636" s="51"/>
      <c r="CE636" s="51" t="s">
        <v>8122</v>
      </c>
      <c r="CF636" s="51" t="s">
        <v>8123</v>
      </c>
      <c r="CG636" s="51">
        <v>40</v>
      </c>
      <c r="CH636" s="54">
        <v>632</v>
      </c>
    </row>
    <row r="637" spans="1:86" x14ac:dyDescent="0.2">
      <c r="A637" s="51">
        <v>633</v>
      </c>
      <c r="B637" s="51" t="s">
        <v>8043</v>
      </c>
      <c r="C637" s="52" t="s">
        <v>11242</v>
      </c>
      <c r="D637" s="53" t="s">
        <v>10826</v>
      </c>
      <c r="E637" s="53">
        <v>99.084000000000003</v>
      </c>
      <c r="F637" s="51" t="s">
        <v>10736</v>
      </c>
      <c r="G637" s="51" t="s">
        <v>10736</v>
      </c>
      <c r="H637" s="51" t="s">
        <v>7986</v>
      </c>
      <c r="I637" s="53">
        <v>47</v>
      </c>
      <c r="J637" s="53" t="s">
        <v>10818</v>
      </c>
      <c r="K637" s="51" t="s">
        <v>7981</v>
      </c>
      <c r="L637" s="51" t="s">
        <v>7981</v>
      </c>
      <c r="M637" s="51" t="s">
        <v>7981</v>
      </c>
      <c r="N637" s="51" t="s">
        <v>7981</v>
      </c>
      <c r="O637" s="51" t="s">
        <v>7981</v>
      </c>
      <c r="P637" s="51">
        <v>99.427000000000007</v>
      </c>
      <c r="Q637" s="51">
        <v>94.897999999999996</v>
      </c>
      <c r="R637" s="51"/>
      <c r="S637" s="51"/>
      <c r="T637" s="51"/>
      <c r="U637" s="51"/>
      <c r="V637" s="51"/>
      <c r="W637" s="51"/>
      <c r="X637" s="51"/>
      <c r="Y637" s="51">
        <v>98.039000000000001</v>
      </c>
      <c r="Z637" s="51"/>
      <c r="AA637" s="51"/>
      <c r="AB637" s="51">
        <v>86.997</v>
      </c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>
        <v>87.1</v>
      </c>
      <c r="AO637" s="51">
        <v>87.4</v>
      </c>
      <c r="AP637" s="51">
        <v>92.388999999999996</v>
      </c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>
        <v>86.53</v>
      </c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>
        <v>86.468000000000004</v>
      </c>
      <c r="BN637" s="51">
        <v>84.448999999999998</v>
      </c>
      <c r="BO637" s="54" t="s">
        <v>8043</v>
      </c>
      <c r="BP637" s="55" t="s">
        <v>11242</v>
      </c>
      <c r="BQ637" s="53">
        <v>3</v>
      </c>
      <c r="BR637" s="53">
        <v>4</v>
      </c>
      <c r="BS637" s="53">
        <v>15</v>
      </c>
      <c r="BT637" s="53">
        <v>8</v>
      </c>
      <c r="BU637" s="53">
        <v>18</v>
      </c>
      <c r="BV637" s="53">
        <v>6</v>
      </c>
      <c r="BW637" s="53">
        <v>11</v>
      </c>
      <c r="BX637" s="53">
        <v>29</v>
      </c>
      <c r="BY637" s="51"/>
      <c r="BZ637" s="51"/>
      <c r="CA637" s="51"/>
      <c r="CB637" s="51"/>
      <c r="CC637" s="51">
        <v>7</v>
      </c>
      <c r="CD637" s="51"/>
      <c r="CE637" s="51" t="s">
        <v>8130</v>
      </c>
      <c r="CF637" s="51" t="s">
        <v>8131</v>
      </c>
      <c r="CG637" s="51">
        <v>44</v>
      </c>
      <c r="CH637" s="54">
        <v>633</v>
      </c>
    </row>
    <row r="638" spans="1:86" x14ac:dyDescent="0.2">
      <c r="A638" s="51">
        <v>634</v>
      </c>
      <c r="B638" s="51" t="s">
        <v>8043</v>
      </c>
      <c r="C638" s="52" t="s">
        <v>11890</v>
      </c>
      <c r="D638" s="53" t="s">
        <v>10825</v>
      </c>
      <c r="E638" s="53">
        <v>99.429000000000002</v>
      </c>
      <c r="F638" s="51" t="s">
        <v>10736</v>
      </c>
      <c r="G638" s="51" t="s">
        <v>10736</v>
      </c>
      <c r="H638" s="51" t="s">
        <v>7986</v>
      </c>
      <c r="I638" s="53">
        <v>47</v>
      </c>
      <c r="J638" s="53" t="s">
        <v>10818</v>
      </c>
      <c r="K638" s="51" t="s">
        <v>7981</v>
      </c>
      <c r="L638" s="51" t="s">
        <v>7981</v>
      </c>
      <c r="M638" s="51" t="s">
        <v>7981</v>
      </c>
      <c r="N638" s="51" t="s">
        <v>7981</v>
      </c>
      <c r="O638" s="51" t="s">
        <v>7981</v>
      </c>
      <c r="P638" s="51">
        <v>87.215000000000003</v>
      </c>
      <c r="Q638" s="51">
        <v>98.98</v>
      </c>
      <c r="R638" s="51"/>
      <c r="S638" s="51"/>
      <c r="T638" s="51"/>
      <c r="U638" s="51"/>
      <c r="V638" s="51"/>
      <c r="W638" s="51"/>
      <c r="X638" s="51"/>
      <c r="Y638" s="51">
        <v>100</v>
      </c>
      <c r="Z638" s="51"/>
      <c r="AA638" s="51"/>
      <c r="AB638" s="51">
        <v>97.132999999999996</v>
      </c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>
        <v>99.429000000000002</v>
      </c>
      <c r="AO638" s="51">
        <v>97.489000000000004</v>
      </c>
      <c r="AP638" s="51">
        <v>98.866</v>
      </c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>
        <v>94.863</v>
      </c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>
        <v>97.477000000000004</v>
      </c>
      <c r="BN638" s="51">
        <v>85.498999999999995</v>
      </c>
      <c r="BO638" s="54" t="s">
        <v>8043</v>
      </c>
      <c r="BP638" s="55" t="s">
        <v>11890</v>
      </c>
      <c r="BQ638" s="53">
        <v>3</v>
      </c>
      <c r="BR638" s="53">
        <v>5</v>
      </c>
      <c r="BS638" s="53">
        <v>21</v>
      </c>
      <c r="BT638" s="53">
        <v>65</v>
      </c>
      <c r="BU638" s="53">
        <v>20</v>
      </c>
      <c r="BV638" s="53">
        <v>6</v>
      </c>
      <c r="BW638" s="53">
        <v>12</v>
      </c>
      <c r="BX638" s="53">
        <v>343</v>
      </c>
      <c r="BY638" s="51"/>
      <c r="BZ638" s="51"/>
      <c r="CA638" s="51"/>
      <c r="CB638" s="51"/>
      <c r="CC638" s="51">
        <v>7</v>
      </c>
      <c r="CD638" s="51"/>
      <c r="CE638" s="51" t="s">
        <v>8140</v>
      </c>
      <c r="CF638" s="51" t="s">
        <v>8141</v>
      </c>
      <c r="CG638" s="51">
        <v>49</v>
      </c>
      <c r="CH638" s="54">
        <v>634</v>
      </c>
    </row>
    <row r="639" spans="1:86" x14ac:dyDescent="0.2">
      <c r="A639" s="51">
        <v>635</v>
      </c>
      <c r="B639" s="51" t="s">
        <v>8043</v>
      </c>
      <c r="C639" s="52" t="s">
        <v>11242</v>
      </c>
      <c r="D639" s="53" t="s">
        <v>10826</v>
      </c>
      <c r="E639" s="53">
        <v>99.084000000000003</v>
      </c>
      <c r="F639" s="51" t="s">
        <v>10736</v>
      </c>
      <c r="G639" s="51" t="s">
        <v>10736</v>
      </c>
      <c r="H639" s="51" t="s">
        <v>7986</v>
      </c>
      <c r="I639" s="53">
        <v>47</v>
      </c>
      <c r="J639" s="53" t="s">
        <v>10818</v>
      </c>
      <c r="K639" s="51" t="s">
        <v>7981</v>
      </c>
      <c r="L639" s="51" t="s">
        <v>7981</v>
      </c>
      <c r="M639" s="51" t="s">
        <v>7981</v>
      </c>
      <c r="N639" s="51" t="s">
        <v>7981</v>
      </c>
      <c r="O639" s="51" t="s">
        <v>7981</v>
      </c>
      <c r="P639" s="51">
        <v>99.427000000000007</v>
      </c>
      <c r="Q639" s="51">
        <v>94.897999999999996</v>
      </c>
      <c r="R639" s="51"/>
      <c r="S639" s="51"/>
      <c r="T639" s="51"/>
      <c r="U639" s="51"/>
      <c r="V639" s="51"/>
      <c r="W639" s="51"/>
      <c r="X639" s="51"/>
      <c r="Y639" s="51">
        <v>98.039000000000001</v>
      </c>
      <c r="Z639" s="51"/>
      <c r="AA639" s="51"/>
      <c r="AB639" s="51">
        <v>86.997</v>
      </c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>
        <v>87.1</v>
      </c>
      <c r="AO639" s="51">
        <v>87.4</v>
      </c>
      <c r="AP639" s="51">
        <v>92.388999999999996</v>
      </c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>
        <v>86.53</v>
      </c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>
        <v>86.468000000000004</v>
      </c>
      <c r="BN639" s="51">
        <v>84.448999999999998</v>
      </c>
      <c r="BO639" s="54" t="s">
        <v>8043</v>
      </c>
      <c r="BP639" s="55" t="s">
        <v>11242</v>
      </c>
      <c r="BQ639" s="53">
        <v>3</v>
      </c>
      <c r="BR639" s="53">
        <v>4</v>
      </c>
      <c r="BS639" s="53">
        <v>15</v>
      </c>
      <c r="BT639" s="53">
        <v>8</v>
      </c>
      <c r="BU639" s="53">
        <v>18</v>
      </c>
      <c r="BV639" s="53">
        <v>6</v>
      </c>
      <c r="BW639" s="53">
        <v>11</v>
      </c>
      <c r="BX639" s="53">
        <v>29</v>
      </c>
      <c r="BY639" s="51"/>
      <c r="BZ639" s="51"/>
      <c r="CA639" s="51"/>
      <c r="CB639" s="51"/>
      <c r="CC639" s="51">
        <v>7</v>
      </c>
      <c r="CD639" s="51"/>
      <c r="CE639" s="51" t="s">
        <v>8172</v>
      </c>
      <c r="CF639" s="51" t="s">
        <v>8131</v>
      </c>
      <c r="CG639" s="51">
        <v>65</v>
      </c>
      <c r="CH639" s="54">
        <v>635</v>
      </c>
    </row>
    <row r="640" spans="1:86" x14ac:dyDescent="0.2">
      <c r="A640" s="51">
        <v>636</v>
      </c>
      <c r="B640" s="51" t="s">
        <v>8043</v>
      </c>
      <c r="C640" s="52" t="s">
        <v>11243</v>
      </c>
      <c r="D640" s="53" t="s">
        <v>10826</v>
      </c>
      <c r="E640" s="53">
        <v>99.084000000000003</v>
      </c>
      <c r="F640" s="51" t="s">
        <v>10736</v>
      </c>
      <c r="G640" s="51" t="s">
        <v>10736</v>
      </c>
      <c r="H640" s="51" t="s">
        <v>7986</v>
      </c>
      <c r="I640" s="53">
        <v>47</v>
      </c>
      <c r="J640" s="53" t="s">
        <v>10818</v>
      </c>
      <c r="K640" s="51" t="s">
        <v>7981</v>
      </c>
      <c r="L640" s="51" t="s">
        <v>7981</v>
      </c>
      <c r="M640" s="51" t="s">
        <v>7981</v>
      </c>
      <c r="N640" s="51" t="s">
        <v>7981</v>
      </c>
      <c r="O640" s="51" t="s">
        <v>7981</v>
      </c>
      <c r="P640" s="51">
        <v>73.957999999999998</v>
      </c>
      <c r="Q640" s="51">
        <v>94.897999999999996</v>
      </c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>
        <v>95.512</v>
      </c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>
        <v>96.460999999999999</v>
      </c>
      <c r="AO640" s="51">
        <v>99.084000000000003</v>
      </c>
      <c r="AP640" s="51">
        <v>92.388999999999996</v>
      </c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>
        <v>95.325000000000003</v>
      </c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>
        <v>95.183000000000007</v>
      </c>
      <c r="BN640" s="51">
        <v>84.31</v>
      </c>
      <c r="BO640" s="54" t="s">
        <v>8043</v>
      </c>
      <c r="BP640" s="55" t="s">
        <v>11243</v>
      </c>
      <c r="BQ640" s="53">
        <v>3</v>
      </c>
      <c r="BR640" s="53">
        <v>4</v>
      </c>
      <c r="BS640" s="53">
        <v>15</v>
      </c>
      <c r="BT640" s="53">
        <v>8</v>
      </c>
      <c r="BU640" s="53">
        <v>18</v>
      </c>
      <c r="BV640" s="53">
        <v>6</v>
      </c>
      <c r="BW640" s="53">
        <v>11</v>
      </c>
      <c r="BX640" s="53">
        <v>29</v>
      </c>
      <c r="BY640" s="51"/>
      <c r="BZ640" s="51"/>
      <c r="CA640" s="51"/>
      <c r="CB640" s="51"/>
      <c r="CC640" s="51">
        <v>7</v>
      </c>
      <c r="CD640" s="51"/>
      <c r="CE640" s="51" t="s">
        <v>8187</v>
      </c>
      <c r="CF640" s="51" t="s">
        <v>8188</v>
      </c>
      <c r="CG640" s="51">
        <v>73</v>
      </c>
      <c r="CH640" s="54">
        <v>636</v>
      </c>
    </row>
    <row r="641" spans="1:86" x14ac:dyDescent="0.2">
      <c r="A641" s="51">
        <v>637</v>
      </c>
      <c r="B641" s="51" t="s">
        <v>8043</v>
      </c>
      <c r="C641" s="52" t="s">
        <v>11244</v>
      </c>
      <c r="D641" s="53" t="s">
        <v>10826</v>
      </c>
      <c r="E641" s="53">
        <v>99.084000000000003</v>
      </c>
      <c r="F641" s="51" t="s">
        <v>10736</v>
      </c>
      <c r="G641" s="51" t="s">
        <v>10736</v>
      </c>
      <c r="H641" s="51" t="s">
        <v>7986</v>
      </c>
      <c r="I641" s="53">
        <v>47</v>
      </c>
      <c r="J641" s="53" t="s">
        <v>10818</v>
      </c>
      <c r="K641" s="51" t="s">
        <v>7981</v>
      </c>
      <c r="L641" s="51" t="s">
        <v>7981</v>
      </c>
      <c r="M641" s="51" t="s">
        <v>7981</v>
      </c>
      <c r="N641" s="51" t="s">
        <v>7981</v>
      </c>
      <c r="O641" s="51" t="s">
        <v>7981</v>
      </c>
      <c r="P641" s="51">
        <v>86.597999999999999</v>
      </c>
      <c r="Q641" s="51">
        <v>94.897999999999996</v>
      </c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>
        <v>97.403000000000006</v>
      </c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>
        <v>96.103999999999999</v>
      </c>
      <c r="AO641" s="51">
        <v>97.403000000000006</v>
      </c>
      <c r="AP641" s="51">
        <v>92.388999999999996</v>
      </c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>
        <v>95.325000000000003</v>
      </c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>
        <v>97.403000000000006</v>
      </c>
      <c r="BN641" s="51">
        <v>84.31</v>
      </c>
      <c r="BO641" s="54" t="s">
        <v>8043</v>
      </c>
      <c r="BP641" s="55" t="s">
        <v>11244</v>
      </c>
      <c r="BQ641" s="53">
        <v>3</v>
      </c>
      <c r="BR641" s="53">
        <v>4</v>
      </c>
      <c r="BS641" s="53">
        <v>15</v>
      </c>
      <c r="BT641" s="53">
        <v>8</v>
      </c>
      <c r="BU641" s="53">
        <v>18</v>
      </c>
      <c r="BV641" s="53">
        <v>6</v>
      </c>
      <c r="BW641" s="53">
        <v>11</v>
      </c>
      <c r="BX641" s="53">
        <v>29</v>
      </c>
      <c r="BY641" s="51"/>
      <c r="BZ641" s="51"/>
      <c r="CA641" s="51"/>
      <c r="CB641" s="51"/>
      <c r="CC641" s="51">
        <v>7</v>
      </c>
      <c r="CD641" s="51"/>
      <c r="CE641" s="51" t="s">
        <v>8249</v>
      </c>
      <c r="CF641" s="51" t="s">
        <v>8250</v>
      </c>
      <c r="CG641" s="51">
        <v>104</v>
      </c>
      <c r="CH641" s="54">
        <v>637</v>
      </c>
    </row>
    <row r="642" spans="1:86" x14ac:dyDescent="0.2">
      <c r="A642" s="51">
        <v>638</v>
      </c>
      <c r="B642" s="51" t="s">
        <v>8043</v>
      </c>
      <c r="C642" s="52" t="s">
        <v>11891</v>
      </c>
      <c r="D642" s="53" t="s">
        <v>10826</v>
      </c>
      <c r="E642" s="53">
        <v>99.084000000000003</v>
      </c>
      <c r="F642" s="51" t="s">
        <v>10736</v>
      </c>
      <c r="G642" s="51" t="s">
        <v>10736</v>
      </c>
      <c r="H642" s="51" t="s">
        <v>7986</v>
      </c>
      <c r="I642" s="53">
        <v>47</v>
      </c>
      <c r="J642" s="53" t="s">
        <v>10818</v>
      </c>
      <c r="K642" s="51" t="s">
        <v>7981</v>
      </c>
      <c r="L642" s="51" t="s">
        <v>7981</v>
      </c>
      <c r="M642" s="51" t="s">
        <v>7981</v>
      </c>
      <c r="N642" s="51" t="s">
        <v>7981</v>
      </c>
      <c r="O642" s="51" t="s">
        <v>7981</v>
      </c>
      <c r="P642" s="51">
        <v>74.161000000000001</v>
      </c>
      <c r="Q642" s="51">
        <v>94.897999999999996</v>
      </c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>
        <v>75.096999999999994</v>
      </c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>
        <v>75.477000000000004</v>
      </c>
      <c r="AO642" s="51">
        <v>74.760999999999996</v>
      </c>
      <c r="AP642" s="51">
        <v>92.388999999999996</v>
      </c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>
        <v>74.691999999999993</v>
      </c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>
        <v>75.096999999999994</v>
      </c>
      <c r="BN642" s="51">
        <v>84.31</v>
      </c>
      <c r="BO642" s="54" t="s">
        <v>8043</v>
      </c>
      <c r="BP642" s="55" t="s">
        <v>11891</v>
      </c>
      <c r="BQ642" s="53">
        <v>3</v>
      </c>
      <c r="BR642" s="53">
        <v>4</v>
      </c>
      <c r="BS642" s="53">
        <v>15</v>
      </c>
      <c r="BT642" s="53">
        <v>8</v>
      </c>
      <c r="BU642" s="53">
        <v>18</v>
      </c>
      <c r="BV642" s="53">
        <v>6</v>
      </c>
      <c r="BW642" s="53">
        <v>11</v>
      </c>
      <c r="BX642" s="53">
        <v>29</v>
      </c>
      <c r="BY642" s="51"/>
      <c r="BZ642" s="51"/>
      <c r="CA642" s="51"/>
      <c r="CB642" s="51"/>
      <c r="CC642" s="51">
        <v>7</v>
      </c>
      <c r="CD642" s="51"/>
      <c r="CE642" s="51" t="s">
        <v>8321</v>
      </c>
      <c r="CF642" s="51" t="s">
        <v>8322</v>
      </c>
      <c r="CG642" s="51">
        <v>140</v>
      </c>
      <c r="CH642" s="54">
        <v>638</v>
      </c>
    </row>
    <row r="643" spans="1:86" x14ac:dyDescent="0.2">
      <c r="A643" s="51">
        <v>639</v>
      </c>
      <c r="B643" s="51" t="s">
        <v>8043</v>
      </c>
      <c r="C643" s="52" t="s">
        <v>11892</v>
      </c>
      <c r="D643" s="53" t="s">
        <v>10826</v>
      </c>
      <c r="E643" s="53">
        <v>99.084000000000003</v>
      </c>
      <c r="F643" s="51" t="s">
        <v>10736</v>
      </c>
      <c r="G643" s="51" t="s">
        <v>10736</v>
      </c>
      <c r="H643" s="51" t="s">
        <v>7986</v>
      </c>
      <c r="I643" s="53">
        <v>47</v>
      </c>
      <c r="J643" s="53" t="s">
        <v>10818</v>
      </c>
      <c r="K643" s="51" t="s">
        <v>7981</v>
      </c>
      <c r="L643" s="51" t="s">
        <v>7981</v>
      </c>
      <c r="M643" s="51" t="s">
        <v>7981</v>
      </c>
      <c r="N643" s="51" t="s">
        <v>7981</v>
      </c>
      <c r="O643" s="51" t="s">
        <v>7981</v>
      </c>
      <c r="P643" s="51">
        <v>86.597999999999999</v>
      </c>
      <c r="Q643" s="51">
        <v>94.897999999999996</v>
      </c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>
        <v>95.512</v>
      </c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>
        <v>96.460999999999999</v>
      </c>
      <c r="AO643" s="51">
        <v>99.084000000000003</v>
      </c>
      <c r="AP643" s="51">
        <v>92.388999999999996</v>
      </c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>
        <v>95.325000000000003</v>
      </c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>
        <v>95.183000000000007</v>
      </c>
      <c r="BN643" s="51">
        <v>84.31</v>
      </c>
      <c r="BO643" s="54" t="s">
        <v>8043</v>
      </c>
      <c r="BP643" s="55" t="s">
        <v>11892</v>
      </c>
      <c r="BQ643" s="53">
        <v>3</v>
      </c>
      <c r="BR643" s="53">
        <v>4</v>
      </c>
      <c r="BS643" s="53">
        <v>15</v>
      </c>
      <c r="BT643" s="53">
        <v>8</v>
      </c>
      <c r="BU643" s="53">
        <v>18</v>
      </c>
      <c r="BV643" s="53">
        <v>6</v>
      </c>
      <c r="BW643" s="53">
        <v>11</v>
      </c>
      <c r="BX643" s="53">
        <v>29</v>
      </c>
      <c r="BY643" s="51"/>
      <c r="BZ643" s="51"/>
      <c r="CA643" s="51"/>
      <c r="CB643" s="51"/>
      <c r="CC643" s="51">
        <v>7</v>
      </c>
      <c r="CD643" s="51"/>
      <c r="CE643" s="51" t="s">
        <v>8323</v>
      </c>
      <c r="CF643" s="51" t="s">
        <v>8324</v>
      </c>
      <c r="CG643" s="51">
        <v>141</v>
      </c>
      <c r="CH643" s="54">
        <v>639</v>
      </c>
    </row>
    <row r="644" spans="1:86" x14ac:dyDescent="0.2">
      <c r="A644" s="51">
        <v>640</v>
      </c>
      <c r="B644" s="51" t="s">
        <v>8043</v>
      </c>
      <c r="C644" s="52" t="s">
        <v>11893</v>
      </c>
      <c r="D644" s="53" t="s">
        <v>10826</v>
      </c>
      <c r="E644" s="53">
        <v>99.084000000000003</v>
      </c>
      <c r="F644" s="51" t="s">
        <v>10736</v>
      </c>
      <c r="G644" s="51" t="s">
        <v>10736</v>
      </c>
      <c r="H644" s="51" t="s">
        <v>7986</v>
      </c>
      <c r="I644" s="53">
        <v>47</v>
      </c>
      <c r="J644" s="53" t="s">
        <v>10818</v>
      </c>
      <c r="K644" s="51" t="s">
        <v>7981</v>
      </c>
      <c r="L644" s="51" t="s">
        <v>7981</v>
      </c>
      <c r="M644" s="51" t="s">
        <v>7981</v>
      </c>
      <c r="N644" s="51" t="s">
        <v>7981</v>
      </c>
      <c r="O644" s="51" t="s">
        <v>7981</v>
      </c>
      <c r="P644" s="51">
        <v>74.161000000000001</v>
      </c>
      <c r="Q644" s="51">
        <v>94.897999999999996</v>
      </c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>
        <v>75.096999999999994</v>
      </c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>
        <v>75.477000000000004</v>
      </c>
      <c r="AO644" s="51">
        <v>74.760999999999996</v>
      </c>
      <c r="AP644" s="51">
        <v>92.388999999999996</v>
      </c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>
        <v>74.691999999999993</v>
      </c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>
        <v>75.096999999999994</v>
      </c>
      <c r="BN644" s="51">
        <v>84.31</v>
      </c>
      <c r="BO644" s="54" t="s">
        <v>8043</v>
      </c>
      <c r="BP644" s="55" t="s">
        <v>11893</v>
      </c>
      <c r="BQ644" s="53">
        <v>3</v>
      </c>
      <c r="BR644" s="53">
        <v>4</v>
      </c>
      <c r="BS644" s="53">
        <v>15</v>
      </c>
      <c r="BT644" s="53">
        <v>8</v>
      </c>
      <c r="BU644" s="53">
        <v>18</v>
      </c>
      <c r="BV644" s="53">
        <v>6</v>
      </c>
      <c r="BW644" s="53">
        <v>11</v>
      </c>
      <c r="BX644" s="53">
        <v>29</v>
      </c>
      <c r="BY644" s="51"/>
      <c r="BZ644" s="51"/>
      <c r="CA644" s="51"/>
      <c r="CB644" s="51"/>
      <c r="CC644" s="51">
        <v>7</v>
      </c>
      <c r="CD644" s="51"/>
      <c r="CE644" s="51" t="s">
        <v>8325</v>
      </c>
      <c r="CF644" s="51" t="s">
        <v>8326</v>
      </c>
      <c r="CG644" s="51">
        <v>142</v>
      </c>
      <c r="CH644" s="54">
        <v>640</v>
      </c>
    </row>
    <row r="645" spans="1:86" x14ac:dyDescent="0.2">
      <c r="A645" s="51">
        <v>641</v>
      </c>
      <c r="B645" s="51" t="s">
        <v>8043</v>
      </c>
      <c r="C645" s="52" t="s">
        <v>11894</v>
      </c>
      <c r="D645" s="53" t="s">
        <v>10826</v>
      </c>
      <c r="E645" s="53">
        <v>99.084000000000003</v>
      </c>
      <c r="F645" s="51" t="s">
        <v>10736</v>
      </c>
      <c r="G645" s="51" t="s">
        <v>10736</v>
      </c>
      <c r="H645" s="51" t="s">
        <v>7986</v>
      </c>
      <c r="I645" s="53">
        <v>47</v>
      </c>
      <c r="J645" s="53" t="s">
        <v>10818</v>
      </c>
      <c r="K645" s="51" t="s">
        <v>7981</v>
      </c>
      <c r="L645" s="51" t="s">
        <v>7981</v>
      </c>
      <c r="M645" s="51" t="s">
        <v>7981</v>
      </c>
      <c r="N645" s="51" t="s">
        <v>7981</v>
      </c>
      <c r="O645" s="51" t="s">
        <v>7981</v>
      </c>
      <c r="P645" s="51">
        <v>74.161000000000001</v>
      </c>
      <c r="Q645" s="51">
        <v>94.897999999999996</v>
      </c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>
        <v>75.096999999999994</v>
      </c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>
        <v>75.477000000000004</v>
      </c>
      <c r="AO645" s="51">
        <v>74.760999999999996</v>
      </c>
      <c r="AP645" s="51">
        <v>92.388999999999996</v>
      </c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>
        <v>74.691999999999993</v>
      </c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>
        <v>75.096999999999994</v>
      </c>
      <c r="BN645" s="51">
        <v>84.31</v>
      </c>
      <c r="BO645" s="54" t="s">
        <v>8043</v>
      </c>
      <c r="BP645" s="55" t="s">
        <v>11894</v>
      </c>
      <c r="BQ645" s="53">
        <v>3</v>
      </c>
      <c r="BR645" s="53">
        <v>4</v>
      </c>
      <c r="BS645" s="53">
        <v>15</v>
      </c>
      <c r="BT645" s="53">
        <v>8</v>
      </c>
      <c r="BU645" s="53">
        <v>18</v>
      </c>
      <c r="BV645" s="53">
        <v>6</v>
      </c>
      <c r="BW645" s="53">
        <v>11</v>
      </c>
      <c r="BX645" s="53">
        <v>29</v>
      </c>
      <c r="BY645" s="51"/>
      <c r="BZ645" s="51"/>
      <c r="CA645" s="51"/>
      <c r="CB645" s="51"/>
      <c r="CC645" s="51">
        <v>7</v>
      </c>
      <c r="CD645" s="51"/>
      <c r="CE645" s="51" t="s">
        <v>8327</v>
      </c>
      <c r="CF645" s="51" t="s">
        <v>8328</v>
      </c>
      <c r="CG645" s="51">
        <v>143</v>
      </c>
      <c r="CH645" s="54">
        <v>641</v>
      </c>
    </row>
    <row r="646" spans="1:86" x14ac:dyDescent="0.2">
      <c r="A646" s="51">
        <v>642</v>
      </c>
      <c r="B646" s="51" t="s">
        <v>8043</v>
      </c>
      <c r="C646" s="52" t="s">
        <v>11895</v>
      </c>
      <c r="D646" s="53" t="s">
        <v>10826</v>
      </c>
      <c r="E646" s="53">
        <v>99.084000000000003</v>
      </c>
      <c r="F646" s="51" t="s">
        <v>10736</v>
      </c>
      <c r="G646" s="51" t="s">
        <v>10736</v>
      </c>
      <c r="H646" s="51" t="s">
        <v>7986</v>
      </c>
      <c r="I646" s="53">
        <v>47</v>
      </c>
      <c r="J646" s="53" t="s">
        <v>10818</v>
      </c>
      <c r="K646" s="51" t="s">
        <v>7981</v>
      </c>
      <c r="L646" s="51" t="s">
        <v>7981</v>
      </c>
      <c r="M646" s="51" t="s">
        <v>7981</v>
      </c>
      <c r="N646" s="51" t="s">
        <v>7981</v>
      </c>
      <c r="O646" s="51" t="s">
        <v>7981</v>
      </c>
      <c r="P646" s="51">
        <v>74.161000000000001</v>
      </c>
      <c r="Q646" s="51">
        <v>94.897999999999996</v>
      </c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>
        <v>75.096999999999994</v>
      </c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>
        <v>75.477000000000004</v>
      </c>
      <c r="AO646" s="51">
        <v>74.760999999999996</v>
      </c>
      <c r="AP646" s="51">
        <v>92.388999999999996</v>
      </c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>
        <v>74.691999999999993</v>
      </c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>
        <v>75.096999999999994</v>
      </c>
      <c r="BN646" s="51">
        <v>84.31</v>
      </c>
      <c r="BO646" s="54" t="s">
        <v>8043</v>
      </c>
      <c r="BP646" s="55" t="s">
        <v>11895</v>
      </c>
      <c r="BQ646" s="53">
        <v>3</v>
      </c>
      <c r="BR646" s="53">
        <v>4</v>
      </c>
      <c r="BS646" s="53">
        <v>15</v>
      </c>
      <c r="BT646" s="53">
        <v>8</v>
      </c>
      <c r="BU646" s="53">
        <v>18</v>
      </c>
      <c r="BV646" s="53">
        <v>6</v>
      </c>
      <c r="BW646" s="53">
        <v>11</v>
      </c>
      <c r="BX646" s="53">
        <v>29</v>
      </c>
      <c r="BY646" s="51"/>
      <c r="BZ646" s="51"/>
      <c r="CA646" s="51"/>
      <c r="CB646" s="51"/>
      <c r="CC646" s="51">
        <v>7</v>
      </c>
      <c r="CD646" s="51"/>
      <c r="CE646" s="51" t="s">
        <v>8329</v>
      </c>
      <c r="CF646" s="51" t="s">
        <v>8330</v>
      </c>
      <c r="CG646" s="51">
        <v>144</v>
      </c>
      <c r="CH646" s="54">
        <v>642</v>
      </c>
    </row>
    <row r="647" spans="1:86" x14ac:dyDescent="0.2">
      <c r="A647" s="51">
        <v>643</v>
      </c>
      <c r="B647" s="51" t="s">
        <v>8043</v>
      </c>
      <c r="C647" s="52" t="s">
        <v>11896</v>
      </c>
      <c r="D647" s="53" t="s">
        <v>10826</v>
      </c>
      <c r="E647" s="53">
        <v>99.084000000000003</v>
      </c>
      <c r="F647" s="51" t="s">
        <v>10736</v>
      </c>
      <c r="G647" s="51" t="s">
        <v>10736</v>
      </c>
      <c r="H647" s="51" t="s">
        <v>7986</v>
      </c>
      <c r="I647" s="53">
        <v>47</v>
      </c>
      <c r="J647" s="53" t="s">
        <v>10818</v>
      </c>
      <c r="K647" s="51" t="s">
        <v>7981</v>
      </c>
      <c r="L647" s="51" t="s">
        <v>7981</v>
      </c>
      <c r="M647" s="51" t="s">
        <v>7981</v>
      </c>
      <c r="N647" s="51" t="s">
        <v>7981</v>
      </c>
      <c r="O647" s="51" t="s">
        <v>7981</v>
      </c>
      <c r="P647" s="51">
        <v>86.597999999999999</v>
      </c>
      <c r="Q647" s="51">
        <v>94.897999999999996</v>
      </c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>
        <v>95.512</v>
      </c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>
        <v>96.460999999999999</v>
      </c>
      <c r="AO647" s="51">
        <v>99.084000000000003</v>
      </c>
      <c r="AP647" s="51">
        <v>92.388999999999996</v>
      </c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>
        <v>95.325000000000003</v>
      </c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>
        <v>95.183000000000007</v>
      </c>
      <c r="BN647" s="51">
        <v>84.31</v>
      </c>
      <c r="BO647" s="54" t="s">
        <v>8043</v>
      </c>
      <c r="BP647" s="55" t="s">
        <v>11896</v>
      </c>
      <c r="BQ647" s="53">
        <v>3</v>
      </c>
      <c r="BR647" s="53">
        <v>4</v>
      </c>
      <c r="BS647" s="53">
        <v>15</v>
      </c>
      <c r="BT647" s="53">
        <v>8</v>
      </c>
      <c r="BU647" s="53">
        <v>18</v>
      </c>
      <c r="BV647" s="53">
        <v>6</v>
      </c>
      <c r="BW647" s="53">
        <v>11</v>
      </c>
      <c r="BX647" s="53">
        <v>29</v>
      </c>
      <c r="BY647" s="51"/>
      <c r="BZ647" s="51"/>
      <c r="CA647" s="51"/>
      <c r="CB647" s="51"/>
      <c r="CC647" s="51">
        <v>7</v>
      </c>
      <c r="CD647" s="51"/>
      <c r="CE647" s="51" t="s">
        <v>8331</v>
      </c>
      <c r="CF647" s="51" t="s">
        <v>8332</v>
      </c>
      <c r="CG647" s="51">
        <v>145</v>
      </c>
      <c r="CH647" s="54">
        <v>643</v>
      </c>
    </row>
    <row r="648" spans="1:86" x14ac:dyDescent="0.2">
      <c r="A648" s="51">
        <v>644</v>
      </c>
      <c r="B648" s="51" t="s">
        <v>8043</v>
      </c>
      <c r="C648" s="52" t="s">
        <v>11897</v>
      </c>
      <c r="D648" s="53" t="s">
        <v>10826</v>
      </c>
      <c r="E648" s="53">
        <v>99.084000000000003</v>
      </c>
      <c r="F648" s="51" t="s">
        <v>10736</v>
      </c>
      <c r="G648" s="51" t="s">
        <v>10736</v>
      </c>
      <c r="H648" s="51" t="s">
        <v>7986</v>
      </c>
      <c r="I648" s="53">
        <v>47</v>
      </c>
      <c r="J648" s="53" t="s">
        <v>10818</v>
      </c>
      <c r="K648" s="51" t="s">
        <v>7981</v>
      </c>
      <c r="L648" s="51" t="s">
        <v>7981</v>
      </c>
      <c r="M648" s="51" t="s">
        <v>7981</v>
      </c>
      <c r="N648" s="51" t="s">
        <v>7981</v>
      </c>
      <c r="O648" s="51" t="s">
        <v>7981</v>
      </c>
      <c r="P648" s="51">
        <v>86.597999999999999</v>
      </c>
      <c r="Q648" s="51">
        <v>94.897999999999996</v>
      </c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>
        <v>95.512</v>
      </c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>
        <v>96.460999999999999</v>
      </c>
      <c r="AO648" s="51">
        <v>99.084000000000003</v>
      </c>
      <c r="AP648" s="51">
        <v>92.388999999999996</v>
      </c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>
        <v>95.325000000000003</v>
      </c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>
        <v>95.183000000000007</v>
      </c>
      <c r="BN648" s="51">
        <v>84.31</v>
      </c>
      <c r="BO648" s="54" t="s">
        <v>8043</v>
      </c>
      <c r="BP648" s="55" t="s">
        <v>11897</v>
      </c>
      <c r="BQ648" s="53">
        <v>3</v>
      </c>
      <c r="BR648" s="53">
        <v>4</v>
      </c>
      <c r="BS648" s="53">
        <v>15</v>
      </c>
      <c r="BT648" s="53">
        <v>8</v>
      </c>
      <c r="BU648" s="53">
        <v>18</v>
      </c>
      <c r="BV648" s="53">
        <v>6</v>
      </c>
      <c r="BW648" s="53">
        <v>11</v>
      </c>
      <c r="BX648" s="53">
        <v>29</v>
      </c>
      <c r="BY648" s="51"/>
      <c r="BZ648" s="51"/>
      <c r="CA648" s="51"/>
      <c r="CB648" s="51"/>
      <c r="CC648" s="51">
        <v>7</v>
      </c>
      <c r="CD648" s="51"/>
      <c r="CE648" s="51" t="s">
        <v>8333</v>
      </c>
      <c r="CF648" s="51" t="s">
        <v>8334</v>
      </c>
      <c r="CG648" s="51">
        <v>146</v>
      </c>
      <c r="CH648" s="54">
        <v>644</v>
      </c>
    </row>
    <row r="649" spans="1:86" x14ac:dyDescent="0.2">
      <c r="A649" s="51">
        <v>645</v>
      </c>
      <c r="B649" s="51" t="s">
        <v>8043</v>
      </c>
      <c r="C649" s="52" t="s">
        <v>11898</v>
      </c>
      <c r="D649" s="53" t="s">
        <v>10826</v>
      </c>
      <c r="E649" s="53">
        <v>99.084000000000003</v>
      </c>
      <c r="F649" s="51" t="s">
        <v>10736</v>
      </c>
      <c r="G649" s="51" t="s">
        <v>10736</v>
      </c>
      <c r="H649" s="51" t="s">
        <v>7986</v>
      </c>
      <c r="I649" s="53">
        <v>47</v>
      </c>
      <c r="J649" s="53" t="s">
        <v>10818</v>
      </c>
      <c r="K649" s="51" t="s">
        <v>7981</v>
      </c>
      <c r="L649" s="51" t="s">
        <v>7981</v>
      </c>
      <c r="M649" s="51" t="s">
        <v>7981</v>
      </c>
      <c r="N649" s="51" t="s">
        <v>7981</v>
      </c>
      <c r="O649" s="51" t="s">
        <v>7981</v>
      </c>
      <c r="P649" s="51">
        <v>86.597999999999999</v>
      </c>
      <c r="Q649" s="51">
        <v>94.897999999999996</v>
      </c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>
        <v>95.512</v>
      </c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>
        <v>96.460999999999999</v>
      </c>
      <c r="AO649" s="51">
        <v>99.084000000000003</v>
      </c>
      <c r="AP649" s="51">
        <v>92.388999999999996</v>
      </c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>
        <v>95.325000000000003</v>
      </c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>
        <v>95.183000000000007</v>
      </c>
      <c r="BN649" s="51">
        <v>84.31</v>
      </c>
      <c r="BO649" s="54" t="s">
        <v>8043</v>
      </c>
      <c r="BP649" s="55" t="s">
        <v>11898</v>
      </c>
      <c r="BQ649" s="53">
        <v>3</v>
      </c>
      <c r="BR649" s="53">
        <v>4</v>
      </c>
      <c r="BS649" s="53">
        <v>15</v>
      </c>
      <c r="BT649" s="53">
        <v>8</v>
      </c>
      <c r="BU649" s="53">
        <v>18</v>
      </c>
      <c r="BV649" s="53">
        <v>6</v>
      </c>
      <c r="BW649" s="53">
        <v>11</v>
      </c>
      <c r="BX649" s="53">
        <v>29</v>
      </c>
      <c r="BY649" s="51"/>
      <c r="BZ649" s="51"/>
      <c r="CA649" s="51"/>
      <c r="CB649" s="51"/>
      <c r="CC649" s="51">
        <v>7</v>
      </c>
      <c r="CD649" s="51"/>
      <c r="CE649" s="51" t="s">
        <v>8335</v>
      </c>
      <c r="CF649" s="51" t="s">
        <v>8336</v>
      </c>
      <c r="CG649" s="51">
        <v>147</v>
      </c>
      <c r="CH649" s="54">
        <v>645</v>
      </c>
    </row>
    <row r="650" spans="1:86" x14ac:dyDescent="0.2">
      <c r="A650" s="51">
        <v>646</v>
      </c>
      <c r="B650" s="51" t="s">
        <v>8043</v>
      </c>
      <c r="C650" s="52" t="s">
        <v>11899</v>
      </c>
      <c r="D650" s="53" t="s">
        <v>10826</v>
      </c>
      <c r="E650" s="53">
        <v>99.084000000000003</v>
      </c>
      <c r="F650" s="51" t="s">
        <v>10736</v>
      </c>
      <c r="G650" s="51" t="s">
        <v>10736</v>
      </c>
      <c r="H650" s="51" t="s">
        <v>7986</v>
      </c>
      <c r="I650" s="53">
        <v>47</v>
      </c>
      <c r="J650" s="53" t="s">
        <v>10818</v>
      </c>
      <c r="K650" s="51" t="s">
        <v>7981</v>
      </c>
      <c r="L650" s="51" t="s">
        <v>7981</v>
      </c>
      <c r="M650" s="51" t="s">
        <v>7981</v>
      </c>
      <c r="N650" s="51" t="s">
        <v>7981</v>
      </c>
      <c r="O650" s="51" t="s">
        <v>7981</v>
      </c>
      <c r="P650" s="51">
        <v>86.597999999999999</v>
      </c>
      <c r="Q650" s="51">
        <v>94.897999999999996</v>
      </c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>
        <v>95.512</v>
      </c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>
        <v>96.460999999999999</v>
      </c>
      <c r="AO650" s="51">
        <v>99.084000000000003</v>
      </c>
      <c r="AP650" s="51">
        <v>92.388999999999996</v>
      </c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>
        <v>95.325000000000003</v>
      </c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>
        <v>95.183000000000007</v>
      </c>
      <c r="BN650" s="51">
        <v>84.31</v>
      </c>
      <c r="BO650" s="54" t="s">
        <v>8043</v>
      </c>
      <c r="BP650" s="55" t="s">
        <v>11899</v>
      </c>
      <c r="BQ650" s="53">
        <v>3</v>
      </c>
      <c r="BR650" s="53">
        <v>4</v>
      </c>
      <c r="BS650" s="53">
        <v>15</v>
      </c>
      <c r="BT650" s="53">
        <v>8</v>
      </c>
      <c r="BU650" s="53">
        <v>18</v>
      </c>
      <c r="BV650" s="53">
        <v>6</v>
      </c>
      <c r="BW650" s="53">
        <v>11</v>
      </c>
      <c r="BX650" s="53">
        <v>29</v>
      </c>
      <c r="BY650" s="51"/>
      <c r="BZ650" s="51"/>
      <c r="CA650" s="51"/>
      <c r="CB650" s="51"/>
      <c r="CC650" s="51">
        <v>7</v>
      </c>
      <c r="CD650" s="51"/>
      <c r="CE650" s="51" t="s">
        <v>8337</v>
      </c>
      <c r="CF650" s="51" t="s">
        <v>8338</v>
      </c>
      <c r="CG650" s="51">
        <v>148</v>
      </c>
      <c r="CH650" s="54">
        <v>646</v>
      </c>
    </row>
    <row r="651" spans="1:86" x14ac:dyDescent="0.2">
      <c r="A651" s="51">
        <v>647</v>
      </c>
      <c r="B651" s="51" t="s">
        <v>8043</v>
      </c>
      <c r="C651" s="52" t="s">
        <v>11900</v>
      </c>
      <c r="D651" s="53" t="s">
        <v>10826</v>
      </c>
      <c r="E651" s="53">
        <v>99.084000000000003</v>
      </c>
      <c r="F651" s="51" t="s">
        <v>10736</v>
      </c>
      <c r="G651" s="51" t="s">
        <v>10736</v>
      </c>
      <c r="H651" s="51" t="s">
        <v>7986</v>
      </c>
      <c r="I651" s="53">
        <v>47</v>
      </c>
      <c r="J651" s="53" t="s">
        <v>10818</v>
      </c>
      <c r="K651" s="51" t="s">
        <v>7981</v>
      </c>
      <c r="L651" s="51" t="s">
        <v>7981</v>
      </c>
      <c r="M651" s="51" t="s">
        <v>7981</v>
      </c>
      <c r="N651" s="51" t="s">
        <v>7981</v>
      </c>
      <c r="O651" s="51" t="s">
        <v>7981</v>
      </c>
      <c r="P651" s="51">
        <v>74.161000000000001</v>
      </c>
      <c r="Q651" s="51">
        <v>94.897999999999996</v>
      </c>
      <c r="R651" s="51"/>
      <c r="S651" s="51"/>
      <c r="T651" s="51"/>
      <c r="U651" s="51"/>
      <c r="V651" s="51"/>
      <c r="W651" s="51"/>
      <c r="X651" s="51"/>
      <c r="Y651" s="51">
        <v>98.039000000000001</v>
      </c>
      <c r="Z651" s="51"/>
      <c r="AA651" s="51"/>
      <c r="AB651" s="51">
        <v>75.096999999999994</v>
      </c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>
        <v>75.477000000000004</v>
      </c>
      <c r="AO651" s="51">
        <v>74.760999999999996</v>
      </c>
      <c r="AP651" s="51">
        <v>92.388999999999996</v>
      </c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>
        <v>74.691999999999993</v>
      </c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>
        <v>75.096999999999994</v>
      </c>
      <c r="BN651" s="51">
        <v>84.31</v>
      </c>
      <c r="BO651" s="54" t="s">
        <v>8043</v>
      </c>
      <c r="BP651" s="55" t="s">
        <v>11900</v>
      </c>
      <c r="BQ651" s="53">
        <v>3</v>
      </c>
      <c r="BR651" s="53">
        <v>4</v>
      </c>
      <c r="BS651" s="53">
        <v>15</v>
      </c>
      <c r="BT651" s="53">
        <v>8</v>
      </c>
      <c r="BU651" s="53">
        <v>18</v>
      </c>
      <c r="BV651" s="53">
        <v>6</v>
      </c>
      <c r="BW651" s="53">
        <v>11</v>
      </c>
      <c r="BX651" s="53">
        <v>29</v>
      </c>
      <c r="BY651" s="51"/>
      <c r="BZ651" s="51"/>
      <c r="CA651" s="51"/>
      <c r="CB651" s="51"/>
      <c r="CC651" s="51">
        <v>7</v>
      </c>
      <c r="CD651" s="51"/>
      <c r="CE651" s="51" t="s">
        <v>8339</v>
      </c>
      <c r="CF651" s="51" t="s">
        <v>8340</v>
      </c>
      <c r="CG651" s="51">
        <v>149</v>
      </c>
      <c r="CH651" s="54">
        <v>647</v>
      </c>
    </row>
    <row r="652" spans="1:86" x14ac:dyDescent="0.2">
      <c r="A652" s="51">
        <v>648</v>
      </c>
      <c r="B652" s="51" t="s">
        <v>8043</v>
      </c>
      <c r="C652" s="52" t="s">
        <v>11901</v>
      </c>
      <c r="D652" s="53" t="s">
        <v>10826</v>
      </c>
      <c r="E652" s="53">
        <v>99.084000000000003</v>
      </c>
      <c r="F652" s="51" t="s">
        <v>10736</v>
      </c>
      <c r="G652" s="51" t="s">
        <v>10736</v>
      </c>
      <c r="H652" s="51" t="s">
        <v>7986</v>
      </c>
      <c r="I652" s="53">
        <v>47</v>
      </c>
      <c r="J652" s="53" t="s">
        <v>10818</v>
      </c>
      <c r="K652" s="51" t="s">
        <v>7981</v>
      </c>
      <c r="L652" s="51" t="s">
        <v>7981</v>
      </c>
      <c r="M652" s="51" t="s">
        <v>7981</v>
      </c>
      <c r="N652" s="51" t="s">
        <v>7981</v>
      </c>
      <c r="O652" s="51" t="s">
        <v>7981</v>
      </c>
      <c r="P652" s="51">
        <v>86.597999999999999</v>
      </c>
      <c r="Q652" s="51">
        <v>94.897999999999996</v>
      </c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>
        <v>95.512</v>
      </c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>
        <v>96.460999999999999</v>
      </c>
      <c r="AO652" s="51">
        <v>99.084000000000003</v>
      </c>
      <c r="AP652" s="51">
        <v>92.388999999999996</v>
      </c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>
        <v>95.325000000000003</v>
      </c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>
        <v>95.183000000000007</v>
      </c>
      <c r="BN652" s="51">
        <v>84.31</v>
      </c>
      <c r="BO652" s="54" t="s">
        <v>8043</v>
      </c>
      <c r="BP652" s="55" t="s">
        <v>11901</v>
      </c>
      <c r="BQ652" s="53">
        <v>3</v>
      </c>
      <c r="BR652" s="53">
        <v>4</v>
      </c>
      <c r="BS652" s="53">
        <v>15</v>
      </c>
      <c r="BT652" s="53">
        <v>8</v>
      </c>
      <c r="BU652" s="53">
        <v>18</v>
      </c>
      <c r="BV652" s="53">
        <v>6</v>
      </c>
      <c r="BW652" s="53">
        <v>11</v>
      </c>
      <c r="BX652" s="53">
        <v>29</v>
      </c>
      <c r="BY652" s="51"/>
      <c r="BZ652" s="51"/>
      <c r="CA652" s="51"/>
      <c r="CB652" s="51"/>
      <c r="CC652" s="51">
        <v>7</v>
      </c>
      <c r="CD652" s="51"/>
      <c r="CE652" s="51" t="s">
        <v>8341</v>
      </c>
      <c r="CF652" s="51" t="s">
        <v>8342</v>
      </c>
      <c r="CG652" s="51">
        <v>150</v>
      </c>
      <c r="CH652" s="54">
        <v>648</v>
      </c>
    </row>
    <row r="653" spans="1:86" x14ac:dyDescent="0.2">
      <c r="A653" s="51">
        <v>649</v>
      </c>
      <c r="B653" s="51" t="s">
        <v>8043</v>
      </c>
      <c r="C653" s="52" t="s">
        <v>11902</v>
      </c>
      <c r="D653" s="53" t="s">
        <v>10826</v>
      </c>
      <c r="E653" s="53">
        <v>99.084000000000003</v>
      </c>
      <c r="F653" s="51" t="s">
        <v>10736</v>
      </c>
      <c r="G653" s="51" t="s">
        <v>10736</v>
      </c>
      <c r="H653" s="51" t="s">
        <v>7986</v>
      </c>
      <c r="I653" s="53">
        <v>47</v>
      </c>
      <c r="J653" s="53" t="s">
        <v>10818</v>
      </c>
      <c r="K653" s="51" t="s">
        <v>7981</v>
      </c>
      <c r="L653" s="51" t="s">
        <v>7981</v>
      </c>
      <c r="M653" s="51" t="s">
        <v>7981</v>
      </c>
      <c r="N653" s="51" t="s">
        <v>7981</v>
      </c>
      <c r="O653" s="51" t="s">
        <v>7981</v>
      </c>
      <c r="P653" s="51">
        <v>74.161000000000001</v>
      </c>
      <c r="Q653" s="51">
        <v>94.897999999999996</v>
      </c>
      <c r="R653" s="51"/>
      <c r="S653" s="51"/>
      <c r="T653" s="51"/>
      <c r="U653" s="51"/>
      <c r="V653" s="51"/>
      <c r="W653" s="51"/>
      <c r="X653" s="51"/>
      <c r="Y653" s="51">
        <v>98.039000000000001</v>
      </c>
      <c r="Z653" s="51"/>
      <c r="AA653" s="51"/>
      <c r="AB653" s="51">
        <v>75.096999999999994</v>
      </c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>
        <v>75.477000000000004</v>
      </c>
      <c r="AO653" s="51">
        <v>74.760999999999996</v>
      </c>
      <c r="AP653" s="51">
        <v>92.388999999999996</v>
      </c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>
        <v>74.691999999999993</v>
      </c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>
        <v>75.096999999999994</v>
      </c>
      <c r="BN653" s="51">
        <v>84.31</v>
      </c>
      <c r="BO653" s="54" t="s">
        <v>8043</v>
      </c>
      <c r="BP653" s="55" t="s">
        <v>11902</v>
      </c>
      <c r="BQ653" s="53">
        <v>3</v>
      </c>
      <c r="BR653" s="53">
        <v>4</v>
      </c>
      <c r="BS653" s="53">
        <v>15</v>
      </c>
      <c r="BT653" s="53">
        <v>8</v>
      </c>
      <c r="BU653" s="53">
        <v>18</v>
      </c>
      <c r="BV653" s="53">
        <v>6</v>
      </c>
      <c r="BW653" s="53">
        <v>11</v>
      </c>
      <c r="BX653" s="53">
        <v>29</v>
      </c>
      <c r="BY653" s="51"/>
      <c r="BZ653" s="51"/>
      <c r="CA653" s="51"/>
      <c r="CB653" s="51"/>
      <c r="CC653" s="51">
        <v>7</v>
      </c>
      <c r="CD653" s="51"/>
      <c r="CE653" s="51" t="s">
        <v>8343</v>
      </c>
      <c r="CF653" s="51" t="s">
        <v>8344</v>
      </c>
      <c r="CG653" s="51">
        <v>151</v>
      </c>
      <c r="CH653" s="54">
        <v>649</v>
      </c>
    </row>
    <row r="654" spans="1:86" x14ac:dyDescent="0.2">
      <c r="A654" s="51">
        <v>650</v>
      </c>
      <c r="B654" s="51" t="s">
        <v>8043</v>
      </c>
      <c r="C654" s="52" t="s">
        <v>11903</v>
      </c>
      <c r="D654" s="53" t="s">
        <v>10826</v>
      </c>
      <c r="E654" s="53">
        <v>99.084000000000003</v>
      </c>
      <c r="F654" s="51" t="s">
        <v>10736</v>
      </c>
      <c r="G654" s="51" t="s">
        <v>10736</v>
      </c>
      <c r="H654" s="51" t="s">
        <v>7986</v>
      </c>
      <c r="I654" s="53">
        <v>47</v>
      </c>
      <c r="J654" s="53" t="s">
        <v>10818</v>
      </c>
      <c r="K654" s="51" t="s">
        <v>7981</v>
      </c>
      <c r="L654" s="51" t="s">
        <v>7981</v>
      </c>
      <c r="M654" s="51" t="s">
        <v>7981</v>
      </c>
      <c r="N654" s="51" t="s">
        <v>7981</v>
      </c>
      <c r="O654" s="51" t="s">
        <v>7981</v>
      </c>
      <c r="P654" s="51">
        <v>74.161000000000001</v>
      </c>
      <c r="Q654" s="51">
        <v>94.897999999999996</v>
      </c>
      <c r="R654" s="51"/>
      <c r="S654" s="51"/>
      <c r="T654" s="51"/>
      <c r="U654" s="51"/>
      <c r="V654" s="51"/>
      <c r="W654" s="51"/>
      <c r="X654" s="51"/>
      <c r="Y654" s="51">
        <v>98</v>
      </c>
      <c r="Z654" s="51"/>
      <c r="AA654" s="51"/>
      <c r="AB654" s="51">
        <v>75.096999999999994</v>
      </c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>
        <v>75.477000000000004</v>
      </c>
      <c r="AO654" s="51">
        <v>74.760999999999996</v>
      </c>
      <c r="AP654" s="51">
        <v>92.388999999999996</v>
      </c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>
        <v>74.691999999999993</v>
      </c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>
        <v>75.096999999999994</v>
      </c>
      <c r="BN654" s="51">
        <v>84.31</v>
      </c>
      <c r="BO654" s="54" t="s">
        <v>8043</v>
      </c>
      <c r="BP654" s="55" t="s">
        <v>11903</v>
      </c>
      <c r="BQ654" s="53">
        <v>3</v>
      </c>
      <c r="BR654" s="53">
        <v>4</v>
      </c>
      <c r="BS654" s="53">
        <v>15</v>
      </c>
      <c r="BT654" s="53">
        <v>8</v>
      </c>
      <c r="BU654" s="53">
        <v>18</v>
      </c>
      <c r="BV654" s="53">
        <v>6</v>
      </c>
      <c r="BW654" s="53">
        <v>11</v>
      </c>
      <c r="BX654" s="53">
        <v>29</v>
      </c>
      <c r="BY654" s="51"/>
      <c r="BZ654" s="51"/>
      <c r="CA654" s="51"/>
      <c r="CB654" s="51"/>
      <c r="CC654" s="51">
        <v>7</v>
      </c>
      <c r="CD654" s="51"/>
      <c r="CE654" s="51" t="s">
        <v>8345</v>
      </c>
      <c r="CF654" s="51" t="s">
        <v>8346</v>
      </c>
      <c r="CG654" s="51">
        <v>152</v>
      </c>
      <c r="CH654" s="54">
        <v>650</v>
      </c>
    </row>
    <row r="655" spans="1:86" x14ac:dyDescent="0.2">
      <c r="A655" s="51">
        <v>651</v>
      </c>
      <c r="B655" s="51" t="s">
        <v>8043</v>
      </c>
      <c r="C655" s="52" t="s">
        <v>11904</v>
      </c>
      <c r="D655" s="53" t="s">
        <v>10826</v>
      </c>
      <c r="E655" s="53">
        <v>99.084000000000003</v>
      </c>
      <c r="F655" s="51" t="s">
        <v>10736</v>
      </c>
      <c r="G655" s="51" t="s">
        <v>10736</v>
      </c>
      <c r="H655" s="51" t="s">
        <v>7986</v>
      </c>
      <c r="I655" s="53">
        <v>47</v>
      </c>
      <c r="J655" s="53" t="s">
        <v>10818</v>
      </c>
      <c r="K655" s="51" t="s">
        <v>7981</v>
      </c>
      <c r="L655" s="51" t="s">
        <v>7981</v>
      </c>
      <c r="M655" s="51" t="s">
        <v>7981</v>
      </c>
      <c r="N655" s="51" t="s">
        <v>7981</v>
      </c>
      <c r="O655" s="51" t="s">
        <v>7981</v>
      </c>
      <c r="P655" s="51">
        <v>74.161000000000001</v>
      </c>
      <c r="Q655" s="51">
        <v>94.897999999999996</v>
      </c>
      <c r="R655" s="51"/>
      <c r="S655" s="51"/>
      <c r="T655" s="51"/>
      <c r="U655" s="51"/>
      <c r="V655" s="51"/>
      <c r="W655" s="51"/>
      <c r="X655" s="51"/>
      <c r="Y655" s="51">
        <v>98.039000000000001</v>
      </c>
      <c r="Z655" s="51"/>
      <c r="AA655" s="51"/>
      <c r="AB655" s="51">
        <v>75.096999999999994</v>
      </c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>
        <v>75.477000000000004</v>
      </c>
      <c r="AO655" s="51">
        <v>74.760999999999996</v>
      </c>
      <c r="AP655" s="51">
        <v>92.388999999999996</v>
      </c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>
        <v>74.691999999999993</v>
      </c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>
        <v>75.096999999999994</v>
      </c>
      <c r="BN655" s="51">
        <v>84.31</v>
      </c>
      <c r="BO655" s="54" t="s">
        <v>8043</v>
      </c>
      <c r="BP655" s="55" t="s">
        <v>11904</v>
      </c>
      <c r="BQ655" s="53">
        <v>3</v>
      </c>
      <c r="BR655" s="53">
        <v>4</v>
      </c>
      <c r="BS655" s="53">
        <v>15</v>
      </c>
      <c r="BT655" s="53">
        <v>8</v>
      </c>
      <c r="BU655" s="53">
        <v>18</v>
      </c>
      <c r="BV655" s="53">
        <v>6</v>
      </c>
      <c r="BW655" s="53">
        <v>11</v>
      </c>
      <c r="BX655" s="53">
        <v>29</v>
      </c>
      <c r="BY655" s="51"/>
      <c r="BZ655" s="51"/>
      <c r="CA655" s="51"/>
      <c r="CB655" s="51"/>
      <c r="CC655" s="51">
        <v>7</v>
      </c>
      <c r="CD655" s="51"/>
      <c r="CE655" s="51" t="s">
        <v>8347</v>
      </c>
      <c r="CF655" s="51" t="s">
        <v>8348</v>
      </c>
      <c r="CG655" s="51">
        <v>153</v>
      </c>
      <c r="CH655" s="54">
        <v>651</v>
      </c>
    </row>
    <row r="656" spans="1:86" x14ac:dyDescent="0.2">
      <c r="A656" s="51">
        <v>652</v>
      </c>
      <c r="B656" s="51" t="s">
        <v>8043</v>
      </c>
      <c r="C656" s="52" t="s">
        <v>11905</v>
      </c>
      <c r="D656" s="53" t="s">
        <v>10826</v>
      </c>
      <c r="E656" s="53">
        <v>99.084000000000003</v>
      </c>
      <c r="F656" s="51" t="s">
        <v>10736</v>
      </c>
      <c r="G656" s="51" t="s">
        <v>10736</v>
      </c>
      <c r="H656" s="51" t="s">
        <v>7986</v>
      </c>
      <c r="I656" s="53">
        <v>47</v>
      </c>
      <c r="J656" s="53" t="s">
        <v>10818</v>
      </c>
      <c r="K656" s="51" t="s">
        <v>7981</v>
      </c>
      <c r="L656" s="51" t="s">
        <v>7981</v>
      </c>
      <c r="M656" s="51" t="s">
        <v>7981</v>
      </c>
      <c r="N656" s="51" t="s">
        <v>7981</v>
      </c>
      <c r="O656" s="51" t="s">
        <v>7981</v>
      </c>
      <c r="P656" s="51">
        <v>86.597999999999999</v>
      </c>
      <c r="Q656" s="51">
        <v>94.897999999999996</v>
      </c>
      <c r="R656" s="51"/>
      <c r="S656" s="51"/>
      <c r="T656" s="51"/>
      <c r="U656" s="51"/>
      <c r="V656" s="51"/>
      <c r="W656" s="51"/>
      <c r="X656" s="51"/>
      <c r="Y656" s="51">
        <v>98</v>
      </c>
      <c r="Z656" s="51"/>
      <c r="AA656" s="51"/>
      <c r="AB656" s="51">
        <v>95.512</v>
      </c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>
        <v>96.460999999999999</v>
      </c>
      <c r="AO656" s="51">
        <v>99.084000000000003</v>
      </c>
      <c r="AP656" s="51">
        <v>92.388999999999996</v>
      </c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>
        <v>95.325000000000003</v>
      </c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>
        <v>95.183000000000007</v>
      </c>
      <c r="BN656" s="51">
        <v>84.31</v>
      </c>
      <c r="BO656" s="54" t="s">
        <v>8043</v>
      </c>
      <c r="BP656" s="55" t="s">
        <v>11905</v>
      </c>
      <c r="BQ656" s="53">
        <v>3</v>
      </c>
      <c r="BR656" s="53">
        <v>4</v>
      </c>
      <c r="BS656" s="53">
        <v>15</v>
      </c>
      <c r="BT656" s="53">
        <v>8</v>
      </c>
      <c r="BU656" s="53">
        <v>18</v>
      </c>
      <c r="BV656" s="53">
        <v>6</v>
      </c>
      <c r="BW656" s="53">
        <v>11</v>
      </c>
      <c r="BX656" s="53">
        <v>29</v>
      </c>
      <c r="BY656" s="51"/>
      <c r="BZ656" s="51"/>
      <c r="CA656" s="51"/>
      <c r="CB656" s="51"/>
      <c r="CC656" s="51">
        <v>7</v>
      </c>
      <c r="CD656" s="51"/>
      <c r="CE656" s="51" t="s">
        <v>8349</v>
      </c>
      <c r="CF656" s="51" t="s">
        <v>8350</v>
      </c>
      <c r="CG656" s="51">
        <v>154</v>
      </c>
      <c r="CH656" s="54">
        <v>652</v>
      </c>
    </row>
    <row r="657" spans="1:86" x14ac:dyDescent="0.2">
      <c r="A657" s="51">
        <v>653</v>
      </c>
      <c r="B657" s="51" t="s">
        <v>8043</v>
      </c>
      <c r="C657" s="52" t="s">
        <v>11906</v>
      </c>
      <c r="D657" s="53" t="s">
        <v>10826</v>
      </c>
      <c r="E657" s="53">
        <v>99.084000000000003</v>
      </c>
      <c r="F657" s="51" t="s">
        <v>10736</v>
      </c>
      <c r="G657" s="51" t="s">
        <v>10736</v>
      </c>
      <c r="H657" s="51" t="s">
        <v>7986</v>
      </c>
      <c r="I657" s="53">
        <v>47</v>
      </c>
      <c r="J657" s="53" t="s">
        <v>10818</v>
      </c>
      <c r="K657" s="51" t="s">
        <v>7981</v>
      </c>
      <c r="L657" s="51" t="s">
        <v>7981</v>
      </c>
      <c r="M657" s="51" t="s">
        <v>7981</v>
      </c>
      <c r="N657" s="51" t="s">
        <v>7981</v>
      </c>
      <c r="O657" s="51" t="s">
        <v>7981</v>
      </c>
      <c r="P657" s="51">
        <v>74.161000000000001</v>
      </c>
      <c r="Q657" s="51">
        <v>94.897999999999996</v>
      </c>
      <c r="R657" s="51"/>
      <c r="S657" s="51"/>
      <c r="T657" s="51"/>
      <c r="U657" s="51"/>
      <c r="V657" s="51"/>
      <c r="W657" s="51"/>
      <c r="X657" s="51"/>
      <c r="Y657" s="51">
        <v>98</v>
      </c>
      <c r="Z657" s="51"/>
      <c r="AA657" s="51"/>
      <c r="AB657" s="51">
        <v>75.096999999999994</v>
      </c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>
        <v>75.477000000000004</v>
      </c>
      <c r="AO657" s="51">
        <v>74.760999999999996</v>
      </c>
      <c r="AP657" s="51">
        <v>92.388999999999996</v>
      </c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>
        <v>74.691999999999993</v>
      </c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>
        <v>75.096999999999994</v>
      </c>
      <c r="BN657" s="51">
        <v>84.31</v>
      </c>
      <c r="BO657" s="54" t="s">
        <v>8043</v>
      </c>
      <c r="BP657" s="55" t="s">
        <v>11906</v>
      </c>
      <c r="BQ657" s="53">
        <v>3</v>
      </c>
      <c r="BR657" s="53">
        <v>4</v>
      </c>
      <c r="BS657" s="53">
        <v>15</v>
      </c>
      <c r="BT657" s="53">
        <v>8</v>
      </c>
      <c r="BU657" s="53">
        <v>18</v>
      </c>
      <c r="BV657" s="53">
        <v>6</v>
      </c>
      <c r="BW657" s="53">
        <v>11</v>
      </c>
      <c r="BX657" s="53">
        <v>29</v>
      </c>
      <c r="BY657" s="51"/>
      <c r="BZ657" s="51"/>
      <c r="CA657" s="51"/>
      <c r="CB657" s="51"/>
      <c r="CC657" s="51">
        <v>7</v>
      </c>
      <c r="CD657" s="51"/>
      <c r="CE657" s="51" t="s">
        <v>8351</v>
      </c>
      <c r="CF657" s="51" t="s">
        <v>8352</v>
      </c>
      <c r="CG657" s="51">
        <v>155</v>
      </c>
      <c r="CH657" s="54">
        <v>653</v>
      </c>
    </row>
    <row r="658" spans="1:86" x14ac:dyDescent="0.2">
      <c r="A658" s="51">
        <v>654</v>
      </c>
      <c r="B658" s="51" t="s">
        <v>8043</v>
      </c>
      <c r="C658" s="52" t="s">
        <v>11907</v>
      </c>
      <c r="D658" s="53" t="s">
        <v>10826</v>
      </c>
      <c r="E658" s="53">
        <v>99.084000000000003</v>
      </c>
      <c r="F658" s="51" t="s">
        <v>10736</v>
      </c>
      <c r="G658" s="51" t="s">
        <v>10736</v>
      </c>
      <c r="H658" s="51" t="s">
        <v>7986</v>
      </c>
      <c r="I658" s="53">
        <v>47</v>
      </c>
      <c r="J658" s="53" t="s">
        <v>10818</v>
      </c>
      <c r="K658" s="51" t="s">
        <v>7981</v>
      </c>
      <c r="L658" s="51" t="s">
        <v>7981</v>
      </c>
      <c r="M658" s="51" t="s">
        <v>7981</v>
      </c>
      <c r="N658" s="51" t="s">
        <v>7981</v>
      </c>
      <c r="O658" s="51" t="s">
        <v>7981</v>
      </c>
      <c r="P658" s="51">
        <v>74.161000000000001</v>
      </c>
      <c r="Q658" s="51">
        <v>94.897999999999996</v>
      </c>
      <c r="R658" s="51"/>
      <c r="S658" s="51"/>
      <c r="T658" s="51"/>
      <c r="U658" s="51"/>
      <c r="V658" s="51"/>
      <c r="W658" s="51"/>
      <c r="X658" s="51"/>
      <c r="Y658" s="51">
        <v>98.039000000000001</v>
      </c>
      <c r="Z658" s="51"/>
      <c r="AA658" s="51"/>
      <c r="AB658" s="51">
        <v>75.096999999999994</v>
      </c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>
        <v>75.477000000000004</v>
      </c>
      <c r="AO658" s="51">
        <v>74.760999999999996</v>
      </c>
      <c r="AP658" s="51">
        <v>92.388999999999996</v>
      </c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>
        <v>74.691999999999993</v>
      </c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>
        <v>75.096999999999994</v>
      </c>
      <c r="BN658" s="51">
        <v>84.31</v>
      </c>
      <c r="BO658" s="54" t="s">
        <v>8043</v>
      </c>
      <c r="BP658" s="55" t="s">
        <v>11907</v>
      </c>
      <c r="BQ658" s="53">
        <v>3</v>
      </c>
      <c r="BR658" s="53">
        <v>4</v>
      </c>
      <c r="BS658" s="53">
        <v>15</v>
      </c>
      <c r="BT658" s="53">
        <v>8</v>
      </c>
      <c r="BU658" s="53">
        <v>18</v>
      </c>
      <c r="BV658" s="53">
        <v>6</v>
      </c>
      <c r="BW658" s="53">
        <v>11</v>
      </c>
      <c r="BX658" s="53">
        <v>29</v>
      </c>
      <c r="BY658" s="51"/>
      <c r="BZ658" s="51"/>
      <c r="CA658" s="51"/>
      <c r="CB658" s="51"/>
      <c r="CC658" s="51">
        <v>7</v>
      </c>
      <c r="CD658" s="51"/>
      <c r="CE658" s="51" t="s">
        <v>8353</v>
      </c>
      <c r="CF658" s="51" t="s">
        <v>8354</v>
      </c>
      <c r="CG658" s="51">
        <v>156</v>
      </c>
      <c r="CH658" s="54">
        <v>654</v>
      </c>
    </row>
    <row r="659" spans="1:86" x14ac:dyDescent="0.2">
      <c r="A659" s="51">
        <v>655</v>
      </c>
      <c r="B659" s="51" t="s">
        <v>8043</v>
      </c>
      <c r="C659" s="52" t="s">
        <v>11908</v>
      </c>
      <c r="D659" s="53" t="s">
        <v>10826</v>
      </c>
      <c r="E659" s="53">
        <v>99.084000000000003</v>
      </c>
      <c r="F659" s="51" t="s">
        <v>10736</v>
      </c>
      <c r="G659" s="51" t="s">
        <v>10736</v>
      </c>
      <c r="H659" s="51" t="s">
        <v>7986</v>
      </c>
      <c r="I659" s="53">
        <v>47</v>
      </c>
      <c r="J659" s="53" t="s">
        <v>10818</v>
      </c>
      <c r="K659" s="51" t="s">
        <v>7981</v>
      </c>
      <c r="L659" s="51" t="s">
        <v>7981</v>
      </c>
      <c r="M659" s="51" t="s">
        <v>7981</v>
      </c>
      <c r="N659" s="51" t="s">
        <v>7981</v>
      </c>
      <c r="O659" s="51" t="s">
        <v>7981</v>
      </c>
      <c r="P659" s="51">
        <v>74.161000000000001</v>
      </c>
      <c r="Q659" s="51">
        <v>94.897999999999996</v>
      </c>
      <c r="R659" s="51"/>
      <c r="S659" s="51"/>
      <c r="T659" s="51"/>
      <c r="U659" s="51"/>
      <c r="V659" s="51"/>
      <c r="W659" s="51"/>
      <c r="X659" s="51"/>
      <c r="Y659" s="51">
        <v>98.039000000000001</v>
      </c>
      <c r="Z659" s="51"/>
      <c r="AA659" s="51"/>
      <c r="AB659" s="51">
        <v>75.096999999999994</v>
      </c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>
        <v>75.477000000000004</v>
      </c>
      <c r="AO659" s="51">
        <v>74.760999999999996</v>
      </c>
      <c r="AP659" s="51">
        <v>92.388999999999996</v>
      </c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>
        <v>74.691999999999993</v>
      </c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>
        <v>75.096999999999994</v>
      </c>
      <c r="BN659" s="51">
        <v>84.31</v>
      </c>
      <c r="BO659" s="54" t="s">
        <v>8043</v>
      </c>
      <c r="BP659" s="55" t="s">
        <v>11908</v>
      </c>
      <c r="BQ659" s="53">
        <v>3</v>
      </c>
      <c r="BR659" s="53">
        <v>4</v>
      </c>
      <c r="BS659" s="53">
        <v>15</v>
      </c>
      <c r="BT659" s="53">
        <v>8</v>
      </c>
      <c r="BU659" s="53">
        <v>18</v>
      </c>
      <c r="BV659" s="53">
        <v>6</v>
      </c>
      <c r="BW659" s="53">
        <v>11</v>
      </c>
      <c r="BX659" s="53">
        <v>29</v>
      </c>
      <c r="BY659" s="51"/>
      <c r="BZ659" s="51"/>
      <c r="CA659" s="51"/>
      <c r="CB659" s="51"/>
      <c r="CC659" s="51">
        <v>7</v>
      </c>
      <c r="CD659" s="51"/>
      <c r="CE659" s="51" t="s">
        <v>8355</v>
      </c>
      <c r="CF659" s="51" t="s">
        <v>8356</v>
      </c>
      <c r="CG659" s="51">
        <v>157</v>
      </c>
      <c r="CH659" s="54">
        <v>655</v>
      </c>
    </row>
    <row r="660" spans="1:86" x14ac:dyDescent="0.2">
      <c r="A660" s="51">
        <v>656</v>
      </c>
      <c r="B660" s="51" t="s">
        <v>8043</v>
      </c>
      <c r="C660" s="52" t="s">
        <v>11909</v>
      </c>
      <c r="D660" s="53" t="s">
        <v>10826</v>
      </c>
      <c r="E660" s="53">
        <v>99.084000000000003</v>
      </c>
      <c r="F660" s="51" t="s">
        <v>10736</v>
      </c>
      <c r="G660" s="51" t="s">
        <v>10736</v>
      </c>
      <c r="H660" s="51" t="s">
        <v>7986</v>
      </c>
      <c r="I660" s="53">
        <v>47</v>
      </c>
      <c r="J660" s="53" t="s">
        <v>10818</v>
      </c>
      <c r="K660" s="51" t="s">
        <v>7981</v>
      </c>
      <c r="L660" s="51" t="s">
        <v>7981</v>
      </c>
      <c r="M660" s="51" t="s">
        <v>7981</v>
      </c>
      <c r="N660" s="51" t="s">
        <v>7981</v>
      </c>
      <c r="O660" s="51" t="s">
        <v>7981</v>
      </c>
      <c r="P660" s="51">
        <v>74.161000000000001</v>
      </c>
      <c r="Q660" s="51">
        <v>94.897999999999996</v>
      </c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>
        <v>75.096999999999994</v>
      </c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>
        <v>75.477000000000004</v>
      </c>
      <c r="AO660" s="51">
        <v>74.760999999999996</v>
      </c>
      <c r="AP660" s="51">
        <v>92.388999999999996</v>
      </c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>
        <v>74.691999999999993</v>
      </c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>
        <v>75.096999999999994</v>
      </c>
      <c r="BN660" s="51">
        <v>84.31</v>
      </c>
      <c r="BO660" s="54" t="s">
        <v>8043</v>
      </c>
      <c r="BP660" s="55" t="s">
        <v>11909</v>
      </c>
      <c r="BQ660" s="53">
        <v>3</v>
      </c>
      <c r="BR660" s="53">
        <v>4</v>
      </c>
      <c r="BS660" s="53">
        <v>15</v>
      </c>
      <c r="BT660" s="53">
        <v>8</v>
      </c>
      <c r="BU660" s="53">
        <v>18</v>
      </c>
      <c r="BV660" s="53">
        <v>6</v>
      </c>
      <c r="BW660" s="53">
        <v>11</v>
      </c>
      <c r="BX660" s="53">
        <v>29</v>
      </c>
      <c r="BY660" s="51"/>
      <c r="BZ660" s="51"/>
      <c r="CA660" s="51"/>
      <c r="CB660" s="51"/>
      <c r="CC660" s="51">
        <v>7</v>
      </c>
      <c r="CD660" s="51"/>
      <c r="CE660" s="51" t="s">
        <v>8357</v>
      </c>
      <c r="CF660" s="51" t="s">
        <v>8358</v>
      </c>
      <c r="CG660" s="51">
        <v>158</v>
      </c>
      <c r="CH660" s="54">
        <v>656</v>
      </c>
    </row>
    <row r="661" spans="1:86" x14ac:dyDescent="0.2">
      <c r="A661" s="51">
        <v>657</v>
      </c>
      <c r="B661" s="51" t="s">
        <v>8043</v>
      </c>
      <c r="C661" s="52" t="s">
        <v>11910</v>
      </c>
      <c r="D661" s="53" t="s">
        <v>10826</v>
      </c>
      <c r="E661" s="53">
        <v>99.084000000000003</v>
      </c>
      <c r="F661" s="51" t="s">
        <v>10736</v>
      </c>
      <c r="G661" s="51" t="s">
        <v>10736</v>
      </c>
      <c r="H661" s="51" t="s">
        <v>7986</v>
      </c>
      <c r="I661" s="53">
        <v>47</v>
      </c>
      <c r="J661" s="53" t="s">
        <v>10818</v>
      </c>
      <c r="K661" s="51" t="s">
        <v>7981</v>
      </c>
      <c r="L661" s="51" t="s">
        <v>7981</v>
      </c>
      <c r="M661" s="51" t="s">
        <v>7981</v>
      </c>
      <c r="N661" s="51" t="s">
        <v>7981</v>
      </c>
      <c r="O661" s="51" t="s">
        <v>7981</v>
      </c>
      <c r="P661" s="51">
        <v>74.161000000000001</v>
      </c>
      <c r="Q661" s="51">
        <v>94.897999999999996</v>
      </c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>
        <v>75.096999999999994</v>
      </c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>
        <v>75.477000000000004</v>
      </c>
      <c r="AO661" s="51">
        <v>74.760999999999996</v>
      </c>
      <c r="AP661" s="51">
        <v>92.388999999999996</v>
      </c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>
        <v>74.691999999999993</v>
      </c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>
        <v>75.096999999999994</v>
      </c>
      <c r="BN661" s="51">
        <v>84.31</v>
      </c>
      <c r="BO661" s="54" t="s">
        <v>8043</v>
      </c>
      <c r="BP661" s="55" t="s">
        <v>11910</v>
      </c>
      <c r="BQ661" s="53">
        <v>3</v>
      </c>
      <c r="BR661" s="53">
        <v>4</v>
      </c>
      <c r="BS661" s="53">
        <v>15</v>
      </c>
      <c r="BT661" s="53">
        <v>8</v>
      </c>
      <c r="BU661" s="53">
        <v>18</v>
      </c>
      <c r="BV661" s="53">
        <v>6</v>
      </c>
      <c r="BW661" s="53">
        <v>11</v>
      </c>
      <c r="BX661" s="53">
        <v>29</v>
      </c>
      <c r="BY661" s="51"/>
      <c r="BZ661" s="51"/>
      <c r="CA661" s="51"/>
      <c r="CB661" s="51"/>
      <c r="CC661" s="51">
        <v>7</v>
      </c>
      <c r="CD661" s="51"/>
      <c r="CE661" s="51" t="s">
        <v>8359</v>
      </c>
      <c r="CF661" s="51" t="s">
        <v>8360</v>
      </c>
      <c r="CG661" s="51">
        <v>159</v>
      </c>
      <c r="CH661" s="54">
        <v>657</v>
      </c>
    </row>
    <row r="662" spans="1:86" x14ac:dyDescent="0.2">
      <c r="A662" s="51">
        <v>658</v>
      </c>
      <c r="B662" s="51" t="s">
        <v>8043</v>
      </c>
      <c r="C662" s="52" t="s">
        <v>11911</v>
      </c>
      <c r="D662" s="53" t="s">
        <v>10826</v>
      </c>
      <c r="E662" s="53">
        <v>99.084000000000003</v>
      </c>
      <c r="F662" s="51" t="s">
        <v>10736</v>
      </c>
      <c r="G662" s="51" t="s">
        <v>10736</v>
      </c>
      <c r="H662" s="51" t="s">
        <v>7986</v>
      </c>
      <c r="I662" s="53">
        <v>47</v>
      </c>
      <c r="J662" s="53" t="s">
        <v>10818</v>
      </c>
      <c r="K662" s="51" t="s">
        <v>7981</v>
      </c>
      <c r="L662" s="51" t="s">
        <v>7981</v>
      </c>
      <c r="M662" s="51" t="s">
        <v>7981</v>
      </c>
      <c r="N662" s="51" t="s">
        <v>7981</v>
      </c>
      <c r="O662" s="51" t="s">
        <v>7981</v>
      </c>
      <c r="P662" s="51">
        <v>74.161000000000001</v>
      </c>
      <c r="Q662" s="51">
        <v>94.897999999999996</v>
      </c>
      <c r="R662" s="51"/>
      <c r="S662" s="51"/>
      <c r="T662" s="51"/>
      <c r="U662" s="51"/>
      <c r="V662" s="51"/>
      <c r="W662" s="51"/>
      <c r="X662" s="51"/>
      <c r="Y662" s="51">
        <v>98.039000000000001</v>
      </c>
      <c r="Z662" s="51"/>
      <c r="AA662" s="51"/>
      <c r="AB662" s="51">
        <v>75.096999999999994</v>
      </c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>
        <v>75.477000000000004</v>
      </c>
      <c r="AO662" s="51">
        <v>74.760999999999996</v>
      </c>
      <c r="AP662" s="51">
        <v>92.388999999999996</v>
      </c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>
        <v>74.691999999999993</v>
      </c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>
        <v>75.096999999999994</v>
      </c>
      <c r="BN662" s="51">
        <v>84.31</v>
      </c>
      <c r="BO662" s="54" t="s">
        <v>8043</v>
      </c>
      <c r="BP662" s="55" t="s">
        <v>11911</v>
      </c>
      <c r="BQ662" s="53">
        <v>3</v>
      </c>
      <c r="BR662" s="53">
        <v>4</v>
      </c>
      <c r="BS662" s="53">
        <v>15</v>
      </c>
      <c r="BT662" s="53">
        <v>8</v>
      </c>
      <c r="BU662" s="53">
        <v>18</v>
      </c>
      <c r="BV662" s="53">
        <v>6</v>
      </c>
      <c r="BW662" s="53">
        <v>11</v>
      </c>
      <c r="BX662" s="53">
        <v>29</v>
      </c>
      <c r="BY662" s="51"/>
      <c r="BZ662" s="51"/>
      <c r="CA662" s="51"/>
      <c r="CB662" s="51"/>
      <c r="CC662" s="51">
        <v>7</v>
      </c>
      <c r="CD662" s="51"/>
      <c r="CE662" s="51" t="s">
        <v>8361</v>
      </c>
      <c r="CF662" s="51" t="s">
        <v>8362</v>
      </c>
      <c r="CG662" s="51">
        <v>160</v>
      </c>
      <c r="CH662" s="54">
        <v>658</v>
      </c>
    </row>
    <row r="663" spans="1:86" x14ac:dyDescent="0.2">
      <c r="A663" s="51">
        <v>659</v>
      </c>
      <c r="B663" s="51" t="s">
        <v>8043</v>
      </c>
      <c r="C663" s="52" t="s">
        <v>11912</v>
      </c>
      <c r="D663" s="53" t="s">
        <v>10826</v>
      </c>
      <c r="E663" s="53">
        <v>99.084000000000003</v>
      </c>
      <c r="F663" s="51" t="s">
        <v>10736</v>
      </c>
      <c r="G663" s="51" t="s">
        <v>10736</v>
      </c>
      <c r="H663" s="51" t="s">
        <v>7986</v>
      </c>
      <c r="I663" s="53">
        <v>47</v>
      </c>
      <c r="J663" s="53" t="s">
        <v>10818</v>
      </c>
      <c r="K663" s="51" t="s">
        <v>7981</v>
      </c>
      <c r="L663" s="51" t="s">
        <v>7981</v>
      </c>
      <c r="M663" s="51" t="s">
        <v>7981</v>
      </c>
      <c r="N663" s="51" t="s">
        <v>7981</v>
      </c>
      <c r="O663" s="51" t="s">
        <v>7981</v>
      </c>
      <c r="P663" s="51">
        <v>74.161000000000001</v>
      </c>
      <c r="Q663" s="51">
        <v>94.897999999999996</v>
      </c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>
        <v>75.096999999999994</v>
      </c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>
        <v>75.477000000000004</v>
      </c>
      <c r="AO663" s="51">
        <v>74.760999999999996</v>
      </c>
      <c r="AP663" s="51">
        <v>92.388999999999996</v>
      </c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>
        <v>74.691999999999993</v>
      </c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>
        <v>75.096999999999994</v>
      </c>
      <c r="BN663" s="51">
        <v>84.31</v>
      </c>
      <c r="BO663" s="54" t="s">
        <v>8043</v>
      </c>
      <c r="BP663" s="55" t="s">
        <v>11912</v>
      </c>
      <c r="BQ663" s="53">
        <v>3</v>
      </c>
      <c r="BR663" s="53">
        <v>4</v>
      </c>
      <c r="BS663" s="53">
        <v>15</v>
      </c>
      <c r="BT663" s="53">
        <v>8</v>
      </c>
      <c r="BU663" s="53">
        <v>18</v>
      </c>
      <c r="BV663" s="53">
        <v>6</v>
      </c>
      <c r="BW663" s="53">
        <v>11</v>
      </c>
      <c r="BX663" s="53">
        <v>29</v>
      </c>
      <c r="BY663" s="51"/>
      <c r="BZ663" s="51"/>
      <c r="CA663" s="51"/>
      <c r="CB663" s="51"/>
      <c r="CC663" s="51">
        <v>7</v>
      </c>
      <c r="CD663" s="51"/>
      <c r="CE663" s="51" t="s">
        <v>8363</v>
      </c>
      <c r="CF663" s="51" t="s">
        <v>8364</v>
      </c>
      <c r="CG663" s="51">
        <v>161</v>
      </c>
      <c r="CH663" s="54">
        <v>659</v>
      </c>
    </row>
    <row r="664" spans="1:86" x14ac:dyDescent="0.2">
      <c r="A664" s="51">
        <v>660</v>
      </c>
      <c r="B664" s="51" t="s">
        <v>8043</v>
      </c>
      <c r="C664" s="52" t="s">
        <v>11913</v>
      </c>
      <c r="D664" s="53" t="s">
        <v>10826</v>
      </c>
      <c r="E664" s="53">
        <v>99.084000000000003</v>
      </c>
      <c r="F664" s="51" t="s">
        <v>10736</v>
      </c>
      <c r="G664" s="51" t="s">
        <v>10736</v>
      </c>
      <c r="H664" s="51" t="s">
        <v>7986</v>
      </c>
      <c r="I664" s="53">
        <v>47</v>
      </c>
      <c r="J664" s="53" t="s">
        <v>10818</v>
      </c>
      <c r="K664" s="51" t="s">
        <v>7981</v>
      </c>
      <c r="L664" s="51" t="s">
        <v>7981</v>
      </c>
      <c r="M664" s="51" t="s">
        <v>7981</v>
      </c>
      <c r="N664" s="51" t="s">
        <v>7981</v>
      </c>
      <c r="O664" s="51" t="s">
        <v>7981</v>
      </c>
      <c r="P664" s="51">
        <v>74.161000000000001</v>
      </c>
      <c r="Q664" s="51">
        <v>94.897999999999996</v>
      </c>
      <c r="R664" s="51"/>
      <c r="S664" s="51"/>
      <c r="T664" s="51"/>
      <c r="U664" s="51"/>
      <c r="V664" s="51"/>
      <c r="W664" s="51"/>
      <c r="X664" s="51"/>
      <c r="Y664" s="51">
        <v>98.039000000000001</v>
      </c>
      <c r="Z664" s="51"/>
      <c r="AA664" s="51"/>
      <c r="AB664" s="51">
        <v>75.096999999999994</v>
      </c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>
        <v>75.477000000000004</v>
      </c>
      <c r="AO664" s="51">
        <v>74.760999999999996</v>
      </c>
      <c r="AP664" s="51">
        <v>92.388999999999996</v>
      </c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>
        <v>74.691999999999993</v>
      </c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>
        <v>75.096999999999994</v>
      </c>
      <c r="BN664" s="51">
        <v>84.31</v>
      </c>
      <c r="BO664" s="54" t="s">
        <v>8043</v>
      </c>
      <c r="BP664" s="55" t="s">
        <v>11913</v>
      </c>
      <c r="BQ664" s="53">
        <v>3</v>
      </c>
      <c r="BR664" s="53">
        <v>4</v>
      </c>
      <c r="BS664" s="53">
        <v>15</v>
      </c>
      <c r="BT664" s="53">
        <v>8</v>
      </c>
      <c r="BU664" s="53">
        <v>18</v>
      </c>
      <c r="BV664" s="53">
        <v>6</v>
      </c>
      <c r="BW664" s="53">
        <v>11</v>
      </c>
      <c r="BX664" s="53">
        <v>29</v>
      </c>
      <c r="BY664" s="51"/>
      <c r="BZ664" s="51"/>
      <c r="CA664" s="51"/>
      <c r="CB664" s="51"/>
      <c r="CC664" s="51">
        <v>7</v>
      </c>
      <c r="CD664" s="51"/>
      <c r="CE664" s="51" t="s">
        <v>8365</v>
      </c>
      <c r="CF664" s="51" t="s">
        <v>8366</v>
      </c>
      <c r="CG664" s="51">
        <v>162</v>
      </c>
      <c r="CH664" s="54">
        <v>660</v>
      </c>
    </row>
    <row r="665" spans="1:86" x14ac:dyDescent="0.2">
      <c r="A665" s="51">
        <v>661</v>
      </c>
      <c r="B665" s="51" t="s">
        <v>8043</v>
      </c>
      <c r="C665" s="52" t="s">
        <v>11914</v>
      </c>
      <c r="D665" s="53" t="s">
        <v>10826</v>
      </c>
      <c r="E665" s="53">
        <v>99.084000000000003</v>
      </c>
      <c r="F665" s="51" t="s">
        <v>10736</v>
      </c>
      <c r="G665" s="51" t="s">
        <v>10736</v>
      </c>
      <c r="H665" s="51" t="s">
        <v>7986</v>
      </c>
      <c r="I665" s="53">
        <v>47</v>
      </c>
      <c r="J665" s="53" t="s">
        <v>10818</v>
      </c>
      <c r="K665" s="51" t="s">
        <v>7981</v>
      </c>
      <c r="L665" s="51" t="s">
        <v>7981</v>
      </c>
      <c r="M665" s="51" t="s">
        <v>7981</v>
      </c>
      <c r="N665" s="51" t="s">
        <v>7981</v>
      </c>
      <c r="O665" s="51" t="s">
        <v>7981</v>
      </c>
      <c r="P665" s="51">
        <v>74.161000000000001</v>
      </c>
      <c r="Q665" s="51">
        <v>94.897999999999996</v>
      </c>
      <c r="R665" s="51"/>
      <c r="S665" s="51"/>
      <c r="T665" s="51"/>
      <c r="U665" s="51"/>
      <c r="V665" s="51"/>
      <c r="W665" s="51"/>
      <c r="X665" s="51"/>
      <c r="Y665" s="51">
        <v>98.039000000000001</v>
      </c>
      <c r="Z665" s="51"/>
      <c r="AA665" s="51"/>
      <c r="AB665" s="51">
        <v>75.096999999999994</v>
      </c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>
        <v>75.477000000000004</v>
      </c>
      <c r="AO665" s="51">
        <v>74.760999999999996</v>
      </c>
      <c r="AP665" s="51">
        <v>92.388999999999996</v>
      </c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>
        <v>74.691999999999993</v>
      </c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>
        <v>75.096999999999994</v>
      </c>
      <c r="BN665" s="51">
        <v>84.31</v>
      </c>
      <c r="BO665" s="54" t="s">
        <v>8043</v>
      </c>
      <c r="BP665" s="55" t="s">
        <v>11914</v>
      </c>
      <c r="BQ665" s="53">
        <v>3</v>
      </c>
      <c r="BR665" s="53">
        <v>4</v>
      </c>
      <c r="BS665" s="53">
        <v>15</v>
      </c>
      <c r="BT665" s="53">
        <v>8</v>
      </c>
      <c r="BU665" s="53">
        <v>18</v>
      </c>
      <c r="BV665" s="53">
        <v>6</v>
      </c>
      <c r="BW665" s="53">
        <v>11</v>
      </c>
      <c r="BX665" s="53">
        <v>29</v>
      </c>
      <c r="BY665" s="51"/>
      <c r="BZ665" s="51"/>
      <c r="CA665" s="51"/>
      <c r="CB665" s="51"/>
      <c r="CC665" s="51">
        <v>7</v>
      </c>
      <c r="CD665" s="51"/>
      <c r="CE665" s="51" t="s">
        <v>8367</v>
      </c>
      <c r="CF665" s="51" t="s">
        <v>8368</v>
      </c>
      <c r="CG665" s="51">
        <v>163</v>
      </c>
      <c r="CH665" s="54">
        <v>661</v>
      </c>
    </row>
    <row r="666" spans="1:86" x14ac:dyDescent="0.2">
      <c r="A666" s="51">
        <v>662</v>
      </c>
      <c r="B666" s="51" t="s">
        <v>8043</v>
      </c>
      <c r="C666" s="52" t="s">
        <v>11915</v>
      </c>
      <c r="D666" s="53" t="s">
        <v>10826</v>
      </c>
      <c r="E666" s="53">
        <v>99.084000000000003</v>
      </c>
      <c r="F666" s="51" t="s">
        <v>10736</v>
      </c>
      <c r="G666" s="51" t="s">
        <v>10736</v>
      </c>
      <c r="H666" s="51" t="s">
        <v>7986</v>
      </c>
      <c r="I666" s="53">
        <v>47</v>
      </c>
      <c r="J666" s="53" t="s">
        <v>10818</v>
      </c>
      <c r="K666" s="51" t="s">
        <v>7981</v>
      </c>
      <c r="L666" s="51" t="s">
        <v>7981</v>
      </c>
      <c r="M666" s="51" t="s">
        <v>7981</v>
      </c>
      <c r="N666" s="51" t="s">
        <v>7981</v>
      </c>
      <c r="O666" s="51" t="s">
        <v>7981</v>
      </c>
      <c r="P666" s="51">
        <v>74.161000000000001</v>
      </c>
      <c r="Q666" s="51">
        <v>94.897999999999996</v>
      </c>
      <c r="R666" s="51"/>
      <c r="S666" s="51"/>
      <c r="T666" s="51"/>
      <c r="U666" s="51"/>
      <c r="V666" s="51"/>
      <c r="W666" s="51"/>
      <c r="X666" s="51"/>
      <c r="Y666" s="51">
        <v>98.039000000000001</v>
      </c>
      <c r="Z666" s="51"/>
      <c r="AA666" s="51"/>
      <c r="AB666" s="51">
        <v>75.096999999999994</v>
      </c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>
        <v>75.477000000000004</v>
      </c>
      <c r="AO666" s="51">
        <v>74.760999999999996</v>
      </c>
      <c r="AP666" s="51">
        <v>92.388999999999996</v>
      </c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>
        <v>74.691999999999993</v>
      </c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>
        <v>75.096999999999994</v>
      </c>
      <c r="BN666" s="51">
        <v>84.31</v>
      </c>
      <c r="BO666" s="54" t="s">
        <v>8043</v>
      </c>
      <c r="BP666" s="55" t="s">
        <v>11915</v>
      </c>
      <c r="BQ666" s="53">
        <v>3</v>
      </c>
      <c r="BR666" s="53">
        <v>4</v>
      </c>
      <c r="BS666" s="53">
        <v>15</v>
      </c>
      <c r="BT666" s="53">
        <v>8</v>
      </c>
      <c r="BU666" s="53">
        <v>18</v>
      </c>
      <c r="BV666" s="53">
        <v>6</v>
      </c>
      <c r="BW666" s="53">
        <v>11</v>
      </c>
      <c r="BX666" s="53">
        <v>29</v>
      </c>
      <c r="BY666" s="51"/>
      <c r="BZ666" s="51"/>
      <c r="CA666" s="51"/>
      <c r="CB666" s="51"/>
      <c r="CC666" s="51">
        <v>7</v>
      </c>
      <c r="CD666" s="51"/>
      <c r="CE666" s="51" t="s">
        <v>8369</v>
      </c>
      <c r="CF666" s="51" t="s">
        <v>8370</v>
      </c>
      <c r="CG666" s="51">
        <v>164</v>
      </c>
      <c r="CH666" s="54">
        <v>662</v>
      </c>
    </row>
    <row r="667" spans="1:86" x14ac:dyDescent="0.2">
      <c r="A667" s="51">
        <v>663</v>
      </c>
      <c r="B667" s="51" t="s">
        <v>8043</v>
      </c>
      <c r="C667" s="52" t="s">
        <v>11916</v>
      </c>
      <c r="D667" s="53" t="s">
        <v>10825</v>
      </c>
      <c r="E667" s="53">
        <v>99.885999999999996</v>
      </c>
      <c r="F667" s="51" t="s">
        <v>10736</v>
      </c>
      <c r="G667" s="51" t="s">
        <v>10736</v>
      </c>
      <c r="H667" s="51" t="s">
        <v>7986</v>
      </c>
      <c r="I667" s="53">
        <v>47</v>
      </c>
      <c r="J667" s="53" t="s">
        <v>10818</v>
      </c>
      <c r="K667" s="51" t="s">
        <v>7981</v>
      </c>
      <c r="L667" s="51" t="s">
        <v>7981</v>
      </c>
      <c r="M667" s="51" t="s">
        <v>7981</v>
      </c>
      <c r="N667" s="51" t="s">
        <v>7981</v>
      </c>
      <c r="O667" s="51" t="s">
        <v>7981</v>
      </c>
      <c r="P667" s="51">
        <v>87.1</v>
      </c>
      <c r="Q667" s="51">
        <v>98.98</v>
      </c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>
        <v>96.903999999999996</v>
      </c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>
        <v>99.885999999999996</v>
      </c>
      <c r="AO667" s="51">
        <v>97.26</v>
      </c>
      <c r="AP667" s="51">
        <v>99.513999999999996</v>
      </c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>
        <v>94.863</v>
      </c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>
        <v>97.248000000000005</v>
      </c>
      <c r="BN667" s="51">
        <v>85.405000000000001</v>
      </c>
      <c r="BO667" s="54" t="s">
        <v>8043</v>
      </c>
      <c r="BP667" s="55" t="s">
        <v>11916</v>
      </c>
      <c r="BQ667" s="53">
        <v>3</v>
      </c>
      <c r="BR667" s="53">
        <v>8</v>
      </c>
      <c r="BS667" s="53">
        <v>17</v>
      </c>
      <c r="BT667" s="53">
        <v>21</v>
      </c>
      <c r="BU667" s="53">
        <v>20</v>
      </c>
      <c r="BV667" s="53">
        <v>17</v>
      </c>
      <c r="BW667" s="53">
        <v>29</v>
      </c>
      <c r="BX667" s="53">
        <v>542</v>
      </c>
      <c r="BY667" s="51"/>
      <c r="BZ667" s="51"/>
      <c r="CA667" s="51"/>
      <c r="CB667" s="51"/>
      <c r="CC667" s="51">
        <v>7</v>
      </c>
      <c r="CD667" s="51"/>
      <c r="CE667" s="51" t="s">
        <v>8451</v>
      </c>
      <c r="CF667" s="51" t="s">
        <v>8452</v>
      </c>
      <c r="CG667" s="51">
        <v>205</v>
      </c>
      <c r="CH667" s="54">
        <v>663</v>
      </c>
    </row>
    <row r="668" spans="1:86" x14ac:dyDescent="0.2">
      <c r="A668" s="51">
        <v>664</v>
      </c>
      <c r="B668" s="51" t="s">
        <v>8043</v>
      </c>
      <c r="C668" s="52" t="s">
        <v>11917</v>
      </c>
      <c r="D668" s="53" t="s">
        <v>10825</v>
      </c>
      <c r="E668" s="53">
        <v>99.885999999999996</v>
      </c>
      <c r="F668" s="51" t="s">
        <v>10736</v>
      </c>
      <c r="G668" s="51" t="s">
        <v>10736</v>
      </c>
      <c r="H668" s="51" t="s">
        <v>7986</v>
      </c>
      <c r="I668" s="53">
        <v>47</v>
      </c>
      <c r="J668" s="53" t="s">
        <v>10818</v>
      </c>
      <c r="K668" s="51" t="s">
        <v>7981</v>
      </c>
      <c r="L668" s="51" t="s">
        <v>7981</v>
      </c>
      <c r="M668" s="51" t="s">
        <v>7981</v>
      </c>
      <c r="N668" s="51" t="s">
        <v>7981</v>
      </c>
      <c r="O668" s="51" t="s">
        <v>7981</v>
      </c>
      <c r="P668" s="51">
        <v>87.1</v>
      </c>
      <c r="Q668" s="51">
        <v>98.98</v>
      </c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>
        <v>96.903999999999996</v>
      </c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>
        <v>99.885999999999996</v>
      </c>
      <c r="AO668" s="51">
        <v>97.26</v>
      </c>
      <c r="AP668" s="51">
        <v>99.513999999999996</v>
      </c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>
        <v>94.863</v>
      </c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>
        <v>97.248000000000005</v>
      </c>
      <c r="BN668" s="51">
        <v>85.405000000000001</v>
      </c>
      <c r="BO668" s="54" t="s">
        <v>8043</v>
      </c>
      <c r="BP668" s="55" t="s">
        <v>11917</v>
      </c>
      <c r="BQ668" s="53">
        <v>3</v>
      </c>
      <c r="BR668" s="53">
        <v>8</v>
      </c>
      <c r="BS668" s="53">
        <v>17</v>
      </c>
      <c r="BT668" s="53">
        <v>21</v>
      </c>
      <c r="BU668" s="53">
        <v>20</v>
      </c>
      <c r="BV668" s="53">
        <v>17</v>
      </c>
      <c r="BW668" s="53">
        <v>29</v>
      </c>
      <c r="BX668" s="53">
        <v>542</v>
      </c>
      <c r="BY668" s="51"/>
      <c r="BZ668" s="51"/>
      <c r="CA668" s="51"/>
      <c r="CB668" s="51"/>
      <c r="CC668" s="51">
        <v>7</v>
      </c>
      <c r="CD668" s="51"/>
      <c r="CE668" s="51" t="s">
        <v>8459</v>
      </c>
      <c r="CF668" s="51" t="s">
        <v>8460</v>
      </c>
      <c r="CG668" s="51">
        <v>209</v>
      </c>
      <c r="CH668" s="54">
        <v>664</v>
      </c>
    </row>
    <row r="669" spans="1:86" x14ac:dyDescent="0.2">
      <c r="A669" s="51">
        <v>665</v>
      </c>
      <c r="B669" s="51" t="s">
        <v>8043</v>
      </c>
      <c r="C669" s="52" t="s">
        <v>11918</v>
      </c>
      <c r="D669" s="53" t="s">
        <v>10826</v>
      </c>
      <c r="E669" s="53">
        <v>99.084000000000003</v>
      </c>
      <c r="F669" s="51" t="s">
        <v>10736</v>
      </c>
      <c r="G669" s="51" t="s">
        <v>10736</v>
      </c>
      <c r="H669" s="51" t="s">
        <v>7986</v>
      </c>
      <c r="I669" s="53">
        <v>47</v>
      </c>
      <c r="J669" s="53" t="s">
        <v>10818</v>
      </c>
      <c r="K669" s="51" t="s">
        <v>7981</v>
      </c>
      <c r="L669" s="51" t="s">
        <v>7981</v>
      </c>
      <c r="M669" s="51" t="s">
        <v>7981</v>
      </c>
      <c r="N669" s="51" t="s">
        <v>7981</v>
      </c>
      <c r="O669" s="51" t="s">
        <v>7981</v>
      </c>
      <c r="P669" s="51">
        <v>86.597999999999999</v>
      </c>
      <c r="Q669" s="51">
        <v>94.897999999999996</v>
      </c>
      <c r="R669" s="51"/>
      <c r="S669" s="51"/>
      <c r="T669" s="51"/>
      <c r="U669" s="51"/>
      <c r="V669" s="51"/>
      <c r="W669" s="51"/>
      <c r="X669" s="51"/>
      <c r="Y669" s="51">
        <v>96.078000000000003</v>
      </c>
      <c r="Z669" s="51"/>
      <c r="AA669" s="51"/>
      <c r="AB669" s="51">
        <v>95.512</v>
      </c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>
        <v>96.460999999999999</v>
      </c>
      <c r="AO669" s="51">
        <v>99.084000000000003</v>
      </c>
      <c r="AP669" s="51">
        <v>92.388999999999996</v>
      </c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>
        <v>95.325000000000003</v>
      </c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>
        <v>95.183000000000007</v>
      </c>
      <c r="BN669" s="51">
        <v>84.31</v>
      </c>
      <c r="BO669" s="54" t="s">
        <v>8043</v>
      </c>
      <c r="BP669" s="55" t="s">
        <v>11918</v>
      </c>
      <c r="BQ669" s="53">
        <v>3</v>
      </c>
      <c r="BR669" s="53">
        <v>4</v>
      </c>
      <c r="BS669" s="53">
        <v>15</v>
      </c>
      <c r="BT669" s="53">
        <v>8</v>
      </c>
      <c r="BU669" s="53">
        <v>18</v>
      </c>
      <c r="BV669" s="53">
        <v>6</v>
      </c>
      <c r="BW669" s="53">
        <v>37</v>
      </c>
      <c r="BX669" s="53">
        <v>92</v>
      </c>
      <c r="BY669" s="51"/>
      <c r="BZ669" s="51"/>
      <c r="CA669" s="51"/>
      <c r="CB669" s="51"/>
      <c r="CC669" s="51">
        <v>7</v>
      </c>
      <c r="CD669" s="51"/>
      <c r="CE669" s="51" t="s">
        <v>8525</v>
      </c>
      <c r="CF669" s="51" t="s">
        <v>8526</v>
      </c>
      <c r="CG669" s="51">
        <v>242</v>
      </c>
      <c r="CH669" s="54">
        <v>665</v>
      </c>
    </row>
    <row r="670" spans="1:86" s="49" customFormat="1" x14ac:dyDescent="0.2">
      <c r="A670" s="51">
        <v>666</v>
      </c>
      <c r="B670" s="51" t="s">
        <v>8043</v>
      </c>
      <c r="C670" s="52" t="s">
        <v>11245</v>
      </c>
      <c r="D670" s="53" t="s">
        <v>10825</v>
      </c>
      <c r="E670" s="53">
        <v>99.314999999999998</v>
      </c>
      <c r="F670" s="51" t="s">
        <v>10736</v>
      </c>
      <c r="G670" s="51" t="s">
        <v>10736</v>
      </c>
      <c r="H670" s="51" t="s">
        <v>7986</v>
      </c>
      <c r="I670" s="53">
        <v>47</v>
      </c>
      <c r="J670" s="53" t="s">
        <v>10818</v>
      </c>
      <c r="K670" s="51" t="s">
        <v>7981</v>
      </c>
      <c r="L670" s="51" t="s">
        <v>7981</v>
      </c>
      <c r="M670" s="51" t="s">
        <v>7981</v>
      </c>
      <c r="N670" s="51" t="s">
        <v>7981</v>
      </c>
      <c r="O670" s="51" t="s">
        <v>7981</v>
      </c>
      <c r="P670" s="51">
        <v>87.1</v>
      </c>
      <c r="Q670" s="51">
        <v>98.98</v>
      </c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>
        <v>97.018000000000001</v>
      </c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>
        <v>99.314999999999998</v>
      </c>
      <c r="AO670" s="51">
        <v>97.373999999999995</v>
      </c>
      <c r="AP670" s="51">
        <v>99.108999999999995</v>
      </c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>
        <v>94.748999999999995</v>
      </c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>
        <v>97.361999999999995</v>
      </c>
      <c r="BN670" s="51">
        <v>85.405000000000001</v>
      </c>
      <c r="BO670" s="54" t="s">
        <v>8043</v>
      </c>
      <c r="BP670" s="55" t="s">
        <v>11245</v>
      </c>
      <c r="BQ670" s="53">
        <v>3</v>
      </c>
      <c r="BR670" s="53">
        <v>5</v>
      </c>
      <c r="BS670" s="53">
        <v>7</v>
      </c>
      <c r="BT670" s="53">
        <v>13</v>
      </c>
      <c r="BU670" s="53">
        <v>115</v>
      </c>
      <c r="BV670" s="53">
        <v>6</v>
      </c>
      <c r="BW670" s="53">
        <v>118</v>
      </c>
      <c r="BX670" s="53"/>
      <c r="BY670" s="51"/>
      <c r="BZ670" s="51" t="s">
        <v>12420</v>
      </c>
      <c r="CA670" s="51">
        <v>2</v>
      </c>
      <c r="CB670" s="51" t="s">
        <v>12367</v>
      </c>
      <c r="CC670" s="51">
        <v>7</v>
      </c>
      <c r="CD670" s="51" t="s">
        <v>12475</v>
      </c>
      <c r="CE670" s="51" t="s">
        <v>8535</v>
      </c>
      <c r="CF670" s="51" t="s">
        <v>8536</v>
      </c>
      <c r="CG670" s="51">
        <v>247</v>
      </c>
      <c r="CH670" s="54">
        <v>666</v>
      </c>
    </row>
    <row r="671" spans="1:86" x14ac:dyDescent="0.2">
      <c r="A671" s="51">
        <v>667</v>
      </c>
      <c r="B671" s="51" t="s">
        <v>8043</v>
      </c>
      <c r="C671" s="52" t="s">
        <v>11919</v>
      </c>
      <c r="D671" s="53" t="s">
        <v>10826</v>
      </c>
      <c r="E671" s="53">
        <v>99.084000000000003</v>
      </c>
      <c r="F671" s="51" t="s">
        <v>10736</v>
      </c>
      <c r="G671" s="51" t="s">
        <v>10736</v>
      </c>
      <c r="H671" s="51" t="s">
        <v>7986</v>
      </c>
      <c r="I671" s="53">
        <v>47</v>
      </c>
      <c r="J671" s="53" t="s">
        <v>10818</v>
      </c>
      <c r="K671" s="51" t="s">
        <v>7981</v>
      </c>
      <c r="L671" s="51" t="s">
        <v>7981</v>
      </c>
      <c r="M671" s="51" t="s">
        <v>7981</v>
      </c>
      <c r="N671" s="51" t="s">
        <v>7981</v>
      </c>
      <c r="O671" s="51" t="s">
        <v>7981</v>
      </c>
      <c r="P671" s="51">
        <v>74.307000000000002</v>
      </c>
      <c r="Q671" s="51">
        <v>94.897999999999996</v>
      </c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>
        <v>75.225999999999999</v>
      </c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>
        <v>75.613</v>
      </c>
      <c r="AO671" s="51">
        <v>74.897999999999996</v>
      </c>
      <c r="AP671" s="51">
        <v>92.388999999999996</v>
      </c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>
        <v>74.828999999999994</v>
      </c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>
        <v>75.225999999999999</v>
      </c>
      <c r="BN671" s="51">
        <v>84.31</v>
      </c>
      <c r="BO671" s="54" t="s">
        <v>8043</v>
      </c>
      <c r="BP671" s="55" t="s">
        <v>11919</v>
      </c>
      <c r="BQ671" s="53">
        <v>3</v>
      </c>
      <c r="BR671" s="53">
        <v>4</v>
      </c>
      <c r="BS671" s="53">
        <v>15</v>
      </c>
      <c r="BT671" s="53">
        <v>8</v>
      </c>
      <c r="BU671" s="53">
        <v>18</v>
      </c>
      <c r="BV671" s="53">
        <v>6</v>
      </c>
      <c r="BW671" s="53">
        <v>11</v>
      </c>
      <c r="BX671" s="53">
        <v>29</v>
      </c>
      <c r="BY671" s="51"/>
      <c r="BZ671" s="51"/>
      <c r="CA671" s="51"/>
      <c r="CB671" s="51"/>
      <c r="CC671" s="51">
        <v>7</v>
      </c>
      <c r="CD671" s="51"/>
      <c r="CE671" s="51" t="s">
        <v>8541</v>
      </c>
      <c r="CF671" s="51" t="s">
        <v>8542</v>
      </c>
      <c r="CG671" s="51">
        <v>250</v>
      </c>
      <c r="CH671" s="54">
        <v>667</v>
      </c>
    </row>
    <row r="672" spans="1:86" x14ac:dyDescent="0.2">
      <c r="A672" s="51">
        <v>668</v>
      </c>
      <c r="B672" s="51" t="s">
        <v>8043</v>
      </c>
      <c r="C672" s="52" t="s">
        <v>11246</v>
      </c>
      <c r="D672" s="53" t="s">
        <v>10825</v>
      </c>
      <c r="E672" s="53">
        <v>99.429000000000002</v>
      </c>
      <c r="F672" s="51" t="s">
        <v>10736</v>
      </c>
      <c r="G672" s="51" t="s">
        <v>10736</v>
      </c>
      <c r="H672" s="51" t="s">
        <v>7986</v>
      </c>
      <c r="I672" s="53">
        <v>47</v>
      </c>
      <c r="J672" s="53" t="s">
        <v>10818</v>
      </c>
      <c r="K672" s="51" t="s">
        <v>7981</v>
      </c>
      <c r="L672" s="51" t="s">
        <v>7981</v>
      </c>
      <c r="M672" s="51" t="s">
        <v>7981</v>
      </c>
      <c r="N672" s="51" t="s">
        <v>7981</v>
      </c>
      <c r="O672" s="51" t="s">
        <v>7981</v>
      </c>
      <c r="P672" s="51">
        <v>86.986000000000004</v>
      </c>
      <c r="Q672" s="51">
        <v>98.98</v>
      </c>
      <c r="R672" s="51"/>
      <c r="S672" s="51"/>
      <c r="T672" s="51"/>
      <c r="U672" s="51"/>
      <c r="V672" s="51"/>
      <c r="W672" s="51"/>
      <c r="X672" s="51"/>
      <c r="Y672" s="51">
        <v>97.959000000000003</v>
      </c>
      <c r="Z672" s="51"/>
      <c r="AA672" s="51"/>
      <c r="AB672" s="51">
        <v>97.132999999999996</v>
      </c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>
        <v>99.429000000000002</v>
      </c>
      <c r="AO672" s="51">
        <v>97.489000000000004</v>
      </c>
      <c r="AP672" s="51">
        <v>99.19</v>
      </c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>
        <v>94.863</v>
      </c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>
        <v>97.477000000000004</v>
      </c>
      <c r="BN672" s="51">
        <v>85.498999999999995</v>
      </c>
      <c r="BO672" s="54" t="s">
        <v>8043</v>
      </c>
      <c r="BP672" s="55" t="s">
        <v>11246</v>
      </c>
      <c r="BQ672" s="53">
        <v>3</v>
      </c>
      <c r="BR672" s="53">
        <v>5</v>
      </c>
      <c r="BS672" s="53">
        <v>7</v>
      </c>
      <c r="BT672" s="53">
        <v>13</v>
      </c>
      <c r="BU672" s="53">
        <v>17</v>
      </c>
      <c r="BV672" s="53">
        <v>4</v>
      </c>
      <c r="BW672" s="53">
        <v>5</v>
      </c>
      <c r="BX672" s="53">
        <v>27</v>
      </c>
      <c r="BY672" s="51"/>
      <c r="BZ672" s="51"/>
      <c r="CA672" s="51"/>
      <c r="CB672" s="51"/>
      <c r="CC672" s="51">
        <v>7</v>
      </c>
      <c r="CD672" s="51"/>
      <c r="CE672" s="51" t="s">
        <v>8599</v>
      </c>
      <c r="CF672" s="51" t="s">
        <v>8600</v>
      </c>
      <c r="CG672" s="51">
        <v>279</v>
      </c>
      <c r="CH672" s="54">
        <v>668</v>
      </c>
    </row>
    <row r="673" spans="1:86" x14ac:dyDescent="0.2">
      <c r="A673" s="51">
        <v>669</v>
      </c>
      <c r="B673" s="51" t="s">
        <v>8043</v>
      </c>
      <c r="C673" s="52" t="s">
        <v>11247</v>
      </c>
      <c r="D673" s="53" t="s">
        <v>10825</v>
      </c>
      <c r="E673" s="53">
        <v>99.429000000000002</v>
      </c>
      <c r="F673" s="51" t="s">
        <v>10736</v>
      </c>
      <c r="G673" s="51" t="s">
        <v>10736</v>
      </c>
      <c r="H673" s="51" t="s">
        <v>7986</v>
      </c>
      <c r="I673" s="53">
        <v>47</v>
      </c>
      <c r="J673" s="53" t="s">
        <v>10818</v>
      </c>
      <c r="K673" s="51" t="s">
        <v>7981</v>
      </c>
      <c r="L673" s="51" t="s">
        <v>7981</v>
      </c>
      <c r="M673" s="51" t="s">
        <v>7981</v>
      </c>
      <c r="N673" s="51" t="s">
        <v>7981</v>
      </c>
      <c r="O673" s="51" t="s">
        <v>7981</v>
      </c>
      <c r="P673" s="51">
        <v>86.986000000000004</v>
      </c>
      <c r="Q673" s="51">
        <v>98.98</v>
      </c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>
        <v>97.132999999999996</v>
      </c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>
        <v>99.429000000000002</v>
      </c>
      <c r="AO673" s="51">
        <v>97.489000000000004</v>
      </c>
      <c r="AP673" s="51">
        <v>99.19</v>
      </c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>
        <v>94.863</v>
      </c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>
        <v>97.477000000000004</v>
      </c>
      <c r="BN673" s="51">
        <v>85.498999999999995</v>
      </c>
      <c r="BO673" s="54" t="s">
        <v>8043</v>
      </c>
      <c r="BP673" s="55" t="s">
        <v>11247</v>
      </c>
      <c r="BQ673" s="53">
        <v>3</v>
      </c>
      <c r="BR673" s="53">
        <v>5</v>
      </c>
      <c r="BS673" s="53">
        <v>7</v>
      </c>
      <c r="BT673" s="53">
        <v>13</v>
      </c>
      <c r="BU673" s="53">
        <v>17</v>
      </c>
      <c r="BV673" s="53">
        <v>4</v>
      </c>
      <c r="BW673" s="53">
        <v>5</v>
      </c>
      <c r="BX673" s="53">
        <v>27</v>
      </c>
      <c r="BY673" s="51"/>
      <c r="BZ673" s="51"/>
      <c r="CA673" s="51"/>
      <c r="CB673" s="51"/>
      <c r="CC673" s="51">
        <v>7</v>
      </c>
      <c r="CD673" s="51"/>
      <c r="CE673" s="51" t="s">
        <v>8620</v>
      </c>
      <c r="CF673" s="51" t="s">
        <v>8621</v>
      </c>
      <c r="CG673" s="51">
        <v>290</v>
      </c>
      <c r="CH673" s="54">
        <v>669</v>
      </c>
    </row>
    <row r="674" spans="1:86" x14ac:dyDescent="0.2">
      <c r="A674" s="51">
        <v>670</v>
      </c>
      <c r="B674" s="51" t="s">
        <v>8043</v>
      </c>
      <c r="C674" s="52" t="s">
        <v>11248</v>
      </c>
      <c r="D674" s="53" t="s">
        <v>10825</v>
      </c>
      <c r="E674" s="53">
        <v>99.429000000000002</v>
      </c>
      <c r="F674" s="51" t="s">
        <v>10736</v>
      </c>
      <c r="G674" s="51" t="s">
        <v>10736</v>
      </c>
      <c r="H674" s="51" t="s">
        <v>7986</v>
      </c>
      <c r="I674" s="53">
        <v>47</v>
      </c>
      <c r="J674" s="53" t="s">
        <v>10818</v>
      </c>
      <c r="K674" s="51" t="s">
        <v>7981</v>
      </c>
      <c r="L674" s="51" t="s">
        <v>7981</v>
      </c>
      <c r="M674" s="51" t="s">
        <v>7981</v>
      </c>
      <c r="N674" s="51" t="s">
        <v>7981</v>
      </c>
      <c r="O674" s="51" t="s">
        <v>7981</v>
      </c>
      <c r="P674" s="51">
        <v>86.986000000000004</v>
      </c>
      <c r="Q674" s="51">
        <v>98.98</v>
      </c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>
        <v>97.132999999999996</v>
      </c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>
        <v>99.429000000000002</v>
      </c>
      <c r="AO674" s="51">
        <v>97.489000000000004</v>
      </c>
      <c r="AP674" s="51">
        <v>99.19</v>
      </c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>
        <v>94.863</v>
      </c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>
        <v>97.477000000000004</v>
      </c>
      <c r="BN674" s="51">
        <v>85.498999999999995</v>
      </c>
      <c r="BO674" s="54" t="s">
        <v>8043</v>
      </c>
      <c r="BP674" s="55" t="s">
        <v>11248</v>
      </c>
      <c r="BQ674" s="53">
        <v>3</v>
      </c>
      <c r="BR674" s="53">
        <v>5</v>
      </c>
      <c r="BS674" s="53">
        <v>7</v>
      </c>
      <c r="BT674" s="53">
        <v>13</v>
      </c>
      <c r="BU674" s="53">
        <v>17</v>
      </c>
      <c r="BV674" s="53">
        <v>4</v>
      </c>
      <c r="BW674" s="53">
        <v>5</v>
      </c>
      <c r="BX674" s="53">
        <v>27</v>
      </c>
      <c r="BY674" s="51"/>
      <c r="BZ674" s="51"/>
      <c r="CA674" s="51"/>
      <c r="CB674" s="51"/>
      <c r="CC674" s="51">
        <v>7</v>
      </c>
      <c r="CD674" s="51"/>
      <c r="CE674" s="51" t="s">
        <v>8636</v>
      </c>
      <c r="CF674" s="51" t="s">
        <v>8637</v>
      </c>
      <c r="CG674" s="51">
        <v>298</v>
      </c>
      <c r="CH674" s="54">
        <v>670</v>
      </c>
    </row>
    <row r="675" spans="1:86" x14ac:dyDescent="0.2">
      <c r="A675" s="51">
        <v>671</v>
      </c>
      <c r="B675" s="51" t="s">
        <v>8043</v>
      </c>
      <c r="C675" s="52" t="s">
        <v>11249</v>
      </c>
      <c r="D675" s="53" t="s">
        <v>10825</v>
      </c>
      <c r="E675" s="53">
        <v>99.543000000000006</v>
      </c>
      <c r="F675" s="51" t="s">
        <v>10736</v>
      </c>
      <c r="G675" s="51" t="s">
        <v>10736</v>
      </c>
      <c r="H675" s="51" t="s">
        <v>7986</v>
      </c>
      <c r="I675" s="53">
        <v>47</v>
      </c>
      <c r="J675" s="53" t="s">
        <v>10818</v>
      </c>
      <c r="K675" s="51" t="s">
        <v>7981</v>
      </c>
      <c r="L675" s="51" t="s">
        <v>7981</v>
      </c>
      <c r="M675" s="51" t="s">
        <v>7981</v>
      </c>
      <c r="N675" s="51" t="s">
        <v>7981</v>
      </c>
      <c r="O675" s="51" t="s">
        <v>7981</v>
      </c>
      <c r="P675" s="51">
        <v>87.1</v>
      </c>
      <c r="Q675" s="51">
        <v>98.98</v>
      </c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>
        <v>97.248000000000005</v>
      </c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>
        <v>99.543000000000006</v>
      </c>
      <c r="AO675" s="51">
        <v>97.602999999999994</v>
      </c>
      <c r="AP675" s="51">
        <v>98.947000000000003</v>
      </c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>
        <v>94.977000000000004</v>
      </c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>
        <v>97.591999999999999</v>
      </c>
      <c r="BN675" s="51">
        <v>85.405000000000001</v>
      </c>
      <c r="BO675" s="54" t="s">
        <v>8043</v>
      </c>
      <c r="BP675" s="55" t="s">
        <v>11249</v>
      </c>
      <c r="BQ675" s="53">
        <v>3</v>
      </c>
      <c r="BR675" s="53">
        <v>5</v>
      </c>
      <c r="BS675" s="53">
        <v>7</v>
      </c>
      <c r="BT675" s="53">
        <v>8</v>
      </c>
      <c r="BU675" s="53">
        <v>11</v>
      </c>
      <c r="BV675" s="53">
        <v>6</v>
      </c>
      <c r="BW675" s="53">
        <v>5</v>
      </c>
      <c r="BX675" s="53">
        <v>11</v>
      </c>
      <c r="BY675" s="51"/>
      <c r="BZ675" s="51"/>
      <c r="CA675" s="51"/>
      <c r="CB675" s="51"/>
      <c r="CC675" s="51">
        <v>7</v>
      </c>
      <c r="CD675" s="51"/>
      <c r="CE675" s="51" t="s">
        <v>8654</v>
      </c>
      <c r="CF675" s="51" t="s">
        <v>8655</v>
      </c>
      <c r="CG675" s="51">
        <v>307</v>
      </c>
      <c r="CH675" s="54">
        <v>671</v>
      </c>
    </row>
    <row r="676" spans="1:86" x14ac:dyDescent="0.2">
      <c r="A676" s="51">
        <v>672</v>
      </c>
      <c r="B676" s="51" t="s">
        <v>8043</v>
      </c>
      <c r="C676" s="52" t="s">
        <v>11250</v>
      </c>
      <c r="D676" s="53" t="s">
        <v>10825</v>
      </c>
      <c r="E676" s="53">
        <v>99.429000000000002</v>
      </c>
      <c r="F676" s="51" t="s">
        <v>10736</v>
      </c>
      <c r="G676" s="51" t="s">
        <v>10736</v>
      </c>
      <c r="H676" s="51" t="s">
        <v>7986</v>
      </c>
      <c r="I676" s="53">
        <v>47</v>
      </c>
      <c r="J676" s="53" t="s">
        <v>10818</v>
      </c>
      <c r="K676" s="51" t="s">
        <v>7981</v>
      </c>
      <c r="L676" s="51" t="s">
        <v>7981</v>
      </c>
      <c r="M676" s="51" t="s">
        <v>7981</v>
      </c>
      <c r="N676" s="51" t="s">
        <v>7981</v>
      </c>
      <c r="O676" s="51" t="s">
        <v>7981</v>
      </c>
      <c r="P676" s="51">
        <v>87.215000000000003</v>
      </c>
      <c r="Q676" s="51">
        <v>98.98</v>
      </c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>
        <v>97.132999999999996</v>
      </c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>
        <v>99.429000000000002</v>
      </c>
      <c r="AO676" s="51">
        <v>97.489000000000004</v>
      </c>
      <c r="AP676" s="51">
        <v>99.108999999999995</v>
      </c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>
        <v>94.863</v>
      </c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>
        <v>97.477000000000004</v>
      </c>
      <c r="BN676" s="51">
        <v>85.498999999999995</v>
      </c>
      <c r="BO676" s="54" t="s">
        <v>8043</v>
      </c>
      <c r="BP676" s="55" t="s">
        <v>11250</v>
      </c>
      <c r="BQ676" s="53">
        <v>3</v>
      </c>
      <c r="BR676" s="53">
        <v>5</v>
      </c>
      <c r="BS676" s="53">
        <v>21</v>
      </c>
      <c r="BT676" s="53">
        <v>13</v>
      </c>
      <c r="BU676" s="53">
        <v>20</v>
      </c>
      <c r="BV676" s="53">
        <v>6</v>
      </c>
      <c r="BW676" s="53">
        <v>12</v>
      </c>
      <c r="BX676" s="53">
        <v>151</v>
      </c>
      <c r="BY676" s="51"/>
      <c r="BZ676" s="51"/>
      <c r="CA676" s="51"/>
      <c r="CB676" s="51"/>
      <c r="CC676" s="51">
        <v>7</v>
      </c>
      <c r="CD676" s="51"/>
      <c r="CE676" s="51" t="s">
        <v>8662</v>
      </c>
      <c r="CF676" s="51" t="s">
        <v>8663</v>
      </c>
      <c r="CG676" s="51">
        <v>311</v>
      </c>
      <c r="CH676" s="54">
        <v>672</v>
      </c>
    </row>
    <row r="677" spans="1:86" x14ac:dyDescent="0.2">
      <c r="A677" s="51">
        <v>673</v>
      </c>
      <c r="B677" s="51" t="s">
        <v>8043</v>
      </c>
      <c r="C677" s="52" t="s">
        <v>11251</v>
      </c>
      <c r="D677" s="53" t="s">
        <v>10825</v>
      </c>
      <c r="E677" s="53">
        <v>99.429000000000002</v>
      </c>
      <c r="F677" s="51" t="s">
        <v>10736</v>
      </c>
      <c r="G677" s="51" t="s">
        <v>10736</v>
      </c>
      <c r="H677" s="51" t="s">
        <v>7986</v>
      </c>
      <c r="I677" s="53">
        <v>47</v>
      </c>
      <c r="J677" s="53" t="s">
        <v>10818</v>
      </c>
      <c r="K677" s="51" t="s">
        <v>7981</v>
      </c>
      <c r="L677" s="51" t="s">
        <v>7981</v>
      </c>
      <c r="M677" s="51" t="s">
        <v>7981</v>
      </c>
      <c r="N677" s="51" t="s">
        <v>7981</v>
      </c>
      <c r="O677" s="51" t="s">
        <v>7981</v>
      </c>
      <c r="P677" s="51">
        <v>86.986000000000004</v>
      </c>
      <c r="Q677" s="51">
        <v>98.98</v>
      </c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>
        <v>97.132999999999996</v>
      </c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>
        <v>99.429000000000002</v>
      </c>
      <c r="AO677" s="51">
        <v>97.489000000000004</v>
      </c>
      <c r="AP677" s="51">
        <v>99.19</v>
      </c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>
        <v>94.863</v>
      </c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>
        <v>97.477000000000004</v>
      </c>
      <c r="BN677" s="51">
        <v>85.498999999999995</v>
      </c>
      <c r="BO677" s="54" t="s">
        <v>8043</v>
      </c>
      <c r="BP677" s="55" t="s">
        <v>11251</v>
      </c>
      <c r="BQ677" s="53">
        <v>3</v>
      </c>
      <c r="BR677" s="53">
        <v>5</v>
      </c>
      <c r="BS677" s="53">
        <v>7</v>
      </c>
      <c r="BT677" s="53">
        <v>13</v>
      </c>
      <c r="BU677" s="53">
        <v>17</v>
      </c>
      <c r="BV677" s="53">
        <v>4</v>
      </c>
      <c r="BW677" s="53">
        <v>5</v>
      </c>
      <c r="BX677" s="53">
        <v>27</v>
      </c>
      <c r="BY677" s="51"/>
      <c r="BZ677" s="51"/>
      <c r="CA677" s="51"/>
      <c r="CB677" s="51"/>
      <c r="CC677" s="51">
        <v>7</v>
      </c>
      <c r="CD677" s="51"/>
      <c r="CE677" s="51" t="s">
        <v>8668</v>
      </c>
      <c r="CF677" s="51" t="s">
        <v>8669</v>
      </c>
      <c r="CG677" s="51">
        <v>314</v>
      </c>
      <c r="CH677" s="54">
        <v>673</v>
      </c>
    </row>
    <row r="678" spans="1:86" x14ac:dyDescent="0.2">
      <c r="A678" s="51">
        <v>674</v>
      </c>
      <c r="B678" s="51" t="s">
        <v>8043</v>
      </c>
      <c r="C678" s="52" t="s">
        <v>11252</v>
      </c>
      <c r="D678" s="53" t="s">
        <v>10826</v>
      </c>
      <c r="E678" s="53">
        <v>99.084000000000003</v>
      </c>
      <c r="F678" s="51" t="s">
        <v>10736</v>
      </c>
      <c r="G678" s="51" t="s">
        <v>10736</v>
      </c>
      <c r="H678" s="51" t="s">
        <v>7986</v>
      </c>
      <c r="I678" s="53">
        <v>47</v>
      </c>
      <c r="J678" s="53" t="s">
        <v>10818</v>
      </c>
      <c r="K678" s="51" t="s">
        <v>7981</v>
      </c>
      <c r="L678" s="51" t="s">
        <v>7981</v>
      </c>
      <c r="M678" s="51" t="s">
        <v>7981</v>
      </c>
      <c r="N678" s="51" t="s">
        <v>7981</v>
      </c>
      <c r="O678" s="51" t="s">
        <v>7981</v>
      </c>
      <c r="P678" s="51">
        <v>86.597999999999999</v>
      </c>
      <c r="Q678" s="51">
        <v>94.897999999999996</v>
      </c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>
        <v>95.512</v>
      </c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>
        <v>96.460999999999999</v>
      </c>
      <c r="AO678" s="51">
        <v>99.084000000000003</v>
      </c>
      <c r="AP678" s="51">
        <v>92.388999999999996</v>
      </c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>
        <v>95.325000000000003</v>
      </c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>
        <v>95.183000000000007</v>
      </c>
      <c r="BN678" s="51">
        <v>84.31</v>
      </c>
      <c r="BO678" s="54" t="s">
        <v>8043</v>
      </c>
      <c r="BP678" s="55" t="s">
        <v>11252</v>
      </c>
      <c r="BQ678" s="53">
        <v>3</v>
      </c>
      <c r="BR678" s="53">
        <v>4</v>
      </c>
      <c r="BS678" s="53">
        <v>15</v>
      </c>
      <c r="BT678" s="53">
        <v>8</v>
      </c>
      <c r="BU678" s="53">
        <v>18</v>
      </c>
      <c r="BV678" s="53">
        <v>6</v>
      </c>
      <c r="BW678" s="53">
        <v>11</v>
      </c>
      <c r="BX678" s="53">
        <v>29</v>
      </c>
      <c r="BY678" s="51"/>
      <c r="BZ678" s="51"/>
      <c r="CA678" s="51"/>
      <c r="CB678" s="51"/>
      <c r="CC678" s="51">
        <v>7</v>
      </c>
      <c r="CD678" s="51"/>
      <c r="CE678" s="51" t="s">
        <v>8672</v>
      </c>
      <c r="CF678" s="51" t="s">
        <v>8673</v>
      </c>
      <c r="CG678" s="51">
        <v>316</v>
      </c>
      <c r="CH678" s="54">
        <v>674</v>
      </c>
    </row>
    <row r="679" spans="1:86" x14ac:dyDescent="0.2">
      <c r="A679" s="51">
        <v>675</v>
      </c>
      <c r="B679" s="51" t="s">
        <v>8043</v>
      </c>
      <c r="C679" s="52" t="s">
        <v>11253</v>
      </c>
      <c r="D679" s="53" t="s">
        <v>10825</v>
      </c>
      <c r="E679" s="53">
        <v>99.314999999999998</v>
      </c>
      <c r="F679" s="51" t="s">
        <v>10736</v>
      </c>
      <c r="G679" s="51" t="s">
        <v>10736</v>
      </c>
      <c r="H679" s="51" t="s">
        <v>7986</v>
      </c>
      <c r="I679" s="53">
        <v>47</v>
      </c>
      <c r="J679" s="53" t="s">
        <v>10818</v>
      </c>
      <c r="K679" s="51" t="s">
        <v>7981</v>
      </c>
      <c r="L679" s="51" t="s">
        <v>7981</v>
      </c>
      <c r="M679" s="51" t="s">
        <v>7981</v>
      </c>
      <c r="N679" s="51" t="s">
        <v>7981</v>
      </c>
      <c r="O679" s="51" t="s">
        <v>7981</v>
      </c>
      <c r="P679" s="51">
        <v>86.757999999999996</v>
      </c>
      <c r="Q679" s="51">
        <v>98.98</v>
      </c>
      <c r="R679" s="51"/>
      <c r="S679" s="51"/>
      <c r="T679" s="51"/>
      <c r="U679" s="51"/>
      <c r="V679" s="51"/>
      <c r="W679" s="51"/>
      <c r="X679" s="51"/>
      <c r="Y679" s="51">
        <v>98.039000000000001</v>
      </c>
      <c r="Z679" s="51"/>
      <c r="AA679" s="51"/>
      <c r="AB679" s="51">
        <v>96.56</v>
      </c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>
        <v>99.314999999999998</v>
      </c>
      <c r="AO679" s="51">
        <v>96.918000000000006</v>
      </c>
      <c r="AP679" s="51">
        <v>98.866</v>
      </c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>
        <v>94.521000000000001</v>
      </c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>
        <v>96.903999999999996</v>
      </c>
      <c r="BN679" s="51">
        <v>85.122</v>
      </c>
      <c r="BO679" s="54" t="s">
        <v>8043</v>
      </c>
      <c r="BP679" s="55" t="s">
        <v>11253</v>
      </c>
      <c r="BQ679" s="53">
        <v>3</v>
      </c>
      <c r="BR679" s="53">
        <v>5</v>
      </c>
      <c r="BS679" s="53">
        <v>21</v>
      </c>
      <c r="BT679" s="53">
        <v>13</v>
      </c>
      <c r="BU679" s="53">
        <v>24</v>
      </c>
      <c r="BV679" s="53">
        <v>6</v>
      </c>
      <c r="BW679" s="53">
        <v>61</v>
      </c>
      <c r="BX679" s="53">
        <v>213</v>
      </c>
      <c r="BY679" s="51"/>
      <c r="BZ679" s="51"/>
      <c r="CA679" s="51"/>
      <c r="CB679" s="51"/>
      <c r="CC679" s="51">
        <v>7</v>
      </c>
      <c r="CD679" s="51"/>
      <c r="CE679" s="51" t="s">
        <v>8676</v>
      </c>
      <c r="CF679" s="51" t="s">
        <v>8677</v>
      </c>
      <c r="CG679" s="51">
        <v>318</v>
      </c>
      <c r="CH679" s="54">
        <v>675</v>
      </c>
    </row>
    <row r="680" spans="1:86" x14ac:dyDescent="0.2">
      <c r="A680" s="51">
        <v>676</v>
      </c>
      <c r="B680" s="51" t="s">
        <v>8043</v>
      </c>
      <c r="C680" s="52" t="s">
        <v>11254</v>
      </c>
      <c r="D680" s="53" t="s">
        <v>10825</v>
      </c>
      <c r="E680" s="53">
        <v>99.658000000000001</v>
      </c>
      <c r="F680" s="51" t="s">
        <v>10736</v>
      </c>
      <c r="G680" s="51" t="s">
        <v>10736</v>
      </c>
      <c r="H680" s="51" t="s">
        <v>7986</v>
      </c>
      <c r="I680" s="53">
        <v>47</v>
      </c>
      <c r="J680" s="53" t="s">
        <v>10818</v>
      </c>
      <c r="K680" s="51" t="s">
        <v>7981</v>
      </c>
      <c r="L680" s="51" t="s">
        <v>7981</v>
      </c>
      <c r="M680" s="51" t="s">
        <v>7981</v>
      </c>
      <c r="N680" s="51" t="s">
        <v>7981</v>
      </c>
      <c r="O680" s="51" t="s">
        <v>7981</v>
      </c>
      <c r="P680" s="51">
        <v>87.215000000000003</v>
      </c>
      <c r="Q680" s="51">
        <v>98.98</v>
      </c>
      <c r="R680" s="51"/>
      <c r="S680" s="51"/>
      <c r="T680" s="51"/>
      <c r="U680" s="51"/>
      <c r="V680" s="51"/>
      <c r="W680" s="51"/>
      <c r="X680" s="51"/>
      <c r="Y680" s="51">
        <v>100</v>
      </c>
      <c r="Z680" s="51"/>
      <c r="AA680" s="51"/>
      <c r="AB680" s="51">
        <v>97.132999999999996</v>
      </c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>
        <v>99.658000000000001</v>
      </c>
      <c r="AO680" s="51">
        <v>97.489000000000004</v>
      </c>
      <c r="AP680" s="51">
        <v>99.19</v>
      </c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>
        <v>95.090999999999994</v>
      </c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>
        <v>97.477000000000004</v>
      </c>
      <c r="BN680" s="51">
        <v>85.498999999999995</v>
      </c>
      <c r="BO680" s="54" t="s">
        <v>8043</v>
      </c>
      <c r="BP680" s="55" t="s">
        <v>11254</v>
      </c>
      <c r="BQ680" s="53">
        <v>3</v>
      </c>
      <c r="BR680" s="53" t="s">
        <v>12360</v>
      </c>
      <c r="BS680" s="53">
        <v>7</v>
      </c>
      <c r="BT680" s="53" t="s">
        <v>12360</v>
      </c>
      <c r="BU680" s="53">
        <v>23</v>
      </c>
      <c r="BV680" s="53" t="s">
        <v>12360</v>
      </c>
      <c r="BW680" s="53">
        <v>18</v>
      </c>
      <c r="BX680" s="53"/>
      <c r="BY680" s="51"/>
      <c r="BZ680" s="51" t="s">
        <v>12421</v>
      </c>
      <c r="CA680" s="51">
        <v>4</v>
      </c>
      <c r="CB680" s="51" t="s">
        <v>12386</v>
      </c>
      <c r="CC680" s="51">
        <v>4</v>
      </c>
      <c r="CD680" s="51"/>
      <c r="CE680" s="51" t="s">
        <v>8688</v>
      </c>
      <c r="CF680" s="51" t="s">
        <v>8689</v>
      </c>
      <c r="CG680" s="51">
        <v>324</v>
      </c>
      <c r="CH680" s="54">
        <v>676</v>
      </c>
    </row>
    <row r="681" spans="1:86" x14ac:dyDescent="0.2">
      <c r="A681" s="51">
        <v>677</v>
      </c>
      <c r="B681" s="51" t="s">
        <v>8043</v>
      </c>
      <c r="C681" s="52" t="s">
        <v>11255</v>
      </c>
      <c r="D681" s="53" t="s">
        <v>10826</v>
      </c>
      <c r="E681" s="53">
        <v>99.084000000000003</v>
      </c>
      <c r="F681" s="51" t="s">
        <v>10736</v>
      </c>
      <c r="G681" s="51" t="s">
        <v>10736</v>
      </c>
      <c r="H681" s="51" t="s">
        <v>7986</v>
      </c>
      <c r="I681" s="53">
        <v>47</v>
      </c>
      <c r="J681" s="53" t="s">
        <v>10818</v>
      </c>
      <c r="K681" s="51" t="s">
        <v>7981</v>
      </c>
      <c r="L681" s="51" t="s">
        <v>7981</v>
      </c>
      <c r="M681" s="51" t="s">
        <v>7981</v>
      </c>
      <c r="N681" s="51" t="s">
        <v>7981</v>
      </c>
      <c r="O681" s="51" t="s">
        <v>7981</v>
      </c>
      <c r="P681" s="51">
        <v>86.597999999999999</v>
      </c>
      <c r="Q681" s="51">
        <v>94.897999999999996</v>
      </c>
      <c r="R681" s="51"/>
      <c r="S681" s="51"/>
      <c r="T681" s="51"/>
      <c r="U681" s="51"/>
      <c r="V681" s="51"/>
      <c r="W681" s="51"/>
      <c r="X681" s="51"/>
      <c r="Y681" s="51">
        <v>100</v>
      </c>
      <c r="Z681" s="51"/>
      <c r="AA681" s="51"/>
      <c r="AB681" s="51">
        <v>95.512</v>
      </c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>
        <v>96.460999999999999</v>
      </c>
      <c r="AO681" s="51">
        <v>99.084000000000003</v>
      </c>
      <c r="AP681" s="51">
        <v>92.388999999999996</v>
      </c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>
        <v>95.325000000000003</v>
      </c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>
        <v>95.183000000000007</v>
      </c>
      <c r="BN681" s="51">
        <v>84.31</v>
      </c>
      <c r="BO681" s="54" t="s">
        <v>8043</v>
      </c>
      <c r="BP681" s="55" t="s">
        <v>11255</v>
      </c>
      <c r="BQ681" s="53">
        <v>3</v>
      </c>
      <c r="BR681" s="53">
        <v>4</v>
      </c>
      <c r="BS681" s="53">
        <v>15</v>
      </c>
      <c r="BT681" s="53">
        <v>8</v>
      </c>
      <c r="BU681" s="53">
        <v>18</v>
      </c>
      <c r="BV681" s="53">
        <v>6</v>
      </c>
      <c r="BW681" s="53">
        <v>11</v>
      </c>
      <c r="BX681" s="53">
        <v>29</v>
      </c>
      <c r="BY681" s="51"/>
      <c r="BZ681" s="51"/>
      <c r="CA681" s="51"/>
      <c r="CB681" s="51"/>
      <c r="CC681" s="51">
        <v>7</v>
      </c>
      <c r="CD681" s="51"/>
      <c r="CE681" s="51" t="s">
        <v>8694</v>
      </c>
      <c r="CF681" s="51" t="s">
        <v>8695</v>
      </c>
      <c r="CG681" s="51">
        <v>327</v>
      </c>
      <c r="CH681" s="54">
        <v>677</v>
      </c>
    </row>
    <row r="682" spans="1:86" x14ac:dyDescent="0.2">
      <c r="A682" s="51">
        <v>678</v>
      </c>
      <c r="B682" s="51" t="s">
        <v>8043</v>
      </c>
      <c r="C682" s="52" t="s">
        <v>11256</v>
      </c>
      <c r="D682" s="53" t="s">
        <v>10825</v>
      </c>
      <c r="E682" s="53">
        <v>99.429000000000002</v>
      </c>
      <c r="F682" s="51" t="s">
        <v>10736</v>
      </c>
      <c r="G682" s="51" t="s">
        <v>10736</v>
      </c>
      <c r="H682" s="51" t="s">
        <v>7986</v>
      </c>
      <c r="I682" s="53">
        <v>47</v>
      </c>
      <c r="J682" s="53" t="s">
        <v>10818</v>
      </c>
      <c r="K682" s="51" t="s">
        <v>7981</v>
      </c>
      <c r="L682" s="51" t="s">
        <v>7981</v>
      </c>
      <c r="M682" s="51" t="s">
        <v>7981</v>
      </c>
      <c r="N682" s="51" t="s">
        <v>7981</v>
      </c>
      <c r="O682" s="51" t="s">
        <v>7981</v>
      </c>
      <c r="P682" s="51">
        <v>87.215000000000003</v>
      </c>
      <c r="Q682" s="51">
        <v>98.98</v>
      </c>
      <c r="R682" s="51"/>
      <c r="S682" s="51"/>
      <c r="T682" s="51"/>
      <c r="U682" s="51"/>
      <c r="V682" s="51"/>
      <c r="W682" s="51"/>
      <c r="X682" s="51"/>
      <c r="Y682" s="51">
        <v>100</v>
      </c>
      <c r="Z682" s="51"/>
      <c r="AA682" s="51"/>
      <c r="AB682" s="51">
        <v>97.132999999999996</v>
      </c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>
        <v>99.429000000000002</v>
      </c>
      <c r="AO682" s="51">
        <v>97.489000000000004</v>
      </c>
      <c r="AP682" s="51">
        <v>99.19</v>
      </c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>
        <v>94.863</v>
      </c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>
        <v>97.477000000000004</v>
      </c>
      <c r="BN682" s="51">
        <v>85.498999999999995</v>
      </c>
      <c r="BO682" s="54" t="s">
        <v>8043</v>
      </c>
      <c r="BP682" s="55" t="s">
        <v>11256</v>
      </c>
      <c r="BQ682" s="53">
        <v>3</v>
      </c>
      <c r="BR682" s="53">
        <v>5</v>
      </c>
      <c r="BS682" s="53">
        <v>21</v>
      </c>
      <c r="BT682" s="53">
        <v>58</v>
      </c>
      <c r="BU682" s="53">
        <v>11</v>
      </c>
      <c r="BV682" s="53">
        <v>6</v>
      </c>
      <c r="BW682" s="53">
        <v>12</v>
      </c>
      <c r="BX682" s="53">
        <v>253</v>
      </c>
      <c r="BY682" s="51"/>
      <c r="BZ682" s="51"/>
      <c r="CA682" s="51"/>
      <c r="CB682" s="51"/>
      <c r="CC682" s="51">
        <v>7</v>
      </c>
      <c r="CD682" s="51"/>
      <c r="CE682" s="51" t="s">
        <v>8702</v>
      </c>
      <c r="CF682" s="51" t="s">
        <v>8703</v>
      </c>
      <c r="CG682" s="51">
        <v>331</v>
      </c>
      <c r="CH682" s="54">
        <v>678</v>
      </c>
    </row>
    <row r="683" spans="1:86" x14ac:dyDescent="0.2">
      <c r="A683" s="51">
        <v>679</v>
      </c>
      <c r="B683" s="51" t="s">
        <v>8043</v>
      </c>
      <c r="C683" s="52" t="s">
        <v>11920</v>
      </c>
      <c r="D683" s="53" t="s">
        <v>10826</v>
      </c>
      <c r="E683" s="53">
        <v>99.084000000000003</v>
      </c>
      <c r="F683" s="51" t="s">
        <v>10736</v>
      </c>
      <c r="G683" s="51" t="s">
        <v>10736</v>
      </c>
      <c r="H683" s="51" t="s">
        <v>7986</v>
      </c>
      <c r="I683" s="53">
        <v>47</v>
      </c>
      <c r="J683" s="53" t="s">
        <v>10818</v>
      </c>
      <c r="K683" s="51" t="s">
        <v>7981</v>
      </c>
      <c r="L683" s="51" t="s">
        <v>7981</v>
      </c>
      <c r="M683" s="51" t="s">
        <v>7981</v>
      </c>
      <c r="N683" s="51" t="s">
        <v>7981</v>
      </c>
      <c r="O683" s="51" t="s">
        <v>7981</v>
      </c>
      <c r="P683" s="51">
        <v>86.597999999999999</v>
      </c>
      <c r="Q683" s="51">
        <v>94.897999999999996</v>
      </c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>
        <v>95.512</v>
      </c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>
        <v>96.460999999999999</v>
      </c>
      <c r="AO683" s="51">
        <v>99.084000000000003</v>
      </c>
      <c r="AP683" s="51">
        <v>92.388999999999996</v>
      </c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>
        <v>95.325000000000003</v>
      </c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>
        <v>95.183000000000007</v>
      </c>
      <c r="BN683" s="51">
        <v>84.31</v>
      </c>
      <c r="BO683" s="54" t="s">
        <v>8043</v>
      </c>
      <c r="BP683" s="55" t="s">
        <v>11920</v>
      </c>
      <c r="BQ683" s="53">
        <v>3</v>
      </c>
      <c r="BR683" s="53">
        <v>4</v>
      </c>
      <c r="BS683" s="53">
        <v>15</v>
      </c>
      <c r="BT683" s="53">
        <v>8</v>
      </c>
      <c r="BU683" s="53">
        <v>18</v>
      </c>
      <c r="BV683" s="53">
        <v>6</v>
      </c>
      <c r="BW683" s="53">
        <v>11</v>
      </c>
      <c r="BX683" s="53">
        <v>29</v>
      </c>
      <c r="BY683" s="51"/>
      <c r="BZ683" s="51"/>
      <c r="CA683" s="51"/>
      <c r="CB683" s="51"/>
      <c r="CC683" s="51">
        <v>7</v>
      </c>
      <c r="CD683" s="51"/>
      <c r="CE683" s="51" t="s">
        <v>8736</v>
      </c>
      <c r="CF683" s="51" t="s">
        <v>8737</v>
      </c>
      <c r="CG683" s="51">
        <v>348</v>
      </c>
      <c r="CH683" s="54">
        <v>679</v>
      </c>
    </row>
    <row r="684" spans="1:86" x14ac:dyDescent="0.2">
      <c r="A684" s="51">
        <v>680</v>
      </c>
      <c r="B684" s="51" t="s">
        <v>8043</v>
      </c>
      <c r="C684" s="52" t="s">
        <v>11921</v>
      </c>
      <c r="D684" s="53" t="s">
        <v>10825</v>
      </c>
      <c r="E684" s="53">
        <v>99.314999999999998</v>
      </c>
      <c r="F684" s="51" t="s">
        <v>10736</v>
      </c>
      <c r="G684" s="51" t="s">
        <v>10736</v>
      </c>
      <c r="H684" s="51" t="s">
        <v>7986</v>
      </c>
      <c r="I684" s="53">
        <v>47</v>
      </c>
      <c r="J684" s="53" t="s">
        <v>10818</v>
      </c>
      <c r="K684" s="51" t="s">
        <v>7981</v>
      </c>
      <c r="L684" s="51" t="s">
        <v>7981</v>
      </c>
      <c r="M684" s="51" t="s">
        <v>7981</v>
      </c>
      <c r="N684" s="51" t="s">
        <v>7981</v>
      </c>
      <c r="O684" s="51" t="s">
        <v>7981</v>
      </c>
      <c r="P684" s="51">
        <v>86.757999999999996</v>
      </c>
      <c r="Q684" s="51">
        <v>98.98</v>
      </c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>
        <v>96.56</v>
      </c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>
        <v>99.314999999999998</v>
      </c>
      <c r="AO684" s="51">
        <v>96.918000000000006</v>
      </c>
      <c r="AP684" s="51">
        <v>98.866</v>
      </c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>
        <v>94.521000000000001</v>
      </c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>
        <v>96.903999999999996</v>
      </c>
      <c r="BN684" s="51">
        <v>85.216999999999999</v>
      </c>
      <c r="BO684" s="54" t="s">
        <v>8043</v>
      </c>
      <c r="BP684" s="55" t="s">
        <v>11921</v>
      </c>
      <c r="BQ684" s="53">
        <v>3</v>
      </c>
      <c r="BR684" s="53">
        <v>5</v>
      </c>
      <c r="BS684" s="53">
        <v>21</v>
      </c>
      <c r="BT684" s="53">
        <v>13</v>
      </c>
      <c r="BU684" s="53">
        <v>24</v>
      </c>
      <c r="BV684" s="53">
        <v>6</v>
      </c>
      <c r="BW684" s="53">
        <v>61</v>
      </c>
      <c r="BX684" s="53">
        <v>213</v>
      </c>
      <c r="BY684" s="51"/>
      <c r="BZ684" s="51"/>
      <c r="CA684" s="51"/>
      <c r="CB684" s="51"/>
      <c r="CC684" s="51">
        <v>7</v>
      </c>
      <c r="CD684" s="51"/>
      <c r="CE684" s="51" t="s">
        <v>8762</v>
      </c>
      <c r="CF684" s="51" t="s">
        <v>8763</v>
      </c>
      <c r="CG684" s="51">
        <v>361</v>
      </c>
      <c r="CH684" s="54">
        <v>680</v>
      </c>
    </row>
    <row r="685" spans="1:86" x14ac:dyDescent="0.2">
      <c r="A685" s="51">
        <v>681</v>
      </c>
      <c r="B685" s="51" t="s">
        <v>8043</v>
      </c>
      <c r="C685" s="52" t="s">
        <v>11922</v>
      </c>
      <c r="D685" s="53" t="s">
        <v>10825</v>
      </c>
      <c r="E685" s="53">
        <v>99.314999999999998</v>
      </c>
      <c r="F685" s="51" t="s">
        <v>10736</v>
      </c>
      <c r="G685" s="51" t="s">
        <v>10736</v>
      </c>
      <c r="H685" s="51" t="s">
        <v>7986</v>
      </c>
      <c r="I685" s="53">
        <v>47</v>
      </c>
      <c r="J685" s="53" t="s">
        <v>10818</v>
      </c>
      <c r="K685" s="51" t="s">
        <v>7981</v>
      </c>
      <c r="L685" s="51" t="s">
        <v>7981</v>
      </c>
      <c r="M685" s="51" t="s">
        <v>7981</v>
      </c>
      <c r="N685" s="51" t="s">
        <v>7981</v>
      </c>
      <c r="O685" s="51" t="s">
        <v>7981</v>
      </c>
      <c r="P685" s="51">
        <v>86.757999999999996</v>
      </c>
      <c r="Q685" s="51">
        <v>98.98</v>
      </c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>
        <v>96.56</v>
      </c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>
        <v>99.314999999999998</v>
      </c>
      <c r="AO685" s="51">
        <v>96.918000000000006</v>
      </c>
      <c r="AP685" s="51">
        <v>98.866</v>
      </c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>
        <v>94.521000000000001</v>
      </c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>
        <v>96.903999999999996</v>
      </c>
      <c r="BN685" s="51">
        <v>85.216999999999999</v>
      </c>
      <c r="BO685" s="54" t="s">
        <v>8043</v>
      </c>
      <c r="BP685" s="55" t="s">
        <v>11922</v>
      </c>
      <c r="BQ685" s="53">
        <v>3</v>
      </c>
      <c r="BR685" s="53">
        <v>5</v>
      </c>
      <c r="BS685" s="53">
        <v>21</v>
      </c>
      <c r="BT685" s="53">
        <v>13</v>
      </c>
      <c r="BU685" s="53">
        <v>24</v>
      </c>
      <c r="BV685" s="53">
        <v>6</v>
      </c>
      <c r="BW685" s="53">
        <v>61</v>
      </c>
      <c r="BX685" s="53">
        <v>213</v>
      </c>
      <c r="BY685" s="51"/>
      <c r="BZ685" s="51"/>
      <c r="CA685" s="51"/>
      <c r="CB685" s="51"/>
      <c r="CC685" s="51">
        <v>7</v>
      </c>
      <c r="CD685" s="51"/>
      <c r="CE685" s="51" t="s">
        <v>8764</v>
      </c>
      <c r="CF685" s="51" t="s">
        <v>8765</v>
      </c>
      <c r="CG685" s="51">
        <v>362</v>
      </c>
      <c r="CH685" s="54">
        <v>681</v>
      </c>
    </row>
    <row r="686" spans="1:86" x14ac:dyDescent="0.2">
      <c r="A686" s="51">
        <v>682</v>
      </c>
      <c r="B686" s="51" t="s">
        <v>8043</v>
      </c>
      <c r="C686" s="52" t="s">
        <v>11923</v>
      </c>
      <c r="D686" s="53" t="s">
        <v>10825</v>
      </c>
      <c r="E686" s="53">
        <v>99.314999999999998</v>
      </c>
      <c r="F686" s="51" t="s">
        <v>10736</v>
      </c>
      <c r="G686" s="51" t="s">
        <v>10736</v>
      </c>
      <c r="H686" s="51" t="s">
        <v>7986</v>
      </c>
      <c r="I686" s="53">
        <v>47</v>
      </c>
      <c r="J686" s="53" t="s">
        <v>10818</v>
      </c>
      <c r="K686" s="51" t="s">
        <v>7981</v>
      </c>
      <c r="L686" s="51" t="s">
        <v>7981</v>
      </c>
      <c r="M686" s="51" t="s">
        <v>7981</v>
      </c>
      <c r="N686" s="51" t="s">
        <v>7981</v>
      </c>
      <c r="O686" s="51" t="s">
        <v>7981</v>
      </c>
      <c r="P686" s="51">
        <v>86.757999999999996</v>
      </c>
      <c r="Q686" s="51">
        <v>98.98</v>
      </c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>
        <v>96.56</v>
      </c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>
        <v>99.314999999999998</v>
      </c>
      <c r="AO686" s="51">
        <v>96.918000000000006</v>
      </c>
      <c r="AP686" s="51">
        <v>98.866</v>
      </c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>
        <v>94.521000000000001</v>
      </c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>
        <v>96.903999999999996</v>
      </c>
      <c r="BN686" s="51">
        <v>85.216999999999999</v>
      </c>
      <c r="BO686" s="54" t="s">
        <v>8043</v>
      </c>
      <c r="BP686" s="55" t="s">
        <v>11923</v>
      </c>
      <c r="BQ686" s="53">
        <v>3</v>
      </c>
      <c r="BR686" s="53">
        <v>5</v>
      </c>
      <c r="BS686" s="53">
        <v>21</v>
      </c>
      <c r="BT686" s="53">
        <v>13</v>
      </c>
      <c r="BU686" s="53">
        <v>24</v>
      </c>
      <c r="BV686" s="53">
        <v>6</v>
      </c>
      <c r="BW686" s="53">
        <v>61</v>
      </c>
      <c r="BX686" s="53">
        <v>213</v>
      </c>
      <c r="BY686" s="51"/>
      <c r="BZ686" s="51"/>
      <c r="CA686" s="51"/>
      <c r="CB686" s="51"/>
      <c r="CC686" s="51">
        <v>7</v>
      </c>
      <c r="CD686" s="51"/>
      <c r="CE686" s="51" t="s">
        <v>8774</v>
      </c>
      <c r="CF686" s="51" t="s">
        <v>8775</v>
      </c>
      <c r="CG686" s="51">
        <v>367</v>
      </c>
      <c r="CH686" s="54">
        <v>682</v>
      </c>
    </row>
    <row r="687" spans="1:86" x14ac:dyDescent="0.2">
      <c r="A687" s="51">
        <v>683</v>
      </c>
      <c r="B687" s="51" t="s">
        <v>8043</v>
      </c>
      <c r="C687" s="52" t="s">
        <v>11924</v>
      </c>
      <c r="D687" s="53" t="s">
        <v>10825</v>
      </c>
      <c r="E687" s="53">
        <v>99.314999999999998</v>
      </c>
      <c r="F687" s="51" t="s">
        <v>10736</v>
      </c>
      <c r="G687" s="51" t="s">
        <v>10736</v>
      </c>
      <c r="H687" s="51" t="s">
        <v>7986</v>
      </c>
      <c r="I687" s="53">
        <v>47</v>
      </c>
      <c r="J687" s="53" t="s">
        <v>10818</v>
      </c>
      <c r="K687" s="51" t="s">
        <v>7981</v>
      </c>
      <c r="L687" s="51" t="s">
        <v>7981</v>
      </c>
      <c r="M687" s="51" t="s">
        <v>7981</v>
      </c>
      <c r="N687" s="51" t="s">
        <v>7981</v>
      </c>
      <c r="O687" s="51" t="s">
        <v>7981</v>
      </c>
      <c r="P687" s="51">
        <v>86.757999999999996</v>
      </c>
      <c r="Q687" s="51">
        <v>98.98</v>
      </c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>
        <v>96.56</v>
      </c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>
        <v>99.314999999999998</v>
      </c>
      <c r="AO687" s="51">
        <v>96.918000000000006</v>
      </c>
      <c r="AP687" s="51">
        <v>98.866</v>
      </c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>
        <v>94.521000000000001</v>
      </c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>
        <v>96.903999999999996</v>
      </c>
      <c r="BN687" s="51">
        <v>85.216999999999999</v>
      </c>
      <c r="BO687" s="54" t="s">
        <v>8043</v>
      </c>
      <c r="BP687" s="55" t="s">
        <v>11924</v>
      </c>
      <c r="BQ687" s="53">
        <v>3</v>
      </c>
      <c r="BR687" s="53">
        <v>5</v>
      </c>
      <c r="BS687" s="53">
        <v>21</v>
      </c>
      <c r="BT687" s="53">
        <v>13</v>
      </c>
      <c r="BU687" s="53">
        <v>24</v>
      </c>
      <c r="BV687" s="53">
        <v>6</v>
      </c>
      <c r="BW687" s="53">
        <v>61</v>
      </c>
      <c r="BX687" s="53">
        <v>213</v>
      </c>
      <c r="BY687" s="51"/>
      <c r="BZ687" s="51"/>
      <c r="CA687" s="51"/>
      <c r="CB687" s="51"/>
      <c r="CC687" s="51">
        <v>7</v>
      </c>
      <c r="CD687" s="51"/>
      <c r="CE687" s="51" t="s">
        <v>8776</v>
      </c>
      <c r="CF687" s="51" t="s">
        <v>8777</v>
      </c>
      <c r="CG687" s="51">
        <v>368</v>
      </c>
      <c r="CH687" s="54">
        <v>683</v>
      </c>
    </row>
    <row r="688" spans="1:86" x14ac:dyDescent="0.2">
      <c r="A688" s="51">
        <v>684</v>
      </c>
      <c r="B688" s="51" t="s">
        <v>8043</v>
      </c>
      <c r="C688" s="52" t="s">
        <v>11925</v>
      </c>
      <c r="D688" s="53" t="s">
        <v>10825</v>
      </c>
      <c r="E688" s="53">
        <v>99.429000000000002</v>
      </c>
      <c r="F688" s="51" t="s">
        <v>10736</v>
      </c>
      <c r="G688" s="51" t="s">
        <v>10736</v>
      </c>
      <c r="H688" s="51" t="s">
        <v>7986</v>
      </c>
      <c r="I688" s="53">
        <v>47</v>
      </c>
      <c r="J688" s="53" t="s">
        <v>10818</v>
      </c>
      <c r="K688" s="51" t="s">
        <v>7981</v>
      </c>
      <c r="L688" s="51" t="s">
        <v>7981</v>
      </c>
      <c r="M688" s="51" t="s">
        <v>7981</v>
      </c>
      <c r="N688" s="51" t="s">
        <v>7981</v>
      </c>
      <c r="O688" s="51" t="s">
        <v>7981</v>
      </c>
      <c r="P688" s="51">
        <v>86.986000000000004</v>
      </c>
      <c r="Q688" s="51">
        <v>98.98</v>
      </c>
      <c r="R688" s="51"/>
      <c r="S688" s="51"/>
      <c r="T688" s="51"/>
      <c r="U688" s="51"/>
      <c r="V688" s="51"/>
      <c r="W688" s="51"/>
      <c r="X688" s="51"/>
      <c r="Y688" s="51">
        <v>98</v>
      </c>
      <c r="Z688" s="51"/>
      <c r="AA688" s="51"/>
      <c r="AB688" s="51">
        <v>97.132999999999996</v>
      </c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>
        <v>99.429000000000002</v>
      </c>
      <c r="AO688" s="51">
        <v>97.489000000000004</v>
      </c>
      <c r="AP688" s="51">
        <v>99.19</v>
      </c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>
        <v>94.863</v>
      </c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>
        <v>97.477000000000004</v>
      </c>
      <c r="BN688" s="51">
        <v>85.405000000000001</v>
      </c>
      <c r="BO688" s="54" t="s">
        <v>8043</v>
      </c>
      <c r="BP688" s="55" t="s">
        <v>11925</v>
      </c>
      <c r="BQ688" s="53">
        <v>3</v>
      </c>
      <c r="BR688" s="53">
        <v>5</v>
      </c>
      <c r="BS688" s="53">
        <v>7</v>
      </c>
      <c r="BT688" s="53">
        <v>13</v>
      </c>
      <c r="BU688" s="53">
        <v>17</v>
      </c>
      <c r="BV688" s="53">
        <v>4</v>
      </c>
      <c r="BW688" s="53">
        <v>5</v>
      </c>
      <c r="BX688" s="53">
        <v>27</v>
      </c>
      <c r="BY688" s="51"/>
      <c r="BZ688" s="51"/>
      <c r="CA688" s="51"/>
      <c r="CB688" s="51"/>
      <c r="CC688" s="51">
        <v>7</v>
      </c>
      <c r="CD688" s="51"/>
      <c r="CE688" s="51" t="s">
        <v>8802</v>
      </c>
      <c r="CF688" s="51" t="s">
        <v>8803</v>
      </c>
      <c r="CG688" s="51">
        <v>381</v>
      </c>
      <c r="CH688" s="54">
        <v>684</v>
      </c>
    </row>
    <row r="689" spans="1:86" x14ac:dyDescent="0.2">
      <c r="A689" s="51">
        <v>685</v>
      </c>
      <c r="B689" s="51" t="s">
        <v>8043</v>
      </c>
      <c r="C689" s="52" t="s">
        <v>11257</v>
      </c>
      <c r="D689" s="53" t="s">
        <v>10825</v>
      </c>
      <c r="E689" s="53">
        <v>99.543000000000006</v>
      </c>
      <c r="F689" s="51" t="s">
        <v>10736</v>
      </c>
      <c r="G689" s="51" t="s">
        <v>10736</v>
      </c>
      <c r="H689" s="51" t="s">
        <v>7986</v>
      </c>
      <c r="I689" s="53">
        <v>47</v>
      </c>
      <c r="J689" s="53" t="s">
        <v>10818</v>
      </c>
      <c r="K689" s="51" t="s">
        <v>7981</v>
      </c>
      <c r="L689" s="51" t="s">
        <v>7981</v>
      </c>
      <c r="M689" s="51" t="s">
        <v>7981</v>
      </c>
      <c r="N689" s="51" t="s">
        <v>7981</v>
      </c>
      <c r="O689" s="51" t="s">
        <v>7981</v>
      </c>
      <c r="P689" s="51">
        <v>87.1</v>
      </c>
      <c r="Q689" s="51">
        <v>98.98</v>
      </c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>
        <v>97.248000000000005</v>
      </c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>
        <v>99.543000000000006</v>
      </c>
      <c r="AO689" s="51">
        <v>97.602999999999994</v>
      </c>
      <c r="AP689" s="51">
        <v>99.19</v>
      </c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>
        <v>94.977000000000004</v>
      </c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>
        <v>97.591999999999999</v>
      </c>
      <c r="BN689" s="51">
        <v>85.498999999999995</v>
      </c>
      <c r="BO689" s="54" t="s">
        <v>8043</v>
      </c>
      <c r="BP689" s="55" t="s">
        <v>11257</v>
      </c>
      <c r="BQ689" s="53">
        <v>3</v>
      </c>
      <c r="BR689" s="53">
        <v>29</v>
      </c>
      <c r="BS689" s="53">
        <v>74</v>
      </c>
      <c r="BT689" s="53">
        <v>21</v>
      </c>
      <c r="BU689" s="53">
        <v>20</v>
      </c>
      <c r="BV689" s="53">
        <v>31</v>
      </c>
      <c r="BW689" s="53">
        <v>12</v>
      </c>
      <c r="BX689" s="53">
        <v>370</v>
      </c>
      <c r="BY689" s="51"/>
      <c r="BZ689" s="51"/>
      <c r="CA689" s="51"/>
      <c r="CB689" s="51"/>
      <c r="CC689" s="51">
        <v>7</v>
      </c>
      <c r="CD689" s="51"/>
      <c r="CE689" s="51" t="s">
        <v>8808</v>
      </c>
      <c r="CF689" s="51" t="s">
        <v>8809</v>
      </c>
      <c r="CG689" s="51">
        <v>384</v>
      </c>
      <c r="CH689" s="54">
        <v>685</v>
      </c>
    </row>
    <row r="690" spans="1:86" x14ac:dyDescent="0.2">
      <c r="A690" s="51">
        <v>686</v>
      </c>
      <c r="B690" s="51" t="s">
        <v>8043</v>
      </c>
      <c r="C690" s="52" t="s">
        <v>11926</v>
      </c>
      <c r="D690" s="53" t="s">
        <v>10825</v>
      </c>
      <c r="E690" s="53">
        <v>99.314999999999998</v>
      </c>
      <c r="F690" s="51" t="s">
        <v>10736</v>
      </c>
      <c r="G690" s="51" t="s">
        <v>10736</v>
      </c>
      <c r="H690" s="51" t="s">
        <v>7986</v>
      </c>
      <c r="I690" s="53">
        <v>47</v>
      </c>
      <c r="J690" s="53" t="s">
        <v>10818</v>
      </c>
      <c r="K690" s="51" t="s">
        <v>7981</v>
      </c>
      <c r="L690" s="51" t="s">
        <v>7981</v>
      </c>
      <c r="M690" s="51" t="s">
        <v>7981</v>
      </c>
      <c r="N690" s="51" t="s">
        <v>7981</v>
      </c>
      <c r="O690" s="51" t="s">
        <v>7981</v>
      </c>
      <c r="P690" s="51">
        <v>86.872</v>
      </c>
      <c r="Q690" s="51">
        <v>98.98</v>
      </c>
      <c r="R690" s="51"/>
      <c r="S690" s="51"/>
      <c r="T690" s="51"/>
      <c r="U690" s="51"/>
      <c r="V690" s="51"/>
      <c r="W690" s="51"/>
      <c r="X690" s="51"/>
      <c r="Y690" s="51">
        <v>98</v>
      </c>
      <c r="Z690" s="51"/>
      <c r="AA690" s="51"/>
      <c r="AB690" s="51">
        <v>97.248000000000005</v>
      </c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>
        <v>99.314999999999998</v>
      </c>
      <c r="AO690" s="51">
        <v>97.146000000000001</v>
      </c>
      <c r="AP690" s="51">
        <v>99.19</v>
      </c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>
        <v>95.204999999999998</v>
      </c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>
        <v>97.591999999999999</v>
      </c>
      <c r="BN690" s="51">
        <v>85.405000000000001</v>
      </c>
      <c r="BO690" s="54" t="s">
        <v>8043</v>
      </c>
      <c r="BP690" s="55" t="s">
        <v>11926</v>
      </c>
      <c r="BQ690" s="53">
        <v>3</v>
      </c>
      <c r="BR690" s="53">
        <v>8</v>
      </c>
      <c r="BS690" s="53">
        <v>20</v>
      </c>
      <c r="BT690" s="53">
        <v>7</v>
      </c>
      <c r="BU690" s="53">
        <v>23</v>
      </c>
      <c r="BV690" s="53">
        <v>14</v>
      </c>
      <c r="BW690" s="53">
        <v>18</v>
      </c>
      <c r="BX690" s="53">
        <v>40</v>
      </c>
      <c r="BY690" s="51"/>
      <c r="BZ690" s="51"/>
      <c r="CA690" s="51"/>
      <c r="CB690" s="51"/>
      <c r="CC690" s="51">
        <v>7</v>
      </c>
      <c r="CD690" s="51"/>
      <c r="CE690" s="51" t="s">
        <v>8826</v>
      </c>
      <c r="CF690" s="51" t="s">
        <v>8827</v>
      </c>
      <c r="CG690" s="51">
        <v>393</v>
      </c>
      <c r="CH690" s="54">
        <v>686</v>
      </c>
    </row>
    <row r="691" spans="1:86" x14ac:dyDescent="0.2">
      <c r="A691" s="51">
        <v>687</v>
      </c>
      <c r="B691" s="51" t="s">
        <v>8043</v>
      </c>
      <c r="C691" s="52" t="s">
        <v>11927</v>
      </c>
      <c r="D691" s="53" t="s">
        <v>10825</v>
      </c>
      <c r="E691" s="53">
        <v>99.314999999999998</v>
      </c>
      <c r="F691" s="51" t="s">
        <v>10736</v>
      </c>
      <c r="G691" s="51" t="s">
        <v>10736</v>
      </c>
      <c r="H691" s="51" t="s">
        <v>7986</v>
      </c>
      <c r="I691" s="53">
        <v>47</v>
      </c>
      <c r="J691" s="53" t="s">
        <v>10818</v>
      </c>
      <c r="K691" s="51" t="s">
        <v>7981</v>
      </c>
      <c r="L691" s="51" t="s">
        <v>7981</v>
      </c>
      <c r="M691" s="51" t="s">
        <v>7981</v>
      </c>
      <c r="N691" s="51" t="s">
        <v>7981</v>
      </c>
      <c r="O691" s="51" t="s">
        <v>7981</v>
      </c>
      <c r="P691" s="51">
        <v>86.757999999999996</v>
      </c>
      <c r="Q691" s="51">
        <v>98.98</v>
      </c>
      <c r="R691" s="51"/>
      <c r="S691" s="51"/>
      <c r="T691" s="51"/>
      <c r="U691" s="51"/>
      <c r="V691" s="51"/>
      <c r="W691" s="51"/>
      <c r="X691" s="51"/>
      <c r="Y691" s="51">
        <v>98.039000000000001</v>
      </c>
      <c r="Z691" s="51"/>
      <c r="AA691" s="51"/>
      <c r="AB691" s="51">
        <v>96.56</v>
      </c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>
        <v>99.314999999999998</v>
      </c>
      <c r="AO691" s="51">
        <v>96.918000000000006</v>
      </c>
      <c r="AP691" s="51">
        <v>98.866</v>
      </c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>
        <v>94.521000000000001</v>
      </c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>
        <v>96.903999999999996</v>
      </c>
      <c r="BN691" s="51">
        <v>85.216999999999999</v>
      </c>
      <c r="BO691" s="54" t="s">
        <v>8043</v>
      </c>
      <c r="BP691" s="55" t="s">
        <v>11927</v>
      </c>
      <c r="BQ691" s="53">
        <v>3</v>
      </c>
      <c r="BR691" s="53">
        <v>5</v>
      </c>
      <c r="BS691" s="53">
        <v>7</v>
      </c>
      <c r="BT691" s="53">
        <v>13</v>
      </c>
      <c r="BU691" s="53">
        <v>17</v>
      </c>
      <c r="BV691" s="53">
        <v>4</v>
      </c>
      <c r="BW691" s="53">
        <v>5</v>
      </c>
      <c r="BX691" s="53">
        <v>27</v>
      </c>
      <c r="BY691" s="51"/>
      <c r="BZ691" s="51"/>
      <c r="CA691" s="51"/>
      <c r="CB691" s="51"/>
      <c r="CC691" s="51">
        <v>7</v>
      </c>
      <c r="CD691" s="51"/>
      <c r="CE691" s="51" t="s">
        <v>8828</v>
      </c>
      <c r="CF691" s="51" t="s">
        <v>8829</v>
      </c>
      <c r="CG691" s="51">
        <v>394</v>
      </c>
      <c r="CH691" s="54">
        <v>687</v>
      </c>
    </row>
    <row r="692" spans="1:86" x14ac:dyDescent="0.2">
      <c r="A692" s="51">
        <v>688</v>
      </c>
      <c r="B692" s="51" t="s">
        <v>8043</v>
      </c>
      <c r="C692" s="52" t="s">
        <v>11928</v>
      </c>
      <c r="D692" s="53" t="s">
        <v>10825</v>
      </c>
      <c r="E692" s="53">
        <v>99.429000000000002</v>
      </c>
      <c r="F692" s="51" t="s">
        <v>10736</v>
      </c>
      <c r="G692" s="51" t="s">
        <v>10736</v>
      </c>
      <c r="H692" s="51" t="s">
        <v>7986</v>
      </c>
      <c r="I692" s="53">
        <v>47</v>
      </c>
      <c r="J692" s="53" t="s">
        <v>10818</v>
      </c>
      <c r="K692" s="51" t="s">
        <v>7981</v>
      </c>
      <c r="L692" s="51" t="s">
        <v>7981</v>
      </c>
      <c r="M692" s="51" t="s">
        <v>7981</v>
      </c>
      <c r="N692" s="51" t="s">
        <v>7981</v>
      </c>
      <c r="O692" s="51" t="s">
        <v>7981</v>
      </c>
      <c r="P692" s="51">
        <v>86.986000000000004</v>
      </c>
      <c r="Q692" s="51">
        <v>98.98</v>
      </c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>
        <v>97.132999999999996</v>
      </c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>
        <v>99.429000000000002</v>
      </c>
      <c r="AO692" s="51">
        <v>97.489000000000004</v>
      </c>
      <c r="AP692" s="51">
        <v>99.19</v>
      </c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>
        <v>94.863</v>
      </c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>
        <v>97.477000000000004</v>
      </c>
      <c r="BN692" s="51">
        <v>85.405000000000001</v>
      </c>
      <c r="BO692" s="54" t="s">
        <v>8043</v>
      </c>
      <c r="BP692" s="55" t="s">
        <v>11928</v>
      </c>
      <c r="BQ692" s="53">
        <v>3</v>
      </c>
      <c r="BR692" s="53">
        <v>5</v>
      </c>
      <c r="BS692" s="53">
        <v>7</v>
      </c>
      <c r="BT692" s="53">
        <v>13</v>
      </c>
      <c r="BU692" s="53">
        <v>17</v>
      </c>
      <c r="BV692" s="53">
        <v>4</v>
      </c>
      <c r="BW692" s="53">
        <v>5</v>
      </c>
      <c r="BX692" s="53">
        <v>27</v>
      </c>
      <c r="BY692" s="51"/>
      <c r="BZ692" s="51"/>
      <c r="CA692" s="51"/>
      <c r="CB692" s="51"/>
      <c r="CC692" s="51">
        <v>7</v>
      </c>
      <c r="CD692" s="51"/>
      <c r="CE692" s="51" t="s">
        <v>8830</v>
      </c>
      <c r="CF692" s="51" t="s">
        <v>8831</v>
      </c>
      <c r="CG692" s="51">
        <v>395</v>
      </c>
      <c r="CH692" s="54">
        <v>688</v>
      </c>
    </row>
    <row r="693" spans="1:86" x14ac:dyDescent="0.2">
      <c r="A693" s="51">
        <v>689</v>
      </c>
      <c r="B693" s="51" t="s">
        <v>8043</v>
      </c>
      <c r="C693" s="52" t="s">
        <v>11929</v>
      </c>
      <c r="D693" s="53" t="s">
        <v>10825</v>
      </c>
      <c r="E693" s="53">
        <v>99.429000000000002</v>
      </c>
      <c r="F693" s="51" t="s">
        <v>10736</v>
      </c>
      <c r="G693" s="51" t="s">
        <v>10736</v>
      </c>
      <c r="H693" s="51" t="s">
        <v>7986</v>
      </c>
      <c r="I693" s="53">
        <v>47</v>
      </c>
      <c r="J693" s="53" t="s">
        <v>10818</v>
      </c>
      <c r="K693" s="51" t="s">
        <v>7981</v>
      </c>
      <c r="L693" s="51" t="s">
        <v>7981</v>
      </c>
      <c r="M693" s="51" t="s">
        <v>7981</v>
      </c>
      <c r="N693" s="51" t="s">
        <v>7981</v>
      </c>
      <c r="O693" s="51" t="s">
        <v>7981</v>
      </c>
      <c r="P693" s="51">
        <v>86.986000000000004</v>
      </c>
      <c r="Q693" s="51">
        <v>98.98</v>
      </c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>
        <v>97.132999999999996</v>
      </c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>
        <v>99.429000000000002</v>
      </c>
      <c r="AO693" s="51">
        <v>97.489000000000004</v>
      </c>
      <c r="AP693" s="51">
        <v>99.19</v>
      </c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>
        <v>94.863</v>
      </c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>
        <v>97.477000000000004</v>
      </c>
      <c r="BN693" s="51">
        <v>85.405000000000001</v>
      </c>
      <c r="BO693" s="54" t="s">
        <v>8043</v>
      </c>
      <c r="BP693" s="55" t="s">
        <v>11929</v>
      </c>
      <c r="BQ693" s="53">
        <v>3</v>
      </c>
      <c r="BR693" s="53">
        <v>5</v>
      </c>
      <c r="BS693" s="53">
        <v>7</v>
      </c>
      <c r="BT693" s="53">
        <v>13</v>
      </c>
      <c r="BU693" s="53">
        <v>17</v>
      </c>
      <c r="BV693" s="53">
        <v>4</v>
      </c>
      <c r="BW693" s="53">
        <v>5</v>
      </c>
      <c r="BX693" s="53">
        <v>27</v>
      </c>
      <c r="BY693" s="51"/>
      <c r="BZ693" s="51"/>
      <c r="CA693" s="51"/>
      <c r="CB693" s="51"/>
      <c r="CC693" s="51">
        <v>7</v>
      </c>
      <c r="CD693" s="51"/>
      <c r="CE693" s="51" t="s">
        <v>8832</v>
      </c>
      <c r="CF693" s="51" t="s">
        <v>8833</v>
      </c>
      <c r="CG693" s="51">
        <v>396</v>
      </c>
      <c r="CH693" s="54">
        <v>689</v>
      </c>
    </row>
    <row r="694" spans="1:86" x14ac:dyDescent="0.2">
      <c r="A694" s="51">
        <v>690</v>
      </c>
      <c r="B694" s="51" t="s">
        <v>8043</v>
      </c>
      <c r="C694" s="52" t="s">
        <v>11258</v>
      </c>
      <c r="D694" s="53" t="s">
        <v>10825</v>
      </c>
      <c r="E694" s="53">
        <v>99.429000000000002</v>
      </c>
      <c r="F694" s="51" t="s">
        <v>10736</v>
      </c>
      <c r="G694" s="51" t="s">
        <v>10736</v>
      </c>
      <c r="H694" s="51" t="s">
        <v>7986</v>
      </c>
      <c r="I694" s="53">
        <v>47</v>
      </c>
      <c r="J694" s="53" t="s">
        <v>10818</v>
      </c>
      <c r="K694" s="51" t="s">
        <v>7981</v>
      </c>
      <c r="L694" s="51" t="s">
        <v>7981</v>
      </c>
      <c r="M694" s="51" t="s">
        <v>7981</v>
      </c>
      <c r="N694" s="51" t="s">
        <v>7981</v>
      </c>
      <c r="O694" s="51" t="s">
        <v>7981</v>
      </c>
      <c r="P694" s="51">
        <v>74.161000000000001</v>
      </c>
      <c r="Q694" s="51">
        <v>98.98</v>
      </c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>
        <v>75.096999999999994</v>
      </c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>
        <v>75.477000000000004</v>
      </c>
      <c r="AO694" s="51">
        <v>74.760999999999996</v>
      </c>
      <c r="AP694" s="51">
        <v>99.19</v>
      </c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>
        <v>74.691999999999993</v>
      </c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>
        <v>75.096999999999994</v>
      </c>
      <c r="BN694" s="51">
        <v>85.498999999999995</v>
      </c>
      <c r="BO694" s="54" t="s">
        <v>8043</v>
      </c>
      <c r="BP694" s="55" t="s">
        <v>11258</v>
      </c>
      <c r="BQ694" s="53">
        <v>3</v>
      </c>
      <c r="BR694" s="53">
        <v>5</v>
      </c>
      <c r="BS694" s="53">
        <v>7</v>
      </c>
      <c r="BT694" s="53">
        <v>13</v>
      </c>
      <c r="BU694" s="53">
        <v>17</v>
      </c>
      <c r="BV694" s="53">
        <v>4</v>
      </c>
      <c r="BW694" s="53">
        <v>5</v>
      </c>
      <c r="BX694" s="53">
        <v>27</v>
      </c>
      <c r="BY694" s="51"/>
      <c r="BZ694" s="51"/>
      <c r="CA694" s="51"/>
      <c r="CB694" s="51"/>
      <c r="CC694" s="51">
        <v>7</v>
      </c>
      <c r="CD694" s="51"/>
      <c r="CE694" s="51" t="s">
        <v>8852</v>
      </c>
      <c r="CF694" s="51" t="s">
        <v>8853</v>
      </c>
      <c r="CG694" s="51">
        <v>406</v>
      </c>
      <c r="CH694" s="54">
        <v>690</v>
      </c>
    </row>
    <row r="695" spans="1:86" x14ac:dyDescent="0.2">
      <c r="A695" s="51">
        <v>691</v>
      </c>
      <c r="B695" s="51" t="s">
        <v>8043</v>
      </c>
      <c r="C695" s="52" t="s">
        <v>11930</v>
      </c>
      <c r="D695" s="53" t="s">
        <v>10825</v>
      </c>
      <c r="E695" s="53">
        <v>99.429000000000002</v>
      </c>
      <c r="F695" s="51" t="s">
        <v>10736</v>
      </c>
      <c r="G695" s="51" t="s">
        <v>10736</v>
      </c>
      <c r="H695" s="51" t="s">
        <v>7986</v>
      </c>
      <c r="I695" s="53">
        <v>47</v>
      </c>
      <c r="J695" s="53" t="s">
        <v>10818</v>
      </c>
      <c r="K695" s="51" t="s">
        <v>7981</v>
      </c>
      <c r="L695" s="51" t="s">
        <v>7981</v>
      </c>
      <c r="M695" s="51" t="s">
        <v>7981</v>
      </c>
      <c r="N695" s="51" t="s">
        <v>7981</v>
      </c>
      <c r="O695" s="51" t="s">
        <v>7981</v>
      </c>
      <c r="P695" s="51">
        <v>87.215000000000003</v>
      </c>
      <c r="Q695" s="51">
        <v>98.98</v>
      </c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>
        <v>97.132999999999996</v>
      </c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>
        <v>99.429000000000002</v>
      </c>
      <c r="AO695" s="51">
        <v>97.489000000000004</v>
      </c>
      <c r="AP695" s="51">
        <v>99.028000000000006</v>
      </c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>
        <v>94.863</v>
      </c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>
        <v>97.477000000000004</v>
      </c>
      <c r="BN695" s="51">
        <v>85.405000000000001</v>
      </c>
      <c r="BO695" s="54" t="s">
        <v>8043</v>
      </c>
      <c r="BP695" s="55" t="s">
        <v>11930</v>
      </c>
      <c r="BQ695" s="53" t="s">
        <v>12360</v>
      </c>
      <c r="BR695" s="53">
        <v>5</v>
      </c>
      <c r="BS695" s="53">
        <v>60</v>
      </c>
      <c r="BT695" s="53">
        <v>13</v>
      </c>
      <c r="BU695" s="53">
        <v>24</v>
      </c>
      <c r="BV695" s="53">
        <v>33</v>
      </c>
      <c r="BW695" s="53">
        <v>12</v>
      </c>
      <c r="BX695" s="53"/>
      <c r="BY695" s="51"/>
      <c r="BZ695" s="51" t="s">
        <v>12422</v>
      </c>
      <c r="CA695" s="51">
        <v>1</v>
      </c>
      <c r="CB695" s="51" t="s">
        <v>12359</v>
      </c>
      <c r="CC695" s="51">
        <v>6</v>
      </c>
      <c r="CD695" s="51"/>
      <c r="CE695" s="51" t="s">
        <v>8878</v>
      </c>
      <c r="CF695" s="51" t="s">
        <v>8879</v>
      </c>
      <c r="CG695" s="51">
        <v>419</v>
      </c>
      <c r="CH695" s="54">
        <v>691</v>
      </c>
    </row>
    <row r="696" spans="1:86" x14ac:dyDescent="0.2">
      <c r="A696" s="51">
        <v>692</v>
      </c>
      <c r="B696" s="51" t="s">
        <v>8043</v>
      </c>
      <c r="C696" s="52" t="s">
        <v>11931</v>
      </c>
      <c r="D696" s="53" t="s">
        <v>10826</v>
      </c>
      <c r="E696" s="53">
        <v>99.084000000000003</v>
      </c>
      <c r="F696" s="51" t="s">
        <v>10736</v>
      </c>
      <c r="G696" s="51" t="s">
        <v>10736</v>
      </c>
      <c r="H696" s="51" t="s">
        <v>7986</v>
      </c>
      <c r="I696" s="53">
        <v>47</v>
      </c>
      <c r="J696" s="53" t="s">
        <v>10818</v>
      </c>
      <c r="K696" s="51" t="s">
        <v>7981</v>
      </c>
      <c r="L696" s="51" t="s">
        <v>7981</v>
      </c>
      <c r="M696" s="51" t="s">
        <v>7981</v>
      </c>
      <c r="N696" s="51" t="s">
        <v>7981</v>
      </c>
      <c r="O696" s="51" t="s">
        <v>7981</v>
      </c>
      <c r="P696" s="51">
        <v>86.597999999999999</v>
      </c>
      <c r="Q696" s="51">
        <v>94.897999999999996</v>
      </c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>
        <v>95.512</v>
      </c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>
        <v>96.460999999999999</v>
      </c>
      <c r="AO696" s="51">
        <v>99.084000000000003</v>
      </c>
      <c r="AP696" s="51">
        <v>92.388999999999996</v>
      </c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>
        <v>95.325000000000003</v>
      </c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>
        <v>95.183000000000007</v>
      </c>
      <c r="BN696" s="51">
        <v>84.31</v>
      </c>
      <c r="BO696" s="54" t="s">
        <v>8043</v>
      </c>
      <c r="BP696" s="55" t="s">
        <v>11931</v>
      </c>
      <c r="BQ696" s="53">
        <v>3</v>
      </c>
      <c r="BR696" s="53">
        <v>4</v>
      </c>
      <c r="BS696" s="53">
        <v>15</v>
      </c>
      <c r="BT696" s="53">
        <v>8</v>
      </c>
      <c r="BU696" s="53">
        <v>18</v>
      </c>
      <c r="BV696" s="53">
        <v>6</v>
      </c>
      <c r="BW696" s="53">
        <v>11</v>
      </c>
      <c r="BX696" s="53">
        <v>29</v>
      </c>
      <c r="BY696" s="51"/>
      <c r="BZ696" s="51"/>
      <c r="CA696" s="51"/>
      <c r="CB696" s="51"/>
      <c r="CC696" s="51">
        <v>7</v>
      </c>
      <c r="CD696" s="51"/>
      <c r="CE696" s="51" t="s">
        <v>8898</v>
      </c>
      <c r="CF696" s="51" t="s">
        <v>8899</v>
      </c>
      <c r="CG696" s="51">
        <v>429</v>
      </c>
      <c r="CH696" s="54">
        <v>692</v>
      </c>
    </row>
    <row r="697" spans="1:86" x14ac:dyDescent="0.2">
      <c r="A697" s="51">
        <v>693</v>
      </c>
      <c r="B697" s="51" t="s">
        <v>8043</v>
      </c>
      <c r="C697" s="52" t="s">
        <v>11932</v>
      </c>
      <c r="D697" s="53" t="s">
        <v>10826</v>
      </c>
      <c r="E697" s="53">
        <v>99.084000000000003</v>
      </c>
      <c r="F697" s="51" t="s">
        <v>10736</v>
      </c>
      <c r="G697" s="51" t="s">
        <v>10736</v>
      </c>
      <c r="H697" s="51" t="s">
        <v>7986</v>
      </c>
      <c r="I697" s="53">
        <v>47</v>
      </c>
      <c r="J697" s="53" t="s">
        <v>10818</v>
      </c>
      <c r="K697" s="51" t="s">
        <v>7981</v>
      </c>
      <c r="L697" s="51" t="s">
        <v>7981</v>
      </c>
      <c r="M697" s="51" t="s">
        <v>7981</v>
      </c>
      <c r="N697" s="51" t="s">
        <v>7981</v>
      </c>
      <c r="O697" s="51" t="s">
        <v>7981</v>
      </c>
      <c r="P697" s="51">
        <v>86.597999999999999</v>
      </c>
      <c r="Q697" s="51">
        <v>94.897999999999996</v>
      </c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>
        <v>95.512</v>
      </c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>
        <v>96.460999999999999</v>
      </c>
      <c r="AO697" s="51">
        <v>99.084000000000003</v>
      </c>
      <c r="AP697" s="51">
        <v>92.388999999999996</v>
      </c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>
        <v>95.325000000000003</v>
      </c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>
        <v>95.183000000000007</v>
      </c>
      <c r="BN697" s="51">
        <v>84.31</v>
      </c>
      <c r="BO697" s="54" t="s">
        <v>8043</v>
      </c>
      <c r="BP697" s="55" t="s">
        <v>11932</v>
      </c>
      <c r="BQ697" s="53">
        <v>3</v>
      </c>
      <c r="BR697" s="53">
        <v>4</v>
      </c>
      <c r="BS697" s="53">
        <v>15</v>
      </c>
      <c r="BT697" s="53">
        <v>8</v>
      </c>
      <c r="BU697" s="53">
        <v>18</v>
      </c>
      <c r="BV697" s="53">
        <v>6</v>
      </c>
      <c r="BW697" s="53">
        <v>11</v>
      </c>
      <c r="BX697" s="53">
        <v>29</v>
      </c>
      <c r="BY697" s="51"/>
      <c r="BZ697" s="51"/>
      <c r="CA697" s="51"/>
      <c r="CB697" s="51"/>
      <c r="CC697" s="51">
        <v>7</v>
      </c>
      <c r="CD697" s="51"/>
      <c r="CE697" s="51" t="s">
        <v>8900</v>
      </c>
      <c r="CF697" s="51" t="s">
        <v>8901</v>
      </c>
      <c r="CG697" s="51">
        <v>430</v>
      </c>
      <c r="CH697" s="54">
        <v>693</v>
      </c>
    </row>
    <row r="698" spans="1:86" x14ac:dyDescent="0.2">
      <c r="A698" s="51">
        <v>694</v>
      </c>
      <c r="B698" s="51" t="s">
        <v>8043</v>
      </c>
      <c r="C698" s="52" t="s">
        <v>11259</v>
      </c>
      <c r="D698" s="53" t="s">
        <v>10825</v>
      </c>
      <c r="E698" s="53">
        <v>99.543000000000006</v>
      </c>
      <c r="F698" s="51" t="s">
        <v>10736</v>
      </c>
      <c r="G698" s="51" t="s">
        <v>10736</v>
      </c>
      <c r="H698" s="51" t="s">
        <v>7986</v>
      </c>
      <c r="I698" s="53">
        <v>47</v>
      </c>
      <c r="J698" s="53" t="s">
        <v>10818</v>
      </c>
      <c r="K698" s="51" t="s">
        <v>7981</v>
      </c>
      <c r="L698" s="51" t="s">
        <v>7981</v>
      </c>
      <c r="M698" s="51" t="s">
        <v>7981</v>
      </c>
      <c r="N698" s="51" t="s">
        <v>7981</v>
      </c>
      <c r="O698" s="51" t="s">
        <v>7981</v>
      </c>
      <c r="P698" s="51">
        <v>87.1</v>
      </c>
      <c r="Q698" s="51">
        <v>98.98</v>
      </c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>
        <v>97.018000000000001</v>
      </c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>
        <v>99.543000000000006</v>
      </c>
      <c r="AO698" s="51">
        <v>97.373999999999995</v>
      </c>
      <c r="AP698" s="51">
        <v>99.19</v>
      </c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>
        <v>94.748999999999995</v>
      </c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>
        <v>97.361999999999995</v>
      </c>
      <c r="BN698" s="51">
        <v>85.498999999999995</v>
      </c>
      <c r="BO698" s="54" t="s">
        <v>8043</v>
      </c>
      <c r="BP698" s="55" t="s">
        <v>11259</v>
      </c>
      <c r="BQ698" s="53">
        <v>3</v>
      </c>
      <c r="BR698" s="53">
        <v>9</v>
      </c>
      <c r="BS698" s="53">
        <v>40</v>
      </c>
      <c r="BT698" s="53">
        <v>21</v>
      </c>
      <c r="BU698" s="53">
        <v>13</v>
      </c>
      <c r="BV698" s="53">
        <v>6</v>
      </c>
      <c r="BW698" s="53">
        <v>46</v>
      </c>
      <c r="BX698" s="53">
        <v>456</v>
      </c>
      <c r="BY698" s="51"/>
      <c r="BZ698" s="51"/>
      <c r="CA698" s="51"/>
      <c r="CB698" s="51"/>
      <c r="CC698" s="51">
        <v>7</v>
      </c>
      <c r="CD698" s="51"/>
      <c r="CE698" s="51" t="s">
        <v>8918</v>
      </c>
      <c r="CF698" s="51" t="s">
        <v>8919</v>
      </c>
      <c r="CG698" s="51">
        <v>439</v>
      </c>
      <c r="CH698" s="54">
        <v>694</v>
      </c>
    </row>
    <row r="699" spans="1:86" x14ac:dyDescent="0.2">
      <c r="A699" s="51">
        <v>695</v>
      </c>
      <c r="B699" s="51" t="s">
        <v>8043</v>
      </c>
      <c r="C699" s="52" t="s">
        <v>11933</v>
      </c>
      <c r="D699" s="53" t="s">
        <v>10825</v>
      </c>
      <c r="E699" s="53">
        <v>99.543000000000006</v>
      </c>
      <c r="F699" s="51" t="s">
        <v>10736</v>
      </c>
      <c r="G699" s="51" t="s">
        <v>10736</v>
      </c>
      <c r="H699" s="51" t="s">
        <v>7986</v>
      </c>
      <c r="I699" s="53">
        <v>47</v>
      </c>
      <c r="J699" s="53" t="s">
        <v>10818</v>
      </c>
      <c r="K699" s="51" t="s">
        <v>7981</v>
      </c>
      <c r="L699" s="51" t="s">
        <v>7981</v>
      </c>
      <c r="M699" s="51" t="s">
        <v>7981</v>
      </c>
      <c r="N699" s="51" t="s">
        <v>7981</v>
      </c>
      <c r="O699" s="51" t="s">
        <v>7981</v>
      </c>
      <c r="P699" s="51">
        <v>87.1</v>
      </c>
      <c r="Q699" s="51">
        <v>98.98</v>
      </c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>
        <v>97.248000000000005</v>
      </c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>
        <v>99.543000000000006</v>
      </c>
      <c r="AO699" s="51">
        <v>97.602999999999994</v>
      </c>
      <c r="AP699" s="51">
        <v>99.19</v>
      </c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>
        <v>94.977000000000004</v>
      </c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>
        <v>97.591999999999999</v>
      </c>
      <c r="BN699" s="51">
        <v>85.498999999999995</v>
      </c>
      <c r="BO699" s="54" t="s">
        <v>8043</v>
      </c>
      <c r="BP699" s="55" t="s">
        <v>11933</v>
      </c>
      <c r="BQ699" s="53">
        <v>3</v>
      </c>
      <c r="BR699" s="53">
        <v>8</v>
      </c>
      <c r="BS699" s="53">
        <v>17</v>
      </c>
      <c r="BT699" s="53">
        <v>21</v>
      </c>
      <c r="BU699" s="53">
        <v>51</v>
      </c>
      <c r="BV699" s="53">
        <v>6</v>
      </c>
      <c r="BW699" s="53">
        <v>23</v>
      </c>
      <c r="BX699" s="53">
        <v>366</v>
      </c>
      <c r="BY699" s="51"/>
      <c r="BZ699" s="51"/>
      <c r="CA699" s="51"/>
      <c r="CB699" s="51"/>
      <c r="CC699" s="51">
        <v>7</v>
      </c>
      <c r="CD699" s="51"/>
      <c r="CE699" s="51" t="s">
        <v>8978</v>
      </c>
      <c r="CF699" s="51" t="s">
        <v>8979</v>
      </c>
      <c r="CG699" s="51">
        <v>469</v>
      </c>
      <c r="CH699" s="54">
        <v>695</v>
      </c>
    </row>
    <row r="700" spans="1:86" x14ac:dyDescent="0.2">
      <c r="A700" s="51">
        <v>696</v>
      </c>
      <c r="B700" s="51" t="s">
        <v>8043</v>
      </c>
      <c r="C700" s="52" t="s">
        <v>11260</v>
      </c>
      <c r="D700" s="53" t="s">
        <v>10826</v>
      </c>
      <c r="E700" s="53">
        <v>99.084000000000003</v>
      </c>
      <c r="F700" s="51" t="s">
        <v>10736</v>
      </c>
      <c r="G700" s="51" t="s">
        <v>10736</v>
      </c>
      <c r="H700" s="51" t="s">
        <v>7986</v>
      </c>
      <c r="I700" s="53">
        <v>47</v>
      </c>
      <c r="J700" s="53" t="s">
        <v>10818</v>
      </c>
      <c r="K700" s="51" t="s">
        <v>7981</v>
      </c>
      <c r="L700" s="51" t="s">
        <v>7981</v>
      </c>
      <c r="M700" s="51" t="s">
        <v>7981</v>
      </c>
      <c r="N700" s="51" t="s">
        <v>7981</v>
      </c>
      <c r="O700" s="51" t="s">
        <v>7981</v>
      </c>
      <c r="P700" s="51">
        <v>86.597999999999999</v>
      </c>
      <c r="Q700" s="51">
        <v>94.897999999999996</v>
      </c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>
        <v>95.512</v>
      </c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>
        <v>96.460999999999999</v>
      </c>
      <c r="AO700" s="51">
        <v>99.084000000000003</v>
      </c>
      <c r="AP700" s="51">
        <v>92.388999999999996</v>
      </c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>
        <v>95.325000000000003</v>
      </c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>
        <v>95.183000000000007</v>
      </c>
      <c r="BN700" s="51">
        <v>84.31</v>
      </c>
      <c r="BO700" s="54" t="s">
        <v>8043</v>
      </c>
      <c r="BP700" s="55" t="s">
        <v>11260</v>
      </c>
      <c r="BQ700" s="53">
        <v>3</v>
      </c>
      <c r="BR700" s="53">
        <v>4</v>
      </c>
      <c r="BS700" s="53">
        <v>15</v>
      </c>
      <c r="BT700" s="53">
        <v>8</v>
      </c>
      <c r="BU700" s="53">
        <v>18</v>
      </c>
      <c r="BV700" s="53">
        <v>6</v>
      </c>
      <c r="BW700" s="53">
        <v>11</v>
      </c>
      <c r="BX700" s="53">
        <v>29</v>
      </c>
      <c r="BY700" s="51"/>
      <c r="BZ700" s="51"/>
      <c r="CA700" s="51"/>
      <c r="CB700" s="51"/>
      <c r="CC700" s="51">
        <v>7</v>
      </c>
      <c r="CD700" s="51"/>
      <c r="CE700" s="51" t="s">
        <v>9002</v>
      </c>
      <c r="CF700" s="51" t="s">
        <v>9003</v>
      </c>
      <c r="CG700" s="51">
        <v>481</v>
      </c>
      <c r="CH700" s="54">
        <v>696</v>
      </c>
    </row>
    <row r="701" spans="1:86" x14ac:dyDescent="0.2">
      <c r="A701" s="51">
        <v>697</v>
      </c>
      <c r="B701" s="51" t="s">
        <v>8043</v>
      </c>
      <c r="C701" s="52" t="s">
        <v>11261</v>
      </c>
      <c r="D701" s="53" t="s">
        <v>10826</v>
      </c>
      <c r="E701" s="53">
        <v>99.084000000000003</v>
      </c>
      <c r="F701" s="51" t="s">
        <v>10736</v>
      </c>
      <c r="G701" s="51" t="s">
        <v>10736</v>
      </c>
      <c r="H701" s="51" t="s">
        <v>7986</v>
      </c>
      <c r="I701" s="53">
        <v>47</v>
      </c>
      <c r="J701" s="53" t="s">
        <v>10818</v>
      </c>
      <c r="K701" s="51" t="s">
        <v>7981</v>
      </c>
      <c r="L701" s="51" t="s">
        <v>7981</v>
      </c>
      <c r="M701" s="51" t="s">
        <v>7981</v>
      </c>
      <c r="N701" s="51" t="s">
        <v>7981</v>
      </c>
      <c r="O701" s="51" t="s">
        <v>7981</v>
      </c>
      <c r="P701" s="51">
        <v>86.597999999999999</v>
      </c>
      <c r="Q701" s="51">
        <v>94.897999999999996</v>
      </c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>
        <v>95.512</v>
      </c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>
        <v>96.460999999999999</v>
      </c>
      <c r="AO701" s="51">
        <v>99.084000000000003</v>
      </c>
      <c r="AP701" s="51">
        <v>92.388999999999996</v>
      </c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>
        <v>95.325000000000003</v>
      </c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>
        <v>95.183000000000007</v>
      </c>
      <c r="BN701" s="51">
        <v>84.31</v>
      </c>
      <c r="BO701" s="54" t="s">
        <v>8043</v>
      </c>
      <c r="BP701" s="55" t="s">
        <v>11261</v>
      </c>
      <c r="BQ701" s="53">
        <v>3</v>
      </c>
      <c r="BR701" s="53">
        <v>4</v>
      </c>
      <c r="BS701" s="53">
        <v>15</v>
      </c>
      <c r="BT701" s="53">
        <v>8</v>
      </c>
      <c r="BU701" s="53">
        <v>18</v>
      </c>
      <c r="BV701" s="53">
        <v>6</v>
      </c>
      <c r="BW701" s="53">
        <v>11</v>
      </c>
      <c r="BX701" s="53">
        <v>29</v>
      </c>
      <c r="BY701" s="51"/>
      <c r="BZ701" s="51"/>
      <c r="CA701" s="51"/>
      <c r="CB701" s="51"/>
      <c r="CC701" s="51">
        <v>7</v>
      </c>
      <c r="CD701" s="51"/>
      <c r="CE701" s="51" t="s">
        <v>9030</v>
      </c>
      <c r="CF701" s="51" t="s">
        <v>9031</v>
      </c>
      <c r="CG701" s="51">
        <v>495</v>
      </c>
      <c r="CH701" s="54">
        <v>697</v>
      </c>
    </row>
    <row r="702" spans="1:86" x14ac:dyDescent="0.2">
      <c r="A702" s="51">
        <v>698</v>
      </c>
      <c r="B702" s="51" t="s">
        <v>8043</v>
      </c>
      <c r="C702" s="52" t="s">
        <v>11262</v>
      </c>
      <c r="D702" s="53" t="s">
        <v>10825</v>
      </c>
      <c r="E702" s="53">
        <v>99.429000000000002</v>
      </c>
      <c r="F702" s="51" t="s">
        <v>10736</v>
      </c>
      <c r="G702" s="51" t="s">
        <v>10736</v>
      </c>
      <c r="H702" s="51" t="s">
        <v>7986</v>
      </c>
      <c r="I702" s="53">
        <v>47</v>
      </c>
      <c r="J702" s="53" t="s">
        <v>10818</v>
      </c>
      <c r="K702" s="51" t="s">
        <v>7981</v>
      </c>
      <c r="L702" s="51" t="s">
        <v>7981</v>
      </c>
      <c r="M702" s="51" t="s">
        <v>7981</v>
      </c>
      <c r="N702" s="51" t="s">
        <v>7981</v>
      </c>
      <c r="O702" s="51" t="s">
        <v>7981</v>
      </c>
      <c r="P702" s="51">
        <v>87.215000000000003</v>
      </c>
      <c r="Q702" s="51">
        <v>98.98</v>
      </c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>
        <v>97.132999999999996</v>
      </c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>
        <v>99.429000000000002</v>
      </c>
      <c r="AO702" s="51">
        <v>97.489000000000004</v>
      </c>
      <c r="AP702" s="51">
        <v>99.108999999999995</v>
      </c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>
        <v>94.863</v>
      </c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>
        <v>97.477000000000004</v>
      </c>
      <c r="BN702" s="51">
        <v>85.498999999999995</v>
      </c>
      <c r="BO702" s="54" t="s">
        <v>8043</v>
      </c>
      <c r="BP702" s="55" t="s">
        <v>11262</v>
      </c>
      <c r="BQ702" s="53">
        <v>3</v>
      </c>
      <c r="BR702" s="53">
        <v>5</v>
      </c>
      <c r="BS702" s="53">
        <v>21</v>
      </c>
      <c r="BT702" s="53">
        <v>13</v>
      </c>
      <c r="BU702" s="53">
        <v>20</v>
      </c>
      <c r="BV702" s="53">
        <v>6</v>
      </c>
      <c r="BW702" s="53">
        <v>12</v>
      </c>
      <c r="BX702" s="53">
        <v>151</v>
      </c>
      <c r="BY702" s="51"/>
      <c r="BZ702" s="51"/>
      <c r="CA702" s="51"/>
      <c r="CB702" s="51"/>
      <c r="CC702" s="51">
        <v>7</v>
      </c>
      <c r="CD702" s="51"/>
      <c r="CE702" s="51" t="s">
        <v>9034</v>
      </c>
      <c r="CF702" s="51" t="s">
        <v>9035</v>
      </c>
      <c r="CG702" s="51">
        <v>497</v>
      </c>
      <c r="CH702" s="54">
        <v>698</v>
      </c>
    </row>
    <row r="703" spans="1:86" x14ac:dyDescent="0.2">
      <c r="A703" s="51">
        <v>699</v>
      </c>
      <c r="B703" s="51" t="s">
        <v>8043</v>
      </c>
      <c r="C703" s="52" t="s">
        <v>11263</v>
      </c>
      <c r="D703" s="53" t="s">
        <v>10826</v>
      </c>
      <c r="E703" s="53">
        <v>99.656000000000006</v>
      </c>
      <c r="F703" s="51" t="s">
        <v>10736</v>
      </c>
      <c r="G703" s="51" t="s">
        <v>10736</v>
      </c>
      <c r="H703" s="51" t="s">
        <v>7986</v>
      </c>
      <c r="I703" s="53">
        <v>47</v>
      </c>
      <c r="J703" s="53" t="s">
        <v>10818</v>
      </c>
      <c r="K703" s="51" t="s">
        <v>7981</v>
      </c>
      <c r="L703" s="51" t="s">
        <v>7981</v>
      </c>
      <c r="M703" s="51" t="s">
        <v>7981</v>
      </c>
      <c r="N703" s="51" t="s">
        <v>7981</v>
      </c>
      <c r="O703" s="51" t="s">
        <v>7981</v>
      </c>
      <c r="P703" s="51">
        <v>87.055999999999997</v>
      </c>
      <c r="Q703" s="51">
        <v>94.897999999999996</v>
      </c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>
        <v>96.087000000000003</v>
      </c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>
        <v>97.031999999999996</v>
      </c>
      <c r="AO703" s="51">
        <v>99.656000000000006</v>
      </c>
      <c r="AP703" s="51">
        <v>92.227000000000004</v>
      </c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>
        <v>95.894999999999996</v>
      </c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>
        <v>95.757000000000005</v>
      </c>
      <c r="BN703" s="51">
        <v>84.688000000000002</v>
      </c>
      <c r="BO703" s="54" t="s">
        <v>8043</v>
      </c>
      <c r="BP703" s="55" t="s">
        <v>11263</v>
      </c>
      <c r="BQ703" s="53">
        <v>3</v>
      </c>
      <c r="BR703" s="53">
        <v>4</v>
      </c>
      <c r="BS703" s="53">
        <v>15</v>
      </c>
      <c r="BT703" s="53">
        <v>8</v>
      </c>
      <c r="BU703" s="53">
        <v>33</v>
      </c>
      <c r="BV703" s="53">
        <v>3</v>
      </c>
      <c r="BW703" s="53" t="s">
        <v>12360</v>
      </c>
      <c r="BX703" s="53"/>
      <c r="BY703" s="51"/>
      <c r="BZ703" s="51" t="s">
        <v>12423</v>
      </c>
      <c r="CA703" s="51">
        <v>2</v>
      </c>
      <c r="CB703" s="51" t="s">
        <v>12367</v>
      </c>
      <c r="CC703" s="51">
        <v>6</v>
      </c>
      <c r="CD703" s="51"/>
      <c r="CE703" s="51" t="s">
        <v>9080</v>
      </c>
      <c r="CF703" s="51" t="s">
        <v>9081</v>
      </c>
      <c r="CG703" s="51">
        <v>520</v>
      </c>
      <c r="CH703" s="54">
        <v>699</v>
      </c>
    </row>
    <row r="704" spans="1:86" x14ac:dyDescent="0.2">
      <c r="A704" s="51">
        <v>700</v>
      </c>
      <c r="B704" s="51" t="s">
        <v>8043</v>
      </c>
      <c r="C704" s="52" t="s">
        <v>11264</v>
      </c>
      <c r="D704" s="53" t="s">
        <v>10826</v>
      </c>
      <c r="E704" s="53">
        <v>99.656000000000006</v>
      </c>
      <c r="F704" s="51" t="s">
        <v>10736</v>
      </c>
      <c r="G704" s="51" t="s">
        <v>10736</v>
      </c>
      <c r="H704" s="51" t="s">
        <v>7986</v>
      </c>
      <c r="I704" s="53">
        <v>47</v>
      </c>
      <c r="J704" s="53" t="s">
        <v>10818</v>
      </c>
      <c r="K704" s="51" t="s">
        <v>7981</v>
      </c>
      <c r="L704" s="51" t="s">
        <v>7981</v>
      </c>
      <c r="M704" s="51" t="s">
        <v>7981</v>
      </c>
      <c r="N704" s="51" t="s">
        <v>7981</v>
      </c>
      <c r="O704" s="51" t="s">
        <v>7981</v>
      </c>
      <c r="P704" s="51">
        <v>87.055999999999997</v>
      </c>
      <c r="Q704" s="51">
        <v>94.897999999999996</v>
      </c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>
        <v>96.087000000000003</v>
      </c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>
        <v>97.031999999999996</v>
      </c>
      <c r="AO704" s="51">
        <v>99.656000000000006</v>
      </c>
      <c r="AP704" s="51">
        <v>92.227000000000004</v>
      </c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>
        <v>95.894999999999996</v>
      </c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>
        <v>95.757000000000005</v>
      </c>
      <c r="BN704" s="51">
        <v>84.688000000000002</v>
      </c>
      <c r="BO704" s="54" t="s">
        <v>8043</v>
      </c>
      <c r="BP704" s="55" t="s">
        <v>11264</v>
      </c>
      <c r="BQ704" s="53">
        <v>3</v>
      </c>
      <c r="BR704" s="53">
        <v>4</v>
      </c>
      <c r="BS704" s="53">
        <v>15</v>
      </c>
      <c r="BT704" s="53">
        <v>8</v>
      </c>
      <c r="BU704" s="53">
        <v>33</v>
      </c>
      <c r="BV704" s="53">
        <v>3</v>
      </c>
      <c r="BW704" s="53" t="s">
        <v>12360</v>
      </c>
      <c r="BX704" s="53"/>
      <c r="BY704" s="51"/>
      <c r="BZ704" s="51" t="s">
        <v>12423</v>
      </c>
      <c r="CA704" s="51">
        <v>2</v>
      </c>
      <c r="CB704" s="51" t="s">
        <v>12367</v>
      </c>
      <c r="CC704" s="51">
        <v>6</v>
      </c>
      <c r="CD704" s="51"/>
      <c r="CE704" s="51" t="s">
        <v>9100</v>
      </c>
      <c r="CF704" s="51" t="s">
        <v>9101</v>
      </c>
      <c r="CG704" s="51">
        <v>530</v>
      </c>
      <c r="CH704" s="54">
        <v>700</v>
      </c>
    </row>
    <row r="705" spans="1:86" x14ac:dyDescent="0.2">
      <c r="A705" s="51">
        <v>701</v>
      </c>
      <c r="B705" s="51" t="s">
        <v>8043</v>
      </c>
      <c r="C705" s="52" t="s">
        <v>11934</v>
      </c>
      <c r="D705" s="53" t="s">
        <v>10826</v>
      </c>
      <c r="E705" s="53">
        <v>99.084000000000003</v>
      </c>
      <c r="F705" s="51" t="s">
        <v>10736</v>
      </c>
      <c r="G705" s="51" t="s">
        <v>10736</v>
      </c>
      <c r="H705" s="51" t="s">
        <v>7986</v>
      </c>
      <c r="I705" s="53">
        <v>47</v>
      </c>
      <c r="J705" s="53" t="s">
        <v>10818</v>
      </c>
      <c r="K705" s="51" t="s">
        <v>7981</v>
      </c>
      <c r="L705" s="51" t="s">
        <v>7981</v>
      </c>
      <c r="M705" s="51" t="s">
        <v>7981</v>
      </c>
      <c r="N705" s="51" t="s">
        <v>7981</v>
      </c>
      <c r="O705" s="51" t="s">
        <v>7981</v>
      </c>
      <c r="P705" s="51">
        <v>86.597999999999999</v>
      </c>
      <c r="Q705" s="51">
        <v>94.897999999999996</v>
      </c>
      <c r="R705" s="51"/>
      <c r="S705" s="51"/>
      <c r="T705" s="51"/>
      <c r="U705" s="51"/>
      <c r="V705" s="51"/>
      <c r="W705" s="51"/>
      <c r="X705" s="51"/>
      <c r="Y705" s="51">
        <v>97.959000000000003</v>
      </c>
      <c r="Z705" s="51"/>
      <c r="AA705" s="51"/>
      <c r="AB705" s="51">
        <v>95.512</v>
      </c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>
        <v>96.460999999999999</v>
      </c>
      <c r="AO705" s="51">
        <v>99.084000000000003</v>
      </c>
      <c r="AP705" s="51">
        <v>92.388999999999996</v>
      </c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>
        <v>95.325000000000003</v>
      </c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>
        <v>95.183000000000007</v>
      </c>
      <c r="BN705" s="51">
        <v>84.31</v>
      </c>
      <c r="BO705" s="54" t="s">
        <v>8043</v>
      </c>
      <c r="BP705" s="55" t="s">
        <v>11934</v>
      </c>
      <c r="BQ705" s="53">
        <v>3</v>
      </c>
      <c r="BR705" s="53">
        <v>4</v>
      </c>
      <c r="BS705" s="53">
        <v>15</v>
      </c>
      <c r="BT705" s="53">
        <v>8</v>
      </c>
      <c r="BU705" s="53">
        <v>18</v>
      </c>
      <c r="BV705" s="53">
        <v>6</v>
      </c>
      <c r="BW705" s="53">
        <v>11</v>
      </c>
      <c r="BX705" s="53">
        <v>29</v>
      </c>
      <c r="BY705" s="51"/>
      <c r="BZ705" s="51"/>
      <c r="CA705" s="51"/>
      <c r="CB705" s="51"/>
      <c r="CC705" s="51">
        <v>7</v>
      </c>
      <c r="CD705" s="51"/>
      <c r="CE705" s="51" t="s">
        <v>9118</v>
      </c>
      <c r="CF705" s="51" t="s">
        <v>9119</v>
      </c>
      <c r="CG705" s="51">
        <v>539</v>
      </c>
      <c r="CH705" s="54">
        <v>701</v>
      </c>
    </row>
    <row r="706" spans="1:86" x14ac:dyDescent="0.2">
      <c r="A706" s="51">
        <v>702</v>
      </c>
      <c r="B706" s="51" t="s">
        <v>8043</v>
      </c>
      <c r="C706" s="52" t="s">
        <v>11935</v>
      </c>
      <c r="D706" s="53" t="s">
        <v>10825</v>
      </c>
      <c r="E706" s="53">
        <v>99.429000000000002</v>
      </c>
      <c r="F706" s="51" t="s">
        <v>10736</v>
      </c>
      <c r="G706" s="51" t="s">
        <v>10736</v>
      </c>
      <c r="H706" s="51" t="s">
        <v>7986</v>
      </c>
      <c r="I706" s="53">
        <v>47</v>
      </c>
      <c r="J706" s="53" t="s">
        <v>10818</v>
      </c>
      <c r="K706" s="51" t="s">
        <v>7981</v>
      </c>
      <c r="L706" s="51" t="s">
        <v>7981</v>
      </c>
      <c r="M706" s="51" t="s">
        <v>7981</v>
      </c>
      <c r="N706" s="51" t="s">
        <v>7981</v>
      </c>
      <c r="O706" s="51" t="s">
        <v>7981</v>
      </c>
      <c r="P706" s="51">
        <v>86.986000000000004</v>
      </c>
      <c r="Q706" s="51">
        <v>98.98</v>
      </c>
      <c r="R706" s="51"/>
      <c r="S706" s="51"/>
      <c r="T706" s="51"/>
      <c r="U706" s="51"/>
      <c r="V706" s="51"/>
      <c r="W706" s="51"/>
      <c r="X706" s="51"/>
      <c r="Y706" s="51">
        <v>100</v>
      </c>
      <c r="Z706" s="51"/>
      <c r="AA706" s="51"/>
      <c r="AB706" s="51">
        <v>97.132999999999996</v>
      </c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>
        <v>99.429000000000002</v>
      </c>
      <c r="AO706" s="51">
        <v>97.489000000000004</v>
      </c>
      <c r="AP706" s="51">
        <v>99.19</v>
      </c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>
        <v>94.863</v>
      </c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>
        <v>97.477000000000004</v>
      </c>
      <c r="BN706" s="51">
        <v>85.498999999999995</v>
      </c>
      <c r="BO706" s="54" t="s">
        <v>8043</v>
      </c>
      <c r="BP706" s="55" t="s">
        <v>11935</v>
      </c>
      <c r="BQ706" s="53">
        <v>3</v>
      </c>
      <c r="BR706" s="53">
        <v>5</v>
      </c>
      <c r="BS706" s="53">
        <v>7</v>
      </c>
      <c r="BT706" s="53">
        <v>13</v>
      </c>
      <c r="BU706" s="53">
        <v>17</v>
      </c>
      <c r="BV706" s="53">
        <v>4</v>
      </c>
      <c r="BW706" s="53">
        <v>5</v>
      </c>
      <c r="BX706" s="53">
        <v>27</v>
      </c>
      <c r="BY706" s="51"/>
      <c r="BZ706" s="51"/>
      <c r="CA706" s="51"/>
      <c r="CB706" s="51"/>
      <c r="CC706" s="51">
        <v>7</v>
      </c>
      <c r="CD706" s="51"/>
      <c r="CE706" s="51" t="s">
        <v>9126</v>
      </c>
      <c r="CF706" s="51" t="s">
        <v>9127</v>
      </c>
      <c r="CG706" s="51">
        <v>543</v>
      </c>
      <c r="CH706" s="54">
        <v>702</v>
      </c>
    </row>
    <row r="707" spans="1:86" x14ac:dyDescent="0.2">
      <c r="A707" s="51">
        <v>703</v>
      </c>
      <c r="B707" s="51" t="s">
        <v>8043</v>
      </c>
      <c r="C707" s="52" t="s">
        <v>11936</v>
      </c>
      <c r="D707" s="53" t="s">
        <v>10826</v>
      </c>
      <c r="E707" s="53">
        <v>99.084000000000003</v>
      </c>
      <c r="F707" s="51" t="s">
        <v>10736</v>
      </c>
      <c r="G707" s="51" t="s">
        <v>10736</v>
      </c>
      <c r="H707" s="51" t="s">
        <v>7986</v>
      </c>
      <c r="I707" s="53">
        <v>47</v>
      </c>
      <c r="J707" s="53" t="s">
        <v>10818</v>
      </c>
      <c r="K707" s="51" t="s">
        <v>7981</v>
      </c>
      <c r="L707" s="51" t="s">
        <v>7981</v>
      </c>
      <c r="M707" s="51" t="s">
        <v>7981</v>
      </c>
      <c r="N707" s="51" t="s">
        <v>7981</v>
      </c>
      <c r="O707" s="51" t="s">
        <v>7981</v>
      </c>
      <c r="P707" s="51">
        <v>86.597999999999999</v>
      </c>
      <c r="Q707" s="51">
        <v>94.897999999999996</v>
      </c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>
        <v>95.512</v>
      </c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>
        <v>96.460999999999999</v>
      </c>
      <c r="AO707" s="51">
        <v>99.084000000000003</v>
      </c>
      <c r="AP707" s="51">
        <v>92.388999999999996</v>
      </c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>
        <v>95.325000000000003</v>
      </c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>
        <v>95.183000000000007</v>
      </c>
      <c r="BN707" s="51">
        <v>84.31</v>
      </c>
      <c r="BO707" s="54" t="s">
        <v>8043</v>
      </c>
      <c r="BP707" s="55" t="s">
        <v>11936</v>
      </c>
      <c r="BQ707" s="53">
        <v>3</v>
      </c>
      <c r="BR707" s="53">
        <v>4</v>
      </c>
      <c r="BS707" s="53">
        <v>15</v>
      </c>
      <c r="BT707" s="53">
        <v>8</v>
      </c>
      <c r="BU707" s="53">
        <v>18</v>
      </c>
      <c r="BV707" s="53">
        <v>6</v>
      </c>
      <c r="BW707" s="53">
        <v>37</v>
      </c>
      <c r="BX707" s="53">
        <v>92</v>
      </c>
      <c r="BY707" s="51"/>
      <c r="BZ707" s="51"/>
      <c r="CA707" s="51"/>
      <c r="CB707" s="51"/>
      <c r="CC707" s="51">
        <v>7</v>
      </c>
      <c r="CD707" s="51"/>
      <c r="CE707" s="51" t="s">
        <v>9154</v>
      </c>
      <c r="CF707" s="51" t="s">
        <v>9155</v>
      </c>
      <c r="CG707" s="51">
        <v>557</v>
      </c>
      <c r="CH707" s="54">
        <v>703</v>
      </c>
    </row>
    <row r="708" spans="1:86" x14ac:dyDescent="0.2">
      <c r="A708" s="51">
        <v>704</v>
      </c>
      <c r="B708" s="51" t="s">
        <v>8043</v>
      </c>
      <c r="C708" s="52" t="s">
        <v>11937</v>
      </c>
      <c r="D708" s="53" t="s">
        <v>10826</v>
      </c>
      <c r="E708" s="53">
        <v>99.084000000000003</v>
      </c>
      <c r="F708" s="51" t="s">
        <v>10736</v>
      </c>
      <c r="G708" s="51" t="s">
        <v>10736</v>
      </c>
      <c r="H708" s="51" t="s">
        <v>7986</v>
      </c>
      <c r="I708" s="53">
        <v>47</v>
      </c>
      <c r="J708" s="53" t="s">
        <v>10818</v>
      </c>
      <c r="K708" s="51" t="s">
        <v>7981</v>
      </c>
      <c r="L708" s="51" t="s">
        <v>7981</v>
      </c>
      <c r="M708" s="51" t="s">
        <v>7981</v>
      </c>
      <c r="N708" s="51" t="s">
        <v>7981</v>
      </c>
      <c r="O708" s="51" t="s">
        <v>7981</v>
      </c>
      <c r="P708" s="51">
        <v>86.597999999999999</v>
      </c>
      <c r="Q708" s="51">
        <v>94.897999999999996</v>
      </c>
      <c r="R708" s="51"/>
      <c r="S708" s="51"/>
      <c r="T708" s="51"/>
      <c r="U708" s="51"/>
      <c r="V708" s="51"/>
      <c r="W708" s="51"/>
      <c r="X708" s="51"/>
      <c r="Y708" s="51">
        <v>98.039000000000001</v>
      </c>
      <c r="Z708" s="51"/>
      <c r="AA708" s="51"/>
      <c r="AB708" s="51">
        <v>95.512</v>
      </c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>
        <v>96.460999999999999</v>
      </c>
      <c r="AO708" s="51">
        <v>99.084000000000003</v>
      </c>
      <c r="AP708" s="51">
        <v>92.388999999999996</v>
      </c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>
        <v>95.325000000000003</v>
      </c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>
        <v>95.183000000000007</v>
      </c>
      <c r="BN708" s="51">
        <v>84.31</v>
      </c>
      <c r="BO708" s="54" t="s">
        <v>8043</v>
      </c>
      <c r="BP708" s="55" t="s">
        <v>11937</v>
      </c>
      <c r="BQ708" s="53">
        <v>3</v>
      </c>
      <c r="BR708" s="53">
        <v>4</v>
      </c>
      <c r="BS708" s="53">
        <v>15</v>
      </c>
      <c r="BT708" s="53">
        <v>8</v>
      </c>
      <c r="BU708" s="53">
        <v>18</v>
      </c>
      <c r="BV708" s="53">
        <v>6</v>
      </c>
      <c r="BW708" s="53">
        <v>37</v>
      </c>
      <c r="BX708" s="53">
        <v>92</v>
      </c>
      <c r="BY708" s="51"/>
      <c r="BZ708" s="51"/>
      <c r="CA708" s="51"/>
      <c r="CB708" s="51"/>
      <c r="CC708" s="51">
        <v>7</v>
      </c>
      <c r="CD708" s="51"/>
      <c r="CE708" s="51" t="s">
        <v>9208</v>
      </c>
      <c r="CF708" s="51" t="s">
        <v>9209</v>
      </c>
      <c r="CG708" s="51">
        <v>584</v>
      </c>
      <c r="CH708" s="54">
        <v>704</v>
      </c>
    </row>
    <row r="709" spans="1:86" x14ac:dyDescent="0.2">
      <c r="A709" s="51">
        <v>705</v>
      </c>
      <c r="B709" s="51" t="s">
        <v>8043</v>
      </c>
      <c r="C709" s="52" t="s">
        <v>11938</v>
      </c>
      <c r="D709" s="53" t="s">
        <v>10825</v>
      </c>
      <c r="E709" s="53">
        <v>99.200999999999993</v>
      </c>
      <c r="F709" s="51" t="s">
        <v>10736</v>
      </c>
      <c r="G709" s="51" t="s">
        <v>10736</v>
      </c>
      <c r="H709" s="51" t="s">
        <v>7986</v>
      </c>
      <c r="I709" s="53">
        <v>47</v>
      </c>
      <c r="J709" s="53" t="s">
        <v>10818</v>
      </c>
      <c r="K709" s="51" t="s">
        <v>7982</v>
      </c>
      <c r="L709" s="51" t="s">
        <v>7982</v>
      </c>
      <c r="M709" s="51" t="s">
        <v>7982</v>
      </c>
      <c r="N709" s="51" t="s">
        <v>7982</v>
      </c>
      <c r="O709" s="51" t="s">
        <v>7982</v>
      </c>
      <c r="P709" s="51">
        <v>87.4</v>
      </c>
      <c r="Q709" s="51">
        <v>98.98</v>
      </c>
      <c r="R709" s="51">
        <v>93.623000000000005</v>
      </c>
      <c r="S709" s="51">
        <v>92.76</v>
      </c>
      <c r="T709" s="51">
        <v>94.122</v>
      </c>
      <c r="U709" s="51">
        <v>95.043000000000006</v>
      </c>
      <c r="V709" s="51">
        <v>95.165000000000006</v>
      </c>
      <c r="W709" s="51">
        <v>96.209000000000003</v>
      </c>
      <c r="X709" s="51">
        <v>94.974000000000004</v>
      </c>
      <c r="Y709" s="51">
        <v>100</v>
      </c>
      <c r="Z709" s="51">
        <v>92.863</v>
      </c>
      <c r="AA709" s="51">
        <v>93.147999999999996</v>
      </c>
      <c r="AB709" s="51">
        <v>97.352999999999994</v>
      </c>
      <c r="AC709" s="51"/>
      <c r="AD709" s="51">
        <v>94.938000000000002</v>
      </c>
      <c r="AE709" s="51">
        <v>94.667000000000002</v>
      </c>
      <c r="AF709" s="51">
        <v>95.516999999999996</v>
      </c>
      <c r="AG709" s="51">
        <v>96.923000000000002</v>
      </c>
      <c r="AH709" s="51">
        <v>94.667000000000002</v>
      </c>
      <c r="AI709" s="51">
        <v>95.260999999999996</v>
      </c>
      <c r="AJ709" s="51">
        <v>96.614999999999995</v>
      </c>
      <c r="AK709" s="51">
        <v>96.963999999999999</v>
      </c>
      <c r="AL709" s="51">
        <v>94.971999999999994</v>
      </c>
      <c r="AM709" s="51">
        <v>95.578999999999994</v>
      </c>
      <c r="AN709" s="51">
        <v>99.200999999999993</v>
      </c>
      <c r="AO709" s="51">
        <v>97.709000000000003</v>
      </c>
      <c r="AP709" s="51">
        <v>99.271000000000001</v>
      </c>
      <c r="AQ709" s="51">
        <v>99.869</v>
      </c>
      <c r="AR709" s="51">
        <v>100</v>
      </c>
      <c r="AS709" s="51">
        <v>99.816999999999993</v>
      </c>
      <c r="AT709" s="51">
        <v>99.486999999999995</v>
      </c>
      <c r="AU709" s="51">
        <v>99.745999999999995</v>
      </c>
      <c r="AV709" s="51">
        <v>99.525999999999996</v>
      </c>
      <c r="AW709" s="51">
        <v>99.385000000000005</v>
      </c>
      <c r="AX709" s="51">
        <v>99.207999999999998</v>
      </c>
      <c r="AY709" s="51">
        <v>99.757000000000005</v>
      </c>
      <c r="AZ709" s="51">
        <v>99.778999999999996</v>
      </c>
      <c r="BA709" s="51">
        <v>95.073999999999998</v>
      </c>
      <c r="BB709" s="51"/>
      <c r="BC709" s="51">
        <v>97.765000000000001</v>
      </c>
      <c r="BD709" s="51">
        <v>98.268000000000001</v>
      </c>
      <c r="BE709" s="51">
        <v>98.399000000000001</v>
      </c>
      <c r="BF709" s="51">
        <v>99.06</v>
      </c>
      <c r="BG709" s="51">
        <v>98.855000000000004</v>
      </c>
      <c r="BH709" s="51">
        <v>98.894000000000005</v>
      </c>
      <c r="BI709" s="51">
        <v>98.62</v>
      </c>
      <c r="BJ709" s="51">
        <v>99.207999999999998</v>
      </c>
      <c r="BK709" s="51">
        <v>98.135000000000005</v>
      </c>
      <c r="BL709" s="51">
        <v>98.364000000000004</v>
      </c>
      <c r="BM709" s="51">
        <v>97.018000000000001</v>
      </c>
      <c r="BN709" s="51">
        <v>85.444000000000003</v>
      </c>
      <c r="BO709" s="54" t="s">
        <v>8043</v>
      </c>
      <c r="BP709" s="55" t="s">
        <v>11938</v>
      </c>
      <c r="BQ709" s="53">
        <v>12</v>
      </c>
      <c r="BR709" s="53">
        <v>8</v>
      </c>
      <c r="BS709" s="53">
        <v>17</v>
      </c>
      <c r="BT709" s="53">
        <v>9</v>
      </c>
      <c r="BU709" s="53">
        <v>106</v>
      </c>
      <c r="BV709" s="53">
        <v>32</v>
      </c>
      <c r="BW709" s="53" t="s">
        <v>12360</v>
      </c>
      <c r="BX709" s="53"/>
      <c r="BY709" s="51"/>
      <c r="BZ709" s="51" t="s">
        <v>12424</v>
      </c>
      <c r="CA709" s="51">
        <v>4</v>
      </c>
      <c r="CB709" s="51" t="s">
        <v>12386</v>
      </c>
      <c r="CC709" s="51">
        <v>6</v>
      </c>
      <c r="CD709" s="51"/>
      <c r="CE709" s="51" t="s">
        <v>9214</v>
      </c>
      <c r="CF709" s="51" t="s">
        <v>9215</v>
      </c>
      <c r="CG709" s="51">
        <v>587</v>
      </c>
      <c r="CH709" s="54">
        <v>705</v>
      </c>
    </row>
    <row r="710" spans="1:86" x14ac:dyDescent="0.2">
      <c r="A710" s="51">
        <v>706</v>
      </c>
      <c r="B710" s="51" t="s">
        <v>8043</v>
      </c>
      <c r="C710" s="52" t="s">
        <v>11939</v>
      </c>
      <c r="D710" s="53" t="s">
        <v>10825</v>
      </c>
      <c r="E710" s="53">
        <v>99.885999999999996</v>
      </c>
      <c r="F710" s="51" t="s">
        <v>10736</v>
      </c>
      <c r="G710" s="51" t="s">
        <v>10736</v>
      </c>
      <c r="H710" s="51" t="s">
        <v>7986</v>
      </c>
      <c r="I710" s="53">
        <v>47</v>
      </c>
      <c r="J710" s="53" t="s">
        <v>10818</v>
      </c>
      <c r="K710" s="51" t="s">
        <v>7981</v>
      </c>
      <c r="L710" s="51" t="s">
        <v>7981</v>
      </c>
      <c r="M710" s="51" t="s">
        <v>7981</v>
      </c>
      <c r="N710" s="51" t="s">
        <v>7981</v>
      </c>
      <c r="O710" s="51" t="s">
        <v>7981</v>
      </c>
      <c r="P710" s="51">
        <v>87.1</v>
      </c>
      <c r="Q710" s="51">
        <v>98.98</v>
      </c>
      <c r="R710" s="51"/>
      <c r="S710" s="51"/>
      <c r="T710" s="51"/>
      <c r="U710" s="51"/>
      <c r="V710" s="51"/>
      <c r="W710" s="51"/>
      <c r="X710" s="51"/>
      <c r="Y710" s="51">
        <v>100</v>
      </c>
      <c r="Z710" s="51"/>
      <c r="AA710" s="51"/>
      <c r="AB710" s="51">
        <v>96.903999999999996</v>
      </c>
      <c r="AC710" s="51">
        <v>97.447000000000003</v>
      </c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>
        <v>99.885999999999996</v>
      </c>
      <c r="AO710" s="51">
        <v>97.26</v>
      </c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>
        <v>94.863</v>
      </c>
      <c r="BB710" s="51">
        <v>95.641999999999996</v>
      </c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>
        <v>97.248000000000005</v>
      </c>
      <c r="BN710" s="51">
        <v>85.405000000000001</v>
      </c>
      <c r="BO710" s="54" t="s">
        <v>8043</v>
      </c>
      <c r="BP710" s="55" t="s">
        <v>11939</v>
      </c>
      <c r="BQ710" s="53">
        <v>49</v>
      </c>
      <c r="BR710" s="53">
        <v>8</v>
      </c>
      <c r="BS710" s="53">
        <v>73</v>
      </c>
      <c r="BT710" s="53">
        <v>29</v>
      </c>
      <c r="BU710" s="53">
        <v>103</v>
      </c>
      <c r="BV710" s="53">
        <v>19</v>
      </c>
      <c r="BW710" s="53">
        <v>30</v>
      </c>
      <c r="BX710" s="53">
        <v>581</v>
      </c>
      <c r="BY710" s="51"/>
      <c r="BZ710" s="51"/>
      <c r="CA710" s="51"/>
      <c r="CB710" s="51"/>
      <c r="CC710" s="51">
        <v>7</v>
      </c>
      <c r="CD710" s="51"/>
      <c r="CE710" s="51" t="s">
        <v>9218</v>
      </c>
      <c r="CF710" s="51" t="s">
        <v>9219</v>
      </c>
      <c r="CG710" s="51">
        <v>589</v>
      </c>
      <c r="CH710" s="54">
        <v>706</v>
      </c>
    </row>
    <row r="711" spans="1:86" x14ac:dyDescent="0.2">
      <c r="A711" s="51">
        <v>707</v>
      </c>
      <c r="B711" s="51" t="s">
        <v>8043</v>
      </c>
      <c r="C711" s="52" t="s">
        <v>11940</v>
      </c>
      <c r="D711" s="53" t="s">
        <v>10825</v>
      </c>
      <c r="E711" s="53">
        <v>99.885999999999996</v>
      </c>
      <c r="F711" s="51" t="s">
        <v>10736</v>
      </c>
      <c r="G711" s="51" t="s">
        <v>10736</v>
      </c>
      <c r="H711" s="51" t="s">
        <v>7986</v>
      </c>
      <c r="I711" s="53">
        <v>47</v>
      </c>
      <c r="J711" s="53" t="s">
        <v>10818</v>
      </c>
      <c r="K711" s="51" t="s">
        <v>7981</v>
      </c>
      <c r="L711" s="51" t="s">
        <v>7981</v>
      </c>
      <c r="M711" s="51" t="s">
        <v>7981</v>
      </c>
      <c r="N711" s="51" t="s">
        <v>7981</v>
      </c>
      <c r="O711" s="51" t="s">
        <v>7981</v>
      </c>
      <c r="P711" s="51">
        <v>87.1</v>
      </c>
      <c r="Q711" s="51">
        <v>98.98</v>
      </c>
      <c r="R711" s="51"/>
      <c r="S711" s="51"/>
      <c r="T711" s="51"/>
      <c r="U711" s="51"/>
      <c r="V711" s="51"/>
      <c r="W711" s="51"/>
      <c r="X711" s="51"/>
      <c r="Y711" s="51">
        <v>100</v>
      </c>
      <c r="Z711" s="51"/>
      <c r="AA711" s="51"/>
      <c r="AB711" s="51">
        <v>96.903999999999996</v>
      </c>
      <c r="AC711" s="51">
        <v>97.447000000000003</v>
      </c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>
        <v>99.885999999999996</v>
      </c>
      <c r="AO711" s="51">
        <v>97.26</v>
      </c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>
        <v>94.863</v>
      </c>
      <c r="BB711" s="51">
        <v>95.641999999999996</v>
      </c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>
        <v>97.248000000000005</v>
      </c>
      <c r="BN711" s="51">
        <v>85.405000000000001</v>
      </c>
      <c r="BO711" s="54" t="s">
        <v>8043</v>
      </c>
      <c r="BP711" s="55" t="s">
        <v>11940</v>
      </c>
      <c r="BQ711" s="53">
        <v>49</v>
      </c>
      <c r="BR711" s="53">
        <v>8</v>
      </c>
      <c r="BS711" s="53">
        <v>73</v>
      </c>
      <c r="BT711" s="53">
        <v>29</v>
      </c>
      <c r="BU711" s="53">
        <v>103</v>
      </c>
      <c r="BV711" s="53">
        <v>19</v>
      </c>
      <c r="BW711" s="53">
        <v>30</v>
      </c>
      <c r="BX711" s="53">
        <v>581</v>
      </c>
      <c r="BY711" s="51"/>
      <c r="BZ711" s="51"/>
      <c r="CA711" s="51"/>
      <c r="CB711" s="51"/>
      <c r="CC711" s="51">
        <v>7</v>
      </c>
      <c r="CD711" s="51"/>
      <c r="CE711" s="51" t="s">
        <v>9220</v>
      </c>
      <c r="CF711" s="51" t="s">
        <v>9221</v>
      </c>
      <c r="CG711" s="51">
        <v>590</v>
      </c>
      <c r="CH711" s="54">
        <v>707</v>
      </c>
    </row>
    <row r="712" spans="1:86" x14ac:dyDescent="0.2">
      <c r="A712" s="51">
        <v>708</v>
      </c>
      <c r="B712" s="51" t="s">
        <v>8043</v>
      </c>
      <c r="C712" s="52" t="s">
        <v>11941</v>
      </c>
      <c r="D712" s="53" t="s">
        <v>10825</v>
      </c>
      <c r="E712" s="53">
        <v>99.885999999999996</v>
      </c>
      <c r="F712" s="51" t="s">
        <v>10736</v>
      </c>
      <c r="G712" s="51" t="s">
        <v>10736</v>
      </c>
      <c r="H712" s="51" t="s">
        <v>7986</v>
      </c>
      <c r="I712" s="53">
        <v>47</v>
      </c>
      <c r="J712" s="53" t="s">
        <v>10818</v>
      </c>
      <c r="K712" s="51" t="s">
        <v>7981</v>
      </c>
      <c r="L712" s="51" t="s">
        <v>7981</v>
      </c>
      <c r="M712" s="51" t="s">
        <v>7981</v>
      </c>
      <c r="N712" s="51" t="s">
        <v>7981</v>
      </c>
      <c r="O712" s="51" t="s">
        <v>7981</v>
      </c>
      <c r="P712" s="51">
        <v>87.1</v>
      </c>
      <c r="Q712" s="51">
        <v>98.98</v>
      </c>
      <c r="R712" s="51"/>
      <c r="S712" s="51"/>
      <c r="T712" s="51"/>
      <c r="U712" s="51"/>
      <c r="V712" s="51"/>
      <c r="W712" s="51"/>
      <c r="X712" s="51"/>
      <c r="Y712" s="51">
        <v>98.039000000000001</v>
      </c>
      <c r="Z712" s="51"/>
      <c r="AA712" s="51"/>
      <c r="AB712" s="51">
        <v>96.903999999999996</v>
      </c>
      <c r="AC712" s="51">
        <v>97.447000000000003</v>
      </c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>
        <v>99.885999999999996</v>
      </c>
      <c r="AO712" s="51">
        <v>97.26</v>
      </c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>
        <v>94.863</v>
      </c>
      <c r="BB712" s="51">
        <v>95.641999999999996</v>
      </c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>
        <v>97.248000000000005</v>
      </c>
      <c r="BN712" s="51">
        <v>85.405000000000001</v>
      </c>
      <c r="BO712" s="54" t="s">
        <v>8043</v>
      </c>
      <c r="BP712" s="55" t="s">
        <v>11941</v>
      </c>
      <c r="BQ712" s="53">
        <v>49</v>
      </c>
      <c r="BR712" s="53">
        <v>8</v>
      </c>
      <c r="BS712" s="53">
        <v>73</v>
      </c>
      <c r="BT712" s="53">
        <v>29</v>
      </c>
      <c r="BU712" s="53">
        <v>103</v>
      </c>
      <c r="BV712" s="53">
        <v>19</v>
      </c>
      <c r="BW712" s="53">
        <v>30</v>
      </c>
      <c r="BX712" s="53">
        <v>581</v>
      </c>
      <c r="BY712" s="51"/>
      <c r="BZ712" s="51"/>
      <c r="CA712" s="51"/>
      <c r="CB712" s="51"/>
      <c r="CC712" s="51">
        <v>7</v>
      </c>
      <c r="CD712" s="51"/>
      <c r="CE712" s="51" t="s">
        <v>9224</v>
      </c>
      <c r="CF712" s="51" t="s">
        <v>9225</v>
      </c>
      <c r="CG712" s="51">
        <v>592</v>
      </c>
      <c r="CH712" s="54">
        <v>708</v>
      </c>
    </row>
    <row r="713" spans="1:86" x14ac:dyDescent="0.2">
      <c r="A713" s="51">
        <v>709</v>
      </c>
      <c r="B713" s="51" t="s">
        <v>8043</v>
      </c>
      <c r="C713" s="52" t="s">
        <v>11942</v>
      </c>
      <c r="D713" s="53" t="s">
        <v>10825</v>
      </c>
      <c r="E713" s="53">
        <v>99.885999999999996</v>
      </c>
      <c r="F713" s="51" t="s">
        <v>10736</v>
      </c>
      <c r="G713" s="51" t="s">
        <v>10736</v>
      </c>
      <c r="H713" s="51" t="s">
        <v>7986</v>
      </c>
      <c r="I713" s="53">
        <v>47</v>
      </c>
      <c r="J713" s="53" t="s">
        <v>10818</v>
      </c>
      <c r="K713" s="51" t="s">
        <v>7981</v>
      </c>
      <c r="L713" s="51" t="s">
        <v>7981</v>
      </c>
      <c r="M713" s="51" t="s">
        <v>7981</v>
      </c>
      <c r="N713" s="51" t="s">
        <v>7981</v>
      </c>
      <c r="O713" s="51" t="s">
        <v>7981</v>
      </c>
      <c r="P713" s="51">
        <v>87.1</v>
      </c>
      <c r="Q713" s="51">
        <v>98.98</v>
      </c>
      <c r="R713" s="51"/>
      <c r="S713" s="51"/>
      <c r="T713" s="51"/>
      <c r="U713" s="51"/>
      <c r="V713" s="51"/>
      <c r="W713" s="51"/>
      <c r="X713" s="51"/>
      <c r="Y713" s="51">
        <v>100</v>
      </c>
      <c r="Z713" s="51"/>
      <c r="AA713" s="51"/>
      <c r="AB713" s="51">
        <v>96.903999999999996</v>
      </c>
      <c r="AC713" s="51">
        <v>97.447000000000003</v>
      </c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>
        <v>99.885999999999996</v>
      </c>
      <c r="AO713" s="51">
        <v>97.26</v>
      </c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>
        <v>94.863</v>
      </c>
      <c r="BB713" s="51">
        <v>95.641999999999996</v>
      </c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>
        <v>97.248000000000005</v>
      </c>
      <c r="BN713" s="51">
        <v>85.405000000000001</v>
      </c>
      <c r="BO713" s="54" t="s">
        <v>8043</v>
      </c>
      <c r="BP713" s="55" t="s">
        <v>11942</v>
      </c>
      <c r="BQ713" s="53">
        <v>49</v>
      </c>
      <c r="BR713" s="53">
        <v>8</v>
      </c>
      <c r="BS713" s="53">
        <v>73</v>
      </c>
      <c r="BT713" s="53">
        <v>29</v>
      </c>
      <c r="BU713" s="53">
        <v>103</v>
      </c>
      <c r="BV713" s="53">
        <v>19</v>
      </c>
      <c r="BW713" s="53">
        <v>30</v>
      </c>
      <c r="BX713" s="53">
        <v>581</v>
      </c>
      <c r="BY713" s="51"/>
      <c r="BZ713" s="51"/>
      <c r="CA713" s="51"/>
      <c r="CB713" s="51"/>
      <c r="CC713" s="51">
        <v>7</v>
      </c>
      <c r="CD713" s="51"/>
      <c r="CE713" s="51" t="s">
        <v>9226</v>
      </c>
      <c r="CF713" s="51" t="s">
        <v>9227</v>
      </c>
      <c r="CG713" s="51">
        <v>593</v>
      </c>
      <c r="CH713" s="54">
        <v>709</v>
      </c>
    </row>
    <row r="714" spans="1:86" x14ac:dyDescent="0.2">
      <c r="A714" s="51">
        <v>710</v>
      </c>
      <c r="B714" s="51" t="s">
        <v>8043</v>
      </c>
      <c r="C714" s="52" t="s">
        <v>10694</v>
      </c>
      <c r="D714" s="53" t="s">
        <v>10825</v>
      </c>
      <c r="E714" s="53">
        <v>99.543000000000006</v>
      </c>
      <c r="F714" s="51" t="s">
        <v>10736</v>
      </c>
      <c r="G714" s="51" t="s">
        <v>10736</v>
      </c>
      <c r="H714" s="51" t="s">
        <v>7986</v>
      </c>
      <c r="I714" s="53">
        <v>47</v>
      </c>
      <c r="J714" s="53" t="s">
        <v>10818</v>
      </c>
      <c r="K714" s="51" t="s">
        <v>7981</v>
      </c>
      <c r="L714" s="51" t="s">
        <v>7981</v>
      </c>
      <c r="M714" s="51" t="s">
        <v>7981</v>
      </c>
      <c r="N714" s="51" t="s">
        <v>7981</v>
      </c>
      <c r="O714" s="51" t="s">
        <v>7981</v>
      </c>
      <c r="P714" s="51">
        <v>87.1</v>
      </c>
      <c r="Q714" s="51">
        <v>98.98</v>
      </c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>
        <v>97.248000000000005</v>
      </c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>
        <v>99.543000000000006</v>
      </c>
      <c r="AO714" s="51">
        <v>97.602999999999994</v>
      </c>
      <c r="AP714" s="51">
        <v>98.947000000000003</v>
      </c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>
        <v>94.977000000000004</v>
      </c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>
        <v>97.591999999999999</v>
      </c>
      <c r="BN714" s="51">
        <v>85.405000000000001</v>
      </c>
      <c r="BO714" s="54" t="s">
        <v>8043</v>
      </c>
      <c r="BP714" s="55" t="s">
        <v>10694</v>
      </c>
      <c r="BQ714" s="53">
        <v>3</v>
      </c>
      <c r="BR714" s="53">
        <v>5</v>
      </c>
      <c r="BS714" s="53" t="s">
        <v>12360</v>
      </c>
      <c r="BT714" s="53">
        <v>8</v>
      </c>
      <c r="BU714" s="53">
        <v>11</v>
      </c>
      <c r="BV714" s="53">
        <v>6</v>
      </c>
      <c r="BW714" s="53">
        <v>5</v>
      </c>
      <c r="BX714" s="53">
        <v>19</v>
      </c>
      <c r="BY714" s="51">
        <v>2</v>
      </c>
      <c r="BZ714" s="51" t="s">
        <v>12425</v>
      </c>
      <c r="CA714" s="51">
        <v>1</v>
      </c>
      <c r="CB714" s="51" t="s">
        <v>12426</v>
      </c>
      <c r="CC714" s="51">
        <v>6</v>
      </c>
      <c r="CD714" s="51"/>
      <c r="CE714" s="51" t="s">
        <v>9250</v>
      </c>
      <c r="CF714" s="51" t="s">
        <v>9251</v>
      </c>
      <c r="CG714" s="51">
        <v>605</v>
      </c>
      <c r="CH714" s="54">
        <v>710</v>
      </c>
    </row>
    <row r="715" spans="1:86" x14ac:dyDescent="0.2">
      <c r="A715" s="51">
        <v>711</v>
      </c>
      <c r="B715" s="51" t="s">
        <v>9675</v>
      </c>
      <c r="C715" s="52" t="s">
        <v>11943</v>
      </c>
      <c r="D715" s="53" t="s">
        <v>10827</v>
      </c>
      <c r="E715" s="53">
        <v>99.772000000000006</v>
      </c>
      <c r="F715" s="51" t="s">
        <v>10736</v>
      </c>
      <c r="G715" s="51" t="s">
        <v>10736</v>
      </c>
      <c r="H715" s="51" t="s">
        <v>7986</v>
      </c>
      <c r="I715" s="53">
        <v>47</v>
      </c>
      <c r="J715" s="53" t="s">
        <v>10818</v>
      </c>
      <c r="K715" s="51" t="s">
        <v>7982</v>
      </c>
      <c r="L715" s="51" t="s">
        <v>7982</v>
      </c>
      <c r="M715" s="51" t="s">
        <v>7982</v>
      </c>
      <c r="N715" s="51" t="s">
        <v>7982</v>
      </c>
      <c r="O715" s="51" t="s">
        <v>7982</v>
      </c>
      <c r="P715" s="51">
        <v>74.161000000000001</v>
      </c>
      <c r="Q715" s="51">
        <v>94.897999999999996</v>
      </c>
      <c r="R715" s="51">
        <v>93.754000000000005</v>
      </c>
      <c r="S715" s="51">
        <v>92.207999999999998</v>
      </c>
      <c r="T715" s="51">
        <v>94.19</v>
      </c>
      <c r="U715" s="51">
        <v>94.53</v>
      </c>
      <c r="V715" s="51">
        <v>94.784000000000006</v>
      </c>
      <c r="W715" s="51">
        <v>96.209000000000003</v>
      </c>
      <c r="X715" s="51">
        <v>94.974000000000004</v>
      </c>
      <c r="Y715" s="51">
        <v>100</v>
      </c>
      <c r="Z715" s="51">
        <v>92.539000000000001</v>
      </c>
      <c r="AA715" s="51">
        <v>93.236000000000004</v>
      </c>
      <c r="AB715" s="51">
        <v>75.096999999999994</v>
      </c>
      <c r="AC715" s="51">
        <v>94.408000000000001</v>
      </c>
      <c r="AD715" s="51">
        <v>95.003</v>
      </c>
      <c r="AE715" s="51">
        <v>93.938999999999993</v>
      </c>
      <c r="AF715" s="51">
        <v>95.424999999999997</v>
      </c>
      <c r="AG715" s="51">
        <v>96.581000000000003</v>
      </c>
      <c r="AH715" s="51">
        <v>93.938999999999993</v>
      </c>
      <c r="AI715" s="51">
        <v>95.260999999999996</v>
      </c>
      <c r="AJ715" s="51">
        <v>96.614999999999995</v>
      </c>
      <c r="AK715" s="51">
        <v>96.7</v>
      </c>
      <c r="AL715" s="51">
        <v>95.052999999999997</v>
      </c>
      <c r="AM715" s="51">
        <v>95.756</v>
      </c>
      <c r="AN715" s="51">
        <v>75.477000000000004</v>
      </c>
      <c r="AO715" s="51">
        <v>74.760999999999996</v>
      </c>
      <c r="AP715" s="51"/>
      <c r="AQ715" s="51">
        <v>97.962000000000003</v>
      </c>
      <c r="AR715" s="51">
        <v>98.268000000000001</v>
      </c>
      <c r="AS715" s="51">
        <v>98.260999999999996</v>
      </c>
      <c r="AT715" s="51">
        <v>99.402000000000001</v>
      </c>
      <c r="AU715" s="51">
        <v>98.855000000000004</v>
      </c>
      <c r="AV715" s="51">
        <v>98.894000000000005</v>
      </c>
      <c r="AW715" s="51">
        <v>99.230999999999995</v>
      </c>
      <c r="AX715" s="51">
        <v>99.537999999999997</v>
      </c>
      <c r="AY715" s="51">
        <v>98.135000000000005</v>
      </c>
      <c r="AZ715" s="51">
        <v>98.408000000000001</v>
      </c>
      <c r="BA715" s="51">
        <v>74.691999999999993</v>
      </c>
      <c r="BB715" s="51">
        <v>98.308999999999997</v>
      </c>
      <c r="BC715" s="51">
        <v>99.408000000000001</v>
      </c>
      <c r="BD715" s="51">
        <v>100</v>
      </c>
      <c r="BE715" s="51">
        <v>99.863</v>
      </c>
      <c r="BF715" s="51">
        <v>100</v>
      </c>
      <c r="BG715" s="51">
        <v>99.491</v>
      </c>
      <c r="BH715" s="51">
        <v>99.841999999999999</v>
      </c>
      <c r="BI715" s="51">
        <v>99.54</v>
      </c>
      <c r="BJ715" s="51">
        <v>99.802000000000007</v>
      </c>
      <c r="BK715" s="51">
        <v>99.757000000000005</v>
      </c>
      <c r="BL715" s="51">
        <v>99.734999999999999</v>
      </c>
      <c r="BM715" s="51">
        <v>75.096999999999994</v>
      </c>
      <c r="BN715" s="51">
        <v>85.203000000000003</v>
      </c>
      <c r="BO715" s="54" t="s">
        <v>9675</v>
      </c>
      <c r="BP715" s="55" t="s">
        <v>11943</v>
      </c>
      <c r="BQ715" s="53">
        <v>17</v>
      </c>
      <c r="BR715" s="53">
        <v>32</v>
      </c>
      <c r="BS715" s="53">
        <v>29</v>
      </c>
      <c r="BT715" s="53">
        <v>44</v>
      </c>
      <c r="BU715" s="53">
        <v>131</v>
      </c>
      <c r="BV715" s="53">
        <v>25</v>
      </c>
      <c r="BW715" s="53">
        <v>77</v>
      </c>
      <c r="BX715" s="53">
        <v>633</v>
      </c>
      <c r="BY715" s="51"/>
      <c r="BZ715" s="51"/>
      <c r="CA715" s="51"/>
      <c r="CB715" s="51"/>
      <c r="CC715" s="51">
        <v>7</v>
      </c>
      <c r="CD715" s="51"/>
      <c r="CE715" s="51" t="s">
        <v>9690</v>
      </c>
      <c r="CF715" s="51" t="s">
        <v>9691</v>
      </c>
      <c r="CG715" s="51">
        <v>824</v>
      </c>
      <c r="CH715" s="54">
        <v>711</v>
      </c>
    </row>
    <row r="716" spans="1:86" x14ac:dyDescent="0.2">
      <c r="A716" s="51">
        <v>712</v>
      </c>
      <c r="B716" s="51" t="s">
        <v>9675</v>
      </c>
      <c r="C716" s="52" t="s">
        <v>11265</v>
      </c>
      <c r="D716" s="53" t="s">
        <v>10827</v>
      </c>
      <c r="E716" s="53">
        <v>99.658000000000001</v>
      </c>
      <c r="F716" s="51" t="s">
        <v>10736</v>
      </c>
      <c r="G716" s="51" t="s">
        <v>10736</v>
      </c>
      <c r="H716" s="51" t="s">
        <v>7986</v>
      </c>
      <c r="I716" s="53">
        <v>47</v>
      </c>
      <c r="J716" s="53" t="s">
        <v>10818</v>
      </c>
      <c r="K716" s="51" t="s">
        <v>7982</v>
      </c>
      <c r="L716" s="51" t="s">
        <v>7982</v>
      </c>
      <c r="M716" s="51" t="s">
        <v>7982</v>
      </c>
      <c r="N716" s="51" t="s">
        <v>7982</v>
      </c>
      <c r="O716" s="51" t="s">
        <v>7982</v>
      </c>
      <c r="P716" s="51">
        <v>86.191000000000003</v>
      </c>
      <c r="Q716" s="51">
        <v>94.897999999999996</v>
      </c>
      <c r="R716" s="51">
        <v>93.424999999999997</v>
      </c>
      <c r="S716" s="51">
        <v>92.207999999999998</v>
      </c>
      <c r="T716" s="51">
        <v>94.122</v>
      </c>
      <c r="U716" s="51">
        <v>94.53</v>
      </c>
      <c r="V716" s="51">
        <v>94.656000000000006</v>
      </c>
      <c r="W716" s="51">
        <v>96.209000000000003</v>
      </c>
      <c r="X716" s="51">
        <v>94.923000000000002</v>
      </c>
      <c r="Y716" s="51">
        <v>95.629000000000005</v>
      </c>
      <c r="Z716" s="51">
        <v>92.295000000000002</v>
      </c>
      <c r="AA716" s="51">
        <v>93.191999999999993</v>
      </c>
      <c r="AB716" s="51">
        <v>95.762</v>
      </c>
      <c r="AC716" s="51">
        <v>94.078999999999994</v>
      </c>
      <c r="AD716" s="51">
        <v>94.674999999999997</v>
      </c>
      <c r="AE716" s="51">
        <v>93.938999999999993</v>
      </c>
      <c r="AF716" s="51">
        <v>95.311000000000007</v>
      </c>
      <c r="AG716" s="51">
        <v>96.581000000000003</v>
      </c>
      <c r="AH716" s="51">
        <v>93.938999999999993</v>
      </c>
      <c r="AI716" s="51">
        <v>95.260999999999996</v>
      </c>
      <c r="AJ716" s="51">
        <v>96.563999999999993</v>
      </c>
      <c r="AK716" s="51">
        <v>96.7</v>
      </c>
      <c r="AL716" s="51">
        <v>94.971999999999994</v>
      </c>
      <c r="AM716" s="51">
        <v>95.623000000000005</v>
      </c>
      <c r="AN716" s="51">
        <v>94.838999999999999</v>
      </c>
      <c r="AO716" s="51">
        <v>96.203000000000003</v>
      </c>
      <c r="AP716" s="51"/>
      <c r="AQ716" s="51">
        <v>97.765000000000001</v>
      </c>
      <c r="AR716" s="51">
        <v>98.268000000000001</v>
      </c>
      <c r="AS716" s="51">
        <v>98.17</v>
      </c>
      <c r="AT716" s="51">
        <v>99.402000000000001</v>
      </c>
      <c r="AU716" s="51">
        <v>98.727999999999994</v>
      </c>
      <c r="AV716" s="51">
        <v>98.894000000000005</v>
      </c>
      <c r="AW716" s="51">
        <v>99.179000000000002</v>
      </c>
      <c r="AX716" s="51">
        <v>99.537999999999997</v>
      </c>
      <c r="AY716" s="51">
        <v>97.891000000000005</v>
      </c>
      <c r="AZ716" s="51">
        <v>98.364000000000004</v>
      </c>
      <c r="BA716" s="51">
        <v>99.658000000000001</v>
      </c>
      <c r="BB716" s="51">
        <v>98.067999999999998</v>
      </c>
      <c r="BC716" s="51">
        <v>99.474000000000004</v>
      </c>
      <c r="BD716" s="51">
        <v>100</v>
      </c>
      <c r="BE716" s="51">
        <v>99.748000000000005</v>
      </c>
      <c r="BF716" s="51">
        <v>100</v>
      </c>
      <c r="BG716" s="51">
        <v>99.364000000000004</v>
      </c>
      <c r="BH716" s="51">
        <v>99.841999999999999</v>
      </c>
      <c r="BI716" s="51">
        <v>99.489000000000004</v>
      </c>
      <c r="BJ716" s="51">
        <v>99.802000000000007</v>
      </c>
      <c r="BK716" s="51">
        <v>99.837999999999994</v>
      </c>
      <c r="BL716" s="51">
        <v>99.867000000000004</v>
      </c>
      <c r="BM716" s="51">
        <v>95.433999999999997</v>
      </c>
      <c r="BN716" s="51">
        <v>85.108000000000004</v>
      </c>
      <c r="BO716" s="54" t="s">
        <v>9675</v>
      </c>
      <c r="BP716" s="55" t="s">
        <v>11265</v>
      </c>
      <c r="BQ716" s="53">
        <v>7</v>
      </c>
      <c r="BR716" s="53">
        <v>32</v>
      </c>
      <c r="BS716" s="53">
        <v>29</v>
      </c>
      <c r="BT716" s="53">
        <v>83</v>
      </c>
      <c r="BU716" s="53">
        <v>69</v>
      </c>
      <c r="BV716" s="53">
        <v>25</v>
      </c>
      <c r="BW716" s="53">
        <v>43</v>
      </c>
      <c r="BX716" s="53">
        <v>505</v>
      </c>
      <c r="BY716" s="51"/>
      <c r="BZ716" s="51"/>
      <c r="CA716" s="51"/>
      <c r="CB716" s="51"/>
      <c r="CC716" s="51">
        <v>7</v>
      </c>
      <c r="CD716" s="51"/>
      <c r="CE716" s="51" t="s">
        <v>9716</v>
      </c>
      <c r="CF716" s="51" t="s">
        <v>9717</v>
      </c>
      <c r="CG716" s="51">
        <v>837</v>
      </c>
      <c r="CH716" s="54">
        <v>712</v>
      </c>
    </row>
    <row r="717" spans="1:86" x14ac:dyDescent="0.2">
      <c r="A717" s="51">
        <v>713</v>
      </c>
      <c r="B717" s="51" t="s">
        <v>9675</v>
      </c>
      <c r="C717" s="52" t="s">
        <v>11266</v>
      </c>
      <c r="D717" s="53" t="s">
        <v>10827</v>
      </c>
      <c r="E717" s="53">
        <v>99.772000000000006</v>
      </c>
      <c r="F717" s="51" t="s">
        <v>10736</v>
      </c>
      <c r="G717" s="51" t="s">
        <v>10736</v>
      </c>
      <c r="H717" s="51" t="s">
        <v>7986</v>
      </c>
      <c r="I717" s="53">
        <v>47</v>
      </c>
      <c r="J717" s="53" t="s">
        <v>10818</v>
      </c>
      <c r="K717" s="51" t="s">
        <v>7982</v>
      </c>
      <c r="L717" s="51" t="s">
        <v>7982</v>
      </c>
      <c r="M717" s="51" t="s">
        <v>7982</v>
      </c>
      <c r="N717" s="51" t="s">
        <v>7982</v>
      </c>
      <c r="O717" s="51" t="s">
        <v>7982</v>
      </c>
      <c r="P717" s="51">
        <v>86.305999999999997</v>
      </c>
      <c r="Q717" s="51">
        <v>94.897999999999996</v>
      </c>
      <c r="R717" s="51">
        <v>93.623000000000005</v>
      </c>
      <c r="S717" s="51">
        <v>92.207999999999998</v>
      </c>
      <c r="T717" s="51">
        <v>94.19</v>
      </c>
      <c r="U717" s="51">
        <v>94.53</v>
      </c>
      <c r="V717" s="51">
        <v>94.656000000000006</v>
      </c>
      <c r="W717" s="51">
        <v>95.893000000000001</v>
      </c>
      <c r="X717" s="51">
        <v>94.820999999999998</v>
      </c>
      <c r="Y717" s="51">
        <v>95.694999999999993</v>
      </c>
      <c r="Z717" s="51">
        <v>92.62</v>
      </c>
      <c r="AA717" s="51">
        <v>93.28</v>
      </c>
      <c r="AB717" s="51">
        <v>95.876000000000005</v>
      </c>
      <c r="AC717" s="51">
        <v>94.078999999999994</v>
      </c>
      <c r="AD717" s="51">
        <v>94.872</v>
      </c>
      <c r="AE717" s="51">
        <v>93.938999999999993</v>
      </c>
      <c r="AF717" s="51">
        <v>95.424999999999997</v>
      </c>
      <c r="AG717" s="51">
        <v>96.581000000000003</v>
      </c>
      <c r="AH717" s="51">
        <v>93.938999999999993</v>
      </c>
      <c r="AI717" s="51">
        <v>94.944999999999993</v>
      </c>
      <c r="AJ717" s="51">
        <v>96.563999999999993</v>
      </c>
      <c r="AK717" s="51">
        <v>96.766000000000005</v>
      </c>
      <c r="AL717" s="51">
        <v>95.215000000000003</v>
      </c>
      <c r="AM717" s="51">
        <v>95.843999999999994</v>
      </c>
      <c r="AN717" s="51">
        <v>94.724999999999994</v>
      </c>
      <c r="AO717" s="51">
        <v>96.087000000000003</v>
      </c>
      <c r="AP717" s="51"/>
      <c r="AQ717" s="51">
        <v>97.83</v>
      </c>
      <c r="AR717" s="51">
        <v>98.268000000000001</v>
      </c>
      <c r="AS717" s="51">
        <v>98.260999999999996</v>
      </c>
      <c r="AT717" s="51">
        <v>99.402000000000001</v>
      </c>
      <c r="AU717" s="51">
        <v>98.727999999999994</v>
      </c>
      <c r="AV717" s="51">
        <v>98.578000000000003</v>
      </c>
      <c r="AW717" s="51">
        <v>99.076999999999998</v>
      </c>
      <c r="AX717" s="51">
        <v>99.736000000000004</v>
      </c>
      <c r="AY717" s="51">
        <v>98.135000000000005</v>
      </c>
      <c r="AZ717" s="51">
        <v>98.453000000000003</v>
      </c>
      <c r="BA717" s="51">
        <v>99.772000000000006</v>
      </c>
      <c r="BB717" s="51">
        <v>98.067999999999998</v>
      </c>
      <c r="BC717" s="51">
        <v>99.54</v>
      </c>
      <c r="BD717" s="51">
        <v>100</v>
      </c>
      <c r="BE717" s="51">
        <v>99.953999999999994</v>
      </c>
      <c r="BF717" s="51">
        <v>100</v>
      </c>
      <c r="BG717" s="51">
        <v>99.108999999999995</v>
      </c>
      <c r="BH717" s="51">
        <v>99.525999999999996</v>
      </c>
      <c r="BI717" s="51">
        <v>99.54</v>
      </c>
      <c r="BJ717" s="51">
        <v>99.736000000000004</v>
      </c>
      <c r="BK717" s="51">
        <v>99.108000000000004</v>
      </c>
      <c r="BL717" s="51">
        <v>99.646000000000001</v>
      </c>
      <c r="BM717" s="51">
        <v>95.32</v>
      </c>
      <c r="BN717" s="51">
        <v>85.203000000000003</v>
      </c>
      <c r="BO717" s="54" t="s">
        <v>9675</v>
      </c>
      <c r="BP717" s="55" t="s">
        <v>11266</v>
      </c>
      <c r="BQ717" s="53">
        <v>7</v>
      </c>
      <c r="BR717" s="53">
        <v>63</v>
      </c>
      <c r="BS717" s="53">
        <v>38</v>
      </c>
      <c r="BT717" s="53">
        <v>31</v>
      </c>
      <c r="BU717" s="53">
        <v>92</v>
      </c>
      <c r="BV717" s="53">
        <v>25</v>
      </c>
      <c r="BW717" s="53">
        <v>43</v>
      </c>
      <c r="BX717" s="53">
        <v>630</v>
      </c>
      <c r="BY717" s="51"/>
      <c r="BZ717" s="51"/>
      <c r="CA717" s="51"/>
      <c r="CB717" s="51"/>
      <c r="CC717" s="51">
        <v>7</v>
      </c>
      <c r="CD717" s="51"/>
      <c r="CE717" s="51" t="s">
        <v>9730</v>
      </c>
      <c r="CF717" s="51" t="s">
        <v>9731</v>
      </c>
      <c r="CG717" s="51">
        <v>844</v>
      </c>
      <c r="CH717" s="54">
        <v>713</v>
      </c>
    </row>
    <row r="718" spans="1:86" x14ac:dyDescent="0.2">
      <c r="A718" s="51">
        <v>714</v>
      </c>
      <c r="B718" s="51" t="s">
        <v>9675</v>
      </c>
      <c r="C718" s="52" t="s">
        <v>10937</v>
      </c>
      <c r="D718" s="53" t="s">
        <v>10827</v>
      </c>
      <c r="E718" s="53">
        <v>99.658000000000001</v>
      </c>
      <c r="F718" s="51" t="s">
        <v>10736</v>
      </c>
      <c r="G718" s="51" t="s">
        <v>10736</v>
      </c>
      <c r="H718" s="51" t="s">
        <v>7986</v>
      </c>
      <c r="I718" s="53">
        <v>47</v>
      </c>
      <c r="J718" s="53" t="s">
        <v>10818</v>
      </c>
      <c r="K718" s="51" t="s">
        <v>7982</v>
      </c>
      <c r="L718" s="51" t="s">
        <v>7982</v>
      </c>
      <c r="M718" s="51" t="s">
        <v>7982</v>
      </c>
      <c r="N718" s="51" t="s">
        <v>7982</v>
      </c>
      <c r="O718" s="51" t="s">
        <v>7982</v>
      </c>
      <c r="P718" s="51">
        <v>86.191000000000003</v>
      </c>
      <c r="Q718" s="51">
        <v>94.897999999999996</v>
      </c>
      <c r="R718" s="51">
        <v>93.424999999999997</v>
      </c>
      <c r="S718" s="51">
        <v>92.207999999999998</v>
      </c>
      <c r="T718" s="51">
        <v>94.144999999999996</v>
      </c>
      <c r="U718" s="51">
        <v>94.444000000000003</v>
      </c>
      <c r="V718" s="51">
        <v>95.037999999999997</v>
      </c>
      <c r="W718" s="51">
        <v>96.051000000000002</v>
      </c>
      <c r="X718" s="51">
        <v>95.076999999999998</v>
      </c>
      <c r="Y718" s="51">
        <v>95.629000000000005</v>
      </c>
      <c r="Z718" s="51">
        <v>92.700999999999993</v>
      </c>
      <c r="AA718" s="51">
        <v>93.191999999999993</v>
      </c>
      <c r="AB718" s="51">
        <v>95.762</v>
      </c>
      <c r="AC718" s="51">
        <v>95.394999999999996</v>
      </c>
      <c r="AD718" s="51">
        <v>94.674999999999997</v>
      </c>
      <c r="AE718" s="51">
        <v>93.938999999999993</v>
      </c>
      <c r="AF718" s="51">
        <v>95.38</v>
      </c>
      <c r="AG718" s="51">
        <v>96.495999999999995</v>
      </c>
      <c r="AH718" s="51">
        <v>93.938999999999993</v>
      </c>
      <c r="AI718" s="51">
        <v>95.102999999999994</v>
      </c>
      <c r="AJ718" s="51">
        <v>96.614999999999995</v>
      </c>
      <c r="AK718" s="51">
        <v>96.831999999999994</v>
      </c>
      <c r="AL718" s="51">
        <v>95.215000000000003</v>
      </c>
      <c r="AM718" s="51">
        <v>95.623000000000005</v>
      </c>
      <c r="AN718" s="51">
        <v>94.61</v>
      </c>
      <c r="AO718" s="51">
        <v>95.971999999999994</v>
      </c>
      <c r="AP718" s="51"/>
      <c r="AQ718" s="51">
        <v>97.765000000000001</v>
      </c>
      <c r="AR718" s="51">
        <v>98.268000000000001</v>
      </c>
      <c r="AS718" s="51">
        <v>98.215999999999994</v>
      </c>
      <c r="AT718" s="51">
        <v>99.316000000000003</v>
      </c>
      <c r="AU718" s="51">
        <v>99.108999999999995</v>
      </c>
      <c r="AV718" s="51">
        <v>98.736000000000004</v>
      </c>
      <c r="AW718" s="51">
        <v>99.230999999999995</v>
      </c>
      <c r="AX718" s="51">
        <v>99.67</v>
      </c>
      <c r="AY718" s="51">
        <v>98.296999999999997</v>
      </c>
      <c r="AZ718" s="51">
        <v>98.364000000000004</v>
      </c>
      <c r="BA718" s="51">
        <v>99.658000000000001</v>
      </c>
      <c r="BB718" s="51">
        <v>100</v>
      </c>
      <c r="BC718" s="51">
        <v>99.605999999999995</v>
      </c>
      <c r="BD718" s="51">
        <v>100</v>
      </c>
      <c r="BE718" s="51">
        <v>99.863</v>
      </c>
      <c r="BF718" s="51">
        <v>99.915000000000006</v>
      </c>
      <c r="BG718" s="51">
        <v>99.745999999999995</v>
      </c>
      <c r="BH718" s="51">
        <v>99.367999999999995</v>
      </c>
      <c r="BI718" s="51">
        <v>99.692999999999998</v>
      </c>
      <c r="BJ718" s="51">
        <v>99.802000000000007</v>
      </c>
      <c r="BK718" s="51">
        <v>99.757000000000005</v>
      </c>
      <c r="BL718" s="51">
        <v>99.867000000000004</v>
      </c>
      <c r="BM718" s="51">
        <v>95.204999999999998</v>
      </c>
      <c r="BN718" s="51">
        <v>85.108000000000004</v>
      </c>
      <c r="BO718" s="54" t="s">
        <v>9675</v>
      </c>
      <c r="BP718" s="55" t="s">
        <v>10937</v>
      </c>
      <c r="BQ718" s="53">
        <v>7</v>
      </c>
      <c r="BR718" s="53">
        <v>23</v>
      </c>
      <c r="BS718" s="53">
        <v>38</v>
      </c>
      <c r="BT718" s="53">
        <v>44</v>
      </c>
      <c r="BU718" s="53">
        <v>69</v>
      </c>
      <c r="BV718" s="53">
        <v>25</v>
      </c>
      <c r="BW718" s="53">
        <v>91</v>
      </c>
      <c r="BX718" s="53">
        <v>571</v>
      </c>
      <c r="BY718" s="51"/>
      <c r="BZ718" s="51"/>
      <c r="CA718" s="51"/>
      <c r="CB718" s="51"/>
      <c r="CC718" s="51">
        <v>7</v>
      </c>
      <c r="CD718" s="51"/>
      <c r="CE718" s="51" t="s">
        <v>9754</v>
      </c>
      <c r="CF718" s="51" t="s">
        <v>9755</v>
      </c>
      <c r="CG718" s="51">
        <v>856</v>
      </c>
      <c r="CH718" s="54">
        <v>714</v>
      </c>
    </row>
    <row r="719" spans="1:86" x14ac:dyDescent="0.2">
      <c r="A719" s="51">
        <v>715</v>
      </c>
      <c r="B719" s="51" t="s">
        <v>9675</v>
      </c>
      <c r="C719" s="52" t="s">
        <v>11944</v>
      </c>
      <c r="D719" s="53" t="s">
        <v>10827</v>
      </c>
      <c r="E719" s="53">
        <v>99.658000000000001</v>
      </c>
      <c r="F719" s="51" t="s">
        <v>10736</v>
      </c>
      <c r="G719" s="51" t="s">
        <v>10736</v>
      </c>
      <c r="H719" s="51" t="s">
        <v>7986</v>
      </c>
      <c r="I719" s="53">
        <v>47</v>
      </c>
      <c r="J719" s="53" t="s">
        <v>10818</v>
      </c>
      <c r="K719" s="51" t="s">
        <v>7982</v>
      </c>
      <c r="L719" s="51" t="s">
        <v>7982</v>
      </c>
      <c r="M719" s="51" t="s">
        <v>7982</v>
      </c>
      <c r="N719" s="51" t="s">
        <v>7982</v>
      </c>
      <c r="O719" s="51" t="s">
        <v>7982</v>
      </c>
      <c r="P719" s="51">
        <v>86.191000000000003</v>
      </c>
      <c r="Q719" s="51">
        <v>94.897999999999996</v>
      </c>
      <c r="R719" s="51">
        <v>93.491</v>
      </c>
      <c r="S719" s="51">
        <v>92.207999999999998</v>
      </c>
      <c r="T719" s="51">
        <v>94.19</v>
      </c>
      <c r="U719" s="51">
        <v>94.358999999999995</v>
      </c>
      <c r="V719" s="51">
        <v>95.037999999999997</v>
      </c>
      <c r="W719" s="51">
        <v>96.051000000000002</v>
      </c>
      <c r="X719" s="51">
        <v>94.974000000000004</v>
      </c>
      <c r="Y719" s="51">
        <v>95.694999999999993</v>
      </c>
      <c r="Z719" s="51">
        <v>92.456999999999994</v>
      </c>
      <c r="AA719" s="51">
        <v>93.102999999999994</v>
      </c>
      <c r="AB719" s="51">
        <v>95.762</v>
      </c>
      <c r="AC719" s="51">
        <v>95.066000000000003</v>
      </c>
      <c r="AD719" s="51">
        <v>94.74</v>
      </c>
      <c r="AE719" s="51">
        <v>93.938999999999993</v>
      </c>
      <c r="AF719" s="51">
        <v>95.471000000000004</v>
      </c>
      <c r="AG719" s="51">
        <v>96.41</v>
      </c>
      <c r="AH719" s="51">
        <v>93.938999999999993</v>
      </c>
      <c r="AI719" s="51">
        <v>95.102999999999994</v>
      </c>
      <c r="AJ719" s="51">
        <v>96.614999999999995</v>
      </c>
      <c r="AK719" s="51">
        <v>96.766000000000005</v>
      </c>
      <c r="AL719" s="51">
        <v>95.134</v>
      </c>
      <c r="AM719" s="51">
        <v>95.578999999999994</v>
      </c>
      <c r="AN719" s="51">
        <v>94.61</v>
      </c>
      <c r="AO719" s="51">
        <v>95.971999999999994</v>
      </c>
      <c r="AP719" s="51"/>
      <c r="AQ719" s="51">
        <v>97.83</v>
      </c>
      <c r="AR719" s="51">
        <v>98.268000000000001</v>
      </c>
      <c r="AS719" s="51">
        <v>98.260999999999996</v>
      </c>
      <c r="AT719" s="51">
        <v>99.230999999999995</v>
      </c>
      <c r="AU719" s="51">
        <v>99.108999999999995</v>
      </c>
      <c r="AV719" s="51">
        <v>98.736000000000004</v>
      </c>
      <c r="AW719" s="51">
        <v>99.128</v>
      </c>
      <c r="AX719" s="51">
        <v>99.603999999999999</v>
      </c>
      <c r="AY719" s="51">
        <v>98.054000000000002</v>
      </c>
      <c r="AZ719" s="51">
        <v>98.32</v>
      </c>
      <c r="BA719" s="51">
        <v>99.658000000000001</v>
      </c>
      <c r="BB719" s="51">
        <v>98.792000000000002</v>
      </c>
      <c r="BC719" s="51">
        <v>99.671000000000006</v>
      </c>
      <c r="BD719" s="51">
        <v>100</v>
      </c>
      <c r="BE719" s="51">
        <v>99.863</v>
      </c>
      <c r="BF719" s="51">
        <v>99.828999999999994</v>
      </c>
      <c r="BG719" s="51">
        <v>99.745999999999995</v>
      </c>
      <c r="BH719" s="51">
        <v>100</v>
      </c>
      <c r="BI719" s="51">
        <v>99.590999999999994</v>
      </c>
      <c r="BJ719" s="51">
        <v>99.867999999999995</v>
      </c>
      <c r="BK719" s="51">
        <v>100</v>
      </c>
      <c r="BL719" s="51">
        <v>99.912000000000006</v>
      </c>
      <c r="BM719" s="51">
        <v>95.204999999999998</v>
      </c>
      <c r="BN719" s="51">
        <v>85.108000000000004</v>
      </c>
      <c r="BO719" s="54" t="s">
        <v>9675</v>
      </c>
      <c r="BP719" s="55" t="s">
        <v>11944</v>
      </c>
      <c r="BQ719" s="53">
        <v>17</v>
      </c>
      <c r="BR719" s="53">
        <v>23</v>
      </c>
      <c r="BS719" s="53">
        <v>38</v>
      </c>
      <c r="BT719" s="53">
        <v>39</v>
      </c>
      <c r="BU719" s="53">
        <v>26</v>
      </c>
      <c r="BV719" s="53">
        <v>25</v>
      </c>
      <c r="BW719" s="53">
        <v>22</v>
      </c>
      <c r="BX719" s="53">
        <v>322</v>
      </c>
      <c r="BY719" s="51"/>
      <c r="BZ719" s="51"/>
      <c r="CA719" s="51"/>
      <c r="CB719" s="51"/>
      <c r="CC719" s="51">
        <v>7</v>
      </c>
      <c r="CD719" s="51"/>
      <c r="CE719" s="51" t="s">
        <v>9768</v>
      </c>
      <c r="CF719" s="51" t="s">
        <v>9769</v>
      </c>
      <c r="CG719" s="51">
        <v>863</v>
      </c>
      <c r="CH719" s="54">
        <v>715</v>
      </c>
    </row>
    <row r="720" spans="1:86" x14ac:dyDescent="0.2">
      <c r="A720" s="51">
        <v>716</v>
      </c>
      <c r="B720" s="51" t="s">
        <v>9675</v>
      </c>
      <c r="C720" s="52" t="s">
        <v>11945</v>
      </c>
      <c r="D720" s="53" t="s">
        <v>10827</v>
      </c>
      <c r="E720" s="53">
        <v>99.772000000000006</v>
      </c>
      <c r="F720" s="51" t="s">
        <v>10736</v>
      </c>
      <c r="G720" s="51" t="s">
        <v>10736</v>
      </c>
      <c r="H720" s="51" t="s">
        <v>7986</v>
      </c>
      <c r="I720" s="53">
        <v>47</v>
      </c>
      <c r="J720" s="53" t="s">
        <v>10818</v>
      </c>
      <c r="K720" s="51" t="s">
        <v>7982</v>
      </c>
      <c r="L720" s="51" t="s">
        <v>7982</v>
      </c>
      <c r="M720" s="51" t="s">
        <v>7982</v>
      </c>
      <c r="N720" s="51" t="s">
        <v>7982</v>
      </c>
      <c r="O720" s="51" t="s">
        <v>7982</v>
      </c>
      <c r="P720" s="51">
        <v>86.305999999999997</v>
      </c>
      <c r="Q720" s="51">
        <v>94.897999999999996</v>
      </c>
      <c r="R720" s="51">
        <v>93.754000000000005</v>
      </c>
      <c r="S720" s="51">
        <v>92.207999999999998</v>
      </c>
      <c r="T720" s="51">
        <v>94.212999999999994</v>
      </c>
      <c r="U720" s="51">
        <v>94.53</v>
      </c>
      <c r="V720" s="51">
        <v>94.784000000000006</v>
      </c>
      <c r="W720" s="51">
        <v>96.209000000000003</v>
      </c>
      <c r="X720" s="51">
        <v>94.974000000000004</v>
      </c>
      <c r="Y720" s="51">
        <v>95.629000000000005</v>
      </c>
      <c r="Z720" s="51">
        <v>92.539000000000001</v>
      </c>
      <c r="AA720" s="51">
        <v>93.236000000000004</v>
      </c>
      <c r="AB720" s="51">
        <v>95.876000000000005</v>
      </c>
      <c r="AC720" s="51">
        <v>94.408000000000001</v>
      </c>
      <c r="AD720" s="51">
        <v>95.003</v>
      </c>
      <c r="AE720" s="51">
        <v>93.938999999999993</v>
      </c>
      <c r="AF720" s="51">
        <v>95.447999999999993</v>
      </c>
      <c r="AG720" s="51">
        <v>96.581000000000003</v>
      </c>
      <c r="AH720" s="51">
        <v>93.938999999999993</v>
      </c>
      <c r="AI720" s="51">
        <v>95.260999999999996</v>
      </c>
      <c r="AJ720" s="51">
        <v>96.614999999999995</v>
      </c>
      <c r="AK720" s="51">
        <v>96.7</v>
      </c>
      <c r="AL720" s="51">
        <v>95.052999999999997</v>
      </c>
      <c r="AM720" s="51">
        <v>95.756</v>
      </c>
      <c r="AN720" s="51">
        <v>94.724999999999994</v>
      </c>
      <c r="AO720" s="51">
        <v>96.087000000000003</v>
      </c>
      <c r="AP720" s="51"/>
      <c r="AQ720" s="51">
        <v>97.962000000000003</v>
      </c>
      <c r="AR720" s="51">
        <v>98.268000000000001</v>
      </c>
      <c r="AS720" s="51">
        <v>98.284000000000006</v>
      </c>
      <c r="AT720" s="51">
        <v>99.402000000000001</v>
      </c>
      <c r="AU720" s="51">
        <v>98.855000000000004</v>
      </c>
      <c r="AV720" s="51">
        <v>98.894000000000005</v>
      </c>
      <c r="AW720" s="51">
        <v>99.230999999999995</v>
      </c>
      <c r="AX720" s="51">
        <v>99.537999999999997</v>
      </c>
      <c r="AY720" s="51">
        <v>98.135000000000005</v>
      </c>
      <c r="AZ720" s="51">
        <v>98.408000000000001</v>
      </c>
      <c r="BA720" s="51">
        <v>99.772000000000006</v>
      </c>
      <c r="BB720" s="51">
        <v>98.308999999999997</v>
      </c>
      <c r="BC720" s="51">
        <v>99.408000000000001</v>
      </c>
      <c r="BD720" s="51">
        <v>100</v>
      </c>
      <c r="BE720" s="51">
        <v>99.885999999999996</v>
      </c>
      <c r="BF720" s="51">
        <v>100</v>
      </c>
      <c r="BG720" s="51">
        <v>99.491</v>
      </c>
      <c r="BH720" s="51">
        <v>99.841999999999999</v>
      </c>
      <c r="BI720" s="51">
        <v>99.54</v>
      </c>
      <c r="BJ720" s="51">
        <v>99.802000000000007</v>
      </c>
      <c r="BK720" s="51">
        <v>99.757000000000005</v>
      </c>
      <c r="BL720" s="51">
        <v>99.734999999999999</v>
      </c>
      <c r="BM720" s="51">
        <v>95.32</v>
      </c>
      <c r="BN720" s="51">
        <v>85.203000000000003</v>
      </c>
      <c r="BO720" s="54" t="s">
        <v>9675</v>
      </c>
      <c r="BP720" s="55" t="s">
        <v>11945</v>
      </c>
      <c r="BQ720" s="53">
        <v>17</v>
      </c>
      <c r="BR720" s="53">
        <v>32</v>
      </c>
      <c r="BS720" s="53">
        <v>29</v>
      </c>
      <c r="BT720" s="53">
        <v>44</v>
      </c>
      <c r="BU720" s="53">
        <v>92</v>
      </c>
      <c r="BV720" s="53">
        <v>25</v>
      </c>
      <c r="BW720" s="53">
        <v>77</v>
      </c>
      <c r="BX720" s="53">
        <v>311</v>
      </c>
      <c r="BY720" s="51"/>
      <c r="BZ720" s="51"/>
      <c r="CA720" s="51"/>
      <c r="CB720" s="51"/>
      <c r="CC720" s="51">
        <v>7</v>
      </c>
      <c r="CD720" s="51"/>
      <c r="CE720" s="51" t="s">
        <v>9770</v>
      </c>
      <c r="CF720" s="51" t="s">
        <v>9771</v>
      </c>
      <c r="CG720" s="51">
        <v>864</v>
      </c>
      <c r="CH720" s="54">
        <v>716</v>
      </c>
    </row>
    <row r="721" spans="1:86" x14ac:dyDescent="0.2">
      <c r="A721" s="51">
        <v>717</v>
      </c>
      <c r="B721" s="51" t="s">
        <v>8043</v>
      </c>
      <c r="C721" s="52" t="s">
        <v>11267</v>
      </c>
      <c r="D721" s="53" t="s">
        <v>10825</v>
      </c>
      <c r="E721" s="53">
        <v>99.429000000000002</v>
      </c>
      <c r="F721" s="51" t="s">
        <v>10736</v>
      </c>
      <c r="G721" s="51" t="s">
        <v>10736</v>
      </c>
      <c r="H721" s="51" t="s">
        <v>7985</v>
      </c>
      <c r="I721" s="53">
        <v>48</v>
      </c>
      <c r="J721" s="53" t="s">
        <v>10819</v>
      </c>
      <c r="K721" s="51" t="s">
        <v>7981</v>
      </c>
      <c r="L721" s="51" t="s">
        <v>7981</v>
      </c>
      <c r="M721" s="51" t="s">
        <v>7981</v>
      </c>
      <c r="N721" s="51" t="s">
        <v>7981</v>
      </c>
      <c r="O721" s="51" t="s">
        <v>7981</v>
      </c>
      <c r="P721" s="51">
        <v>87.215000000000003</v>
      </c>
      <c r="Q721" s="51">
        <v>98.98</v>
      </c>
      <c r="R721" s="51"/>
      <c r="S721" s="51"/>
      <c r="T721" s="51"/>
      <c r="U721" s="51"/>
      <c r="V721" s="51"/>
      <c r="W721" s="51"/>
      <c r="X721" s="51"/>
      <c r="Y721" s="51">
        <v>100</v>
      </c>
      <c r="Z721" s="51"/>
      <c r="AA721" s="51"/>
      <c r="AB721" s="51">
        <v>97.132999999999996</v>
      </c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>
        <v>99.429000000000002</v>
      </c>
      <c r="AO721" s="51">
        <v>97.489000000000004</v>
      </c>
      <c r="AP721" s="51">
        <v>99.108999999999995</v>
      </c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>
        <v>94.863</v>
      </c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>
        <v>97.477000000000004</v>
      </c>
      <c r="BN721" s="51">
        <v>85.405000000000001</v>
      </c>
      <c r="BO721" s="54" t="s">
        <v>8043</v>
      </c>
      <c r="BP721" s="55" t="s">
        <v>11267</v>
      </c>
      <c r="BQ721" s="53">
        <v>3</v>
      </c>
      <c r="BR721" s="53">
        <v>40</v>
      </c>
      <c r="BS721" s="53">
        <v>7</v>
      </c>
      <c r="BT721" s="53">
        <v>54</v>
      </c>
      <c r="BU721" s="53">
        <v>75</v>
      </c>
      <c r="BV721" s="53">
        <v>4</v>
      </c>
      <c r="BW721" s="53">
        <v>20</v>
      </c>
      <c r="BX721" s="53">
        <v>363</v>
      </c>
      <c r="BY721" s="51"/>
      <c r="BZ721" s="51"/>
      <c r="CA721" s="51"/>
      <c r="CB721" s="51"/>
      <c r="CC721" s="51">
        <v>7</v>
      </c>
      <c r="CD721" s="51"/>
      <c r="CE721" s="51" t="s">
        <v>8100</v>
      </c>
      <c r="CF721" s="51" t="s">
        <v>8101</v>
      </c>
      <c r="CG721" s="51">
        <v>29</v>
      </c>
      <c r="CH721" s="54">
        <v>717</v>
      </c>
    </row>
    <row r="722" spans="1:86" x14ac:dyDescent="0.2">
      <c r="A722" s="51">
        <v>718</v>
      </c>
      <c r="B722" s="51" t="s">
        <v>8043</v>
      </c>
      <c r="C722" s="52" t="s">
        <v>11946</v>
      </c>
      <c r="D722" s="53" t="s">
        <v>10825</v>
      </c>
      <c r="E722" s="53">
        <v>99.429000000000002</v>
      </c>
      <c r="F722" s="51" t="s">
        <v>10736</v>
      </c>
      <c r="G722" s="51" t="s">
        <v>10736</v>
      </c>
      <c r="H722" s="51" t="s">
        <v>7985</v>
      </c>
      <c r="I722" s="53">
        <v>48</v>
      </c>
      <c r="J722" s="53" t="s">
        <v>10819</v>
      </c>
      <c r="K722" s="51" t="s">
        <v>7981</v>
      </c>
      <c r="L722" s="51" t="s">
        <v>7981</v>
      </c>
      <c r="M722" s="51" t="s">
        <v>7981</v>
      </c>
      <c r="N722" s="51" t="s">
        <v>7981</v>
      </c>
      <c r="O722" s="51" t="s">
        <v>7981</v>
      </c>
      <c r="P722" s="51">
        <v>86.986000000000004</v>
      </c>
      <c r="Q722" s="51">
        <v>98.98</v>
      </c>
      <c r="R722" s="51"/>
      <c r="S722" s="51"/>
      <c r="T722" s="51"/>
      <c r="U722" s="51"/>
      <c r="V722" s="51"/>
      <c r="W722" s="51"/>
      <c r="X722" s="51"/>
      <c r="Y722" s="51">
        <v>100</v>
      </c>
      <c r="Z722" s="51"/>
      <c r="AA722" s="51"/>
      <c r="AB722" s="51">
        <v>97.132999999999996</v>
      </c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>
        <v>99.429000000000002</v>
      </c>
      <c r="AO722" s="51">
        <v>97.489000000000004</v>
      </c>
      <c r="AP722" s="51">
        <v>99.19</v>
      </c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>
        <v>94.863</v>
      </c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>
        <v>97.477000000000004</v>
      </c>
      <c r="BN722" s="51">
        <v>85.498999999999995</v>
      </c>
      <c r="BO722" s="54" t="s">
        <v>8043</v>
      </c>
      <c r="BP722" s="55" t="s">
        <v>11946</v>
      </c>
      <c r="BQ722" s="53">
        <v>3</v>
      </c>
      <c r="BR722" s="53">
        <v>5</v>
      </c>
      <c r="BS722" s="53">
        <v>7</v>
      </c>
      <c r="BT722" s="53">
        <v>13</v>
      </c>
      <c r="BU722" s="53">
        <v>17</v>
      </c>
      <c r="BV722" s="53">
        <v>4</v>
      </c>
      <c r="BW722" s="53">
        <v>5</v>
      </c>
      <c r="BX722" s="53">
        <v>27</v>
      </c>
      <c r="BY722" s="51"/>
      <c r="BZ722" s="51"/>
      <c r="CA722" s="51"/>
      <c r="CB722" s="51"/>
      <c r="CC722" s="51">
        <v>7</v>
      </c>
      <c r="CD722" s="51"/>
      <c r="CE722" s="51" t="s">
        <v>8175</v>
      </c>
      <c r="CF722" s="51" t="s">
        <v>8176</v>
      </c>
      <c r="CG722" s="51">
        <v>67</v>
      </c>
      <c r="CH722" s="54">
        <v>718</v>
      </c>
    </row>
    <row r="723" spans="1:86" x14ac:dyDescent="0.2">
      <c r="A723" s="51">
        <v>719</v>
      </c>
      <c r="B723" s="51" t="s">
        <v>8043</v>
      </c>
      <c r="C723" s="52" t="s">
        <v>11947</v>
      </c>
      <c r="D723" s="53" t="s">
        <v>10825</v>
      </c>
      <c r="E723" s="53">
        <v>99.429000000000002</v>
      </c>
      <c r="F723" s="51" t="s">
        <v>10736</v>
      </c>
      <c r="G723" s="51" t="s">
        <v>10736</v>
      </c>
      <c r="H723" s="51" t="s">
        <v>7985</v>
      </c>
      <c r="I723" s="53">
        <v>48</v>
      </c>
      <c r="J723" s="53" t="s">
        <v>10819</v>
      </c>
      <c r="K723" s="51" t="s">
        <v>7981</v>
      </c>
      <c r="L723" s="51" t="s">
        <v>7981</v>
      </c>
      <c r="M723" s="51" t="s">
        <v>7981</v>
      </c>
      <c r="N723" s="51" t="s">
        <v>7981</v>
      </c>
      <c r="O723" s="51" t="s">
        <v>7981</v>
      </c>
      <c r="P723" s="51">
        <v>86.986000000000004</v>
      </c>
      <c r="Q723" s="51">
        <v>98.98</v>
      </c>
      <c r="R723" s="51"/>
      <c r="S723" s="51"/>
      <c r="T723" s="51"/>
      <c r="U723" s="51"/>
      <c r="V723" s="51"/>
      <c r="W723" s="51"/>
      <c r="X723" s="51"/>
      <c r="Y723" s="51">
        <v>100</v>
      </c>
      <c r="Z723" s="51"/>
      <c r="AA723" s="51"/>
      <c r="AB723" s="51">
        <v>97.132999999999996</v>
      </c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>
        <v>99.429000000000002</v>
      </c>
      <c r="AO723" s="51">
        <v>97.489000000000004</v>
      </c>
      <c r="AP723" s="51">
        <v>99.19</v>
      </c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>
        <v>94.863</v>
      </c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>
        <v>97.477000000000004</v>
      </c>
      <c r="BN723" s="51">
        <v>85.498999999999995</v>
      </c>
      <c r="BO723" s="54" t="s">
        <v>8043</v>
      </c>
      <c r="BP723" s="55" t="s">
        <v>11947</v>
      </c>
      <c r="BQ723" s="53">
        <v>3</v>
      </c>
      <c r="BR723" s="53">
        <v>5</v>
      </c>
      <c r="BS723" s="53">
        <v>7</v>
      </c>
      <c r="BT723" s="53">
        <v>13</v>
      </c>
      <c r="BU723" s="53">
        <v>17</v>
      </c>
      <c r="BV723" s="53">
        <v>4</v>
      </c>
      <c r="BW723" s="53">
        <v>5</v>
      </c>
      <c r="BX723" s="53">
        <v>27</v>
      </c>
      <c r="BY723" s="51"/>
      <c r="BZ723" s="51"/>
      <c r="CA723" s="51"/>
      <c r="CB723" s="51"/>
      <c r="CC723" s="51">
        <v>7</v>
      </c>
      <c r="CD723" s="51"/>
      <c r="CE723" s="51" t="s">
        <v>8177</v>
      </c>
      <c r="CF723" s="51" t="s">
        <v>8178</v>
      </c>
      <c r="CG723" s="51">
        <v>68</v>
      </c>
      <c r="CH723" s="54">
        <v>719</v>
      </c>
    </row>
    <row r="724" spans="1:86" x14ac:dyDescent="0.2">
      <c r="A724" s="51">
        <v>720</v>
      </c>
      <c r="B724" s="51" t="s">
        <v>8043</v>
      </c>
      <c r="C724" s="52" t="s">
        <v>11268</v>
      </c>
      <c r="D724" s="53" t="s">
        <v>10825</v>
      </c>
      <c r="E724" s="53">
        <v>99.429000000000002</v>
      </c>
      <c r="F724" s="51" t="s">
        <v>10736</v>
      </c>
      <c r="G724" s="51" t="s">
        <v>10736</v>
      </c>
      <c r="H724" s="51" t="s">
        <v>7985</v>
      </c>
      <c r="I724" s="53">
        <v>48</v>
      </c>
      <c r="J724" s="53" t="s">
        <v>10819</v>
      </c>
      <c r="K724" s="51" t="s">
        <v>7981</v>
      </c>
      <c r="L724" s="51" t="s">
        <v>7981</v>
      </c>
      <c r="M724" s="51" t="s">
        <v>7981</v>
      </c>
      <c r="N724" s="51" t="s">
        <v>7981</v>
      </c>
      <c r="O724" s="51" t="s">
        <v>7981</v>
      </c>
      <c r="P724" s="51">
        <v>74.161000000000001</v>
      </c>
      <c r="Q724" s="51">
        <v>98.98</v>
      </c>
      <c r="R724" s="51"/>
      <c r="S724" s="51"/>
      <c r="T724" s="51"/>
      <c r="U724" s="51"/>
      <c r="V724" s="51"/>
      <c r="W724" s="51"/>
      <c r="X724" s="51"/>
      <c r="Y724" s="51">
        <v>100</v>
      </c>
      <c r="Z724" s="51"/>
      <c r="AA724" s="51"/>
      <c r="AB724" s="51">
        <v>75.096999999999994</v>
      </c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>
        <v>75.477000000000004</v>
      </c>
      <c r="AO724" s="51">
        <v>74.760999999999996</v>
      </c>
      <c r="AP724" s="51">
        <v>99.19</v>
      </c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>
        <v>74.691999999999993</v>
      </c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>
        <v>75.096999999999994</v>
      </c>
      <c r="BN724" s="51">
        <v>85.498999999999995</v>
      </c>
      <c r="BO724" s="54" t="s">
        <v>8043</v>
      </c>
      <c r="BP724" s="55" t="s">
        <v>11268</v>
      </c>
      <c r="BQ724" s="53" t="s">
        <v>12360</v>
      </c>
      <c r="BR724" s="53">
        <v>5</v>
      </c>
      <c r="BS724" s="53">
        <v>7</v>
      </c>
      <c r="BT724" s="53">
        <v>13</v>
      </c>
      <c r="BU724" s="53">
        <v>17</v>
      </c>
      <c r="BV724" s="53">
        <v>4</v>
      </c>
      <c r="BW724" s="53">
        <v>5</v>
      </c>
      <c r="BX724" s="53"/>
      <c r="BY724" s="51"/>
      <c r="BZ724" s="51" t="s">
        <v>12427</v>
      </c>
      <c r="CA724" s="51">
        <v>1</v>
      </c>
      <c r="CB724" s="51" t="s">
        <v>12359</v>
      </c>
      <c r="CC724" s="51">
        <v>6</v>
      </c>
      <c r="CD724" s="51"/>
      <c r="CE724" s="51" t="s">
        <v>8419</v>
      </c>
      <c r="CF724" s="51" t="s">
        <v>8420</v>
      </c>
      <c r="CG724" s="51">
        <v>189</v>
      </c>
      <c r="CH724" s="54">
        <v>720</v>
      </c>
    </row>
    <row r="725" spans="1:86" x14ac:dyDescent="0.2">
      <c r="A725" s="51">
        <v>721</v>
      </c>
      <c r="B725" s="51" t="s">
        <v>8043</v>
      </c>
      <c r="C725" s="52" t="s">
        <v>11269</v>
      </c>
      <c r="D725" s="53" t="s">
        <v>10825</v>
      </c>
      <c r="E725" s="53">
        <v>99.429000000000002</v>
      </c>
      <c r="F725" s="51" t="s">
        <v>10736</v>
      </c>
      <c r="G725" s="51" t="s">
        <v>10736</v>
      </c>
      <c r="H725" s="51" t="s">
        <v>7985</v>
      </c>
      <c r="I725" s="53">
        <v>48</v>
      </c>
      <c r="J725" s="53" t="s">
        <v>10819</v>
      </c>
      <c r="K725" s="51" t="s">
        <v>7981</v>
      </c>
      <c r="L725" s="51" t="s">
        <v>7981</v>
      </c>
      <c r="M725" s="51" t="s">
        <v>7981</v>
      </c>
      <c r="N725" s="51" t="s">
        <v>7981</v>
      </c>
      <c r="O725" s="51" t="s">
        <v>7981</v>
      </c>
      <c r="P725" s="51">
        <v>87.215000000000003</v>
      </c>
      <c r="Q725" s="51">
        <v>98.98</v>
      </c>
      <c r="R725" s="51"/>
      <c r="S725" s="51"/>
      <c r="T725" s="51"/>
      <c r="U725" s="51"/>
      <c r="V725" s="51"/>
      <c r="W725" s="51"/>
      <c r="X725" s="51"/>
      <c r="Y725" s="51">
        <v>98</v>
      </c>
      <c r="Z725" s="51"/>
      <c r="AA725" s="51"/>
      <c r="AB725" s="51">
        <v>97.132999999999996</v>
      </c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>
        <v>99.429000000000002</v>
      </c>
      <c r="AO725" s="51">
        <v>97.489000000000004</v>
      </c>
      <c r="AP725" s="51">
        <v>99.028000000000006</v>
      </c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>
        <v>94.863</v>
      </c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>
        <v>97.477000000000004</v>
      </c>
      <c r="BN725" s="51">
        <v>85.405000000000001</v>
      </c>
      <c r="BO725" s="54" t="s">
        <v>8043</v>
      </c>
      <c r="BP725" s="55" t="s">
        <v>11269</v>
      </c>
      <c r="BQ725" s="53">
        <v>28</v>
      </c>
      <c r="BR725" s="53">
        <v>5</v>
      </c>
      <c r="BS725" s="53">
        <v>60</v>
      </c>
      <c r="BT725" s="53">
        <v>13</v>
      </c>
      <c r="BU725" s="53">
        <v>24</v>
      </c>
      <c r="BV725" s="53">
        <v>33</v>
      </c>
      <c r="BW725" s="53">
        <v>12</v>
      </c>
      <c r="BX725" s="53">
        <v>265</v>
      </c>
      <c r="BY725" s="51"/>
      <c r="BZ725" s="51"/>
      <c r="CA725" s="51"/>
      <c r="CB725" s="51"/>
      <c r="CC725" s="51">
        <v>7</v>
      </c>
      <c r="CD725" s="51"/>
      <c r="CE725" s="51" t="s">
        <v>8603</v>
      </c>
      <c r="CF725" s="51" t="s">
        <v>8560</v>
      </c>
      <c r="CG725" s="51">
        <v>281</v>
      </c>
      <c r="CH725" s="54">
        <v>721</v>
      </c>
    </row>
    <row r="726" spans="1:86" x14ac:dyDescent="0.2">
      <c r="A726" s="51">
        <v>722</v>
      </c>
      <c r="B726" s="51" t="s">
        <v>8043</v>
      </c>
      <c r="C726" s="52" t="s">
        <v>11948</v>
      </c>
      <c r="D726" s="53" t="s">
        <v>10825</v>
      </c>
      <c r="E726" s="53">
        <v>99.200999999999993</v>
      </c>
      <c r="F726" s="51" t="s">
        <v>10736</v>
      </c>
      <c r="G726" s="51" t="s">
        <v>10736</v>
      </c>
      <c r="H726" s="51" t="s">
        <v>7985</v>
      </c>
      <c r="I726" s="53">
        <v>48</v>
      </c>
      <c r="J726" s="53" t="s">
        <v>10819</v>
      </c>
      <c r="K726" s="51" t="s">
        <v>7981</v>
      </c>
      <c r="L726" s="51" t="s">
        <v>7981</v>
      </c>
      <c r="M726" s="51" t="s">
        <v>7981</v>
      </c>
      <c r="N726" s="51" t="s">
        <v>7981</v>
      </c>
      <c r="O726" s="51" t="s">
        <v>7981</v>
      </c>
      <c r="P726" s="51">
        <v>86.986000000000004</v>
      </c>
      <c r="Q726" s="51">
        <v>98.98</v>
      </c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>
        <v>96.903999999999996</v>
      </c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>
        <v>99.200999999999993</v>
      </c>
      <c r="AO726" s="51">
        <v>97.26</v>
      </c>
      <c r="AP726" s="51">
        <v>99.108999999999995</v>
      </c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>
        <v>94.635000000000005</v>
      </c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>
        <v>97.248000000000005</v>
      </c>
      <c r="BN726" s="51">
        <v>85.311000000000007</v>
      </c>
      <c r="BO726" s="54" t="s">
        <v>8043</v>
      </c>
      <c r="BP726" s="55" t="s">
        <v>11948</v>
      </c>
      <c r="BQ726" s="53">
        <v>3</v>
      </c>
      <c r="BR726" s="53">
        <v>5</v>
      </c>
      <c r="BS726" s="53">
        <v>40</v>
      </c>
      <c r="BT726" s="53">
        <v>58</v>
      </c>
      <c r="BU726" s="53">
        <v>24</v>
      </c>
      <c r="BV726" s="53">
        <v>4</v>
      </c>
      <c r="BW726" s="53">
        <v>12</v>
      </c>
      <c r="BX726" s="53">
        <v>540</v>
      </c>
      <c r="BY726" s="51"/>
      <c r="BZ726" s="51"/>
      <c r="CA726" s="51"/>
      <c r="CB726" s="51"/>
      <c r="CC726" s="51">
        <v>7</v>
      </c>
      <c r="CD726" s="51"/>
      <c r="CE726" s="51" t="s">
        <v>8670</v>
      </c>
      <c r="CF726" s="51" t="s">
        <v>8671</v>
      </c>
      <c r="CG726" s="51">
        <v>315</v>
      </c>
      <c r="CH726" s="54">
        <v>722</v>
      </c>
    </row>
    <row r="727" spans="1:86" x14ac:dyDescent="0.2">
      <c r="A727" s="51">
        <v>723</v>
      </c>
      <c r="B727" s="51" t="s">
        <v>8043</v>
      </c>
      <c r="C727" s="52" t="s">
        <v>11949</v>
      </c>
      <c r="D727" s="53" t="s">
        <v>10825</v>
      </c>
      <c r="E727" s="53">
        <v>99.429000000000002</v>
      </c>
      <c r="F727" s="51" t="s">
        <v>10736</v>
      </c>
      <c r="G727" s="51" t="s">
        <v>10736</v>
      </c>
      <c r="H727" s="51" t="s">
        <v>7985</v>
      </c>
      <c r="I727" s="53">
        <v>48</v>
      </c>
      <c r="J727" s="53" t="s">
        <v>10819</v>
      </c>
      <c r="K727" s="51" t="s">
        <v>7981</v>
      </c>
      <c r="L727" s="51" t="s">
        <v>7981</v>
      </c>
      <c r="M727" s="51" t="s">
        <v>7981</v>
      </c>
      <c r="N727" s="51" t="s">
        <v>7981</v>
      </c>
      <c r="O727" s="51" t="s">
        <v>7981</v>
      </c>
      <c r="P727" s="51">
        <v>86.986000000000004</v>
      </c>
      <c r="Q727" s="51">
        <v>98.98</v>
      </c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>
        <v>97.132999999999996</v>
      </c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>
        <v>99.429000000000002</v>
      </c>
      <c r="AO727" s="51">
        <v>97.489000000000004</v>
      </c>
      <c r="AP727" s="51">
        <v>99.19</v>
      </c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>
        <v>94.863</v>
      </c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>
        <v>97.477000000000004</v>
      </c>
      <c r="BN727" s="51">
        <v>85.498999999999995</v>
      </c>
      <c r="BO727" s="54" t="s">
        <v>8043</v>
      </c>
      <c r="BP727" s="55" t="s">
        <v>11949</v>
      </c>
      <c r="BQ727" s="53">
        <v>3</v>
      </c>
      <c r="BR727" s="53">
        <v>5</v>
      </c>
      <c r="BS727" s="53">
        <v>7</v>
      </c>
      <c r="BT727" s="53">
        <v>13</v>
      </c>
      <c r="BU727" s="53">
        <v>17</v>
      </c>
      <c r="BV727" s="53">
        <v>4</v>
      </c>
      <c r="BW727" s="53">
        <v>5</v>
      </c>
      <c r="BX727" s="53">
        <v>27</v>
      </c>
      <c r="BY727" s="51"/>
      <c r="BZ727" s="51"/>
      <c r="CA727" s="51"/>
      <c r="CB727" s="51"/>
      <c r="CC727" s="51">
        <v>7</v>
      </c>
      <c r="CD727" s="51"/>
      <c r="CE727" s="51" t="s">
        <v>8746</v>
      </c>
      <c r="CF727" s="51" t="s">
        <v>8747</v>
      </c>
      <c r="CG727" s="51">
        <v>353</v>
      </c>
      <c r="CH727" s="54">
        <v>723</v>
      </c>
    </row>
    <row r="728" spans="1:86" x14ac:dyDescent="0.2">
      <c r="A728" s="51">
        <v>724</v>
      </c>
      <c r="B728" s="51" t="s">
        <v>8043</v>
      </c>
      <c r="C728" s="52" t="s">
        <v>11950</v>
      </c>
      <c r="D728" s="53" t="s">
        <v>10825</v>
      </c>
      <c r="E728" s="53">
        <v>99.429000000000002</v>
      </c>
      <c r="F728" s="51" t="s">
        <v>10736</v>
      </c>
      <c r="G728" s="51" t="s">
        <v>10736</v>
      </c>
      <c r="H728" s="51" t="s">
        <v>7985</v>
      </c>
      <c r="I728" s="53">
        <v>48</v>
      </c>
      <c r="J728" s="53" t="s">
        <v>10819</v>
      </c>
      <c r="K728" s="51" t="s">
        <v>7981</v>
      </c>
      <c r="L728" s="51" t="s">
        <v>7981</v>
      </c>
      <c r="M728" s="51" t="s">
        <v>7981</v>
      </c>
      <c r="N728" s="51" t="s">
        <v>7981</v>
      </c>
      <c r="O728" s="51" t="s">
        <v>7981</v>
      </c>
      <c r="P728" s="51">
        <v>86.986000000000004</v>
      </c>
      <c r="Q728" s="51">
        <v>98.98</v>
      </c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>
        <v>97.132999999999996</v>
      </c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>
        <v>99.429000000000002</v>
      </c>
      <c r="AO728" s="51">
        <v>97.489000000000004</v>
      </c>
      <c r="AP728" s="51">
        <v>99.19</v>
      </c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>
        <v>94.863</v>
      </c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>
        <v>97.477000000000004</v>
      </c>
      <c r="BN728" s="51">
        <v>85.498999999999995</v>
      </c>
      <c r="BO728" s="54" t="s">
        <v>8043</v>
      </c>
      <c r="BP728" s="55" t="s">
        <v>11950</v>
      </c>
      <c r="BQ728" s="53">
        <v>3</v>
      </c>
      <c r="BR728" s="53">
        <v>5</v>
      </c>
      <c r="BS728" s="53">
        <v>7</v>
      </c>
      <c r="BT728" s="53">
        <v>13</v>
      </c>
      <c r="BU728" s="53">
        <v>17</v>
      </c>
      <c r="BV728" s="53">
        <v>4</v>
      </c>
      <c r="BW728" s="53">
        <v>5</v>
      </c>
      <c r="BX728" s="53">
        <v>27</v>
      </c>
      <c r="BY728" s="51"/>
      <c r="BZ728" s="51"/>
      <c r="CA728" s="51"/>
      <c r="CB728" s="51"/>
      <c r="CC728" s="51">
        <v>7</v>
      </c>
      <c r="CD728" s="51"/>
      <c r="CE728" s="51" t="s">
        <v>9152</v>
      </c>
      <c r="CF728" s="51" t="s">
        <v>9153</v>
      </c>
      <c r="CG728" s="51">
        <v>556</v>
      </c>
      <c r="CH728" s="54">
        <v>724</v>
      </c>
    </row>
    <row r="729" spans="1:86" x14ac:dyDescent="0.2">
      <c r="A729" s="51">
        <v>725</v>
      </c>
      <c r="B729" s="51" t="s">
        <v>8043</v>
      </c>
      <c r="C729" s="52" t="s">
        <v>11270</v>
      </c>
      <c r="D729" s="53" t="s">
        <v>10825</v>
      </c>
      <c r="E729" s="53">
        <v>99.429000000000002</v>
      </c>
      <c r="F729" s="51" t="s">
        <v>10736</v>
      </c>
      <c r="G729" s="51" t="s">
        <v>10736</v>
      </c>
      <c r="H729" s="51" t="s">
        <v>10705</v>
      </c>
      <c r="I729" s="62" t="s">
        <v>10833</v>
      </c>
      <c r="J729" s="62" t="s">
        <v>8043</v>
      </c>
      <c r="K729" s="51" t="s">
        <v>7981</v>
      </c>
      <c r="L729" s="51" t="s">
        <v>7981</v>
      </c>
      <c r="M729" s="51" t="s">
        <v>7981</v>
      </c>
      <c r="N729" s="51" t="s">
        <v>7981</v>
      </c>
      <c r="O729" s="51" t="s">
        <v>7981</v>
      </c>
      <c r="P729" s="51">
        <v>87.215000000000003</v>
      </c>
      <c r="Q729" s="51">
        <v>98.98</v>
      </c>
      <c r="R729" s="51"/>
      <c r="S729" s="51"/>
      <c r="T729" s="51"/>
      <c r="U729" s="51"/>
      <c r="V729" s="51"/>
      <c r="W729" s="51"/>
      <c r="X729" s="51"/>
      <c r="Y729" s="51">
        <v>100</v>
      </c>
      <c r="Z729" s="51"/>
      <c r="AA729" s="51"/>
      <c r="AB729" s="51">
        <v>97.132999999999996</v>
      </c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>
        <v>99.429000000000002</v>
      </c>
      <c r="AO729" s="51">
        <v>97.489000000000004</v>
      </c>
      <c r="AP729" s="51">
        <v>99.108999999999995</v>
      </c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>
        <v>94.863</v>
      </c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>
        <v>97.477000000000004</v>
      </c>
      <c r="BN729" s="51">
        <v>85.311000000000007</v>
      </c>
      <c r="BO729" s="54" t="s">
        <v>8043</v>
      </c>
      <c r="BP729" s="55" t="s">
        <v>11270</v>
      </c>
      <c r="BQ729" s="53">
        <v>3</v>
      </c>
      <c r="BR729" s="53">
        <v>5</v>
      </c>
      <c r="BS729" s="53">
        <v>21</v>
      </c>
      <c r="BT729" s="53">
        <v>20</v>
      </c>
      <c r="BU729" s="53">
        <v>24</v>
      </c>
      <c r="BV729" s="53">
        <v>6</v>
      </c>
      <c r="BW729" s="53">
        <v>30</v>
      </c>
      <c r="BX729" s="53">
        <v>108</v>
      </c>
      <c r="BY729" s="51"/>
      <c r="BZ729" s="51"/>
      <c r="CA729" s="51"/>
      <c r="CB729" s="51"/>
      <c r="CC729" s="51">
        <v>7</v>
      </c>
      <c r="CD729" s="51"/>
      <c r="CE729" s="51" t="s">
        <v>9246</v>
      </c>
      <c r="CF729" s="51" t="s">
        <v>9247</v>
      </c>
      <c r="CG729" s="51">
        <v>603</v>
      </c>
      <c r="CH729" s="54">
        <v>725</v>
      </c>
    </row>
    <row r="730" spans="1:86" x14ac:dyDescent="0.2">
      <c r="A730" s="51">
        <v>726</v>
      </c>
      <c r="B730" s="51" t="s">
        <v>9808</v>
      </c>
      <c r="C730" s="52" t="s">
        <v>11271</v>
      </c>
      <c r="D730" s="53" t="s">
        <v>10823</v>
      </c>
      <c r="E730" s="53">
        <v>100</v>
      </c>
      <c r="F730" s="51" t="s">
        <v>10736</v>
      </c>
      <c r="G730" s="51" t="s">
        <v>10736</v>
      </c>
      <c r="H730" s="51" t="s">
        <v>10709</v>
      </c>
      <c r="I730" s="62" t="s">
        <v>10809</v>
      </c>
      <c r="J730" s="62" t="s">
        <v>9808</v>
      </c>
      <c r="K730" s="51" t="s">
        <v>7981</v>
      </c>
      <c r="L730" s="51" t="s">
        <v>7981</v>
      </c>
      <c r="M730" s="51" t="s">
        <v>7982</v>
      </c>
      <c r="N730" s="51" t="s">
        <v>7981</v>
      </c>
      <c r="O730" s="51" t="s">
        <v>7981</v>
      </c>
      <c r="P730" s="51">
        <v>100</v>
      </c>
      <c r="Q730" s="51">
        <v>100</v>
      </c>
      <c r="R730" s="51"/>
      <c r="S730" s="51"/>
      <c r="T730" s="51">
        <v>98.213999999999999</v>
      </c>
      <c r="U730" s="51"/>
      <c r="V730" s="51"/>
      <c r="W730" s="51"/>
      <c r="X730" s="51"/>
      <c r="Y730" s="51">
        <v>100</v>
      </c>
      <c r="Z730" s="51">
        <v>99.593999999999994</v>
      </c>
      <c r="AA730" s="51">
        <v>99.203999999999994</v>
      </c>
      <c r="AB730" s="51">
        <v>86.881</v>
      </c>
      <c r="AC730" s="51"/>
      <c r="AD730" s="51"/>
      <c r="AE730" s="51"/>
      <c r="AF730" s="51">
        <v>95.808000000000007</v>
      </c>
      <c r="AG730" s="51"/>
      <c r="AH730" s="51"/>
      <c r="AI730" s="51"/>
      <c r="AJ730" s="51"/>
      <c r="AK730" s="51">
        <v>98.245999999999995</v>
      </c>
      <c r="AL730" s="51">
        <v>92.539000000000001</v>
      </c>
      <c r="AM730" s="51">
        <v>94.43</v>
      </c>
      <c r="AN730" s="51">
        <v>86.986000000000004</v>
      </c>
      <c r="AO730" s="51">
        <v>87.171000000000006</v>
      </c>
      <c r="AP730" s="51"/>
      <c r="AQ730" s="51"/>
      <c r="AR730" s="51"/>
      <c r="AS730" s="51">
        <v>94.012</v>
      </c>
      <c r="AT730" s="51"/>
      <c r="AU730" s="51"/>
      <c r="AV730" s="51"/>
      <c r="AW730" s="51"/>
      <c r="AX730" s="51">
        <v>96.491</v>
      </c>
      <c r="AY730" s="51">
        <v>92.700999999999993</v>
      </c>
      <c r="AZ730" s="51">
        <v>93.323999999999998</v>
      </c>
      <c r="BA730" s="51">
        <v>86.415999999999997</v>
      </c>
      <c r="BB730" s="51"/>
      <c r="BC730" s="51"/>
      <c r="BD730" s="51"/>
      <c r="BE730" s="51">
        <v>94.012</v>
      </c>
      <c r="BF730" s="51"/>
      <c r="BG730" s="51"/>
      <c r="BH730" s="51"/>
      <c r="BI730" s="51"/>
      <c r="BJ730" s="51">
        <v>94.736999999999995</v>
      </c>
      <c r="BK730" s="51">
        <v>92.376000000000005</v>
      </c>
      <c r="BL730" s="51">
        <v>93.412999999999997</v>
      </c>
      <c r="BM730" s="51">
        <v>86.352999999999994</v>
      </c>
      <c r="BN730" s="51">
        <v>84.26</v>
      </c>
      <c r="BO730" s="54" t="s">
        <v>9808</v>
      </c>
      <c r="BP730" s="55" t="s">
        <v>11271</v>
      </c>
      <c r="BQ730" s="53">
        <v>2</v>
      </c>
      <c r="BR730" s="53">
        <v>2</v>
      </c>
      <c r="BS730" s="53">
        <v>2</v>
      </c>
      <c r="BT730" s="53">
        <v>27</v>
      </c>
      <c r="BU730" s="53">
        <v>2</v>
      </c>
      <c r="BV730" s="53">
        <v>1</v>
      </c>
      <c r="BW730" s="53">
        <v>2</v>
      </c>
      <c r="BX730" s="53">
        <v>59</v>
      </c>
      <c r="BY730" s="51"/>
      <c r="BZ730" s="51"/>
      <c r="CA730" s="51"/>
      <c r="CB730" s="51"/>
      <c r="CC730" s="51">
        <v>7</v>
      </c>
      <c r="CD730" s="51"/>
      <c r="CE730" s="51" t="s">
        <v>10550</v>
      </c>
      <c r="CF730" s="51" t="s">
        <v>10551</v>
      </c>
      <c r="CG730" s="51">
        <v>1255</v>
      </c>
      <c r="CH730" s="54">
        <v>726</v>
      </c>
    </row>
    <row r="731" spans="1:86" x14ac:dyDescent="0.2">
      <c r="A731" s="51">
        <v>727</v>
      </c>
      <c r="B731" s="51" t="s">
        <v>9808</v>
      </c>
      <c r="C731" s="52" t="s">
        <v>11272</v>
      </c>
      <c r="D731" s="53" t="s">
        <v>10823</v>
      </c>
      <c r="E731" s="53">
        <v>99.084000000000003</v>
      </c>
      <c r="F731" s="51" t="s">
        <v>10736</v>
      </c>
      <c r="G731" s="51" t="s">
        <v>10736</v>
      </c>
      <c r="H731" s="51" t="s">
        <v>10733</v>
      </c>
      <c r="I731" s="62" t="s">
        <v>10807</v>
      </c>
      <c r="J731" s="62" t="s">
        <v>9808</v>
      </c>
      <c r="K731" s="51" t="s">
        <v>7982</v>
      </c>
      <c r="L731" s="51" t="s">
        <v>7982</v>
      </c>
      <c r="M731" s="51" t="s">
        <v>7982</v>
      </c>
      <c r="N731" s="51" t="s">
        <v>7982</v>
      </c>
      <c r="O731" s="51" t="s">
        <v>7982</v>
      </c>
      <c r="P731" s="51">
        <v>99.084000000000003</v>
      </c>
      <c r="Q731" s="51">
        <v>100</v>
      </c>
      <c r="R731" s="51">
        <v>99.54</v>
      </c>
      <c r="S731" s="51">
        <v>100</v>
      </c>
      <c r="T731" s="51">
        <v>99.52</v>
      </c>
      <c r="U731" s="51">
        <v>99.061000000000007</v>
      </c>
      <c r="V731" s="51">
        <v>99.873000000000005</v>
      </c>
      <c r="W731" s="51">
        <v>100</v>
      </c>
      <c r="X731" s="51">
        <v>99.744</v>
      </c>
      <c r="Y731" s="51">
        <v>99.734999999999999</v>
      </c>
      <c r="Z731" s="51">
        <v>99.593999999999994</v>
      </c>
      <c r="AA731" s="51">
        <v>99.116</v>
      </c>
      <c r="AB731" s="51">
        <v>86.650999999999996</v>
      </c>
      <c r="AC731" s="51"/>
      <c r="AD731" s="51">
        <v>95.069000000000003</v>
      </c>
      <c r="AE731" s="51">
        <v>96.103999999999999</v>
      </c>
      <c r="AF731" s="51">
        <v>95.216999999999999</v>
      </c>
      <c r="AG731" s="51">
        <v>95.477999999999994</v>
      </c>
      <c r="AH731" s="51">
        <v>96.103999999999999</v>
      </c>
      <c r="AI731" s="51">
        <v>96.367000000000004</v>
      </c>
      <c r="AJ731" s="51">
        <v>95.385000000000005</v>
      </c>
      <c r="AK731" s="51">
        <v>96.031999999999996</v>
      </c>
      <c r="AL731" s="51">
        <v>92.700999999999993</v>
      </c>
      <c r="AM731" s="51">
        <v>94.43</v>
      </c>
      <c r="AN731" s="51">
        <v>86.757999999999996</v>
      </c>
      <c r="AO731" s="51">
        <v>87.055999999999997</v>
      </c>
      <c r="AP731" s="51"/>
      <c r="AQ731" s="51">
        <v>93.688000000000002</v>
      </c>
      <c r="AR731" s="51">
        <v>92.76</v>
      </c>
      <c r="AS731" s="51">
        <v>94.052999999999997</v>
      </c>
      <c r="AT731" s="51">
        <v>95.221999999999994</v>
      </c>
      <c r="AU731" s="51">
        <v>95.293000000000006</v>
      </c>
      <c r="AV731" s="51">
        <v>96.051000000000002</v>
      </c>
      <c r="AW731" s="51">
        <v>95.128</v>
      </c>
      <c r="AX731" s="51">
        <v>95.832999999999998</v>
      </c>
      <c r="AY731" s="51">
        <v>92.700999999999993</v>
      </c>
      <c r="AZ731" s="51">
        <v>93.501000000000005</v>
      </c>
      <c r="BA731" s="51">
        <v>86.301000000000002</v>
      </c>
      <c r="BB731" s="51"/>
      <c r="BC731" s="51">
        <v>93.424999999999997</v>
      </c>
      <c r="BD731" s="51">
        <v>92.207999999999998</v>
      </c>
      <c r="BE731" s="51">
        <v>94.212999999999994</v>
      </c>
      <c r="BF731" s="51">
        <v>94.881</v>
      </c>
      <c r="BG731" s="51">
        <v>94.911000000000001</v>
      </c>
      <c r="BH731" s="51">
        <v>96.051000000000002</v>
      </c>
      <c r="BI731" s="51">
        <v>95.143000000000001</v>
      </c>
      <c r="BJ731" s="51">
        <v>95.700999999999993</v>
      </c>
      <c r="BK731" s="51">
        <v>92.376000000000005</v>
      </c>
      <c r="BL731" s="51">
        <v>93.456999999999994</v>
      </c>
      <c r="BM731" s="51">
        <v>86.123999999999995</v>
      </c>
      <c r="BN731" s="51">
        <v>84.353999999999999</v>
      </c>
      <c r="BO731" s="54" t="s">
        <v>9808</v>
      </c>
      <c r="BP731" s="55" t="s">
        <v>11272</v>
      </c>
      <c r="BQ731" s="53">
        <v>2</v>
      </c>
      <c r="BR731" s="53">
        <v>3</v>
      </c>
      <c r="BS731" s="53">
        <v>2</v>
      </c>
      <c r="BT731" s="53">
        <v>2</v>
      </c>
      <c r="BU731" s="53">
        <v>45</v>
      </c>
      <c r="BV731" s="53">
        <v>10</v>
      </c>
      <c r="BW731" s="53">
        <v>1</v>
      </c>
      <c r="BX731" s="53">
        <v>101</v>
      </c>
      <c r="BY731" s="51"/>
      <c r="BZ731" s="51"/>
      <c r="CA731" s="51"/>
      <c r="CB731" s="51"/>
      <c r="CC731" s="51">
        <v>7</v>
      </c>
      <c r="CD731" s="51"/>
      <c r="CE731" s="51" t="s">
        <v>10546</v>
      </c>
      <c r="CF731" s="51" t="s">
        <v>10547</v>
      </c>
      <c r="CG731" s="51">
        <v>1253</v>
      </c>
      <c r="CH731" s="54">
        <v>727</v>
      </c>
    </row>
    <row r="732" spans="1:86" x14ac:dyDescent="0.2">
      <c r="A732" s="51">
        <v>728</v>
      </c>
      <c r="B732" s="51" t="s">
        <v>9808</v>
      </c>
      <c r="C732" s="52" t="s">
        <v>11273</v>
      </c>
      <c r="D732" s="53" t="s">
        <v>10823</v>
      </c>
      <c r="E732" s="53">
        <v>98.97</v>
      </c>
      <c r="F732" s="51" t="s">
        <v>10736</v>
      </c>
      <c r="G732" s="51" t="s">
        <v>10736</v>
      </c>
      <c r="H732" s="51" t="s">
        <v>10733</v>
      </c>
      <c r="I732" s="62" t="s">
        <v>10807</v>
      </c>
      <c r="J732" s="62" t="s">
        <v>9808</v>
      </c>
      <c r="K732" s="51" t="s">
        <v>7982</v>
      </c>
      <c r="L732" s="51" t="s">
        <v>7982</v>
      </c>
      <c r="M732" s="51" t="s">
        <v>7982</v>
      </c>
      <c r="N732" s="51" t="s">
        <v>7982</v>
      </c>
      <c r="O732" s="51" t="s">
        <v>7982</v>
      </c>
      <c r="P732" s="51">
        <v>98.97</v>
      </c>
      <c r="Q732" s="51">
        <v>100</v>
      </c>
      <c r="R732" s="51">
        <v>99.54</v>
      </c>
      <c r="S732" s="51">
        <v>100</v>
      </c>
      <c r="T732" s="51">
        <v>99.52</v>
      </c>
      <c r="U732" s="51">
        <v>99.061000000000007</v>
      </c>
      <c r="V732" s="51">
        <v>99.873000000000005</v>
      </c>
      <c r="W732" s="51">
        <v>100</v>
      </c>
      <c r="X732" s="51">
        <v>99.744</v>
      </c>
      <c r="Y732" s="51">
        <v>99.406000000000006</v>
      </c>
      <c r="Z732" s="51">
        <v>99.593999999999994</v>
      </c>
      <c r="AA732" s="51">
        <v>99.116</v>
      </c>
      <c r="AB732" s="51">
        <v>86.552000000000007</v>
      </c>
      <c r="AC732" s="51"/>
      <c r="AD732" s="51">
        <v>95.069000000000003</v>
      </c>
      <c r="AE732" s="51">
        <v>96.103999999999999</v>
      </c>
      <c r="AF732" s="51">
        <v>95.216999999999999</v>
      </c>
      <c r="AG732" s="51">
        <v>95.477999999999994</v>
      </c>
      <c r="AH732" s="51">
        <v>96.103999999999999</v>
      </c>
      <c r="AI732" s="51">
        <v>96.367000000000004</v>
      </c>
      <c r="AJ732" s="51">
        <v>95.385000000000005</v>
      </c>
      <c r="AK732" s="51">
        <v>95.712000000000003</v>
      </c>
      <c r="AL732" s="51">
        <v>92.700999999999993</v>
      </c>
      <c r="AM732" s="51">
        <v>94.43</v>
      </c>
      <c r="AN732" s="51">
        <v>86.659000000000006</v>
      </c>
      <c r="AO732" s="51">
        <v>86.956999999999994</v>
      </c>
      <c r="AP732" s="51"/>
      <c r="AQ732" s="51">
        <v>93.688000000000002</v>
      </c>
      <c r="AR732" s="51">
        <v>92.76</v>
      </c>
      <c r="AS732" s="51">
        <v>94.052999999999997</v>
      </c>
      <c r="AT732" s="51">
        <v>95.221999999999994</v>
      </c>
      <c r="AU732" s="51">
        <v>95.293000000000006</v>
      </c>
      <c r="AV732" s="51">
        <v>96.051000000000002</v>
      </c>
      <c r="AW732" s="51">
        <v>95.128</v>
      </c>
      <c r="AX732" s="51">
        <v>95.515000000000001</v>
      </c>
      <c r="AY732" s="51">
        <v>92.700999999999993</v>
      </c>
      <c r="AZ732" s="51">
        <v>93.501000000000005</v>
      </c>
      <c r="BA732" s="51">
        <v>86.203000000000003</v>
      </c>
      <c r="BB732" s="51"/>
      <c r="BC732" s="51">
        <v>93.424999999999997</v>
      </c>
      <c r="BD732" s="51">
        <v>92.207999999999998</v>
      </c>
      <c r="BE732" s="51">
        <v>94.212999999999994</v>
      </c>
      <c r="BF732" s="51">
        <v>94.881</v>
      </c>
      <c r="BG732" s="51">
        <v>94.911000000000001</v>
      </c>
      <c r="BH732" s="51">
        <v>96.051000000000002</v>
      </c>
      <c r="BI732" s="51">
        <v>95.143000000000001</v>
      </c>
      <c r="BJ732" s="51">
        <v>95.382999999999996</v>
      </c>
      <c r="BK732" s="51">
        <v>92.376000000000005</v>
      </c>
      <c r="BL732" s="51">
        <v>93.456999999999994</v>
      </c>
      <c r="BM732" s="51">
        <v>86.025000000000006</v>
      </c>
      <c r="BN732" s="51">
        <v>84.275000000000006</v>
      </c>
      <c r="BO732" s="54" t="s">
        <v>9808</v>
      </c>
      <c r="BP732" s="55" t="s">
        <v>11273</v>
      </c>
      <c r="BQ732" s="53">
        <v>2</v>
      </c>
      <c r="BR732" s="53">
        <v>3</v>
      </c>
      <c r="BS732" s="53">
        <v>2</v>
      </c>
      <c r="BT732" s="53">
        <v>2</v>
      </c>
      <c r="BU732" s="53">
        <v>45</v>
      </c>
      <c r="BV732" s="53">
        <v>10</v>
      </c>
      <c r="BW732" s="53">
        <v>1</v>
      </c>
      <c r="BX732" s="53">
        <v>101</v>
      </c>
      <c r="BY732" s="51"/>
      <c r="BZ732" s="51"/>
      <c r="CA732" s="51"/>
      <c r="CB732" s="51"/>
      <c r="CC732" s="51">
        <v>7</v>
      </c>
      <c r="CD732" s="51"/>
      <c r="CE732" s="51" t="s">
        <v>10558</v>
      </c>
      <c r="CF732" s="51" t="s">
        <v>10559</v>
      </c>
      <c r="CG732" s="51">
        <v>1259</v>
      </c>
      <c r="CH732" s="54">
        <v>728</v>
      </c>
    </row>
    <row r="733" spans="1:86" x14ac:dyDescent="0.2">
      <c r="A733" s="51">
        <v>729</v>
      </c>
      <c r="B733" s="51" t="s">
        <v>9808</v>
      </c>
      <c r="C733" s="52" t="s">
        <v>11951</v>
      </c>
      <c r="D733" s="53" t="s">
        <v>10823</v>
      </c>
      <c r="E733" s="53">
        <v>99.656000000000006</v>
      </c>
      <c r="F733" s="51" t="s">
        <v>10736</v>
      </c>
      <c r="G733" s="51" t="s">
        <v>10736</v>
      </c>
      <c r="H733" s="51" t="s">
        <v>10734</v>
      </c>
      <c r="I733" s="62" t="s">
        <v>10804</v>
      </c>
      <c r="J733" s="62" t="s">
        <v>9808</v>
      </c>
      <c r="K733" s="51" t="s">
        <v>7981</v>
      </c>
      <c r="L733" s="51" t="s">
        <v>7982</v>
      </c>
      <c r="M733" s="51" t="s">
        <v>7981</v>
      </c>
      <c r="N733" s="51" t="s">
        <v>7981</v>
      </c>
      <c r="O733" s="51" t="s">
        <v>7981</v>
      </c>
      <c r="P733" s="51">
        <v>74.161000000000001</v>
      </c>
      <c r="Q733" s="51">
        <v>98.850999999999999</v>
      </c>
      <c r="R733" s="51"/>
      <c r="S733" s="51"/>
      <c r="T733" s="51">
        <v>100</v>
      </c>
      <c r="U733" s="51"/>
      <c r="V733" s="51"/>
      <c r="W733" s="51"/>
      <c r="X733" s="51"/>
      <c r="Y733" s="51">
        <v>100</v>
      </c>
      <c r="Z733" s="51">
        <v>99.593999999999994</v>
      </c>
      <c r="AA733" s="51">
        <v>98.805999999999997</v>
      </c>
      <c r="AB733" s="51">
        <v>75.096999999999994</v>
      </c>
      <c r="AC733" s="51"/>
      <c r="AD733" s="51"/>
      <c r="AE733" s="51"/>
      <c r="AF733" s="51">
        <v>96.406999999999996</v>
      </c>
      <c r="AG733" s="51"/>
      <c r="AH733" s="51"/>
      <c r="AI733" s="51"/>
      <c r="AJ733" s="51"/>
      <c r="AK733" s="51">
        <v>98.245999999999995</v>
      </c>
      <c r="AL733" s="51">
        <v>92.62</v>
      </c>
      <c r="AM733" s="51">
        <v>94.340999999999994</v>
      </c>
      <c r="AN733" s="51">
        <v>75.477000000000004</v>
      </c>
      <c r="AO733" s="51">
        <v>74.760999999999996</v>
      </c>
      <c r="AP733" s="51"/>
      <c r="AQ733" s="51"/>
      <c r="AR733" s="51"/>
      <c r="AS733" s="51">
        <v>94.611000000000004</v>
      </c>
      <c r="AT733" s="51"/>
      <c r="AU733" s="51"/>
      <c r="AV733" s="51"/>
      <c r="AW733" s="51"/>
      <c r="AX733" s="51">
        <v>96.491</v>
      </c>
      <c r="AY733" s="51">
        <v>92.700999999999993</v>
      </c>
      <c r="AZ733" s="51">
        <v>93.191999999999993</v>
      </c>
      <c r="BA733" s="51">
        <v>74.691999999999993</v>
      </c>
      <c r="BB733" s="51"/>
      <c r="BC733" s="51"/>
      <c r="BD733" s="51"/>
      <c r="BE733" s="51">
        <v>94.611000000000004</v>
      </c>
      <c r="BF733" s="51"/>
      <c r="BG733" s="51"/>
      <c r="BH733" s="51"/>
      <c r="BI733" s="51"/>
      <c r="BJ733" s="51">
        <v>94.736999999999995</v>
      </c>
      <c r="BK733" s="51">
        <v>92.376000000000005</v>
      </c>
      <c r="BL733" s="51">
        <v>93.236000000000004</v>
      </c>
      <c r="BM733" s="51">
        <v>75.096999999999994</v>
      </c>
      <c r="BN733" s="51">
        <v>84.353999999999999</v>
      </c>
      <c r="BO733" s="54" t="s">
        <v>9808</v>
      </c>
      <c r="BP733" s="55" t="s">
        <v>11951</v>
      </c>
      <c r="BQ733" s="53">
        <v>2</v>
      </c>
      <c r="BR733" s="53">
        <v>2</v>
      </c>
      <c r="BS733" s="53">
        <v>2</v>
      </c>
      <c r="BT733" s="53">
        <v>3</v>
      </c>
      <c r="BU733" s="53">
        <v>19</v>
      </c>
      <c r="BV733" s="53">
        <v>2</v>
      </c>
      <c r="BW733" s="53">
        <v>2</v>
      </c>
      <c r="BX733" s="53">
        <v>199</v>
      </c>
      <c r="BY733" s="51"/>
      <c r="BZ733" s="51"/>
      <c r="CA733" s="51"/>
      <c r="CB733" s="51"/>
      <c r="CC733" s="51">
        <v>7</v>
      </c>
      <c r="CD733" s="51"/>
      <c r="CE733" s="51" t="s">
        <v>9849</v>
      </c>
      <c r="CF733" s="51" t="s">
        <v>9850</v>
      </c>
      <c r="CG733" s="51">
        <v>902</v>
      </c>
      <c r="CH733" s="54">
        <v>729</v>
      </c>
    </row>
    <row r="734" spans="1:86" x14ac:dyDescent="0.2">
      <c r="A734" s="51">
        <v>730</v>
      </c>
      <c r="B734" s="51" t="s">
        <v>9256</v>
      </c>
      <c r="C734" s="52" t="s">
        <v>11274</v>
      </c>
      <c r="D734" s="53" t="s">
        <v>10824</v>
      </c>
      <c r="E734" s="53">
        <v>99.543000000000006</v>
      </c>
      <c r="F734" s="51" t="s">
        <v>10736</v>
      </c>
      <c r="G734" s="51" t="s">
        <v>10736</v>
      </c>
      <c r="H734" s="51" t="s">
        <v>10715</v>
      </c>
      <c r="I734" s="62" t="s">
        <v>10791</v>
      </c>
      <c r="J734" s="62" t="s">
        <v>9256</v>
      </c>
      <c r="K734" s="51" t="s">
        <v>7982</v>
      </c>
      <c r="L734" s="51" t="s">
        <v>7982</v>
      </c>
      <c r="M734" s="51" t="s">
        <v>7982</v>
      </c>
      <c r="N734" s="51" t="s">
        <v>7982</v>
      </c>
      <c r="O734" s="51" t="s">
        <v>7982</v>
      </c>
      <c r="P734" s="51">
        <v>86.468000000000004</v>
      </c>
      <c r="Q734" s="51"/>
      <c r="R734" s="51">
        <v>94.938000000000002</v>
      </c>
      <c r="S734" s="51">
        <v>96.103999999999999</v>
      </c>
      <c r="T734" s="51">
        <v>95.034000000000006</v>
      </c>
      <c r="U734" s="51">
        <v>94.832999999999998</v>
      </c>
      <c r="V734" s="51">
        <v>95.293000000000006</v>
      </c>
      <c r="W734" s="51">
        <v>96.682000000000002</v>
      </c>
      <c r="X734" s="51">
        <v>95.179000000000002</v>
      </c>
      <c r="Y734" s="51">
        <v>98</v>
      </c>
      <c r="Z734" s="51">
        <v>92.456999999999994</v>
      </c>
      <c r="AA734" s="51">
        <v>94.385000000000005</v>
      </c>
      <c r="AB734" s="51">
        <v>99.543000000000006</v>
      </c>
      <c r="AC734" s="51"/>
      <c r="AD734" s="51">
        <v>99.277000000000001</v>
      </c>
      <c r="AE734" s="51">
        <v>100</v>
      </c>
      <c r="AF734" s="51">
        <v>99.542000000000002</v>
      </c>
      <c r="AG734" s="51">
        <v>99.391999999999996</v>
      </c>
      <c r="AH734" s="51">
        <v>100</v>
      </c>
      <c r="AI734" s="51">
        <v>99.683999999999997</v>
      </c>
      <c r="AJ734" s="51">
        <v>99.537999999999997</v>
      </c>
      <c r="AK734" s="51">
        <v>99.736000000000004</v>
      </c>
      <c r="AL734" s="51">
        <v>99.676000000000002</v>
      </c>
      <c r="AM734" s="51">
        <v>99.513999999999996</v>
      </c>
      <c r="AN734" s="51">
        <v>97.018000000000001</v>
      </c>
      <c r="AO734" s="51">
        <v>95.757000000000005</v>
      </c>
      <c r="AP734" s="51"/>
      <c r="AQ734" s="51">
        <v>94.872</v>
      </c>
      <c r="AR734" s="51">
        <v>94.667000000000002</v>
      </c>
      <c r="AS734" s="51">
        <v>95.287999999999997</v>
      </c>
      <c r="AT734" s="51">
        <v>96.049000000000007</v>
      </c>
      <c r="AU734" s="51">
        <v>97.328000000000003</v>
      </c>
      <c r="AV734" s="51">
        <v>95.418999999999997</v>
      </c>
      <c r="AW734" s="51">
        <v>96.769000000000005</v>
      </c>
      <c r="AX734" s="51">
        <v>96.831999999999994</v>
      </c>
      <c r="AY734" s="51">
        <v>94.891000000000005</v>
      </c>
      <c r="AZ734" s="51">
        <v>95.668000000000006</v>
      </c>
      <c r="BA734" s="51">
        <v>95.412999999999997</v>
      </c>
      <c r="BB734" s="51"/>
      <c r="BC734" s="51">
        <v>94.74</v>
      </c>
      <c r="BD734" s="51">
        <v>93.938999999999993</v>
      </c>
      <c r="BE734" s="51">
        <v>95.334000000000003</v>
      </c>
      <c r="BF734" s="51">
        <v>95.745000000000005</v>
      </c>
      <c r="BG734" s="51">
        <v>97.200999999999993</v>
      </c>
      <c r="BH734" s="51">
        <v>95.418999999999997</v>
      </c>
      <c r="BI734" s="51">
        <v>96.421000000000006</v>
      </c>
      <c r="BJ734" s="51">
        <v>96.567999999999998</v>
      </c>
      <c r="BK734" s="51">
        <v>95.134</v>
      </c>
      <c r="BL734" s="51">
        <v>95.756</v>
      </c>
      <c r="BM734" s="51">
        <v>99.429000000000002</v>
      </c>
      <c r="BN734" s="51">
        <v>84.876999999999995</v>
      </c>
      <c r="BO734" s="54" t="s">
        <v>9256</v>
      </c>
      <c r="BP734" s="55" t="s">
        <v>11274</v>
      </c>
      <c r="BQ734" s="53">
        <v>5</v>
      </c>
      <c r="BR734" s="53">
        <v>6</v>
      </c>
      <c r="BS734" s="53">
        <v>19</v>
      </c>
      <c r="BT734" s="53" t="s">
        <v>12360</v>
      </c>
      <c r="BU734" s="53">
        <v>46</v>
      </c>
      <c r="BV734" s="53">
        <v>11</v>
      </c>
      <c r="BW734" s="53">
        <v>9</v>
      </c>
      <c r="BX734" s="53"/>
      <c r="BY734" s="51"/>
      <c r="BZ734" s="51" t="s">
        <v>12428</v>
      </c>
      <c r="CA734" s="51">
        <v>2</v>
      </c>
      <c r="CB734" s="51" t="s">
        <v>12367</v>
      </c>
      <c r="CC734" s="51">
        <v>6</v>
      </c>
      <c r="CD734" s="51"/>
      <c r="CE734" s="51" t="s">
        <v>9497</v>
      </c>
      <c r="CF734" s="51" t="s">
        <v>9498</v>
      </c>
      <c r="CG734" s="51">
        <v>728</v>
      </c>
      <c r="CH734" s="54">
        <v>730</v>
      </c>
    </row>
    <row r="735" spans="1:86" x14ac:dyDescent="0.2">
      <c r="A735" s="51">
        <v>731</v>
      </c>
      <c r="B735" s="51" t="s">
        <v>9256</v>
      </c>
      <c r="C735" s="52" t="s">
        <v>11275</v>
      </c>
      <c r="D735" s="53" t="s">
        <v>10824</v>
      </c>
      <c r="E735" s="53">
        <v>99.658000000000001</v>
      </c>
      <c r="F735" s="51" t="s">
        <v>10736</v>
      </c>
      <c r="G735" s="51" t="s">
        <v>10736</v>
      </c>
      <c r="H735" s="51" t="s">
        <v>10711</v>
      </c>
      <c r="I735" s="62" t="s">
        <v>10787</v>
      </c>
      <c r="J735" s="62" t="s">
        <v>9256</v>
      </c>
      <c r="K735" s="51" t="s">
        <v>7981</v>
      </c>
      <c r="L735" s="51" t="s">
        <v>7981</v>
      </c>
      <c r="M735" s="51" t="s">
        <v>7981</v>
      </c>
      <c r="N735" s="51" t="s">
        <v>7981</v>
      </c>
      <c r="O735" s="51" t="s">
        <v>7981</v>
      </c>
      <c r="P735" s="51">
        <v>86.582999999999998</v>
      </c>
      <c r="Q735" s="51">
        <v>95.918000000000006</v>
      </c>
      <c r="R735" s="51"/>
      <c r="S735" s="51"/>
      <c r="T735" s="51"/>
      <c r="U735" s="51"/>
      <c r="V735" s="51"/>
      <c r="W735" s="51"/>
      <c r="X735" s="51"/>
      <c r="Y735" s="51">
        <v>98</v>
      </c>
      <c r="Z735" s="51"/>
      <c r="AA735" s="51"/>
      <c r="AB735" s="51">
        <v>99.658000000000001</v>
      </c>
      <c r="AC735" s="51">
        <v>99.921000000000006</v>
      </c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>
        <v>97.132999999999996</v>
      </c>
      <c r="AO735" s="51">
        <v>95.872</v>
      </c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>
        <v>95.528000000000006</v>
      </c>
      <c r="BB735" s="51">
        <v>94.673000000000002</v>
      </c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>
        <v>99.543000000000006</v>
      </c>
      <c r="BN735" s="51">
        <v>84.971999999999994</v>
      </c>
      <c r="BO735" s="54" t="s">
        <v>9256</v>
      </c>
      <c r="BP735" s="55" t="s">
        <v>11275</v>
      </c>
      <c r="BQ735" s="53">
        <v>15</v>
      </c>
      <c r="BR735" s="53">
        <v>6</v>
      </c>
      <c r="BS735" s="53">
        <v>39</v>
      </c>
      <c r="BT735" s="53">
        <v>10</v>
      </c>
      <c r="BU735" s="53">
        <v>46</v>
      </c>
      <c r="BV735" s="53">
        <v>24</v>
      </c>
      <c r="BW735" s="53">
        <v>6</v>
      </c>
      <c r="BX735" s="53">
        <v>168</v>
      </c>
      <c r="BY735" s="51"/>
      <c r="BZ735" s="51"/>
      <c r="CA735" s="51"/>
      <c r="CB735" s="51"/>
      <c r="CC735" s="51">
        <v>7</v>
      </c>
      <c r="CD735" s="51"/>
      <c r="CE735" s="51" t="s">
        <v>9371</v>
      </c>
      <c r="CF735" s="51" t="s">
        <v>9372</v>
      </c>
      <c r="CG735" s="51">
        <v>665</v>
      </c>
      <c r="CH735" s="54">
        <v>731</v>
      </c>
    </row>
    <row r="736" spans="1:86" x14ac:dyDescent="0.2">
      <c r="A736" s="51">
        <v>732</v>
      </c>
      <c r="B736" s="51" t="s">
        <v>9256</v>
      </c>
      <c r="C736" s="52" t="s">
        <v>11276</v>
      </c>
      <c r="D736" s="53" t="s">
        <v>10824</v>
      </c>
      <c r="E736" s="53">
        <v>99.885000000000005</v>
      </c>
      <c r="F736" s="51" t="s">
        <v>10736</v>
      </c>
      <c r="G736" s="51" t="s">
        <v>10736</v>
      </c>
      <c r="H736" s="51" t="s">
        <v>10711</v>
      </c>
      <c r="I736" s="62" t="s">
        <v>10787</v>
      </c>
      <c r="J736" s="62" t="s">
        <v>9256</v>
      </c>
      <c r="K736" s="51" t="s">
        <v>7982</v>
      </c>
      <c r="L736" s="51" t="s">
        <v>7982</v>
      </c>
      <c r="M736" s="51" t="s">
        <v>7982</v>
      </c>
      <c r="N736" s="51" t="s">
        <v>7982</v>
      </c>
      <c r="O736" s="51" t="s">
        <v>7982</v>
      </c>
      <c r="P736" s="51">
        <v>86.766000000000005</v>
      </c>
      <c r="Q736" s="51">
        <v>95.96</v>
      </c>
      <c r="R736" s="51">
        <v>95.003</v>
      </c>
      <c r="S736" s="51">
        <v>96.103999999999999</v>
      </c>
      <c r="T736" s="51">
        <v>100</v>
      </c>
      <c r="U736" s="51">
        <v>95.213999999999999</v>
      </c>
      <c r="V736" s="51">
        <v>95.42</v>
      </c>
      <c r="W736" s="51">
        <v>96.682000000000002</v>
      </c>
      <c r="X736" s="51">
        <v>95.076999999999998</v>
      </c>
      <c r="Y736" s="51">
        <v>95.762</v>
      </c>
      <c r="Z736" s="51">
        <v>92.863</v>
      </c>
      <c r="AA736" s="51">
        <v>94.518000000000001</v>
      </c>
      <c r="AB736" s="51">
        <v>99.885000000000005</v>
      </c>
      <c r="AC736" s="51">
        <v>99.882000000000005</v>
      </c>
      <c r="AD736" s="51">
        <v>99.08</v>
      </c>
      <c r="AE736" s="51">
        <v>100</v>
      </c>
      <c r="AF736" s="51">
        <v>100</v>
      </c>
      <c r="AG736" s="51">
        <v>99.658000000000001</v>
      </c>
      <c r="AH736" s="51">
        <v>100</v>
      </c>
      <c r="AI736" s="51">
        <v>99.683999999999997</v>
      </c>
      <c r="AJ736" s="51">
        <v>99.230999999999995</v>
      </c>
      <c r="AK736" s="51">
        <v>99.537999999999997</v>
      </c>
      <c r="AL736" s="51">
        <v>99.593999999999994</v>
      </c>
      <c r="AM736" s="51">
        <v>99.778999999999996</v>
      </c>
      <c r="AN736" s="51">
        <v>96.674000000000007</v>
      </c>
      <c r="AO736" s="51">
        <v>96.087000000000003</v>
      </c>
      <c r="AP736" s="51"/>
      <c r="AQ736" s="51">
        <v>94.938000000000002</v>
      </c>
      <c r="AR736" s="51">
        <v>94.667000000000002</v>
      </c>
      <c r="AS736" s="51">
        <v>97.058999999999997</v>
      </c>
      <c r="AT736" s="51">
        <v>96.751999999999995</v>
      </c>
      <c r="AU736" s="51">
        <v>97.454999999999998</v>
      </c>
      <c r="AV736" s="51">
        <v>95.418999999999997</v>
      </c>
      <c r="AW736" s="51">
        <v>96.563999999999993</v>
      </c>
      <c r="AX736" s="51">
        <v>96.766000000000005</v>
      </c>
      <c r="AY736" s="51">
        <v>95.134</v>
      </c>
      <c r="AZ736" s="51">
        <v>95.8</v>
      </c>
      <c r="BA736" s="51">
        <v>95.742000000000004</v>
      </c>
      <c r="BB736" s="51">
        <v>94.673000000000002</v>
      </c>
      <c r="BC736" s="51">
        <v>94.805999999999997</v>
      </c>
      <c r="BD736" s="51">
        <v>93.938999999999993</v>
      </c>
      <c r="BE736" s="51">
        <v>97.058999999999997</v>
      </c>
      <c r="BF736" s="51">
        <v>96.581000000000003</v>
      </c>
      <c r="BG736" s="51">
        <v>97.328000000000003</v>
      </c>
      <c r="BH736" s="51">
        <v>95.418999999999997</v>
      </c>
      <c r="BI736" s="51">
        <v>96.216999999999999</v>
      </c>
      <c r="BJ736" s="51">
        <v>96.501999999999995</v>
      </c>
      <c r="BK736" s="51">
        <v>95.376999999999995</v>
      </c>
      <c r="BL736" s="51">
        <v>95.8</v>
      </c>
      <c r="BM736" s="51">
        <v>99.087000000000003</v>
      </c>
      <c r="BN736" s="51">
        <v>84.915000000000006</v>
      </c>
      <c r="BO736" s="54" t="s">
        <v>9256</v>
      </c>
      <c r="BP736" s="55" t="s">
        <v>11276</v>
      </c>
      <c r="BQ736" s="53">
        <v>5</v>
      </c>
      <c r="BR736" s="53">
        <v>6</v>
      </c>
      <c r="BS736" s="53">
        <v>26</v>
      </c>
      <c r="BT736" s="53">
        <v>10</v>
      </c>
      <c r="BU736" s="53">
        <v>46</v>
      </c>
      <c r="BV736" s="53">
        <v>5</v>
      </c>
      <c r="BW736" s="53">
        <v>6</v>
      </c>
      <c r="BX736" s="53">
        <v>565</v>
      </c>
      <c r="BY736" s="51"/>
      <c r="BZ736" s="51"/>
      <c r="CA736" s="51"/>
      <c r="CB736" s="51"/>
      <c r="CC736" s="51">
        <v>7</v>
      </c>
      <c r="CD736" s="51"/>
      <c r="CE736" s="51" t="s">
        <v>9383</v>
      </c>
      <c r="CF736" s="51" t="s">
        <v>9384</v>
      </c>
      <c r="CG736" s="51">
        <v>671</v>
      </c>
      <c r="CH736" s="54">
        <v>732</v>
      </c>
    </row>
    <row r="737" spans="1:86" x14ac:dyDescent="0.2">
      <c r="A737" s="51">
        <v>733</v>
      </c>
      <c r="B737" s="51" t="s">
        <v>9256</v>
      </c>
      <c r="C737" s="52" t="s">
        <v>11277</v>
      </c>
      <c r="D737" s="53" t="s">
        <v>10824</v>
      </c>
      <c r="E737" s="53">
        <v>99.543000000000006</v>
      </c>
      <c r="F737" s="51" t="s">
        <v>10736</v>
      </c>
      <c r="G737" s="51" t="s">
        <v>10736</v>
      </c>
      <c r="H737" s="51" t="s">
        <v>10711</v>
      </c>
      <c r="I737" s="62" t="s">
        <v>10787</v>
      </c>
      <c r="J737" s="62" t="s">
        <v>9256</v>
      </c>
      <c r="K737" s="51" t="s">
        <v>7982</v>
      </c>
      <c r="L737" s="51" t="s">
        <v>7982</v>
      </c>
      <c r="M737" s="51" t="s">
        <v>7982</v>
      </c>
      <c r="N737" s="51" t="s">
        <v>7982</v>
      </c>
      <c r="O737" s="51" t="s">
        <v>7982</v>
      </c>
      <c r="P737" s="51">
        <v>86.468000000000004</v>
      </c>
      <c r="Q737" s="51">
        <v>95.918000000000006</v>
      </c>
      <c r="R737" s="51">
        <v>94.938000000000002</v>
      </c>
      <c r="S737" s="51">
        <v>96.103999999999999</v>
      </c>
      <c r="T737" s="51">
        <v>95.057000000000002</v>
      </c>
      <c r="U737" s="51">
        <v>95.213999999999999</v>
      </c>
      <c r="V737" s="51">
        <v>95.165000000000006</v>
      </c>
      <c r="W737" s="51">
        <v>96.682000000000002</v>
      </c>
      <c r="X737" s="51">
        <v>95.230999999999995</v>
      </c>
      <c r="Y737" s="51">
        <v>97.436000000000007</v>
      </c>
      <c r="Z737" s="51">
        <v>92.456999999999994</v>
      </c>
      <c r="AA737" s="51">
        <v>94.340999999999994</v>
      </c>
      <c r="AB737" s="51">
        <v>99.543000000000006</v>
      </c>
      <c r="AC737" s="51">
        <v>99.763999999999996</v>
      </c>
      <c r="AD737" s="51">
        <v>99.277000000000001</v>
      </c>
      <c r="AE737" s="51">
        <v>100</v>
      </c>
      <c r="AF737" s="51">
        <v>99.564999999999998</v>
      </c>
      <c r="AG737" s="51">
        <v>99.658000000000001</v>
      </c>
      <c r="AH737" s="51">
        <v>100</v>
      </c>
      <c r="AI737" s="51">
        <v>99.683999999999997</v>
      </c>
      <c r="AJ737" s="51">
        <v>99.59</v>
      </c>
      <c r="AK737" s="51">
        <v>99.736000000000004</v>
      </c>
      <c r="AL737" s="51">
        <v>99.676000000000002</v>
      </c>
      <c r="AM737" s="51">
        <v>99.468999999999994</v>
      </c>
      <c r="AN737" s="51">
        <v>97.018000000000001</v>
      </c>
      <c r="AO737" s="51">
        <v>95.757000000000005</v>
      </c>
      <c r="AP737" s="51"/>
      <c r="AQ737" s="51">
        <v>94.872</v>
      </c>
      <c r="AR737" s="51">
        <v>94.667000000000002</v>
      </c>
      <c r="AS737" s="51">
        <v>95.311000000000007</v>
      </c>
      <c r="AT737" s="51">
        <v>96.751999999999995</v>
      </c>
      <c r="AU737" s="51">
        <v>97.200999999999993</v>
      </c>
      <c r="AV737" s="51">
        <v>95.418999999999997</v>
      </c>
      <c r="AW737" s="51">
        <v>96.820999999999998</v>
      </c>
      <c r="AX737" s="51">
        <v>96.831999999999994</v>
      </c>
      <c r="AY737" s="51">
        <v>94.891000000000005</v>
      </c>
      <c r="AZ737" s="51">
        <v>95.623000000000005</v>
      </c>
      <c r="BA737" s="51">
        <v>95.412999999999997</v>
      </c>
      <c r="BB737" s="51">
        <v>94.915000000000006</v>
      </c>
      <c r="BC737" s="51">
        <v>94.74</v>
      </c>
      <c r="BD737" s="51">
        <v>93.938999999999993</v>
      </c>
      <c r="BE737" s="51">
        <v>95.356999999999999</v>
      </c>
      <c r="BF737" s="51">
        <v>96.581000000000003</v>
      </c>
      <c r="BG737" s="51">
        <v>97.073999999999998</v>
      </c>
      <c r="BH737" s="51">
        <v>95.418999999999997</v>
      </c>
      <c r="BI737" s="51">
        <v>96.471999999999994</v>
      </c>
      <c r="BJ737" s="51">
        <v>96.567999999999998</v>
      </c>
      <c r="BK737" s="51">
        <v>95.134</v>
      </c>
      <c r="BL737" s="51">
        <v>95.712000000000003</v>
      </c>
      <c r="BM737" s="51">
        <v>99.429000000000002</v>
      </c>
      <c r="BN737" s="51">
        <v>84.876999999999995</v>
      </c>
      <c r="BO737" s="54" t="s">
        <v>9256</v>
      </c>
      <c r="BP737" s="55" t="s">
        <v>11277</v>
      </c>
      <c r="BQ737" s="53">
        <v>21</v>
      </c>
      <c r="BR737" s="53">
        <v>6</v>
      </c>
      <c r="BS737" s="53">
        <v>14</v>
      </c>
      <c r="BT737" s="53">
        <v>10</v>
      </c>
      <c r="BU737" s="53" t="s">
        <v>12360</v>
      </c>
      <c r="BV737" s="53">
        <v>11</v>
      </c>
      <c r="BW737" s="53">
        <v>6</v>
      </c>
      <c r="BX737" s="53"/>
      <c r="BY737" s="51"/>
      <c r="BZ737" s="51" t="s">
        <v>12429</v>
      </c>
      <c r="CA737" s="51">
        <v>1</v>
      </c>
      <c r="CB737" s="51" t="s">
        <v>12359</v>
      </c>
      <c r="CC737" s="51">
        <v>6</v>
      </c>
      <c r="CD737" s="51"/>
      <c r="CE737" s="51" t="s">
        <v>9515</v>
      </c>
      <c r="CF737" s="51" t="s">
        <v>9516</v>
      </c>
      <c r="CG737" s="51">
        <v>737</v>
      </c>
      <c r="CH737" s="54">
        <v>733</v>
      </c>
    </row>
    <row r="738" spans="1:86" x14ac:dyDescent="0.2">
      <c r="A738" s="51">
        <v>734</v>
      </c>
      <c r="B738" s="51" t="s">
        <v>9256</v>
      </c>
      <c r="C738" s="52" t="s">
        <v>11952</v>
      </c>
      <c r="D738" s="53" t="s">
        <v>10824</v>
      </c>
      <c r="E738" s="53">
        <v>99.314999999999998</v>
      </c>
      <c r="F738" s="51" t="s">
        <v>10736</v>
      </c>
      <c r="G738" s="51" t="s">
        <v>10736</v>
      </c>
      <c r="H738" s="51" t="s">
        <v>10711</v>
      </c>
      <c r="I738" s="62" t="s">
        <v>10787</v>
      </c>
      <c r="J738" s="62" t="s">
        <v>9256</v>
      </c>
      <c r="K738" s="51" t="s">
        <v>7982</v>
      </c>
      <c r="L738" s="51" t="s">
        <v>7982</v>
      </c>
      <c r="M738" s="51" t="s">
        <v>7982</v>
      </c>
      <c r="N738" s="51" t="s">
        <v>7982</v>
      </c>
      <c r="O738" s="51" t="s">
        <v>7982</v>
      </c>
      <c r="P738" s="51">
        <v>86.468000000000004</v>
      </c>
      <c r="Q738" s="51">
        <v>95.918000000000006</v>
      </c>
      <c r="R738" s="51">
        <v>95.003</v>
      </c>
      <c r="S738" s="51">
        <v>96.103999999999999</v>
      </c>
      <c r="T738" s="51">
        <v>95.057000000000002</v>
      </c>
      <c r="U738" s="51">
        <v>95.213999999999999</v>
      </c>
      <c r="V738" s="51">
        <v>95.293000000000006</v>
      </c>
      <c r="W738" s="51">
        <v>96.682000000000002</v>
      </c>
      <c r="X738" s="51">
        <v>95.179000000000002</v>
      </c>
      <c r="Y738" s="51">
        <v>95.828000000000003</v>
      </c>
      <c r="Z738" s="51">
        <v>92.863</v>
      </c>
      <c r="AA738" s="51">
        <v>94.385000000000005</v>
      </c>
      <c r="AB738" s="51">
        <v>99.314999999999998</v>
      </c>
      <c r="AC738" s="51">
        <v>99.763999999999996</v>
      </c>
      <c r="AD738" s="51">
        <v>99.343000000000004</v>
      </c>
      <c r="AE738" s="51">
        <v>100</v>
      </c>
      <c r="AF738" s="51">
        <v>99.564999999999998</v>
      </c>
      <c r="AG738" s="51">
        <v>99.658000000000001</v>
      </c>
      <c r="AH738" s="51">
        <v>100</v>
      </c>
      <c r="AI738" s="51">
        <v>99.683999999999997</v>
      </c>
      <c r="AJ738" s="51">
        <v>99.537999999999997</v>
      </c>
      <c r="AK738" s="51">
        <v>99.67</v>
      </c>
      <c r="AL738" s="51">
        <v>99.593999999999994</v>
      </c>
      <c r="AM738" s="51">
        <v>99.691000000000003</v>
      </c>
      <c r="AN738" s="51">
        <v>96.789000000000001</v>
      </c>
      <c r="AO738" s="51">
        <v>95.528000000000006</v>
      </c>
      <c r="AP738" s="51"/>
      <c r="AQ738" s="51">
        <v>94.938000000000002</v>
      </c>
      <c r="AR738" s="51">
        <v>94.667000000000002</v>
      </c>
      <c r="AS738" s="51">
        <v>95.311000000000007</v>
      </c>
      <c r="AT738" s="51">
        <v>96.751999999999995</v>
      </c>
      <c r="AU738" s="51">
        <v>97.328000000000003</v>
      </c>
      <c r="AV738" s="51">
        <v>95.418999999999997</v>
      </c>
      <c r="AW738" s="51">
        <v>96.769000000000005</v>
      </c>
      <c r="AX738" s="51">
        <v>96.897999999999996</v>
      </c>
      <c r="AY738" s="51">
        <v>95.296000000000006</v>
      </c>
      <c r="AZ738" s="51">
        <v>95.668000000000006</v>
      </c>
      <c r="BA738" s="51">
        <v>95.183000000000007</v>
      </c>
      <c r="BB738" s="51">
        <v>94.915000000000006</v>
      </c>
      <c r="BC738" s="51">
        <v>94.805999999999997</v>
      </c>
      <c r="BD738" s="51">
        <v>93.938999999999993</v>
      </c>
      <c r="BE738" s="51">
        <v>95.356999999999999</v>
      </c>
      <c r="BF738" s="51">
        <v>96.581000000000003</v>
      </c>
      <c r="BG738" s="51">
        <v>97.200999999999993</v>
      </c>
      <c r="BH738" s="51">
        <v>95.418999999999997</v>
      </c>
      <c r="BI738" s="51">
        <v>96.421000000000006</v>
      </c>
      <c r="BJ738" s="51">
        <v>96.634</v>
      </c>
      <c r="BK738" s="51">
        <v>95.539000000000001</v>
      </c>
      <c r="BL738" s="51">
        <v>95.756</v>
      </c>
      <c r="BM738" s="51">
        <v>99.200999999999993</v>
      </c>
      <c r="BN738" s="51">
        <v>84.688000000000002</v>
      </c>
      <c r="BO738" s="54" t="s">
        <v>9256</v>
      </c>
      <c r="BP738" s="55" t="s">
        <v>11952</v>
      </c>
      <c r="BQ738" s="53">
        <v>21</v>
      </c>
      <c r="BR738" s="53">
        <v>6</v>
      </c>
      <c r="BS738" s="53">
        <v>14</v>
      </c>
      <c r="BT738" s="53">
        <v>10</v>
      </c>
      <c r="BU738" s="53" t="s">
        <v>12360</v>
      </c>
      <c r="BV738" s="53">
        <v>7</v>
      </c>
      <c r="BW738" s="53">
        <v>9</v>
      </c>
      <c r="BX738" s="53"/>
      <c r="BY738" s="51"/>
      <c r="BZ738" s="51" t="s">
        <v>12430</v>
      </c>
      <c r="CA738" s="51">
        <v>1</v>
      </c>
      <c r="CB738" s="51" t="s">
        <v>12359</v>
      </c>
      <c r="CC738" s="51">
        <v>6</v>
      </c>
      <c r="CD738" s="51"/>
      <c r="CE738" s="51" t="s">
        <v>9661</v>
      </c>
      <c r="CF738" s="51" t="s">
        <v>9662</v>
      </c>
      <c r="CG738" s="51">
        <v>810</v>
      </c>
      <c r="CH738" s="54">
        <v>734</v>
      </c>
    </row>
    <row r="739" spans="1:86" x14ac:dyDescent="0.2">
      <c r="A739" s="51">
        <v>735</v>
      </c>
      <c r="B739" s="51" t="s">
        <v>9256</v>
      </c>
      <c r="C739" s="52" t="s">
        <v>11953</v>
      </c>
      <c r="D739" s="53" t="s">
        <v>10824</v>
      </c>
      <c r="E739" s="53">
        <v>99.543000000000006</v>
      </c>
      <c r="F739" s="51" t="s">
        <v>10736</v>
      </c>
      <c r="G739" s="51" t="s">
        <v>10736</v>
      </c>
      <c r="H739" s="51" t="s">
        <v>10711</v>
      </c>
      <c r="I739" s="53" t="s">
        <v>10787</v>
      </c>
      <c r="J739" s="62" t="s">
        <v>9256</v>
      </c>
      <c r="K739" s="51" t="s">
        <v>7982</v>
      </c>
      <c r="L739" s="51" t="s">
        <v>7982</v>
      </c>
      <c r="M739" s="51" t="s">
        <v>7982</v>
      </c>
      <c r="N739" s="51" t="s">
        <v>7982</v>
      </c>
      <c r="O739" s="51" t="s">
        <v>7982</v>
      </c>
      <c r="P739" s="51">
        <v>86.468000000000004</v>
      </c>
      <c r="Q739" s="51">
        <v>95.918000000000006</v>
      </c>
      <c r="R739" s="51">
        <v>95.069000000000003</v>
      </c>
      <c r="S739" s="51">
        <v>96.103999999999999</v>
      </c>
      <c r="T739" s="51">
        <v>95.194999999999993</v>
      </c>
      <c r="U739" s="51">
        <v>95.299000000000007</v>
      </c>
      <c r="V739" s="51">
        <v>95.546999999999997</v>
      </c>
      <c r="W739" s="51">
        <v>96.524000000000001</v>
      </c>
      <c r="X739" s="51">
        <v>95.128</v>
      </c>
      <c r="Y739" s="51">
        <v>95.894000000000005</v>
      </c>
      <c r="Z739" s="51">
        <v>92.539000000000001</v>
      </c>
      <c r="AA739" s="51">
        <v>94.296999999999997</v>
      </c>
      <c r="AB739" s="51">
        <v>99.543000000000006</v>
      </c>
      <c r="AC739" s="51">
        <v>99.647000000000006</v>
      </c>
      <c r="AD739" s="51">
        <v>99.144999999999996</v>
      </c>
      <c r="AE739" s="51">
        <v>100</v>
      </c>
      <c r="AF739" s="51">
        <v>99.497</v>
      </c>
      <c r="AG739" s="51">
        <v>99.915000000000006</v>
      </c>
      <c r="AH739" s="51">
        <v>100</v>
      </c>
      <c r="AI739" s="51">
        <v>99.525999999999996</v>
      </c>
      <c r="AJ739" s="51">
        <v>99.59</v>
      </c>
      <c r="AK739" s="51">
        <v>99.867999999999995</v>
      </c>
      <c r="AL739" s="51">
        <v>99.593999999999994</v>
      </c>
      <c r="AM739" s="51">
        <v>99.734999999999999</v>
      </c>
      <c r="AN739" s="51">
        <v>97.018000000000001</v>
      </c>
      <c r="AO739" s="51">
        <v>95.757000000000005</v>
      </c>
      <c r="AP739" s="51"/>
      <c r="AQ739" s="51">
        <v>95.003</v>
      </c>
      <c r="AR739" s="51">
        <v>94.667000000000002</v>
      </c>
      <c r="AS739" s="51">
        <v>95.38</v>
      </c>
      <c r="AT739" s="51">
        <v>96.667000000000002</v>
      </c>
      <c r="AU739" s="51">
        <v>97.582999999999998</v>
      </c>
      <c r="AV739" s="51">
        <v>95.260999999999996</v>
      </c>
      <c r="AW739" s="51">
        <v>96.718000000000004</v>
      </c>
      <c r="AX739" s="51">
        <v>96.963999999999999</v>
      </c>
      <c r="AY739" s="51">
        <v>94.971999999999994</v>
      </c>
      <c r="AZ739" s="51">
        <v>95.712000000000003</v>
      </c>
      <c r="BA739" s="51">
        <v>95.412999999999997</v>
      </c>
      <c r="BB739" s="51">
        <v>94.915000000000006</v>
      </c>
      <c r="BC739" s="51">
        <v>94.872</v>
      </c>
      <c r="BD739" s="51">
        <v>93.938999999999993</v>
      </c>
      <c r="BE739" s="51">
        <v>95.447999999999993</v>
      </c>
      <c r="BF739" s="51">
        <v>96.495999999999995</v>
      </c>
      <c r="BG739" s="51">
        <v>97.454999999999998</v>
      </c>
      <c r="BH739" s="51">
        <v>95.260999999999996</v>
      </c>
      <c r="BI739" s="51">
        <v>96.37</v>
      </c>
      <c r="BJ739" s="51">
        <v>96.7</v>
      </c>
      <c r="BK739" s="51">
        <v>95.215000000000003</v>
      </c>
      <c r="BL739" s="51">
        <v>95.8</v>
      </c>
      <c r="BM739" s="51">
        <v>99.429000000000002</v>
      </c>
      <c r="BN739" s="51">
        <v>84.876999999999995</v>
      </c>
      <c r="BO739" s="54" t="s">
        <v>9256</v>
      </c>
      <c r="BP739" s="55" t="s">
        <v>11953</v>
      </c>
      <c r="BQ739" s="53">
        <v>4</v>
      </c>
      <c r="BR739" s="53">
        <v>6</v>
      </c>
      <c r="BS739" s="53">
        <v>11</v>
      </c>
      <c r="BT739" s="53">
        <v>10</v>
      </c>
      <c r="BU739" s="53">
        <v>46</v>
      </c>
      <c r="BV739" s="53">
        <v>27</v>
      </c>
      <c r="BW739" s="53">
        <v>9</v>
      </c>
      <c r="BX739" s="53">
        <v>104</v>
      </c>
      <c r="BY739" s="51"/>
      <c r="BZ739" s="51"/>
      <c r="CA739" s="51"/>
      <c r="CB739" s="51"/>
      <c r="CC739" s="51">
        <v>7</v>
      </c>
      <c r="CD739" s="51"/>
      <c r="CE739" s="51" t="s">
        <v>9465</v>
      </c>
      <c r="CF739" s="51" t="s">
        <v>9466</v>
      </c>
      <c r="CG739" s="51">
        <v>712</v>
      </c>
      <c r="CH739" s="54">
        <v>735</v>
      </c>
    </row>
    <row r="740" spans="1:86" x14ac:dyDescent="0.2">
      <c r="A740" s="51">
        <v>736</v>
      </c>
      <c r="B740" s="51" t="s">
        <v>9256</v>
      </c>
      <c r="C740" s="52" t="s">
        <v>11278</v>
      </c>
      <c r="D740" s="53" t="s">
        <v>10824</v>
      </c>
      <c r="E740" s="53">
        <v>99.543000000000006</v>
      </c>
      <c r="F740" s="51" t="s">
        <v>10736</v>
      </c>
      <c r="G740" s="51" t="s">
        <v>10736</v>
      </c>
      <c r="H740" s="51" t="s">
        <v>10716</v>
      </c>
      <c r="I740" s="62" t="s">
        <v>10790</v>
      </c>
      <c r="J740" s="62" t="s">
        <v>9256</v>
      </c>
      <c r="K740" s="51" t="s">
        <v>7982</v>
      </c>
      <c r="L740" s="51" t="s">
        <v>7982</v>
      </c>
      <c r="M740" s="51" t="s">
        <v>7982</v>
      </c>
      <c r="N740" s="51" t="s">
        <v>7982</v>
      </c>
      <c r="O740" s="51" t="s">
        <v>7982</v>
      </c>
      <c r="P740" s="51">
        <v>86.468000000000004</v>
      </c>
      <c r="Q740" s="51">
        <v>95.918000000000006</v>
      </c>
      <c r="R740" s="51">
        <v>95.069000000000003</v>
      </c>
      <c r="S740" s="51">
        <v>96.103999999999999</v>
      </c>
      <c r="T740" s="51">
        <v>95.194999999999993</v>
      </c>
      <c r="U740" s="51">
        <v>95.299000000000007</v>
      </c>
      <c r="V740" s="51">
        <v>95.546999999999997</v>
      </c>
      <c r="W740" s="51">
        <v>96.524000000000001</v>
      </c>
      <c r="X740" s="51">
        <v>95.128</v>
      </c>
      <c r="Y740" s="51">
        <v>95.894000000000005</v>
      </c>
      <c r="Z740" s="51">
        <v>92.539000000000001</v>
      </c>
      <c r="AA740" s="51">
        <v>94.296999999999997</v>
      </c>
      <c r="AB740" s="51">
        <v>99.543000000000006</v>
      </c>
      <c r="AC740" s="51">
        <v>99.647000000000006</v>
      </c>
      <c r="AD740" s="51">
        <v>99.144999999999996</v>
      </c>
      <c r="AE740" s="51">
        <v>100</v>
      </c>
      <c r="AF740" s="51">
        <v>99.497</v>
      </c>
      <c r="AG740" s="51">
        <v>99.915000000000006</v>
      </c>
      <c r="AH740" s="51">
        <v>100</v>
      </c>
      <c r="AI740" s="51">
        <v>99.525999999999996</v>
      </c>
      <c r="AJ740" s="51">
        <v>99.59</v>
      </c>
      <c r="AK740" s="51">
        <v>99.867999999999995</v>
      </c>
      <c r="AL740" s="51">
        <v>99.593999999999994</v>
      </c>
      <c r="AM740" s="51">
        <v>99.734999999999999</v>
      </c>
      <c r="AN740" s="51">
        <v>97.018000000000001</v>
      </c>
      <c r="AO740" s="51">
        <v>95.757000000000005</v>
      </c>
      <c r="AP740" s="51"/>
      <c r="AQ740" s="51">
        <v>95.003</v>
      </c>
      <c r="AR740" s="51">
        <v>94.667000000000002</v>
      </c>
      <c r="AS740" s="51">
        <v>95.38</v>
      </c>
      <c r="AT740" s="51">
        <v>96.667000000000002</v>
      </c>
      <c r="AU740" s="51">
        <v>97.582999999999998</v>
      </c>
      <c r="AV740" s="51">
        <v>95.260999999999996</v>
      </c>
      <c r="AW740" s="51">
        <v>96.718000000000004</v>
      </c>
      <c r="AX740" s="51">
        <v>96.963999999999999</v>
      </c>
      <c r="AY740" s="51">
        <v>94.971999999999994</v>
      </c>
      <c r="AZ740" s="51">
        <v>95.712000000000003</v>
      </c>
      <c r="BA740" s="51">
        <v>95.412999999999997</v>
      </c>
      <c r="BB740" s="51">
        <v>94.915000000000006</v>
      </c>
      <c r="BC740" s="51">
        <v>94.872</v>
      </c>
      <c r="BD740" s="51">
        <v>93.938999999999993</v>
      </c>
      <c r="BE740" s="51">
        <v>95.447999999999993</v>
      </c>
      <c r="BF740" s="51">
        <v>96.495999999999995</v>
      </c>
      <c r="BG740" s="51">
        <v>97.454999999999998</v>
      </c>
      <c r="BH740" s="51">
        <v>95.260999999999996</v>
      </c>
      <c r="BI740" s="51">
        <v>96.37</v>
      </c>
      <c r="BJ740" s="51">
        <v>96.7</v>
      </c>
      <c r="BK740" s="51">
        <v>95.215000000000003</v>
      </c>
      <c r="BL740" s="51">
        <v>95.8</v>
      </c>
      <c r="BM740" s="51">
        <v>99.429000000000002</v>
      </c>
      <c r="BN740" s="51">
        <v>84.876999999999995</v>
      </c>
      <c r="BO740" s="54" t="s">
        <v>9256</v>
      </c>
      <c r="BP740" s="55" t="s">
        <v>11278</v>
      </c>
      <c r="BQ740" s="53">
        <v>4</v>
      </c>
      <c r="BR740" s="53">
        <v>6</v>
      </c>
      <c r="BS740" s="53">
        <v>11</v>
      </c>
      <c r="BT740" s="53">
        <v>10</v>
      </c>
      <c r="BU740" s="53">
        <v>46</v>
      </c>
      <c r="BV740" s="53">
        <v>27</v>
      </c>
      <c r="BW740" s="53">
        <v>9</v>
      </c>
      <c r="BX740" s="53">
        <v>104</v>
      </c>
      <c r="BY740" s="51"/>
      <c r="BZ740" s="51"/>
      <c r="CA740" s="51"/>
      <c r="CB740" s="51"/>
      <c r="CC740" s="51">
        <v>7</v>
      </c>
      <c r="CD740" s="51"/>
      <c r="CE740" s="51" t="s">
        <v>9483</v>
      </c>
      <c r="CF740" s="51" t="s">
        <v>9484</v>
      </c>
      <c r="CG740" s="51">
        <v>721</v>
      </c>
      <c r="CH740" s="54">
        <v>736</v>
      </c>
    </row>
    <row r="741" spans="1:86" x14ac:dyDescent="0.2">
      <c r="A741" s="51">
        <v>737</v>
      </c>
      <c r="B741" s="51" t="s">
        <v>9256</v>
      </c>
      <c r="C741" s="52" t="s">
        <v>11279</v>
      </c>
      <c r="D741" s="53" t="s">
        <v>10824</v>
      </c>
      <c r="E741" s="53">
        <v>99.429000000000002</v>
      </c>
      <c r="F741" s="51" t="s">
        <v>10736</v>
      </c>
      <c r="G741" s="51" t="s">
        <v>10736</v>
      </c>
      <c r="H741" s="51" t="s">
        <v>10714</v>
      </c>
      <c r="I741" s="62" t="s">
        <v>10803</v>
      </c>
      <c r="J741" s="62" t="s">
        <v>9256</v>
      </c>
      <c r="K741" s="51" t="s">
        <v>7982</v>
      </c>
      <c r="L741" s="51" t="s">
        <v>7982</v>
      </c>
      <c r="M741" s="51" t="s">
        <v>7982</v>
      </c>
      <c r="N741" s="51" t="s">
        <v>7982</v>
      </c>
      <c r="O741" s="51" t="s">
        <v>7982</v>
      </c>
      <c r="P741" s="51">
        <v>86.352999999999994</v>
      </c>
      <c r="Q741" s="51">
        <v>95.918000000000006</v>
      </c>
      <c r="R741" s="51">
        <v>95.003</v>
      </c>
      <c r="S741" s="51">
        <v>96.103999999999999</v>
      </c>
      <c r="T741" s="51">
        <v>95.034000000000006</v>
      </c>
      <c r="U741" s="51">
        <v>95.132000000000005</v>
      </c>
      <c r="V741" s="51">
        <v>95.293000000000006</v>
      </c>
      <c r="W741" s="51">
        <v>96.682000000000002</v>
      </c>
      <c r="X741" s="51">
        <v>95.128</v>
      </c>
      <c r="Y741" s="51">
        <v>100</v>
      </c>
      <c r="Z741" s="51">
        <v>92.456999999999994</v>
      </c>
      <c r="AA741" s="51">
        <v>94.385000000000005</v>
      </c>
      <c r="AB741" s="51">
        <v>99.429000000000002</v>
      </c>
      <c r="AC741" s="51">
        <v>99.763999999999996</v>
      </c>
      <c r="AD741" s="51">
        <v>99.343000000000004</v>
      </c>
      <c r="AE741" s="51">
        <v>100</v>
      </c>
      <c r="AF741" s="51">
        <v>99.542000000000002</v>
      </c>
      <c r="AG741" s="51">
        <v>99.572999999999993</v>
      </c>
      <c r="AH741" s="51">
        <v>100</v>
      </c>
      <c r="AI741" s="51">
        <v>99.683999999999997</v>
      </c>
      <c r="AJ741" s="51">
        <v>99.486999999999995</v>
      </c>
      <c r="AK741" s="51">
        <v>99.736000000000004</v>
      </c>
      <c r="AL741" s="51">
        <v>99.676000000000002</v>
      </c>
      <c r="AM741" s="51">
        <v>99.513999999999996</v>
      </c>
      <c r="AN741" s="51">
        <v>96.903999999999996</v>
      </c>
      <c r="AO741" s="51">
        <v>95.641999999999996</v>
      </c>
      <c r="AP741" s="51"/>
      <c r="AQ741" s="51">
        <v>94.938000000000002</v>
      </c>
      <c r="AR741" s="51">
        <v>94.667000000000002</v>
      </c>
      <c r="AS741" s="51">
        <v>95.287999999999997</v>
      </c>
      <c r="AT741" s="51">
        <v>96.67</v>
      </c>
      <c r="AU741" s="51">
        <v>97.328000000000003</v>
      </c>
      <c r="AV741" s="51">
        <v>95.418999999999997</v>
      </c>
      <c r="AW741" s="51">
        <v>96.718000000000004</v>
      </c>
      <c r="AX741" s="51">
        <v>96.831999999999994</v>
      </c>
      <c r="AY741" s="51">
        <v>94.891000000000005</v>
      </c>
      <c r="AZ741" s="51">
        <v>95.668000000000006</v>
      </c>
      <c r="BA741" s="51">
        <v>95.298000000000002</v>
      </c>
      <c r="BB741" s="51">
        <v>94.915000000000006</v>
      </c>
      <c r="BC741" s="51">
        <v>94.805999999999997</v>
      </c>
      <c r="BD741" s="51">
        <v>93.938999999999993</v>
      </c>
      <c r="BE741" s="51">
        <v>95.334000000000003</v>
      </c>
      <c r="BF741" s="51">
        <v>96.498999999999995</v>
      </c>
      <c r="BG741" s="51">
        <v>97.200999999999993</v>
      </c>
      <c r="BH741" s="51">
        <v>95.418999999999997</v>
      </c>
      <c r="BI741" s="51">
        <v>96.37</v>
      </c>
      <c r="BJ741" s="51">
        <v>96.567999999999998</v>
      </c>
      <c r="BK741" s="51">
        <v>95.134</v>
      </c>
      <c r="BL741" s="51">
        <v>95.756</v>
      </c>
      <c r="BM741" s="51">
        <v>99.314999999999998</v>
      </c>
      <c r="BN741" s="51">
        <v>84.783000000000001</v>
      </c>
      <c r="BO741" s="54" t="s">
        <v>9256</v>
      </c>
      <c r="BP741" s="55" t="s">
        <v>11279</v>
      </c>
      <c r="BQ741" s="53">
        <v>5</v>
      </c>
      <c r="BR741" s="53">
        <v>6</v>
      </c>
      <c r="BS741" s="53">
        <v>19</v>
      </c>
      <c r="BT741" s="53" t="s">
        <v>12360</v>
      </c>
      <c r="BU741" s="53">
        <v>46</v>
      </c>
      <c r="BV741" s="53">
        <v>11</v>
      </c>
      <c r="BW741" s="53" t="s">
        <v>12360</v>
      </c>
      <c r="BX741" s="53"/>
      <c r="BY741" s="51"/>
      <c r="BZ741" s="51" t="s">
        <v>12431</v>
      </c>
      <c r="CA741" s="51">
        <v>3</v>
      </c>
      <c r="CB741" s="51" t="s">
        <v>12362</v>
      </c>
      <c r="CC741" s="51">
        <v>5</v>
      </c>
      <c r="CD741" s="51"/>
      <c r="CE741" s="51" t="s">
        <v>9509</v>
      </c>
      <c r="CF741" s="51" t="s">
        <v>9510</v>
      </c>
      <c r="CG741" s="51">
        <v>734</v>
      </c>
      <c r="CH741" s="54">
        <v>737</v>
      </c>
    </row>
    <row r="742" spans="1:86" x14ac:dyDescent="0.2">
      <c r="A742" s="51">
        <v>738</v>
      </c>
      <c r="B742" s="51" t="s">
        <v>9256</v>
      </c>
      <c r="C742" s="52" t="s">
        <v>11280</v>
      </c>
      <c r="D742" s="53" t="s">
        <v>10824</v>
      </c>
      <c r="E742" s="53">
        <v>99.658000000000001</v>
      </c>
      <c r="F742" s="51" t="s">
        <v>10736</v>
      </c>
      <c r="G742" s="51" t="s">
        <v>10736</v>
      </c>
      <c r="H742" s="51" t="s">
        <v>10714</v>
      </c>
      <c r="I742" s="62" t="s">
        <v>10803</v>
      </c>
      <c r="J742" s="62" t="s">
        <v>9256</v>
      </c>
      <c r="K742" s="51" t="s">
        <v>7982</v>
      </c>
      <c r="L742" s="51" t="s">
        <v>7982</v>
      </c>
      <c r="M742" s="51" t="s">
        <v>7982</v>
      </c>
      <c r="N742" s="51" t="s">
        <v>7982</v>
      </c>
      <c r="O742" s="51" t="s">
        <v>7982</v>
      </c>
      <c r="P742" s="51">
        <v>86.582999999999998</v>
      </c>
      <c r="Q742" s="51">
        <v>95.918000000000006</v>
      </c>
      <c r="R742" s="51">
        <v>95.200999999999993</v>
      </c>
      <c r="S742" s="51">
        <v>96.103999999999999</v>
      </c>
      <c r="T742" s="51">
        <v>95.216999999999999</v>
      </c>
      <c r="U742" s="51">
        <v>94.872</v>
      </c>
      <c r="V742" s="51">
        <v>95.674000000000007</v>
      </c>
      <c r="W742" s="51">
        <v>96.524000000000001</v>
      </c>
      <c r="X742" s="51">
        <v>95.076999999999998</v>
      </c>
      <c r="Y742" s="51">
        <v>95.828000000000003</v>
      </c>
      <c r="Z742" s="51">
        <v>92.62</v>
      </c>
      <c r="AA742" s="51">
        <v>94.385000000000005</v>
      </c>
      <c r="AB742" s="51">
        <v>99.658000000000001</v>
      </c>
      <c r="AC742" s="51">
        <v>99.921000000000006</v>
      </c>
      <c r="AD742" s="51">
        <v>99.54</v>
      </c>
      <c r="AE742" s="51">
        <v>100</v>
      </c>
      <c r="AF742" s="51">
        <v>99.748000000000005</v>
      </c>
      <c r="AG742" s="51">
        <v>99.316000000000003</v>
      </c>
      <c r="AH742" s="51">
        <v>100</v>
      </c>
      <c r="AI742" s="51">
        <v>99.525999999999996</v>
      </c>
      <c r="AJ742" s="51">
        <v>99.436000000000007</v>
      </c>
      <c r="AK742" s="51">
        <v>99.67</v>
      </c>
      <c r="AL742" s="51">
        <v>99.918999999999997</v>
      </c>
      <c r="AM742" s="51">
        <v>99.691000000000003</v>
      </c>
      <c r="AN742" s="51">
        <v>97.132999999999996</v>
      </c>
      <c r="AO742" s="51">
        <v>95.872</v>
      </c>
      <c r="AP742" s="51"/>
      <c r="AQ742" s="51">
        <v>95.003</v>
      </c>
      <c r="AR742" s="51">
        <v>94.667000000000002</v>
      </c>
      <c r="AS742" s="51">
        <v>95.471000000000004</v>
      </c>
      <c r="AT742" s="51">
        <v>96.239000000000004</v>
      </c>
      <c r="AU742" s="51">
        <v>97.71</v>
      </c>
      <c r="AV742" s="51">
        <v>95.260999999999996</v>
      </c>
      <c r="AW742" s="51">
        <v>96.667000000000002</v>
      </c>
      <c r="AX742" s="51">
        <v>96.897999999999996</v>
      </c>
      <c r="AY742" s="51">
        <v>94.808999999999997</v>
      </c>
      <c r="AZ742" s="51">
        <v>95.578999999999994</v>
      </c>
      <c r="BA742" s="51">
        <v>95.528000000000006</v>
      </c>
      <c r="BB742" s="51">
        <v>94.430999999999997</v>
      </c>
      <c r="BC742" s="51">
        <v>94.872</v>
      </c>
      <c r="BD742" s="51">
        <v>93.938999999999993</v>
      </c>
      <c r="BE742" s="51">
        <v>95.54</v>
      </c>
      <c r="BF742" s="51">
        <v>96.067999999999998</v>
      </c>
      <c r="BG742" s="51">
        <v>97.582999999999998</v>
      </c>
      <c r="BH742" s="51">
        <v>95.260999999999996</v>
      </c>
      <c r="BI742" s="51">
        <v>96.319000000000003</v>
      </c>
      <c r="BJ742" s="51">
        <v>96.634</v>
      </c>
      <c r="BK742" s="51">
        <v>95.052999999999997</v>
      </c>
      <c r="BL742" s="51">
        <v>95.668000000000006</v>
      </c>
      <c r="BM742" s="51">
        <v>99.543000000000006</v>
      </c>
      <c r="BN742" s="51">
        <v>84.971999999999994</v>
      </c>
      <c r="BO742" s="54" t="s">
        <v>9256</v>
      </c>
      <c r="BP742" s="55" t="s">
        <v>11280</v>
      </c>
      <c r="BQ742" s="53">
        <v>4</v>
      </c>
      <c r="BR742" s="53">
        <v>6</v>
      </c>
      <c r="BS742" s="53">
        <v>39</v>
      </c>
      <c r="BT742" s="53">
        <v>10</v>
      </c>
      <c r="BU742" s="53">
        <v>46</v>
      </c>
      <c r="BV742" s="53">
        <v>5</v>
      </c>
      <c r="BW742" s="53">
        <v>81</v>
      </c>
      <c r="BX742" s="53"/>
      <c r="BY742" s="51"/>
      <c r="BZ742" s="51" t="s">
        <v>12432</v>
      </c>
      <c r="CA742" s="51">
        <v>1</v>
      </c>
      <c r="CB742" s="51" t="s">
        <v>12359</v>
      </c>
      <c r="CC742" s="51">
        <v>7</v>
      </c>
      <c r="CD742" s="51"/>
      <c r="CE742" s="51" t="s">
        <v>9485</v>
      </c>
      <c r="CF742" s="51" t="s">
        <v>9486</v>
      </c>
      <c r="CG742" s="51">
        <v>722</v>
      </c>
      <c r="CH742" s="54">
        <v>738</v>
      </c>
    </row>
    <row r="743" spans="1:86" x14ac:dyDescent="0.2">
      <c r="A743" s="51">
        <v>739</v>
      </c>
      <c r="B743" s="51" t="s">
        <v>9256</v>
      </c>
      <c r="C743" s="52" t="s">
        <v>11281</v>
      </c>
      <c r="D743" s="53" t="s">
        <v>10824</v>
      </c>
      <c r="E743" s="53">
        <v>99.543000000000006</v>
      </c>
      <c r="F743" s="51" t="s">
        <v>10736</v>
      </c>
      <c r="G743" s="51" t="s">
        <v>10736</v>
      </c>
      <c r="H743" s="51" t="s">
        <v>10714</v>
      </c>
      <c r="I743" s="62" t="s">
        <v>10803</v>
      </c>
      <c r="J743" s="62" t="s">
        <v>9256</v>
      </c>
      <c r="K743" s="51" t="s">
        <v>7982</v>
      </c>
      <c r="L743" s="51" t="s">
        <v>7982</v>
      </c>
      <c r="M743" s="51" t="s">
        <v>7982</v>
      </c>
      <c r="N743" s="51" t="s">
        <v>7982</v>
      </c>
      <c r="O743" s="51" t="s">
        <v>7982</v>
      </c>
      <c r="P743" s="51">
        <v>86.468000000000004</v>
      </c>
      <c r="Q743" s="51">
        <v>95.918000000000006</v>
      </c>
      <c r="R743" s="51">
        <v>95.003</v>
      </c>
      <c r="S743" s="51">
        <v>96.103999999999999</v>
      </c>
      <c r="T743" s="51">
        <v>95.057000000000002</v>
      </c>
      <c r="U743" s="51">
        <v>95.128</v>
      </c>
      <c r="V743" s="51">
        <v>95.165000000000006</v>
      </c>
      <c r="W743" s="51">
        <v>96.682000000000002</v>
      </c>
      <c r="X743" s="51">
        <v>95.230999999999995</v>
      </c>
      <c r="Y743" s="51">
        <v>98.039000000000001</v>
      </c>
      <c r="Z743" s="51">
        <v>92.456999999999994</v>
      </c>
      <c r="AA743" s="51">
        <v>94.340999999999994</v>
      </c>
      <c r="AB743" s="51">
        <v>99.543000000000006</v>
      </c>
      <c r="AC743" s="51">
        <v>99.596000000000004</v>
      </c>
      <c r="AD743" s="51">
        <v>99.343000000000004</v>
      </c>
      <c r="AE743" s="51">
        <v>100</v>
      </c>
      <c r="AF743" s="51">
        <v>99.564999999999998</v>
      </c>
      <c r="AG743" s="51">
        <v>99.572999999999993</v>
      </c>
      <c r="AH743" s="51">
        <v>100</v>
      </c>
      <c r="AI743" s="51">
        <v>99.683999999999997</v>
      </c>
      <c r="AJ743" s="51">
        <v>99.59</v>
      </c>
      <c r="AK743" s="51">
        <v>99.736000000000004</v>
      </c>
      <c r="AL743" s="51">
        <v>99.676000000000002</v>
      </c>
      <c r="AM743" s="51">
        <v>99.468999999999994</v>
      </c>
      <c r="AN743" s="51">
        <v>97.018000000000001</v>
      </c>
      <c r="AO743" s="51">
        <v>95.757000000000005</v>
      </c>
      <c r="AP743" s="51"/>
      <c r="AQ743" s="51">
        <v>94.938000000000002</v>
      </c>
      <c r="AR743" s="51">
        <v>94.667000000000002</v>
      </c>
      <c r="AS743" s="51">
        <v>95.311000000000007</v>
      </c>
      <c r="AT743" s="51">
        <v>96.667000000000002</v>
      </c>
      <c r="AU743" s="51">
        <v>97.200999999999993</v>
      </c>
      <c r="AV743" s="51">
        <v>95.418999999999997</v>
      </c>
      <c r="AW743" s="51">
        <v>96.820999999999998</v>
      </c>
      <c r="AX743" s="51">
        <v>96.831999999999994</v>
      </c>
      <c r="AY743" s="51">
        <v>94.891000000000005</v>
      </c>
      <c r="AZ743" s="51">
        <v>95.668000000000006</v>
      </c>
      <c r="BA743" s="51">
        <v>95.412999999999997</v>
      </c>
      <c r="BB743" s="51">
        <v>94.915000000000006</v>
      </c>
      <c r="BC743" s="51">
        <v>94.805999999999997</v>
      </c>
      <c r="BD743" s="51">
        <v>93.938999999999993</v>
      </c>
      <c r="BE743" s="51">
        <v>95.356999999999999</v>
      </c>
      <c r="BF743" s="51">
        <v>96.495999999999995</v>
      </c>
      <c r="BG743" s="51">
        <v>97.073999999999998</v>
      </c>
      <c r="BH743" s="51">
        <v>95.418999999999997</v>
      </c>
      <c r="BI743" s="51">
        <v>96.471999999999994</v>
      </c>
      <c r="BJ743" s="51">
        <v>96.567999999999998</v>
      </c>
      <c r="BK743" s="51">
        <v>95.134</v>
      </c>
      <c r="BL743" s="51">
        <v>95.756</v>
      </c>
      <c r="BM743" s="51">
        <v>99.429000000000002</v>
      </c>
      <c r="BN743" s="51">
        <v>84.876999999999995</v>
      </c>
      <c r="BO743" s="54" t="s">
        <v>9256</v>
      </c>
      <c r="BP743" s="55" t="s">
        <v>11281</v>
      </c>
      <c r="BQ743" s="53">
        <v>21</v>
      </c>
      <c r="BR743" s="53">
        <v>6</v>
      </c>
      <c r="BS743" s="53">
        <v>14</v>
      </c>
      <c r="BT743" s="53">
        <v>10</v>
      </c>
      <c r="BU743" s="53">
        <v>46</v>
      </c>
      <c r="BV743" s="53">
        <v>11</v>
      </c>
      <c r="BW743" s="53">
        <v>6</v>
      </c>
      <c r="BX743" s="53">
        <v>215</v>
      </c>
      <c r="BY743" s="51"/>
      <c r="BZ743" s="51"/>
      <c r="CA743" s="51"/>
      <c r="CB743" s="51"/>
      <c r="CC743" s="51">
        <v>7</v>
      </c>
      <c r="CD743" s="51"/>
      <c r="CE743" s="51" t="s">
        <v>9513</v>
      </c>
      <c r="CF743" s="51" t="s">
        <v>9514</v>
      </c>
      <c r="CG743" s="51">
        <v>736</v>
      </c>
      <c r="CH743" s="54">
        <v>739</v>
      </c>
    </row>
    <row r="744" spans="1:86" x14ac:dyDescent="0.2">
      <c r="A744" s="51">
        <v>740</v>
      </c>
      <c r="B744" s="51" t="s">
        <v>8043</v>
      </c>
      <c r="C744" s="52" t="s">
        <v>11759</v>
      </c>
      <c r="D744" s="53" t="s">
        <v>10826</v>
      </c>
      <c r="E744" s="53">
        <v>99.656000000000006</v>
      </c>
      <c r="F744" s="51" t="s">
        <v>10736</v>
      </c>
      <c r="G744" s="51" t="s">
        <v>10736</v>
      </c>
      <c r="H744" s="51" t="s">
        <v>10727</v>
      </c>
      <c r="I744" s="62" t="s">
        <v>10777</v>
      </c>
      <c r="J744" s="62" t="s">
        <v>8043</v>
      </c>
      <c r="K744" s="51" t="s">
        <v>7981</v>
      </c>
      <c r="L744" s="51" t="s">
        <v>7981</v>
      </c>
      <c r="M744" s="51" t="s">
        <v>7981</v>
      </c>
      <c r="N744" s="51" t="s">
        <v>7981</v>
      </c>
      <c r="O744" s="51" t="s">
        <v>7981</v>
      </c>
      <c r="P744" s="51">
        <v>87.055999999999997</v>
      </c>
      <c r="Q744" s="51">
        <v>95.918000000000006</v>
      </c>
      <c r="R744" s="51"/>
      <c r="S744" s="51"/>
      <c r="T744" s="51"/>
      <c r="U744" s="51"/>
      <c r="V744" s="51"/>
      <c r="W744" s="51"/>
      <c r="X744" s="51"/>
      <c r="Y744" s="51">
        <v>98.039000000000001</v>
      </c>
      <c r="Z744" s="51"/>
      <c r="AA744" s="51"/>
      <c r="AB744" s="51">
        <v>96.087000000000003</v>
      </c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>
        <v>97.031999999999996</v>
      </c>
      <c r="AO744" s="51">
        <v>99.656000000000006</v>
      </c>
      <c r="AP744" s="51">
        <v>92.227000000000004</v>
      </c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>
        <v>95.991</v>
      </c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>
        <v>95.757000000000005</v>
      </c>
      <c r="BN744" s="51">
        <v>84.593999999999994</v>
      </c>
      <c r="BO744" s="54" t="s">
        <v>8043</v>
      </c>
      <c r="BP744" s="55" t="s">
        <v>11759</v>
      </c>
      <c r="BQ744" s="53">
        <v>3</v>
      </c>
      <c r="BR744" s="53">
        <v>50</v>
      </c>
      <c r="BS744" s="53">
        <v>15</v>
      </c>
      <c r="BT744" s="53">
        <v>22</v>
      </c>
      <c r="BU744" s="53">
        <v>18</v>
      </c>
      <c r="BV744" s="53">
        <v>6</v>
      </c>
      <c r="BW744" s="53">
        <v>4</v>
      </c>
      <c r="BX744" s="53">
        <v>418</v>
      </c>
      <c r="BY744" s="51"/>
      <c r="BZ744" s="51"/>
      <c r="CA744" s="51"/>
      <c r="CB744" s="51"/>
      <c r="CC744" s="51">
        <v>7</v>
      </c>
      <c r="CD744" s="51"/>
      <c r="CE744" s="51" t="s">
        <v>8146</v>
      </c>
      <c r="CF744" s="51" t="s">
        <v>8147</v>
      </c>
      <c r="CG744" s="51">
        <v>52</v>
      </c>
      <c r="CH744" s="54">
        <v>740</v>
      </c>
    </row>
    <row r="745" spans="1:86" x14ac:dyDescent="0.2">
      <c r="A745" s="51">
        <v>741</v>
      </c>
      <c r="B745" s="51" t="s">
        <v>8043</v>
      </c>
      <c r="C745" s="52" t="s">
        <v>11282</v>
      </c>
      <c r="D745" s="53" t="s">
        <v>10825</v>
      </c>
      <c r="E745" s="53">
        <v>99.429000000000002</v>
      </c>
      <c r="F745" s="51" t="s">
        <v>10736</v>
      </c>
      <c r="G745" s="51" t="s">
        <v>10736</v>
      </c>
      <c r="H745" s="51" t="s">
        <v>10710</v>
      </c>
      <c r="I745" s="62" t="s">
        <v>10785</v>
      </c>
      <c r="J745" s="62" t="s">
        <v>8043</v>
      </c>
      <c r="K745" s="51" t="s">
        <v>7981</v>
      </c>
      <c r="L745" s="51" t="s">
        <v>7981</v>
      </c>
      <c r="M745" s="51" t="s">
        <v>7981</v>
      </c>
      <c r="N745" s="51" t="s">
        <v>7981</v>
      </c>
      <c r="O745" s="51" t="s">
        <v>7981</v>
      </c>
      <c r="P745" s="51">
        <v>87.215000000000003</v>
      </c>
      <c r="Q745" s="51"/>
      <c r="R745" s="51"/>
      <c r="S745" s="51"/>
      <c r="T745" s="51"/>
      <c r="U745" s="51"/>
      <c r="V745" s="51"/>
      <c r="W745" s="51"/>
      <c r="X745" s="51"/>
      <c r="Y745" s="51">
        <v>96.429000000000002</v>
      </c>
      <c r="Z745" s="51"/>
      <c r="AA745" s="51"/>
      <c r="AB745" s="51">
        <v>96.903999999999996</v>
      </c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>
        <v>99.429000000000002</v>
      </c>
      <c r="AO745" s="51">
        <v>97.26</v>
      </c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>
        <v>94.635000000000005</v>
      </c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>
        <v>97.248000000000005</v>
      </c>
      <c r="BN745" s="51">
        <v>85.405000000000001</v>
      </c>
      <c r="BO745" s="54" t="s">
        <v>8043</v>
      </c>
      <c r="BP745" s="55" t="s">
        <v>11282</v>
      </c>
      <c r="BQ745" s="53">
        <v>3</v>
      </c>
      <c r="BR745" s="53">
        <v>41</v>
      </c>
      <c r="BS745" s="53">
        <v>21</v>
      </c>
      <c r="BT745" s="53">
        <v>13</v>
      </c>
      <c r="BU745" s="53">
        <v>24</v>
      </c>
      <c r="BV745" s="53">
        <v>6</v>
      </c>
      <c r="BW745" s="53">
        <v>20</v>
      </c>
      <c r="BX745" s="53">
        <v>315</v>
      </c>
      <c r="BY745" s="51"/>
      <c r="BZ745" s="51"/>
      <c r="CA745" s="51"/>
      <c r="CB745" s="51"/>
      <c r="CC745" s="51">
        <v>7</v>
      </c>
      <c r="CD745" s="51"/>
      <c r="CE745" s="51" t="s">
        <v>9120</v>
      </c>
      <c r="CF745" s="51" t="s">
        <v>9121</v>
      </c>
      <c r="CG745" s="51">
        <v>540</v>
      </c>
      <c r="CH745" s="54">
        <v>741</v>
      </c>
    </row>
    <row r="746" spans="1:86" x14ac:dyDescent="0.2">
      <c r="A746" s="51">
        <v>742</v>
      </c>
      <c r="B746" s="51" t="s">
        <v>8043</v>
      </c>
      <c r="C746" s="52" t="s">
        <v>11283</v>
      </c>
      <c r="D746" s="53" t="s">
        <v>10825</v>
      </c>
      <c r="E746" s="53">
        <v>99.429000000000002</v>
      </c>
      <c r="F746" s="51" t="s">
        <v>10736</v>
      </c>
      <c r="G746" s="51" t="s">
        <v>10736</v>
      </c>
      <c r="H746" s="51" t="s">
        <v>10771</v>
      </c>
      <c r="I746" s="62" t="s">
        <v>10798</v>
      </c>
      <c r="J746" s="62" t="s">
        <v>8043</v>
      </c>
      <c r="K746" s="51" t="s">
        <v>7981</v>
      </c>
      <c r="L746" s="51" t="s">
        <v>7981</v>
      </c>
      <c r="M746" s="51" t="s">
        <v>7981</v>
      </c>
      <c r="N746" s="51" t="s">
        <v>7981</v>
      </c>
      <c r="O746" s="51" t="s">
        <v>7981</v>
      </c>
      <c r="P746" s="51">
        <v>87.215000000000003</v>
      </c>
      <c r="Q746" s="51">
        <v>98.98</v>
      </c>
      <c r="R746" s="51"/>
      <c r="S746" s="51"/>
      <c r="T746" s="51"/>
      <c r="U746" s="51"/>
      <c r="V746" s="51"/>
      <c r="W746" s="51"/>
      <c r="X746" s="51"/>
      <c r="Y746" s="51">
        <v>98</v>
      </c>
      <c r="Z746" s="51"/>
      <c r="AA746" s="51"/>
      <c r="AB746" s="51">
        <v>97.132999999999996</v>
      </c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>
        <v>99.429000000000002</v>
      </c>
      <c r="AO746" s="51">
        <v>97.489000000000004</v>
      </c>
      <c r="AP746" s="51">
        <v>99.028000000000006</v>
      </c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>
        <v>94.863</v>
      </c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>
        <v>97.477000000000004</v>
      </c>
      <c r="BN746" s="51">
        <v>85.311000000000007</v>
      </c>
      <c r="BO746" s="54" t="s">
        <v>8043</v>
      </c>
      <c r="BP746" s="55" t="s">
        <v>11283</v>
      </c>
      <c r="BQ746" s="53">
        <v>3</v>
      </c>
      <c r="BR746" s="53">
        <v>5</v>
      </c>
      <c r="BS746" s="53">
        <v>21</v>
      </c>
      <c r="BT746" s="53">
        <v>13</v>
      </c>
      <c r="BU746" s="53">
        <v>24</v>
      </c>
      <c r="BV746" s="53">
        <v>33</v>
      </c>
      <c r="BW746" s="53">
        <v>20</v>
      </c>
      <c r="BX746" s="53">
        <v>309</v>
      </c>
      <c r="BY746" s="51"/>
      <c r="BZ746" s="51"/>
      <c r="CA746" s="51"/>
      <c r="CB746" s="51"/>
      <c r="CC746" s="51">
        <v>7</v>
      </c>
      <c r="CD746" s="51"/>
      <c r="CE746" s="51" t="s">
        <v>8622</v>
      </c>
      <c r="CF746" s="51" t="s">
        <v>8623</v>
      </c>
      <c r="CG746" s="51">
        <v>291</v>
      </c>
      <c r="CH746" s="54">
        <v>742</v>
      </c>
    </row>
    <row r="747" spans="1:86" x14ac:dyDescent="0.2">
      <c r="A747" s="51">
        <v>743</v>
      </c>
      <c r="B747" s="51" t="s">
        <v>8043</v>
      </c>
      <c r="C747" s="52" t="s">
        <v>11284</v>
      </c>
      <c r="D747" s="53" t="s">
        <v>10825</v>
      </c>
      <c r="E747" s="53">
        <v>99.087000000000003</v>
      </c>
      <c r="F747" s="51" t="s">
        <v>10736</v>
      </c>
      <c r="G747" s="51" t="s">
        <v>10736</v>
      </c>
      <c r="H747" s="51" t="s">
        <v>10726</v>
      </c>
      <c r="I747" s="62" t="s">
        <v>10797</v>
      </c>
      <c r="J747" s="62" t="s">
        <v>8043</v>
      </c>
      <c r="K747" s="51" t="s">
        <v>7982</v>
      </c>
      <c r="L747" s="51" t="s">
        <v>7982</v>
      </c>
      <c r="M747" s="51" t="s">
        <v>7982</v>
      </c>
      <c r="N747" s="51" t="s">
        <v>7982</v>
      </c>
      <c r="O747" s="51" t="s">
        <v>7982</v>
      </c>
      <c r="P747" s="51">
        <v>87.284999999999997</v>
      </c>
      <c r="Q747" s="51">
        <v>98.98</v>
      </c>
      <c r="R747" s="51">
        <v>93.623000000000005</v>
      </c>
      <c r="S747" s="51">
        <v>92.76</v>
      </c>
      <c r="T747" s="51">
        <v>94.099000000000004</v>
      </c>
      <c r="U747" s="51">
        <v>94.872</v>
      </c>
      <c r="V747" s="51">
        <v>95.165000000000006</v>
      </c>
      <c r="W747" s="51">
        <v>96.051000000000002</v>
      </c>
      <c r="X747" s="51">
        <v>94.974000000000004</v>
      </c>
      <c r="Y747" s="51">
        <v>100</v>
      </c>
      <c r="Z747" s="51">
        <v>92.781999999999996</v>
      </c>
      <c r="AA747" s="51">
        <v>93.236000000000004</v>
      </c>
      <c r="AB747" s="51">
        <v>97.238</v>
      </c>
      <c r="AC747" s="51"/>
      <c r="AD747" s="51">
        <v>94.938000000000002</v>
      </c>
      <c r="AE747" s="51">
        <v>94.667000000000002</v>
      </c>
      <c r="AF747" s="51">
        <v>95.494</v>
      </c>
      <c r="AG747" s="51">
        <v>96.751999999999995</v>
      </c>
      <c r="AH747" s="51">
        <v>94.667000000000002</v>
      </c>
      <c r="AI747" s="51">
        <v>95.102999999999994</v>
      </c>
      <c r="AJ747" s="51">
        <v>96.820999999999998</v>
      </c>
      <c r="AK747" s="51">
        <v>97.03</v>
      </c>
      <c r="AL747" s="51">
        <v>94.891000000000005</v>
      </c>
      <c r="AM747" s="51">
        <v>95.623000000000005</v>
      </c>
      <c r="AN747" s="51">
        <v>99.087000000000003</v>
      </c>
      <c r="AO747" s="51">
        <v>97.594999999999999</v>
      </c>
      <c r="AP747" s="51">
        <v>99.19</v>
      </c>
      <c r="AQ747" s="51">
        <v>100</v>
      </c>
      <c r="AR747" s="51">
        <v>100</v>
      </c>
      <c r="AS747" s="51">
        <v>99.885999999999996</v>
      </c>
      <c r="AT747" s="51">
        <v>100</v>
      </c>
      <c r="AU747" s="51">
        <v>100</v>
      </c>
      <c r="AV747" s="51">
        <v>100</v>
      </c>
      <c r="AW747" s="51">
        <v>100</v>
      </c>
      <c r="AX747" s="51">
        <v>100</v>
      </c>
      <c r="AY747" s="51">
        <v>100</v>
      </c>
      <c r="AZ747" s="51">
        <v>99.956000000000003</v>
      </c>
      <c r="BA747" s="51">
        <v>94.96</v>
      </c>
      <c r="BB747" s="51"/>
      <c r="BC747" s="51">
        <v>97.765000000000001</v>
      </c>
      <c r="BD747" s="51">
        <v>98.268000000000001</v>
      </c>
      <c r="BE747" s="51">
        <v>98.376000000000005</v>
      </c>
      <c r="BF747" s="51">
        <v>99.402000000000001</v>
      </c>
      <c r="BG747" s="51">
        <v>98.855000000000004</v>
      </c>
      <c r="BH747" s="51">
        <v>98.736000000000004</v>
      </c>
      <c r="BI747" s="51">
        <v>99.028999999999996</v>
      </c>
      <c r="BJ747" s="51">
        <v>99.603999999999999</v>
      </c>
      <c r="BK747" s="51">
        <v>98.054000000000002</v>
      </c>
      <c r="BL747" s="51">
        <v>98.453000000000003</v>
      </c>
      <c r="BM747" s="51">
        <v>96.903999999999996</v>
      </c>
      <c r="BN747" s="51">
        <v>85.35</v>
      </c>
      <c r="BO747" s="54" t="s">
        <v>8043</v>
      </c>
      <c r="BP747" s="55" t="s">
        <v>11284</v>
      </c>
      <c r="BQ747" s="53">
        <v>3</v>
      </c>
      <c r="BR747" s="53">
        <v>8</v>
      </c>
      <c r="BS747" s="53">
        <v>22</v>
      </c>
      <c r="BT747" s="53">
        <v>42</v>
      </c>
      <c r="BU747" s="53">
        <v>20</v>
      </c>
      <c r="BV747" s="53">
        <v>33</v>
      </c>
      <c r="BW747" s="53">
        <v>23</v>
      </c>
      <c r="BX747" s="53">
        <v>180</v>
      </c>
      <c r="BY747" s="51"/>
      <c r="BZ747" s="51"/>
      <c r="CA747" s="51"/>
      <c r="CB747" s="51"/>
      <c r="CC747" s="51">
        <v>7</v>
      </c>
      <c r="CD747" s="51"/>
      <c r="CE747" s="51" t="s">
        <v>8533</v>
      </c>
      <c r="CF747" s="51" t="s">
        <v>8534</v>
      </c>
      <c r="CG747" s="51">
        <v>246</v>
      </c>
      <c r="CH747" s="54">
        <v>743</v>
      </c>
    </row>
    <row r="748" spans="1:86" x14ac:dyDescent="0.2">
      <c r="A748" s="51">
        <v>744</v>
      </c>
      <c r="B748" s="51" t="s">
        <v>9808</v>
      </c>
      <c r="C748" s="52" t="s">
        <v>11285</v>
      </c>
      <c r="D748" s="53" t="s">
        <v>10823</v>
      </c>
      <c r="E748" s="53">
        <v>99.885000000000005</v>
      </c>
      <c r="F748" s="51" t="s">
        <v>10736</v>
      </c>
      <c r="G748" s="51" t="s">
        <v>10736</v>
      </c>
      <c r="H748" s="51" t="s">
        <v>10732</v>
      </c>
      <c r="I748" s="62" t="s">
        <v>10808</v>
      </c>
      <c r="J748" s="62" t="s">
        <v>9256</v>
      </c>
      <c r="K748" s="51" t="s">
        <v>7982</v>
      </c>
      <c r="L748" s="51" t="s">
        <v>7982</v>
      </c>
      <c r="M748" s="51" t="s">
        <v>7982</v>
      </c>
      <c r="N748" s="51" t="s">
        <v>7982</v>
      </c>
      <c r="O748" s="51" t="s">
        <v>7982</v>
      </c>
      <c r="P748" s="51">
        <v>99.885000000000005</v>
      </c>
      <c r="Q748" s="51">
        <v>100</v>
      </c>
      <c r="R748" s="51">
        <v>99.671000000000006</v>
      </c>
      <c r="S748" s="51">
        <v>100</v>
      </c>
      <c r="T748" s="51">
        <v>99.542000000000002</v>
      </c>
      <c r="U748" s="51">
        <v>99.230999999999995</v>
      </c>
      <c r="V748" s="51">
        <v>99.873000000000005</v>
      </c>
      <c r="W748" s="51">
        <v>99.683999999999997</v>
      </c>
      <c r="X748" s="51">
        <v>99.744</v>
      </c>
      <c r="Y748" s="51">
        <v>99.801000000000002</v>
      </c>
      <c r="Z748" s="51">
        <v>99.676000000000002</v>
      </c>
      <c r="AA748" s="51">
        <v>99.027000000000001</v>
      </c>
      <c r="AB748" s="51">
        <v>86.766000000000005</v>
      </c>
      <c r="AC748" s="51"/>
      <c r="AD748" s="51">
        <v>95.331999999999994</v>
      </c>
      <c r="AE748" s="51">
        <v>96.103999999999999</v>
      </c>
      <c r="AF748" s="51">
        <v>95.286000000000001</v>
      </c>
      <c r="AG748" s="51">
        <v>95.641000000000005</v>
      </c>
      <c r="AH748" s="51">
        <v>96.103999999999999</v>
      </c>
      <c r="AI748" s="51">
        <v>96.051000000000002</v>
      </c>
      <c r="AJ748" s="51">
        <v>95.385000000000005</v>
      </c>
      <c r="AK748" s="51">
        <v>95.965999999999994</v>
      </c>
      <c r="AL748" s="51">
        <v>92.781999999999996</v>
      </c>
      <c r="AM748" s="51">
        <v>94.340999999999994</v>
      </c>
      <c r="AN748" s="51">
        <v>86.872</v>
      </c>
      <c r="AO748" s="51">
        <v>87.171000000000006</v>
      </c>
      <c r="AP748" s="51"/>
      <c r="AQ748" s="51">
        <v>93.82</v>
      </c>
      <c r="AR748" s="51">
        <v>92.76</v>
      </c>
      <c r="AS748" s="51">
        <v>94.122</v>
      </c>
      <c r="AT748" s="51">
        <v>95.299000000000007</v>
      </c>
      <c r="AU748" s="51">
        <v>95.293000000000006</v>
      </c>
      <c r="AV748" s="51">
        <v>95.734999999999999</v>
      </c>
      <c r="AW748" s="51">
        <v>95.128</v>
      </c>
      <c r="AX748" s="51">
        <v>95.766999999999996</v>
      </c>
      <c r="AY748" s="51">
        <v>92.781999999999996</v>
      </c>
      <c r="AZ748" s="51">
        <v>93.412999999999997</v>
      </c>
      <c r="BA748" s="51">
        <v>86.301000000000002</v>
      </c>
      <c r="BB748" s="51"/>
      <c r="BC748" s="51">
        <v>93.557000000000002</v>
      </c>
      <c r="BD748" s="51">
        <v>92.207999999999998</v>
      </c>
      <c r="BE748" s="51">
        <v>94.281999999999996</v>
      </c>
      <c r="BF748" s="51">
        <v>94.956999999999994</v>
      </c>
      <c r="BG748" s="51">
        <v>94.911000000000001</v>
      </c>
      <c r="BH748" s="51">
        <v>95.734999999999999</v>
      </c>
      <c r="BI748" s="51">
        <v>95.143000000000001</v>
      </c>
      <c r="BJ748" s="51">
        <v>95.635000000000005</v>
      </c>
      <c r="BK748" s="51">
        <v>92.456999999999994</v>
      </c>
      <c r="BL748" s="51">
        <v>93.369</v>
      </c>
      <c r="BM748" s="51">
        <v>86.239000000000004</v>
      </c>
      <c r="BN748" s="51">
        <v>84.353999999999999</v>
      </c>
      <c r="BO748" s="54" t="s">
        <v>9808</v>
      </c>
      <c r="BP748" s="55" t="s">
        <v>11285</v>
      </c>
      <c r="BQ748" s="53">
        <v>1</v>
      </c>
      <c r="BR748" s="53">
        <v>2</v>
      </c>
      <c r="BS748" s="53">
        <v>2</v>
      </c>
      <c r="BT748" s="53">
        <v>2</v>
      </c>
      <c r="BU748" s="53">
        <v>94</v>
      </c>
      <c r="BV748" s="53">
        <v>1</v>
      </c>
      <c r="BW748" s="53">
        <v>1</v>
      </c>
      <c r="BX748" s="53">
        <v>287</v>
      </c>
      <c r="BY748" s="51"/>
      <c r="BZ748" s="51"/>
      <c r="CA748" s="51"/>
      <c r="CB748" s="51"/>
      <c r="CC748" s="51">
        <v>7</v>
      </c>
      <c r="CD748" s="51"/>
      <c r="CE748" s="51" t="s">
        <v>10554</v>
      </c>
      <c r="CF748" s="51" t="s">
        <v>10555</v>
      </c>
      <c r="CG748" s="51">
        <v>1257</v>
      </c>
      <c r="CH748" s="54">
        <v>744</v>
      </c>
    </row>
    <row r="749" spans="1:86" x14ac:dyDescent="0.2">
      <c r="A749" s="51">
        <v>745</v>
      </c>
      <c r="B749" s="51" t="s">
        <v>8043</v>
      </c>
      <c r="C749" s="52" t="s">
        <v>11954</v>
      </c>
      <c r="D749" s="53" t="s">
        <v>10826</v>
      </c>
      <c r="E749" s="53">
        <v>99.084000000000003</v>
      </c>
      <c r="F749" s="51" t="s">
        <v>10736</v>
      </c>
      <c r="G749" s="51" t="s">
        <v>10736</v>
      </c>
      <c r="H749" s="51" t="s">
        <v>10699</v>
      </c>
      <c r="I749" s="62" t="s">
        <v>10802</v>
      </c>
      <c r="J749" s="62" t="s">
        <v>8043</v>
      </c>
      <c r="K749" s="51" t="s">
        <v>7981</v>
      </c>
      <c r="L749" s="51" t="s">
        <v>7981</v>
      </c>
      <c r="M749" s="51" t="s">
        <v>7981</v>
      </c>
      <c r="N749" s="51" t="s">
        <v>7981</v>
      </c>
      <c r="O749" s="51" t="s">
        <v>7981</v>
      </c>
      <c r="P749" s="51">
        <v>86.597999999999999</v>
      </c>
      <c r="Q749" s="51">
        <v>94.897999999999996</v>
      </c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>
        <v>95.512</v>
      </c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>
        <v>96.460999999999999</v>
      </c>
      <c r="AO749" s="51">
        <v>99.084000000000003</v>
      </c>
      <c r="AP749" s="51">
        <v>92.388999999999996</v>
      </c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>
        <v>95.325000000000003</v>
      </c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>
        <v>95.183000000000007</v>
      </c>
      <c r="BN749" s="51">
        <v>84.31</v>
      </c>
      <c r="BO749" s="54" t="s">
        <v>8043</v>
      </c>
      <c r="BP749" s="55" t="s">
        <v>11954</v>
      </c>
      <c r="BQ749" s="53">
        <v>3</v>
      </c>
      <c r="BR749" s="53">
        <v>4</v>
      </c>
      <c r="BS749" s="53">
        <v>15</v>
      </c>
      <c r="BT749" s="53">
        <v>8</v>
      </c>
      <c r="BU749" s="53">
        <v>18</v>
      </c>
      <c r="BV749" s="53">
        <v>6</v>
      </c>
      <c r="BW749" s="53">
        <v>11</v>
      </c>
      <c r="BX749" s="53">
        <v>29</v>
      </c>
      <c r="BY749" s="51"/>
      <c r="BZ749" s="51"/>
      <c r="CA749" s="51"/>
      <c r="CB749" s="51"/>
      <c r="CC749" s="51">
        <v>7</v>
      </c>
      <c r="CD749" s="51"/>
      <c r="CE749" s="51" t="s">
        <v>9202</v>
      </c>
      <c r="CF749" s="51" t="s">
        <v>9203</v>
      </c>
      <c r="CG749" s="51">
        <v>581</v>
      </c>
      <c r="CH749" s="54">
        <v>745</v>
      </c>
    </row>
    <row r="750" spans="1:86" x14ac:dyDescent="0.2">
      <c r="A750" s="51">
        <v>746</v>
      </c>
      <c r="B750" s="51" t="s">
        <v>8043</v>
      </c>
      <c r="C750" s="52" t="s">
        <v>11286</v>
      </c>
      <c r="D750" s="53" t="s">
        <v>10825</v>
      </c>
      <c r="E750" s="53">
        <v>99.429000000000002</v>
      </c>
      <c r="F750" s="51" t="s">
        <v>10736</v>
      </c>
      <c r="G750" s="51" t="s">
        <v>10736</v>
      </c>
      <c r="H750" s="51" t="s">
        <v>10730</v>
      </c>
      <c r="I750" s="62" t="s">
        <v>10774</v>
      </c>
      <c r="J750" s="62" t="s">
        <v>8043</v>
      </c>
      <c r="K750" s="51" t="s">
        <v>7981</v>
      </c>
      <c r="L750" s="51" t="s">
        <v>7981</v>
      </c>
      <c r="M750" s="51" t="s">
        <v>7981</v>
      </c>
      <c r="N750" s="51" t="s">
        <v>7981</v>
      </c>
      <c r="O750" s="51" t="s">
        <v>7981</v>
      </c>
      <c r="P750" s="51">
        <v>87.215000000000003</v>
      </c>
      <c r="Q750" s="51">
        <v>78.947000000000003</v>
      </c>
      <c r="R750" s="51"/>
      <c r="S750" s="51"/>
      <c r="T750" s="51"/>
      <c r="U750" s="51"/>
      <c r="V750" s="51"/>
      <c r="W750" s="51"/>
      <c r="X750" s="51"/>
      <c r="Y750" s="51">
        <v>98</v>
      </c>
      <c r="Z750" s="51"/>
      <c r="AA750" s="51"/>
      <c r="AB750" s="51">
        <v>97.132999999999996</v>
      </c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>
        <v>99.429000000000002</v>
      </c>
      <c r="AO750" s="51">
        <v>97.489000000000004</v>
      </c>
      <c r="AP750" s="51">
        <v>99.028000000000006</v>
      </c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>
        <v>94.863</v>
      </c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>
        <v>97.477000000000004</v>
      </c>
      <c r="BN750" s="51">
        <v>85.498999999999995</v>
      </c>
      <c r="BO750" s="54" t="s">
        <v>8043</v>
      </c>
      <c r="BP750" s="55" t="s">
        <v>11286</v>
      </c>
      <c r="BQ750" s="53">
        <v>3</v>
      </c>
      <c r="BR750" s="53">
        <v>5</v>
      </c>
      <c r="BS750" s="53">
        <v>21</v>
      </c>
      <c r="BT750" s="53">
        <v>13</v>
      </c>
      <c r="BU750" s="53">
        <v>24</v>
      </c>
      <c r="BV750" s="53">
        <v>6</v>
      </c>
      <c r="BW750" s="53">
        <v>19</v>
      </c>
      <c r="BX750" s="53">
        <v>85</v>
      </c>
      <c r="BY750" s="51"/>
      <c r="BZ750" s="51"/>
      <c r="CA750" s="51"/>
      <c r="CB750" s="51"/>
      <c r="CC750" s="51">
        <v>7</v>
      </c>
      <c r="CD750" s="51"/>
      <c r="CE750" s="51" t="s">
        <v>8048</v>
      </c>
      <c r="CF750" s="51" t="s">
        <v>8049</v>
      </c>
      <c r="CG750" s="51">
        <v>3</v>
      </c>
      <c r="CH750" s="54">
        <v>746</v>
      </c>
    </row>
    <row r="751" spans="1:86" x14ac:dyDescent="0.2">
      <c r="A751" s="51">
        <v>747</v>
      </c>
      <c r="B751" s="51" t="s">
        <v>8043</v>
      </c>
      <c r="C751" s="52" t="s">
        <v>11287</v>
      </c>
      <c r="D751" s="53" t="s">
        <v>10825</v>
      </c>
      <c r="E751" s="53">
        <v>99.429000000000002</v>
      </c>
      <c r="F751" s="51" t="s">
        <v>10736</v>
      </c>
      <c r="G751" s="51" t="s">
        <v>10736</v>
      </c>
      <c r="H751" s="51" t="s">
        <v>10730</v>
      </c>
      <c r="I751" s="62" t="s">
        <v>10774</v>
      </c>
      <c r="J751" s="62" t="s">
        <v>8043</v>
      </c>
      <c r="K751" s="51" t="s">
        <v>7981</v>
      </c>
      <c r="L751" s="51" t="s">
        <v>7981</v>
      </c>
      <c r="M751" s="51" t="s">
        <v>7981</v>
      </c>
      <c r="N751" s="51" t="s">
        <v>7981</v>
      </c>
      <c r="O751" s="51" t="s">
        <v>7981</v>
      </c>
      <c r="P751" s="51">
        <v>87.215000000000003</v>
      </c>
      <c r="Q751" s="51">
        <v>98.98</v>
      </c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>
        <v>97.132999999999996</v>
      </c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>
        <v>99.429000000000002</v>
      </c>
      <c r="AO751" s="51">
        <v>97.489000000000004</v>
      </c>
      <c r="AP751" s="51">
        <v>99.028000000000006</v>
      </c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>
        <v>94.863</v>
      </c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>
        <v>97.477000000000004</v>
      </c>
      <c r="BN751" s="51">
        <v>85.498999999999995</v>
      </c>
      <c r="BO751" s="54" t="s">
        <v>8043</v>
      </c>
      <c r="BP751" s="55" t="s">
        <v>11287</v>
      </c>
      <c r="BQ751" s="53">
        <v>3</v>
      </c>
      <c r="BR751" s="53">
        <v>5</v>
      </c>
      <c r="BS751" s="53">
        <v>21</v>
      </c>
      <c r="BT751" s="53">
        <v>13</v>
      </c>
      <c r="BU751" s="53">
        <v>24</v>
      </c>
      <c r="BV751" s="53">
        <v>6</v>
      </c>
      <c r="BW751" s="53">
        <v>19</v>
      </c>
      <c r="BX751" s="53">
        <v>85</v>
      </c>
      <c r="BY751" s="51"/>
      <c r="BZ751" s="51"/>
      <c r="CA751" s="51"/>
      <c r="CB751" s="51"/>
      <c r="CC751" s="51">
        <v>7</v>
      </c>
      <c r="CD751" s="51"/>
      <c r="CE751" s="51" t="s">
        <v>8050</v>
      </c>
      <c r="CF751" s="51" t="s">
        <v>8051</v>
      </c>
      <c r="CG751" s="51">
        <v>4</v>
      </c>
      <c r="CH751" s="54">
        <v>747</v>
      </c>
    </row>
    <row r="752" spans="1:86" s="49" customFormat="1" x14ac:dyDescent="0.2">
      <c r="A752" s="51">
        <v>748</v>
      </c>
      <c r="B752" s="51" t="s">
        <v>8043</v>
      </c>
      <c r="C752" s="52" t="s">
        <v>11288</v>
      </c>
      <c r="D752" s="53" t="s">
        <v>10825</v>
      </c>
      <c r="E752" s="53">
        <v>99.429000000000002</v>
      </c>
      <c r="F752" s="51" t="s">
        <v>10736</v>
      </c>
      <c r="G752" s="51" t="s">
        <v>10736</v>
      </c>
      <c r="H752" s="51" t="s">
        <v>10730</v>
      </c>
      <c r="I752" s="62" t="s">
        <v>10774</v>
      </c>
      <c r="J752" s="62" t="s">
        <v>8043</v>
      </c>
      <c r="K752" s="51" t="s">
        <v>7981</v>
      </c>
      <c r="L752" s="51" t="s">
        <v>7981</v>
      </c>
      <c r="M752" s="51" t="s">
        <v>7981</v>
      </c>
      <c r="N752" s="51" t="s">
        <v>7981</v>
      </c>
      <c r="O752" s="51" t="s">
        <v>7981</v>
      </c>
      <c r="P752" s="51">
        <v>74.307000000000002</v>
      </c>
      <c r="Q752" s="51">
        <v>98.98</v>
      </c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>
        <v>75.225999999999999</v>
      </c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>
        <v>75.613</v>
      </c>
      <c r="AO752" s="51">
        <v>74.897999999999996</v>
      </c>
      <c r="AP752" s="51">
        <v>99.028000000000006</v>
      </c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>
        <v>74.828999999999994</v>
      </c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>
        <v>75.225999999999999</v>
      </c>
      <c r="BN752" s="51">
        <v>85.498999999999995</v>
      </c>
      <c r="BO752" s="54" t="s">
        <v>8043</v>
      </c>
      <c r="BP752" s="55" t="s">
        <v>11288</v>
      </c>
      <c r="BQ752" s="53">
        <v>3</v>
      </c>
      <c r="BR752" s="53">
        <v>5</v>
      </c>
      <c r="BS752" s="53">
        <v>21</v>
      </c>
      <c r="BT752" s="53">
        <v>13</v>
      </c>
      <c r="BU752" s="53">
        <v>24</v>
      </c>
      <c r="BV752" s="53">
        <v>6</v>
      </c>
      <c r="BW752" s="53">
        <v>121</v>
      </c>
      <c r="BX752" s="53"/>
      <c r="BY752" s="51"/>
      <c r="BZ752" s="51" t="s">
        <v>12433</v>
      </c>
      <c r="CA752" s="51">
        <v>1</v>
      </c>
      <c r="CB752" s="51" t="s">
        <v>12359</v>
      </c>
      <c r="CC752" s="51">
        <v>7</v>
      </c>
      <c r="CD752" s="51" t="s">
        <v>12475</v>
      </c>
      <c r="CE752" s="51" t="s">
        <v>8058</v>
      </c>
      <c r="CF752" s="51" t="s">
        <v>8059</v>
      </c>
      <c r="CG752" s="51">
        <v>8</v>
      </c>
      <c r="CH752" s="54">
        <v>748</v>
      </c>
    </row>
    <row r="753" spans="1:86" x14ac:dyDescent="0.2">
      <c r="A753" s="51">
        <v>749</v>
      </c>
      <c r="B753" s="51" t="s">
        <v>8043</v>
      </c>
      <c r="C753" s="52" t="s">
        <v>11289</v>
      </c>
      <c r="D753" s="53" t="s">
        <v>10825</v>
      </c>
      <c r="E753" s="53">
        <v>99.429000000000002</v>
      </c>
      <c r="F753" s="51" t="s">
        <v>10736</v>
      </c>
      <c r="G753" s="51" t="s">
        <v>10736</v>
      </c>
      <c r="H753" s="51" t="s">
        <v>10731</v>
      </c>
      <c r="I753" s="62" t="s">
        <v>10775</v>
      </c>
      <c r="J753" s="62" t="s">
        <v>8043</v>
      </c>
      <c r="K753" s="51" t="s">
        <v>7981</v>
      </c>
      <c r="L753" s="51" t="s">
        <v>7981</v>
      </c>
      <c r="M753" s="51" t="s">
        <v>7981</v>
      </c>
      <c r="N753" s="51" t="s">
        <v>7981</v>
      </c>
      <c r="O753" s="51" t="s">
        <v>7981</v>
      </c>
      <c r="P753" s="51">
        <v>87.215000000000003</v>
      </c>
      <c r="Q753" s="51">
        <v>98.98</v>
      </c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>
        <v>97.132999999999996</v>
      </c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>
        <v>99.429000000000002</v>
      </c>
      <c r="AO753" s="51">
        <v>97.489000000000004</v>
      </c>
      <c r="AP753" s="51">
        <v>99.028000000000006</v>
      </c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>
        <v>94.863</v>
      </c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>
        <v>97.477000000000004</v>
      </c>
      <c r="BN753" s="51">
        <v>85.498999999999995</v>
      </c>
      <c r="BO753" s="54" t="s">
        <v>8043</v>
      </c>
      <c r="BP753" s="55" t="s">
        <v>11289</v>
      </c>
      <c r="BQ753" s="53">
        <v>3</v>
      </c>
      <c r="BR753" s="53">
        <v>5</v>
      </c>
      <c r="BS753" s="53">
        <v>21</v>
      </c>
      <c r="BT753" s="53">
        <v>13</v>
      </c>
      <c r="BU753" s="53">
        <v>24</v>
      </c>
      <c r="BV753" s="53">
        <v>6</v>
      </c>
      <c r="BW753" s="53">
        <v>19</v>
      </c>
      <c r="BX753" s="53">
        <v>85</v>
      </c>
      <c r="BY753" s="51"/>
      <c r="BZ753" s="51"/>
      <c r="CA753" s="51"/>
      <c r="CB753" s="51"/>
      <c r="CC753" s="51">
        <v>7</v>
      </c>
      <c r="CD753" s="51"/>
      <c r="CE753" s="51" t="s">
        <v>8052</v>
      </c>
      <c r="CF753" s="51" t="s">
        <v>8053</v>
      </c>
      <c r="CG753" s="51">
        <v>5</v>
      </c>
      <c r="CH753" s="54">
        <v>749</v>
      </c>
    </row>
    <row r="754" spans="1:86" x14ac:dyDescent="0.2">
      <c r="A754" s="51">
        <v>750</v>
      </c>
      <c r="B754" s="51" t="s">
        <v>8043</v>
      </c>
      <c r="C754" s="52" t="s">
        <v>11290</v>
      </c>
      <c r="D754" s="53" t="s">
        <v>10825</v>
      </c>
      <c r="E754" s="53">
        <v>99.429000000000002</v>
      </c>
      <c r="F754" s="51" t="s">
        <v>10736</v>
      </c>
      <c r="G754" s="51" t="s">
        <v>10736</v>
      </c>
      <c r="H754" s="51" t="s">
        <v>10705</v>
      </c>
      <c r="I754" s="62" t="s">
        <v>10795</v>
      </c>
      <c r="J754" s="62" t="s">
        <v>8043</v>
      </c>
      <c r="K754" s="51" t="s">
        <v>7981</v>
      </c>
      <c r="L754" s="51" t="s">
        <v>7981</v>
      </c>
      <c r="M754" s="51" t="s">
        <v>7981</v>
      </c>
      <c r="N754" s="51" t="s">
        <v>7981</v>
      </c>
      <c r="O754" s="51" t="s">
        <v>7981</v>
      </c>
      <c r="P754" s="51">
        <v>74.161000000000001</v>
      </c>
      <c r="Q754" s="51">
        <v>98.98</v>
      </c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>
        <v>75.096999999999994</v>
      </c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>
        <v>75.477000000000004</v>
      </c>
      <c r="AO754" s="51">
        <v>74.760999999999996</v>
      </c>
      <c r="AP754" s="51">
        <v>99.19</v>
      </c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>
        <v>74.691999999999993</v>
      </c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>
        <v>75.096999999999994</v>
      </c>
      <c r="BN754" s="51">
        <v>85.216999999999999</v>
      </c>
      <c r="BO754" s="54" t="s">
        <v>8043</v>
      </c>
      <c r="BP754" s="55" t="s">
        <v>11290</v>
      </c>
      <c r="BQ754" s="53">
        <v>3</v>
      </c>
      <c r="BR754" s="53">
        <v>5</v>
      </c>
      <c r="BS754" s="53">
        <v>21</v>
      </c>
      <c r="BT754" s="53">
        <v>20</v>
      </c>
      <c r="BU754" s="53">
        <v>11</v>
      </c>
      <c r="BV754" s="53">
        <v>6</v>
      </c>
      <c r="BW754" s="53">
        <v>20</v>
      </c>
      <c r="BX754" s="53">
        <v>43</v>
      </c>
      <c r="BY754" s="51"/>
      <c r="BZ754" s="51"/>
      <c r="CA754" s="51"/>
      <c r="CB754" s="51"/>
      <c r="CC754" s="51">
        <v>7</v>
      </c>
      <c r="CD754" s="51"/>
      <c r="CE754" s="51" t="s">
        <v>8046</v>
      </c>
      <c r="CF754" s="51" t="s">
        <v>8047</v>
      </c>
      <c r="CG754" s="51">
        <v>2</v>
      </c>
      <c r="CH754" s="54">
        <v>750</v>
      </c>
    </row>
    <row r="755" spans="1:86" x14ac:dyDescent="0.2">
      <c r="A755" s="51">
        <v>751</v>
      </c>
      <c r="B755" s="51" t="s">
        <v>8043</v>
      </c>
      <c r="C755" s="52" t="s">
        <v>11955</v>
      </c>
      <c r="D755" s="53" t="s">
        <v>10825</v>
      </c>
      <c r="E755" s="53">
        <v>99.429000000000002</v>
      </c>
      <c r="F755" s="51" t="s">
        <v>10736</v>
      </c>
      <c r="G755" s="51" t="s">
        <v>10736</v>
      </c>
      <c r="H755" s="51" t="s">
        <v>10705</v>
      </c>
      <c r="I755" s="62" t="s">
        <v>10800</v>
      </c>
      <c r="J755" s="62" t="s">
        <v>8043</v>
      </c>
      <c r="K755" s="51" t="s">
        <v>7981</v>
      </c>
      <c r="L755" s="51" t="s">
        <v>7981</v>
      </c>
      <c r="M755" s="51" t="s">
        <v>7981</v>
      </c>
      <c r="N755" s="51" t="s">
        <v>7981</v>
      </c>
      <c r="O755" s="51" t="s">
        <v>7981</v>
      </c>
      <c r="P755" s="51">
        <v>87.215000000000003</v>
      </c>
      <c r="Q755" s="51">
        <v>98.98</v>
      </c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>
        <v>97.132999999999996</v>
      </c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>
        <v>99.429000000000002</v>
      </c>
      <c r="AO755" s="51">
        <v>97.489000000000004</v>
      </c>
      <c r="AP755" s="51">
        <v>99.19</v>
      </c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>
        <v>94.863</v>
      </c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>
        <v>97.477000000000004</v>
      </c>
      <c r="BN755" s="51">
        <v>85.311000000000007</v>
      </c>
      <c r="BO755" s="54" t="s">
        <v>8043</v>
      </c>
      <c r="BP755" s="55" t="s">
        <v>11955</v>
      </c>
      <c r="BQ755" s="53">
        <v>3</v>
      </c>
      <c r="BR755" s="53">
        <v>5</v>
      </c>
      <c r="BS755" s="53">
        <v>21</v>
      </c>
      <c r="BT755" s="53">
        <v>20</v>
      </c>
      <c r="BU755" s="53">
        <v>11</v>
      </c>
      <c r="BV755" s="53">
        <v>6</v>
      </c>
      <c r="BW755" s="53">
        <v>20</v>
      </c>
      <c r="BX755" s="53">
        <v>43</v>
      </c>
      <c r="BY755" s="51"/>
      <c r="BZ755" s="51"/>
      <c r="CA755" s="51"/>
      <c r="CB755" s="51"/>
      <c r="CC755" s="51">
        <v>7</v>
      </c>
      <c r="CD755" s="51"/>
      <c r="CE755" s="51" t="s">
        <v>8806</v>
      </c>
      <c r="CF755" s="51" t="s">
        <v>8807</v>
      </c>
      <c r="CG755" s="51">
        <v>383</v>
      </c>
      <c r="CH755" s="54">
        <v>751</v>
      </c>
    </row>
    <row r="756" spans="1:86" x14ac:dyDescent="0.2">
      <c r="A756" s="51">
        <v>752</v>
      </c>
      <c r="B756" s="51" t="s">
        <v>8043</v>
      </c>
      <c r="C756" s="52" t="s">
        <v>11956</v>
      </c>
      <c r="D756" s="53" t="s">
        <v>10825</v>
      </c>
      <c r="E756" s="53">
        <v>99.429000000000002</v>
      </c>
      <c r="F756" s="51" t="s">
        <v>10736</v>
      </c>
      <c r="G756" s="51" t="s">
        <v>10736</v>
      </c>
      <c r="H756" s="51" t="s">
        <v>10705</v>
      </c>
      <c r="I756" s="62" t="s">
        <v>10800</v>
      </c>
      <c r="J756" s="62" t="s">
        <v>8043</v>
      </c>
      <c r="K756" s="51" t="s">
        <v>7981</v>
      </c>
      <c r="L756" s="51" t="s">
        <v>7981</v>
      </c>
      <c r="M756" s="51" t="s">
        <v>7981</v>
      </c>
      <c r="N756" s="51" t="s">
        <v>7981</v>
      </c>
      <c r="O756" s="51" t="s">
        <v>7981</v>
      </c>
      <c r="P756" s="51">
        <v>87.215000000000003</v>
      </c>
      <c r="Q756" s="51">
        <v>98.98</v>
      </c>
      <c r="R756" s="51"/>
      <c r="S756" s="51"/>
      <c r="T756" s="51"/>
      <c r="U756" s="51"/>
      <c r="V756" s="51"/>
      <c r="W756" s="51"/>
      <c r="X756" s="51"/>
      <c r="Y756" s="51">
        <v>98</v>
      </c>
      <c r="Z756" s="51"/>
      <c r="AA756" s="51"/>
      <c r="AB756" s="51">
        <v>97.132999999999996</v>
      </c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>
        <v>99.429000000000002</v>
      </c>
      <c r="AO756" s="51">
        <v>97.489000000000004</v>
      </c>
      <c r="AP756" s="51">
        <v>99.108999999999995</v>
      </c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>
        <v>94.863</v>
      </c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>
        <v>97.477000000000004</v>
      </c>
      <c r="BN756" s="51">
        <v>85.498999999999995</v>
      </c>
      <c r="BO756" s="54" t="s">
        <v>8043</v>
      </c>
      <c r="BP756" s="55" t="s">
        <v>11956</v>
      </c>
      <c r="BQ756" s="53">
        <v>3</v>
      </c>
      <c r="BR756" s="53">
        <v>5</v>
      </c>
      <c r="BS756" s="53">
        <v>21</v>
      </c>
      <c r="BT756" s="53">
        <v>13</v>
      </c>
      <c r="BU756" s="53">
        <v>74</v>
      </c>
      <c r="BV756" s="53">
        <v>6</v>
      </c>
      <c r="BW756" s="53">
        <v>12</v>
      </c>
      <c r="BX756" s="53">
        <v>202</v>
      </c>
      <c r="BY756" s="51"/>
      <c r="BZ756" s="51"/>
      <c r="CA756" s="51"/>
      <c r="CB756" s="51"/>
      <c r="CC756" s="51">
        <v>7</v>
      </c>
      <c r="CD756" s="51"/>
      <c r="CE756" s="51" t="s">
        <v>8984</v>
      </c>
      <c r="CF756" s="51" t="s">
        <v>8985</v>
      </c>
      <c r="CG756" s="51">
        <v>472</v>
      </c>
      <c r="CH756" s="54">
        <v>752</v>
      </c>
    </row>
    <row r="757" spans="1:86" x14ac:dyDescent="0.2">
      <c r="A757" s="51">
        <v>753</v>
      </c>
      <c r="B757" s="51" t="s">
        <v>8043</v>
      </c>
      <c r="C757" s="52" t="s">
        <v>11957</v>
      </c>
      <c r="D757" s="53" t="s">
        <v>10825</v>
      </c>
      <c r="E757" s="53">
        <v>99.429000000000002</v>
      </c>
      <c r="F757" s="51" t="s">
        <v>10736</v>
      </c>
      <c r="G757" s="51" t="s">
        <v>10736</v>
      </c>
      <c r="H757" s="51" t="s">
        <v>10729</v>
      </c>
      <c r="I757" s="62" t="s">
        <v>10778</v>
      </c>
      <c r="J757" s="62" t="s">
        <v>8043</v>
      </c>
      <c r="K757" s="51" t="s">
        <v>7981</v>
      </c>
      <c r="L757" s="51" t="s">
        <v>7981</v>
      </c>
      <c r="M757" s="51" t="s">
        <v>7981</v>
      </c>
      <c r="N757" s="51" t="s">
        <v>7981</v>
      </c>
      <c r="O757" s="51" t="s">
        <v>7981</v>
      </c>
      <c r="P757" s="51">
        <v>87.215000000000003</v>
      </c>
      <c r="Q757" s="51">
        <v>98.98</v>
      </c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>
        <v>97.132999999999996</v>
      </c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>
        <v>99.429000000000002</v>
      </c>
      <c r="AO757" s="51">
        <v>97.489000000000004</v>
      </c>
      <c r="AP757" s="51">
        <v>99.19</v>
      </c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>
        <v>94.863</v>
      </c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>
        <v>97.477000000000004</v>
      </c>
      <c r="BN757" s="51">
        <v>85.405000000000001</v>
      </c>
      <c r="BO757" s="54" t="s">
        <v>8043</v>
      </c>
      <c r="BP757" s="55" t="s">
        <v>11957</v>
      </c>
      <c r="BQ757" s="53">
        <v>32</v>
      </c>
      <c r="BR757" s="53">
        <v>5</v>
      </c>
      <c r="BS757" s="53">
        <v>7</v>
      </c>
      <c r="BT757" s="53">
        <v>13</v>
      </c>
      <c r="BU757" s="53">
        <v>24</v>
      </c>
      <c r="BV757" s="53">
        <v>6</v>
      </c>
      <c r="BW757" s="53">
        <v>12</v>
      </c>
      <c r="BX757" s="53">
        <v>580</v>
      </c>
      <c r="BY757" s="51"/>
      <c r="BZ757" s="51"/>
      <c r="CA757" s="51"/>
      <c r="CB757" s="51"/>
      <c r="CC757" s="51">
        <v>7</v>
      </c>
      <c r="CD757" s="51"/>
      <c r="CE757" s="51" t="s">
        <v>8399</v>
      </c>
      <c r="CF757" s="51" t="s">
        <v>8400</v>
      </c>
      <c r="CG757" s="51">
        <v>179</v>
      </c>
      <c r="CH757" s="54">
        <v>753</v>
      </c>
    </row>
    <row r="758" spans="1:86" x14ac:dyDescent="0.2">
      <c r="A758" s="51">
        <v>754</v>
      </c>
      <c r="B758" s="51" t="s">
        <v>8043</v>
      </c>
      <c r="C758" s="52" t="s">
        <v>11291</v>
      </c>
      <c r="D758" s="53" t="s">
        <v>10825</v>
      </c>
      <c r="E758" s="53">
        <v>99.314999999999998</v>
      </c>
      <c r="F758" s="51" t="s">
        <v>10736</v>
      </c>
      <c r="G758" s="51" t="s">
        <v>10736</v>
      </c>
      <c r="H758" s="51" t="s">
        <v>10698</v>
      </c>
      <c r="I758" s="62" t="s">
        <v>10780</v>
      </c>
      <c r="J758" s="62" t="s">
        <v>8043</v>
      </c>
      <c r="K758" s="51" t="s">
        <v>7981</v>
      </c>
      <c r="L758" s="51" t="s">
        <v>7981</v>
      </c>
      <c r="M758" s="51" t="s">
        <v>7981</v>
      </c>
      <c r="N758" s="51" t="s">
        <v>7981</v>
      </c>
      <c r="O758" s="51" t="s">
        <v>7981</v>
      </c>
      <c r="P758" s="51">
        <v>73.343000000000004</v>
      </c>
      <c r="Q758" s="51">
        <v>98.98</v>
      </c>
      <c r="R758" s="51"/>
      <c r="S758" s="51"/>
      <c r="T758" s="51"/>
      <c r="U758" s="51"/>
      <c r="V758" s="51"/>
      <c r="W758" s="51"/>
      <c r="X758" s="51"/>
      <c r="Y758" s="51">
        <v>98.039000000000001</v>
      </c>
      <c r="Z758" s="51"/>
      <c r="AA758" s="51"/>
      <c r="AB758" s="51">
        <v>97.248000000000005</v>
      </c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>
        <v>99.314999999999998</v>
      </c>
      <c r="AO758" s="51">
        <v>97.146000000000001</v>
      </c>
      <c r="AP758" s="51">
        <v>99.19</v>
      </c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>
        <v>95.204999999999998</v>
      </c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>
        <v>97.591999999999999</v>
      </c>
      <c r="BN758" s="51">
        <v>85.405000000000001</v>
      </c>
      <c r="BO758" s="54" t="s">
        <v>8043</v>
      </c>
      <c r="BP758" s="55" t="s">
        <v>11291</v>
      </c>
      <c r="BQ758" s="53">
        <v>3</v>
      </c>
      <c r="BR758" s="53">
        <v>8</v>
      </c>
      <c r="BS758" s="53">
        <v>20</v>
      </c>
      <c r="BT758" s="53">
        <v>7</v>
      </c>
      <c r="BU758" s="53">
        <v>23</v>
      </c>
      <c r="BV758" s="53">
        <v>14</v>
      </c>
      <c r="BW758" s="53">
        <v>18</v>
      </c>
      <c r="BX758" s="53">
        <v>40</v>
      </c>
      <c r="BY758" s="51"/>
      <c r="BZ758" s="51"/>
      <c r="CA758" s="51"/>
      <c r="CB758" s="51"/>
      <c r="CC758" s="51">
        <v>7</v>
      </c>
      <c r="CD758" s="51"/>
      <c r="CE758" s="51" t="s">
        <v>8537</v>
      </c>
      <c r="CF758" s="51" t="s">
        <v>8538</v>
      </c>
      <c r="CG758" s="51">
        <v>248</v>
      </c>
      <c r="CH758" s="54">
        <v>754</v>
      </c>
    </row>
    <row r="759" spans="1:86" x14ac:dyDescent="0.2">
      <c r="A759" s="51">
        <v>755</v>
      </c>
      <c r="B759" s="51" t="s">
        <v>8043</v>
      </c>
      <c r="C759" s="52" t="s">
        <v>11958</v>
      </c>
      <c r="D759" s="53" t="s">
        <v>10825</v>
      </c>
      <c r="E759" s="53">
        <v>99.543000000000006</v>
      </c>
      <c r="F759" s="51" t="s">
        <v>10736</v>
      </c>
      <c r="G759" s="51" t="s">
        <v>10736</v>
      </c>
      <c r="H759" s="51" t="s">
        <v>10698</v>
      </c>
      <c r="I759" s="62" t="s">
        <v>10780</v>
      </c>
      <c r="J759" s="62" t="s">
        <v>8043</v>
      </c>
      <c r="K759" s="51" t="s">
        <v>7981</v>
      </c>
      <c r="L759" s="51" t="s">
        <v>7981</v>
      </c>
      <c r="M759" s="51" t="s">
        <v>7981</v>
      </c>
      <c r="N759" s="51" t="s">
        <v>7981</v>
      </c>
      <c r="O759" s="51" t="s">
        <v>7981</v>
      </c>
      <c r="P759" s="51">
        <v>74.161000000000001</v>
      </c>
      <c r="Q759" s="51">
        <v>98.98</v>
      </c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>
        <v>75.096999999999994</v>
      </c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>
        <v>75.477000000000004</v>
      </c>
      <c r="AO759" s="51">
        <v>74.760999999999996</v>
      </c>
      <c r="AP759" s="51">
        <v>98.947000000000003</v>
      </c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>
        <v>74.691999999999993</v>
      </c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>
        <v>75.096999999999994</v>
      </c>
      <c r="BN759" s="51">
        <v>85.405000000000001</v>
      </c>
      <c r="BO759" s="54" t="s">
        <v>8043</v>
      </c>
      <c r="BP759" s="55" t="s">
        <v>11958</v>
      </c>
      <c r="BQ759" s="53">
        <v>3</v>
      </c>
      <c r="BR759" s="53">
        <v>5</v>
      </c>
      <c r="BS759" s="53">
        <v>7</v>
      </c>
      <c r="BT759" s="53">
        <v>8</v>
      </c>
      <c r="BU759" s="53">
        <v>11</v>
      </c>
      <c r="BV759" s="53">
        <v>6</v>
      </c>
      <c r="BW759" s="53">
        <v>5</v>
      </c>
      <c r="BX759" s="53">
        <v>11</v>
      </c>
      <c r="BY759" s="51"/>
      <c r="BZ759" s="51"/>
      <c r="CA759" s="51"/>
      <c r="CB759" s="51"/>
      <c r="CC759" s="51">
        <v>7</v>
      </c>
      <c r="CD759" s="51"/>
      <c r="CE759" s="51" t="s">
        <v>8539</v>
      </c>
      <c r="CF759" s="51" t="s">
        <v>8540</v>
      </c>
      <c r="CG759" s="51">
        <v>249</v>
      </c>
      <c r="CH759" s="54">
        <v>755</v>
      </c>
    </row>
    <row r="760" spans="1:86" x14ac:dyDescent="0.2">
      <c r="A760" s="51">
        <v>756</v>
      </c>
      <c r="B760" s="51" t="s">
        <v>8043</v>
      </c>
      <c r="C760" s="52" t="s">
        <v>11959</v>
      </c>
      <c r="D760" s="53" t="s">
        <v>10825</v>
      </c>
      <c r="E760" s="53">
        <v>99.429000000000002</v>
      </c>
      <c r="F760" s="51" t="s">
        <v>10736</v>
      </c>
      <c r="G760" s="51" t="s">
        <v>10736</v>
      </c>
      <c r="H760" s="51" t="s">
        <v>10698</v>
      </c>
      <c r="I760" s="62" t="s">
        <v>10780</v>
      </c>
      <c r="J760" s="62" t="s">
        <v>8043</v>
      </c>
      <c r="K760" s="51" t="s">
        <v>7981</v>
      </c>
      <c r="L760" s="51" t="s">
        <v>7981</v>
      </c>
      <c r="M760" s="51" t="s">
        <v>7981</v>
      </c>
      <c r="N760" s="51" t="s">
        <v>7981</v>
      </c>
      <c r="O760" s="51" t="s">
        <v>7981</v>
      </c>
      <c r="P760" s="51">
        <v>87.215000000000003</v>
      </c>
      <c r="Q760" s="51">
        <v>98.98</v>
      </c>
      <c r="R760" s="51"/>
      <c r="S760" s="51"/>
      <c r="T760" s="51"/>
      <c r="U760" s="51"/>
      <c r="V760" s="51"/>
      <c r="W760" s="51"/>
      <c r="X760" s="51"/>
      <c r="Y760" s="51">
        <v>98</v>
      </c>
      <c r="Z760" s="51"/>
      <c r="AA760" s="51"/>
      <c r="AB760" s="51">
        <v>97.132999999999996</v>
      </c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>
        <v>99.429000000000002</v>
      </c>
      <c r="AO760" s="51">
        <v>97.489000000000004</v>
      </c>
      <c r="AP760" s="51">
        <v>98.947000000000003</v>
      </c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>
        <v>94.863</v>
      </c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>
        <v>97.477000000000004</v>
      </c>
      <c r="BN760" s="51">
        <v>85.405000000000001</v>
      </c>
      <c r="BO760" s="54" t="s">
        <v>8043</v>
      </c>
      <c r="BP760" s="55" t="s">
        <v>11959</v>
      </c>
      <c r="BQ760" s="53">
        <v>3</v>
      </c>
      <c r="BR760" s="53">
        <v>5</v>
      </c>
      <c r="BS760" s="53">
        <v>7</v>
      </c>
      <c r="BT760" s="53">
        <v>65</v>
      </c>
      <c r="BU760" s="53">
        <v>20</v>
      </c>
      <c r="BV760" s="53">
        <v>6</v>
      </c>
      <c r="BW760" s="53">
        <v>5</v>
      </c>
      <c r="BX760" s="53">
        <v>537</v>
      </c>
      <c r="BY760" s="51"/>
      <c r="BZ760" s="51"/>
      <c r="CA760" s="51"/>
      <c r="CB760" s="51"/>
      <c r="CC760" s="51">
        <v>7</v>
      </c>
      <c r="CD760" s="51"/>
      <c r="CE760" s="51" t="s">
        <v>9146</v>
      </c>
      <c r="CF760" s="51" t="s">
        <v>9147</v>
      </c>
      <c r="CG760" s="51">
        <v>553</v>
      </c>
      <c r="CH760" s="54">
        <v>756</v>
      </c>
    </row>
    <row r="761" spans="1:86" x14ac:dyDescent="0.2">
      <c r="A761" s="51">
        <v>757</v>
      </c>
      <c r="B761" s="51" t="s">
        <v>8043</v>
      </c>
      <c r="C761" s="52" t="s">
        <v>10696</v>
      </c>
      <c r="D761" s="53" t="s">
        <v>10825</v>
      </c>
      <c r="E761" s="53">
        <v>99.543000000000006</v>
      </c>
      <c r="F761" s="51" t="s">
        <v>10736</v>
      </c>
      <c r="G761" s="51" t="s">
        <v>10736</v>
      </c>
      <c r="H761" s="51" t="s">
        <v>10698</v>
      </c>
      <c r="I761" s="62" t="s">
        <v>10780</v>
      </c>
      <c r="J761" s="62" t="s">
        <v>8043</v>
      </c>
      <c r="K761" s="51" t="s">
        <v>7981</v>
      </c>
      <c r="L761" s="51" t="s">
        <v>7981</v>
      </c>
      <c r="M761" s="51" t="s">
        <v>7981</v>
      </c>
      <c r="N761" s="51" t="s">
        <v>7981</v>
      </c>
      <c r="O761" s="51" t="s">
        <v>7981</v>
      </c>
      <c r="P761" s="51">
        <v>87.1</v>
      </c>
      <c r="Q761" s="51">
        <v>98.98</v>
      </c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>
        <v>97.248000000000005</v>
      </c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>
        <v>99.543000000000006</v>
      </c>
      <c r="AO761" s="51">
        <v>97.602999999999994</v>
      </c>
      <c r="AP761" s="51">
        <v>98.947000000000003</v>
      </c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>
        <v>94.977000000000004</v>
      </c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>
        <v>97.591999999999999</v>
      </c>
      <c r="BN761" s="51">
        <v>85.405000000000001</v>
      </c>
      <c r="BO761" s="54" t="s">
        <v>8043</v>
      </c>
      <c r="BP761" s="55" t="s">
        <v>10696</v>
      </c>
      <c r="BQ761" s="53">
        <v>3</v>
      </c>
      <c r="BR761" s="53">
        <v>5</v>
      </c>
      <c r="BS761" s="53">
        <v>7</v>
      </c>
      <c r="BT761" s="53">
        <v>8</v>
      </c>
      <c r="BU761" s="53">
        <v>11</v>
      </c>
      <c r="BV761" s="53">
        <v>12</v>
      </c>
      <c r="BW761" s="53">
        <v>5</v>
      </c>
      <c r="BX761" s="53">
        <v>28</v>
      </c>
      <c r="BY761" s="51"/>
      <c r="BZ761" s="51"/>
      <c r="CA761" s="51"/>
      <c r="CB761" s="51"/>
      <c r="CC761" s="51">
        <v>7</v>
      </c>
      <c r="CD761" s="51"/>
      <c r="CE761" s="51" t="s">
        <v>9230</v>
      </c>
      <c r="CF761" s="51" t="s">
        <v>9231</v>
      </c>
      <c r="CG761" s="51">
        <v>595</v>
      </c>
      <c r="CH761" s="54">
        <v>757</v>
      </c>
    </row>
    <row r="762" spans="1:86" x14ac:dyDescent="0.2">
      <c r="A762" s="51">
        <v>758</v>
      </c>
      <c r="B762" s="51" t="s">
        <v>8043</v>
      </c>
      <c r="C762" s="52" t="s">
        <v>11960</v>
      </c>
      <c r="D762" s="53" t="s">
        <v>10825</v>
      </c>
      <c r="E762" s="53">
        <v>99.429000000000002</v>
      </c>
      <c r="F762" s="51" t="s">
        <v>10736</v>
      </c>
      <c r="G762" s="51" t="s">
        <v>10736</v>
      </c>
      <c r="H762" s="51" t="s">
        <v>10698</v>
      </c>
      <c r="I762" s="62" t="s">
        <v>10780</v>
      </c>
      <c r="J762" s="62" t="s">
        <v>8043</v>
      </c>
      <c r="K762" s="51" t="s">
        <v>7981</v>
      </c>
      <c r="L762" s="51" t="s">
        <v>7981</v>
      </c>
      <c r="M762" s="51" t="s">
        <v>7981</v>
      </c>
      <c r="N762" s="51" t="s">
        <v>7981</v>
      </c>
      <c r="O762" s="51" t="s">
        <v>7981</v>
      </c>
      <c r="P762" s="51">
        <v>87.215000000000003</v>
      </c>
      <c r="Q762" s="51">
        <v>98.98</v>
      </c>
      <c r="R762" s="51"/>
      <c r="S762" s="51"/>
      <c r="T762" s="51"/>
      <c r="U762" s="51"/>
      <c r="V762" s="51"/>
      <c r="W762" s="51"/>
      <c r="X762" s="51"/>
      <c r="Y762" s="51">
        <v>98</v>
      </c>
      <c r="Z762" s="51"/>
      <c r="AA762" s="51"/>
      <c r="AB762" s="51">
        <v>97.132999999999996</v>
      </c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>
        <v>99.429000000000002</v>
      </c>
      <c r="AO762" s="51">
        <v>97.489000000000004</v>
      </c>
      <c r="AP762" s="51">
        <v>98.947000000000003</v>
      </c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>
        <v>94.863</v>
      </c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>
        <v>97.477000000000004</v>
      </c>
      <c r="BN762" s="51">
        <v>85.405000000000001</v>
      </c>
      <c r="BO762" s="54" t="s">
        <v>8043</v>
      </c>
      <c r="BP762" s="55" t="s">
        <v>11960</v>
      </c>
      <c r="BQ762" s="53">
        <v>3</v>
      </c>
      <c r="BR762" s="53">
        <v>5</v>
      </c>
      <c r="BS762" s="53">
        <v>7</v>
      </c>
      <c r="BT762" s="53">
        <v>65</v>
      </c>
      <c r="BU762" s="53">
        <v>20</v>
      </c>
      <c r="BV762" s="53">
        <v>6</v>
      </c>
      <c r="BW762" s="53">
        <v>5</v>
      </c>
      <c r="BX762" s="53">
        <v>537</v>
      </c>
      <c r="BY762" s="51"/>
      <c r="BZ762" s="51"/>
      <c r="CA762" s="51"/>
      <c r="CB762" s="51"/>
      <c r="CC762" s="51">
        <v>7</v>
      </c>
      <c r="CD762" s="51"/>
      <c r="CE762" s="51" t="s">
        <v>9242</v>
      </c>
      <c r="CF762" s="51" t="s">
        <v>9243</v>
      </c>
      <c r="CG762" s="51">
        <v>601</v>
      </c>
      <c r="CH762" s="54">
        <v>758</v>
      </c>
    </row>
    <row r="763" spans="1:86" x14ac:dyDescent="0.2">
      <c r="A763" s="51">
        <v>759</v>
      </c>
      <c r="B763" s="51" t="s">
        <v>8043</v>
      </c>
      <c r="C763" s="52" t="s">
        <v>11292</v>
      </c>
      <c r="D763" s="53" t="s">
        <v>10825</v>
      </c>
      <c r="E763" s="53">
        <v>99.543000000000006</v>
      </c>
      <c r="F763" s="51" t="s">
        <v>10736</v>
      </c>
      <c r="G763" s="51" t="s">
        <v>10736</v>
      </c>
      <c r="H763" s="51" t="s">
        <v>10720</v>
      </c>
      <c r="I763" s="62" t="s">
        <v>10783</v>
      </c>
      <c r="J763" s="62" t="s">
        <v>8043</v>
      </c>
      <c r="K763" s="51" t="s">
        <v>7982</v>
      </c>
      <c r="L763" s="51" t="s">
        <v>7982</v>
      </c>
      <c r="M763" s="51" t="s">
        <v>7982</v>
      </c>
      <c r="N763" s="51" t="s">
        <v>7982</v>
      </c>
      <c r="O763" s="51" t="s">
        <v>7982</v>
      </c>
      <c r="P763" s="51">
        <v>87.1</v>
      </c>
      <c r="Q763" s="51">
        <v>97.959000000000003</v>
      </c>
      <c r="R763" s="51">
        <v>93.491</v>
      </c>
      <c r="S763" s="51">
        <v>92.207999999999998</v>
      </c>
      <c r="T763" s="51">
        <v>94.259</v>
      </c>
      <c r="U763" s="51">
        <v>94.358999999999995</v>
      </c>
      <c r="V763" s="51">
        <v>94.784000000000006</v>
      </c>
      <c r="W763" s="51">
        <v>96.209000000000003</v>
      </c>
      <c r="X763" s="51">
        <v>94.974000000000004</v>
      </c>
      <c r="Y763" s="51">
        <v>95.563000000000002</v>
      </c>
      <c r="Z763" s="51">
        <v>92.781999999999996</v>
      </c>
      <c r="AA763" s="51">
        <v>93.191999999999993</v>
      </c>
      <c r="AB763" s="51">
        <v>97.248000000000005</v>
      </c>
      <c r="AC763" s="51"/>
      <c r="AD763" s="51">
        <v>94.74</v>
      </c>
      <c r="AE763" s="51">
        <v>93.938999999999993</v>
      </c>
      <c r="AF763" s="51">
        <v>95.608000000000004</v>
      </c>
      <c r="AG763" s="51">
        <v>96.41</v>
      </c>
      <c r="AH763" s="51">
        <v>93.938999999999993</v>
      </c>
      <c r="AI763" s="51">
        <v>95.260999999999996</v>
      </c>
      <c r="AJ763" s="51">
        <v>96.614999999999995</v>
      </c>
      <c r="AK763" s="51">
        <v>96.634</v>
      </c>
      <c r="AL763" s="51">
        <v>95.052999999999997</v>
      </c>
      <c r="AM763" s="51">
        <v>95.623000000000005</v>
      </c>
      <c r="AN763" s="51">
        <v>99.543000000000006</v>
      </c>
      <c r="AO763" s="51">
        <v>97.602999999999994</v>
      </c>
      <c r="AP763" s="51">
        <v>99.028000000000006</v>
      </c>
      <c r="AQ763" s="51">
        <v>97.83</v>
      </c>
      <c r="AR763" s="51">
        <v>98.268000000000001</v>
      </c>
      <c r="AS763" s="51">
        <v>98.902000000000001</v>
      </c>
      <c r="AT763" s="51">
        <v>99.402000000000001</v>
      </c>
      <c r="AU763" s="51">
        <v>98.855000000000004</v>
      </c>
      <c r="AV763" s="51">
        <v>98.894000000000005</v>
      </c>
      <c r="AW763" s="51">
        <v>99.128</v>
      </c>
      <c r="AX763" s="51">
        <v>99.471999999999994</v>
      </c>
      <c r="AY763" s="51">
        <v>98.864999999999995</v>
      </c>
      <c r="AZ763" s="51">
        <v>98.540999999999997</v>
      </c>
      <c r="BA763" s="51">
        <v>94.977000000000004</v>
      </c>
      <c r="BB763" s="51"/>
      <c r="BC763" s="51">
        <v>99.671000000000006</v>
      </c>
      <c r="BD763" s="51">
        <v>100</v>
      </c>
      <c r="BE763" s="51">
        <v>99.313999999999993</v>
      </c>
      <c r="BF763" s="51">
        <v>99.828999999999994</v>
      </c>
      <c r="BG763" s="51">
        <v>99.491</v>
      </c>
      <c r="BH763" s="51">
        <v>99.841999999999999</v>
      </c>
      <c r="BI763" s="51">
        <v>99.641999999999996</v>
      </c>
      <c r="BJ763" s="51">
        <v>99.867999999999995</v>
      </c>
      <c r="BK763" s="51">
        <v>99.188999999999993</v>
      </c>
      <c r="BL763" s="51">
        <v>99.513999999999996</v>
      </c>
      <c r="BM763" s="51">
        <v>97.591999999999999</v>
      </c>
      <c r="BN763" s="51">
        <v>85.498999999999995</v>
      </c>
      <c r="BO763" s="54" t="s">
        <v>8043</v>
      </c>
      <c r="BP763" s="55" t="s">
        <v>11292</v>
      </c>
      <c r="BQ763" s="53">
        <v>3</v>
      </c>
      <c r="BR763" s="53">
        <v>8</v>
      </c>
      <c r="BS763" s="53">
        <v>24</v>
      </c>
      <c r="BT763" s="53">
        <v>21</v>
      </c>
      <c r="BU763" s="53">
        <v>40</v>
      </c>
      <c r="BV763" s="53">
        <v>88</v>
      </c>
      <c r="BW763" s="53" t="s">
        <v>12360</v>
      </c>
      <c r="BX763" s="53"/>
      <c r="BY763" s="51"/>
      <c r="BZ763" s="51" t="s">
        <v>12434</v>
      </c>
      <c r="CA763" s="51">
        <v>1</v>
      </c>
      <c r="CB763" s="51" t="s">
        <v>12359</v>
      </c>
      <c r="CC763" s="51">
        <v>6</v>
      </c>
      <c r="CD763" s="51"/>
      <c r="CE763" s="51" t="s">
        <v>8804</v>
      </c>
      <c r="CF763" s="51" t="s">
        <v>8805</v>
      </c>
      <c r="CG763" s="51">
        <v>382</v>
      </c>
      <c r="CH763" s="54">
        <v>759</v>
      </c>
    </row>
    <row r="764" spans="1:86" x14ac:dyDescent="0.2">
      <c r="A764" s="51">
        <v>760</v>
      </c>
      <c r="B764" s="51" t="s">
        <v>8043</v>
      </c>
      <c r="C764" s="52" t="s">
        <v>11293</v>
      </c>
      <c r="D764" s="53" t="s">
        <v>10825</v>
      </c>
      <c r="E764" s="53">
        <v>100</v>
      </c>
      <c r="F764" s="51" t="s">
        <v>10736</v>
      </c>
      <c r="G764" s="51" t="s">
        <v>10736</v>
      </c>
      <c r="H764" s="51" t="s">
        <v>10728</v>
      </c>
      <c r="I764" s="62" t="s">
        <v>10779</v>
      </c>
      <c r="J764" s="62" t="s">
        <v>8043</v>
      </c>
      <c r="K764" s="51" t="s">
        <v>7981</v>
      </c>
      <c r="L764" s="51" t="s">
        <v>7981</v>
      </c>
      <c r="M764" s="51" t="s">
        <v>7981</v>
      </c>
      <c r="N764" s="51" t="s">
        <v>7981</v>
      </c>
      <c r="O764" s="51" t="s">
        <v>7981</v>
      </c>
      <c r="P764" s="51">
        <v>86.986000000000004</v>
      </c>
      <c r="Q764" s="51"/>
      <c r="R764" s="51"/>
      <c r="S764" s="51"/>
      <c r="T764" s="51"/>
      <c r="U764" s="51"/>
      <c r="V764" s="51"/>
      <c r="W764" s="51"/>
      <c r="X764" s="51"/>
      <c r="Y764" s="51">
        <v>98.039000000000001</v>
      </c>
      <c r="Z764" s="51"/>
      <c r="AA764" s="51"/>
      <c r="AB764" s="51">
        <v>96.789000000000001</v>
      </c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>
        <v>100</v>
      </c>
      <c r="AO764" s="51">
        <v>97.146000000000001</v>
      </c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>
        <v>94.748999999999995</v>
      </c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>
        <v>97.132999999999996</v>
      </c>
      <c r="BN764" s="51">
        <v>85.311000000000007</v>
      </c>
      <c r="BO764" s="54" t="s">
        <v>8043</v>
      </c>
      <c r="BP764" s="55" t="s">
        <v>11293</v>
      </c>
      <c r="BQ764" s="53">
        <v>3</v>
      </c>
      <c r="BR764" s="53">
        <v>8</v>
      </c>
      <c r="BS764" s="53" t="s">
        <v>12360</v>
      </c>
      <c r="BT764" s="53">
        <v>7</v>
      </c>
      <c r="BU764" s="53">
        <v>10</v>
      </c>
      <c r="BV764" s="53">
        <v>6</v>
      </c>
      <c r="BW764" s="53">
        <v>7</v>
      </c>
      <c r="BX764" s="53"/>
      <c r="BY764" s="51"/>
      <c r="BZ764" s="51" t="s">
        <v>12435</v>
      </c>
      <c r="CA764" s="51">
        <v>1</v>
      </c>
      <c r="CB764" s="51" t="s">
        <v>12359</v>
      </c>
      <c r="CC764" s="51">
        <v>6</v>
      </c>
      <c r="CD764" s="51"/>
      <c r="CE764" s="51" t="s">
        <v>8477</v>
      </c>
      <c r="CF764" s="51" t="s">
        <v>8478</v>
      </c>
      <c r="CG764" s="51">
        <v>218</v>
      </c>
      <c r="CH764" s="54">
        <v>760</v>
      </c>
    </row>
    <row r="765" spans="1:86" x14ac:dyDescent="0.2">
      <c r="A765" s="51">
        <v>761</v>
      </c>
      <c r="B765" s="51" t="s">
        <v>8043</v>
      </c>
      <c r="C765" s="52" t="s">
        <v>11294</v>
      </c>
      <c r="D765" s="53" t="s">
        <v>10825</v>
      </c>
      <c r="E765" s="53">
        <v>99.885999999999996</v>
      </c>
      <c r="F765" s="51" t="s">
        <v>10736</v>
      </c>
      <c r="G765" s="51" t="s">
        <v>10736</v>
      </c>
      <c r="H765" s="51" t="s">
        <v>10717</v>
      </c>
      <c r="I765" s="62" t="s">
        <v>10784</v>
      </c>
      <c r="J765" s="62" t="s">
        <v>8043</v>
      </c>
      <c r="K765" s="51" t="s">
        <v>7981</v>
      </c>
      <c r="L765" s="51" t="s">
        <v>7981</v>
      </c>
      <c r="M765" s="51" t="s">
        <v>7981</v>
      </c>
      <c r="N765" s="51" t="s">
        <v>7981</v>
      </c>
      <c r="O765" s="51" t="s">
        <v>7981</v>
      </c>
      <c r="P765" s="51">
        <v>87.1</v>
      </c>
      <c r="Q765" s="51">
        <v>98.98</v>
      </c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>
        <v>96.903999999999996</v>
      </c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>
        <v>99.885999999999996</v>
      </c>
      <c r="AO765" s="51">
        <v>97.26</v>
      </c>
      <c r="AP765" s="51">
        <v>98.866</v>
      </c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>
        <v>94.863</v>
      </c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>
        <v>97.248000000000005</v>
      </c>
      <c r="BN765" s="51">
        <v>85.405000000000001</v>
      </c>
      <c r="BO765" s="54" t="s">
        <v>8043</v>
      </c>
      <c r="BP765" s="55" t="s">
        <v>11294</v>
      </c>
      <c r="BQ765" s="53">
        <v>12</v>
      </c>
      <c r="BR765" s="53">
        <v>29</v>
      </c>
      <c r="BS765" s="53">
        <v>17</v>
      </c>
      <c r="BT765" s="53">
        <v>9</v>
      </c>
      <c r="BU765" s="53">
        <v>20</v>
      </c>
      <c r="BV765" s="53">
        <v>57</v>
      </c>
      <c r="BW765" s="53" t="s">
        <v>12360</v>
      </c>
      <c r="BX765" s="53"/>
      <c r="BY765" s="51"/>
      <c r="BZ765" s="51" t="s">
        <v>12436</v>
      </c>
      <c r="CA765" s="51">
        <v>3</v>
      </c>
      <c r="CB765" s="51" t="s">
        <v>12362</v>
      </c>
      <c r="CC765" s="51">
        <v>6</v>
      </c>
      <c r="CD765" s="51"/>
      <c r="CE765" s="51" t="s">
        <v>8884</v>
      </c>
      <c r="CF765" s="51" t="s">
        <v>8885</v>
      </c>
      <c r="CG765" s="51">
        <v>422</v>
      </c>
      <c r="CH765" s="54">
        <v>761</v>
      </c>
    </row>
    <row r="766" spans="1:86" x14ac:dyDescent="0.2">
      <c r="A766" s="51">
        <v>762</v>
      </c>
      <c r="B766" s="51" t="s">
        <v>9808</v>
      </c>
      <c r="C766" s="52" t="s">
        <v>11295</v>
      </c>
      <c r="D766" s="53" t="s">
        <v>10823</v>
      </c>
      <c r="E766" s="53">
        <v>99.542000000000002</v>
      </c>
      <c r="F766" s="51" t="s">
        <v>10736</v>
      </c>
      <c r="G766" s="51" t="s">
        <v>10736</v>
      </c>
      <c r="H766" s="51" t="s">
        <v>10724</v>
      </c>
      <c r="I766" s="62" t="s">
        <v>10794</v>
      </c>
      <c r="J766" s="62" t="s">
        <v>9256</v>
      </c>
      <c r="K766" s="51" t="s">
        <v>7982</v>
      </c>
      <c r="L766" s="51" t="s">
        <v>7982</v>
      </c>
      <c r="M766" s="51" t="s">
        <v>7982</v>
      </c>
      <c r="N766" s="51" t="s">
        <v>7982</v>
      </c>
      <c r="O766" s="51" t="s">
        <v>7982</v>
      </c>
      <c r="P766" s="51">
        <v>99.542000000000002</v>
      </c>
      <c r="Q766" s="51">
        <v>98.275999999999996</v>
      </c>
      <c r="R766" s="51">
        <v>99.343000000000004</v>
      </c>
      <c r="S766" s="51">
        <v>99.134</v>
      </c>
      <c r="T766" s="51">
        <v>99.542000000000002</v>
      </c>
      <c r="U766" s="51">
        <v>99.486999999999995</v>
      </c>
      <c r="V766" s="51">
        <v>99.617999999999995</v>
      </c>
      <c r="W766" s="51">
        <v>99.052000000000007</v>
      </c>
      <c r="X766" s="51">
        <v>98.41</v>
      </c>
      <c r="Y766" s="51">
        <v>100</v>
      </c>
      <c r="Z766" s="51">
        <v>99.27</v>
      </c>
      <c r="AA766" s="51">
        <v>99.513999999999996</v>
      </c>
      <c r="AB766" s="51">
        <v>86.421000000000006</v>
      </c>
      <c r="AC766" s="51"/>
      <c r="AD766" s="51">
        <v>95.331999999999994</v>
      </c>
      <c r="AE766" s="51">
        <v>96.97</v>
      </c>
      <c r="AF766" s="51">
        <v>95.263000000000005</v>
      </c>
      <c r="AG766" s="51">
        <v>95.555999999999997</v>
      </c>
      <c r="AH766" s="51">
        <v>96.97</v>
      </c>
      <c r="AI766" s="51">
        <v>95.418999999999997</v>
      </c>
      <c r="AJ766" s="51">
        <v>94.820999999999998</v>
      </c>
      <c r="AK766" s="51">
        <v>96.361999999999995</v>
      </c>
      <c r="AL766" s="51">
        <v>92.700999999999993</v>
      </c>
      <c r="AM766" s="51">
        <v>94.43</v>
      </c>
      <c r="AN766" s="51">
        <v>86.644000000000005</v>
      </c>
      <c r="AO766" s="51">
        <v>86.826999999999998</v>
      </c>
      <c r="AP766" s="51"/>
      <c r="AQ766" s="51">
        <v>93.754000000000005</v>
      </c>
      <c r="AR766" s="51">
        <v>93.665000000000006</v>
      </c>
      <c r="AS766" s="51">
        <v>94.122</v>
      </c>
      <c r="AT766" s="51">
        <v>95.213999999999999</v>
      </c>
      <c r="AU766" s="51">
        <v>95.293000000000006</v>
      </c>
      <c r="AV766" s="51">
        <v>95.102999999999994</v>
      </c>
      <c r="AW766" s="51">
        <v>94.513000000000005</v>
      </c>
      <c r="AX766" s="51">
        <v>96.164000000000001</v>
      </c>
      <c r="AY766" s="51">
        <v>92.62</v>
      </c>
      <c r="AZ766" s="51">
        <v>93.147999999999996</v>
      </c>
      <c r="BA766" s="51">
        <v>85.959000000000003</v>
      </c>
      <c r="BB766" s="51"/>
      <c r="BC766" s="51">
        <v>93.491</v>
      </c>
      <c r="BD766" s="51">
        <v>93.073999999999998</v>
      </c>
      <c r="BE766" s="51">
        <v>94.281999999999996</v>
      </c>
      <c r="BF766" s="51">
        <v>94.872</v>
      </c>
      <c r="BG766" s="51">
        <v>94.911000000000001</v>
      </c>
      <c r="BH766" s="51">
        <v>95.102999999999994</v>
      </c>
      <c r="BI766" s="51">
        <v>94.632000000000005</v>
      </c>
      <c r="BJ766" s="51">
        <v>96.031999999999996</v>
      </c>
      <c r="BK766" s="51">
        <v>92.295000000000002</v>
      </c>
      <c r="BL766" s="51">
        <v>93.236000000000004</v>
      </c>
      <c r="BM766" s="51">
        <v>86.009</v>
      </c>
      <c r="BN766" s="51">
        <v>84.195999999999998</v>
      </c>
      <c r="BO766" s="54" t="s">
        <v>9808</v>
      </c>
      <c r="BP766" s="55" t="s">
        <v>11295</v>
      </c>
      <c r="BQ766" s="53">
        <v>1</v>
      </c>
      <c r="BR766" s="53">
        <v>11</v>
      </c>
      <c r="BS766" s="53">
        <v>2</v>
      </c>
      <c r="BT766" s="53">
        <v>1</v>
      </c>
      <c r="BU766" s="53">
        <v>4</v>
      </c>
      <c r="BV766" s="53">
        <v>1</v>
      </c>
      <c r="BW766" s="53">
        <v>2</v>
      </c>
      <c r="BX766" s="53">
        <v>178</v>
      </c>
      <c r="BY766" s="51"/>
      <c r="BZ766" s="51"/>
      <c r="CA766" s="51"/>
      <c r="CB766" s="51"/>
      <c r="CC766" s="51">
        <v>7</v>
      </c>
      <c r="CD766" s="51"/>
      <c r="CE766" s="51" t="s">
        <v>10253</v>
      </c>
      <c r="CF766" s="51" t="s">
        <v>10254</v>
      </c>
      <c r="CG766" s="51">
        <v>1105</v>
      </c>
      <c r="CH766" s="54">
        <v>762</v>
      </c>
    </row>
    <row r="767" spans="1:86" x14ac:dyDescent="0.2">
      <c r="A767" s="51">
        <v>763</v>
      </c>
      <c r="B767" s="51" t="s">
        <v>8043</v>
      </c>
      <c r="C767" s="52" t="s">
        <v>11296</v>
      </c>
      <c r="D767" s="53" t="s">
        <v>10825</v>
      </c>
      <c r="E767" s="53">
        <v>99.200999999999993</v>
      </c>
      <c r="F767" s="51" t="s">
        <v>10736</v>
      </c>
      <c r="G767" s="51" t="s">
        <v>10736</v>
      </c>
      <c r="H767" s="51" t="s">
        <v>10718</v>
      </c>
      <c r="I767" s="62" t="s">
        <v>10801</v>
      </c>
      <c r="J767" s="62" t="s">
        <v>8043</v>
      </c>
      <c r="K767" s="51" t="s">
        <v>7981</v>
      </c>
      <c r="L767" s="51" t="s">
        <v>7981</v>
      </c>
      <c r="M767" s="51" t="s">
        <v>7981</v>
      </c>
      <c r="N767" s="51" t="s">
        <v>7981</v>
      </c>
      <c r="O767" s="51" t="s">
        <v>7981</v>
      </c>
      <c r="P767" s="51">
        <v>87.1</v>
      </c>
      <c r="Q767" s="51">
        <v>98.98</v>
      </c>
      <c r="R767" s="51"/>
      <c r="S767" s="51"/>
      <c r="T767" s="51"/>
      <c r="U767" s="51"/>
      <c r="V767" s="51"/>
      <c r="W767" s="51"/>
      <c r="X767" s="51"/>
      <c r="Y767" s="51">
        <v>98.039000000000001</v>
      </c>
      <c r="Z767" s="51"/>
      <c r="AA767" s="51"/>
      <c r="AB767" s="51">
        <v>96.903999999999996</v>
      </c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>
        <v>99.200999999999993</v>
      </c>
      <c r="AO767" s="51">
        <v>97.26</v>
      </c>
      <c r="AP767" s="51">
        <v>99.19</v>
      </c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>
        <v>94.635000000000005</v>
      </c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>
        <v>97.248000000000005</v>
      </c>
      <c r="BN767" s="51">
        <v>85.311000000000007</v>
      </c>
      <c r="BO767" s="54" t="s">
        <v>8043</v>
      </c>
      <c r="BP767" s="55" t="s">
        <v>11296</v>
      </c>
      <c r="BQ767" s="53">
        <v>3</v>
      </c>
      <c r="BR767" s="53">
        <v>5</v>
      </c>
      <c r="BS767" s="53">
        <v>40</v>
      </c>
      <c r="BT767" s="53">
        <v>64</v>
      </c>
      <c r="BU767" s="53">
        <v>24</v>
      </c>
      <c r="BV767" s="53">
        <v>6</v>
      </c>
      <c r="BW767" s="53">
        <v>82</v>
      </c>
      <c r="BX767" s="53">
        <v>342</v>
      </c>
      <c r="BY767" s="51"/>
      <c r="BZ767" s="51"/>
      <c r="CA767" s="51"/>
      <c r="CB767" s="51"/>
      <c r="CC767" s="51">
        <v>7</v>
      </c>
      <c r="CD767" s="51"/>
      <c r="CE767" s="51" t="s">
        <v>8840</v>
      </c>
      <c r="CF767" s="51" t="s">
        <v>8841</v>
      </c>
      <c r="CG767" s="51">
        <v>400</v>
      </c>
      <c r="CH767" s="54">
        <v>763</v>
      </c>
    </row>
    <row r="768" spans="1:86" x14ac:dyDescent="0.2">
      <c r="A768" s="51">
        <v>764</v>
      </c>
      <c r="B768" s="51" t="s">
        <v>8043</v>
      </c>
      <c r="C768" s="52" t="s">
        <v>11297</v>
      </c>
      <c r="D768" s="53" t="s">
        <v>10825</v>
      </c>
      <c r="E768" s="53">
        <v>99.429000000000002</v>
      </c>
      <c r="F768" s="51" t="s">
        <v>10736</v>
      </c>
      <c r="G768" s="51" t="s">
        <v>10736</v>
      </c>
      <c r="H768" s="51" t="s">
        <v>10723</v>
      </c>
      <c r="I768" s="62" t="s">
        <v>10799</v>
      </c>
      <c r="J768" s="62" t="s">
        <v>8043</v>
      </c>
      <c r="K768" s="51" t="s">
        <v>7981</v>
      </c>
      <c r="L768" s="51" t="s">
        <v>7981</v>
      </c>
      <c r="M768" s="51" t="s">
        <v>7981</v>
      </c>
      <c r="N768" s="51" t="s">
        <v>7981</v>
      </c>
      <c r="O768" s="51" t="s">
        <v>7981</v>
      </c>
      <c r="P768" s="51">
        <v>87.215000000000003</v>
      </c>
      <c r="Q768" s="51">
        <v>98.98</v>
      </c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>
        <v>97.132999999999996</v>
      </c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>
        <v>99.429000000000002</v>
      </c>
      <c r="AO768" s="51">
        <v>97.489000000000004</v>
      </c>
      <c r="AP768" s="51">
        <v>99.108999999999995</v>
      </c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>
        <v>94.863</v>
      </c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>
        <v>97.477000000000004</v>
      </c>
      <c r="BN768" s="51">
        <v>85.216999999999999</v>
      </c>
      <c r="BO768" s="54" t="s">
        <v>8043</v>
      </c>
      <c r="BP768" s="55" t="s">
        <v>11297</v>
      </c>
      <c r="BQ768" s="53">
        <v>3</v>
      </c>
      <c r="BR768" s="53">
        <v>5</v>
      </c>
      <c r="BS768" s="53">
        <v>7</v>
      </c>
      <c r="BT768" s="53">
        <v>13</v>
      </c>
      <c r="BU768" s="53">
        <v>24</v>
      </c>
      <c r="BV768" s="53">
        <v>6</v>
      </c>
      <c r="BW768" s="53">
        <v>5</v>
      </c>
      <c r="BX768" s="53">
        <v>535</v>
      </c>
      <c r="BY768" s="51"/>
      <c r="BZ768" s="51"/>
      <c r="CA768" s="51"/>
      <c r="CB768" s="51"/>
      <c r="CC768" s="51">
        <v>7</v>
      </c>
      <c r="CD768" s="51"/>
      <c r="CE768" s="51" t="s">
        <v>8720</v>
      </c>
      <c r="CF768" s="51" t="s">
        <v>8721</v>
      </c>
      <c r="CG768" s="51">
        <v>340</v>
      </c>
      <c r="CH768" s="54">
        <v>764</v>
      </c>
    </row>
    <row r="769" spans="1:86" x14ac:dyDescent="0.2">
      <c r="A769" s="51">
        <v>765</v>
      </c>
      <c r="B769" s="51" t="s">
        <v>9256</v>
      </c>
      <c r="C769" s="52" t="s">
        <v>11298</v>
      </c>
      <c r="D769" s="53" t="s">
        <v>10824</v>
      </c>
      <c r="E769" s="53">
        <v>99.658000000000001</v>
      </c>
      <c r="F769" s="51" t="s">
        <v>10736</v>
      </c>
      <c r="G769" s="51" t="s">
        <v>10811</v>
      </c>
      <c r="H769" s="51" t="s">
        <v>10813</v>
      </c>
      <c r="I769" s="62" t="s">
        <v>10814</v>
      </c>
      <c r="J769" s="62" t="s">
        <v>8043</v>
      </c>
      <c r="K769" s="51" t="s">
        <v>7982</v>
      </c>
      <c r="L769" s="51" t="s">
        <v>7982</v>
      </c>
      <c r="M769" s="51" t="s">
        <v>7982</v>
      </c>
      <c r="N769" s="51" t="s">
        <v>7982</v>
      </c>
      <c r="O769" s="51" t="s">
        <v>7982</v>
      </c>
      <c r="P769" s="51">
        <v>86.582999999999998</v>
      </c>
      <c r="Q769" s="51">
        <v>95.918000000000006</v>
      </c>
      <c r="R769" s="51">
        <v>95.069000000000003</v>
      </c>
      <c r="S769" s="51">
        <v>96.103999999999999</v>
      </c>
      <c r="T769" s="51">
        <v>95.216999999999999</v>
      </c>
      <c r="U769" s="51">
        <v>95.128</v>
      </c>
      <c r="V769" s="51">
        <v>95.546999999999997</v>
      </c>
      <c r="W769" s="51">
        <v>96.367000000000004</v>
      </c>
      <c r="X769" s="51">
        <v>95.230999999999995</v>
      </c>
      <c r="Y769" s="51">
        <v>100</v>
      </c>
      <c r="Z769" s="51">
        <v>92.62</v>
      </c>
      <c r="AA769" s="51">
        <v>94.340999999999994</v>
      </c>
      <c r="AB769" s="51">
        <v>99.658000000000001</v>
      </c>
      <c r="AC769" s="51">
        <v>99.804000000000002</v>
      </c>
      <c r="AD769" s="51">
        <v>99.277000000000001</v>
      </c>
      <c r="AE769" s="51">
        <v>100</v>
      </c>
      <c r="AF769" s="51">
        <v>99.634</v>
      </c>
      <c r="AG769" s="51">
        <v>99.572999999999993</v>
      </c>
      <c r="AH769" s="51">
        <v>100</v>
      </c>
      <c r="AI769" s="51">
        <v>100</v>
      </c>
      <c r="AJ769" s="51">
        <v>99.795000000000002</v>
      </c>
      <c r="AK769" s="51">
        <v>99.802000000000007</v>
      </c>
      <c r="AL769" s="51">
        <v>100</v>
      </c>
      <c r="AM769" s="51">
        <v>99.734999999999999</v>
      </c>
      <c r="AN769" s="51">
        <v>97.132999999999996</v>
      </c>
      <c r="AO769" s="51">
        <v>95.872</v>
      </c>
      <c r="AP769" s="51"/>
      <c r="AQ769" s="51">
        <v>95.003</v>
      </c>
      <c r="AR769" s="51">
        <v>94.667000000000002</v>
      </c>
      <c r="AS769" s="51">
        <v>95.494</v>
      </c>
      <c r="AT769" s="51">
        <v>96.667000000000002</v>
      </c>
      <c r="AU769" s="51">
        <v>97.582999999999998</v>
      </c>
      <c r="AV769" s="51">
        <v>95.102999999999994</v>
      </c>
      <c r="AW769" s="51">
        <v>96.820999999999998</v>
      </c>
      <c r="AX769" s="51">
        <v>96.897999999999996</v>
      </c>
      <c r="AY769" s="51">
        <v>94.891000000000005</v>
      </c>
      <c r="AZ769" s="51">
        <v>95.712000000000003</v>
      </c>
      <c r="BA769" s="51">
        <v>95.528000000000006</v>
      </c>
      <c r="BB769" s="51">
        <v>94.915000000000006</v>
      </c>
      <c r="BC769" s="51">
        <v>94.872</v>
      </c>
      <c r="BD769" s="51">
        <v>93.938999999999993</v>
      </c>
      <c r="BE769" s="51">
        <v>95.585999999999999</v>
      </c>
      <c r="BF769" s="51">
        <v>96.495999999999995</v>
      </c>
      <c r="BG769" s="51">
        <v>97.454999999999998</v>
      </c>
      <c r="BH769" s="51">
        <v>95.102999999999994</v>
      </c>
      <c r="BI769" s="51">
        <v>96.524000000000001</v>
      </c>
      <c r="BJ769" s="51">
        <v>96.634</v>
      </c>
      <c r="BK769" s="51">
        <v>95.134</v>
      </c>
      <c r="BL769" s="51">
        <v>95.8</v>
      </c>
      <c r="BM769" s="51">
        <v>99.543000000000006</v>
      </c>
      <c r="BN769" s="51">
        <v>84.876999999999995</v>
      </c>
      <c r="BO769" s="54" t="s">
        <v>9256</v>
      </c>
      <c r="BP769" s="55" t="s">
        <v>11298</v>
      </c>
      <c r="BQ769" s="53">
        <v>4</v>
      </c>
      <c r="BR769" s="53">
        <v>6</v>
      </c>
      <c r="BS769" s="53">
        <v>14</v>
      </c>
      <c r="BT769" s="53">
        <v>11</v>
      </c>
      <c r="BU769" s="53">
        <v>46</v>
      </c>
      <c r="BV769" s="53">
        <v>11</v>
      </c>
      <c r="BW769" s="53">
        <v>9</v>
      </c>
      <c r="BX769" s="53">
        <v>319</v>
      </c>
      <c r="BY769" s="51"/>
      <c r="BZ769" s="51"/>
      <c r="CA769" s="51"/>
      <c r="CB769" s="51"/>
      <c r="CC769" s="51">
        <v>7</v>
      </c>
      <c r="CD769" s="51"/>
      <c r="CE769" s="51" t="s">
        <v>9389</v>
      </c>
      <c r="CF769" s="51" t="s">
        <v>9390</v>
      </c>
      <c r="CG769" s="51">
        <v>674</v>
      </c>
      <c r="CH769" s="54">
        <v>765</v>
      </c>
    </row>
    <row r="770" spans="1:86" x14ac:dyDescent="0.2">
      <c r="A770" s="51">
        <v>766</v>
      </c>
      <c r="B770" s="51" t="s">
        <v>8043</v>
      </c>
      <c r="C770" s="52" t="s">
        <v>11299</v>
      </c>
      <c r="D770" s="53" t="s">
        <v>10825</v>
      </c>
      <c r="E770" s="53">
        <v>99.429000000000002</v>
      </c>
      <c r="F770" s="51" t="s">
        <v>10736</v>
      </c>
      <c r="G770" s="51" t="s">
        <v>10736</v>
      </c>
      <c r="H770" s="51" t="s">
        <v>10713</v>
      </c>
      <c r="I770" s="62" t="s">
        <v>10776</v>
      </c>
      <c r="J770" s="62" t="s">
        <v>8043</v>
      </c>
      <c r="K770" s="51" t="s">
        <v>7981</v>
      </c>
      <c r="L770" s="51" t="s">
        <v>7981</v>
      </c>
      <c r="M770" s="51" t="s">
        <v>7981</v>
      </c>
      <c r="N770" s="51" t="s">
        <v>7981</v>
      </c>
      <c r="O770" s="51" t="s">
        <v>7981</v>
      </c>
      <c r="P770" s="51">
        <v>87.215000000000003</v>
      </c>
      <c r="Q770" s="51">
        <v>98.98</v>
      </c>
      <c r="R770" s="51"/>
      <c r="S770" s="51"/>
      <c r="T770" s="51"/>
      <c r="U770" s="51"/>
      <c r="V770" s="51"/>
      <c r="W770" s="51"/>
      <c r="X770" s="51"/>
      <c r="Y770" s="51">
        <v>100</v>
      </c>
      <c r="Z770" s="51"/>
      <c r="AA770" s="51"/>
      <c r="AB770" s="51">
        <v>97.132999999999996</v>
      </c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>
        <v>99.429000000000002</v>
      </c>
      <c r="AO770" s="51">
        <v>97.489000000000004</v>
      </c>
      <c r="AP770" s="51">
        <v>99.19</v>
      </c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>
        <v>94.863</v>
      </c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>
        <v>97.477000000000004</v>
      </c>
      <c r="BN770" s="51">
        <v>85.311000000000007</v>
      </c>
      <c r="BO770" s="54" t="s">
        <v>8043</v>
      </c>
      <c r="BP770" s="55" t="s">
        <v>11299</v>
      </c>
      <c r="BQ770" s="53">
        <v>3</v>
      </c>
      <c r="BR770" s="53">
        <v>5</v>
      </c>
      <c r="BS770" s="53">
        <v>21</v>
      </c>
      <c r="BT770" s="53">
        <v>20</v>
      </c>
      <c r="BU770" s="53">
        <v>11</v>
      </c>
      <c r="BV770" s="53">
        <v>6</v>
      </c>
      <c r="BW770" s="53">
        <v>20</v>
      </c>
      <c r="BX770" s="53">
        <v>43</v>
      </c>
      <c r="BY770" s="51"/>
      <c r="BZ770" s="51"/>
      <c r="CA770" s="51"/>
      <c r="CB770" s="51"/>
      <c r="CC770" s="51">
        <v>7</v>
      </c>
      <c r="CD770" s="51"/>
      <c r="CE770" s="51" t="s">
        <v>8094</v>
      </c>
      <c r="CF770" s="51" t="s">
        <v>8095</v>
      </c>
      <c r="CG770" s="51">
        <v>26</v>
      </c>
      <c r="CH770" s="54">
        <v>766</v>
      </c>
    </row>
    <row r="771" spans="1:86" x14ac:dyDescent="0.2">
      <c r="A771" s="51">
        <v>767</v>
      </c>
      <c r="B771" s="51" t="s">
        <v>8043</v>
      </c>
      <c r="C771" s="52" t="s">
        <v>11300</v>
      </c>
      <c r="D771" s="53" t="s">
        <v>10825</v>
      </c>
      <c r="E771" s="53">
        <v>99.429000000000002</v>
      </c>
      <c r="F771" s="51" t="s">
        <v>10736</v>
      </c>
      <c r="G771" s="51" t="s">
        <v>10736</v>
      </c>
      <c r="H771" s="51" t="s">
        <v>10713</v>
      </c>
      <c r="I771" s="62" t="s">
        <v>10776</v>
      </c>
      <c r="J771" s="62" t="s">
        <v>8043</v>
      </c>
      <c r="K771" s="51" t="s">
        <v>7981</v>
      </c>
      <c r="L771" s="51" t="s">
        <v>7981</v>
      </c>
      <c r="M771" s="51" t="s">
        <v>7981</v>
      </c>
      <c r="N771" s="51" t="s">
        <v>7981</v>
      </c>
      <c r="O771" s="51" t="s">
        <v>7981</v>
      </c>
      <c r="P771" s="51">
        <v>87.215000000000003</v>
      </c>
      <c r="Q771" s="51">
        <v>98.98</v>
      </c>
      <c r="R771" s="51"/>
      <c r="S771" s="51"/>
      <c r="T771" s="51"/>
      <c r="U771" s="51"/>
      <c r="V771" s="51"/>
      <c r="W771" s="51"/>
      <c r="X771" s="51"/>
      <c r="Y771" s="51">
        <v>100</v>
      </c>
      <c r="Z771" s="51"/>
      <c r="AA771" s="51"/>
      <c r="AB771" s="51">
        <v>97.132999999999996</v>
      </c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>
        <v>99.429000000000002</v>
      </c>
      <c r="AO771" s="51">
        <v>97.489000000000004</v>
      </c>
      <c r="AP771" s="51">
        <v>99.19</v>
      </c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>
        <v>94.863</v>
      </c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>
        <v>97.477000000000004</v>
      </c>
      <c r="BN771" s="51">
        <v>85.498999999999995</v>
      </c>
      <c r="BO771" s="54" t="s">
        <v>8043</v>
      </c>
      <c r="BP771" s="55" t="s">
        <v>11300</v>
      </c>
      <c r="BQ771" s="53">
        <v>3</v>
      </c>
      <c r="BR771" s="53">
        <v>5</v>
      </c>
      <c r="BS771" s="53">
        <v>21</v>
      </c>
      <c r="BT771" s="53">
        <v>58</v>
      </c>
      <c r="BU771" s="53">
        <v>24</v>
      </c>
      <c r="BV771" s="53">
        <v>6</v>
      </c>
      <c r="BW771" s="53">
        <v>20</v>
      </c>
      <c r="BX771" s="53">
        <v>354</v>
      </c>
      <c r="BY771" s="51"/>
      <c r="BZ771" s="51"/>
      <c r="CA771" s="51"/>
      <c r="CB771" s="51"/>
      <c r="CC771" s="51">
        <v>7</v>
      </c>
      <c r="CD771" s="51"/>
      <c r="CE771" s="51" t="s">
        <v>8217</v>
      </c>
      <c r="CF771" s="51" t="s">
        <v>8218</v>
      </c>
      <c r="CG771" s="51">
        <v>88</v>
      </c>
      <c r="CH771" s="54">
        <v>767</v>
      </c>
    </row>
    <row r="772" spans="1:86" x14ac:dyDescent="0.2">
      <c r="A772" s="51">
        <v>768</v>
      </c>
      <c r="B772" s="51" t="s">
        <v>8043</v>
      </c>
      <c r="C772" s="52" t="s">
        <v>11301</v>
      </c>
      <c r="D772" s="53" t="s">
        <v>10825</v>
      </c>
      <c r="E772" s="53">
        <v>99.429000000000002</v>
      </c>
      <c r="F772" s="51" t="s">
        <v>10736</v>
      </c>
      <c r="G772" s="51" t="s">
        <v>10736</v>
      </c>
      <c r="H772" s="51" t="s">
        <v>10713</v>
      </c>
      <c r="I772" s="62" t="s">
        <v>10776</v>
      </c>
      <c r="J772" s="62" t="s">
        <v>8043</v>
      </c>
      <c r="K772" s="51" t="s">
        <v>7981</v>
      </c>
      <c r="L772" s="51" t="s">
        <v>7981</v>
      </c>
      <c r="M772" s="51" t="s">
        <v>7981</v>
      </c>
      <c r="N772" s="51" t="s">
        <v>7981</v>
      </c>
      <c r="O772" s="51" t="s">
        <v>7981</v>
      </c>
      <c r="P772" s="51">
        <v>87.215000000000003</v>
      </c>
      <c r="Q772" s="51">
        <v>98.98</v>
      </c>
      <c r="R772" s="51"/>
      <c r="S772" s="51"/>
      <c r="T772" s="51"/>
      <c r="U772" s="51"/>
      <c r="V772" s="51"/>
      <c r="W772" s="51"/>
      <c r="X772" s="51"/>
      <c r="Y772" s="51">
        <v>100</v>
      </c>
      <c r="Z772" s="51"/>
      <c r="AA772" s="51"/>
      <c r="AB772" s="51">
        <v>97.132999999999996</v>
      </c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>
        <v>99.429000000000002</v>
      </c>
      <c r="AO772" s="51">
        <v>97.489000000000004</v>
      </c>
      <c r="AP772" s="51">
        <v>99.19</v>
      </c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>
        <v>94.863</v>
      </c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>
        <v>97.477000000000004</v>
      </c>
      <c r="BN772" s="51">
        <v>85.498999999999995</v>
      </c>
      <c r="BO772" s="54" t="s">
        <v>8043</v>
      </c>
      <c r="BP772" s="55" t="s">
        <v>11301</v>
      </c>
      <c r="BQ772" s="53">
        <v>3</v>
      </c>
      <c r="BR772" s="53">
        <v>5</v>
      </c>
      <c r="BS772" s="53">
        <v>21</v>
      </c>
      <c r="BT772" s="53">
        <v>58</v>
      </c>
      <c r="BU772" s="53">
        <v>24</v>
      </c>
      <c r="BV772" s="53">
        <v>6</v>
      </c>
      <c r="BW772" s="53">
        <v>20</v>
      </c>
      <c r="BX772" s="53">
        <v>354</v>
      </c>
      <c r="BY772" s="51"/>
      <c r="BZ772" s="51"/>
      <c r="CA772" s="51"/>
      <c r="CB772" s="51"/>
      <c r="CC772" s="51">
        <v>7</v>
      </c>
      <c r="CD772" s="51"/>
      <c r="CE772" s="51" t="s">
        <v>8219</v>
      </c>
      <c r="CF772" s="51" t="s">
        <v>8220</v>
      </c>
      <c r="CG772" s="51">
        <v>89</v>
      </c>
      <c r="CH772" s="54">
        <v>768</v>
      </c>
    </row>
    <row r="773" spans="1:86" x14ac:dyDescent="0.2">
      <c r="A773" s="51">
        <v>769</v>
      </c>
      <c r="B773" s="51" t="s">
        <v>8043</v>
      </c>
      <c r="C773" s="52" t="s">
        <v>11302</v>
      </c>
      <c r="D773" s="53" t="s">
        <v>10825</v>
      </c>
      <c r="E773" s="53">
        <v>99.429000000000002</v>
      </c>
      <c r="F773" s="51" t="s">
        <v>10736</v>
      </c>
      <c r="G773" s="51" t="s">
        <v>10736</v>
      </c>
      <c r="H773" s="51" t="s">
        <v>10713</v>
      </c>
      <c r="I773" s="62" t="s">
        <v>10776</v>
      </c>
      <c r="J773" s="62" t="s">
        <v>8043</v>
      </c>
      <c r="K773" s="51" t="s">
        <v>7981</v>
      </c>
      <c r="L773" s="51" t="s">
        <v>7981</v>
      </c>
      <c r="M773" s="51" t="s">
        <v>7981</v>
      </c>
      <c r="N773" s="51" t="s">
        <v>7981</v>
      </c>
      <c r="O773" s="51" t="s">
        <v>7981</v>
      </c>
      <c r="P773" s="51">
        <v>87.215000000000003</v>
      </c>
      <c r="Q773" s="51">
        <v>98.98</v>
      </c>
      <c r="R773" s="51"/>
      <c r="S773" s="51"/>
      <c r="T773" s="51"/>
      <c r="U773" s="51"/>
      <c r="V773" s="51"/>
      <c r="W773" s="51"/>
      <c r="X773" s="51"/>
      <c r="Y773" s="51">
        <v>100</v>
      </c>
      <c r="Z773" s="51"/>
      <c r="AA773" s="51"/>
      <c r="AB773" s="51">
        <v>97.132999999999996</v>
      </c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>
        <v>99.429000000000002</v>
      </c>
      <c r="AO773" s="51">
        <v>97.489000000000004</v>
      </c>
      <c r="AP773" s="51">
        <v>99.19</v>
      </c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>
        <v>94.863</v>
      </c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>
        <v>97.477000000000004</v>
      </c>
      <c r="BN773" s="51">
        <v>85.498999999999995</v>
      </c>
      <c r="BO773" s="54" t="s">
        <v>8043</v>
      </c>
      <c r="BP773" s="55" t="s">
        <v>11302</v>
      </c>
      <c r="BQ773" s="53">
        <v>3</v>
      </c>
      <c r="BR773" s="53">
        <v>5</v>
      </c>
      <c r="BS773" s="53">
        <v>21</v>
      </c>
      <c r="BT773" s="53">
        <v>58</v>
      </c>
      <c r="BU773" s="53">
        <v>24</v>
      </c>
      <c r="BV773" s="53">
        <v>6</v>
      </c>
      <c r="BW773" s="53">
        <v>20</v>
      </c>
      <c r="BX773" s="53">
        <v>354</v>
      </c>
      <c r="BY773" s="51"/>
      <c r="BZ773" s="51"/>
      <c r="CA773" s="51"/>
      <c r="CB773" s="51"/>
      <c r="CC773" s="51">
        <v>7</v>
      </c>
      <c r="CD773" s="51"/>
      <c r="CE773" s="51" t="s">
        <v>8221</v>
      </c>
      <c r="CF773" s="51" t="s">
        <v>8222</v>
      </c>
      <c r="CG773" s="51">
        <v>90</v>
      </c>
      <c r="CH773" s="54">
        <v>769</v>
      </c>
    </row>
    <row r="774" spans="1:86" x14ac:dyDescent="0.2">
      <c r="A774" s="51">
        <v>770</v>
      </c>
      <c r="B774" s="51" t="s">
        <v>8043</v>
      </c>
      <c r="C774" s="52" t="s">
        <v>11961</v>
      </c>
      <c r="D774" s="53" t="s">
        <v>10825</v>
      </c>
      <c r="E774" s="53">
        <v>99.772000000000006</v>
      </c>
      <c r="F774" s="51" t="s">
        <v>10736</v>
      </c>
      <c r="G774" s="51" t="s">
        <v>10736</v>
      </c>
      <c r="H774" s="51" t="s">
        <v>10713</v>
      </c>
      <c r="I774" s="62" t="s">
        <v>10776</v>
      </c>
      <c r="J774" s="62" t="s">
        <v>8043</v>
      </c>
      <c r="K774" s="51" t="s">
        <v>7981</v>
      </c>
      <c r="L774" s="51" t="s">
        <v>7981</v>
      </c>
      <c r="M774" s="51" t="s">
        <v>7981</v>
      </c>
      <c r="N774" s="51" t="s">
        <v>7981</v>
      </c>
      <c r="O774" s="51" t="s">
        <v>7981</v>
      </c>
      <c r="P774" s="51">
        <v>87.215000000000003</v>
      </c>
      <c r="Q774" s="51">
        <v>98.98</v>
      </c>
      <c r="R774" s="51"/>
      <c r="S774" s="51"/>
      <c r="T774" s="51"/>
      <c r="U774" s="51"/>
      <c r="V774" s="51"/>
      <c r="W774" s="51"/>
      <c r="X774" s="51"/>
      <c r="Y774" s="51">
        <v>98.039000000000001</v>
      </c>
      <c r="Z774" s="51"/>
      <c r="AA774" s="51"/>
      <c r="AB774" s="51">
        <v>96.789000000000001</v>
      </c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>
        <v>99.772000000000006</v>
      </c>
      <c r="AO774" s="51">
        <v>97.146000000000001</v>
      </c>
      <c r="AP774" s="51">
        <v>99.19</v>
      </c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>
        <v>94.748999999999995</v>
      </c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>
        <v>97.132999999999996</v>
      </c>
      <c r="BN774" s="51">
        <v>85.311000000000007</v>
      </c>
      <c r="BO774" s="54" t="s">
        <v>8043</v>
      </c>
      <c r="BP774" s="55" t="s">
        <v>11961</v>
      </c>
      <c r="BQ774" s="53">
        <v>3</v>
      </c>
      <c r="BR774" s="53">
        <v>5</v>
      </c>
      <c r="BS774" s="53">
        <v>21</v>
      </c>
      <c r="BT774" s="53">
        <v>58</v>
      </c>
      <c r="BU774" s="53">
        <v>24</v>
      </c>
      <c r="BV774" s="53">
        <v>6</v>
      </c>
      <c r="BW774" s="53">
        <v>20</v>
      </c>
      <c r="BX774" s="53">
        <v>354</v>
      </c>
      <c r="BY774" s="51"/>
      <c r="BZ774" s="51"/>
      <c r="CA774" s="51"/>
      <c r="CB774" s="51"/>
      <c r="CC774" s="51">
        <v>7</v>
      </c>
      <c r="CD774" s="51"/>
      <c r="CE774" s="51" t="s">
        <v>8427</v>
      </c>
      <c r="CF774" s="51" t="s">
        <v>8428</v>
      </c>
      <c r="CG774" s="51">
        <v>193</v>
      </c>
      <c r="CH774" s="54">
        <v>770</v>
      </c>
    </row>
    <row r="775" spans="1:86" x14ac:dyDescent="0.2">
      <c r="A775" s="51">
        <v>771</v>
      </c>
      <c r="B775" s="51" t="s">
        <v>8043</v>
      </c>
      <c r="C775" s="52" t="s">
        <v>11962</v>
      </c>
      <c r="D775" s="53" t="s">
        <v>10825</v>
      </c>
      <c r="E775" s="53">
        <v>99.429000000000002</v>
      </c>
      <c r="F775" s="51" t="s">
        <v>10736</v>
      </c>
      <c r="G775" s="51" t="s">
        <v>10736</v>
      </c>
      <c r="H775" s="51" t="s">
        <v>10713</v>
      </c>
      <c r="I775" s="62" t="s">
        <v>10776</v>
      </c>
      <c r="J775" s="62" t="s">
        <v>8043</v>
      </c>
      <c r="K775" s="51" t="s">
        <v>7981</v>
      </c>
      <c r="L775" s="51" t="s">
        <v>7981</v>
      </c>
      <c r="M775" s="51" t="s">
        <v>7981</v>
      </c>
      <c r="N775" s="51" t="s">
        <v>7981</v>
      </c>
      <c r="O775" s="51" t="s">
        <v>7981</v>
      </c>
      <c r="P775" s="51">
        <v>87.215000000000003</v>
      </c>
      <c r="Q775" s="51">
        <v>98.98</v>
      </c>
      <c r="R775" s="51"/>
      <c r="S775" s="51"/>
      <c r="T775" s="51"/>
      <c r="U775" s="51"/>
      <c r="V775" s="51"/>
      <c r="W775" s="51"/>
      <c r="X775" s="51"/>
      <c r="Y775" s="51">
        <v>100</v>
      </c>
      <c r="Z775" s="51"/>
      <c r="AA775" s="51"/>
      <c r="AB775" s="51">
        <v>97.132999999999996</v>
      </c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>
        <v>99.429000000000002</v>
      </c>
      <c r="AO775" s="51">
        <v>97.489000000000004</v>
      </c>
      <c r="AP775" s="51">
        <v>99.19</v>
      </c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>
        <v>94.863</v>
      </c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>
        <v>97.477000000000004</v>
      </c>
      <c r="BN775" s="51">
        <v>85.311000000000007</v>
      </c>
      <c r="BO775" s="54" t="s">
        <v>8043</v>
      </c>
      <c r="BP775" s="55" t="s">
        <v>11962</v>
      </c>
      <c r="BQ775" s="53">
        <v>3</v>
      </c>
      <c r="BR775" s="53">
        <v>5</v>
      </c>
      <c r="BS775" s="53">
        <v>21</v>
      </c>
      <c r="BT775" s="53">
        <v>20</v>
      </c>
      <c r="BU775" s="53">
        <v>11</v>
      </c>
      <c r="BV775" s="53">
        <v>6</v>
      </c>
      <c r="BW775" s="53">
        <v>20</v>
      </c>
      <c r="BX775" s="53">
        <v>43</v>
      </c>
      <c r="BY775" s="51"/>
      <c r="BZ775" s="51"/>
      <c r="CA775" s="51"/>
      <c r="CB775" s="51"/>
      <c r="CC775" s="51">
        <v>7</v>
      </c>
      <c r="CD775" s="51"/>
      <c r="CE775" s="51" t="s">
        <v>8467</v>
      </c>
      <c r="CF775" s="51" t="s">
        <v>8468</v>
      </c>
      <c r="CG775" s="51">
        <v>213</v>
      </c>
      <c r="CH775" s="54">
        <v>771</v>
      </c>
    </row>
    <row r="776" spans="1:86" x14ac:dyDescent="0.2">
      <c r="A776" s="51">
        <v>772</v>
      </c>
      <c r="B776" s="51" t="s">
        <v>8043</v>
      </c>
      <c r="C776" s="52" t="s">
        <v>11303</v>
      </c>
      <c r="D776" s="53" t="s">
        <v>10825</v>
      </c>
      <c r="E776" s="53">
        <v>99.429000000000002</v>
      </c>
      <c r="F776" s="51" t="s">
        <v>10736</v>
      </c>
      <c r="G776" s="51" t="s">
        <v>10736</v>
      </c>
      <c r="H776" s="51" t="s">
        <v>10713</v>
      </c>
      <c r="I776" s="62" t="s">
        <v>10776</v>
      </c>
      <c r="J776" s="62" t="s">
        <v>8043</v>
      </c>
      <c r="K776" s="51" t="s">
        <v>7981</v>
      </c>
      <c r="L776" s="51" t="s">
        <v>7981</v>
      </c>
      <c r="M776" s="51" t="s">
        <v>7981</v>
      </c>
      <c r="N776" s="51" t="s">
        <v>7981</v>
      </c>
      <c r="O776" s="51" t="s">
        <v>7981</v>
      </c>
      <c r="P776" s="51">
        <v>87.215000000000003</v>
      </c>
      <c r="Q776" s="51">
        <v>98.98</v>
      </c>
      <c r="R776" s="51"/>
      <c r="S776" s="51"/>
      <c r="T776" s="51"/>
      <c r="U776" s="51"/>
      <c r="V776" s="51"/>
      <c r="W776" s="51"/>
      <c r="X776" s="51"/>
      <c r="Y776" s="51">
        <v>100</v>
      </c>
      <c r="Z776" s="51"/>
      <c r="AA776" s="51"/>
      <c r="AB776" s="51">
        <v>97.132999999999996</v>
      </c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>
        <v>99.429000000000002</v>
      </c>
      <c r="AO776" s="51">
        <v>97.489000000000004</v>
      </c>
      <c r="AP776" s="51">
        <v>99.108999999999995</v>
      </c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>
        <v>94.863</v>
      </c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>
        <v>97.477000000000004</v>
      </c>
      <c r="BN776" s="51">
        <v>85.311000000000007</v>
      </c>
      <c r="BO776" s="54" t="s">
        <v>8043</v>
      </c>
      <c r="BP776" s="55" t="s">
        <v>11303</v>
      </c>
      <c r="BQ776" s="53">
        <v>3</v>
      </c>
      <c r="BR776" s="53">
        <v>5</v>
      </c>
      <c r="BS776" s="53">
        <v>21</v>
      </c>
      <c r="BT776" s="53">
        <v>20</v>
      </c>
      <c r="BU776" s="53">
        <v>24</v>
      </c>
      <c r="BV776" s="53">
        <v>6</v>
      </c>
      <c r="BW776" s="53">
        <v>30</v>
      </c>
      <c r="BX776" s="53">
        <v>108</v>
      </c>
      <c r="BY776" s="51"/>
      <c r="BZ776" s="51"/>
      <c r="CA776" s="51"/>
      <c r="CB776" s="51"/>
      <c r="CC776" s="51">
        <v>7</v>
      </c>
      <c r="CD776" s="51"/>
      <c r="CE776" s="51" t="s">
        <v>8491</v>
      </c>
      <c r="CF776" s="51" t="s">
        <v>8492</v>
      </c>
      <c r="CG776" s="51">
        <v>225</v>
      </c>
      <c r="CH776" s="54">
        <v>772</v>
      </c>
    </row>
    <row r="777" spans="1:86" x14ac:dyDescent="0.2">
      <c r="A777" s="51">
        <v>773</v>
      </c>
      <c r="B777" s="51" t="s">
        <v>8043</v>
      </c>
      <c r="C777" s="52" t="s">
        <v>11304</v>
      </c>
      <c r="D777" s="53" t="s">
        <v>10825</v>
      </c>
      <c r="E777" s="53">
        <v>99.429000000000002</v>
      </c>
      <c r="F777" s="51" t="s">
        <v>10736</v>
      </c>
      <c r="G777" s="51" t="s">
        <v>10736</v>
      </c>
      <c r="H777" s="51" t="s">
        <v>10713</v>
      </c>
      <c r="I777" s="62" t="s">
        <v>10776</v>
      </c>
      <c r="J777" s="62" t="s">
        <v>8043</v>
      </c>
      <c r="K777" s="51" t="s">
        <v>7981</v>
      </c>
      <c r="L777" s="51" t="s">
        <v>7981</v>
      </c>
      <c r="M777" s="51" t="s">
        <v>7981</v>
      </c>
      <c r="N777" s="51" t="s">
        <v>7981</v>
      </c>
      <c r="O777" s="51" t="s">
        <v>7981</v>
      </c>
      <c r="P777" s="51">
        <v>87.215000000000003</v>
      </c>
      <c r="Q777" s="51"/>
      <c r="R777" s="51"/>
      <c r="S777" s="51"/>
      <c r="T777" s="51"/>
      <c r="U777" s="51"/>
      <c r="V777" s="51"/>
      <c r="W777" s="51"/>
      <c r="X777" s="51"/>
      <c r="Y777" s="51">
        <v>95.081999999999994</v>
      </c>
      <c r="Z777" s="51"/>
      <c r="AA777" s="51"/>
      <c r="AB777" s="51">
        <v>97.132999999999996</v>
      </c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>
        <v>99.429000000000002</v>
      </c>
      <c r="AO777" s="51">
        <v>97.489000000000004</v>
      </c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>
        <v>94.863</v>
      </c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>
        <v>97.477000000000004</v>
      </c>
      <c r="BN777" s="51">
        <v>85.498999999999995</v>
      </c>
      <c r="BO777" s="54" t="s">
        <v>8043</v>
      </c>
      <c r="BP777" s="55" t="s">
        <v>11304</v>
      </c>
      <c r="BQ777" s="53">
        <v>3</v>
      </c>
      <c r="BR777" s="53">
        <v>5</v>
      </c>
      <c r="BS777" s="53">
        <v>21</v>
      </c>
      <c r="BT777" s="53">
        <v>13</v>
      </c>
      <c r="BU777" s="53">
        <v>74</v>
      </c>
      <c r="BV777" s="53">
        <v>6</v>
      </c>
      <c r="BW777" s="53">
        <v>12</v>
      </c>
      <c r="BX777" s="53">
        <v>202</v>
      </c>
      <c r="BY777" s="51"/>
      <c r="BZ777" s="51"/>
      <c r="CA777" s="51"/>
      <c r="CB777" s="51"/>
      <c r="CC777" s="51">
        <v>7</v>
      </c>
      <c r="CD777" s="51"/>
      <c r="CE777" s="51" t="s">
        <v>8555</v>
      </c>
      <c r="CF777" s="51" t="s">
        <v>8556</v>
      </c>
      <c r="CG777" s="51">
        <v>257</v>
      </c>
      <c r="CH777" s="54">
        <v>773</v>
      </c>
    </row>
    <row r="778" spans="1:86" x14ac:dyDescent="0.2">
      <c r="A778" s="51">
        <v>774</v>
      </c>
      <c r="B778" s="51" t="s">
        <v>8043</v>
      </c>
      <c r="C778" s="52" t="s">
        <v>11305</v>
      </c>
      <c r="D778" s="53" t="s">
        <v>10825</v>
      </c>
      <c r="E778" s="53">
        <v>99.429000000000002</v>
      </c>
      <c r="F778" s="51" t="s">
        <v>10736</v>
      </c>
      <c r="G778" s="51" t="s">
        <v>10736</v>
      </c>
      <c r="H778" s="51" t="s">
        <v>10713</v>
      </c>
      <c r="I778" s="62" t="s">
        <v>10776</v>
      </c>
      <c r="J778" s="62" t="s">
        <v>8043</v>
      </c>
      <c r="K778" s="51" t="s">
        <v>7981</v>
      </c>
      <c r="L778" s="51" t="s">
        <v>7981</v>
      </c>
      <c r="M778" s="51" t="s">
        <v>7981</v>
      </c>
      <c r="N778" s="51" t="s">
        <v>7981</v>
      </c>
      <c r="O778" s="51" t="s">
        <v>7981</v>
      </c>
      <c r="P778" s="51">
        <v>73.957999999999998</v>
      </c>
      <c r="Q778" s="51">
        <v>98.98</v>
      </c>
      <c r="R778" s="51"/>
      <c r="S778" s="51"/>
      <c r="T778" s="51"/>
      <c r="U778" s="51"/>
      <c r="V778" s="51"/>
      <c r="W778" s="51"/>
      <c r="X778" s="51"/>
      <c r="Y778" s="51">
        <v>100</v>
      </c>
      <c r="Z778" s="51"/>
      <c r="AA778" s="51"/>
      <c r="AB778" s="51">
        <v>97.132999999999996</v>
      </c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>
        <v>99.429000000000002</v>
      </c>
      <c r="AO778" s="51">
        <v>97.489000000000004</v>
      </c>
      <c r="AP778" s="51">
        <v>99.108999999999995</v>
      </c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>
        <v>94.863</v>
      </c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>
        <v>97.477000000000004</v>
      </c>
      <c r="BN778" s="51">
        <v>85.311000000000007</v>
      </c>
      <c r="BO778" s="54" t="s">
        <v>8043</v>
      </c>
      <c r="BP778" s="55" t="s">
        <v>11305</v>
      </c>
      <c r="BQ778" s="53">
        <v>3</v>
      </c>
      <c r="BR778" s="53">
        <v>5</v>
      </c>
      <c r="BS778" s="53">
        <v>21</v>
      </c>
      <c r="BT778" s="53">
        <v>20</v>
      </c>
      <c r="BU778" s="53">
        <v>24</v>
      </c>
      <c r="BV778" s="53">
        <v>6</v>
      </c>
      <c r="BW778" s="53">
        <v>30</v>
      </c>
      <c r="BX778" s="53">
        <v>108</v>
      </c>
      <c r="BY778" s="51"/>
      <c r="BZ778" s="51"/>
      <c r="CA778" s="51"/>
      <c r="CB778" s="51"/>
      <c r="CC778" s="51">
        <v>7</v>
      </c>
      <c r="CD778" s="51"/>
      <c r="CE778" s="51" t="s">
        <v>8974</v>
      </c>
      <c r="CF778" s="51" t="s">
        <v>8975</v>
      </c>
      <c r="CG778" s="51">
        <v>467</v>
      </c>
      <c r="CH778" s="54">
        <v>774</v>
      </c>
    </row>
    <row r="779" spans="1:86" x14ac:dyDescent="0.2">
      <c r="A779" s="51">
        <v>775</v>
      </c>
      <c r="B779" s="51" t="s">
        <v>9789</v>
      </c>
      <c r="C779" s="52" t="s">
        <v>11963</v>
      </c>
      <c r="D779" s="53" t="s">
        <v>10829</v>
      </c>
      <c r="E779" s="53">
        <v>100</v>
      </c>
      <c r="F779" s="51" t="s">
        <v>10736</v>
      </c>
      <c r="G779" s="51" t="s">
        <v>10736</v>
      </c>
      <c r="H779" s="51" t="s">
        <v>10708</v>
      </c>
      <c r="I779" s="62" t="s">
        <v>10793</v>
      </c>
      <c r="J779" s="62" t="s">
        <v>9789</v>
      </c>
      <c r="K779" s="51" t="s">
        <v>7981</v>
      </c>
      <c r="L779" s="51" t="s">
        <v>7981</v>
      </c>
      <c r="M779" s="51" t="s">
        <v>7981</v>
      </c>
      <c r="N779" s="51" t="s">
        <v>7981</v>
      </c>
      <c r="O779" s="51" t="s">
        <v>7981</v>
      </c>
      <c r="P779" s="51">
        <v>84.12</v>
      </c>
      <c r="Q779" s="51">
        <v>93.677999999999997</v>
      </c>
      <c r="R779" s="51"/>
      <c r="S779" s="51"/>
      <c r="T779" s="51"/>
      <c r="U779" s="51"/>
      <c r="V779" s="51"/>
      <c r="W779" s="51"/>
      <c r="X779" s="51"/>
      <c r="Y779" s="51">
        <v>98</v>
      </c>
      <c r="Z779" s="51"/>
      <c r="AA779" s="51"/>
      <c r="AB779" s="51">
        <v>85.911000000000001</v>
      </c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>
        <v>85.501999999999995</v>
      </c>
      <c r="AO779" s="51">
        <v>84.96</v>
      </c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>
        <v>85.16</v>
      </c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>
        <v>86.105000000000004</v>
      </c>
      <c r="BN779" s="51">
        <v>89.286000000000001</v>
      </c>
      <c r="BO779" s="54" t="s">
        <v>9789</v>
      </c>
      <c r="BP779" s="55" t="s">
        <v>11963</v>
      </c>
      <c r="BQ779" s="53"/>
      <c r="BR779" s="53"/>
      <c r="BS779" s="53"/>
      <c r="BT779" s="53"/>
      <c r="BU779" s="53"/>
      <c r="BV779" s="53"/>
      <c r="BW779" s="53"/>
      <c r="BX779" s="53"/>
      <c r="BY779" s="51"/>
      <c r="BZ779" s="51" t="s">
        <v>12382</v>
      </c>
      <c r="CA779" s="51"/>
      <c r="CB779" s="51"/>
      <c r="CC779" s="51" t="s">
        <v>12360</v>
      </c>
      <c r="CD779" s="51"/>
      <c r="CE779" s="51" t="s">
        <v>9794</v>
      </c>
      <c r="CF779" s="51" t="s">
        <v>9795</v>
      </c>
      <c r="CG779" s="51">
        <v>875</v>
      </c>
      <c r="CH779" s="54">
        <v>775</v>
      </c>
    </row>
    <row r="780" spans="1:86" x14ac:dyDescent="0.2">
      <c r="A780" s="51">
        <v>776</v>
      </c>
      <c r="B780" s="51" t="s">
        <v>9789</v>
      </c>
      <c r="C780" s="52" t="s">
        <v>10944</v>
      </c>
      <c r="D780" s="53" t="s">
        <v>10829</v>
      </c>
      <c r="E780" s="53">
        <v>100</v>
      </c>
      <c r="F780" s="51" t="s">
        <v>10736</v>
      </c>
      <c r="G780" s="51" t="s">
        <v>10736</v>
      </c>
      <c r="H780" s="51" t="s">
        <v>10708</v>
      </c>
      <c r="I780" s="62" t="s">
        <v>10793</v>
      </c>
      <c r="J780" s="62" t="s">
        <v>9789</v>
      </c>
      <c r="K780" s="51" t="s">
        <v>7981</v>
      </c>
      <c r="L780" s="51" t="s">
        <v>7981</v>
      </c>
      <c r="M780" s="51" t="s">
        <v>7981</v>
      </c>
      <c r="N780" s="51" t="s">
        <v>7981</v>
      </c>
      <c r="O780" s="51" t="s">
        <v>7981</v>
      </c>
      <c r="P780" s="51">
        <v>84.12</v>
      </c>
      <c r="Q780" s="51">
        <v>93.677999999999997</v>
      </c>
      <c r="R780" s="51"/>
      <c r="S780" s="51"/>
      <c r="T780" s="51"/>
      <c r="U780" s="51"/>
      <c r="V780" s="51"/>
      <c r="W780" s="51"/>
      <c r="X780" s="51"/>
      <c r="Y780" s="51">
        <v>98.039000000000001</v>
      </c>
      <c r="Z780" s="51"/>
      <c r="AA780" s="51"/>
      <c r="AB780" s="51">
        <v>85.911000000000001</v>
      </c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>
        <v>85.501999999999995</v>
      </c>
      <c r="AO780" s="51">
        <v>84.96</v>
      </c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>
        <v>85.16</v>
      </c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>
        <v>86.105000000000004</v>
      </c>
      <c r="BN780" s="51">
        <v>89.38</v>
      </c>
      <c r="BO780" s="54" t="s">
        <v>9789</v>
      </c>
      <c r="BP780" s="55" t="s">
        <v>10944</v>
      </c>
      <c r="BQ780" s="53"/>
      <c r="BR780" s="53"/>
      <c r="BS780" s="53"/>
      <c r="BT780" s="53"/>
      <c r="BU780" s="53"/>
      <c r="BV780" s="53"/>
      <c r="BW780" s="53"/>
      <c r="BX780" s="53"/>
      <c r="BY780" s="51"/>
      <c r="BZ780" s="51" t="s">
        <v>12382</v>
      </c>
      <c r="CA780" s="51"/>
      <c r="CB780" s="51"/>
      <c r="CC780" s="51" t="s">
        <v>12360</v>
      </c>
      <c r="CD780" s="51"/>
      <c r="CE780" s="51" t="s">
        <v>9804</v>
      </c>
      <c r="CF780" s="51" t="s">
        <v>9805</v>
      </c>
      <c r="CG780" s="51">
        <v>880</v>
      </c>
      <c r="CH780" s="54">
        <v>776</v>
      </c>
    </row>
    <row r="781" spans="1:86" x14ac:dyDescent="0.2">
      <c r="A781" s="51">
        <v>777</v>
      </c>
      <c r="B781" s="51" t="s">
        <v>9808</v>
      </c>
      <c r="C781" s="52" t="s">
        <v>11306</v>
      </c>
      <c r="D781" s="53" t="s">
        <v>10823</v>
      </c>
      <c r="E781" s="53">
        <v>99.542000000000002</v>
      </c>
      <c r="F781" s="51" t="s">
        <v>10736</v>
      </c>
      <c r="G781" s="51" t="s">
        <v>10736</v>
      </c>
      <c r="H781" s="51" t="s">
        <v>10707</v>
      </c>
      <c r="I781" s="62" t="s">
        <v>10806</v>
      </c>
      <c r="J781" s="62" t="s">
        <v>9256</v>
      </c>
      <c r="K781" s="51" t="s">
        <v>7982</v>
      </c>
      <c r="L781" s="51" t="s">
        <v>7982</v>
      </c>
      <c r="M781" s="51" t="s">
        <v>7982</v>
      </c>
      <c r="N781" s="51" t="s">
        <v>7982</v>
      </c>
      <c r="O781" s="51" t="s">
        <v>7982</v>
      </c>
      <c r="P781" s="51">
        <v>99.542000000000002</v>
      </c>
      <c r="Q781" s="51">
        <v>98.275999999999996</v>
      </c>
      <c r="R781" s="51">
        <v>99.343000000000004</v>
      </c>
      <c r="S781" s="51">
        <v>99.134</v>
      </c>
      <c r="T781" s="51">
        <v>99.542000000000002</v>
      </c>
      <c r="U781" s="51">
        <v>99.486999999999995</v>
      </c>
      <c r="V781" s="51">
        <v>99.617999999999995</v>
      </c>
      <c r="W781" s="51">
        <v>99.052000000000007</v>
      </c>
      <c r="X781" s="51">
        <v>98.41</v>
      </c>
      <c r="Y781" s="51">
        <v>100</v>
      </c>
      <c r="Z781" s="51">
        <v>99.27</v>
      </c>
      <c r="AA781" s="51">
        <v>99.513999999999996</v>
      </c>
      <c r="AB781" s="51">
        <v>86.421000000000006</v>
      </c>
      <c r="AC781" s="51"/>
      <c r="AD781" s="51">
        <v>95.331999999999994</v>
      </c>
      <c r="AE781" s="51">
        <v>96.97</v>
      </c>
      <c r="AF781" s="51">
        <v>95.263000000000005</v>
      </c>
      <c r="AG781" s="51">
        <v>95.555999999999997</v>
      </c>
      <c r="AH781" s="51">
        <v>96.97</v>
      </c>
      <c r="AI781" s="51">
        <v>95.418999999999997</v>
      </c>
      <c r="AJ781" s="51">
        <v>94.820999999999998</v>
      </c>
      <c r="AK781" s="51">
        <v>96.361999999999995</v>
      </c>
      <c r="AL781" s="51">
        <v>92.700999999999993</v>
      </c>
      <c r="AM781" s="51">
        <v>94.43</v>
      </c>
      <c r="AN781" s="51">
        <v>86.644000000000005</v>
      </c>
      <c r="AO781" s="51">
        <v>86.826999999999998</v>
      </c>
      <c r="AP781" s="51"/>
      <c r="AQ781" s="51">
        <v>93.754000000000005</v>
      </c>
      <c r="AR781" s="51">
        <v>93.665000000000006</v>
      </c>
      <c r="AS781" s="51">
        <v>94.122</v>
      </c>
      <c r="AT781" s="51">
        <v>95.213999999999999</v>
      </c>
      <c r="AU781" s="51">
        <v>95.293000000000006</v>
      </c>
      <c r="AV781" s="51">
        <v>95.102999999999994</v>
      </c>
      <c r="AW781" s="51">
        <v>94.513000000000005</v>
      </c>
      <c r="AX781" s="51">
        <v>96.164000000000001</v>
      </c>
      <c r="AY781" s="51">
        <v>92.62</v>
      </c>
      <c r="AZ781" s="51">
        <v>93.147999999999996</v>
      </c>
      <c r="BA781" s="51">
        <v>85.959000000000003</v>
      </c>
      <c r="BB781" s="51"/>
      <c r="BC781" s="51">
        <v>93.491</v>
      </c>
      <c r="BD781" s="51">
        <v>93.073999999999998</v>
      </c>
      <c r="BE781" s="51">
        <v>94.281999999999996</v>
      </c>
      <c r="BF781" s="51">
        <v>94.872</v>
      </c>
      <c r="BG781" s="51">
        <v>94.911000000000001</v>
      </c>
      <c r="BH781" s="51">
        <v>95.102999999999994</v>
      </c>
      <c r="BI781" s="51">
        <v>94.632000000000005</v>
      </c>
      <c r="BJ781" s="51">
        <v>96.031999999999996</v>
      </c>
      <c r="BK781" s="51">
        <v>92.295000000000002</v>
      </c>
      <c r="BL781" s="51">
        <v>93.236000000000004</v>
      </c>
      <c r="BM781" s="51">
        <v>86.009</v>
      </c>
      <c r="BN781" s="51">
        <v>84.195999999999998</v>
      </c>
      <c r="BO781" s="54" t="s">
        <v>9808</v>
      </c>
      <c r="BP781" s="55" t="s">
        <v>11306</v>
      </c>
      <c r="BQ781" s="53">
        <v>1</v>
      </c>
      <c r="BR781" s="53">
        <v>11</v>
      </c>
      <c r="BS781" s="53">
        <v>2</v>
      </c>
      <c r="BT781" s="53">
        <v>1</v>
      </c>
      <c r="BU781" s="53">
        <v>4</v>
      </c>
      <c r="BV781" s="53">
        <v>1</v>
      </c>
      <c r="BW781" s="53">
        <v>2</v>
      </c>
      <c r="BX781" s="53">
        <v>178</v>
      </c>
      <c r="BY781" s="51"/>
      <c r="BZ781" s="51"/>
      <c r="CA781" s="51"/>
      <c r="CB781" s="51"/>
      <c r="CC781" s="51">
        <v>7</v>
      </c>
      <c r="CD781" s="51"/>
      <c r="CE781" s="51" t="s">
        <v>10251</v>
      </c>
      <c r="CF781" s="51" t="s">
        <v>10252</v>
      </c>
      <c r="CG781" s="51">
        <v>1104</v>
      </c>
      <c r="CH781" s="54">
        <v>777</v>
      </c>
    </row>
    <row r="782" spans="1:86" x14ac:dyDescent="0.2">
      <c r="A782" s="51">
        <v>778</v>
      </c>
      <c r="B782" s="51" t="s">
        <v>9808</v>
      </c>
      <c r="C782" s="52" t="s">
        <v>11964</v>
      </c>
      <c r="D782" s="53" t="s">
        <v>10823</v>
      </c>
      <c r="E782" s="53">
        <v>99.427000000000007</v>
      </c>
      <c r="F782" s="51" t="s">
        <v>10736</v>
      </c>
      <c r="G782" s="51" t="s">
        <v>10736</v>
      </c>
      <c r="H782" s="51" t="s">
        <v>10707</v>
      </c>
      <c r="I782" s="62" t="s">
        <v>10806</v>
      </c>
      <c r="J782" s="62" t="s">
        <v>9256</v>
      </c>
      <c r="K782" s="51" t="s">
        <v>7982</v>
      </c>
      <c r="L782" s="51" t="s">
        <v>7982</v>
      </c>
      <c r="M782" s="51" t="s">
        <v>7982</v>
      </c>
      <c r="N782" s="51" t="s">
        <v>7982</v>
      </c>
      <c r="O782" s="51" t="s">
        <v>7982</v>
      </c>
      <c r="P782" s="51">
        <v>99.427000000000007</v>
      </c>
      <c r="Q782" s="51">
        <v>98.275999999999996</v>
      </c>
      <c r="R782" s="51">
        <v>99.343000000000004</v>
      </c>
      <c r="S782" s="51">
        <v>99.134</v>
      </c>
      <c r="T782" s="51">
        <v>99.542000000000002</v>
      </c>
      <c r="U782" s="51">
        <v>99.144999999999996</v>
      </c>
      <c r="V782" s="51">
        <v>99.873000000000005</v>
      </c>
      <c r="W782" s="51">
        <v>100</v>
      </c>
      <c r="X782" s="51">
        <v>99.537999999999997</v>
      </c>
      <c r="Y782" s="51">
        <v>98.113</v>
      </c>
      <c r="Z782" s="51">
        <v>99.513000000000005</v>
      </c>
      <c r="AA782" s="51">
        <v>99.248000000000005</v>
      </c>
      <c r="AB782" s="51">
        <v>86.997</v>
      </c>
      <c r="AC782" s="51"/>
      <c r="AD782" s="51">
        <v>95.200999999999993</v>
      </c>
      <c r="AE782" s="51">
        <v>96.97</v>
      </c>
      <c r="AF782" s="51">
        <v>95.263000000000005</v>
      </c>
      <c r="AG782" s="51">
        <v>95.725999999999999</v>
      </c>
      <c r="AH782" s="51">
        <v>96.97</v>
      </c>
      <c r="AI782" s="51">
        <v>96.367000000000004</v>
      </c>
      <c r="AJ782" s="51">
        <v>95.385000000000005</v>
      </c>
      <c r="AK782" s="51">
        <v>96.031999999999996</v>
      </c>
      <c r="AL782" s="51">
        <v>92.700999999999993</v>
      </c>
      <c r="AM782" s="51">
        <v>94.606999999999999</v>
      </c>
      <c r="AN782" s="51">
        <v>87.1</v>
      </c>
      <c r="AO782" s="51">
        <v>87.4</v>
      </c>
      <c r="AP782" s="51"/>
      <c r="AQ782" s="51">
        <v>93.754000000000005</v>
      </c>
      <c r="AR782" s="51">
        <v>93.665000000000006</v>
      </c>
      <c r="AS782" s="51">
        <v>94.122</v>
      </c>
      <c r="AT782" s="51">
        <v>95.385000000000005</v>
      </c>
      <c r="AU782" s="51">
        <v>95.293000000000006</v>
      </c>
      <c r="AV782" s="51">
        <v>96.051000000000002</v>
      </c>
      <c r="AW782" s="51">
        <v>95.128</v>
      </c>
      <c r="AX782" s="51">
        <v>95.832999999999998</v>
      </c>
      <c r="AY782" s="51">
        <v>92.781999999999996</v>
      </c>
      <c r="AZ782" s="51">
        <v>93.501000000000005</v>
      </c>
      <c r="BA782" s="51">
        <v>86.53</v>
      </c>
      <c r="BB782" s="51"/>
      <c r="BC782" s="51">
        <v>93.491</v>
      </c>
      <c r="BD782" s="51">
        <v>93.073999999999998</v>
      </c>
      <c r="BE782" s="51">
        <v>94.281999999999996</v>
      </c>
      <c r="BF782" s="51">
        <v>95.043000000000006</v>
      </c>
      <c r="BG782" s="51">
        <v>94.911000000000001</v>
      </c>
      <c r="BH782" s="51">
        <v>96.051000000000002</v>
      </c>
      <c r="BI782" s="51">
        <v>95.143000000000001</v>
      </c>
      <c r="BJ782" s="51">
        <v>95.700999999999993</v>
      </c>
      <c r="BK782" s="51">
        <v>92.456999999999994</v>
      </c>
      <c r="BL782" s="51">
        <v>93.59</v>
      </c>
      <c r="BM782" s="51">
        <v>86.468000000000004</v>
      </c>
      <c r="BN782" s="51">
        <v>84.448999999999998</v>
      </c>
      <c r="BO782" s="54" t="s">
        <v>9808</v>
      </c>
      <c r="BP782" s="55" t="s">
        <v>11964</v>
      </c>
      <c r="BQ782" s="53">
        <v>2</v>
      </c>
      <c r="BR782" s="53">
        <v>2</v>
      </c>
      <c r="BS782" s="53">
        <v>2</v>
      </c>
      <c r="BT782" s="53">
        <v>17</v>
      </c>
      <c r="BU782" s="53">
        <v>2</v>
      </c>
      <c r="BV782" s="53">
        <v>1</v>
      </c>
      <c r="BW782" s="53">
        <v>2</v>
      </c>
      <c r="BX782" s="53">
        <v>34</v>
      </c>
      <c r="BY782" s="51"/>
      <c r="BZ782" s="51"/>
      <c r="CA782" s="51"/>
      <c r="CB782" s="51"/>
      <c r="CC782" s="51">
        <v>7</v>
      </c>
      <c r="CD782" s="51"/>
      <c r="CE782" s="51" t="s">
        <v>10570</v>
      </c>
      <c r="CF782" s="51" t="s">
        <v>10571</v>
      </c>
      <c r="CG782" s="51">
        <v>1265</v>
      </c>
      <c r="CH782" s="54">
        <v>778</v>
      </c>
    </row>
    <row r="783" spans="1:86" s="49" customFormat="1" x14ac:dyDescent="0.2">
      <c r="A783" s="51">
        <v>779</v>
      </c>
      <c r="B783" s="51" t="s">
        <v>9256</v>
      </c>
      <c r="C783" s="52" t="s">
        <v>11307</v>
      </c>
      <c r="D783" s="53" t="s">
        <v>10824</v>
      </c>
      <c r="E783" s="53">
        <v>99.429000000000002</v>
      </c>
      <c r="F783" s="51" t="s">
        <v>10736</v>
      </c>
      <c r="G783" s="51" t="s">
        <v>10736</v>
      </c>
      <c r="H783" s="51" t="s">
        <v>10712</v>
      </c>
      <c r="I783" s="62" t="s">
        <v>10786</v>
      </c>
      <c r="J783" s="62" t="s">
        <v>10820</v>
      </c>
      <c r="K783" s="51" t="s">
        <v>7982</v>
      </c>
      <c r="L783" s="51" t="s">
        <v>7982</v>
      </c>
      <c r="M783" s="51" t="s">
        <v>7982</v>
      </c>
      <c r="N783" s="51" t="s">
        <v>7982</v>
      </c>
      <c r="O783" s="51" t="s">
        <v>7982</v>
      </c>
      <c r="P783" s="51">
        <v>86.352999999999994</v>
      </c>
      <c r="Q783" s="51">
        <v>100</v>
      </c>
      <c r="R783" s="51">
        <v>95.200999999999993</v>
      </c>
      <c r="S783" s="51">
        <v>96.537000000000006</v>
      </c>
      <c r="T783" s="51">
        <v>95.308999999999997</v>
      </c>
      <c r="U783" s="51">
        <v>95.213999999999999</v>
      </c>
      <c r="V783" s="51">
        <v>95.546999999999997</v>
      </c>
      <c r="W783" s="51">
        <v>96.84</v>
      </c>
      <c r="X783" s="51">
        <v>95.281999999999996</v>
      </c>
      <c r="Y783" s="51">
        <v>100</v>
      </c>
      <c r="Z783" s="51">
        <v>92.700999999999993</v>
      </c>
      <c r="AA783" s="51">
        <v>94.385000000000005</v>
      </c>
      <c r="AB783" s="51">
        <v>99.429000000000002</v>
      </c>
      <c r="AC783" s="51"/>
      <c r="AD783" s="51">
        <v>99.144999999999996</v>
      </c>
      <c r="AE783" s="51">
        <v>99.566999999999993</v>
      </c>
      <c r="AF783" s="51">
        <v>99.450999999999993</v>
      </c>
      <c r="AG783" s="51">
        <v>99.486999999999995</v>
      </c>
      <c r="AH783" s="51">
        <v>99.566999999999993</v>
      </c>
      <c r="AI783" s="51">
        <v>99.525999999999996</v>
      </c>
      <c r="AJ783" s="51">
        <v>99.59</v>
      </c>
      <c r="AK783" s="51">
        <v>99.736000000000004</v>
      </c>
      <c r="AL783" s="51">
        <v>99.757000000000005</v>
      </c>
      <c r="AM783" s="51">
        <v>99.646000000000001</v>
      </c>
      <c r="AN783" s="51">
        <v>96.903999999999996</v>
      </c>
      <c r="AO783" s="51">
        <v>95.641999999999996</v>
      </c>
      <c r="AP783" s="51"/>
      <c r="AQ783" s="51">
        <v>94.872</v>
      </c>
      <c r="AR783" s="51">
        <v>94.667000000000002</v>
      </c>
      <c r="AS783" s="51">
        <v>95.54</v>
      </c>
      <c r="AT783" s="51">
        <v>96.751999999999995</v>
      </c>
      <c r="AU783" s="51">
        <v>97.582999999999998</v>
      </c>
      <c r="AV783" s="51">
        <v>95.576999999999998</v>
      </c>
      <c r="AW783" s="51">
        <v>96.820999999999998</v>
      </c>
      <c r="AX783" s="51">
        <v>96.831999999999994</v>
      </c>
      <c r="AY783" s="51">
        <v>95.134</v>
      </c>
      <c r="AZ783" s="51">
        <v>95.668000000000006</v>
      </c>
      <c r="BA783" s="51">
        <v>95.298000000000002</v>
      </c>
      <c r="BB783" s="51"/>
      <c r="BC783" s="51">
        <v>94.74</v>
      </c>
      <c r="BD783" s="51">
        <v>93.938999999999993</v>
      </c>
      <c r="BE783" s="51">
        <v>95.585999999999999</v>
      </c>
      <c r="BF783" s="51">
        <v>96.581000000000003</v>
      </c>
      <c r="BG783" s="51">
        <v>97.454999999999998</v>
      </c>
      <c r="BH783" s="51">
        <v>95.576999999999998</v>
      </c>
      <c r="BI783" s="51">
        <v>96.471999999999994</v>
      </c>
      <c r="BJ783" s="51">
        <v>96.567999999999998</v>
      </c>
      <c r="BK783" s="51">
        <v>95.376999999999995</v>
      </c>
      <c r="BL783" s="51">
        <v>95.756</v>
      </c>
      <c r="BM783" s="51">
        <v>99.314999999999998</v>
      </c>
      <c r="BN783" s="51">
        <v>84.783000000000001</v>
      </c>
      <c r="BO783" s="54" t="s">
        <v>9256</v>
      </c>
      <c r="BP783" s="55" t="s">
        <v>11307</v>
      </c>
      <c r="BQ783" s="53">
        <v>5</v>
      </c>
      <c r="BR783" s="53">
        <v>6</v>
      </c>
      <c r="BS783" s="53">
        <v>5</v>
      </c>
      <c r="BT783" s="53">
        <v>10</v>
      </c>
      <c r="BU783" s="53">
        <v>46</v>
      </c>
      <c r="BV783" s="53">
        <v>7</v>
      </c>
      <c r="BW783" s="53">
        <v>103</v>
      </c>
      <c r="BX783" s="53"/>
      <c r="BY783" s="51"/>
      <c r="BZ783" s="51" t="s">
        <v>12418</v>
      </c>
      <c r="CA783" s="51">
        <v>2</v>
      </c>
      <c r="CB783" s="51" t="s">
        <v>12367</v>
      </c>
      <c r="CC783" s="51">
        <v>7</v>
      </c>
      <c r="CD783" s="51" t="s">
        <v>12475</v>
      </c>
      <c r="CE783" s="51" t="s">
        <v>9259</v>
      </c>
      <c r="CF783" s="51" t="s">
        <v>9260</v>
      </c>
      <c r="CG783" s="51">
        <v>609</v>
      </c>
      <c r="CH783" s="54">
        <v>779</v>
      </c>
    </row>
    <row r="784" spans="1:86" x14ac:dyDescent="0.2">
      <c r="A784" s="51">
        <v>780</v>
      </c>
      <c r="B784" s="51" t="s">
        <v>9256</v>
      </c>
      <c r="C784" s="52" t="s">
        <v>11308</v>
      </c>
      <c r="D784" s="53" t="s">
        <v>10824</v>
      </c>
      <c r="E784" s="53">
        <v>99.658000000000001</v>
      </c>
      <c r="F784" s="51" t="s">
        <v>10736</v>
      </c>
      <c r="G784" s="51" t="s">
        <v>10736</v>
      </c>
      <c r="H784" s="51" t="s">
        <v>10712</v>
      </c>
      <c r="I784" s="62" t="s">
        <v>10786</v>
      </c>
      <c r="J784" s="62" t="s">
        <v>10820</v>
      </c>
      <c r="K784" s="51" t="s">
        <v>7982</v>
      </c>
      <c r="L784" s="51" t="s">
        <v>7982</v>
      </c>
      <c r="M784" s="51" t="s">
        <v>7982</v>
      </c>
      <c r="N784" s="51" t="s">
        <v>7982</v>
      </c>
      <c r="O784" s="51" t="s">
        <v>7982</v>
      </c>
      <c r="P784" s="51">
        <v>86.582999999999998</v>
      </c>
      <c r="Q784" s="51">
        <v>95.918000000000006</v>
      </c>
      <c r="R784" s="51">
        <v>95.069000000000003</v>
      </c>
      <c r="S784" s="51">
        <v>96.103999999999999</v>
      </c>
      <c r="T784" s="51">
        <v>95.194999999999993</v>
      </c>
      <c r="U784" s="51">
        <v>95.213999999999999</v>
      </c>
      <c r="V784" s="51">
        <v>95.546999999999997</v>
      </c>
      <c r="W784" s="51">
        <v>96.209000000000003</v>
      </c>
      <c r="X784" s="51">
        <v>95.128</v>
      </c>
      <c r="Y784" s="51">
        <v>100</v>
      </c>
      <c r="Z784" s="51">
        <v>92.700999999999993</v>
      </c>
      <c r="AA784" s="51">
        <v>94.385000000000005</v>
      </c>
      <c r="AB784" s="51">
        <v>99.658000000000001</v>
      </c>
      <c r="AC784" s="51">
        <v>99.763999999999996</v>
      </c>
      <c r="AD784" s="51">
        <v>99.802999999999997</v>
      </c>
      <c r="AE784" s="51">
        <v>100</v>
      </c>
      <c r="AF784" s="51">
        <v>99.724999999999994</v>
      </c>
      <c r="AG784" s="51">
        <v>99.658000000000001</v>
      </c>
      <c r="AH784" s="51">
        <v>100</v>
      </c>
      <c r="AI784" s="51">
        <v>99.21</v>
      </c>
      <c r="AJ784" s="51">
        <v>99.486999999999995</v>
      </c>
      <c r="AK784" s="51">
        <v>99.802000000000007</v>
      </c>
      <c r="AL784" s="51">
        <v>99.757000000000005</v>
      </c>
      <c r="AM784" s="51">
        <v>99.778999999999996</v>
      </c>
      <c r="AN784" s="51">
        <v>97.132999999999996</v>
      </c>
      <c r="AO784" s="51">
        <v>95.872</v>
      </c>
      <c r="AP784" s="51"/>
      <c r="AQ784" s="51">
        <v>94.872</v>
      </c>
      <c r="AR784" s="51">
        <v>94.667000000000002</v>
      </c>
      <c r="AS784" s="51">
        <v>95.356999999999999</v>
      </c>
      <c r="AT784" s="51">
        <v>96.581000000000003</v>
      </c>
      <c r="AU784" s="51">
        <v>97.582999999999998</v>
      </c>
      <c r="AV784" s="51">
        <v>94.944999999999993</v>
      </c>
      <c r="AW784" s="51">
        <v>96.614999999999995</v>
      </c>
      <c r="AX784" s="51">
        <v>96.963999999999999</v>
      </c>
      <c r="AY784" s="51">
        <v>94.808999999999997</v>
      </c>
      <c r="AZ784" s="51">
        <v>95.668000000000006</v>
      </c>
      <c r="BA784" s="51">
        <v>95.528000000000006</v>
      </c>
      <c r="BB784" s="51">
        <v>94.673000000000002</v>
      </c>
      <c r="BC784" s="51">
        <v>94.608999999999995</v>
      </c>
      <c r="BD784" s="51">
        <v>93.938999999999993</v>
      </c>
      <c r="BE784" s="51">
        <v>95.424999999999997</v>
      </c>
      <c r="BF784" s="51">
        <v>96.41</v>
      </c>
      <c r="BG784" s="51">
        <v>97.454999999999998</v>
      </c>
      <c r="BH784" s="51">
        <v>94.944999999999993</v>
      </c>
      <c r="BI784" s="51">
        <v>96.268000000000001</v>
      </c>
      <c r="BJ784" s="51">
        <v>96.7</v>
      </c>
      <c r="BK784" s="51">
        <v>95.052999999999997</v>
      </c>
      <c r="BL784" s="51">
        <v>95.756</v>
      </c>
      <c r="BM784" s="51">
        <v>99.543000000000006</v>
      </c>
      <c r="BN784" s="51">
        <v>84.971999999999994</v>
      </c>
      <c r="BO784" s="54" t="s">
        <v>9256</v>
      </c>
      <c r="BP784" s="55" t="s">
        <v>11308</v>
      </c>
      <c r="BQ784" s="53">
        <v>6</v>
      </c>
      <c r="BR784" s="53">
        <v>6</v>
      </c>
      <c r="BS784" s="53">
        <v>19</v>
      </c>
      <c r="BT784" s="53">
        <v>10</v>
      </c>
      <c r="BU784" s="53">
        <v>46</v>
      </c>
      <c r="BV784" s="53">
        <v>5</v>
      </c>
      <c r="BW784" s="53">
        <v>63</v>
      </c>
      <c r="BX784" s="53">
        <v>568</v>
      </c>
      <c r="BY784" s="51"/>
      <c r="BZ784" s="51"/>
      <c r="CA784" s="51"/>
      <c r="CB784" s="51"/>
      <c r="CC784" s="51">
        <v>7</v>
      </c>
      <c r="CD784" s="51"/>
      <c r="CE784" s="51" t="s">
        <v>9369</v>
      </c>
      <c r="CF784" s="51" t="s">
        <v>9370</v>
      </c>
      <c r="CG784" s="51">
        <v>664</v>
      </c>
      <c r="CH784" s="54">
        <v>780</v>
      </c>
    </row>
    <row r="785" spans="1:86" x14ac:dyDescent="0.2">
      <c r="A785" s="51">
        <v>781</v>
      </c>
      <c r="B785" s="51" t="s">
        <v>9256</v>
      </c>
      <c r="C785" s="52" t="s">
        <v>11965</v>
      </c>
      <c r="D785" s="53" t="s">
        <v>10824</v>
      </c>
      <c r="E785" s="53">
        <v>100</v>
      </c>
      <c r="F785" s="51" t="s">
        <v>10736</v>
      </c>
      <c r="G785" s="51" t="s">
        <v>10736</v>
      </c>
      <c r="H785" s="51" t="s">
        <v>10712</v>
      </c>
      <c r="I785" s="62" t="s">
        <v>10786</v>
      </c>
      <c r="J785" s="62" t="s">
        <v>10820</v>
      </c>
      <c r="K785" s="51" t="s">
        <v>7982</v>
      </c>
      <c r="L785" s="51" t="s">
        <v>7982</v>
      </c>
      <c r="M785" s="51" t="s">
        <v>7982</v>
      </c>
      <c r="N785" s="51" t="s">
        <v>7982</v>
      </c>
      <c r="O785" s="51" t="s">
        <v>7982</v>
      </c>
      <c r="P785" s="51">
        <v>86.881</v>
      </c>
      <c r="Q785" s="51">
        <v>95.918000000000006</v>
      </c>
      <c r="R785" s="51">
        <v>95.135000000000005</v>
      </c>
      <c r="S785" s="51">
        <v>96.103999999999999</v>
      </c>
      <c r="T785" s="51">
        <v>95.171999999999997</v>
      </c>
      <c r="U785" s="51">
        <v>95.213999999999999</v>
      </c>
      <c r="V785" s="51">
        <v>95.546999999999997</v>
      </c>
      <c r="W785" s="51">
        <v>96.367000000000004</v>
      </c>
      <c r="X785" s="51">
        <v>95.230999999999995</v>
      </c>
      <c r="Y785" s="51">
        <v>98</v>
      </c>
      <c r="Z785" s="51">
        <v>92.539000000000001</v>
      </c>
      <c r="AA785" s="51">
        <v>94.296999999999997</v>
      </c>
      <c r="AB785" s="51">
        <v>100</v>
      </c>
      <c r="AC785" s="51">
        <v>100</v>
      </c>
      <c r="AD785" s="51">
        <v>100</v>
      </c>
      <c r="AE785" s="51">
        <v>100</v>
      </c>
      <c r="AF785" s="51">
        <v>99.977000000000004</v>
      </c>
      <c r="AG785" s="51">
        <v>100</v>
      </c>
      <c r="AH785" s="51">
        <v>100</v>
      </c>
      <c r="AI785" s="51">
        <v>100</v>
      </c>
      <c r="AJ785" s="51">
        <v>100</v>
      </c>
      <c r="AK785" s="51">
        <v>100</v>
      </c>
      <c r="AL785" s="51">
        <v>99.918999999999997</v>
      </c>
      <c r="AM785" s="51">
        <v>100</v>
      </c>
      <c r="AN785" s="51">
        <v>96.789000000000001</v>
      </c>
      <c r="AO785" s="51">
        <v>96.203000000000003</v>
      </c>
      <c r="AP785" s="51"/>
      <c r="AQ785" s="51">
        <v>94.938000000000002</v>
      </c>
      <c r="AR785" s="51">
        <v>94.667000000000002</v>
      </c>
      <c r="AS785" s="51">
        <v>95.356999999999999</v>
      </c>
      <c r="AT785" s="51">
        <v>96.751999999999995</v>
      </c>
      <c r="AU785" s="51">
        <v>97.582999999999998</v>
      </c>
      <c r="AV785" s="51">
        <v>95.102999999999994</v>
      </c>
      <c r="AW785" s="51">
        <v>96.820999999999998</v>
      </c>
      <c r="AX785" s="51">
        <v>97.03</v>
      </c>
      <c r="AY785" s="51">
        <v>94.808999999999997</v>
      </c>
      <c r="AZ785" s="51">
        <v>95.578999999999994</v>
      </c>
      <c r="BA785" s="51">
        <v>95.856999999999999</v>
      </c>
      <c r="BB785" s="51">
        <v>94.673000000000002</v>
      </c>
      <c r="BC785" s="51">
        <v>94.674999999999997</v>
      </c>
      <c r="BD785" s="51">
        <v>93.938999999999993</v>
      </c>
      <c r="BE785" s="51">
        <v>95.447999999999993</v>
      </c>
      <c r="BF785" s="51">
        <v>96.581000000000003</v>
      </c>
      <c r="BG785" s="51">
        <v>97.454999999999998</v>
      </c>
      <c r="BH785" s="51">
        <v>95.102999999999994</v>
      </c>
      <c r="BI785" s="51">
        <v>96.524000000000001</v>
      </c>
      <c r="BJ785" s="51">
        <v>96.766000000000005</v>
      </c>
      <c r="BK785" s="51">
        <v>95.052999999999997</v>
      </c>
      <c r="BL785" s="51">
        <v>95.668000000000006</v>
      </c>
      <c r="BM785" s="51">
        <v>99.200999999999993</v>
      </c>
      <c r="BN785" s="51">
        <v>85.009</v>
      </c>
      <c r="BO785" s="54" t="s">
        <v>9256</v>
      </c>
      <c r="BP785" s="55" t="s">
        <v>11965</v>
      </c>
      <c r="BQ785" s="53">
        <v>6</v>
      </c>
      <c r="BR785" s="53">
        <v>6</v>
      </c>
      <c r="BS785" s="53">
        <v>26</v>
      </c>
      <c r="BT785" s="53">
        <v>10</v>
      </c>
      <c r="BU785" s="53">
        <v>46</v>
      </c>
      <c r="BV785" s="53">
        <v>24</v>
      </c>
      <c r="BW785" s="53">
        <v>33</v>
      </c>
      <c r="BX785" s="53">
        <v>263</v>
      </c>
      <c r="BY785" s="51"/>
      <c r="BZ785" s="51"/>
      <c r="CA785" s="51"/>
      <c r="CB785" s="51"/>
      <c r="CC785" s="51">
        <v>7</v>
      </c>
      <c r="CD785" s="51"/>
      <c r="CE785" s="51" t="s">
        <v>9489</v>
      </c>
      <c r="CF785" s="51" t="s">
        <v>9490</v>
      </c>
      <c r="CG785" s="51">
        <v>724</v>
      </c>
      <c r="CH785" s="54">
        <v>781</v>
      </c>
    </row>
    <row r="786" spans="1:86" x14ac:dyDescent="0.2">
      <c r="A786" s="51">
        <v>782</v>
      </c>
      <c r="B786" s="51" t="s">
        <v>9256</v>
      </c>
      <c r="C786" s="52" t="s">
        <v>11309</v>
      </c>
      <c r="D786" s="53" t="s">
        <v>10824</v>
      </c>
      <c r="E786" s="53">
        <v>99.543000000000006</v>
      </c>
      <c r="F786" s="51" t="s">
        <v>10736</v>
      </c>
      <c r="G786" s="51" t="s">
        <v>10736</v>
      </c>
      <c r="H786" s="51" t="s">
        <v>10712</v>
      </c>
      <c r="I786" s="62" t="s">
        <v>10786</v>
      </c>
      <c r="J786" s="62" t="s">
        <v>10820</v>
      </c>
      <c r="K786" s="51" t="s">
        <v>7982</v>
      </c>
      <c r="L786" s="51" t="s">
        <v>7982</v>
      </c>
      <c r="M786" s="51" t="s">
        <v>7982</v>
      </c>
      <c r="N786" s="51" t="s">
        <v>7982</v>
      </c>
      <c r="O786" s="51" t="s">
        <v>7982</v>
      </c>
      <c r="P786" s="51">
        <v>86.468000000000004</v>
      </c>
      <c r="Q786" s="51">
        <v>95.918000000000006</v>
      </c>
      <c r="R786" s="51">
        <v>95.200999999999993</v>
      </c>
      <c r="S786" s="51">
        <v>96.103999999999999</v>
      </c>
      <c r="T786" s="51">
        <v>95.216999999999999</v>
      </c>
      <c r="U786" s="51">
        <v>95.213999999999999</v>
      </c>
      <c r="V786" s="51">
        <v>95.674000000000007</v>
      </c>
      <c r="W786" s="51">
        <v>96.682000000000002</v>
      </c>
      <c r="X786" s="51">
        <v>94.974000000000004</v>
      </c>
      <c r="Y786" s="51">
        <v>98</v>
      </c>
      <c r="Z786" s="51">
        <v>92.456999999999994</v>
      </c>
      <c r="AA786" s="51">
        <v>94.296999999999997</v>
      </c>
      <c r="AB786" s="51">
        <v>99.543000000000006</v>
      </c>
      <c r="AC786" s="51">
        <v>99.406999999999996</v>
      </c>
      <c r="AD786" s="51">
        <v>99.408000000000001</v>
      </c>
      <c r="AE786" s="51">
        <v>100</v>
      </c>
      <c r="AF786" s="51">
        <v>99.748000000000005</v>
      </c>
      <c r="AG786" s="51">
        <v>99.658000000000001</v>
      </c>
      <c r="AH786" s="51">
        <v>100</v>
      </c>
      <c r="AI786" s="51">
        <v>99.683999999999997</v>
      </c>
      <c r="AJ786" s="51">
        <v>99.332999999999998</v>
      </c>
      <c r="AK786" s="51">
        <v>99.67</v>
      </c>
      <c r="AL786" s="51">
        <v>99.757000000000005</v>
      </c>
      <c r="AM786" s="51">
        <v>99.558000000000007</v>
      </c>
      <c r="AN786" s="51">
        <v>97.018000000000001</v>
      </c>
      <c r="AO786" s="51">
        <v>95.757000000000005</v>
      </c>
      <c r="AP786" s="51"/>
      <c r="AQ786" s="51">
        <v>95.135000000000005</v>
      </c>
      <c r="AR786" s="51">
        <v>94.667000000000002</v>
      </c>
      <c r="AS786" s="51">
        <v>95.38</v>
      </c>
      <c r="AT786" s="51">
        <v>96.751999999999995</v>
      </c>
      <c r="AU786" s="51">
        <v>97.71</v>
      </c>
      <c r="AV786" s="51">
        <v>95.418999999999997</v>
      </c>
      <c r="AW786" s="51">
        <v>96.513000000000005</v>
      </c>
      <c r="AX786" s="51">
        <v>96.897999999999996</v>
      </c>
      <c r="AY786" s="51">
        <v>94.647000000000006</v>
      </c>
      <c r="AZ786" s="51">
        <v>95.668000000000006</v>
      </c>
      <c r="BA786" s="51">
        <v>95.412999999999997</v>
      </c>
      <c r="BB786" s="51">
        <v>94.915000000000006</v>
      </c>
      <c r="BC786" s="51">
        <v>95.003</v>
      </c>
      <c r="BD786" s="51">
        <v>93.938999999999993</v>
      </c>
      <c r="BE786" s="51">
        <v>95.447999999999993</v>
      </c>
      <c r="BF786" s="51">
        <v>96.581000000000003</v>
      </c>
      <c r="BG786" s="51">
        <v>97.582999999999998</v>
      </c>
      <c r="BH786" s="51">
        <v>95.418999999999997</v>
      </c>
      <c r="BI786" s="51">
        <v>96.114999999999995</v>
      </c>
      <c r="BJ786" s="51">
        <v>96.634</v>
      </c>
      <c r="BK786" s="51">
        <v>95.052999999999997</v>
      </c>
      <c r="BL786" s="51">
        <v>95.756</v>
      </c>
      <c r="BM786" s="51">
        <v>99.429000000000002</v>
      </c>
      <c r="BN786" s="51">
        <v>84.876999999999995</v>
      </c>
      <c r="BO786" s="54" t="s">
        <v>9256</v>
      </c>
      <c r="BP786" s="55" t="s">
        <v>11309</v>
      </c>
      <c r="BQ786" s="53">
        <v>4</v>
      </c>
      <c r="BR786" s="53">
        <v>6</v>
      </c>
      <c r="BS786" s="53">
        <v>11</v>
      </c>
      <c r="BT786" s="53">
        <v>10</v>
      </c>
      <c r="BU786" s="53">
        <v>46</v>
      </c>
      <c r="BV786" s="53">
        <v>8</v>
      </c>
      <c r="BW786" s="53">
        <v>9</v>
      </c>
      <c r="BX786" s="53">
        <v>350</v>
      </c>
      <c r="BY786" s="51"/>
      <c r="BZ786" s="51"/>
      <c r="CA786" s="51"/>
      <c r="CB786" s="51"/>
      <c r="CC786" s="51">
        <v>7</v>
      </c>
      <c r="CD786" s="51"/>
      <c r="CE786" s="51" t="s">
        <v>9499</v>
      </c>
      <c r="CF786" s="51" t="s">
        <v>9500</v>
      </c>
      <c r="CG786" s="51">
        <v>729</v>
      </c>
      <c r="CH786" s="54">
        <v>782</v>
      </c>
    </row>
    <row r="787" spans="1:86" x14ac:dyDescent="0.2">
      <c r="A787" s="51">
        <v>783</v>
      </c>
      <c r="B787" s="51" t="s">
        <v>9256</v>
      </c>
      <c r="C787" s="52" t="s">
        <v>11310</v>
      </c>
      <c r="D787" s="53" t="s">
        <v>10824</v>
      </c>
      <c r="E787" s="53">
        <v>99.543000000000006</v>
      </c>
      <c r="F787" s="51" t="s">
        <v>10736</v>
      </c>
      <c r="G787" s="51" t="s">
        <v>10736</v>
      </c>
      <c r="H787" s="51" t="s">
        <v>10712</v>
      </c>
      <c r="I787" s="62" t="s">
        <v>10786</v>
      </c>
      <c r="J787" s="62" t="s">
        <v>10820</v>
      </c>
      <c r="K787" s="51" t="s">
        <v>7982</v>
      </c>
      <c r="L787" s="51" t="s">
        <v>7982</v>
      </c>
      <c r="M787" s="51" t="s">
        <v>7982</v>
      </c>
      <c r="N787" s="51" t="s">
        <v>7982</v>
      </c>
      <c r="O787" s="51" t="s">
        <v>7982</v>
      </c>
      <c r="P787" s="51">
        <v>86.468000000000004</v>
      </c>
      <c r="Q787" s="51">
        <v>95.918000000000006</v>
      </c>
      <c r="R787" s="51">
        <v>94.938000000000002</v>
      </c>
      <c r="S787" s="51">
        <v>96.103999999999999</v>
      </c>
      <c r="T787" s="51">
        <v>95.034000000000006</v>
      </c>
      <c r="U787" s="51">
        <v>95.213999999999999</v>
      </c>
      <c r="V787" s="51">
        <v>95.165000000000006</v>
      </c>
      <c r="W787" s="51">
        <v>96.682000000000002</v>
      </c>
      <c r="X787" s="51">
        <v>95.179000000000002</v>
      </c>
      <c r="Y787" s="51">
        <v>98</v>
      </c>
      <c r="Z787" s="51">
        <v>92.456999999999994</v>
      </c>
      <c r="AA787" s="51">
        <v>94.340999999999994</v>
      </c>
      <c r="AB787" s="51">
        <v>99.543000000000006</v>
      </c>
      <c r="AC787" s="51">
        <v>99.763999999999996</v>
      </c>
      <c r="AD787" s="51">
        <v>99.277000000000001</v>
      </c>
      <c r="AE787" s="51">
        <v>100</v>
      </c>
      <c r="AF787" s="51">
        <v>99.542000000000002</v>
      </c>
      <c r="AG787" s="51">
        <v>99.658000000000001</v>
      </c>
      <c r="AH787" s="51">
        <v>100</v>
      </c>
      <c r="AI787" s="51">
        <v>99.683999999999997</v>
      </c>
      <c r="AJ787" s="51">
        <v>99.537999999999997</v>
      </c>
      <c r="AK787" s="51">
        <v>99.736000000000004</v>
      </c>
      <c r="AL787" s="51">
        <v>99.676000000000002</v>
      </c>
      <c r="AM787" s="51">
        <v>99.468999999999994</v>
      </c>
      <c r="AN787" s="51">
        <v>97.018000000000001</v>
      </c>
      <c r="AO787" s="51">
        <v>95.757000000000005</v>
      </c>
      <c r="AP787" s="51"/>
      <c r="AQ787" s="51">
        <v>94.872</v>
      </c>
      <c r="AR787" s="51">
        <v>94.667000000000002</v>
      </c>
      <c r="AS787" s="51">
        <v>95.287999999999997</v>
      </c>
      <c r="AT787" s="51">
        <v>96.751999999999995</v>
      </c>
      <c r="AU787" s="51">
        <v>97.200999999999993</v>
      </c>
      <c r="AV787" s="51">
        <v>95.418999999999997</v>
      </c>
      <c r="AW787" s="51">
        <v>96.769000000000005</v>
      </c>
      <c r="AX787" s="51">
        <v>96.831999999999994</v>
      </c>
      <c r="AY787" s="51">
        <v>94.891000000000005</v>
      </c>
      <c r="AZ787" s="51">
        <v>95.623000000000005</v>
      </c>
      <c r="BA787" s="51">
        <v>95.412999999999997</v>
      </c>
      <c r="BB787" s="51">
        <v>94.673000000000002</v>
      </c>
      <c r="BC787" s="51">
        <v>94.74</v>
      </c>
      <c r="BD787" s="51">
        <v>93.938999999999993</v>
      </c>
      <c r="BE787" s="51">
        <v>95.334000000000003</v>
      </c>
      <c r="BF787" s="51">
        <v>96.581000000000003</v>
      </c>
      <c r="BG787" s="51">
        <v>97.073999999999998</v>
      </c>
      <c r="BH787" s="51">
        <v>95.418999999999997</v>
      </c>
      <c r="BI787" s="51">
        <v>96.421000000000006</v>
      </c>
      <c r="BJ787" s="51">
        <v>96.567999999999998</v>
      </c>
      <c r="BK787" s="51">
        <v>95.134</v>
      </c>
      <c r="BL787" s="51">
        <v>95.712000000000003</v>
      </c>
      <c r="BM787" s="51">
        <v>99.429000000000002</v>
      </c>
      <c r="BN787" s="51">
        <v>84.876999999999995</v>
      </c>
      <c r="BO787" s="54" t="s">
        <v>9256</v>
      </c>
      <c r="BP787" s="55" t="s">
        <v>11310</v>
      </c>
      <c r="BQ787" s="53">
        <v>21</v>
      </c>
      <c r="BR787" s="53">
        <v>6</v>
      </c>
      <c r="BS787" s="53">
        <v>14</v>
      </c>
      <c r="BT787" s="53">
        <v>10</v>
      </c>
      <c r="BU787" s="53">
        <v>46</v>
      </c>
      <c r="BV787" s="53">
        <v>11</v>
      </c>
      <c r="BW787" s="53">
        <v>6</v>
      </c>
      <c r="BX787" s="53">
        <v>215</v>
      </c>
      <c r="BY787" s="51"/>
      <c r="BZ787" s="51"/>
      <c r="CA787" s="51"/>
      <c r="CB787" s="51"/>
      <c r="CC787" s="51">
        <v>7</v>
      </c>
      <c r="CD787" s="51"/>
      <c r="CE787" s="51" t="s">
        <v>9505</v>
      </c>
      <c r="CF787" s="51" t="s">
        <v>9506</v>
      </c>
      <c r="CG787" s="51">
        <v>732</v>
      </c>
      <c r="CH787" s="54">
        <v>783</v>
      </c>
    </row>
    <row r="788" spans="1:86" x14ac:dyDescent="0.2">
      <c r="A788" s="51">
        <v>784</v>
      </c>
      <c r="B788" s="51" t="s">
        <v>9675</v>
      </c>
      <c r="C788" s="52" t="s">
        <v>11311</v>
      </c>
      <c r="D788" s="53" t="s">
        <v>10827</v>
      </c>
      <c r="E788" s="53">
        <v>99.772000000000006</v>
      </c>
      <c r="F788" s="51" t="s">
        <v>10736</v>
      </c>
      <c r="G788" s="51" t="s">
        <v>10736</v>
      </c>
      <c r="H788" s="51" t="s">
        <v>10712</v>
      </c>
      <c r="I788" s="62" t="s">
        <v>10786</v>
      </c>
      <c r="J788" s="62" t="s">
        <v>10820</v>
      </c>
      <c r="K788" s="51" t="s">
        <v>7982</v>
      </c>
      <c r="L788" s="51" t="s">
        <v>7982</v>
      </c>
      <c r="M788" s="51" t="s">
        <v>7982</v>
      </c>
      <c r="N788" s="51" t="s">
        <v>7982</v>
      </c>
      <c r="O788" s="51" t="s">
        <v>7982</v>
      </c>
      <c r="P788" s="51">
        <v>86.305999999999997</v>
      </c>
      <c r="Q788" s="51">
        <v>94.897999999999996</v>
      </c>
      <c r="R788" s="51">
        <v>93.293999999999997</v>
      </c>
      <c r="S788" s="51">
        <v>92.207999999999998</v>
      </c>
      <c r="T788" s="51">
        <v>94.122</v>
      </c>
      <c r="U788" s="51">
        <v>94.53</v>
      </c>
      <c r="V788" s="51">
        <v>94.784000000000006</v>
      </c>
      <c r="W788" s="51">
        <v>96.209000000000003</v>
      </c>
      <c r="X788" s="51">
        <v>94.923000000000002</v>
      </c>
      <c r="Y788" s="51">
        <v>98.039000000000001</v>
      </c>
      <c r="Z788" s="51">
        <v>92.700999999999993</v>
      </c>
      <c r="AA788" s="51">
        <v>93.191999999999993</v>
      </c>
      <c r="AB788" s="51">
        <v>95.876000000000005</v>
      </c>
      <c r="AC788" s="51">
        <v>95.066000000000003</v>
      </c>
      <c r="AD788" s="51">
        <v>94.543000000000006</v>
      </c>
      <c r="AE788" s="51">
        <v>93.938999999999993</v>
      </c>
      <c r="AF788" s="51">
        <v>95.311000000000007</v>
      </c>
      <c r="AG788" s="51">
        <v>96.581000000000003</v>
      </c>
      <c r="AH788" s="51">
        <v>93.938999999999993</v>
      </c>
      <c r="AI788" s="51">
        <v>95.260999999999996</v>
      </c>
      <c r="AJ788" s="51">
        <v>96.563999999999993</v>
      </c>
      <c r="AK788" s="51">
        <v>96.831999999999994</v>
      </c>
      <c r="AL788" s="51">
        <v>95.134</v>
      </c>
      <c r="AM788" s="51">
        <v>95.756</v>
      </c>
      <c r="AN788" s="51">
        <v>94.724999999999994</v>
      </c>
      <c r="AO788" s="51">
        <v>96.087000000000003</v>
      </c>
      <c r="AP788" s="51"/>
      <c r="AQ788" s="51">
        <v>97.632999999999996</v>
      </c>
      <c r="AR788" s="51">
        <v>98.268000000000001</v>
      </c>
      <c r="AS788" s="51">
        <v>98.192999999999998</v>
      </c>
      <c r="AT788" s="51">
        <v>99.402000000000001</v>
      </c>
      <c r="AU788" s="51">
        <v>98.855000000000004</v>
      </c>
      <c r="AV788" s="51">
        <v>98.894000000000005</v>
      </c>
      <c r="AW788" s="51">
        <v>98.974000000000004</v>
      </c>
      <c r="AX788" s="51">
        <v>99.67</v>
      </c>
      <c r="AY788" s="51">
        <v>98.378</v>
      </c>
      <c r="AZ788" s="51">
        <v>98.497</v>
      </c>
      <c r="BA788" s="51">
        <v>99.772000000000006</v>
      </c>
      <c r="BB788" s="51">
        <v>99.034000000000006</v>
      </c>
      <c r="BC788" s="51">
        <v>99.343000000000004</v>
      </c>
      <c r="BD788" s="51">
        <v>100</v>
      </c>
      <c r="BE788" s="51">
        <v>99.748000000000005</v>
      </c>
      <c r="BF788" s="51">
        <v>100</v>
      </c>
      <c r="BG788" s="51">
        <v>99.491</v>
      </c>
      <c r="BH788" s="51">
        <v>99.525999999999996</v>
      </c>
      <c r="BI788" s="51">
        <v>99.284000000000006</v>
      </c>
      <c r="BJ788" s="51">
        <v>99.933999999999997</v>
      </c>
      <c r="BK788" s="51">
        <v>99.513000000000005</v>
      </c>
      <c r="BL788" s="51">
        <v>99.822999999999993</v>
      </c>
      <c r="BM788" s="51">
        <v>95.32</v>
      </c>
      <c r="BN788" s="51">
        <v>85.203000000000003</v>
      </c>
      <c r="BO788" s="54" t="s">
        <v>9675</v>
      </c>
      <c r="BP788" s="55" t="s">
        <v>11311</v>
      </c>
      <c r="BQ788" s="53">
        <v>13</v>
      </c>
      <c r="BR788" s="53">
        <v>23</v>
      </c>
      <c r="BS788" s="53">
        <v>29</v>
      </c>
      <c r="BT788" s="53">
        <v>31</v>
      </c>
      <c r="BU788" s="53">
        <v>92</v>
      </c>
      <c r="BV788" s="53">
        <v>25</v>
      </c>
      <c r="BW788" s="53">
        <v>34</v>
      </c>
      <c r="BX788" s="53">
        <v>416</v>
      </c>
      <c r="BY788" s="51"/>
      <c r="BZ788" s="51"/>
      <c r="CA788" s="51"/>
      <c r="CB788" s="51"/>
      <c r="CC788" s="51">
        <v>7</v>
      </c>
      <c r="CD788" s="51"/>
      <c r="CE788" s="51" t="s">
        <v>9686</v>
      </c>
      <c r="CF788" s="51" t="s">
        <v>9687</v>
      </c>
      <c r="CG788" s="51">
        <v>822</v>
      </c>
      <c r="CH788" s="54">
        <v>784</v>
      </c>
    </row>
    <row r="789" spans="1:86" x14ac:dyDescent="0.2">
      <c r="A789" s="51">
        <v>785</v>
      </c>
      <c r="B789" s="51" t="s">
        <v>9675</v>
      </c>
      <c r="C789" s="52" t="s">
        <v>10938</v>
      </c>
      <c r="D789" s="53" t="s">
        <v>10827</v>
      </c>
      <c r="E789" s="53">
        <v>99.772000000000006</v>
      </c>
      <c r="F789" s="51" t="s">
        <v>10736</v>
      </c>
      <c r="G789" s="51" t="s">
        <v>10736</v>
      </c>
      <c r="H789" s="51" t="s">
        <v>10893</v>
      </c>
      <c r="I789" s="62" t="s">
        <v>10892</v>
      </c>
      <c r="J789" s="62" t="s">
        <v>10820</v>
      </c>
      <c r="K789" s="51" t="s">
        <v>7982</v>
      </c>
      <c r="L789" s="51" t="s">
        <v>7982</v>
      </c>
      <c r="M789" s="51" t="s">
        <v>7982</v>
      </c>
      <c r="N789" s="51" t="s">
        <v>7982</v>
      </c>
      <c r="O789" s="51" t="s">
        <v>7982</v>
      </c>
      <c r="P789" s="51">
        <v>86.305999999999997</v>
      </c>
      <c r="Q789" s="51">
        <v>94.897999999999996</v>
      </c>
      <c r="R789" s="51">
        <v>93.424999999999997</v>
      </c>
      <c r="S789" s="51">
        <v>92.207999999999998</v>
      </c>
      <c r="T789" s="51">
        <v>94.19</v>
      </c>
      <c r="U789" s="51">
        <v>94.53</v>
      </c>
      <c r="V789" s="51">
        <v>94.784000000000006</v>
      </c>
      <c r="W789" s="51">
        <v>96.051000000000002</v>
      </c>
      <c r="X789" s="51">
        <v>94.974000000000004</v>
      </c>
      <c r="Y789" s="51">
        <v>95.694999999999993</v>
      </c>
      <c r="Z789" s="51">
        <v>92.456999999999994</v>
      </c>
      <c r="AA789" s="51">
        <v>93.191999999999993</v>
      </c>
      <c r="AB789" s="51">
        <v>95.876000000000005</v>
      </c>
      <c r="AC789" s="51">
        <v>95.066000000000003</v>
      </c>
      <c r="AD789" s="51">
        <v>94.674999999999997</v>
      </c>
      <c r="AE789" s="51">
        <v>93.938999999999993</v>
      </c>
      <c r="AF789" s="51">
        <v>95.471000000000004</v>
      </c>
      <c r="AG789" s="51">
        <v>96.581000000000003</v>
      </c>
      <c r="AH789" s="51">
        <v>93.938999999999993</v>
      </c>
      <c r="AI789" s="51">
        <v>95.102999999999994</v>
      </c>
      <c r="AJ789" s="51">
        <v>96.513000000000005</v>
      </c>
      <c r="AK789" s="51">
        <v>96.766000000000005</v>
      </c>
      <c r="AL789" s="51">
        <v>95.134</v>
      </c>
      <c r="AM789" s="51">
        <v>95.668000000000006</v>
      </c>
      <c r="AN789" s="51">
        <v>94.724999999999994</v>
      </c>
      <c r="AO789" s="51">
        <v>96.087000000000003</v>
      </c>
      <c r="AP789" s="51"/>
      <c r="AQ789" s="51">
        <v>97.765000000000001</v>
      </c>
      <c r="AR789" s="51">
        <v>98.268000000000001</v>
      </c>
      <c r="AS789" s="51">
        <v>98.260999999999996</v>
      </c>
      <c r="AT789" s="51">
        <v>99.402000000000001</v>
      </c>
      <c r="AU789" s="51">
        <v>98.855000000000004</v>
      </c>
      <c r="AV789" s="51">
        <v>98.736000000000004</v>
      </c>
      <c r="AW789" s="51">
        <v>99.025999999999996</v>
      </c>
      <c r="AX789" s="51">
        <v>99.603999999999999</v>
      </c>
      <c r="AY789" s="51">
        <v>98.054000000000002</v>
      </c>
      <c r="AZ789" s="51">
        <v>98.408000000000001</v>
      </c>
      <c r="BA789" s="51">
        <v>99.772000000000006</v>
      </c>
      <c r="BB789" s="51">
        <v>98.551000000000002</v>
      </c>
      <c r="BC789" s="51">
        <v>100</v>
      </c>
      <c r="BD789" s="51">
        <v>100</v>
      </c>
      <c r="BE789" s="51">
        <v>100</v>
      </c>
      <c r="BF789" s="51">
        <v>100</v>
      </c>
      <c r="BG789" s="51">
        <v>100</v>
      </c>
      <c r="BH789" s="51">
        <v>100</v>
      </c>
      <c r="BI789" s="51">
        <v>100</v>
      </c>
      <c r="BJ789" s="51">
        <v>100</v>
      </c>
      <c r="BK789" s="51">
        <v>100</v>
      </c>
      <c r="BL789" s="51">
        <v>100</v>
      </c>
      <c r="BM789" s="51">
        <v>95.32</v>
      </c>
      <c r="BN789" s="51">
        <v>85.203000000000003</v>
      </c>
      <c r="BO789" s="54" t="s">
        <v>9675</v>
      </c>
      <c r="BP789" s="55" t="s">
        <v>10938</v>
      </c>
      <c r="BQ789" s="53">
        <v>13</v>
      </c>
      <c r="BR789" s="53">
        <v>23</v>
      </c>
      <c r="BS789" s="53">
        <v>38</v>
      </c>
      <c r="BT789" s="53">
        <v>39</v>
      </c>
      <c r="BU789" s="53">
        <v>69</v>
      </c>
      <c r="BV789" s="53">
        <v>25</v>
      </c>
      <c r="BW789" s="53">
        <v>22</v>
      </c>
      <c r="BX789" s="53">
        <v>300</v>
      </c>
      <c r="BY789" s="51"/>
      <c r="BZ789" s="51"/>
      <c r="CA789" s="51"/>
      <c r="CB789" s="51"/>
      <c r="CC789" s="51">
        <v>7</v>
      </c>
      <c r="CD789" s="51"/>
      <c r="CE789" s="51" t="s">
        <v>9748</v>
      </c>
      <c r="CF789" s="51" t="s">
        <v>9749</v>
      </c>
      <c r="CG789" s="51">
        <v>853</v>
      </c>
      <c r="CH789" s="54">
        <v>785</v>
      </c>
    </row>
    <row r="790" spans="1:86" x14ac:dyDescent="0.2">
      <c r="A790" s="51">
        <v>786</v>
      </c>
      <c r="B790" s="51" t="s">
        <v>9256</v>
      </c>
      <c r="C790" s="52" t="s">
        <v>11312</v>
      </c>
      <c r="D790" s="53" t="s">
        <v>10824</v>
      </c>
      <c r="E790" s="53">
        <v>99.543000000000006</v>
      </c>
      <c r="F790" s="51" t="s">
        <v>10736</v>
      </c>
      <c r="G790" s="51" t="s">
        <v>10736</v>
      </c>
      <c r="H790" s="51" t="s">
        <v>10719</v>
      </c>
      <c r="I790" s="62" t="s">
        <v>10788</v>
      </c>
      <c r="J790" s="62" t="s">
        <v>8043</v>
      </c>
      <c r="K790" s="51" t="s">
        <v>7982</v>
      </c>
      <c r="L790" s="51" t="s">
        <v>7982</v>
      </c>
      <c r="M790" s="51" t="s">
        <v>7982</v>
      </c>
      <c r="N790" s="51" t="s">
        <v>7982</v>
      </c>
      <c r="O790" s="51" t="s">
        <v>7982</v>
      </c>
      <c r="P790" s="51">
        <v>86.468000000000004</v>
      </c>
      <c r="Q790" s="51">
        <v>95.918000000000006</v>
      </c>
      <c r="R790" s="51">
        <v>95.200999999999993</v>
      </c>
      <c r="S790" s="51">
        <v>96.103999999999999</v>
      </c>
      <c r="T790" s="51">
        <v>95.216999999999999</v>
      </c>
      <c r="U790" s="51">
        <v>95.213999999999999</v>
      </c>
      <c r="V790" s="51">
        <v>95.674000000000007</v>
      </c>
      <c r="W790" s="51">
        <v>96.682000000000002</v>
      </c>
      <c r="X790" s="51">
        <v>94.974000000000004</v>
      </c>
      <c r="Y790" s="51">
        <v>100</v>
      </c>
      <c r="Z790" s="51">
        <v>92.456999999999994</v>
      </c>
      <c r="AA790" s="51">
        <v>94.075999999999993</v>
      </c>
      <c r="AB790" s="51">
        <v>99.543000000000006</v>
      </c>
      <c r="AC790" s="51">
        <v>99.882000000000005</v>
      </c>
      <c r="AD790" s="51">
        <v>99.408000000000001</v>
      </c>
      <c r="AE790" s="51">
        <v>100</v>
      </c>
      <c r="AF790" s="51">
        <v>99.748000000000005</v>
      </c>
      <c r="AG790" s="51">
        <v>99.658000000000001</v>
      </c>
      <c r="AH790" s="51">
        <v>100</v>
      </c>
      <c r="AI790" s="51">
        <v>99.683999999999997</v>
      </c>
      <c r="AJ790" s="51">
        <v>99.332999999999998</v>
      </c>
      <c r="AK790" s="51">
        <v>99.67</v>
      </c>
      <c r="AL790" s="51">
        <v>99.757000000000005</v>
      </c>
      <c r="AM790" s="51">
        <v>99.498000000000005</v>
      </c>
      <c r="AN790" s="51">
        <v>97.018000000000001</v>
      </c>
      <c r="AO790" s="51">
        <v>95.757000000000005</v>
      </c>
      <c r="AP790" s="51"/>
      <c r="AQ790" s="51">
        <v>95.135000000000005</v>
      </c>
      <c r="AR790" s="51">
        <v>94.667000000000002</v>
      </c>
      <c r="AS790" s="51">
        <v>95.38</v>
      </c>
      <c r="AT790" s="51">
        <v>96.751999999999995</v>
      </c>
      <c r="AU790" s="51">
        <v>97.71</v>
      </c>
      <c r="AV790" s="51">
        <v>95.418999999999997</v>
      </c>
      <c r="AW790" s="51">
        <v>96.513000000000005</v>
      </c>
      <c r="AX790" s="51">
        <v>96.897999999999996</v>
      </c>
      <c r="AY790" s="51">
        <v>94.647000000000006</v>
      </c>
      <c r="AZ790" s="51">
        <v>96.686999999999998</v>
      </c>
      <c r="BA790" s="51">
        <v>95.412999999999997</v>
      </c>
      <c r="BB790" s="51">
        <v>94.915000000000006</v>
      </c>
      <c r="BC790" s="51">
        <v>95.003</v>
      </c>
      <c r="BD790" s="51">
        <v>93.938999999999993</v>
      </c>
      <c r="BE790" s="51">
        <v>95.447999999999993</v>
      </c>
      <c r="BF790" s="51">
        <v>96.581000000000003</v>
      </c>
      <c r="BG790" s="51">
        <v>97.582999999999998</v>
      </c>
      <c r="BH790" s="51">
        <v>95.418999999999997</v>
      </c>
      <c r="BI790" s="51">
        <v>96.114999999999995</v>
      </c>
      <c r="BJ790" s="51">
        <v>96.634</v>
      </c>
      <c r="BK790" s="51">
        <v>95.052999999999997</v>
      </c>
      <c r="BL790" s="51">
        <v>96.988</v>
      </c>
      <c r="BM790" s="51">
        <v>99.429000000000002</v>
      </c>
      <c r="BN790" s="51">
        <v>84.876999999999995</v>
      </c>
      <c r="BO790" s="54" t="s">
        <v>9256</v>
      </c>
      <c r="BP790" s="55" t="s">
        <v>11312</v>
      </c>
      <c r="BQ790" s="53">
        <v>4</v>
      </c>
      <c r="BR790" s="53">
        <v>6</v>
      </c>
      <c r="BS790" s="53">
        <v>11</v>
      </c>
      <c r="BT790" s="53">
        <v>10</v>
      </c>
      <c r="BU790" s="53">
        <v>46</v>
      </c>
      <c r="BV790" s="53">
        <v>8</v>
      </c>
      <c r="BW790" s="53">
        <v>9</v>
      </c>
      <c r="BX790" s="53">
        <v>350</v>
      </c>
      <c r="BY790" s="51"/>
      <c r="BZ790" s="51"/>
      <c r="CA790" s="51"/>
      <c r="CB790" s="51"/>
      <c r="CC790" s="51">
        <v>7</v>
      </c>
      <c r="CD790" s="51"/>
      <c r="CE790" s="51" t="s">
        <v>9477</v>
      </c>
      <c r="CF790" s="51" t="s">
        <v>9478</v>
      </c>
      <c r="CG790" s="51">
        <v>718</v>
      </c>
      <c r="CH790" s="54">
        <v>786</v>
      </c>
    </row>
    <row r="791" spans="1:86" x14ac:dyDescent="0.2">
      <c r="A791" s="51">
        <v>787</v>
      </c>
      <c r="B791" s="51" t="s">
        <v>9675</v>
      </c>
      <c r="C791" s="52" t="s">
        <v>11313</v>
      </c>
      <c r="D791" s="53" t="s">
        <v>10827</v>
      </c>
      <c r="E791" s="53">
        <v>99.772000000000006</v>
      </c>
      <c r="F791" s="51" t="s">
        <v>10736</v>
      </c>
      <c r="G791" s="51" t="s">
        <v>10736</v>
      </c>
      <c r="H791" s="51" t="s">
        <v>10721</v>
      </c>
      <c r="I791" s="62" t="s">
        <v>10792</v>
      </c>
      <c r="J791" s="53" t="s">
        <v>9675</v>
      </c>
      <c r="K791" s="51" t="s">
        <v>7982</v>
      </c>
      <c r="L791" s="51" t="s">
        <v>7982</v>
      </c>
      <c r="M791" s="51" t="s">
        <v>7982</v>
      </c>
      <c r="N791" s="51" t="s">
        <v>7982</v>
      </c>
      <c r="O791" s="51" t="s">
        <v>7982</v>
      </c>
      <c r="P791" s="51">
        <v>86.305999999999997</v>
      </c>
      <c r="Q791" s="51">
        <v>94.897999999999996</v>
      </c>
      <c r="R791" s="51">
        <v>93.557000000000002</v>
      </c>
      <c r="S791" s="51">
        <v>92.207999999999998</v>
      </c>
      <c r="T791" s="51">
        <v>94.19</v>
      </c>
      <c r="U791" s="51">
        <v>94.444000000000003</v>
      </c>
      <c r="V791" s="51">
        <v>94.911000000000001</v>
      </c>
      <c r="W791" s="51">
        <v>96.209000000000003</v>
      </c>
      <c r="X791" s="51">
        <v>94.923000000000002</v>
      </c>
      <c r="Y791" s="51">
        <v>95.762</v>
      </c>
      <c r="Z791" s="51">
        <v>92.539000000000001</v>
      </c>
      <c r="AA791" s="51">
        <v>93.236000000000004</v>
      </c>
      <c r="AB791" s="51">
        <v>95.876000000000005</v>
      </c>
      <c r="AC791" s="51">
        <v>94.408000000000001</v>
      </c>
      <c r="AD791" s="51">
        <v>94.805999999999997</v>
      </c>
      <c r="AE791" s="51">
        <v>93.938999999999993</v>
      </c>
      <c r="AF791" s="51">
        <v>95.471000000000004</v>
      </c>
      <c r="AG791" s="51">
        <v>96.495999999999995</v>
      </c>
      <c r="AH791" s="51">
        <v>93.938999999999993</v>
      </c>
      <c r="AI791" s="51">
        <v>95.260999999999996</v>
      </c>
      <c r="AJ791" s="51">
        <v>96.563999999999993</v>
      </c>
      <c r="AK791" s="51">
        <v>96.897999999999996</v>
      </c>
      <c r="AL791" s="51">
        <v>95.052999999999997</v>
      </c>
      <c r="AM791" s="51">
        <v>95.8</v>
      </c>
      <c r="AN791" s="51">
        <v>94.724999999999994</v>
      </c>
      <c r="AO791" s="51">
        <v>96.087000000000003</v>
      </c>
      <c r="AP791" s="51"/>
      <c r="AQ791" s="51">
        <v>97.896000000000001</v>
      </c>
      <c r="AR791" s="51">
        <v>98.268000000000001</v>
      </c>
      <c r="AS791" s="51">
        <v>98.260999999999996</v>
      </c>
      <c r="AT791" s="51">
        <v>99.316000000000003</v>
      </c>
      <c r="AU791" s="51">
        <v>98.981999999999999</v>
      </c>
      <c r="AV791" s="51">
        <v>98.894000000000005</v>
      </c>
      <c r="AW791" s="51">
        <v>99.179000000000002</v>
      </c>
      <c r="AX791" s="51">
        <v>99.67</v>
      </c>
      <c r="AY791" s="51">
        <v>98.135000000000005</v>
      </c>
      <c r="AZ791" s="51">
        <v>98.540999999999997</v>
      </c>
      <c r="BA791" s="51">
        <v>99.772000000000006</v>
      </c>
      <c r="BB791" s="51">
        <v>98.792000000000002</v>
      </c>
      <c r="BC791" s="51">
        <v>99.605999999999995</v>
      </c>
      <c r="BD791" s="51">
        <v>100</v>
      </c>
      <c r="BE791" s="51">
        <v>99.816999999999993</v>
      </c>
      <c r="BF791" s="51">
        <v>99.915000000000006</v>
      </c>
      <c r="BG791" s="51">
        <v>99.617999999999995</v>
      </c>
      <c r="BH791" s="51">
        <v>99.841999999999999</v>
      </c>
      <c r="BI791" s="51">
        <v>99.489000000000004</v>
      </c>
      <c r="BJ791" s="51">
        <v>99.802000000000007</v>
      </c>
      <c r="BK791" s="51">
        <v>99.757000000000005</v>
      </c>
      <c r="BL791" s="51">
        <v>99.867000000000004</v>
      </c>
      <c r="BM791" s="51">
        <v>95.32</v>
      </c>
      <c r="BN791" s="51">
        <v>85.203000000000003</v>
      </c>
      <c r="BO791" s="54" t="s">
        <v>9675</v>
      </c>
      <c r="BP791" s="55" t="s">
        <v>11313</v>
      </c>
      <c r="BQ791" s="53">
        <v>7</v>
      </c>
      <c r="BR791" s="53">
        <v>16</v>
      </c>
      <c r="BS791" s="53">
        <v>38</v>
      </c>
      <c r="BT791" s="53">
        <v>31</v>
      </c>
      <c r="BU791" s="53">
        <v>82</v>
      </c>
      <c r="BV791" s="53">
        <v>25</v>
      </c>
      <c r="BW791" s="53">
        <v>43</v>
      </c>
      <c r="BX791" s="53">
        <v>632</v>
      </c>
      <c r="BY791" s="51"/>
      <c r="BZ791" s="51"/>
      <c r="CA791" s="51"/>
      <c r="CB791" s="51"/>
      <c r="CC791" s="51">
        <v>7</v>
      </c>
      <c r="CD791" s="51"/>
      <c r="CE791" s="51" t="s">
        <v>9678</v>
      </c>
      <c r="CF791" s="51" t="s">
        <v>9679</v>
      </c>
      <c r="CG791" s="51">
        <v>818</v>
      </c>
      <c r="CH791" s="54">
        <v>787</v>
      </c>
    </row>
    <row r="792" spans="1:86" x14ac:dyDescent="0.2">
      <c r="A792" s="51">
        <v>788</v>
      </c>
      <c r="B792" s="51" t="s">
        <v>9675</v>
      </c>
      <c r="C792" s="52" t="s">
        <v>11314</v>
      </c>
      <c r="D792" s="53" t="s">
        <v>10827</v>
      </c>
      <c r="E792" s="53">
        <v>99.658000000000001</v>
      </c>
      <c r="F792" s="51" t="s">
        <v>10736</v>
      </c>
      <c r="G792" s="51" t="s">
        <v>10736</v>
      </c>
      <c r="H792" s="51" t="s">
        <v>10721</v>
      </c>
      <c r="I792" s="62" t="s">
        <v>10792</v>
      </c>
      <c r="J792" s="53" t="s">
        <v>9675</v>
      </c>
      <c r="K792" s="51" t="s">
        <v>7982</v>
      </c>
      <c r="L792" s="51" t="s">
        <v>7982</v>
      </c>
      <c r="M792" s="51" t="s">
        <v>7982</v>
      </c>
      <c r="N792" s="51" t="s">
        <v>7982</v>
      </c>
      <c r="O792" s="51" t="s">
        <v>7982</v>
      </c>
      <c r="P792" s="51">
        <v>86.191000000000003</v>
      </c>
      <c r="Q792" s="51">
        <v>94.897999999999996</v>
      </c>
      <c r="R792" s="51">
        <v>93.491</v>
      </c>
      <c r="S792" s="51">
        <v>92.207999999999998</v>
      </c>
      <c r="T792" s="51">
        <v>94.19</v>
      </c>
      <c r="U792" s="51">
        <v>94.358999999999995</v>
      </c>
      <c r="V792" s="51">
        <v>95.037999999999997</v>
      </c>
      <c r="W792" s="51">
        <v>96.051000000000002</v>
      </c>
      <c r="X792" s="51">
        <v>94.974000000000004</v>
      </c>
      <c r="Y792" s="51">
        <v>95.694999999999993</v>
      </c>
      <c r="Z792" s="51">
        <v>92.456999999999994</v>
      </c>
      <c r="AA792" s="51">
        <v>93.102999999999994</v>
      </c>
      <c r="AB792" s="51">
        <v>95.762</v>
      </c>
      <c r="AC792" s="51">
        <v>95.066000000000003</v>
      </c>
      <c r="AD792" s="51">
        <v>94.74</v>
      </c>
      <c r="AE792" s="51">
        <v>93.938999999999993</v>
      </c>
      <c r="AF792" s="51">
        <v>95.471000000000004</v>
      </c>
      <c r="AG792" s="51">
        <v>96.41</v>
      </c>
      <c r="AH792" s="51">
        <v>93.938999999999993</v>
      </c>
      <c r="AI792" s="51">
        <v>95.102999999999994</v>
      </c>
      <c r="AJ792" s="51">
        <v>96.614999999999995</v>
      </c>
      <c r="AK792" s="51">
        <v>96.766000000000005</v>
      </c>
      <c r="AL792" s="51">
        <v>95.134</v>
      </c>
      <c r="AM792" s="51">
        <v>95.578999999999994</v>
      </c>
      <c r="AN792" s="51">
        <v>94.61</v>
      </c>
      <c r="AO792" s="51">
        <v>95.971999999999994</v>
      </c>
      <c r="AP792" s="51"/>
      <c r="AQ792" s="51">
        <v>97.83</v>
      </c>
      <c r="AR792" s="51">
        <v>98.268000000000001</v>
      </c>
      <c r="AS792" s="51">
        <v>98.260999999999996</v>
      </c>
      <c r="AT792" s="51">
        <v>99.230999999999995</v>
      </c>
      <c r="AU792" s="51">
        <v>99.108999999999995</v>
      </c>
      <c r="AV792" s="51">
        <v>98.736000000000004</v>
      </c>
      <c r="AW792" s="51">
        <v>99.128</v>
      </c>
      <c r="AX792" s="51">
        <v>99.603999999999999</v>
      </c>
      <c r="AY792" s="51">
        <v>98.054000000000002</v>
      </c>
      <c r="AZ792" s="51">
        <v>98.32</v>
      </c>
      <c r="BA792" s="51">
        <v>99.658000000000001</v>
      </c>
      <c r="BB792" s="51">
        <v>98.792000000000002</v>
      </c>
      <c r="BC792" s="51">
        <v>99.671000000000006</v>
      </c>
      <c r="BD792" s="51">
        <v>100</v>
      </c>
      <c r="BE792" s="51">
        <v>99.863</v>
      </c>
      <c r="BF792" s="51">
        <v>99.828999999999994</v>
      </c>
      <c r="BG792" s="51">
        <v>99.745999999999995</v>
      </c>
      <c r="BH792" s="51">
        <v>100</v>
      </c>
      <c r="BI792" s="51">
        <v>99.590999999999994</v>
      </c>
      <c r="BJ792" s="51">
        <v>99.867999999999995</v>
      </c>
      <c r="BK792" s="51">
        <v>100</v>
      </c>
      <c r="BL792" s="51">
        <v>99.912000000000006</v>
      </c>
      <c r="BM792" s="51">
        <v>95.204999999999998</v>
      </c>
      <c r="BN792" s="51">
        <v>85.108000000000004</v>
      </c>
      <c r="BO792" s="54" t="s">
        <v>9675</v>
      </c>
      <c r="BP792" s="55" t="s">
        <v>11314</v>
      </c>
      <c r="BQ792" s="53">
        <v>17</v>
      </c>
      <c r="BR792" s="53">
        <v>23</v>
      </c>
      <c r="BS792" s="53">
        <v>38</v>
      </c>
      <c r="BT792" s="53">
        <v>39</v>
      </c>
      <c r="BU792" s="53">
        <v>26</v>
      </c>
      <c r="BV792" s="53">
        <v>25</v>
      </c>
      <c r="BW792" s="53">
        <v>22</v>
      </c>
      <c r="BX792" s="53">
        <v>322</v>
      </c>
      <c r="BY792" s="51"/>
      <c r="BZ792" s="51"/>
      <c r="CA792" s="51"/>
      <c r="CB792" s="51"/>
      <c r="CC792" s="51">
        <v>7</v>
      </c>
      <c r="CD792" s="51"/>
      <c r="CE792" s="51" t="s">
        <v>9750</v>
      </c>
      <c r="CF792" s="51" t="s">
        <v>9751</v>
      </c>
      <c r="CG792" s="51">
        <v>854</v>
      </c>
      <c r="CH792" s="54">
        <v>788</v>
      </c>
    </row>
    <row r="793" spans="1:86" x14ac:dyDescent="0.2">
      <c r="A793" s="51">
        <v>789</v>
      </c>
      <c r="B793" s="51" t="s">
        <v>9256</v>
      </c>
      <c r="C793" s="52" t="s">
        <v>11315</v>
      </c>
      <c r="D793" s="53" t="s">
        <v>10824</v>
      </c>
      <c r="E793" s="53">
        <v>99.543000000000006</v>
      </c>
      <c r="F793" s="51" t="s">
        <v>10736</v>
      </c>
      <c r="G793" s="51" t="s">
        <v>10736</v>
      </c>
      <c r="H793" s="51" t="s">
        <v>10722</v>
      </c>
      <c r="I793" s="62" t="s">
        <v>10789</v>
      </c>
      <c r="J793" s="62" t="s">
        <v>10820</v>
      </c>
      <c r="K793" s="51" t="s">
        <v>7982</v>
      </c>
      <c r="L793" s="51" t="s">
        <v>7982</v>
      </c>
      <c r="M793" s="51" t="s">
        <v>7982</v>
      </c>
      <c r="N793" s="51" t="s">
        <v>7982</v>
      </c>
      <c r="O793" s="51" t="s">
        <v>7982</v>
      </c>
      <c r="P793" s="51">
        <v>86.468000000000004</v>
      </c>
      <c r="Q793" s="51">
        <v>95.918000000000006</v>
      </c>
      <c r="R793" s="51">
        <v>95.200999999999993</v>
      </c>
      <c r="S793" s="51">
        <v>96.103999999999999</v>
      </c>
      <c r="T793" s="51">
        <v>95.216999999999999</v>
      </c>
      <c r="U793" s="51">
        <v>95.299000000000007</v>
      </c>
      <c r="V793" s="51">
        <v>95.546999999999997</v>
      </c>
      <c r="W793" s="51">
        <v>96.524000000000001</v>
      </c>
      <c r="X793" s="51">
        <v>95.230999999999995</v>
      </c>
      <c r="Y793" s="51">
        <v>100</v>
      </c>
      <c r="Z793" s="51">
        <v>92.376000000000005</v>
      </c>
      <c r="AA793" s="51">
        <v>94.253</v>
      </c>
      <c r="AB793" s="51">
        <v>99.543000000000006</v>
      </c>
      <c r="AC793" s="51">
        <v>99.960999999999999</v>
      </c>
      <c r="AD793" s="51">
        <v>99.802999999999997</v>
      </c>
      <c r="AE793" s="51">
        <v>100</v>
      </c>
      <c r="AF793" s="51">
        <v>99.564999999999998</v>
      </c>
      <c r="AG793" s="51">
        <v>99.744</v>
      </c>
      <c r="AH793" s="51">
        <v>100</v>
      </c>
      <c r="AI793" s="51">
        <v>99.841999999999999</v>
      </c>
      <c r="AJ793" s="51">
        <v>99.795000000000002</v>
      </c>
      <c r="AK793" s="51">
        <v>99.67</v>
      </c>
      <c r="AL793" s="51">
        <v>99.757000000000005</v>
      </c>
      <c r="AM793" s="51">
        <v>99.646000000000001</v>
      </c>
      <c r="AN793" s="51">
        <v>97.018000000000001</v>
      </c>
      <c r="AO793" s="51">
        <v>95.757000000000005</v>
      </c>
      <c r="AP793" s="51"/>
      <c r="AQ793" s="51">
        <v>95.003</v>
      </c>
      <c r="AR793" s="51">
        <v>94.667000000000002</v>
      </c>
      <c r="AS793" s="51">
        <v>95.403000000000006</v>
      </c>
      <c r="AT793" s="51">
        <v>96.837999999999994</v>
      </c>
      <c r="AU793" s="51">
        <v>97.582999999999998</v>
      </c>
      <c r="AV793" s="51">
        <v>95.260999999999996</v>
      </c>
      <c r="AW793" s="51">
        <v>96.820999999999998</v>
      </c>
      <c r="AX793" s="51">
        <v>96.897999999999996</v>
      </c>
      <c r="AY793" s="51">
        <v>94.647000000000006</v>
      </c>
      <c r="AZ793" s="51">
        <v>95.623000000000005</v>
      </c>
      <c r="BA793" s="51">
        <v>95.412999999999997</v>
      </c>
      <c r="BB793" s="51">
        <v>94.673000000000002</v>
      </c>
      <c r="BC793" s="51">
        <v>94.74</v>
      </c>
      <c r="BD793" s="51">
        <v>93.938999999999993</v>
      </c>
      <c r="BE793" s="51">
        <v>95.516999999999996</v>
      </c>
      <c r="BF793" s="51">
        <v>96.667000000000002</v>
      </c>
      <c r="BG793" s="51">
        <v>97.454999999999998</v>
      </c>
      <c r="BH793" s="51">
        <v>95.260999999999996</v>
      </c>
      <c r="BI793" s="51">
        <v>96.524000000000001</v>
      </c>
      <c r="BJ793" s="51">
        <v>96.634</v>
      </c>
      <c r="BK793" s="51">
        <v>94.891000000000005</v>
      </c>
      <c r="BL793" s="51">
        <v>95.712000000000003</v>
      </c>
      <c r="BM793" s="51">
        <v>99.429000000000002</v>
      </c>
      <c r="BN793" s="51">
        <v>84.876999999999995</v>
      </c>
      <c r="BO793" s="54" t="s">
        <v>9256</v>
      </c>
      <c r="BP793" s="55" t="s">
        <v>11315</v>
      </c>
      <c r="BQ793" s="53">
        <v>4</v>
      </c>
      <c r="BR793" s="53">
        <v>6</v>
      </c>
      <c r="BS793" s="53">
        <v>19</v>
      </c>
      <c r="BT793" s="53">
        <v>10</v>
      </c>
      <c r="BU793" s="53">
        <v>46</v>
      </c>
      <c r="BV793" s="53">
        <v>5</v>
      </c>
      <c r="BW793" s="53">
        <v>9</v>
      </c>
      <c r="BX793" s="53">
        <v>488</v>
      </c>
      <c r="BY793" s="51"/>
      <c r="BZ793" s="51"/>
      <c r="CA793" s="51"/>
      <c r="CB793" s="51"/>
      <c r="CC793" s="51">
        <v>7</v>
      </c>
      <c r="CD793" s="51"/>
      <c r="CE793" s="51" t="s">
        <v>9469</v>
      </c>
      <c r="CF793" s="51" t="s">
        <v>9470</v>
      </c>
      <c r="CG793" s="51">
        <v>714</v>
      </c>
      <c r="CH793" s="54">
        <v>789</v>
      </c>
    </row>
    <row r="794" spans="1:86" x14ac:dyDescent="0.2">
      <c r="A794" s="51">
        <v>790</v>
      </c>
      <c r="B794" s="51" t="s">
        <v>8043</v>
      </c>
      <c r="C794" s="52" t="s">
        <v>11316</v>
      </c>
      <c r="D794" s="53" t="s">
        <v>10825</v>
      </c>
      <c r="E794" s="53">
        <v>99.543000000000006</v>
      </c>
      <c r="F794" s="51" t="s">
        <v>10736</v>
      </c>
      <c r="G794" s="51" t="s">
        <v>10736</v>
      </c>
      <c r="H794" s="51" t="s">
        <v>10706</v>
      </c>
      <c r="I794" s="62" t="s">
        <v>10782</v>
      </c>
      <c r="J794" s="62" t="s">
        <v>10820</v>
      </c>
      <c r="K794" s="51" t="s">
        <v>7981</v>
      </c>
      <c r="L794" s="51" t="s">
        <v>7981</v>
      </c>
      <c r="M794" s="51" t="s">
        <v>7981</v>
      </c>
      <c r="N794" s="51" t="s">
        <v>7981</v>
      </c>
      <c r="O794" s="51" t="s">
        <v>7981</v>
      </c>
      <c r="P794" s="51">
        <v>86.872</v>
      </c>
      <c r="Q794" s="51">
        <v>98.98</v>
      </c>
      <c r="R794" s="51"/>
      <c r="S794" s="51"/>
      <c r="T794" s="51"/>
      <c r="U794" s="51"/>
      <c r="V794" s="51"/>
      <c r="W794" s="51"/>
      <c r="X794" s="51"/>
      <c r="Y794" s="51">
        <v>100</v>
      </c>
      <c r="Z794" s="51"/>
      <c r="AA794" s="51"/>
      <c r="AB794" s="51">
        <v>97.018000000000001</v>
      </c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>
        <v>99.543000000000006</v>
      </c>
      <c r="AO794" s="51">
        <v>97.373999999999995</v>
      </c>
      <c r="AP794" s="51">
        <v>99.352000000000004</v>
      </c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>
        <v>94.977000000000004</v>
      </c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>
        <v>97.361999999999995</v>
      </c>
      <c r="BN794" s="51">
        <v>85.311000000000007</v>
      </c>
      <c r="BO794" s="54" t="s">
        <v>8043</v>
      </c>
      <c r="BP794" s="55" t="s">
        <v>11316</v>
      </c>
      <c r="BQ794" s="53">
        <v>3</v>
      </c>
      <c r="BR794" s="53">
        <v>9</v>
      </c>
      <c r="BS794" s="53">
        <v>8</v>
      </c>
      <c r="BT794" s="53">
        <v>9</v>
      </c>
      <c r="BU794" s="53">
        <v>20</v>
      </c>
      <c r="BV794" s="53">
        <v>6</v>
      </c>
      <c r="BW794" s="53">
        <v>8</v>
      </c>
      <c r="BX794" s="53">
        <v>109</v>
      </c>
      <c r="BY794" s="51"/>
      <c r="BZ794" s="51"/>
      <c r="CA794" s="51"/>
      <c r="CB794" s="51"/>
      <c r="CC794" s="51">
        <v>7</v>
      </c>
      <c r="CD794" s="51"/>
      <c r="CE794" s="51" t="s">
        <v>8760</v>
      </c>
      <c r="CF794" s="51" t="s">
        <v>8761</v>
      </c>
      <c r="CG794" s="51">
        <v>360</v>
      </c>
      <c r="CH794" s="54">
        <v>790</v>
      </c>
    </row>
    <row r="795" spans="1:86" x14ac:dyDescent="0.2">
      <c r="A795" s="51">
        <v>791</v>
      </c>
      <c r="B795" s="51" t="s">
        <v>8043</v>
      </c>
      <c r="C795" s="52" t="s">
        <v>11317</v>
      </c>
      <c r="D795" s="53" t="s">
        <v>10825</v>
      </c>
      <c r="E795" s="53">
        <v>99.772000000000006</v>
      </c>
      <c r="F795" s="51" t="s">
        <v>10736</v>
      </c>
      <c r="G795" s="51" t="s">
        <v>10736</v>
      </c>
      <c r="H795" s="51" t="s">
        <v>10706</v>
      </c>
      <c r="I795" s="62" t="s">
        <v>10782</v>
      </c>
      <c r="J795" s="62" t="s">
        <v>10820</v>
      </c>
      <c r="K795" s="51" t="s">
        <v>7981</v>
      </c>
      <c r="L795" s="51" t="s">
        <v>7981</v>
      </c>
      <c r="M795" s="51" t="s">
        <v>7981</v>
      </c>
      <c r="N795" s="51" t="s">
        <v>7981</v>
      </c>
      <c r="O795" s="51" t="s">
        <v>7981</v>
      </c>
      <c r="P795" s="51">
        <v>87.1</v>
      </c>
      <c r="Q795" s="51">
        <v>98.98</v>
      </c>
      <c r="R795" s="51"/>
      <c r="S795" s="51"/>
      <c r="T795" s="51"/>
      <c r="U795" s="51"/>
      <c r="V795" s="51"/>
      <c r="W795" s="51"/>
      <c r="X795" s="51"/>
      <c r="Y795" s="51">
        <v>98.076999999999998</v>
      </c>
      <c r="Z795" s="51"/>
      <c r="AA795" s="51"/>
      <c r="AB795" s="51">
        <v>97.018000000000001</v>
      </c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>
        <v>99.772000000000006</v>
      </c>
      <c r="AO795" s="51">
        <v>97.373999999999995</v>
      </c>
      <c r="AP795" s="51">
        <v>99.352000000000004</v>
      </c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>
        <v>94.977000000000004</v>
      </c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>
        <v>97.361999999999995</v>
      </c>
      <c r="BN795" s="51">
        <v>85.484999999999999</v>
      </c>
      <c r="BO795" s="54" t="s">
        <v>8043</v>
      </c>
      <c r="BP795" s="55" t="s">
        <v>11317</v>
      </c>
      <c r="BQ795" s="53">
        <v>8</v>
      </c>
      <c r="BR795" s="53">
        <v>8</v>
      </c>
      <c r="BS795" s="53">
        <v>16</v>
      </c>
      <c r="BT795" s="53">
        <v>21</v>
      </c>
      <c r="BU795" s="53">
        <v>20</v>
      </c>
      <c r="BV795" s="53">
        <v>19</v>
      </c>
      <c r="BW795" s="53">
        <v>12</v>
      </c>
      <c r="BX795" s="53">
        <v>52</v>
      </c>
      <c r="BY795" s="51"/>
      <c r="BZ795" s="51"/>
      <c r="CA795" s="51"/>
      <c r="CB795" s="51"/>
      <c r="CC795" s="51">
        <v>7</v>
      </c>
      <c r="CD795" s="51"/>
      <c r="CE795" s="51" t="s">
        <v>9138</v>
      </c>
      <c r="CF795" s="51" t="s">
        <v>9139</v>
      </c>
      <c r="CG795" s="51">
        <v>549</v>
      </c>
      <c r="CH795" s="54">
        <v>791</v>
      </c>
    </row>
    <row r="796" spans="1:86" x14ac:dyDescent="0.2">
      <c r="A796" s="51">
        <v>792</v>
      </c>
      <c r="B796" s="51" t="s">
        <v>8043</v>
      </c>
      <c r="C796" s="52" t="s">
        <v>11318</v>
      </c>
      <c r="D796" s="53" t="s">
        <v>10825</v>
      </c>
      <c r="E796" s="53">
        <v>99.087000000000003</v>
      </c>
      <c r="F796" s="51" t="s">
        <v>10736</v>
      </c>
      <c r="G796" s="51" t="s">
        <v>10736</v>
      </c>
      <c r="H796" s="51" t="s">
        <v>10706</v>
      </c>
      <c r="I796" s="62" t="s">
        <v>10782</v>
      </c>
      <c r="J796" s="62" t="s">
        <v>10820</v>
      </c>
      <c r="K796" s="51" t="s">
        <v>7982</v>
      </c>
      <c r="L796" s="51" t="s">
        <v>7982</v>
      </c>
      <c r="M796" s="51" t="s">
        <v>7982</v>
      </c>
      <c r="N796" s="51" t="s">
        <v>7982</v>
      </c>
      <c r="O796" s="51" t="s">
        <v>7982</v>
      </c>
      <c r="P796" s="51">
        <v>87.284999999999997</v>
      </c>
      <c r="Q796" s="51">
        <v>98.98</v>
      </c>
      <c r="R796" s="51">
        <v>93.623000000000005</v>
      </c>
      <c r="S796" s="51">
        <v>92.76</v>
      </c>
      <c r="T796" s="51">
        <v>94.278999999999996</v>
      </c>
      <c r="U796" s="51">
        <v>94.872</v>
      </c>
      <c r="V796" s="51">
        <v>95.165000000000006</v>
      </c>
      <c r="W796" s="51">
        <v>96.051000000000002</v>
      </c>
      <c r="X796" s="51">
        <v>94.974000000000004</v>
      </c>
      <c r="Y796" s="51">
        <v>100</v>
      </c>
      <c r="Z796" s="51">
        <v>92.944000000000003</v>
      </c>
      <c r="AA796" s="51">
        <v>93.015000000000001</v>
      </c>
      <c r="AB796" s="51">
        <v>97.468000000000004</v>
      </c>
      <c r="AC796" s="51"/>
      <c r="AD796" s="51">
        <v>94.938000000000002</v>
      </c>
      <c r="AE796" s="51">
        <v>94.667000000000002</v>
      </c>
      <c r="AF796" s="51">
        <v>94.962999999999994</v>
      </c>
      <c r="AG796" s="51">
        <v>96.751999999999995</v>
      </c>
      <c r="AH796" s="51">
        <v>94.667000000000002</v>
      </c>
      <c r="AI796" s="51">
        <v>95.102999999999994</v>
      </c>
      <c r="AJ796" s="51">
        <v>96.667000000000002</v>
      </c>
      <c r="AK796" s="51">
        <v>96.671999999999997</v>
      </c>
      <c r="AL796" s="51">
        <v>94.971999999999994</v>
      </c>
      <c r="AM796" s="51">
        <v>95.447000000000003</v>
      </c>
      <c r="AN796" s="51">
        <v>99.087000000000003</v>
      </c>
      <c r="AO796" s="51">
        <v>97.823999999999998</v>
      </c>
      <c r="AP796" s="51">
        <v>100</v>
      </c>
      <c r="AQ796" s="51">
        <v>99.869</v>
      </c>
      <c r="AR796" s="51">
        <v>100</v>
      </c>
      <c r="AS796" s="51">
        <v>99.950999999999993</v>
      </c>
      <c r="AT796" s="51">
        <v>100</v>
      </c>
      <c r="AU796" s="51">
        <v>100</v>
      </c>
      <c r="AV796" s="51">
        <v>100</v>
      </c>
      <c r="AW796" s="51">
        <v>99.385000000000005</v>
      </c>
      <c r="AX796" s="51">
        <v>99.394999999999996</v>
      </c>
      <c r="AY796" s="51">
        <v>99.676000000000002</v>
      </c>
      <c r="AZ796" s="51">
        <v>99.646000000000001</v>
      </c>
      <c r="BA796" s="51">
        <v>95.188999999999993</v>
      </c>
      <c r="BB796" s="51"/>
      <c r="BC796" s="51">
        <v>97.765000000000001</v>
      </c>
      <c r="BD796" s="51">
        <v>98.268000000000001</v>
      </c>
      <c r="BE796" s="51">
        <v>98.581000000000003</v>
      </c>
      <c r="BF796" s="51">
        <v>99.402000000000001</v>
      </c>
      <c r="BG796" s="51">
        <v>98.855000000000004</v>
      </c>
      <c r="BH796" s="51">
        <v>98.736000000000004</v>
      </c>
      <c r="BI796" s="51">
        <v>98.62</v>
      </c>
      <c r="BJ796" s="51">
        <v>99.546000000000006</v>
      </c>
      <c r="BK796" s="51">
        <v>98.054000000000002</v>
      </c>
      <c r="BL796" s="51">
        <v>98.231999999999999</v>
      </c>
      <c r="BM796" s="51">
        <v>97.132999999999996</v>
      </c>
      <c r="BN796" s="51">
        <v>85.35</v>
      </c>
      <c r="BO796" s="54" t="s">
        <v>8043</v>
      </c>
      <c r="BP796" s="55" t="s">
        <v>11318</v>
      </c>
      <c r="BQ796" s="53">
        <v>3</v>
      </c>
      <c r="BR796" s="53">
        <v>8</v>
      </c>
      <c r="BS796" s="53">
        <v>22</v>
      </c>
      <c r="BT796" s="53">
        <v>9</v>
      </c>
      <c r="BU796" s="53">
        <v>20</v>
      </c>
      <c r="BV796" s="53">
        <v>33</v>
      </c>
      <c r="BW796" s="53">
        <v>23</v>
      </c>
      <c r="BX796" s="53">
        <v>317</v>
      </c>
      <c r="BY796" s="51"/>
      <c r="BZ796" s="51"/>
      <c r="CA796" s="51"/>
      <c r="CB796" s="51"/>
      <c r="CC796" s="51">
        <v>7</v>
      </c>
      <c r="CD796" s="51"/>
      <c r="CE796" s="51" t="s">
        <v>9174</v>
      </c>
      <c r="CF796" s="51" t="s">
        <v>9175</v>
      </c>
      <c r="CG796" s="51">
        <v>567</v>
      </c>
      <c r="CH796" s="54">
        <v>792</v>
      </c>
    </row>
    <row r="797" spans="1:86" s="49" customFormat="1" x14ac:dyDescent="0.2">
      <c r="A797" s="51">
        <v>793</v>
      </c>
      <c r="B797" s="51" t="s">
        <v>8043</v>
      </c>
      <c r="C797" s="52" t="s">
        <v>11319</v>
      </c>
      <c r="D797" s="53" t="s">
        <v>10825</v>
      </c>
      <c r="E797" s="53">
        <v>99.772000000000006</v>
      </c>
      <c r="F797" s="51" t="s">
        <v>10736</v>
      </c>
      <c r="G797" s="51" t="s">
        <v>10736</v>
      </c>
      <c r="H797" s="51" t="s">
        <v>10703</v>
      </c>
      <c r="I797" s="62" t="s">
        <v>10773</v>
      </c>
      <c r="J797" s="62" t="s">
        <v>10818</v>
      </c>
      <c r="K797" s="51" t="s">
        <v>7981</v>
      </c>
      <c r="L797" s="51" t="s">
        <v>7981</v>
      </c>
      <c r="M797" s="51" t="s">
        <v>7981</v>
      </c>
      <c r="N797" s="51" t="s">
        <v>7981</v>
      </c>
      <c r="O797" s="51" t="s">
        <v>7981</v>
      </c>
      <c r="P797" s="51">
        <v>86.986000000000004</v>
      </c>
      <c r="Q797" s="51">
        <v>98.98</v>
      </c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>
        <v>96.789000000000001</v>
      </c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>
        <v>99.772000000000006</v>
      </c>
      <c r="AO797" s="51">
        <v>97.373999999999995</v>
      </c>
      <c r="AP797" s="51">
        <v>98.866</v>
      </c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>
        <v>94.748999999999995</v>
      </c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>
        <v>97.132999999999996</v>
      </c>
      <c r="BN797" s="51">
        <v>85.311000000000007</v>
      </c>
      <c r="BO797" s="54" t="s">
        <v>8043</v>
      </c>
      <c r="BP797" s="55" t="s">
        <v>11319</v>
      </c>
      <c r="BQ797" s="53">
        <v>3</v>
      </c>
      <c r="BR797" s="53">
        <v>8</v>
      </c>
      <c r="BS797" s="53">
        <v>8</v>
      </c>
      <c r="BT797" s="53">
        <v>29</v>
      </c>
      <c r="BU797" s="53">
        <v>108</v>
      </c>
      <c r="BV797" s="53">
        <v>6</v>
      </c>
      <c r="BW797" s="53">
        <v>25</v>
      </c>
      <c r="BX797" s="53"/>
      <c r="BY797" s="51"/>
      <c r="BZ797" s="51" t="s">
        <v>12437</v>
      </c>
      <c r="CA797" s="51">
        <v>1</v>
      </c>
      <c r="CB797" s="51" t="s">
        <v>12359</v>
      </c>
      <c r="CC797" s="51">
        <v>7</v>
      </c>
      <c r="CD797" s="51" t="s">
        <v>12475</v>
      </c>
      <c r="CE797" s="51" t="s">
        <v>8044</v>
      </c>
      <c r="CF797" s="51" t="s">
        <v>8045</v>
      </c>
      <c r="CG797" s="51">
        <v>1</v>
      </c>
      <c r="CH797" s="54">
        <v>793</v>
      </c>
    </row>
    <row r="798" spans="1:86" s="49" customFormat="1" x14ac:dyDescent="0.2">
      <c r="A798" s="51">
        <v>794</v>
      </c>
      <c r="B798" s="51" t="s">
        <v>8043</v>
      </c>
      <c r="C798" s="52" t="s">
        <v>11320</v>
      </c>
      <c r="D798" s="53" t="s">
        <v>10826</v>
      </c>
      <c r="E798" s="53">
        <v>99.656000000000006</v>
      </c>
      <c r="F798" s="51" t="s">
        <v>10736</v>
      </c>
      <c r="G798" s="51" t="s">
        <v>10736</v>
      </c>
      <c r="H798" s="51" t="s">
        <v>10703</v>
      </c>
      <c r="I798" s="62" t="s">
        <v>10773</v>
      </c>
      <c r="J798" s="62" t="s">
        <v>10818</v>
      </c>
      <c r="K798" s="51" t="s">
        <v>7981</v>
      </c>
      <c r="L798" s="51" t="s">
        <v>7981</v>
      </c>
      <c r="M798" s="51" t="s">
        <v>7981</v>
      </c>
      <c r="N798" s="51" t="s">
        <v>7981</v>
      </c>
      <c r="O798" s="51" t="s">
        <v>7981</v>
      </c>
      <c r="P798" s="51">
        <v>87.055999999999997</v>
      </c>
      <c r="Q798" s="51">
        <v>94.897999999999996</v>
      </c>
      <c r="R798" s="51"/>
      <c r="S798" s="51"/>
      <c r="T798" s="51"/>
      <c r="U798" s="51"/>
      <c r="V798" s="51"/>
      <c r="W798" s="51"/>
      <c r="X798" s="51"/>
      <c r="Y798" s="51">
        <v>98.039000000000001</v>
      </c>
      <c r="Z798" s="51"/>
      <c r="AA798" s="51"/>
      <c r="AB798" s="51">
        <v>96.087000000000003</v>
      </c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>
        <v>97.031999999999996</v>
      </c>
      <c r="AO798" s="51">
        <v>99.656000000000006</v>
      </c>
      <c r="AP798" s="51">
        <v>92.146000000000001</v>
      </c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>
        <v>95.991</v>
      </c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>
        <v>95.757000000000005</v>
      </c>
      <c r="BN798" s="51">
        <v>84.688000000000002</v>
      </c>
      <c r="BO798" s="54" t="s">
        <v>8043</v>
      </c>
      <c r="BP798" s="55" t="s">
        <v>11320</v>
      </c>
      <c r="BQ798" s="53">
        <v>3</v>
      </c>
      <c r="BR798" s="53">
        <v>4</v>
      </c>
      <c r="BS798" s="53">
        <v>15</v>
      </c>
      <c r="BT798" s="53">
        <v>4</v>
      </c>
      <c r="BU798" s="53">
        <v>18</v>
      </c>
      <c r="BV798" s="53">
        <v>6</v>
      </c>
      <c r="BW798" s="53">
        <v>4</v>
      </c>
      <c r="BX798" s="53"/>
      <c r="BY798" s="51"/>
      <c r="BZ798" s="51" t="s">
        <v>12438</v>
      </c>
      <c r="CA798" s="51">
        <v>1</v>
      </c>
      <c r="CB798" s="51" t="s">
        <v>12359</v>
      </c>
      <c r="CC798" s="51">
        <v>7</v>
      </c>
      <c r="CD798" s="51" t="s">
        <v>12475</v>
      </c>
      <c r="CE798" s="51" t="s">
        <v>8054</v>
      </c>
      <c r="CF798" s="51" t="s">
        <v>8055</v>
      </c>
      <c r="CG798" s="51">
        <v>6</v>
      </c>
      <c r="CH798" s="54">
        <v>794</v>
      </c>
    </row>
    <row r="799" spans="1:86" x14ac:dyDescent="0.2">
      <c r="A799" s="51">
        <v>795</v>
      </c>
      <c r="B799" s="51" t="s">
        <v>8043</v>
      </c>
      <c r="C799" s="52" t="s">
        <v>11966</v>
      </c>
      <c r="D799" s="53" t="s">
        <v>10825</v>
      </c>
      <c r="E799" s="53">
        <v>99.543000000000006</v>
      </c>
      <c r="F799" s="51" t="s">
        <v>10736</v>
      </c>
      <c r="G799" s="51" t="s">
        <v>10736</v>
      </c>
      <c r="H799" s="51" t="s">
        <v>10703</v>
      </c>
      <c r="I799" s="62" t="s">
        <v>10773</v>
      </c>
      <c r="J799" s="62" t="s">
        <v>10818</v>
      </c>
      <c r="K799" s="51" t="s">
        <v>7981</v>
      </c>
      <c r="L799" s="51" t="s">
        <v>7981</v>
      </c>
      <c r="M799" s="51" t="s">
        <v>7981</v>
      </c>
      <c r="N799" s="51" t="s">
        <v>7981</v>
      </c>
      <c r="O799" s="51" t="s">
        <v>7981</v>
      </c>
      <c r="P799" s="51">
        <v>74.161000000000001</v>
      </c>
      <c r="Q799" s="51">
        <v>98.98</v>
      </c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>
        <v>75.096999999999994</v>
      </c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>
        <v>75.477000000000004</v>
      </c>
      <c r="AO799" s="51">
        <v>74.760999999999996</v>
      </c>
      <c r="AP799" s="51">
        <v>99.352000000000004</v>
      </c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>
        <v>74.691999999999993</v>
      </c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>
        <v>75.096999999999994</v>
      </c>
      <c r="BN799" s="51">
        <v>85.311000000000007</v>
      </c>
      <c r="BO799" s="54" t="s">
        <v>8043</v>
      </c>
      <c r="BP799" s="55" t="s">
        <v>11966</v>
      </c>
      <c r="BQ799" s="53">
        <v>3</v>
      </c>
      <c r="BR799" s="53">
        <v>9</v>
      </c>
      <c r="BS799" s="53">
        <v>8</v>
      </c>
      <c r="BT799" s="53">
        <v>9</v>
      </c>
      <c r="BU799" s="53">
        <v>20</v>
      </c>
      <c r="BV799" s="53">
        <v>15</v>
      </c>
      <c r="BW799" s="53">
        <v>8</v>
      </c>
      <c r="BX799" s="53">
        <v>41</v>
      </c>
      <c r="BY799" s="51"/>
      <c r="BZ799" s="51"/>
      <c r="CA799" s="51"/>
      <c r="CB799" s="51"/>
      <c r="CC799" s="51">
        <v>7</v>
      </c>
      <c r="CD799" s="51"/>
      <c r="CE799" s="51" t="s">
        <v>8056</v>
      </c>
      <c r="CF799" s="51" t="s">
        <v>8057</v>
      </c>
      <c r="CG799" s="51">
        <v>7</v>
      </c>
      <c r="CH799" s="54">
        <v>795</v>
      </c>
    </row>
    <row r="800" spans="1:86" x14ac:dyDescent="0.2">
      <c r="A800" s="51">
        <v>796</v>
      </c>
      <c r="B800" s="51" t="s">
        <v>8043</v>
      </c>
      <c r="C800" s="52" t="s">
        <v>11321</v>
      </c>
      <c r="D800" s="53" t="s">
        <v>10826</v>
      </c>
      <c r="E800" s="53">
        <v>99.313000000000002</v>
      </c>
      <c r="F800" s="51" t="s">
        <v>10736</v>
      </c>
      <c r="G800" s="51" t="s">
        <v>10736</v>
      </c>
      <c r="H800" s="51" t="s">
        <v>10703</v>
      </c>
      <c r="I800" s="62" t="s">
        <v>10773</v>
      </c>
      <c r="J800" s="62" t="s">
        <v>10818</v>
      </c>
      <c r="K800" s="51" t="s">
        <v>7981</v>
      </c>
      <c r="L800" s="51" t="s">
        <v>7981</v>
      </c>
      <c r="M800" s="51" t="s">
        <v>7981</v>
      </c>
      <c r="N800" s="51" t="s">
        <v>7981</v>
      </c>
      <c r="O800" s="51" t="s">
        <v>7981</v>
      </c>
      <c r="P800" s="51">
        <v>86.712000000000003</v>
      </c>
      <c r="Q800" s="51">
        <v>95.918000000000006</v>
      </c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>
        <v>95.742000000000004</v>
      </c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>
        <v>96.688999999999993</v>
      </c>
      <c r="AO800" s="51">
        <v>99.313000000000002</v>
      </c>
      <c r="AP800" s="51">
        <v>92.308000000000007</v>
      </c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>
        <v>95.552999999999997</v>
      </c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>
        <v>95.412999999999997</v>
      </c>
      <c r="BN800" s="51">
        <v>84.405000000000001</v>
      </c>
      <c r="BO800" s="54" t="s">
        <v>8043</v>
      </c>
      <c r="BP800" s="55" t="s">
        <v>11321</v>
      </c>
      <c r="BQ800" s="53">
        <v>3</v>
      </c>
      <c r="BR800" s="53">
        <v>4</v>
      </c>
      <c r="BS800" s="53">
        <v>15</v>
      </c>
      <c r="BT800" s="53">
        <v>4</v>
      </c>
      <c r="BU800" s="53">
        <v>33</v>
      </c>
      <c r="BV800" s="53">
        <v>3</v>
      </c>
      <c r="BW800" s="53">
        <v>28</v>
      </c>
      <c r="BX800" s="53">
        <v>356</v>
      </c>
      <c r="BY800" s="51"/>
      <c r="BZ800" s="51"/>
      <c r="CA800" s="51"/>
      <c r="CB800" s="51"/>
      <c r="CC800" s="51">
        <v>7</v>
      </c>
      <c r="CD800" s="51"/>
      <c r="CE800" s="51" t="s">
        <v>8062</v>
      </c>
      <c r="CF800" s="51" t="s">
        <v>8063</v>
      </c>
      <c r="CG800" s="51">
        <v>10</v>
      </c>
      <c r="CH800" s="54">
        <v>796</v>
      </c>
    </row>
    <row r="801" spans="1:86" x14ac:dyDescent="0.2">
      <c r="A801" s="51">
        <v>797</v>
      </c>
      <c r="B801" s="51" t="s">
        <v>8043</v>
      </c>
      <c r="C801" s="52" t="s">
        <v>11322</v>
      </c>
      <c r="D801" s="53" t="s">
        <v>10826</v>
      </c>
      <c r="E801" s="53">
        <v>99.656000000000006</v>
      </c>
      <c r="F801" s="51" t="s">
        <v>10736</v>
      </c>
      <c r="G801" s="51" t="s">
        <v>10736</v>
      </c>
      <c r="H801" s="51" t="s">
        <v>10703</v>
      </c>
      <c r="I801" s="62" t="s">
        <v>10773</v>
      </c>
      <c r="J801" s="62" t="s">
        <v>10818</v>
      </c>
      <c r="K801" s="51" t="s">
        <v>7981</v>
      </c>
      <c r="L801" s="51" t="s">
        <v>7981</v>
      </c>
      <c r="M801" s="51" t="s">
        <v>7981</v>
      </c>
      <c r="N801" s="51" t="s">
        <v>7981</v>
      </c>
      <c r="O801" s="51" t="s">
        <v>7981</v>
      </c>
      <c r="P801" s="51">
        <v>87.284999999999997</v>
      </c>
      <c r="Q801" s="51">
        <v>95.918000000000006</v>
      </c>
      <c r="R801" s="51"/>
      <c r="S801" s="51"/>
      <c r="T801" s="51"/>
      <c r="U801" s="51"/>
      <c r="V801" s="51"/>
      <c r="W801" s="51"/>
      <c r="X801" s="51"/>
      <c r="Y801" s="51">
        <v>98</v>
      </c>
      <c r="Z801" s="51"/>
      <c r="AA801" s="51"/>
      <c r="AB801" s="51">
        <v>96.087000000000003</v>
      </c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>
        <v>97.031999999999996</v>
      </c>
      <c r="AO801" s="51">
        <v>99.656000000000006</v>
      </c>
      <c r="AP801" s="51">
        <v>92.146000000000001</v>
      </c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>
        <v>95.894999999999996</v>
      </c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>
        <v>95.757000000000005</v>
      </c>
      <c r="BN801" s="51">
        <v>84.876999999999995</v>
      </c>
      <c r="BO801" s="54" t="s">
        <v>8043</v>
      </c>
      <c r="BP801" s="55" t="s">
        <v>11322</v>
      </c>
      <c r="BQ801" s="53">
        <v>3</v>
      </c>
      <c r="BR801" s="53">
        <v>24</v>
      </c>
      <c r="BS801" s="53">
        <v>15</v>
      </c>
      <c r="BT801" s="53">
        <v>4</v>
      </c>
      <c r="BU801" s="53">
        <v>43</v>
      </c>
      <c r="BV801" s="53">
        <v>6</v>
      </c>
      <c r="BW801" s="53">
        <v>4</v>
      </c>
      <c r="BX801" s="53">
        <v>95</v>
      </c>
      <c r="BY801" s="51"/>
      <c r="BZ801" s="51"/>
      <c r="CA801" s="51"/>
      <c r="CB801" s="51"/>
      <c r="CC801" s="51">
        <v>7</v>
      </c>
      <c r="CD801" s="51"/>
      <c r="CE801" s="51" t="s">
        <v>8064</v>
      </c>
      <c r="CF801" s="51" t="s">
        <v>8065</v>
      </c>
      <c r="CG801" s="51">
        <v>11</v>
      </c>
      <c r="CH801" s="54">
        <v>797</v>
      </c>
    </row>
    <row r="802" spans="1:86" x14ac:dyDescent="0.2">
      <c r="A802" s="51">
        <v>798</v>
      </c>
      <c r="B802" s="51" t="s">
        <v>8043</v>
      </c>
      <c r="C802" s="52" t="s">
        <v>11323</v>
      </c>
      <c r="D802" s="53" t="s">
        <v>10825</v>
      </c>
      <c r="E802" s="53">
        <v>99.429000000000002</v>
      </c>
      <c r="F802" s="51" t="s">
        <v>10736</v>
      </c>
      <c r="G802" s="51" t="s">
        <v>10736</v>
      </c>
      <c r="H802" s="51" t="s">
        <v>10703</v>
      </c>
      <c r="I802" s="62" t="s">
        <v>10773</v>
      </c>
      <c r="J802" s="62" t="s">
        <v>10818</v>
      </c>
      <c r="K802" s="51" t="s">
        <v>7981</v>
      </c>
      <c r="L802" s="51" t="s">
        <v>7981</v>
      </c>
      <c r="M802" s="51" t="s">
        <v>7981</v>
      </c>
      <c r="N802" s="51" t="s">
        <v>7981</v>
      </c>
      <c r="O802" s="51" t="s">
        <v>7981</v>
      </c>
      <c r="P802" s="51">
        <v>87.215000000000003</v>
      </c>
      <c r="Q802" s="51">
        <v>98.98</v>
      </c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>
        <v>97.132999999999996</v>
      </c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>
        <v>99.429000000000002</v>
      </c>
      <c r="AO802" s="51">
        <v>97.489000000000004</v>
      </c>
      <c r="AP802" s="51">
        <v>99.19</v>
      </c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>
        <v>94.863</v>
      </c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>
        <v>97.477000000000004</v>
      </c>
      <c r="BN802" s="51">
        <v>85.405000000000001</v>
      </c>
      <c r="BO802" s="54" t="s">
        <v>8043</v>
      </c>
      <c r="BP802" s="55" t="s">
        <v>11323</v>
      </c>
      <c r="BQ802" s="53">
        <v>32</v>
      </c>
      <c r="BR802" s="53">
        <v>5</v>
      </c>
      <c r="BS802" s="53">
        <v>7</v>
      </c>
      <c r="BT802" s="53">
        <v>13</v>
      </c>
      <c r="BU802" s="53">
        <v>24</v>
      </c>
      <c r="BV802" s="53">
        <v>6</v>
      </c>
      <c r="BW802" s="53">
        <v>12</v>
      </c>
      <c r="BX802" s="53">
        <v>580</v>
      </c>
      <c r="BY802" s="51"/>
      <c r="BZ802" s="51"/>
      <c r="CA802" s="51"/>
      <c r="CB802" s="51"/>
      <c r="CC802" s="51">
        <v>7</v>
      </c>
      <c r="CD802" s="51"/>
      <c r="CE802" s="51" t="s">
        <v>8387</v>
      </c>
      <c r="CF802" s="51" t="s">
        <v>8388</v>
      </c>
      <c r="CG802" s="51">
        <v>173</v>
      </c>
      <c r="CH802" s="54">
        <v>798</v>
      </c>
    </row>
    <row r="803" spans="1:86" x14ac:dyDescent="0.2">
      <c r="A803" s="51">
        <v>799</v>
      </c>
      <c r="B803" s="51" t="s">
        <v>8043</v>
      </c>
      <c r="C803" s="52" t="s">
        <v>11967</v>
      </c>
      <c r="D803" s="53" t="s">
        <v>10826</v>
      </c>
      <c r="E803" s="53">
        <v>99.084000000000003</v>
      </c>
      <c r="F803" s="51" t="s">
        <v>10736</v>
      </c>
      <c r="G803" s="51" t="s">
        <v>10736</v>
      </c>
      <c r="H803" s="51" t="s">
        <v>10703</v>
      </c>
      <c r="I803" s="62" t="s">
        <v>10773</v>
      </c>
      <c r="J803" s="62" t="s">
        <v>10818</v>
      </c>
      <c r="K803" s="51" t="s">
        <v>7981</v>
      </c>
      <c r="L803" s="51" t="s">
        <v>7981</v>
      </c>
      <c r="M803" s="51" t="s">
        <v>7981</v>
      </c>
      <c r="N803" s="51" t="s">
        <v>7981</v>
      </c>
      <c r="O803" s="51" t="s">
        <v>7981</v>
      </c>
      <c r="P803" s="51">
        <v>86.597999999999999</v>
      </c>
      <c r="Q803" s="51">
        <v>94.897999999999996</v>
      </c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>
        <v>95.512</v>
      </c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>
        <v>96.460999999999999</v>
      </c>
      <c r="AO803" s="51">
        <v>99.084000000000003</v>
      </c>
      <c r="AP803" s="51">
        <v>92.388999999999996</v>
      </c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>
        <v>95.325000000000003</v>
      </c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>
        <v>95.183000000000007</v>
      </c>
      <c r="BN803" s="51">
        <v>84.31</v>
      </c>
      <c r="BO803" s="54" t="s">
        <v>8043</v>
      </c>
      <c r="BP803" s="55" t="s">
        <v>11967</v>
      </c>
      <c r="BQ803" s="53">
        <v>3</v>
      </c>
      <c r="BR803" s="53">
        <v>4</v>
      </c>
      <c r="BS803" s="53">
        <v>15</v>
      </c>
      <c r="BT803" s="53">
        <v>8</v>
      </c>
      <c r="BU803" s="53">
        <v>18</v>
      </c>
      <c r="BV803" s="53">
        <v>6</v>
      </c>
      <c r="BW803" s="53">
        <v>11</v>
      </c>
      <c r="BX803" s="53">
        <v>29</v>
      </c>
      <c r="BY803" s="51"/>
      <c r="BZ803" s="51"/>
      <c r="CA803" s="51"/>
      <c r="CB803" s="51"/>
      <c r="CC803" s="51">
        <v>7</v>
      </c>
      <c r="CD803" s="51"/>
      <c r="CE803" s="51" t="s">
        <v>8391</v>
      </c>
      <c r="CF803" s="51" t="s">
        <v>8392</v>
      </c>
      <c r="CG803" s="51">
        <v>175</v>
      </c>
      <c r="CH803" s="54">
        <v>799</v>
      </c>
    </row>
    <row r="804" spans="1:86" s="49" customFormat="1" x14ac:dyDescent="0.2">
      <c r="A804" s="51">
        <v>800</v>
      </c>
      <c r="B804" s="51" t="s">
        <v>8043</v>
      </c>
      <c r="C804" s="52" t="s">
        <v>11968</v>
      </c>
      <c r="D804" s="53" t="s">
        <v>10825</v>
      </c>
      <c r="E804" s="53">
        <v>99.658000000000001</v>
      </c>
      <c r="F804" s="51" t="s">
        <v>10736</v>
      </c>
      <c r="G804" s="51" t="s">
        <v>10736</v>
      </c>
      <c r="H804" s="51" t="s">
        <v>10703</v>
      </c>
      <c r="I804" s="62" t="s">
        <v>10773</v>
      </c>
      <c r="J804" s="62" t="s">
        <v>10818</v>
      </c>
      <c r="K804" s="51" t="s">
        <v>7981</v>
      </c>
      <c r="L804" s="51" t="s">
        <v>7981</v>
      </c>
      <c r="M804" s="51" t="s">
        <v>7981</v>
      </c>
      <c r="N804" s="51" t="s">
        <v>7981</v>
      </c>
      <c r="O804" s="51" t="s">
        <v>7981</v>
      </c>
      <c r="P804" s="51">
        <v>86.986000000000004</v>
      </c>
      <c r="Q804" s="51">
        <v>98.98</v>
      </c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>
        <v>96.903999999999996</v>
      </c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>
        <v>99.658000000000001</v>
      </c>
      <c r="AO804" s="51">
        <v>97.26</v>
      </c>
      <c r="AP804" s="51">
        <v>99.352000000000004</v>
      </c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>
        <v>94.863</v>
      </c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>
        <v>97.248000000000005</v>
      </c>
      <c r="BN804" s="51">
        <v>85.391000000000005</v>
      </c>
      <c r="BO804" s="54" t="s">
        <v>8043</v>
      </c>
      <c r="BP804" s="55" t="s">
        <v>11968</v>
      </c>
      <c r="BQ804" s="53">
        <v>3</v>
      </c>
      <c r="BR804" s="53">
        <v>8</v>
      </c>
      <c r="BS804" s="53">
        <v>32</v>
      </c>
      <c r="BT804" s="53">
        <v>42</v>
      </c>
      <c r="BU804" s="53">
        <v>119</v>
      </c>
      <c r="BV804" s="53">
        <v>32</v>
      </c>
      <c r="BW804" s="53">
        <v>136</v>
      </c>
      <c r="BX804" s="53"/>
      <c r="BY804" s="51"/>
      <c r="BZ804" s="51" t="s">
        <v>12439</v>
      </c>
      <c r="CA804" s="51">
        <v>4</v>
      </c>
      <c r="CB804" s="51" t="s">
        <v>12386</v>
      </c>
      <c r="CC804" s="51">
        <v>7</v>
      </c>
      <c r="CD804" s="51" t="s">
        <v>12475</v>
      </c>
      <c r="CE804" s="51" t="s">
        <v>8397</v>
      </c>
      <c r="CF804" s="51" t="s">
        <v>8398</v>
      </c>
      <c r="CG804" s="51">
        <v>178</v>
      </c>
      <c r="CH804" s="54">
        <v>800</v>
      </c>
    </row>
    <row r="805" spans="1:86" s="49" customFormat="1" x14ac:dyDescent="0.2">
      <c r="A805" s="51">
        <v>801</v>
      </c>
      <c r="B805" s="51" t="s">
        <v>8043</v>
      </c>
      <c r="C805" s="52" t="s">
        <v>11969</v>
      </c>
      <c r="D805" s="53" t="s">
        <v>10825</v>
      </c>
      <c r="E805" s="53">
        <v>99.658000000000001</v>
      </c>
      <c r="F805" s="51" t="s">
        <v>10736</v>
      </c>
      <c r="G805" s="51" t="s">
        <v>10736</v>
      </c>
      <c r="H805" s="51" t="s">
        <v>10703</v>
      </c>
      <c r="I805" s="62" t="s">
        <v>10773</v>
      </c>
      <c r="J805" s="62" t="s">
        <v>10818</v>
      </c>
      <c r="K805" s="51" t="s">
        <v>7981</v>
      </c>
      <c r="L805" s="51" t="s">
        <v>7981</v>
      </c>
      <c r="M805" s="51" t="s">
        <v>7981</v>
      </c>
      <c r="N805" s="51" t="s">
        <v>7981</v>
      </c>
      <c r="O805" s="51" t="s">
        <v>7981</v>
      </c>
      <c r="P805" s="51">
        <v>86.986000000000004</v>
      </c>
      <c r="Q805" s="51">
        <v>98.98</v>
      </c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>
        <v>96.903999999999996</v>
      </c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>
        <v>99.658000000000001</v>
      </c>
      <c r="AO805" s="51">
        <v>97.26</v>
      </c>
      <c r="AP805" s="51">
        <v>99.352000000000004</v>
      </c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>
        <v>94.863</v>
      </c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>
        <v>97.248000000000005</v>
      </c>
      <c r="BN805" s="51">
        <v>85.391000000000005</v>
      </c>
      <c r="BO805" s="54" t="s">
        <v>8043</v>
      </c>
      <c r="BP805" s="55" t="s">
        <v>11969</v>
      </c>
      <c r="BQ805" s="53">
        <v>3</v>
      </c>
      <c r="BR805" s="53">
        <v>8</v>
      </c>
      <c r="BS805" s="53">
        <v>32</v>
      </c>
      <c r="BT805" s="53">
        <v>42</v>
      </c>
      <c r="BU805" s="53">
        <v>119</v>
      </c>
      <c r="BV805" s="53">
        <v>32</v>
      </c>
      <c r="BW805" s="53">
        <v>136</v>
      </c>
      <c r="BX805" s="53"/>
      <c r="BY805" s="51"/>
      <c r="BZ805" s="51" t="s">
        <v>12440</v>
      </c>
      <c r="CA805" s="51">
        <v>4</v>
      </c>
      <c r="CB805" s="51" t="s">
        <v>12386</v>
      </c>
      <c r="CC805" s="51">
        <v>7</v>
      </c>
      <c r="CD805" s="51" t="s">
        <v>12475</v>
      </c>
      <c r="CE805" s="51" t="s">
        <v>8401</v>
      </c>
      <c r="CF805" s="51" t="s">
        <v>8402</v>
      </c>
      <c r="CG805" s="51">
        <v>180</v>
      </c>
      <c r="CH805" s="54">
        <v>801</v>
      </c>
    </row>
    <row r="806" spans="1:86" x14ac:dyDescent="0.2">
      <c r="A806" s="51">
        <v>802</v>
      </c>
      <c r="B806" s="51" t="s">
        <v>8043</v>
      </c>
      <c r="C806" s="52" t="s">
        <v>11324</v>
      </c>
      <c r="D806" s="53" t="s">
        <v>10825</v>
      </c>
      <c r="E806" s="53">
        <v>99.087000000000003</v>
      </c>
      <c r="F806" s="51" t="s">
        <v>10736</v>
      </c>
      <c r="G806" s="51" t="s">
        <v>10736</v>
      </c>
      <c r="H806" s="51" t="s">
        <v>10703</v>
      </c>
      <c r="I806" s="62" t="s">
        <v>10773</v>
      </c>
      <c r="J806" s="62" t="s">
        <v>10818</v>
      </c>
      <c r="K806" s="51" t="s">
        <v>7982</v>
      </c>
      <c r="L806" s="51" t="s">
        <v>7982</v>
      </c>
      <c r="M806" s="51" t="s">
        <v>7982</v>
      </c>
      <c r="N806" s="51" t="s">
        <v>7982</v>
      </c>
      <c r="O806" s="51" t="s">
        <v>7982</v>
      </c>
      <c r="P806" s="51">
        <v>74.161000000000001</v>
      </c>
      <c r="Q806" s="51">
        <v>98.98</v>
      </c>
      <c r="R806" s="51">
        <v>93.754000000000005</v>
      </c>
      <c r="S806" s="51">
        <v>92.76</v>
      </c>
      <c r="T806" s="51">
        <v>94.099000000000004</v>
      </c>
      <c r="U806" s="51">
        <v>94.786000000000001</v>
      </c>
      <c r="V806" s="51">
        <v>95.037999999999997</v>
      </c>
      <c r="W806" s="51">
        <v>95.893000000000001</v>
      </c>
      <c r="X806" s="51">
        <v>95.128</v>
      </c>
      <c r="Y806" s="51">
        <v>98.039000000000001</v>
      </c>
      <c r="Z806" s="51">
        <v>92.863</v>
      </c>
      <c r="AA806" s="51">
        <v>93.191999999999993</v>
      </c>
      <c r="AB806" s="51">
        <v>75.096999999999994</v>
      </c>
      <c r="AC806" s="51"/>
      <c r="AD806" s="51">
        <v>95.069000000000003</v>
      </c>
      <c r="AE806" s="51">
        <v>94.667000000000002</v>
      </c>
      <c r="AF806" s="51">
        <v>95.494</v>
      </c>
      <c r="AG806" s="51">
        <v>96.837999999999994</v>
      </c>
      <c r="AH806" s="51">
        <v>94.667000000000002</v>
      </c>
      <c r="AI806" s="51">
        <v>94.944999999999993</v>
      </c>
      <c r="AJ806" s="51">
        <v>96.769000000000005</v>
      </c>
      <c r="AK806" s="51">
        <v>96.831999999999994</v>
      </c>
      <c r="AL806" s="51">
        <v>94.971999999999994</v>
      </c>
      <c r="AM806" s="51">
        <v>95.623000000000005</v>
      </c>
      <c r="AN806" s="51">
        <v>75.477000000000004</v>
      </c>
      <c r="AO806" s="51">
        <v>74.760999999999996</v>
      </c>
      <c r="AP806" s="51">
        <v>99.108999999999995</v>
      </c>
      <c r="AQ806" s="51">
        <v>99.869</v>
      </c>
      <c r="AR806" s="51">
        <v>100</v>
      </c>
      <c r="AS806" s="51">
        <v>99.84</v>
      </c>
      <c r="AT806" s="51">
        <v>99.402000000000001</v>
      </c>
      <c r="AU806" s="51">
        <v>99.873000000000005</v>
      </c>
      <c r="AV806" s="51">
        <v>99.841999999999999</v>
      </c>
      <c r="AW806" s="51">
        <v>99.537999999999997</v>
      </c>
      <c r="AX806" s="51">
        <v>99.075999999999993</v>
      </c>
      <c r="AY806" s="51">
        <v>99.918999999999997</v>
      </c>
      <c r="AZ806" s="51">
        <v>99.734999999999999</v>
      </c>
      <c r="BA806" s="51">
        <v>74.691999999999993</v>
      </c>
      <c r="BB806" s="51"/>
      <c r="BC806" s="51">
        <v>97.896000000000001</v>
      </c>
      <c r="BD806" s="51">
        <v>98.268000000000001</v>
      </c>
      <c r="BE806" s="51">
        <v>98.376000000000005</v>
      </c>
      <c r="BF806" s="51">
        <v>98.974000000000004</v>
      </c>
      <c r="BG806" s="51">
        <v>98.727999999999994</v>
      </c>
      <c r="BH806" s="51">
        <v>98.578000000000003</v>
      </c>
      <c r="BI806" s="51">
        <v>98.772999999999996</v>
      </c>
      <c r="BJ806" s="51">
        <v>99.075999999999993</v>
      </c>
      <c r="BK806" s="51">
        <v>98.135000000000005</v>
      </c>
      <c r="BL806" s="51">
        <v>98.32</v>
      </c>
      <c r="BM806" s="51">
        <v>75.096999999999994</v>
      </c>
      <c r="BN806" s="51">
        <v>85.35</v>
      </c>
      <c r="BO806" s="54" t="s">
        <v>8043</v>
      </c>
      <c r="BP806" s="55" t="s">
        <v>11324</v>
      </c>
      <c r="BQ806" s="53">
        <v>3</v>
      </c>
      <c r="BR806" s="53">
        <v>8</v>
      </c>
      <c r="BS806" s="53">
        <v>24</v>
      </c>
      <c r="BT806" s="53">
        <v>46</v>
      </c>
      <c r="BU806" s="53">
        <v>53</v>
      </c>
      <c r="BV806" s="53">
        <v>32</v>
      </c>
      <c r="BW806" s="53">
        <v>48</v>
      </c>
      <c r="BX806" s="53">
        <v>138</v>
      </c>
      <c r="BY806" s="51"/>
      <c r="BZ806" s="51"/>
      <c r="CA806" s="51"/>
      <c r="CB806" s="51"/>
      <c r="CC806" s="51">
        <v>7</v>
      </c>
      <c r="CD806" s="51"/>
      <c r="CE806" s="51" t="s">
        <v>8479</v>
      </c>
      <c r="CF806" s="51" t="s">
        <v>8480</v>
      </c>
      <c r="CG806" s="51">
        <v>219</v>
      </c>
      <c r="CH806" s="54">
        <v>802</v>
      </c>
    </row>
    <row r="807" spans="1:86" x14ac:dyDescent="0.2">
      <c r="A807" s="51">
        <v>803</v>
      </c>
      <c r="B807" s="51" t="s">
        <v>8043</v>
      </c>
      <c r="C807" s="52" t="s">
        <v>11970</v>
      </c>
      <c r="D807" s="53" t="s">
        <v>10825</v>
      </c>
      <c r="E807" s="53">
        <v>99.087000000000003</v>
      </c>
      <c r="F807" s="51" t="s">
        <v>10736</v>
      </c>
      <c r="G807" s="51" t="s">
        <v>10736</v>
      </c>
      <c r="H807" s="51" t="s">
        <v>10703</v>
      </c>
      <c r="I807" s="62" t="s">
        <v>10773</v>
      </c>
      <c r="J807" s="62" t="s">
        <v>10818</v>
      </c>
      <c r="K807" s="51" t="s">
        <v>7982</v>
      </c>
      <c r="L807" s="51" t="s">
        <v>7982</v>
      </c>
      <c r="M807" s="51" t="s">
        <v>7982</v>
      </c>
      <c r="N807" s="51" t="s">
        <v>7982</v>
      </c>
      <c r="O807" s="51" t="s">
        <v>7982</v>
      </c>
      <c r="P807" s="51">
        <v>74.161000000000001</v>
      </c>
      <c r="Q807" s="51">
        <v>98.98</v>
      </c>
      <c r="R807" s="51">
        <v>93.754000000000005</v>
      </c>
      <c r="S807" s="51">
        <v>92.76</v>
      </c>
      <c r="T807" s="51">
        <v>94.099000000000004</v>
      </c>
      <c r="U807" s="51">
        <v>94.786000000000001</v>
      </c>
      <c r="V807" s="51">
        <v>95.037999999999997</v>
      </c>
      <c r="W807" s="51">
        <v>95.893000000000001</v>
      </c>
      <c r="X807" s="51">
        <v>95.128</v>
      </c>
      <c r="Y807" s="51">
        <v>95.828000000000003</v>
      </c>
      <c r="Z807" s="51">
        <v>92.863</v>
      </c>
      <c r="AA807" s="51">
        <v>93.191999999999993</v>
      </c>
      <c r="AB807" s="51">
        <v>75.096999999999994</v>
      </c>
      <c r="AC807" s="51"/>
      <c r="AD807" s="51">
        <v>95.069000000000003</v>
      </c>
      <c r="AE807" s="51">
        <v>94.667000000000002</v>
      </c>
      <c r="AF807" s="51">
        <v>95.494</v>
      </c>
      <c r="AG807" s="51">
        <v>96.837999999999994</v>
      </c>
      <c r="AH807" s="51">
        <v>94.667000000000002</v>
      </c>
      <c r="AI807" s="51">
        <v>94.944999999999993</v>
      </c>
      <c r="AJ807" s="51">
        <v>96.769000000000005</v>
      </c>
      <c r="AK807" s="51">
        <v>96.831999999999994</v>
      </c>
      <c r="AL807" s="51">
        <v>94.971999999999994</v>
      </c>
      <c r="AM807" s="51">
        <v>95.623000000000005</v>
      </c>
      <c r="AN807" s="51">
        <v>75.477000000000004</v>
      </c>
      <c r="AO807" s="51">
        <v>74.760999999999996</v>
      </c>
      <c r="AP807" s="51">
        <v>99.108999999999995</v>
      </c>
      <c r="AQ807" s="51">
        <v>99.869</v>
      </c>
      <c r="AR807" s="51">
        <v>100</v>
      </c>
      <c r="AS807" s="51">
        <v>99.84</v>
      </c>
      <c r="AT807" s="51">
        <v>99.402000000000001</v>
      </c>
      <c r="AU807" s="51">
        <v>99.873000000000005</v>
      </c>
      <c r="AV807" s="51">
        <v>99.841999999999999</v>
      </c>
      <c r="AW807" s="51">
        <v>99.537999999999997</v>
      </c>
      <c r="AX807" s="51">
        <v>99.075999999999993</v>
      </c>
      <c r="AY807" s="51">
        <v>99.918999999999997</v>
      </c>
      <c r="AZ807" s="51">
        <v>99.734999999999999</v>
      </c>
      <c r="BA807" s="51">
        <v>74.691999999999993</v>
      </c>
      <c r="BB807" s="51"/>
      <c r="BC807" s="51">
        <v>97.896000000000001</v>
      </c>
      <c r="BD807" s="51">
        <v>98.268000000000001</v>
      </c>
      <c r="BE807" s="51">
        <v>98.376000000000005</v>
      </c>
      <c r="BF807" s="51">
        <v>98.974000000000004</v>
      </c>
      <c r="BG807" s="51">
        <v>98.727999999999994</v>
      </c>
      <c r="BH807" s="51">
        <v>98.578000000000003</v>
      </c>
      <c r="BI807" s="51">
        <v>98.772999999999996</v>
      </c>
      <c r="BJ807" s="51">
        <v>99.075999999999993</v>
      </c>
      <c r="BK807" s="51">
        <v>98.135000000000005</v>
      </c>
      <c r="BL807" s="51">
        <v>98.32</v>
      </c>
      <c r="BM807" s="51">
        <v>75.096999999999994</v>
      </c>
      <c r="BN807" s="51">
        <v>85.35</v>
      </c>
      <c r="BO807" s="54" t="s">
        <v>8043</v>
      </c>
      <c r="BP807" s="55" t="s">
        <v>11970</v>
      </c>
      <c r="BQ807" s="53">
        <v>3</v>
      </c>
      <c r="BR807" s="53">
        <v>8</v>
      </c>
      <c r="BS807" s="53">
        <v>24</v>
      </c>
      <c r="BT807" s="53">
        <v>46</v>
      </c>
      <c r="BU807" s="53">
        <v>53</v>
      </c>
      <c r="BV807" s="53">
        <v>32</v>
      </c>
      <c r="BW807" s="53">
        <v>48</v>
      </c>
      <c r="BX807" s="53">
        <v>138</v>
      </c>
      <c r="BY807" s="51"/>
      <c r="BZ807" s="51"/>
      <c r="CA807" s="51"/>
      <c r="CB807" s="51"/>
      <c r="CC807" s="51">
        <v>7</v>
      </c>
      <c r="CD807" s="51"/>
      <c r="CE807" s="51" t="s">
        <v>8483</v>
      </c>
      <c r="CF807" s="51" t="s">
        <v>8484</v>
      </c>
      <c r="CG807" s="51">
        <v>221</v>
      </c>
      <c r="CH807" s="54">
        <v>803</v>
      </c>
    </row>
    <row r="808" spans="1:86" x14ac:dyDescent="0.2">
      <c r="A808" s="51">
        <v>804</v>
      </c>
      <c r="B808" s="51" t="s">
        <v>8043</v>
      </c>
      <c r="C808" s="52" t="s">
        <v>11325</v>
      </c>
      <c r="D808" s="53" t="s">
        <v>10825</v>
      </c>
      <c r="E808" s="53">
        <v>99.429000000000002</v>
      </c>
      <c r="F808" s="51" t="s">
        <v>10736</v>
      </c>
      <c r="G808" s="51" t="s">
        <v>10736</v>
      </c>
      <c r="H808" s="51" t="s">
        <v>10703</v>
      </c>
      <c r="I808" s="62" t="s">
        <v>10773</v>
      </c>
      <c r="J808" s="62" t="s">
        <v>10818</v>
      </c>
      <c r="K808" s="51" t="s">
        <v>7981</v>
      </c>
      <c r="L808" s="51" t="s">
        <v>7981</v>
      </c>
      <c r="M808" s="51" t="s">
        <v>7981</v>
      </c>
      <c r="N808" s="51" t="s">
        <v>7981</v>
      </c>
      <c r="O808" s="51" t="s">
        <v>7981</v>
      </c>
      <c r="P808" s="51">
        <v>87.215000000000003</v>
      </c>
      <c r="Q808" s="51">
        <v>98.98</v>
      </c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>
        <v>96.903999999999996</v>
      </c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>
        <v>99.429000000000002</v>
      </c>
      <c r="AO808" s="51">
        <v>97.26</v>
      </c>
      <c r="AP808" s="51">
        <v>99.19</v>
      </c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>
        <v>94.635000000000005</v>
      </c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>
        <v>97.248000000000005</v>
      </c>
      <c r="BN808" s="51">
        <v>85.498999999999995</v>
      </c>
      <c r="BO808" s="54" t="s">
        <v>8043</v>
      </c>
      <c r="BP808" s="55" t="s">
        <v>11325</v>
      </c>
      <c r="BQ808" s="53">
        <v>3</v>
      </c>
      <c r="BR808" s="53">
        <v>41</v>
      </c>
      <c r="BS808" s="53">
        <v>21</v>
      </c>
      <c r="BT808" s="53">
        <v>58</v>
      </c>
      <c r="BU808" s="53">
        <v>24</v>
      </c>
      <c r="BV808" s="53">
        <v>6</v>
      </c>
      <c r="BW808" s="53">
        <v>20</v>
      </c>
      <c r="BX808" s="53">
        <v>553</v>
      </c>
      <c r="BY808" s="51"/>
      <c r="BZ808" s="51"/>
      <c r="CA808" s="51"/>
      <c r="CB808" s="51"/>
      <c r="CC808" s="51">
        <v>7</v>
      </c>
      <c r="CD808" s="51"/>
      <c r="CE808" s="51" t="s">
        <v>8545</v>
      </c>
      <c r="CF808" s="51" t="s">
        <v>8546</v>
      </c>
      <c r="CG808" s="51">
        <v>252</v>
      </c>
      <c r="CH808" s="54">
        <v>804</v>
      </c>
    </row>
    <row r="809" spans="1:86" x14ac:dyDescent="0.2">
      <c r="A809" s="51">
        <v>805</v>
      </c>
      <c r="B809" s="51" t="s">
        <v>8043</v>
      </c>
      <c r="C809" s="52" t="s">
        <v>11326</v>
      </c>
      <c r="D809" s="53" t="s">
        <v>10825</v>
      </c>
      <c r="E809" s="53">
        <v>100</v>
      </c>
      <c r="F809" s="51" t="s">
        <v>10736</v>
      </c>
      <c r="G809" s="51" t="s">
        <v>10736</v>
      </c>
      <c r="H809" s="51" t="s">
        <v>10703</v>
      </c>
      <c r="I809" s="62" t="s">
        <v>10773</v>
      </c>
      <c r="J809" s="62" t="s">
        <v>10818</v>
      </c>
      <c r="K809" s="51" t="s">
        <v>7981</v>
      </c>
      <c r="L809" s="51" t="s">
        <v>7981</v>
      </c>
      <c r="M809" s="51" t="s">
        <v>7981</v>
      </c>
      <c r="N809" s="51" t="s">
        <v>7981</v>
      </c>
      <c r="O809" s="51" t="s">
        <v>7981</v>
      </c>
      <c r="P809" s="51">
        <v>86.986000000000004</v>
      </c>
      <c r="Q809" s="51">
        <v>98.98</v>
      </c>
      <c r="R809" s="51"/>
      <c r="S809" s="51"/>
      <c r="T809" s="51"/>
      <c r="U809" s="51"/>
      <c r="V809" s="51"/>
      <c r="W809" s="51"/>
      <c r="X809" s="51"/>
      <c r="Y809" s="51">
        <v>98</v>
      </c>
      <c r="Z809" s="51"/>
      <c r="AA809" s="51"/>
      <c r="AB809" s="51">
        <v>96.789000000000001</v>
      </c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>
        <v>100</v>
      </c>
      <c r="AO809" s="51">
        <v>97.146000000000001</v>
      </c>
      <c r="AP809" s="51">
        <v>98.866</v>
      </c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>
        <v>94.748999999999995</v>
      </c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>
        <v>97.132999999999996</v>
      </c>
      <c r="BN809" s="51">
        <v>85.311000000000007</v>
      </c>
      <c r="BO809" s="54" t="s">
        <v>8043</v>
      </c>
      <c r="BP809" s="55" t="s">
        <v>11326</v>
      </c>
      <c r="BQ809" s="53">
        <v>12</v>
      </c>
      <c r="BR809" s="53">
        <v>29</v>
      </c>
      <c r="BS809" s="53">
        <v>8</v>
      </c>
      <c r="BT809" s="53">
        <v>21</v>
      </c>
      <c r="BU809" s="53">
        <v>51</v>
      </c>
      <c r="BV809" s="53">
        <v>6</v>
      </c>
      <c r="BW809" s="53">
        <v>27</v>
      </c>
      <c r="BX809" s="53">
        <v>574</v>
      </c>
      <c r="BY809" s="51"/>
      <c r="BZ809" s="51"/>
      <c r="CA809" s="51"/>
      <c r="CB809" s="51"/>
      <c r="CC809" s="51">
        <v>7</v>
      </c>
      <c r="CD809" s="51"/>
      <c r="CE809" s="51" t="s">
        <v>8547</v>
      </c>
      <c r="CF809" s="51" t="s">
        <v>8548</v>
      </c>
      <c r="CG809" s="51">
        <v>253</v>
      </c>
      <c r="CH809" s="54">
        <v>805</v>
      </c>
    </row>
    <row r="810" spans="1:86" x14ac:dyDescent="0.2">
      <c r="A810" s="51">
        <v>806</v>
      </c>
      <c r="B810" s="51" t="s">
        <v>8043</v>
      </c>
      <c r="C810" s="52" t="s">
        <v>11327</v>
      </c>
      <c r="D810" s="53" t="s">
        <v>10825</v>
      </c>
      <c r="E810" s="53">
        <v>99.087000000000003</v>
      </c>
      <c r="F810" s="51" t="s">
        <v>10736</v>
      </c>
      <c r="G810" s="51" t="s">
        <v>10736</v>
      </c>
      <c r="H810" s="51" t="s">
        <v>10703</v>
      </c>
      <c r="I810" s="62" t="s">
        <v>10773</v>
      </c>
      <c r="J810" s="62" t="s">
        <v>10818</v>
      </c>
      <c r="K810" s="51" t="s">
        <v>7982</v>
      </c>
      <c r="L810" s="51" t="s">
        <v>7982</v>
      </c>
      <c r="M810" s="51" t="s">
        <v>7982</v>
      </c>
      <c r="N810" s="51" t="s">
        <v>7982</v>
      </c>
      <c r="O810" s="51" t="s">
        <v>7982</v>
      </c>
      <c r="P810" s="51">
        <v>74.161000000000001</v>
      </c>
      <c r="Q810" s="51">
        <v>98.98</v>
      </c>
      <c r="R810" s="51">
        <v>93.623000000000005</v>
      </c>
      <c r="S810" s="51">
        <v>92.76</v>
      </c>
      <c r="T810" s="51">
        <v>94.099000000000004</v>
      </c>
      <c r="U810" s="51">
        <v>94.872</v>
      </c>
      <c r="V810" s="51">
        <v>95.165000000000006</v>
      </c>
      <c r="W810" s="51">
        <v>96.051000000000002</v>
      </c>
      <c r="X810" s="51">
        <v>94.974000000000004</v>
      </c>
      <c r="Y810" s="51">
        <v>95.828000000000003</v>
      </c>
      <c r="Z810" s="51">
        <v>92.781999999999996</v>
      </c>
      <c r="AA810" s="51">
        <v>93.236000000000004</v>
      </c>
      <c r="AB810" s="51">
        <v>75.096999999999994</v>
      </c>
      <c r="AC810" s="51"/>
      <c r="AD810" s="51">
        <v>94.938000000000002</v>
      </c>
      <c r="AE810" s="51">
        <v>94.667000000000002</v>
      </c>
      <c r="AF810" s="51">
        <v>95.494</v>
      </c>
      <c r="AG810" s="51">
        <v>96.751999999999995</v>
      </c>
      <c r="AH810" s="51">
        <v>94.667000000000002</v>
      </c>
      <c r="AI810" s="51">
        <v>95.102999999999994</v>
      </c>
      <c r="AJ810" s="51">
        <v>96.820999999999998</v>
      </c>
      <c r="AK810" s="51">
        <v>97.03</v>
      </c>
      <c r="AL810" s="51">
        <v>94.891000000000005</v>
      </c>
      <c r="AM810" s="51">
        <v>95.623000000000005</v>
      </c>
      <c r="AN810" s="51">
        <v>75.477000000000004</v>
      </c>
      <c r="AO810" s="51">
        <v>74.760999999999996</v>
      </c>
      <c r="AP810" s="51">
        <v>99.19</v>
      </c>
      <c r="AQ810" s="51">
        <v>100</v>
      </c>
      <c r="AR810" s="51">
        <v>100</v>
      </c>
      <c r="AS810" s="51">
        <v>99.885999999999996</v>
      </c>
      <c r="AT810" s="51">
        <v>100</v>
      </c>
      <c r="AU810" s="51">
        <v>100</v>
      </c>
      <c r="AV810" s="51">
        <v>100</v>
      </c>
      <c r="AW810" s="51">
        <v>100</v>
      </c>
      <c r="AX810" s="51">
        <v>100</v>
      </c>
      <c r="AY810" s="51">
        <v>100</v>
      </c>
      <c r="AZ810" s="51">
        <v>99.956000000000003</v>
      </c>
      <c r="BA810" s="51">
        <v>74.691999999999993</v>
      </c>
      <c r="BB810" s="51"/>
      <c r="BC810" s="51">
        <v>97.765000000000001</v>
      </c>
      <c r="BD810" s="51">
        <v>98.268000000000001</v>
      </c>
      <c r="BE810" s="51">
        <v>98.376000000000005</v>
      </c>
      <c r="BF810" s="51">
        <v>99.402000000000001</v>
      </c>
      <c r="BG810" s="51">
        <v>98.855000000000004</v>
      </c>
      <c r="BH810" s="51">
        <v>98.736000000000004</v>
      </c>
      <c r="BI810" s="51">
        <v>99.028999999999996</v>
      </c>
      <c r="BJ810" s="51">
        <v>99.603999999999999</v>
      </c>
      <c r="BK810" s="51">
        <v>98.054000000000002</v>
      </c>
      <c r="BL810" s="51">
        <v>98.453000000000003</v>
      </c>
      <c r="BM810" s="51">
        <v>75.096999999999994</v>
      </c>
      <c r="BN810" s="51">
        <v>85.35</v>
      </c>
      <c r="BO810" s="54" t="s">
        <v>8043</v>
      </c>
      <c r="BP810" s="55" t="s">
        <v>11327</v>
      </c>
      <c r="BQ810" s="53">
        <v>3</v>
      </c>
      <c r="BR810" s="53">
        <v>8</v>
      </c>
      <c r="BS810" s="53">
        <v>22</v>
      </c>
      <c r="BT810" s="53">
        <v>42</v>
      </c>
      <c r="BU810" s="53">
        <v>20</v>
      </c>
      <c r="BV810" s="53">
        <v>33</v>
      </c>
      <c r="BW810" s="53">
        <v>23</v>
      </c>
      <c r="BX810" s="53">
        <v>180</v>
      </c>
      <c r="BY810" s="51"/>
      <c r="BZ810" s="51"/>
      <c r="CA810" s="51"/>
      <c r="CB810" s="51"/>
      <c r="CC810" s="51">
        <v>7</v>
      </c>
      <c r="CD810" s="51"/>
      <c r="CE810" s="51" t="s">
        <v>8604</v>
      </c>
      <c r="CF810" s="51" t="s">
        <v>8605</v>
      </c>
      <c r="CG810" s="51">
        <v>282</v>
      </c>
      <c r="CH810" s="54">
        <v>806</v>
      </c>
    </row>
    <row r="811" spans="1:86" x14ac:dyDescent="0.2">
      <c r="A811" s="51">
        <v>807</v>
      </c>
      <c r="B811" s="51" t="s">
        <v>8043</v>
      </c>
      <c r="C811" s="52" t="s">
        <v>11328</v>
      </c>
      <c r="D811" s="53" t="s">
        <v>10826</v>
      </c>
      <c r="E811" s="53">
        <v>99.656000000000006</v>
      </c>
      <c r="F811" s="51" t="s">
        <v>10736</v>
      </c>
      <c r="G811" s="51" t="s">
        <v>10736</v>
      </c>
      <c r="H811" s="51" t="s">
        <v>10703</v>
      </c>
      <c r="I811" s="62" t="s">
        <v>10773</v>
      </c>
      <c r="J811" s="62" t="s">
        <v>10818</v>
      </c>
      <c r="K811" s="51" t="s">
        <v>7981</v>
      </c>
      <c r="L811" s="51" t="s">
        <v>7981</v>
      </c>
      <c r="M811" s="51" t="s">
        <v>7981</v>
      </c>
      <c r="N811" s="51" t="s">
        <v>7981</v>
      </c>
      <c r="O811" s="51" t="s">
        <v>7981</v>
      </c>
      <c r="P811" s="51">
        <v>87.055999999999997</v>
      </c>
      <c r="Q811" s="51">
        <v>94.897999999999996</v>
      </c>
      <c r="R811" s="51"/>
      <c r="S811" s="51"/>
      <c r="T811" s="51"/>
      <c r="U811" s="51"/>
      <c r="V811" s="51"/>
      <c r="W811" s="51"/>
      <c r="X811" s="51"/>
      <c r="Y811" s="51">
        <v>100</v>
      </c>
      <c r="Z811" s="51"/>
      <c r="AA811" s="51"/>
      <c r="AB811" s="51">
        <v>96.087000000000003</v>
      </c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>
        <v>97.031999999999996</v>
      </c>
      <c r="AO811" s="51">
        <v>99.656000000000006</v>
      </c>
      <c r="AP811" s="51">
        <v>92.146000000000001</v>
      </c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>
        <v>95.894999999999996</v>
      </c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>
        <v>95.757000000000005</v>
      </c>
      <c r="BN811" s="51">
        <v>84.688000000000002</v>
      </c>
      <c r="BO811" s="54" t="s">
        <v>8043</v>
      </c>
      <c r="BP811" s="55" t="s">
        <v>11328</v>
      </c>
      <c r="BQ811" s="53">
        <v>3</v>
      </c>
      <c r="BR811" s="53">
        <v>4</v>
      </c>
      <c r="BS811" s="53">
        <v>15</v>
      </c>
      <c r="BT811" s="53">
        <v>8</v>
      </c>
      <c r="BU811" s="53">
        <v>12</v>
      </c>
      <c r="BV811" s="53">
        <v>3</v>
      </c>
      <c r="BW811" s="53">
        <v>35</v>
      </c>
      <c r="BX811" s="53">
        <v>91</v>
      </c>
      <c r="BY811" s="51"/>
      <c r="BZ811" s="51"/>
      <c r="CA811" s="51"/>
      <c r="CB811" s="51"/>
      <c r="CC811" s="51">
        <v>7</v>
      </c>
      <c r="CD811" s="51"/>
      <c r="CE811" s="51" t="s">
        <v>8610</v>
      </c>
      <c r="CF811" s="51" t="s">
        <v>8611</v>
      </c>
      <c r="CG811" s="51">
        <v>285</v>
      </c>
      <c r="CH811" s="54">
        <v>807</v>
      </c>
    </row>
    <row r="812" spans="1:86" x14ac:dyDescent="0.2">
      <c r="A812" s="51">
        <v>808</v>
      </c>
      <c r="B812" s="51" t="s">
        <v>8043</v>
      </c>
      <c r="C812" s="52" t="s">
        <v>11329</v>
      </c>
      <c r="D812" s="53" t="s">
        <v>10825</v>
      </c>
      <c r="E812" s="53">
        <v>99.087000000000003</v>
      </c>
      <c r="F812" s="51" t="s">
        <v>10736</v>
      </c>
      <c r="G812" s="51" t="s">
        <v>10736</v>
      </c>
      <c r="H812" s="51" t="s">
        <v>10703</v>
      </c>
      <c r="I812" s="62" t="s">
        <v>10773</v>
      </c>
      <c r="J812" s="62" t="s">
        <v>10818</v>
      </c>
      <c r="K812" s="51" t="s">
        <v>7982</v>
      </c>
      <c r="L812" s="51" t="s">
        <v>7982</v>
      </c>
      <c r="M812" s="51" t="s">
        <v>7982</v>
      </c>
      <c r="N812" s="51" t="s">
        <v>7982</v>
      </c>
      <c r="O812" s="51" t="s">
        <v>7982</v>
      </c>
      <c r="P812" s="51">
        <v>87.284999999999997</v>
      </c>
      <c r="Q812" s="51">
        <v>98.98</v>
      </c>
      <c r="R812" s="51">
        <v>93.754000000000005</v>
      </c>
      <c r="S812" s="51">
        <v>92.76</v>
      </c>
      <c r="T812" s="51">
        <v>94.144999999999996</v>
      </c>
      <c r="U812" s="51">
        <v>94.872</v>
      </c>
      <c r="V812" s="51">
        <v>95.037999999999997</v>
      </c>
      <c r="W812" s="51">
        <v>95.893000000000001</v>
      </c>
      <c r="X812" s="51">
        <v>94.923000000000002</v>
      </c>
      <c r="Y812" s="51">
        <v>100</v>
      </c>
      <c r="Z812" s="51">
        <v>92.781999999999996</v>
      </c>
      <c r="AA812" s="51">
        <v>93.102999999999994</v>
      </c>
      <c r="AB812" s="51">
        <v>97.468000000000004</v>
      </c>
      <c r="AC812" s="51"/>
      <c r="AD812" s="51">
        <v>95.069000000000003</v>
      </c>
      <c r="AE812" s="51">
        <v>94.667000000000002</v>
      </c>
      <c r="AF812" s="51">
        <v>95.494</v>
      </c>
      <c r="AG812" s="51">
        <v>96.751999999999995</v>
      </c>
      <c r="AH812" s="51">
        <v>94.667000000000002</v>
      </c>
      <c r="AI812" s="51">
        <v>94.944999999999993</v>
      </c>
      <c r="AJ812" s="51">
        <v>96.667000000000002</v>
      </c>
      <c r="AK812" s="51">
        <v>96.831999999999994</v>
      </c>
      <c r="AL812" s="51">
        <v>94.891000000000005</v>
      </c>
      <c r="AM812" s="51">
        <v>95.491</v>
      </c>
      <c r="AN812" s="51">
        <v>99.087000000000003</v>
      </c>
      <c r="AO812" s="51">
        <v>97.823999999999998</v>
      </c>
      <c r="AP812" s="51">
        <v>99.028000000000006</v>
      </c>
      <c r="AQ812" s="51">
        <v>99.802999999999997</v>
      </c>
      <c r="AR812" s="51">
        <v>100</v>
      </c>
      <c r="AS812" s="51">
        <v>99.703000000000003</v>
      </c>
      <c r="AT812" s="51">
        <v>99.316000000000003</v>
      </c>
      <c r="AU812" s="51">
        <v>99.873000000000005</v>
      </c>
      <c r="AV812" s="51">
        <v>99.841999999999999</v>
      </c>
      <c r="AW812" s="51">
        <v>99.436000000000007</v>
      </c>
      <c r="AX812" s="51">
        <v>99.075999999999993</v>
      </c>
      <c r="AY812" s="51">
        <v>99.676000000000002</v>
      </c>
      <c r="AZ812" s="51">
        <v>99.691000000000003</v>
      </c>
      <c r="BA812" s="51">
        <v>95.188999999999993</v>
      </c>
      <c r="BB812" s="51"/>
      <c r="BC812" s="51">
        <v>97.83</v>
      </c>
      <c r="BD812" s="51">
        <v>98.268000000000001</v>
      </c>
      <c r="BE812" s="51">
        <v>98.376000000000005</v>
      </c>
      <c r="BF812" s="51">
        <v>98.888999999999996</v>
      </c>
      <c r="BG812" s="51">
        <v>98.727999999999994</v>
      </c>
      <c r="BH812" s="51">
        <v>98.578000000000003</v>
      </c>
      <c r="BI812" s="51">
        <v>98.671000000000006</v>
      </c>
      <c r="BJ812" s="51">
        <v>99.075999999999993</v>
      </c>
      <c r="BK812" s="51">
        <v>98.054000000000002</v>
      </c>
      <c r="BL812" s="51">
        <v>98.275999999999996</v>
      </c>
      <c r="BM812" s="51">
        <v>97.132999999999996</v>
      </c>
      <c r="BN812" s="51">
        <v>85.35</v>
      </c>
      <c r="BO812" s="54" t="s">
        <v>8043</v>
      </c>
      <c r="BP812" s="55" t="s">
        <v>11329</v>
      </c>
      <c r="BQ812" s="53">
        <v>3</v>
      </c>
      <c r="BR812" s="53">
        <v>8</v>
      </c>
      <c r="BS812" s="53">
        <v>24</v>
      </c>
      <c r="BT812" s="53">
        <v>33</v>
      </c>
      <c r="BU812" s="53">
        <v>20</v>
      </c>
      <c r="BV812" s="53">
        <v>6</v>
      </c>
      <c r="BW812" s="53">
        <v>23</v>
      </c>
      <c r="BX812" s="53">
        <v>88</v>
      </c>
      <c r="BY812" s="51"/>
      <c r="BZ812" s="51"/>
      <c r="CA812" s="51"/>
      <c r="CB812" s="51"/>
      <c r="CC812" s="51">
        <v>7</v>
      </c>
      <c r="CD812" s="51"/>
      <c r="CE812" s="51" t="s">
        <v>8614</v>
      </c>
      <c r="CF812" s="51" t="s">
        <v>8615</v>
      </c>
      <c r="CG812" s="51">
        <v>287</v>
      </c>
      <c r="CH812" s="54">
        <v>808</v>
      </c>
    </row>
    <row r="813" spans="1:86" x14ac:dyDescent="0.2">
      <c r="A813" s="51">
        <v>809</v>
      </c>
      <c r="B813" s="51" t="s">
        <v>8043</v>
      </c>
      <c r="C813" s="52" t="s">
        <v>11330</v>
      </c>
      <c r="D813" s="53" t="s">
        <v>10825</v>
      </c>
      <c r="E813" s="53">
        <v>99.885999999999996</v>
      </c>
      <c r="F813" s="51" t="s">
        <v>10736</v>
      </c>
      <c r="G813" s="51" t="s">
        <v>10736</v>
      </c>
      <c r="H813" s="51" t="s">
        <v>10703</v>
      </c>
      <c r="I813" s="62" t="s">
        <v>10773</v>
      </c>
      <c r="J813" s="62" t="s">
        <v>10818</v>
      </c>
      <c r="K813" s="51" t="s">
        <v>7981</v>
      </c>
      <c r="L813" s="51" t="s">
        <v>7981</v>
      </c>
      <c r="M813" s="51" t="s">
        <v>7981</v>
      </c>
      <c r="N813" s="51" t="s">
        <v>7981</v>
      </c>
      <c r="O813" s="51" t="s">
        <v>7981</v>
      </c>
      <c r="P813" s="51">
        <v>87.1</v>
      </c>
      <c r="Q813" s="51">
        <v>98.98</v>
      </c>
      <c r="R813" s="51"/>
      <c r="S813" s="51"/>
      <c r="T813" s="51"/>
      <c r="U813" s="51"/>
      <c r="V813" s="51"/>
      <c r="W813" s="51"/>
      <c r="X813" s="51"/>
      <c r="Y813" s="51">
        <v>100</v>
      </c>
      <c r="Z813" s="51"/>
      <c r="AA813" s="51"/>
      <c r="AB813" s="51">
        <v>96.903999999999996</v>
      </c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>
        <v>99.885999999999996</v>
      </c>
      <c r="AO813" s="51">
        <v>97.26</v>
      </c>
      <c r="AP813" s="51">
        <v>99.271000000000001</v>
      </c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>
        <v>94.863</v>
      </c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>
        <v>97.248000000000005</v>
      </c>
      <c r="BN813" s="51">
        <v>85.405000000000001</v>
      </c>
      <c r="BO813" s="54" t="s">
        <v>8043</v>
      </c>
      <c r="BP813" s="55" t="s">
        <v>11330</v>
      </c>
      <c r="BQ813" s="53">
        <v>3</v>
      </c>
      <c r="BR813" s="53">
        <v>9</v>
      </c>
      <c r="BS813" s="53">
        <v>55</v>
      </c>
      <c r="BT813" s="53">
        <v>21</v>
      </c>
      <c r="BU813" s="53">
        <v>81</v>
      </c>
      <c r="BV813" s="53">
        <v>6</v>
      </c>
      <c r="BW813" s="53">
        <v>64</v>
      </c>
      <c r="BX813" s="53">
        <v>226</v>
      </c>
      <c r="BY813" s="51"/>
      <c r="BZ813" s="51"/>
      <c r="CA813" s="51"/>
      <c r="CB813" s="51"/>
      <c r="CC813" s="51">
        <v>7</v>
      </c>
      <c r="CD813" s="51"/>
      <c r="CE813" s="51" t="s">
        <v>8626</v>
      </c>
      <c r="CF813" s="51" t="s">
        <v>8627</v>
      </c>
      <c r="CG813" s="51">
        <v>293</v>
      </c>
      <c r="CH813" s="54">
        <v>809</v>
      </c>
    </row>
    <row r="814" spans="1:86" x14ac:dyDescent="0.2">
      <c r="A814" s="51">
        <v>810</v>
      </c>
      <c r="B814" s="51" t="s">
        <v>8043</v>
      </c>
      <c r="C814" s="52" t="s">
        <v>11331</v>
      </c>
      <c r="D814" s="53" t="s">
        <v>10825</v>
      </c>
      <c r="E814" s="53">
        <v>99.200999999999993</v>
      </c>
      <c r="F814" s="51" t="s">
        <v>10736</v>
      </c>
      <c r="G814" s="51" t="s">
        <v>10736</v>
      </c>
      <c r="H814" s="51" t="s">
        <v>10703</v>
      </c>
      <c r="I814" s="62" t="s">
        <v>10773</v>
      </c>
      <c r="J814" s="62" t="s">
        <v>10818</v>
      </c>
      <c r="K814" s="51" t="s">
        <v>7981</v>
      </c>
      <c r="L814" s="51" t="s">
        <v>7981</v>
      </c>
      <c r="M814" s="51" t="s">
        <v>7981</v>
      </c>
      <c r="N814" s="51" t="s">
        <v>7981</v>
      </c>
      <c r="O814" s="51" t="s">
        <v>7981</v>
      </c>
      <c r="P814" s="51">
        <v>87.629000000000005</v>
      </c>
      <c r="Q814" s="51">
        <v>98.98</v>
      </c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>
        <v>97.352999999999994</v>
      </c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>
        <v>99.200999999999993</v>
      </c>
      <c r="AO814" s="51">
        <v>97.709000000000003</v>
      </c>
      <c r="AP814" s="51">
        <v>98.866</v>
      </c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>
        <v>95.073999999999998</v>
      </c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>
        <v>97.018000000000001</v>
      </c>
      <c r="BN814" s="51">
        <v>85.539000000000001</v>
      </c>
      <c r="BO814" s="54" t="s">
        <v>8043</v>
      </c>
      <c r="BP814" s="55" t="s">
        <v>11331</v>
      </c>
      <c r="BQ814" s="53">
        <v>3</v>
      </c>
      <c r="BR814" s="53">
        <v>23</v>
      </c>
      <c r="BS814" s="53">
        <v>7</v>
      </c>
      <c r="BT814" s="53">
        <v>19</v>
      </c>
      <c r="BU814" s="53">
        <v>75</v>
      </c>
      <c r="BV814" s="53">
        <v>6</v>
      </c>
      <c r="BW814" s="53">
        <v>12</v>
      </c>
      <c r="BX814" s="53">
        <v>550</v>
      </c>
      <c r="BY814" s="51"/>
      <c r="BZ814" s="51"/>
      <c r="CA814" s="51"/>
      <c r="CB814" s="51"/>
      <c r="CC814" s="51">
        <v>7</v>
      </c>
      <c r="CD814" s="51"/>
      <c r="CE814" s="51" t="s">
        <v>8752</v>
      </c>
      <c r="CF814" s="51" t="s">
        <v>8753</v>
      </c>
      <c r="CG814" s="51">
        <v>356</v>
      </c>
      <c r="CH814" s="54">
        <v>810</v>
      </c>
    </row>
    <row r="815" spans="1:86" x14ac:dyDescent="0.2">
      <c r="A815" s="51">
        <v>811</v>
      </c>
      <c r="B815" s="51" t="s">
        <v>8043</v>
      </c>
      <c r="C815" s="52" t="s">
        <v>11332</v>
      </c>
      <c r="D815" s="53" t="s">
        <v>10825</v>
      </c>
      <c r="E815" s="53">
        <v>99.429000000000002</v>
      </c>
      <c r="F815" s="51" t="s">
        <v>10736</v>
      </c>
      <c r="G815" s="51" t="s">
        <v>10736</v>
      </c>
      <c r="H815" s="51" t="s">
        <v>10703</v>
      </c>
      <c r="I815" s="62" t="s">
        <v>10773</v>
      </c>
      <c r="J815" s="62" t="s">
        <v>10818</v>
      </c>
      <c r="K815" s="51" t="s">
        <v>7981</v>
      </c>
      <c r="L815" s="51" t="s">
        <v>7981</v>
      </c>
      <c r="M815" s="51" t="s">
        <v>7981</v>
      </c>
      <c r="N815" s="51" t="s">
        <v>7981</v>
      </c>
      <c r="O815" s="51" t="s">
        <v>7981</v>
      </c>
      <c r="P815" s="51">
        <v>87.513999999999996</v>
      </c>
      <c r="Q815" s="51">
        <v>98.98</v>
      </c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>
        <v>97.352999999999994</v>
      </c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>
        <v>99.429000000000002</v>
      </c>
      <c r="AO815" s="51">
        <v>97.709000000000003</v>
      </c>
      <c r="AP815" s="51">
        <v>99.352000000000004</v>
      </c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>
        <v>95.073999999999998</v>
      </c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>
        <v>97.018000000000001</v>
      </c>
      <c r="BN815" s="51">
        <v>85.539000000000001</v>
      </c>
      <c r="BO815" s="54" t="s">
        <v>8043</v>
      </c>
      <c r="BP815" s="55" t="s">
        <v>11332</v>
      </c>
      <c r="BQ815" s="53">
        <v>12</v>
      </c>
      <c r="BR815" s="53">
        <v>8</v>
      </c>
      <c r="BS815" s="53">
        <v>17</v>
      </c>
      <c r="BT815" s="53">
        <v>21</v>
      </c>
      <c r="BU815" s="53">
        <v>20</v>
      </c>
      <c r="BV815" s="53">
        <v>17</v>
      </c>
      <c r="BW815" s="53">
        <v>29</v>
      </c>
      <c r="BX815" s="53">
        <v>68</v>
      </c>
      <c r="BY815" s="51"/>
      <c r="BZ815" s="51"/>
      <c r="CA815" s="51"/>
      <c r="CB815" s="51"/>
      <c r="CC815" s="51">
        <v>7</v>
      </c>
      <c r="CD815" s="51"/>
      <c r="CE815" s="51" t="s">
        <v>8754</v>
      </c>
      <c r="CF815" s="51" t="s">
        <v>8755</v>
      </c>
      <c r="CG815" s="51">
        <v>357</v>
      </c>
      <c r="CH815" s="54">
        <v>811</v>
      </c>
    </row>
    <row r="816" spans="1:86" x14ac:dyDescent="0.2">
      <c r="A816" s="51">
        <v>812</v>
      </c>
      <c r="B816" s="51" t="s">
        <v>8043</v>
      </c>
      <c r="C816" s="52" t="s">
        <v>11333</v>
      </c>
      <c r="D816" s="53" t="s">
        <v>10825</v>
      </c>
      <c r="E816" s="53">
        <v>99.087000000000003</v>
      </c>
      <c r="F816" s="51" t="s">
        <v>10736</v>
      </c>
      <c r="G816" s="51" t="s">
        <v>10736</v>
      </c>
      <c r="H816" s="51" t="s">
        <v>10703</v>
      </c>
      <c r="I816" s="62" t="s">
        <v>10773</v>
      </c>
      <c r="J816" s="62" t="s">
        <v>10818</v>
      </c>
      <c r="K816" s="51" t="s">
        <v>7982</v>
      </c>
      <c r="L816" s="51" t="s">
        <v>7982</v>
      </c>
      <c r="M816" s="51" t="s">
        <v>7982</v>
      </c>
      <c r="N816" s="51" t="s">
        <v>7982</v>
      </c>
      <c r="O816" s="51" t="s">
        <v>7982</v>
      </c>
      <c r="P816" s="51">
        <v>87.284999999999997</v>
      </c>
      <c r="Q816" s="51">
        <v>98.98</v>
      </c>
      <c r="R816" s="51">
        <v>93.623000000000005</v>
      </c>
      <c r="S816" s="51">
        <v>92.76</v>
      </c>
      <c r="T816" s="51">
        <v>93.983999999999995</v>
      </c>
      <c r="U816" s="51">
        <v>94.872</v>
      </c>
      <c r="V816" s="51">
        <v>95.165000000000006</v>
      </c>
      <c r="W816" s="51">
        <v>96.051000000000002</v>
      </c>
      <c r="X816" s="51">
        <v>94.974000000000004</v>
      </c>
      <c r="Y816" s="51">
        <v>98.039000000000001</v>
      </c>
      <c r="Z816" s="51">
        <v>92.781999999999996</v>
      </c>
      <c r="AA816" s="51">
        <v>93.191999999999993</v>
      </c>
      <c r="AB816" s="51">
        <v>97.238</v>
      </c>
      <c r="AC816" s="51"/>
      <c r="AD816" s="51">
        <v>94.938000000000002</v>
      </c>
      <c r="AE816" s="51">
        <v>94.667000000000002</v>
      </c>
      <c r="AF816" s="51">
        <v>95.38</v>
      </c>
      <c r="AG816" s="51">
        <v>96.751999999999995</v>
      </c>
      <c r="AH816" s="51">
        <v>94.667000000000002</v>
      </c>
      <c r="AI816" s="51">
        <v>95.102999999999994</v>
      </c>
      <c r="AJ816" s="51">
        <v>96.820999999999998</v>
      </c>
      <c r="AK816" s="51">
        <v>97.03</v>
      </c>
      <c r="AL816" s="51">
        <v>94.891000000000005</v>
      </c>
      <c r="AM816" s="51">
        <v>95.578999999999994</v>
      </c>
      <c r="AN816" s="51">
        <v>99.087000000000003</v>
      </c>
      <c r="AO816" s="51">
        <v>97.594999999999999</v>
      </c>
      <c r="AP816" s="51">
        <v>99.19</v>
      </c>
      <c r="AQ816" s="51">
        <v>100</v>
      </c>
      <c r="AR816" s="51">
        <v>100</v>
      </c>
      <c r="AS816" s="51">
        <v>100</v>
      </c>
      <c r="AT816" s="51">
        <v>100</v>
      </c>
      <c r="AU816" s="51">
        <v>100</v>
      </c>
      <c r="AV816" s="51">
        <v>100</v>
      </c>
      <c r="AW816" s="51">
        <v>100</v>
      </c>
      <c r="AX816" s="51">
        <v>100</v>
      </c>
      <c r="AY816" s="51">
        <v>100</v>
      </c>
      <c r="AZ816" s="51">
        <v>100</v>
      </c>
      <c r="BA816" s="51">
        <v>94.96</v>
      </c>
      <c r="BB816" s="51"/>
      <c r="BC816" s="51">
        <v>97.765000000000001</v>
      </c>
      <c r="BD816" s="51">
        <v>98.268000000000001</v>
      </c>
      <c r="BE816" s="51">
        <v>98.260999999999996</v>
      </c>
      <c r="BF816" s="51">
        <v>99.402000000000001</v>
      </c>
      <c r="BG816" s="51">
        <v>98.855000000000004</v>
      </c>
      <c r="BH816" s="51">
        <v>98.736000000000004</v>
      </c>
      <c r="BI816" s="51">
        <v>99.028999999999996</v>
      </c>
      <c r="BJ816" s="51">
        <v>99.603999999999999</v>
      </c>
      <c r="BK816" s="51">
        <v>98.054000000000002</v>
      </c>
      <c r="BL816" s="51">
        <v>98.408000000000001</v>
      </c>
      <c r="BM816" s="51">
        <v>96.903999999999996</v>
      </c>
      <c r="BN816" s="51">
        <v>85.35</v>
      </c>
      <c r="BO816" s="54" t="s">
        <v>8043</v>
      </c>
      <c r="BP816" s="55" t="s">
        <v>11333</v>
      </c>
      <c r="BQ816" s="53">
        <v>3</v>
      </c>
      <c r="BR816" s="53">
        <v>8</v>
      </c>
      <c r="BS816" s="53">
        <v>22</v>
      </c>
      <c r="BT816" s="53">
        <v>42</v>
      </c>
      <c r="BU816" s="53">
        <v>20</v>
      </c>
      <c r="BV816" s="53">
        <v>33</v>
      </c>
      <c r="BW816" s="53">
        <v>23</v>
      </c>
      <c r="BX816" s="53">
        <v>180</v>
      </c>
      <c r="BY816" s="51"/>
      <c r="BZ816" s="51"/>
      <c r="CA816" s="51"/>
      <c r="CB816" s="51"/>
      <c r="CC816" s="51">
        <v>7</v>
      </c>
      <c r="CD816" s="51"/>
      <c r="CE816" s="51" t="s">
        <v>8788</v>
      </c>
      <c r="CF816" s="51" t="s">
        <v>8789</v>
      </c>
      <c r="CG816" s="51">
        <v>374</v>
      </c>
      <c r="CH816" s="54">
        <v>812</v>
      </c>
    </row>
    <row r="817" spans="1:86" x14ac:dyDescent="0.2">
      <c r="A817" s="51">
        <v>813</v>
      </c>
      <c r="B817" s="51" t="s">
        <v>8043</v>
      </c>
      <c r="C817" s="52" t="s">
        <v>11334</v>
      </c>
      <c r="D817" s="53" t="s">
        <v>10826</v>
      </c>
      <c r="E817" s="53">
        <v>99.427000000000007</v>
      </c>
      <c r="F817" s="51" t="s">
        <v>10736</v>
      </c>
      <c r="G817" s="51" t="s">
        <v>10736</v>
      </c>
      <c r="H817" s="51" t="s">
        <v>10703</v>
      </c>
      <c r="I817" s="62" t="s">
        <v>10773</v>
      </c>
      <c r="J817" s="62" t="s">
        <v>10818</v>
      </c>
      <c r="K817" s="51" t="s">
        <v>7981</v>
      </c>
      <c r="L817" s="51" t="s">
        <v>7981</v>
      </c>
      <c r="M817" s="51" t="s">
        <v>7981</v>
      </c>
      <c r="N817" s="51" t="s">
        <v>7981</v>
      </c>
      <c r="O817" s="51" t="s">
        <v>7981</v>
      </c>
      <c r="P817" s="51">
        <v>86.826999999999998</v>
      </c>
      <c r="Q817" s="51">
        <v>95.918000000000006</v>
      </c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>
        <v>95.971999999999994</v>
      </c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>
        <v>96.804000000000002</v>
      </c>
      <c r="AO817" s="51">
        <v>99.427000000000007</v>
      </c>
      <c r="AP817" s="51">
        <v>91.983999999999995</v>
      </c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>
        <v>95.876000000000005</v>
      </c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>
        <v>95.641999999999996</v>
      </c>
      <c r="BN817" s="51">
        <v>84.405000000000001</v>
      </c>
      <c r="BO817" s="54" t="s">
        <v>8043</v>
      </c>
      <c r="BP817" s="55" t="s">
        <v>11334</v>
      </c>
      <c r="BQ817" s="53">
        <v>3</v>
      </c>
      <c r="BR817" s="53">
        <v>4</v>
      </c>
      <c r="BS817" s="53">
        <v>15</v>
      </c>
      <c r="BT817" s="53">
        <v>32</v>
      </c>
      <c r="BU817" s="53">
        <v>41</v>
      </c>
      <c r="BV817" s="53">
        <v>3</v>
      </c>
      <c r="BW817" s="53">
        <v>35</v>
      </c>
      <c r="BX817" s="53">
        <v>86</v>
      </c>
      <c r="BY817" s="51"/>
      <c r="BZ817" s="51"/>
      <c r="CA817" s="51"/>
      <c r="CB817" s="51"/>
      <c r="CC817" s="51">
        <v>7</v>
      </c>
      <c r="CD817" s="51"/>
      <c r="CE817" s="51" t="s">
        <v>8800</v>
      </c>
      <c r="CF817" s="51" t="s">
        <v>8801</v>
      </c>
      <c r="CG817" s="51">
        <v>380</v>
      </c>
      <c r="CH817" s="54">
        <v>813</v>
      </c>
    </row>
    <row r="818" spans="1:86" x14ac:dyDescent="0.2">
      <c r="A818" s="51">
        <v>814</v>
      </c>
      <c r="B818" s="51" t="s">
        <v>8043</v>
      </c>
      <c r="C818" s="52" t="s">
        <v>11971</v>
      </c>
      <c r="D818" s="53" t="s">
        <v>10825</v>
      </c>
      <c r="E818" s="53">
        <v>99.772000000000006</v>
      </c>
      <c r="F818" s="51" t="s">
        <v>10736</v>
      </c>
      <c r="G818" s="51" t="s">
        <v>10736</v>
      </c>
      <c r="H818" s="51" t="s">
        <v>10703</v>
      </c>
      <c r="I818" s="62" t="s">
        <v>10773</v>
      </c>
      <c r="J818" s="62" t="s">
        <v>10818</v>
      </c>
      <c r="K818" s="51" t="s">
        <v>7981</v>
      </c>
      <c r="L818" s="51" t="s">
        <v>7981</v>
      </c>
      <c r="M818" s="51" t="s">
        <v>7981</v>
      </c>
      <c r="N818" s="51" t="s">
        <v>7981</v>
      </c>
      <c r="O818" s="51" t="s">
        <v>7981</v>
      </c>
      <c r="P818" s="51">
        <v>87.215000000000003</v>
      </c>
      <c r="Q818" s="51"/>
      <c r="R818" s="51"/>
      <c r="S818" s="51"/>
      <c r="T818" s="51"/>
      <c r="U818" s="51"/>
      <c r="V818" s="51"/>
      <c r="W818" s="51"/>
      <c r="X818" s="51"/>
      <c r="Y818" s="51">
        <v>98</v>
      </c>
      <c r="Z818" s="51"/>
      <c r="AA818" s="51"/>
      <c r="AB818" s="51">
        <v>97.018000000000001</v>
      </c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>
        <v>99.772000000000006</v>
      </c>
      <c r="AO818" s="51">
        <v>97.373999999999995</v>
      </c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>
        <v>94.748999999999995</v>
      </c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>
        <v>97.361999999999995</v>
      </c>
      <c r="BN818" s="51">
        <v>85.498999999999995</v>
      </c>
      <c r="BO818" s="54" t="s">
        <v>8043</v>
      </c>
      <c r="BP818" s="55" t="s">
        <v>11971</v>
      </c>
      <c r="BQ818" s="53">
        <v>3</v>
      </c>
      <c r="BR818" s="53">
        <v>8</v>
      </c>
      <c r="BS818" s="53">
        <v>17</v>
      </c>
      <c r="BT818" s="53">
        <v>21</v>
      </c>
      <c r="BU818" s="53">
        <v>40</v>
      </c>
      <c r="BV818" s="53">
        <v>17</v>
      </c>
      <c r="BW818" s="53">
        <v>29</v>
      </c>
      <c r="BX818" s="53">
        <v>84</v>
      </c>
      <c r="BY818" s="51"/>
      <c r="BZ818" s="51"/>
      <c r="CA818" s="51"/>
      <c r="CB818" s="51"/>
      <c r="CC818" s="51">
        <v>7</v>
      </c>
      <c r="CD818" s="51"/>
      <c r="CE818" s="51" t="s">
        <v>8810</v>
      </c>
      <c r="CF818" s="51" t="s">
        <v>8811</v>
      </c>
      <c r="CG818" s="51">
        <v>385</v>
      </c>
      <c r="CH818" s="54">
        <v>814</v>
      </c>
    </row>
    <row r="819" spans="1:86" x14ac:dyDescent="0.2">
      <c r="A819" s="51">
        <v>815</v>
      </c>
      <c r="B819" s="51" t="s">
        <v>8043</v>
      </c>
      <c r="C819" s="52" t="s">
        <v>11972</v>
      </c>
      <c r="D819" s="53" t="s">
        <v>10826</v>
      </c>
      <c r="E819" s="53">
        <v>99.542000000000002</v>
      </c>
      <c r="F819" s="51" t="s">
        <v>10736</v>
      </c>
      <c r="G819" s="51" t="s">
        <v>10736</v>
      </c>
      <c r="H819" s="51" t="s">
        <v>10703</v>
      </c>
      <c r="I819" s="62" t="s">
        <v>10773</v>
      </c>
      <c r="J819" s="62" t="s">
        <v>10818</v>
      </c>
      <c r="K819" s="51" t="s">
        <v>7981</v>
      </c>
      <c r="L819" s="51" t="s">
        <v>7981</v>
      </c>
      <c r="M819" s="51" t="s">
        <v>7981</v>
      </c>
      <c r="N819" s="51" t="s">
        <v>7981</v>
      </c>
      <c r="O819" s="51" t="s">
        <v>7981</v>
      </c>
      <c r="P819" s="51">
        <v>86.941999999999993</v>
      </c>
      <c r="Q819" s="51">
        <v>95.918000000000006</v>
      </c>
      <c r="R819" s="51"/>
      <c r="S819" s="51"/>
      <c r="T819" s="51"/>
      <c r="U819" s="51"/>
      <c r="V819" s="51"/>
      <c r="W819" s="51"/>
      <c r="X819" s="51"/>
      <c r="Y819" s="51">
        <v>98.039000000000001</v>
      </c>
      <c r="Z819" s="51"/>
      <c r="AA819" s="51"/>
      <c r="AB819" s="51">
        <v>95.971999999999994</v>
      </c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>
        <v>96.918000000000006</v>
      </c>
      <c r="AO819" s="51">
        <v>99.542000000000002</v>
      </c>
      <c r="AP819" s="51">
        <v>92.146000000000001</v>
      </c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>
        <v>95.876000000000005</v>
      </c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>
        <v>95.641999999999996</v>
      </c>
      <c r="BN819" s="51">
        <v>84.498999999999995</v>
      </c>
      <c r="BO819" s="54" t="s">
        <v>8043</v>
      </c>
      <c r="BP819" s="55" t="s">
        <v>11972</v>
      </c>
      <c r="BQ819" s="53">
        <v>3</v>
      </c>
      <c r="BR819" s="53">
        <v>24</v>
      </c>
      <c r="BS819" s="53">
        <v>15</v>
      </c>
      <c r="BT819" s="53">
        <v>4</v>
      </c>
      <c r="BU819" s="53">
        <v>43</v>
      </c>
      <c r="BV819" s="53">
        <v>6</v>
      </c>
      <c r="BW819" s="53">
        <v>4</v>
      </c>
      <c r="BX819" s="53">
        <v>95</v>
      </c>
      <c r="BY819" s="51"/>
      <c r="BZ819" s="51"/>
      <c r="CA819" s="51"/>
      <c r="CB819" s="51"/>
      <c r="CC819" s="51">
        <v>7</v>
      </c>
      <c r="CD819" s="51"/>
      <c r="CE819" s="51" t="s">
        <v>8880</v>
      </c>
      <c r="CF819" s="51" t="s">
        <v>8881</v>
      </c>
      <c r="CG819" s="51">
        <v>420</v>
      </c>
      <c r="CH819" s="54">
        <v>815</v>
      </c>
    </row>
    <row r="820" spans="1:86" x14ac:dyDescent="0.2">
      <c r="A820" s="51">
        <v>816</v>
      </c>
      <c r="B820" s="51" t="s">
        <v>8043</v>
      </c>
      <c r="C820" s="52" t="s">
        <v>11973</v>
      </c>
      <c r="D820" s="53" t="s">
        <v>10826</v>
      </c>
      <c r="E820" s="53">
        <v>99.542000000000002</v>
      </c>
      <c r="F820" s="51" t="s">
        <v>10736</v>
      </c>
      <c r="G820" s="51" t="s">
        <v>10736</v>
      </c>
      <c r="H820" s="51" t="s">
        <v>10703</v>
      </c>
      <c r="I820" s="62" t="s">
        <v>10773</v>
      </c>
      <c r="J820" s="62" t="s">
        <v>10818</v>
      </c>
      <c r="K820" s="51" t="s">
        <v>7981</v>
      </c>
      <c r="L820" s="51" t="s">
        <v>7981</v>
      </c>
      <c r="M820" s="51" t="s">
        <v>7981</v>
      </c>
      <c r="N820" s="51" t="s">
        <v>7981</v>
      </c>
      <c r="O820" s="51" t="s">
        <v>7981</v>
      </c>
      <c r="P820" s="51">
        <v>86.941999999999993</v>
      </c>
      <c r="Q820" s="51">
        <v>95.918000000000006</v>
      </c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>
        <v>95.971999999999994</v>
      </c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>
        <v>96.918000000000006</v>
      </c>
      <c r="AO820" s="51">
        <v>99.542000000000002</v>
      </c>
      <c r="AP820" s="51">
        <v>92.146000000000001</v>
      </c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>
        <v>95.876000000000005</v>
      </c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>
        <v>95.641999999999996</v>
      </c>
      <c r="BN820" s="51">
        <v>84.498999999999995</v>
      </c>
      <c r="BO820" s="54" t="s">
        <v>8043</v>
      </c>
      <c r="BP820" s="55" t="s">
        <v>11973</v>
      </c>
      <c r="BQ820" s="53">
        <v>3</v>
      </c>
      <c r="BR820" s="53">
        <v>24</v>
      </c>
      <c r="BS820" s="53">
        <v>15</v>
      </c>
      <c r="BT820" s="53">
        <v>4</v>
      </c>
      <c r="BU820" s="53">
        <v>43</v>
      </c>
      <c r="BV820" s="53">
        <v>6</v>
      </c>
      <c r="BW820" s="53">
        <v>4</v>
      </c>
      <c r="BX820" s="53">
        <v>95</v>
      </c>
      <c r="BY820" s="51"/>
      <c r="BZ820" s="51"/>
      <c r="CA820" s="51"/>
      <c r="CB820" s="51"/>
      <c r="CC820" s="51">
        <v>7</v>
      </c>
      <c r="CD820" s="51"/>
      <c r="CE820" s="51" t="s">
        <v>8882</v>
      </c>
      <c r="CF820" s="51" t="s">
        <v>8883</v>
      </c>
      <c r="CG820" s="51">
        <v>421</v>
      </c>
      <c r="CH820" s="54">
        <v>816</v>
      </c>
    </row>
    <row r="821" spans="1:86" s="49" customFormat="1" x14ac:dyDescent="0.2">
      <c r="A821" s="51">
        <v>817</v>
      </c>
      <c r="B821" s="51" t="s">
        <v>8043</v>
      </c>
      <c r="C821" s="52" t="s">
        <v>11335</v>
      </c>
      <c r="D821" s="53" t="s">
        <v>10825</v>
      </c>
      <c r="E821" s="53">
        <v>99.087000000000003</v>
      </c>
      <c r="F821" s="51" t="s">
        <v>10736</v>
      </c>
      <c r="G821" s="51" t="s">
        <v>10736</v>
      </c>
      <c r="H821" s="51" t="s">
        <v>10703</v>
      </c>
      <c r="I821" s="62" t="s">
        <v>10773</v>
      </c>
      <c r="J821" s="62" t="s">
        <v>10818</v>
      </c>
      <c r="K821" s="51" t="s">
        <v>7981</v>
      </c>
      <c r="L821" s="51" t="s">
        <v>7981</v>
      </c>
      <c r="M821" s="51" t="s">
        <v>7981</v>
      </c>
      <c r="N821" s="51" t="s">
        <v>7981</v>
      </c>
      <c r="O821" s="51" t="s">
        <v>7981</v>
      </c>
      <c r="P821" s="51">
        <v>86.986000000000004</v>
      </c>
      <c r="Q821" s="51">
        <v>93.878</v>
      </c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>
        <v>96.903999999999996</v>
      </c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>
        <v>99.087000000000003</v>
      </c>
      <c r="AO821" s="51">
        <v>97.146000000000001</v>
      </c>
      <c r="AP821" s="51">
        <v>92.227000000000004</v>
      </c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>
        <v>94.748999999999995</v>
      </c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>
        <v>97.248000000000005</v>
      </c>
      <c r="BN821" s="51">
        <v>85.405000000000001</v>
      </c>
      <c r="BO821" s="54" t="s">
        <v>8043</v>
      </c>
      <c r="BP821" s="55" t="s">
        <v>11335</v>
      </c>
      <c r="BQ821" s="53">
        <v>54</v>
      </c>
      <c r="BR821" s="53">
        <v>61</v>
      </c>
      <c r="BS821" s="53" t="s">
        <v>12360</v>
      </c>
      <c r="BT821" s="53" t="s">
        <v>12360</v>
      </c>
      <c r="BU821" s="53">
        <v>20</v>
      </c>
      <c r="BV821" s="53" t="s">
        <v>12360</v>
      </c>
      <c r="BW821" s="53">
        <v>102</v>
      </c>
      <c r="BX821" s="53"/>
      <c r="BY821" s="51"/>
      <c r="BZ821" s="51" t="s">
        <v>12407</v>
      </c>
      <c r="CA821" s="51">
        <v>4</v>
      </c>
      <c r="CB821" s="51" t="s">
        <v>12386</v>
      </c>
      <c r="CC821" s="51">
        <v>4</v>
      </c>
      <c r="CD821" s="51"/>
      <c r="CE821" s="51" t="s">
        <v>8966</v>
      </c>
      <c r="CF821" s="51" t="s">
        <v>8967</v>
      </c>
      <c r="CG821" s="51">
        <v>463</v>
      </c>
      <c r="CH821" s="54">
        <v>817</v>
      </c>
    </row>
    <row r="822" spans="1:86" x14ac:dyDescent="0.2">
      <c r="A822" s="51">
        <v>818</v>
      </c>
      <c r="B822" s="51" t="s">
        <v>8043</v>
      </c>
      <c r="C822" s="52" t="s">
        <v>11336</v>
      </c>
      <c r="D822" s="53" t="s">
        <v>10826</v>
      </c>
      <c r="E822" s="53">
        <v>99.771000000000001</v>
      </c>
      <c r="F822" s="51" t="s">
        <v>10736</v>
      </c>
      <c r="G822" s="51" t="s">
        <v>10736</v>
      </c>
      <c r="H822" s="51" t="s">
        <v>10703</v>
      </c>
      <c r="I822" s="62" t="s">
        <v>10773</v>
      </c>
      <c r="J822" s="62" t="s">
        <v>10818</v>
      </c>
      <c r="K822" s="51" t="s">
        <v>7981</v>
      </c>
      <c r="L822" s="51" t="s">
        <v>7981</v>
      </c>
      <c r="M822" s="51" t="s">
        <v>7981</v>
      </c>
      <c r="N822" s="51" t="s">
        <v>7981</v>
      </c>
      <c r="O822" s="51" t="s">
        <v>7981</v>
      </c>
      <c r="P822" s="51">
        <v>87.171000000000006</v>
      </c>
      <c r="Q822" s="51">
        <v>94.897999999999996</v>
      </c>
      <c r="R822" s="51"/>
      <c r="S822" s="51"/>
      <c r="T822" s="51"/>
      <c r="U822" s="51"/>
      <c r="V822" s="51"/>
      <c r="W822" s="51"/>
      <c r="X822" s="51"/>
      <c r="Y822" s="51">
        <v>100</v>
      </c>
      <c r="Z822" s="51"/>
      <c r="AA822" s="51"/>
      <c r="AB822" s="51">
        <v>96.203000000000003</v>
      </c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>
        <v>97.146000000000001</v>
      </c>
      <c r="AO822" s="51">
        <v>99.771000000000001</v>
      </c>
      <c r="AP822" s="51">
        <v>92.146000000000001</v>
      </c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>
        <v>96.009</v>
      </c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>
        <v>95.872</v>
      </c>
      <c r="BN822" s="51">
        <v>84.783000000000001</v>
      </c>
      <c r="BO822" s="54" t="s">
        <v>8043</v>
      </c>
      <c r="BP822" s="55" t="s">
        <v>11336</v>
      </c>
      <c r="BQ822" s="53">
        <v>3</v>
      </c>
      <c r="BR822" s="53">
        <v>4</v>
      </c>
      <c r="BS822" s="53">
        <v>75</v>
      </c>
      <c r="BT822" s="53">
        <v>4</v>
      </c>
      <c r="BU822" s="53">
        <v>25</v>
      </c>
      <c r="BV822" s="53">
        <v>3</v>
      </c>
      <c r="BW822" s="53">
        <v>28</v>
      </c>
      <c r="BX822" s="53">
        <v>383</v>
      </c>
      <c r="BY822" s="51"/>
      <c r="BZ822" s="51"/>
      <c r="CA822" s="51"/>
      <c r="CB822" s="51"/>
      <c r="CC822" s="51">
        <v>7</v>
      </c>
      <c r="CD822" s="51"/>
      <c r="CE822" s="51" t="s">
        <v>8968</v>
      </c>
      <c r="CF822" s="51" t="s">
        <v>8969</v>
      </c>
      <c r="CG822" s="51">
        <v>464</v>
      </c>
      <c r="CH822" s="54">
        <v>818</v>
      </c>
    </row>
    <row r="823" spans="1:86" x14ac:dyDescent="0.2">
      <c r="A823" s="51">
        <v>819</v>
      </c>
      <c r="B823" s="51" t="s">
        <v>8043</v>
      </c>
      <c r="C823" s="52" t="s">
        <v>11337</v>
      </c>
      <c r="D823" s="53" t="s">
        <v>10825</v>
      </c>
      <c r="E823" s="53">
        <v>99.087000000000003</v>
      </c>
      <c r="F823" s="51" t="s">
        <v>10736</v>
      </c>
      <c r="G823" s="51" t="s">
        <v>10736</v>
      </c>
      <c r="H823" s="51" t="s">
        <v>10703</v>
      </c>
      <c r="I823" s="62" t="s">
        <v>10773</v>
      </c>
      <c r="J823" s="62" t="s">
        <v>10818</v>
      </c>
      <c r="K823" s="51" t="s">
        <v>7982</v>
      </c>
      <c r="L823" s="51" t="s">
        <v>7982</v>
      </c>
      <c r="M823" s="51" t="s">
        <v>7982</v>
      </c>
      <c r="N823" s="51" t="s">
        <v>7982</v>
      </c>
      <c r="O823" s="51" t="s">
        <v>7982</v>
      </c>
      <c r="P823" s="51">
        <v>87.284999999999997</v>
      </c>
      <c r="Q823" s="51">
        <v>98.98</v>
      </c>
      <c r="R823" s="51">
        <v>93.623000000000005</v>
      </c>
      <c r="S823" s="51">
        <v>92.76</v>
      </c>
      <c r="T823" s="51">
        <v>93.983999999999995</v>
      </c>
      <c r="U823" s="51">
        <v>94.872</v>
      </c>
      <c r="V823" s="51">
        <v>95.165000000000006</v>
      </c>
      <c r="W823" s="51">
        <v>96.051000000000002</v>
      </c>
      <c r="X823" s="51">
        <v>94.974000000000004</v>
      </c>
      <c r="Y823" s="51">
        <v>98.039000000000001</v>
      </c>
      <c r="Z823" s="51">
        <v>92.781999999999996</v>
      </c>
      <c r="AA823" s="51">
        <v>93.191999999999993</v>
      </c>
      <c r="AB823" s="51">
        <v>97.238</v>
      </c>
      <c r="AC823" s="51"/>
      <c r="AD823" s="51">
        <v>94.938000000000002</v>
      </c>
      <c r="AE823" s="51">
        <v>94.667000000000002</v>
      </c>
      <c r="AF823" s="51">
        <v>95.38</v>
      </c>
      <c r="AG823" s="51">
        <v>96.751999999999995</v>
      </c>
      <c r="AH823" s="51">
        <v>94.667000000000002</v>
      </c>
      <c r="AI823" s="51">
        <v>95.102999999999994</v>
      </c>
      <c r="AJ823" s="51">
        <v>96.820999999999998</v>
      </c>
      <c r="AK823" s="51">
        <v>97.03</v>
      </c>
      <c r="AL823" s="51">
        <v>94.891000000000005</v>
      </c>
      <c r="AM823" s="51">
        <v>95.578999999999994</v>
      </c>
      <c r="AN823" s="51">
        <v>99.087000000000003</v>
      </c>
      <c r="AO823" s="51">
        <v>97.594999999999999</v>
      </c>
      <c r="AP823" s="51">
        <v>99.19</v>
      </c>
      <c r="AQ823" s="51">
        <v>100</v>
      </c>
      <c r="AR823" s="51">
        <v>100</v>
      </c>
      <c r="AS823" s="51">
        <v>100</v>
      </c>
      <c r="AT823" s="51">
        <v>100</v>
      </c>
      <c r="AU823" s="51">
        <v>100</v>
      </c>
      <c r="AV823" s="51">
        <v>100</v>
      </c>
      <c r="AW823" s="51">
        <v>100</v>
      </c>
      <c r="AX823" s="51">
        <v>100</v>
      </c>
      <c r="AY823" s="51">
        <v>100</v>
      </c>
      <c r="AZ823" s="51">
        <v>100</v>
      </c>
      <c r="BA823" s="51">
        <v>94.96</v>
      </c>
      <c r="BB823" s="51"/>
      <c r="BC823" s="51">
        <v>97.765000000000001</v>
      </c>
      <c r="BD823" s="51">
        <v>98.268000000000001</v>
      </c>
      <c r="BE823" s="51">
        <v>98.260999999999996</v>
      </c>
      <c r="BF823" s="51">
        <v>99.402000000000001</v>
      </c>
      <c r="BG823" s="51">
        <v>98.855000000000004</v>
      </c>
      <c r="BH823" s="51">
        <v>98.736000000000004</v>
      </c>
      <c r="BI823" s="51">
        <v>99.028999999999996</v>
      </c>
      <c r="BJ823" s="51">
        <v>99.603999999999999</v>
      </c>
      <c r="BK823" s="51">
        <v>98.054000000000002</v>
      </c>
      <c r="BL823" s="51">
        <v>98.408000000000001</v>
      </c>
      <c r="BM823" s="51">
        <v>96.903999999999996</v>
      </c>
      <c r="BN823" s="51">
        <v>85.35</v>
      </c>
      <c r="BO823" s="54" t="s">
        <v>8043</v>
      </c>
      <c r="BP823" s="55" t="s">
        <v>11337</v>
      </c>
      <c r="BQ823" s="53">
        <v>3</v>
      </c>
      <c r="BR823" s="53">
        <v>8</v>
      </c>
      <c r="BS823" s="53">
        <v>22</v>
      </c>
      <c r="BT823" s="53">
        <v>42</v>
      </c>
      <c r="BU823" s="53">
        <v>20</v>
      </c>
      <c r="BV823" s="53">
        <v>33</v>
      </c>
      <c r="BW823" s="53">
        <v>23</v>
      </c>
      <c r="BX823" s="53">
        <v>180</v>
      </c>
      <c r="BY823" s="51"/>
      <c r="BZ823" s="51"/>
      <c r="CA823" s="51"/>
      <c r="CB823" s="51"/>
      <c r="CC823" s="51">
        <v>7</v>
      </c>
      <c r="CD823" s="51"/>
      <c r="CE823" s="51" t="s">
        <v>8976</v>
      </c>
      <c r="CF823" s="51" t="s">
        <v>8977</v>
      </c>
      <c r="CG823" s="51">
        <v>468</v>
      </c>
      <c r="CH823" s="54">
        <v>819</v>
      </c>
    </row>
    <row r="824" spans="1:86" x14ac:dyDescent="0.2">
      <c r="A824" s="51">
        <v>820</v>
      </c>
      <c r="B824" s="51" t="s">
        <v>8043</v>
      </c>
      <c r="C824" s="52" t="s">
        <v>11974</v>
      </c>
      <c r="D824" s="53" t="s">
        <v>10825</v>
      </c>
      <c r="E824" s="53">
        <v>99.772000000000006</v>
      </c>
      <c r="F824" s="51" t="s">
        <v>10736</v>
      </c>
      <c r="G824" s="51" t="s">
        <v>10736</v>
      </c>
      <c r="H824" s="51" t="s">
        <v>10703</v>
      </c>
      <c r="I824" s="62" t="s">
        <v>10773</v>
      </c>
      <c r="J824" s="62" t="s">
        <v>10818</v>
      </c>
      <c r="K824" s="51" t="s">
        <v>7981</v>
      </c>
      <c r="L824" s="51" t="s">
        <v>7981</v>
      </c>
      <c r="M824" s="51" t="s">
        <v>7981</v>
      </c>
      <c r="N824" s="51" t="s">
        <v>7981</v>
      </c>
      <c r="O824" s="51" t="s">
        <v>7981</v>
      </c>
      <c r="P824" s="51">
        <v>87.215000000000003</v>
      </c>
      <c r="Q824" s="51">
        <v>98.98</v>
      </c>
      <c r="R824" s="51"/>
      <c r="S824" s="51"/>
      <c r="T824" s="51"/>
      <c r="U824" s="51"/>
      <c r="V824" s="51"/>
      <c r="W824" s="51"/>
      <c r="X824" s="51"/>
      <c r="Y824" s="51">
        <v>98</v>
      </c>
      <c r="Z824" s="51"/>
      <c r="AA824" s="51"/>
      <c r="AB824" s="51">
        <v>97.018000000000001</v>
      </c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>
        <v>99.772000000000006</v>
      </c>
      <c r="AO824" s="51">
        <v>97.373999999999995</v>
      </c>
      <c r="AP824" s="51">
        <v>99.271000000000001</v>
      </c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>
        <v>94.748999999999995</v>
      </c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>
        <v>97.361999999999995</v>
      </c>
      <c r="BN824" s="51">
        <v>85.498999999999995</v>
      </c>
      <c r="BO824" s="54" t="s">
        <v>8043</v>
      </c>
      <c r="BP824" s="55" t="s">
        <v>11974</v>
      </c>
      <c r="BQ824" s="53">
        <v>3</v>
      </c>
      <c r="BR824" s="53">
        <v>8</v>
      </c>
      <c r="BS824" s="53">
        <v>17</v>
      </c>
      <c r="BT824" s="53">
        <v>21</v>
      </c>
      <c r="BU824" s="53">
        <v>40</v>
      </c>
      <c r="BV824" s="53">
        <v>17</v>
      </c>
      <c r="BW824" s="53">
        <v>29</v>
      </c>
      <c r="BX824" s="53">
        <v>84</v>
      </c>
      <c r="BY824" s="51"/>
      <c r="BZ824" s="51"/>
      <c r="CA824" s="51"/>
      <c r="CB824" s="51"/>
      <c r="CC824" s="51">
        <v>7</v>
      </c>
      <c r="CD824" s="51"/>
      <c r="CE824" s="51" t="s">
        <v>9112</v>
      </c>
      <c r="CF824" s="51" t="s">
        <v>9113</v>
      </c>
      <c r="CG824" s="51">
        <v>536</v>
      </c>
      <c r="CH824" s="54">
        <v>820</v>
      </c>
    </row>
    <row r="825" spans="1:86" x14ac:dyDescent="0.2">
      <c r="A825" s="51">
        <v>821</v>
      </c>
      <c r="B825" s="51" t="s">
        <v>8043</v>
      </c>
      <c r="C825" s="52" t="s">
        <v>11975</v>
      </c>
      <c r="D825" s="53" t="s">
        <v>10825</v>
      </c>
      <c r="E825" s="53">
        <v>99.772000000000006</v>
      </c>
      <c r="F825" s="51" t="s">
        <v>10736</v>
      </c>
      <c r="G825" s="51" t="s">
        <v>10736</v>
      </c>
      <c r="H825" s="51" t="s">
        <v>10703</v>
      </c>
      <c r="I825" s="62" t="s">
        <v>10773</v>
      </c>
      <c r="J825" s="62" t="s">
        <v>10818</v>
      </c>
      <c r="K825" s="51" t="s">
        <v>7981</v>
      </c>
      <c r="L825" s="51" t="s">
        <v>7981</v>
      </c>
      <c r="M825" s="51" t="s">
        <v>7981</v>
      </c>
      <c r="N825" s="51" t="s">
        <v>7981</v>
      </c>
      <c r="O825" s="51" t="s">
        <v>7981</v>
      </c>
      <c r="P825" s="51">
        <v>87.215000000000003</v>
      </c>
      <c r="Q825" s="51">
        <v>98.98</v>
      </c>
      <c r="R825" s="51"/>
      <c r="S825" s="51"/>
      <c r="T825" s="51"/>
      <c r="U825" s="51"/>
      <c r="V825" s="51"/>
      <c r="W825" s="51"/>
      <c r="X825" s="51"/>
      <c r="Y825" s="51">
        <v>98</v>
      </c>
      <c r="Z825" s="51"/>
      <c r="AA825" s="51"/>
      <c r="AB825" s="51">
        <v>97.018000000000001</v>
      </c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>
        <v>99.772000000000006</v>
      </c>
      <c r="AO825" s="51">
        <v>97.373999999999995</v>
      </c>
      <c r="AP825" s="51">
        <v>99.271000000000001</v>
      </c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>
        <v>94.748999999999995</v>
      </c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>
        <v>97.361999999999995</v>
      </c>
      <c r="BN825" s="51">
        <v>85.498999999999995</v>
      </c>
      <c r="BO825" s="54" t="s">
        <v>8043</v>
      </c>
      <c r="BP825" s="55" t="s">
        <v>11975</v>
      </c>
      <c r="BQ825" s="53">
        <v>3</v>
      </c>
      <c r="BR825" s="53">
        <v>8</v>
      </c>
      <c r="BS825" s="53">
        <v>17</v>
      </c>
      <c r="BT825" s="53">
        <v>21</v>
      </c>
      <c r="BU825" s="53">
        <v>40</v>
      </c>
      <c r="BV825" s="53">
        <v>17</v>
      </c>
      <c r="BW825" s="53">
        <v>29</v>
      </c>
      <c r="BX825" s="53">
        <v>84</v>
      </c>
      <c r="BY825" s="51"/>
      <c r="BZ825" s="51"/>
      <c r="CA825" s="51"/>
      <c r="CB825" s="51"/>
      <c r="CC825" s="51">
        <v>7</v>
      </c>
      <c r="CD825" s="51"/>
      <c r="CE825" s="51" t="s">
        <v>9142</v>
      </c>
      <c r="CF825" s="51" t="s">
        <v>9143</v>
      </c>
      <c r="CG825" s="51">
        <v>551</v>
      </c>
      <c r="CH825" s="54">
        <v>821</v>
      </c>
    </row>
    <row r="826" spans="1:86" x14ac:dyDescent="0.2">
      <c r="A826" s="51">
        <v>822</v>
      </c>
      <c r="B826" s="51" t="s">
        <v>8043</v>
      </c>
      <c r="C826" s="52" t="s">
        <v>11976</v>
      </c>
      <c r="D826" s="53" t="s">
        <v>10825</v>
      </c>
      <c r="E826" s="53">
        <v>99.087000000000003</v>
      </c>
      <c r="F826" s="51" t="s">
        <v>10736</v>
      </c>
      <c r="G826" s="51" t="s">
        <v>10736</v>
      </c>
      <c r="H826" s="51" t="s">
        <v>10703</v>
      </c>
      <c r="I826" s="62" t="s">
        <v>10773</v>
      </c>
      <c r="J826" s="62" t="s">
        <v>10818</v>
      </c>
      <c r="K826" s="51" t="s">
        <v>7981</v>
      </c>
      <c r="L826" s="51" t="s">
        <v>7981</v>
      </c>
      <c r="M826" s="51" t="s">
        <v>7981</v>
      </c>
      <c r="N826" s="51" t="s">
        <v>7981</v>
      </c>
      <c r="O826" s="51" t="s">
        <v>7981</v>
      </c>
      <c r="P826" s="51">
        <v>87.284999999999997</v>
      </c>
      <c r="Q826" s="51">
        <v>98.98</v>
      </c>
      <c r="R826" s="51"/>
      <c r="S826" s="51"/>
      <c r="T826" s="51"/>
      <c r="U826" s="51"/>
      <c r="V826" s="51"/>
      <c r="W826" s="51"/>
      <c r="X826" s="51"/>
      <c r="Y826" s="51">
        <v>98</v>
      </c>
      <c r="Z826" s="51"/>
      <c r="AA826" s="51"/>
      <c r="AB826" s="51">
        <v>97.468000000000004</v>
      </c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>
        <v>99.087000000000003</v>
      </c>
      <c r="AO826" s="51">
        <v>97.823999999999998</v>
      </c>
      <c r="AP826" s="51">
        <v>99.188000000000002</v>
      </c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>
        <v>95.188999999999993</v>
      </c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>
        <v>97.132999999999996</v>
      </c>
      <c r="BN826" s="51">
        <v>85.35</v>
      </c>
      <c r="BO826" s="54" t="s">
        <v>8043</v>
      </c>
      <c r="BP826" s="55" t="s">
        <v>11976</v>
      </c>
      <c r="BQ826" s="53">
        <v>3</v>
      </c>
      <c r="BR826" s="53">
        <v>8</v>
      </c>
      <c r="BS826" s="53">
        <v>43</v>
      </c>
      <c r="BT826" s="53">
        <v>7</v>
      </c>
      <c r="BU826" s="53">
        <v>20</v>
      </c>
      <c r="BV826" s="53">
        <v>33</v>
      </c>
      <c r="BW826" s="53">
        <v>23</v>
      </c>
      <c r="BX826" s="53">
        <v>143</v>
      </c>
      <c r="BY826" s="51"/>
      <c r="BZ826" s="51"/>
      <c r="CA826" s="51"/>
      <c r="CB826" s="51"/>
      <c r="CC826" s="51">
        <v>7</v>
      </c>
      <c r="CD826" s="51"/>
      <c r="CE826" s="51" t="s">
        <v>9234</v>
      </c>
      <c r="CF826" s="51" t="s">
        <v>9235</v>
      </c>
      <c r="CG826" s="51">
        <v>597</v>
      </c>
      <c r="CH826" s="54">
        <v>822</v>
      </c>
    </row>
    <row r="827" spans="1:86" x14ac:dyDescent="0.2">
      <c r="A827" s="51">
        <v>823</v>
      </c>
      <c r="B827" s="51" t="s">
        <v>8043</v>
      </c>
      <c r="C827" s="52" t="s">
        <v>11977</v>
      </c>
      <c r="D827" s="53" t="s">
        <v>10826</v>
      </c>
      <c r="E827" s="53">
        <v>99.084000000000003</v>
      </c>
      <c r="F827" s="51" t="s">
        <v>10736</v>
      </c>
      <c r="G827" s="51" t="s">
        <v>10736</v>
      </c>
      <c r="H827" s="51" t="s">
        <v>10703</v>
      </c>
      <c r="I827" s="62" t="s">
        <v>10773</v>
      </c>
      <c r="J827" s="62" t="s">
        <v>10818</v>
      </c>
      <c r="K827" s="51" t="s">
        <v>7981</v>
      </c>
      <c r="L827" s="51" t="s">
        <v>7981</v>
      </c>
      <c r="M827" s="51" t="s">
        <v>7981</v>
      </c>
      <c r="N827" s="51" t="s">
        <v>7981</v>
      </c>
      <c r="O827" s="51" t="s">
        <v>7981</v>
      </c>
      <c r="P827" s="51">
        <v>86.597999999999999</v>
      </c>
      <c r="Q827" s="51">
        <v>94.897999999999996</v>
      </c>
      <c r="R827" s="51"/>
      <c r="S827" s="51"/>
      <c r="T827" s="51"/>
      <c r="U827" s="51"/>
      <c r="V827" s="51"/>
      <c r="W827" s="51"/>
      <c r="X827" s="51"/>
      <c r="Y827" s="51">
        <v>100</v>
      </c>
      <c r="Z827" s="51"/>
      <c r="AA827" s="51"/>
      <c r="AB827" s="51">
        <v>95.512</v>
      </c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>
        <v>96.460999999999999</v>
      </c>
      <c r="AO827" s="51">
        <v>99.084000000000003</v>
      </c>
      <c r="AP827" s="51">
        <v>92.388999999999996</v>
      </c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>
        <v>95.325000000000003</v>
      </c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>
        <v>95.183000000000007</v>
      </c>
      <c r="BN827" s="51">
        <v>84.31</v>
      </c>
      <c r="BO827" s="54" t="s">
        <v>8043</v>
      </c>
      <c r="BP827" s="55" t="s">
        <v>11977</v>
      </c>
      <c r="BQ827" s="53">
        <v>1</v>
      </c>
      <c r="BR827" s="53">
        <v>7</v>
      </c>
      <c r="BS827" s="53">
        <v>2</v>
      </c>
      <c r="BT827" s="53">
        <v>1</v>
      </c>
      <c r="BU827" s="53">
        <v>65</v>
      </c>
      <c r="BV827" s="53">
        <v>1</v>
      </c>
      <c r="BW827" s="53">
        <v>2</v>
      </c>
      <c r="BX827" s="53">
        <v>29</v>
      </c>
      <c r="BY827" s="51"/>
      <c r="BZ827" s="51"/>
      <c r="CA827" s="51"/>
      <c r="CB827" s="51"/>
      <c r="CC827" s="51">
        <v>7</v>
      </c>
      <c r="CD827" s="51"/>
      <c r="CE827" s="51" t="s">
        <v>9252</v>
      </c>
      <c r="CF827" s="51" t="s">
        <v>9253</v>
      </c>
      <c r="CG827" s="51">
        <v>606</v>
      </c>
      <c r="CH827" s="54">
        <v>823</v>
      </c>
    </row>
    <row r="828" spans="1:86" x14ac:dyDescent="0.2">
      <c r="A828" s="51">
        <v>824</v>
      </c>
      <c r="B828" s="51" t="s">
        <v>8043</v>
      </c>
      <c r="C828" s="52" t="s">
        <v>11978</v>
      </c>
      <c r="D828" s="53" t="s">
        <v>10825</v>
      </c>
      <c r="E828" s="53">
        <v>99.087000000000003</v>
      </c>
      <c r="F828" s="51" t="s">
        <v>10736</v>
      </c>
      <c r="G828" s="51" t="s">
        <v>10736</v>
      </c>
      <c r="H828" s="51" t="s">
        <v>10703</v>
      </c>
      <c r="I828" s="62" t="s">
        <v>10773</v>
      </c>
      <c r="J828" s="62" t="s">
        <v>10818</v>
      </c>
      <c r="K828" s="51" t="s">
        <v>7981</v>
      </c>
      <c r="L828" s="51" t="s">
        <v>7981</v>
      </c>
      <c r="M828" s="51" t="s">
        <v>7981</v>
      </c>
      <c r="N828" s="51" t="s">
        <v>7981</v>
      </c>
      <c r="O828" s="51" t="s">
        <v>7981</v>
      </c>
      <c r="P828" s="51">
        <v>87.284999999999997</v>
      </c>
      <c r="Q828" s="51">
        <v>98.98</v>
      </c>
      <c r="R828" s="51"/>
      <c r="S828" s="51"/>
      <c r="T828" s="51"/>
      <c r="U828" s="51"/>
      <c r="V828" s="51"/>
      <c r="W828" s="51"/>
      <c r="X828" s="51"/>
      <c r="Y828" s="51">
        <v>98</v>
      </c>
      <c r="Z828" s="51"/>
      <c r="AA828" s="51"/>
      <c r="AB828" s="51">
        <v>97.468000000000004</v>
      </c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>
        <v>99.087000000000003</v>
      </c>
      <c r="AO828" s="51">
        <v>97.823999999999998</v>
      </c>
      <c r="AP828" s="51">
        <v>99.188000000000002</v>
      </c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>
        <v>95.188999999999993</v>
      </c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>
        <v>97.132999999999996</v>
      </c>
      <c r="BN828" s="51">
        <v>85.35</v>
      </c>
      <c r="BO828" s="54" t="s">
        <v>8043</v>
      </c>
      <c r="BP828" s="55" t="s">
        <v>11978</v>
      </c>
      <c r="BQ828" s="53">
        <v>3</v>
      </c>
      <c r="BR828" s="53">
        <v>8</v>
      </c>
      <c r="BS828" s="53">
        <v>43</v>
      </c>
      <c r="BT828" s="53">
        <v>7</v>
      </c>
      <c r="BU828" s="53">
        <v>20</v>
      </c>
      <c r="BV828" s="53">
        <v>33</v>
      </c>
      <c r="BW828" s="53">
        <v>23</v>
      </c>
      <c r="BX828" s="53">
        <v>143</v>
      </c>
      <c r="BY828" s="51"/>
      <c r="BZ828" s="51"/>
      <c r="CA828" s="51"/>
      <c r="CB828" s="51"/>
      <c r="CC828" s="51">
        <v>7</v>
      </c>
      <c r="CD828" s="51"/>
      <c r="CE828" s="51" t="s">
        <v>9254</v>
      </c>
      <c r="CF828" s="51" t="s">
        <v>9255</v>
      </c>
      <c r="CG828" s="51">
        <v>607</v>
      </c>
      <c r="CH828" s="54">
        <v>824</v>
      </c>
    </row>
    <row r="829" spans="1:86" x14ac:dyDescent="0.2">
      <c r="A829" s="51">
        <v>825</v>
      </c>
      <c r="B829" s="51" t="s">
        <v>8043</v>
      </c>
      <c r="C829" s="52" t="s">
        <v>11269</v>
      </c>
      <c r="D829" s="53" t="s">
        <v>10825</v>
      </c>
      <c r="E829" s="53">
        <v>99.429000000000002</v>
      </c>
      <c r="F829" s="51" t="s">
        <v>10736</v>
      </c>
      <c r="G829" s="51" t="s">
        <v>10736</v>
      </c>
      <c r="H829" s="51" t="s">
        <v>10725</v>
      </c>
      <c r="I829" s="62" t="s">
        <v>10781</v>
      </c>
      <c r="J829" s="53" t="s">
        <v>8043</v>
      </c>
      <c r="K829" s="51" t="s">
        <v>7981</v>
      </c>
      <c r="L829" s="51" t="s">
        <v>7981</v>
      </c>
      <c r="M829" s="51" t="s">
        <v>7981</v>
      </c>
      <c r="N829" s="51" t="s">
        <v>7981</v>
      </c>
      <c r="O829" s="51" t="s">
        <v>7981</v>
      </c>
      <c r="P829" s="51">
        <v>87.215000000000003</v>
      </c>
      <c r="Q829" s="51">
        <v>98.98</v>
      </c>
      <c r="R829" s="51"/>
      <c r="S829" s="51"/>
      <c r="T829" s="51"/>
      <c r="U829" s="51"/>
      <c r="V829" s="51"/>
      <c r="W829" s="51"/>
      <c r="X829" s="51"/>
      <c r="Y829" s="51">
        <v>98</v>
      </c>
      <c r="Z829" s="51"/>
      <c r="AA829" s="51"/>
      <c r="AB829" s="51">
        <v>97.132999999999996</v>
      </c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>
        <v>99.429000000000002</v>
      </c>
      <c r="AO829" s="51">
        <v>97.489000000000004</v>
      </c>
      <c r="AP829" s="51">
        <v>99.028000000000006</v>
      </c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>
        <v>94.863</v>
      </c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>
        <v>97.477000000000004</v>
      </c>
      <c r="BN829" s="51">
        <v>85.405000000000001</v>
      </c>
      <c r="BO829" s="54" t="s">
        <v>8043</v>
      </c>
      <c r="BP829" s="55" t="s">
        <v>11269</v>
      </c>
      <c r="BQ829" s="53">
        <v>28</v>
      </c>
      <c r="BR829" s="53">
        <v>5</v>
      </c>
      <c r="BS829" s="53">
        <v>60</v>
      </c>
      <c r="BT829" s="53">
        <v>13</v>
      </c>
      <c r="BU829" s="53">
        <v>24</v>
      </c>
      <c r="BV829" s="53">
        <v>33</v>
      </c>
      <c r="BW829" s="53">
        <v>12</v>
      </c>
      <c r="BX829" s="53">
        <v>265</v>
      </c>
      <c r="BY829" s="51"/>
      <c r="BZ829" s="51"/>
      <c r="CA829" s="51"/>
      <c r="CB829" s="51"/>
      <c r="CC829" s="51">
        <v>7</v>
      </c>
      <c r="CD829" s="51"/>
      <c r="CE829" s="51" t="s">
        <v>8559</v>
      </c>
      <c r="CF829" s="51" t="s">
        <v>8560</v>
      </c>
      <c r="CG829" s="51">
        <v>259</v>
      </c>
      <c r="CH829" s="54">
        <v>825</v>
      </c>
    </row>
    <row r="830" spans="1:86" x14ac:dyDescent="0.2">
      <c r="A830" s="51">
        <v>826</v>
      </c>
      <c r="B830" s="51" t="s">
        <v>8043</v>
      </c>
      <c r="C830" s="52" t="s">
        <v>11338</v>
      </c>
      <c r="D830" s="53" t="s">
        <v>10825</v>
      </c>
      <c r="E830" s="53">
        <v>99.429000000000002</v>
      </c>
      <c r="F830" s="51" t="s">
        <v>10736</v>
      </c>
      <c r="G830" s="51" t="s">
        <v>10736</v>
      </c>
      <c r="H830" s="51" t="s">
        <v>10702</v>
      </c>
      <c r="I830" s="62" t="s">
        <v>10796</v>
      </c>
      <c r="J830" s="53" t="s">
        <v>8043</v>
      </c>
      <c r="K830" s="51" t="s">
        <v>7981</v>
      </c>
      <c r="L830" s="51" t="s">
        <v>7981</v>
      </c>
      <c r="M830" s="51" t="s">
        <v>7981</v>
      </c>
      <c r="N830" s="51" t="s">
        <v>7981</v>
      </c>
      <c r="O830" s="51" t="s">
        <v>7981</v>
      </c>
      <c r="P830" s="51">
        <v>87.215000000000003</v>
      </c>
      <c r="Q830" s="51">
        <v>98.98</v>
      </c>
      <c r="R830" s="51"/>
      <c r="S830" s="51"/>
      <c r="T830" s="51"/>
      <c r="U830" s="51"/>
      <c r="V830" s="51"/>
      <c r="W830" s="51"/>
      <c r="X830" s="51"/>
      <c r="Y830" s="51">
        <v>100</v>
      </c>
      <c r="Z830" s="51"/>
      <c r="AA830" s="51"/>
      <c r="AB830" s="51">
        <v>97.132999999999996</v>
      </c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>
        <v>99.429000000000002</v>
      </c>
      <c r="AO830" s="51">
        <v>97.489000000000004</v>
      </c>
      <c r="AP830" s="51">
        <v>99.108999999999995</v>
      </c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>
        <v>94.863</v>
      </c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>
        <v>97.477000000000004</v>
      </c>
      <c r="BN830" s="51">
        <v>85.405000000000001</v>
      </c>
      <c r="BO830" s="54" t="s">
        <v>8043</v>
      </c>
      <c r="BP830" s="55" t="s">
        <v>11338</v>
      </c>
      <c r="BQ830" s="53">
        <v>3</v>
      </c>
      <c r="BR830" s="53">
        <v>40</v>
      </c>
      <c r="BS830" s="53">
        <v>7</v>
      </c>
      <c r="BT830" s="53">
        <v>54</v>
      </c>
      <c r="BU830" s="53">
        <v>75</v>
      </c>
      <c r="BV830" s="53">
        <v>4</v>
      </c>
      <c r="BW830" s="53">
        <v>20</v>
      </c>
      <c r="BX830" s="53">
        <v>363</v>
      </c>
      <c r="BY830" s="51"/>
      <c r="BZ830" s="51"/>
      <c r="CA830" s="51"/>
      <c r="CB830" s="51"/>
      <c r="CC830" s="51">
        <v>7</v>
      </c>
      <c r="CD830" s="51"/>
      <c r="CE830" s="51" t="s">
        <v>8473</v>
      </c>
      <c r="CF830" s="51" t="s">
        <v>8474</v>
      </c>
      <c r="CG830" s="51">
        <v>216</v>
      </c>
      <c r="CH830" s="54">
        <v>826</v>
      </c>
    </row>
    <row r="831" spans="1:86" x14ac:dyDescent="0.2">
      <c r="A831" s="51">
        <v>827</v>
      </c>
      <c r="B831" s="51" t="s">
        <v>8043</v>
      </c>
      <c r="C831" s="52" t="s">
        <v>11339</v>
      </c>
      <c r="D831" s="53" t="s">
        <v>10825</v>
      </c>
      <c r="E831" s="53">
        <v>99.429000000000002</v>
      </c>
      <c r="F831" s="51" t="s">
        <v>10736</v>
      </c>
      <c r="G831" s="51" t="s">
        <v>10736</v>
      </c>
      <c r="H831" s="51" t="s">
        <v>10702</v>
      </c>
      <c r="I831" s="62" t="s">
        <v>10796</v>
      </c>
      <c r="J831" s="53" t="s">
        <v>8043</v>
      </c>
      <c r="K831" s="51" t="s">
        <v>7981</v>
      </c>
      <c r="L831" s="51" t="s">
        <v>7981</v>
      </c>
      <c r="M831" s="51" t="s">
        <v>7981</v>
      </c>
      <c r="N831" s="51" t="s">
        <v>7981</v>
      </c>
      <c r="O831" s="51" t="s">
        <v>7981</v>
      </c>
      <c r="P831" s="51">
        <v>86.986000000000004</v>
      </c>
      <c r="Q831" s="51">
        <v>98.98</v>
      </c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>
        <v>97.132999999999996</v>
      </c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>
        <v>99.429000000000002</v>
      </c>
      <c r="AO831" s="51">
        <v>97.489000000000004</v>
      </c>
      <c r="AP831" s="51">
        <v>99.19</v>
      </c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>
        <v>94.863</v>
      </c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>
        <v>97.477000000000004</v>
      </c>
      <c r="BN831" s="51">
        <v>85.498999999999995</v>
      </c>
      <c r="BO831" s="54" t="s">
        <v>8043</v>
      </c>
      <c r="BP831" s="55" t="s">
        <v>11339</v>
      </c>
      <c r="BQ831" s="53">
        <v>3</v>
      </c>
      <c r="BR831" s="53">
        <v>5</v>
      </c>
      <c r="BS831" s="53">
        <v>7</v>
      </c>
      <c r="BT831" s="53">
        <v>13</v>
      </c>
      <c r="BU831" s="53">
        <v>17</v>
      </c>
      <c r="BV831" s="53">
        <v>4</v>
      </c>
      <c r="BW831" s="53">
        <v>5</v>
      </c>
      <c r="BX831" s="53">
        <v>27</v>
      </c>
      <c r="BY831" s="51"/>
      <c r="BZ831" s="51"/>
      <c r="CA831" s="51"/>
      <c r="CB831" s="51"/>
      <c r="CC831" s="51">
        <v>7</v>
      </c>
      <c r="CD831" s="51"/>
      <c r="CE831" s="51" t="s">
        <v>8601</v>
      </c>
      <c r="CF831" s="51" t="s">
        <v>8602</v>
      </c>
      <c r="CG831" s="51">
        <v>280</v>
      </c>
      <c r="CH831" s="54">
        <v>827</v>
      </c>
    </row>
    <row r="832" spans="1:86" x14ac:dyDescent="0.2">
      <c r="A832" s="51">
        <v>828</v>
      </c>
      <c r="B832" s="51" t="s">
        <v>8043</v>
      </c>
      <c r="C832" s="52" t="s">
        <v>11340</v>
      </c>
      <c r="D832" s="53" t="s">
        <v>10825</v>
      </c>
      <c r="E832" s="53">
        <v>99.429000000000002</v>
      </c>
      <c r="F832" s="51" t="s">
        <v>10736</v>
      </c>
      <c r="G832" s="51" t="s">
        <v>10736</v>
      </c>
      <c r="H832" s="51" t="s">
        <v>10702</v>
      </c>
      <c r="I832" s="62" t="s">
        <v>10796</v>
      </c>
      <c r="J832" s="53" t="s">
        <v>8043</v>
      </c>
      <c r="K832" s="51" t="s">
        <v>7981</v>
      </c>
      <c r="L832" s="51" t="s">
        <v>7981</v>
      </c>
      <c r="M832" s="51" t="s">
        <v>7981</v>
      </c>
      <c r="N832" s="51" t="s">
        <v>7981</v>
      </c>
      <c r="O832" s="51" t="s">
        <v>7981</v>
      </c>
      <c r="P832" s="51">
        <v>86.986000000000004</v>
      </c>
      <c r="Q832" s="51">
        <v>98.98</v>
      </c>
      <c r="R832" s="51"/>
      <c r="S832" s="51"/>
      <c r="T832" s="51"/>
      <c r="U832" s="51"/>
      <c r="V832" s="51"/>
      <c r="W832" s="51"/>
      <c r="X832" s="51"/>
      <c r="Y832" s="51">
        <v>97.959000000000003</v>
      </c>
      <c r="Z832" s="51"/>
      <c r="AA832" s="51"/>
      <c r="AB832" s="51">
        <v>97.132999999999996</v>
      </c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>
        <v>99.429000000000002</v>
      </c>
      <c r="AO832" s="51">
        <v>97.489000000000004</v>
      </c>
      <c r="AP832" s="51">
        <v>99.19</v>
      </c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>
        <v>94.863</v>
      </c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>
        <v>97.477000000000004</v>
      </c>
      <c r="BN832" s="51">
        <v>85.498999999999995</v>
      </c>
      <c r="BO832" s="54" t="s">
        <v>8043</v>
      </c>
      <c r="BP832" s="55" t="s">
        <v>11340</v>
      </c>
      <c r="BQ832" s="53">
        <v>3</v>
      </c>
      <c r="BR832" s="53">
        <v>5</v>
      </c>
      <c r="BS832" s="53">
        <v>7</v>
      </c>
      <c r="BT832" s="53">
        <v>13</v>
      </c>
      <c r="BU832" s="53">
        <v>17</v>
      </c>
      <c r="BV832" s="53">
        <v>4</v>
      </c>
      <c r="BW832" s="53">
        <v>5</v>
      </c>
      <c r="BX832" s="53">
        <v>27</v>
      </c>
      <c r="BY832" s="51"/>
      <c r="BZ832" s="51"/>
      <c r="CA832" s="51"/>
      <c r="CB832" s="51"/>
      <c r="CC832" s="51">
        <v>7</v>
      </c>
      <c r="CD832" s="51"/>
      <c r="CE832" s="51" t="s">
        <v>9158</v>
      </c>
      <c r="CF832" s="51" t="s">
        <v>9159</v>
      </c>
      <c r="CG832" s="51">
        <v>559</v>
      </c>
      <c r="CH832" s="54">
        <v>828</v>
      </c>
    </row>
    <row r="833" spans="1:86" x14ac:dyDescent="0.2">
      <c r="A833" s="51">
        <v>829</v>
      </c>
      <c r="B833" s="51" t="s">
        <v>8043</v>
      </c>
      <c r="C833" s="52" t="s">
        <v>11341</v>
      </c>
      <c r="D833" s="53" t="s">
        <v>10825</v>
      </c>
      <c r="E833" s="53">
        <v>99.429000000000002</v>
      </c>
      <c r="F833" s="51" t="s">
        <v>10736</v>
      </c>
      <c r="G833" s="51" t="s">
        <v>10736</v>
      </c>
      <c r="H833" s="51" t="s">
        <v>10702</v>
      </c>
      <c r="I833" s="62" t="s">
        <v>10796</v>
      </c>
      <c r="J833" s="53" t="s">
        <v>8043</v>
      </c>
      <c r="K833" s="51" t="s">
        <v>7981</v>
      </c>
      <c r="L833" s="51" t="s">
        <v>7981</v>
      </c>
      <c r="M833" s="51" t="s">
        <v>7981</v>
      </c>
      <c r="N833" s="51" t="s">
        <v>7981</v>
      </c>
      <c r="O833" s="51" t="s">
        <v>7981</v>
      </c>
      <c r="P833" s="51">
        <v>86.986000000000004</v>
      </c>
      <c r="Q833" s="51">
        <v>98.98</v>
      </c>
      <c r="R833" s="51"/>
      <c r="S833" s="51"/>
      <c r="T833" s="51"/>
      <c r="U833" s="51"/>
      <c r="V833" s="51"/>
      <c r="W833" s="51"/>
      <c r="X833" s="51"/>
      <c r="Y833" s="51">
        <v>97.959000000000003</v>
      </c>
      <c r="Z833" s="51"/>
      <c r="AA833" s="51"/>
      <c r="AB833" s="51">
        <v>97.132999999999996</v>
      </c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>
        <v>99.429000000000002</v>
      </c>
      <c r="AO833" s="51">
        <v>97.489000000000004</v>
      </c>
      <c r="AP833" s="51">
        <v>99.19</v>
      </c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>
        <v>94.863</v>
      </c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>
        <v>97.477000000000004</v>
      </c>
      <c r="BN833" s="51">
        <v>85.498999999999995</v>
      </c>
      <c r="BO833" s="54" t="s">
        <v>8043</v>
      </c>
      <c r="BP833" s="55" t="s">
        <v>11341</v>
      </c>
      <c r="BQ833" s="53">
        <v>3</v>
      </c>
      <c r="BR833" s="53">
        <v>5</v>
      </c>
      <c r="BS833" s="53">
        <v>7</v>
      </c>
      <c r="BT833" s="53">
        <v>13</v>
      </c>
      <c r="BU833" s="53">
        <v>17</v>
      </c>
      <c r="BV833" s="53">
        <v>4</v>
      </c>
      <c r="BW833" s="53">
        <v>5</v>
      </c>
      <c r="BX833" s="53">
        <v>27</v>
      </c>
      <c r="BY833" s="51"/>
      <c r="BZ833" s="51"/>
      <c r="CA833" s="51"/>
      <c r="CB833" s="51"/>
      <c r="CC833" s="51">
        <v>7</v>
      </c>
      <c r="CD833" s="51"/>
      <c r="CE833" s="51" t="s">
        <v>9162</v>
      </c>
      <c r="CF833" s="51" t="s">
        <v>9163</v>
      </c>
      <c r="CG833" s="51">
        <v>561</v>
      </c>
      <c r="CH833" s="54">
        <v>829</v>
      </c>
    </row>
    <row r="834" spans="1:86" x14ac:dyDescent="0.2">
      <c r="A834" s="51">
        <v>830</v>
      </c>
      <c r="B834" s="51" t="s">
        <v>8043</v>
      </c>
      <c r="C834" s="52" t="s">
        <v>10695</v>
      </c>
      <c r="D834" s="53" t="s">
        <v>10825</v>
      </c>
      <c r="E834" s="53">
        <v>99.429000000000002</v>
      </c>
      <c r="F834" s="51" t="s">
        <v>10736</v>
      </c>
      <c r="G834" s="51" t="s">
        <v>10736</v>
      </c>
      <c r="H834" s="51" t="s">
        <v>10702</v>
      </c>
      <c r="I834" s="62" t="s">
        <v>10796</v>
      </c>
      <c r="J834" s="53" t="s">
        <v>8043</v>
      </c>
      <c r="K834" s="51" t="s">
        <v>7981</v>
      </c>
      <c r="L834" s="51" t="s">
        <v>7981</v>
      </c>
      <c r="M834" s="51" t="s">
        <v>7981</v>
      </c>
      <c r="N834" s="51" t="s">
        <v>7981</v>
      </c>
      <c r="O834" s="51" t="s">
        <v>7981</v>
      </c>
      <c r="P834" s="51">
        <v>74.307000000000002</v>
      </c>
      <c r="Q834" s="51">
        <v>98.98</v>
      </c>
      <c r="R834" s="51"/>
      <c r="S834" s="51"/>
      <c r="T834" s="51"/>
      <c r="U834" s="51"/>
      <c r="V834" s="51"/>
      <c r="W834" s="51"/>
      <c r="X834" s="51"/>
      <c r="Y834" s="51">
        <v>98.039000000000001</v>
      </c>
      <c r="Z834" s="51"/>
      <c r="AA834" s="51"/>
      <c r="AB834" s="51">
        <v>75.225999999999999</v>
      </c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>
        <v>75.613</v>
      </c>
      <c r="AO834" s="51">
        <v>74.897999999999996</v>
      </c>
      <c r="AP834" s="51">
        <v>99.19</v>
      </c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>
        <v>74.828999999999994</v>
      </c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>
        <v>75.225999999999999</v>
      </c>
      <c r="BN834" s="51">
        <v>85.498999999999995</v>
      </c>
      <c r="BO834" s="54" t="s">
        <v>8043</v>
      </c>
      <c r="BP834" s="55" t="s">
        <v>10695</v>
      </c>
      <c r="BQ834" s="53">
        <v>3</v>
      </c>
      <c r="BR834" s="53">
        <v>5</v>
      </c>
      <c r="BS834" s="53">
        <v>7</v>
      </c>
      <c r="BT834" s="53">
        <v>13</v>
      </c>
      <c r="BU834" s="53">
        <v>17</v>
      </c>
      <c r="BV834" s="53">
        <v>4</v>
      </c>
      <c r="BW834" s="53">
        <v>5</v>
      </c>
      <c r="BX834" s="53">
        <v>27</v>
      </c>
      <c r="BY834" s="51"/>
      <c r="BZ834" s="51"/>
      <c r="CA834" s="51"/>
      <c r="CB834" s="51"/>
      <c r="CC834" s="51">
        <v>7</v>
      </c>
      <c r="CD834" s="51"/>
      <c r="CE834" s="51" t="s">
        <v>9196</v>
      </c>
      <c r="CF834" s="51" t="s">
        <v>9197</v>
      </c>
      <c r="CG834" s="51">
        <v>578</v>
      </c>
      <c r="CH834" s="54">
        <v>830</v>
      </c>
    </row>
    <row r="835" spans="1:86" x14ac:dyDescent="0.2">
      <c r="A835" s="51">
        <v>831</v>
      </c>
      <c r="B835" s="51" t="s">
        <v>9808</v>
      </c>
      <c r="C835" s="52" t="s">
        <v>11342</v>
      </c>
      <c r="D835" s="53" t="s">
        <v>10823</v>
      </c>
      <c r="E835" s="53">
        <v>100</v>
      </c>
      <c r="F835" s="51" t="s">
        <v>10736</v>
      </c>
      <c r="G835" s="51" t="s">
        <v>10736</v>
      </c>
      <c r="H835" s="51" t="s">
        <v>10701</v>
      </c>
      <c r="I835" s="62" t="s">
        <v>10805</v>
      </c>
      <c r="J835" s="62" t="s">
        <v>9808</v>
      </c>
      <c r="K835" s="51" t="s">
        <v>7981</v>
      </c>
      <c r="L835" s="51" t="s">
        <v>7982</v>
      </c>
      <c r="M835" s="51" t="s">
        <v>7982</v>
      </c>
      <c r="N835" s="51" t="s">
        <v>7981</v>
      </c>
      <c r="O835" s="51" t="s">
        <v>7981</v>
      </c>
      <c r="P835" s="51">
        <v>100</v>
      </c>
      <c r="Q835" s="51">
        <v>100</v>
      </c>
      <c r="R835" s="51"/>
      <c r="S835" s="51"/>
      <c r="T835" s="51">
        <v>99.405000000000001</v>
      </c>
      <c r="U835" s="51"/>
      <c r="V835" s="51"/>
      <c r="W835" s="51"/>
      <c r="X835" s="51"/>
      <c r="Y835" s="51">
        <v>100</v>
      </c>
      <c r="Z835" s="51">
        <v>99.513000000000005</v>
      </c>
      <c r="AA835" s="51">
        <v>99.424999999999997</v>
      </c>
      <c r="AB835" s="51">
        <v>86.881</v>
      </c>
      <c r="AC835" s="51"/>
      <c r="AD835" s="51"/>
      <c r="AE835" s="51"/>
      <c r="AF835" s="51">
        <v>95.808000000000007</v>
      </c>
      <c r="AG835" s="51"/>
      <c r="AH835" s="51"/>
      <c r="AI835" s="51"/>
      <c r="AJ835" s="51"/>
      <c r="AK835" s="51">
        <v>98.245999999999995</v>
      </c>
      <c r="AL835" s="51">
        <v>92.700999999999993</v>
      </c>
      <c r="AM835" s="51">
        <v>94.253</v>
      </c>
      <c r="AN835" s="51">
        <v>86.986000000000004</v>
      </c>
      <c r="AO835" s="51">
        <v>87.171000000000006</v>
      </c>
      <c r="AP835" s="51"/>
      <c r="AQ835" s="51"/>
      <c r="AR835" s="51"/>
      <c r="AS835" s="51">
        <v>94.012</v>
      </c>
      <c r="AT835" s="51"/>
      <c r="AU835" s="51"/>
      <c r="AV835" s="51"/>
      <c r="AW835" s="51"/>
      <c r="AX835" s="51">
        <v>96.491</v>
      </c>
      <c r="AY835" s="51">
        <v>92.781999999999996</v>
      </c>
      <c r="AZ835" s="51">
        <v>93.015000000000001</v>
      </c>
      <c r="BA835" s="51">
        <v>86.415999999999997</v>
      </c>
      <c r="BB835" s="51"/>
      <c r="BC835" s="51"/>
      <c r="BD835" s="51"/>
      <c r="BE835" s="51">
        <v>94.012</v>
      </c>
      <c r="BF835" s="51"/>
      <c r="BG835" s="51"/>
      <c r="BH835" s="51"/>
      <c r="BI835" s="51"/>
      <c r="BJ835" s="51">
        <v>94.736999999999995</v>
      </c>
      <c r="BK835" s="51">
        <v>92.456999999999994</v>
      </c>
      <c r="BL835" s="51">
        <v>93.102999999999994</v>
      </c>
      <c r="BM835" s="51">
        <v>86.352999999999994</v>
      </c>
      <c r="BN835" s="51">
        <v>84.26</v>
      </c>
      <c r="BO835" s="54" t="s">
        <v>9808</v>
      </c>
      <c r="BP835" s="55" t="s">
        <v>11342</v>
      </c>
      <c r="BQ835" s="53">
        <v>1</v>
      </c>
      <c r="BR835" s="53">
        <v>7</v>
      </c>
      <c r="BS835" s="53">
        <v>2</v>
      </c>
      <c r="BT835" s="53">
        <v>2</v>
      </c>
      <c r="BU835" s="53">
        <v>65</v>
      </c>
      <c r="BV835" s="53">
        <v>1</v>
      </c>
      <c r="BW835" s="53">
        <v>2</v>
      </c>
      <c r="BX835" s="53">
        <v>364</v>
      </c>
      <c r="BY835" s="51"/>
      <c r="BZ835" s="51"/>
      <c r="CA835" s="51"/>
      <c r="CB835" s="51"/>
      <c r="CC835" s="51">
        <v>7</v>
      </c>
      <c r="CD835" s="51"/>
      <c r="CE835" s="51" t="s">
        <v>9815</v>
      </c>
      <c r="CF835" s="51" t="s">
        <v>9816</v>
      </c>
      <c r="CG835" s="51">
        <v>885</v>
      </c>
      <c r="CH835" s="54">
        <v>831</v>
      </c>
    </row>
    <row r="836" spans="1:86" x14ac:dyDescent="0.2">
      <c r="A836" s="51">
        <v>832</v>
      </c>
      <c r="B836" s="51" t="s">
        <v>9808</v>
      </c>
      <c r="C836" s="52" t="s">
        <v>11979</v>
      </c>
      <c r="D836" s="53" t="s">
        <v>10823</v>
      </c>
      <c r="E836" s="53">
        <v>99.885000000000005</v>
      </c>
      <c r="F836" s="51" t="s">
        <v>10736</v>
      </c>
      <c r="G836" s="51" t="s">
        <v>10736</v>
      </c>
      <c r="H836" s="51" t="s">
        <v>10701</v>
      </c>
      <c r="I836" s="62" t="s">
        <v>10805</v>
      </c>
      <c r="J836" s="62" t="s">
        <v>9808</v>
      </c>
      <c r="K836" s="51" t="s">
        <v>7981</v>
      </c>
      <c r="L836" s="51" t="s">
        <v>7982</v>
      </c>
      <c r="M836" s="51" t="s">
        <v>7982</v>
      </c>
      <c r="N836" s="51" t="s">
        <v>7981</v>
      </c>
      <c r="O836" s="51" t="s">
        <v>7981</v>
      </c>
      <c r="P836" s="51">
        <v>99.885000000000005</v>
      </c>
      <c r="Q836" s="51">
        <v>97.126000000000005</v>
      </c>
      <c r="R836" s="51"/>
      <c r="S836" s="51"/>
      <c r="T836" s="51">
        <v>100</v>
      </c>
      <c r="U836" s="51"/>
      <c r="V836" s="51"/>
      <c r="W836" s="51"/>
      <c r="X836" s="51"/>
      <c r="Y836" s="51">
        <v>100</v>
      </c>
      <c r="Z836" s="51">
        <v>99.513000000000005</v>
      </c>
      <c r="AA836" s="51">
        <v>99.381</v>
      </c>
      <c r="AB836" s="51">
        <v>86.766000000000005</v>
      </c>
      <c r="AC836" s="51"/>
      <c r="AD836" s="51"/>
      <c r="AE836" s="51"/>
      <c r="AF836" s="51">
        <v>96.406999999999996</v>
      </c>
      <c r="AG836" s="51"/>
      <c r="AH836" s="51"/>
      <c r="AI836" s="51"/>
      <c r="AJ836" s="51"/>
      <c r="AK836" s="51">
        <v>98.245999999999995</v>
      </c>
      <c r="AL836" s="51">
        <v>92.62</v>
      </c>
      <c r="AM836" s="51">
        <v>94.253</v>
      </c>
      <c r="AN836" s="51">
        <v>86.872</v>
      </c>
      <c r="AO836" s="51">
        <v>87.055999999999997</v>
      </c>
      <c r="AP836" s="51"/>
      <c r="AQ836" s="51"/>
      <c r="AR836" s="51"/>
      <c r="AS836" s="51">
        <v>94.611000000000004</v>
      </c>
      <c r="AT836" s="51"/>
      <c r="AU836" s="51"/>
      <c r="AV836" s="51"/>
      <c r="AW836" s="51"/>
      <c r="AX836" s="51">
        <v>96.491</v>
      </c>
      <c r="AY836" s="51">
        <v>92.62</v>
      </c>
      <c r="AZ836" s="51">
        <v>93.015000000000001</v>
      </c>
      <c r="BA836" s="51">
        <v>86.301000000000002</v>
      </c>
      <c r="BB836" s="51"/>
      <c r="BC836" s="51"/>
      <c r="BD836" s="51"/>
      <c r="BE836" s="51">
        <v>94.611000000000004</v>
      </c>
      <c r="BF836" s="51"/>
      <c r="BG836" s="51"/>
      <c r="BH836" s="51"/>
      <c r="BI836" s="51"/>
      <c r="BJ836" s="51">
        <v>94.736999999999995</v>
      </c>
      <c r="BK836" s="51">
        <v>92.295000000000002</v>
      </c>
      <c r="BL836" s="51">
        <v>93.102999999999994</v>
      </c>
      <c r="BM836" s="51">
        <v>86.239000000000004</v>
      </c>
      <c r="BN836" s="51">
        <v>84.072000000000003</v>
      </c>
      <c r="BO836" s="54" t="s">
        <v>9808</v>
      </c>
      <c r="BP836" s="55" t="s">
        <v>11979</v>
      </c>
      <c r="BQ836" s="53">
        <v>1</v>
      </c>
      <c r="BR836" s="53">
        <v>2</v>
      </c>
      <c r="BS836" s="53">
        <v>2</v>
      </c>
      <c r="BT836" s="53">
        <v>14</v>
      </c>
      <c r="BU836" s="53">
        <v>120</v>
      </c>
      <c r="BV836" s="53">
        <v>9</v>
      </c>
      <c r="BW836" s="53">
        <v>1</v>
      </c>
      <c r="BX836" s="53">
        <v>507</v>
      </c>
      <c r="BY836" s="51"/>
      <c r="BZ836" s="51"/>
      <c r="CA836" s="51"/>
      <c r="CB836" s="51"/>
      <c r="CC836" s="51">
        <v>7</v>
      </c>
      <c r="CD836" s="51"/>
      <c r="CE836" s="51" t="s">
        <v>9924</v>
      </c>
      <c r="CF836" s="51" t="s">
        <v>9925</v>
      </c>
      <c r="CG836" s="51">
        <v>940</v>
      </c>
      <c r="CH836" s="54">
        <v>832</v>
      </c>
    </row>
    <row r="837" spans="1:86" x14ac:dyDescent="0.2">
      <c r="A837" s="51">
        <v>833</v>
      </c>
      <c r="B837" s="51" t="s">
        <v>9808</v>
      </c>
      <c r="C837" s="52" t="s">
        <v>11343</v>
      </c>
      <c r="D837" s="53" t="s">
        <v>10823</v>
      </c>
      <c r="E837" s="53">
        <v>99.427000000000007</v>
      </c>
      <c r="F837" s="51" t="s">
        <v>10736</v>
      </c>
      <c r="G837" s="51" t="s">
        <v>10736</v>
      </c>
      <c r="H837" s="51" t="s">
        <v>10701</v>
      </c>
      <c r="I837" s="62" t="s">
        <v>10805</v>
      </c>
      <c r="J837" s="62" t="s">
        <v>9808</v>
      </c>
      <c r="K837" s="51" t="s">
        <v>7982</v>
      </c>
      <c r="L837" s="51" t="s">
        <v>7982</v>
      </c>
      <c r="M837" s="51" t="s">
        <v>7982</v>
      </c>
      <c r="N837" s="51" t="s">
        <v>7982</v>
      </c>
      <c r="O837" s="51" t="s">
        <v>7982</v>
      </c>
      <c r="P837" s="51">
        <v>99.427000000000007</v>
      </c>
      <c r="Q837" s="51">
        <v>98.275999999999996</v>
      </c>
      <c r="R837" s="51">
        <v>99.408000000000001</v>
      </c>
      <c r="S837" s="51">
        <v>99.134</v>
      </c>
      <c r="T837" s="51">
        <v>99.542000000000002</v>
      </c>
      <c r="U837" s="51">
        <v>99.144999999999996</v>
      </c>
      <c r="V837" s="51">
        <v>99.873000000000005</v>
      </c>
      <c r="W837" s="51">
        <v>99.841999999999999</v>
      </c>
      <c r="X837" s="51">
        <v>99.537999999999997</v>
      </c>
      <c r="Y837" s="51">
        <v>100</v>
      </c>
      <c r="Z837" s="51">
        <v>99.513000000000005</v>
      </c>
      <c r="AA837" s="51">
        <v>99.248000000000005</v>
      </c>
      <c r="AB837" s="51">
        <v>86.997</v>
      </c>
      <c r="AC837" s="51"/>
      <c r="AD837" s="51">
        <v>95.266000000000005</v>
      </c>
      <c r="AE837" s="51">
        <v>96.97</v>
      </c>
      <c r="AF837" s="51">
        <v>95.263000000000005</v>
      </c>
      <c r="AG837" s="51">
        <v>95.725999999999999</v>
      </c>
      <c r="AH837" s="51">
        <v>96.97</v>
      </c>
      <c r="AI837" s="51">
        <v>96.209000000000003</v>
      </c>
      <c r="AJ837" s="51">
        <v>95.385000000000005</v>
      </c>
      <c r="AK837" s="51">
        <v>96.031999999999996</v>
      </c>
      <c r="AL837" s="51">
        <v>92.700999999999993</v>
      </c>
      <c r="AM837" s="51">
        <v>94.606999999999999</v>
      </c>
      <c r="AN837" s="51">
        <v>87.1</v>
      </c>
      <c r="AO837" s="51">
        <v>87.4</v>
      </c>
      <c r="AP837" s="51"/>
      <c r="AQ837" s="51">
        <v>93.82</v>
      </c>
      <c r="AR837" s="51">
        <v>93.665000000000006</v>
      </c>
      <c r="AS837" s="51">
        <v>94.122</v>
      </c>
      <c r="AT837" s="51">
        <v>95.385000000000005</v>
      </c>
      <c r="AU837" s="51">
        <v>95.293000000000006</v>
      </c>
      <c r="AV837" s="51">
        <v>95.893000000000001</v>
      </c>
      <c r="AW837" s="51">
        <v>95.128</v>
      </c>
      <c r="AX837" s="51">
        <v>95.832999999999998</v>
      </c>
      <c r="AY837" s="51">
        <v>92.781999999999996</v>
      </c>
      <c r="AZ837" s="51">
        <v>93.501000000000005</v>
      </c>
      <c r="BA837" s="51">
        <v>86.53</v>
      </c>
      <c r="BB837" s="51"/>
      <c r="BC837" s="51">
        <v>93.557000000000002</v>
      </c>
      <c r="BD837" s="51">
        <v>93.073999999999998</v>
      </c>
      <c r="BE837" s="51">
        <v>94.281999999999996</v>
      </c>
      <c r="BF837" s="51">
        <v>95.043000000000006</v>
      </c>
      <c r="BG837" s="51">
        <v>94.911000000000001</v>
      </c>
      <c r="BH837" s="51">
        <v>95.893000000000001</v>
      </c>
      <c r="BI837" s="51">
        <v>95.143000000000001</v>
      </c>
      <c r="BJ837" s="51">
        <v>95.700999999999993</v>
      </c>
      <c r="BK837" s="51">
        <v>92.456999999999994</v>
      </c>
      <c r="BL837" s="51">
        <v>93.59</v>
      </c>
      <c r="BM837" s="51">
        <v>86.468000000000004</v>
      </c>
      <c r="BN837" s="51">
        <v>84.543000000000006</v>
      </c>
      <c r="BO837" s="54" t="s">
        <v>9808</v>
      </c>
      <c r="BP837" s="55" t="s">
        <v>11343</v>
      </c>
      <c r="BQ837" s="53">
        <v>1</v>
      </c>
      <c r="BR837" s="53">
        <v>2</v>
      </c>
      <c r="BS837" s="53">
        <v>2</v>
      </c>
      <c r="BT837" s="53">
        <v>1</v>
      </c>
      <c r="BU837" s="53">
        <v>2</v>
      </c>
      <c r="BV837" s="53">
        <v>1</v>
      </c>
      <c r="BW837" s="53">
        <v>2</v>
      </c>
      <c r="BX837" s="53">
        <v>2</v>
      </c>
      <c r="BY837" s="51">
        <v>2</v>
      </c>
      <c r="BZ837" s="51"/>
      <c r="CA837" s="51"/>
      <c r="CB837" s="51"/>
      <c r="CC837" s="51">
        <v>7</v>
      </c>
      <c r="CD837" s="51"/>
      <c r="CE837" s="51" t="s">
        <v>9926</v>
      </c>
      <c r="CF837" s="51" t="s">
        <v>9927</v>
      </c>
      <c r="CG837" s="51">
        <v>941</v>
      </c>
      <c r="CH837" s="54">
        <v>833</v>
      </c>
    </row>
    <row r="838" spans="1:86" x14ac:dyDescent="0.2">
      <c r="A838" s="51">
        <v>834</v>
      </c>
      <c r="B838" s="51" t="s">
        <v>9808</v>
      </c>
      <c r="C838" s="52" t="s">
        <v>10934</v>
      </c>
      <c r="D838" s="53" t="s">
        <v>10823</v>
      </c>
      <c r="E838" s="53">
        <v>99.542000000000002</v>
      </c>
      <c r="F838" s="51" t="s">
        <v>10736</v>
      </c>
      <c r="G838" s="51" t="s">
        <v>10736</v>
      </c>
      <c r="H838" s="51" t="s">
        <v>10701</v>
      </c>
      <c r="I838" s="62" t="s">
        <v>10805</v>
      </c>
      <c r="J838" s="62" t="s">
        <v>9808</v>
      </c>
      <c r="K838" s="51" t="s">
        <v>7982</v>
      </c>
      <c r="L838" s="51" t="s">
        <v>7982</v>
      </c>
      <c r="M838" s="51" t="s">
        <v>7982</v>
      </c>
      <c r="N838" s="51" t="s">
        <v>7982</v>
      </c>
      <c r="O838" s="51" t="s">
        <v>7982</v>
      </c>
      <c r="P838" s="51">
        <v>99.542000000000002</v>
      </c>
      <c r="Q838" s="51">
        <v>100</v>
      </c>
      <c r="R838" s="51">
        <v>100</v>
      </c>
      <c r="S838" s="51">
        <v>100</v>
      </c>
      <c r="T838" s="51">
        <v>100</v>
      </c>
      <c r="U838" s="51">
        <v>100</v>
      </c>
      <c r="V838" s="51">
        <v>100</v>
      </c>
      <c r="W838" s="51">
        <v>100</v>
      </c>
      <c r="X838" s="51">
        <v>100</v>
      </c>
      <c r="Y838" s="51">
        <v>100</v>
      </c>
      <c r="Z838" s="51">
        <v>100</v>
      </c>
      <c r="AA838" s="51">
        <v>100</v>
      </c>
      <c r="AB838" s="51">
        <v>87.111999999999995</v>
      </c>
      <c r="AC838" s="51"/>
      <c r="AD838" s="51">
        <v>95.135000000000005</v>
      </c>
      <c r="AE838" s="51">
        <v>96.103999999999999</v>
      </c>
      <c r="AF838" s="51">
        <v>95.194999999999993</v>
      </c>
      <c r="AG838" s="51">
        <v>95.213999999999999</v>
      </c>
      <c r="AH838" s="51">
        <v>96.103999999999999</v>
      </c>
      <c r="AI838" s="51">
        <v>96.367000000000004</v>
      </c>
      <c r="AJ838" s="51">
        <v>95.230999999999995</v>
      </c>
      <c r="AK838" s="51">
        <v>96.025999999999996</v>
      </c>
      <c r="AL838" s="51">
        <v>92.62</v>
      </c>
      <c r="AM838" s="51">
        <v>94.296999999999997</v>
      </c>
      <c r="AN838" s="51">
        <v>87.215000000000003</v>
      </c>
      <c r="AO838" s="51">
        <v>87.513999999999996</v>
      </c>
      <c r="AP838" s="51"/>
      <c r="AQ838" s="51">
        <v>93.623000000000005</v>
      </c>
      <c r="AR838" s="51">
        <v>92.76</v>
      </c>
      <c r="AS838" s="51">
        <v>93.983999999999995</v>
      </c>
      <c r="AT838" s="51">
        <v>94.872</v>
      </c>
      <c r="AU838" s="51">
        <v>95.165000000000006</v>
      </c>
      <c r="AV838" s="51">
        <v>96.051000000000002</v>
      </c>
      <c r="AW838" s="51">
        <v>94.974000000000004</v>
      </c>
      <c r="AX838" s="51">
        <v>95.828000000000003</v>
      </c>
      <c r="AY838" s="51">
        <v>92.781999999999996</v>
      </c>
      <c r="AZ838" s="51">
        <v>93.191999999999993</v>
      </c>
      <c r="BA838" s="51">
        <v>86.644000000000005</v>
      </c>
      <c r="BB838" s="51"/>
      <c r="BC838" s="51">
        <v>93.424999999999997</v>
      </c>
      <c r="BD838" s="51">
        <v>92.207999999999998</v>
      </c>
      <c r="BE838" s="51">
        <v>94.19</v>
      </c>
      <c r="BF838" s="51">
        <v>94.53</v>
      </c>
      <c r="BG838" s="51">
        <v>94.784000000000006</v>
      </c>
      <c r="BH838" s="51">
        <v>96.051000000000002</v>
      </c>
      <c r="BI838" s="51">
        <v>94.99</v>
      </c>
      <c r="BJ838" s="51">
        <v>95.694999999999993</v>
      </c>
      <c r="BK838" s="51">
        <v>92.456999999999994</v>
      </c>
      <c r="BL838" s="51">
        <v>93.191999999999993</v>
      </c>
      <c r="BM838" s="51">
        <v>86.582999999999998</v>
      </c>
      <c r="BN838" s="51">
        <v>84.623000000000005</v>
      </c>
      <c r="BO838" s="54" t="s">
        <v>9808</v>
      </c>
      <c r="BP838" s="55" t="s">
        <v>10934</v>
      </c>
      <c r="BQ838" s="53">
        <v>1</v>
      </c>
      <c r="BR838" s="53">
        <v>1</v>
      </c>
      <c r="BS838" s="53">
        <v>1</v>
      </c>
      <c r="BT838" s="53">
        <v>1</v>
      </c>
      <c r="BU838" s="53">
        <v>1</v>
      </c>
      <c r="BV838" s="53">
        <v>1</v>
      </c>
      <c r="BW838" s="53">
        <v>1</v>
      </c>
      <c r="BX838" s="53">
        <v>1</v>
      </c>
      <c r="BY838" s="51"/>
      <c r="BZ838" s="51"/>
      <c r="CA838" s="51"/>
      <c r="CB838" s="51"/>
      <c r="CC838" s="51">
        <v>7</v>
      </c>
      <c r="CD838" s="51"/>
      <c r="CE838" s="51" t="s">
        <v>10134</v>
      </c>
      <c r="CF838" s="51" t="s">
        <v>10135</v>
      </c>
      <c r="CG838" s="51">
        <v>1045</v>
      </c>
      <c r="CH838" s="54">
        <v>834</v>
      </c>
    </row>
    <row r="839" spans="1:86" x14ac:dyDescent="0.2">
      <c r="A839" s="51">
        <v>835</v>
      </c>
      <c r="B839" s="51" t="s">
        <v>9808</v>
      </c>
      <c r="C839" s="52" t="s">
        <v>11344</v>
      </c>
      <c r="D839" s="53" t="s">
        <v>10823</v>
      </c>
      <c r="E839" s="53">
        <v>99.771000000000001</v>
      </c>
      <c r="F839" s="51" t="s">
        <v>10736</v>
      </c>
      <c r="G839" s="51" t="s">
        <v>10736</v>
      </c>
      <c r="H839" s="51" t="s">
        <v>10701</v>
      </c>
      <c r="I839" s="62" t="s">
        <v>10805</v>
      </c>
      <c r="J839" s="62" t="s">
        <v>9808</v>
      </c>
      <c r="K839" s="51" t="s">
        <v>7982</v>
      </c>
      <c r="L839" s="51" t="s">
        <v>7982</v>
      </c>
      <c r="M839" s="51" t="s">
        <v>7981</v>
      </c>
      <c r="N839" s="51" t="s">
        <v>7982</v>
      </c>
      <c r="O839" s="51" t="s">
        <v>7981</v>
      </c>
      <c r="P839" s="51">
        <v>99.771000000000001</v>
      </c>
      <c r="Q839" s="51">
        <v>100</v>
      </c>
      <c r="R839" s="51">
        <v>99.933999999999997</v>
      </c>
      <c r="S839" s="51">
        <v>100</v>
      </c>
      <c r="T839" s="51">
        <v>99.885999999999996</v>
      </c>
      <c r="U839" s="51">
        <v>99.744</v>
      </c>
      <c r="V839" s="51">
        <v>100</v>
      </c>
      <c r="W839" s="51">
        <v>99.841999999999999</v>
      </c>
      <c r="X839" s="51">
        <v>99.537999999999997</v>
      </c>
      <c r="Y839" s="51">
        <v>96.364000000000004</v>
      </c>
      <c r="Z839" s="51">
        <v>99.027000000000001</v>
      </c>
      <c r="AA839" s="51">
        <v>98.938999999999993</v>
      </c>
      <c r="AB839" s="51">
        <v>86.650999999999996</v>
      </c>
      <c r="AC839" s="51"/>
      <c r="AD839" s="51">
        <v>95.069000000000003</v>
      </c>
      <c r="AE839" s="51">
        <v>96.103999999999999</v>
      </c>
      <c r="AF839" s="51">
        <v>95.216999999999999</v>
      </c>
      <c r="AG839" s="51">
        <v>95.299000000000007</v>
      </c>
      <c r="AH839" s="51">
        <v>96.103999999999999</v>
      </c>
      <c r="AI839" s="51">
        <v>96.209000000000003</v>
      </c>
      <c r="AJ839" s="51">
        <v>95.486999999999995</v>
      </c>
      <c r="AK839" s="51">
        <v>95.965999999999994</v>
      </c>
      <c r="AL839" s="51">
        <v>92.700999999999993</v>
      </c>
      <c r="AM839" s="51">
        <v>94.385000000000005</v>
      </c>
      <c r="AN839" s="51">
        <v>86.757999999999996</v>
      </c>
      <c r="AO839" s="51">
        <v>87.055999999999997</v>
      </c>
      <c r="AP839" s="51"/>
      <c r="AQ839" s="51">
        <v>93.557000000000002</v>
      </c>
      <c r="AR839" s="51">
        <v>92.76</v>
      </c>
      <c r="AS839" s="51">
        <v>94.007000000000005</v>
      </c>
      <c r="AT839" s="51">
        <v>94.956999999999994</v>
      </c>
      <c r="AU839" s="51">
        <v>95.165000000000006</v>
      </c>
      <c r="AV839" s="51">
        <v>95.893000000000001</v>
      </c>
      <c r="AW839" s="51">
        <v>95.230999999999995</v>
      </c>
      <c r="AX839" s="51">
        <v>95.766999999999996</v>
      </c>
      <c r="AY839" s="51">
        <v>92.781999999999996</v>
      </c>
      <c r="AZ839" s="51">
        <v>93.323999999999998</v>
      </c>
      <c r="BA839" s="51">
        <v>86.186999999999998</v>
      </c>
      <c r="BB839" s="51"/>
      <c r="BC839" s="51">
        <v>93.36</v>
      </c>
      <c r="BD839" s="51">
        <v>92.207999999999998</v>
      </c>
      <c r="BE839" s="51">
        <v>94.212999999999994</v>
      </c>
      <c r="BF839" s="51">
        <v>94.614999999999995</v>
      </c>
      <c r="BG839" s="51">
        <v>94.784000000000006</v>
      </c>
      <c r="BH839" s="51">
        <v>95.893000000000001</v>
      </c>
      <c r="BI839" s="51">
        <v>95.245000000000005</v>
      </c>
      <c r="BJ839" s="51">
        <v>95.635000000000005</v>
      </c>
      <c r="BK839" s="51">
        <v>92.456999999999994</v>
      </c>
      <c r="BL839" s="51">
        <v>93.412999999999997</v>
      </c>
      <c r="BM839" s="51">
        <v>86.123999999999995</v>
      </c>
      <c r="BN839" s="51">
        <v>84.448999999999998</v>
      </c>
      <c r="BO839" s="54" t="s">
        <v>9808</v>
      </c>
      <c r="BP839" s="55" t="s">
        <v>11344</v>
      </c>
      <c r="BQ839" s="53">
        <v>1</v>
      </c>
      <c r="BR839" s="53">
        <v>3</v>
      </c>
      <c r="BS839" s="53">
        <v>33</v>
      </c>
      <c r="BT839" s="53">
        <v>24</v>
      </c>
      <c r="BU839" s="53">
        <v>2</v>
      </c>
      <c r="BV839" s="53">
        <v>10</v>
      </c>
      <c r="BW839" s="53">
        <v>1</v>
      </c>
      <c r="BX839" s="53">
        <v>524</v>
      </c>
      <c r="BY839" s="51"/>
      <c r="BZ839" s="51"/>
      <c r="CA839" s="51"/>
      <c r="CB839" s="51"/>
      <c r="CC839" s="51">
        <v>7</v>
      </c>
      <c r="CD839" s="51"/>
      <c r="CE839" s="51" t="s">
        <v>10138</v>
      </c>
      <c r="CF839" s="51" t="s">
        <v>10139</v>
      </c>
      <c r="CG839" s="51">
        <v>1047</v>
      </c>
      <c r="CH839" s="54">
        <v>835</v>
      </c>
    </row>
    <row r="840" spans="1:86" x14ac:dyDescent="0.2">
      <c r="A840" s="51">
        <v>836</v>
      </c>
      <c r="B840" s="51" t="s">
        <v>9808</v>
      </c>
      <c r="C840" s="52" t="s">
        <v>11345</v>
      </c>
      <c r="D840" s="53" t="s">
        <v>10823</v>
      </c>
      <c r="E840" s="53">
        <v>99.427000000000007</v>
      </c>
      <c r="F840" s="51" t="s">
        <v>10736</v>
      </c>
      <c r="G840" s="51" t="s">
        <v>10736</v>
      </c>
      <c r="H840" s="51" t="s">
        <v>10701</v>
      </c>
      <c r="I840" s="62" t="s">
        <v>10805</v>
      </c>
      <c r="J840" s="62" t="s">
        <v>9808</v>
      </c>
      <c r="K840" s="51" t="s">
        <v>7982</v>
      </c>
      <c r="L840" s="51" t="s">
        <v>7982</v>
      </c>
      <c r="M840" s="51" t="s">
        <v>7982</v>
      </c>
      <c r="N840" s="51" t="s">
        <v>7982</v>
      </c>
      <c r="O840" s="51" t="s">
        <v>7982</v>
      </c>
      <c r="P840" s="51">
        <v>99.427000000000007</v>
      </c>
      <c r="Q840" s="51">
        <v>98.275999999999996</v>
      </c>
      <c r="R840" s="51">
        <v>99.408000000000001</v>
      </c>
      <c r="S840" s="51">
        <v>99.134</v>
      </c>
      <c r="T840" s="51">
        <v>99.542000000000002</v>
      </c>
      <c r="U840" s="51">
        <v>99.144999999999996</v>
      </c>
      <c r="V840" s="51">
        <v>99.873000000000005</v>
      </c>
      <c r="W840" s="51">
        <v>100</v>
      </c>
      <c r="X840" s="51">
        <v>99.537999999999997</v>
      </c>
      <c r="Y840" s="51">
        <v>99.734999999999999</v>
      </c>
      <c r="Z840" s="51">
        <v>99.513000000000005</v>
      </c>
      <c r="AA840" s="51">
        <v>99.248000000000005</v>
      </c>
      <c r="AB840" s="51">
        <v>86.997</v>
      </c>
      <c r="AC840" s="51"/>
      <c r="AD840" s="51">
        <v>95.266000000000005</v>
      </c>
      <c r="AE840" s="51">
        <v>96.97</v>
      </c>
      <c r="AF840" s="51">
        <v>95.263000000000005</v>
      </c>
      <c r="AG840" s="51">
        <v>95.725999999999999</v>
      </c>
      <c r="AH840" s="51">
        <v>96.97</v>
      </c>
      <c r="AI840" s="51">
        <v>96.367000000000004</v>
      </c>
      <c r="AJ840" s="51">
        <v>95.385000000000005</v>
      </c>
      <c r="AK840" s="51">
        <v>96.031999999999996</v>
      </c>
      <c r="AL840" s="51">
        <v>92.700999999999993</v>
      </c>
      <c r="AM840" s="51">
        <v>94.606999999999999</v>
      </c>
      <c r="AN840" s="51">
        <v>87.1</v>
      </c>
      <c r="AO840" s="51">
        <v>87.4</v>
      </c>
      <c r="AP840" s="51"/>
      <c r="AQ840" s="51">
        <v>93.82</v>
      </c>
      <c r="AR840" s="51">
        <v>93.665000000000006</v>
      </c>
      <c r="AS840" s="51">
        <v>94.122</v>
      </c>
      <c r="AT840" s="51">
        <v>95.385000000000005</v>
      </c>
      <c r="AU840" s="51">
        <v>95.293000000000006</v>
      </c>
      <c r="AV840" s="51">
        <v>96.051000000000002</v>
      </c>
      <c r="AW840" s="51">
        <v>95.128</v>
      </c>
      <c r="AX840" s="51">
        <v>95.832999999999998</v>
      </c>
      <c r="AY840" s="51">
        <v>92.781999999999996</v>
      </c>
      <c r="AZ840" s="51">
        <v>93.501000000000005</v>
      </c>
      <c r="BA840" s="51">
        <v>86.53</v>
      </c>
      <c r="BB840" s="51"/>
      <c r="BC840" s="51">
        <v>93.557000000000002</v>
      </c>
      <c r="BD840" s="51">
        <v>93.073999999999998</v>
      </c>
      <c r="BE840" s="51">
        <v>94.281999999999996</v>
      </c>
      <c r="BF840" s="51">
        <v>95.043000000000006</v>
      </c>
      <c r="BG840" s="51">
        <v>94.911000000000001</v>
      </c>
      <c r="BH840" s="51">
        <v>96.051000000000002</v>
      </c>
      <c r="BI840" s="51">
        <v>95.143000000000001</v>
      </c>
      <c r="BJ840" s="51">
        <v>95.700999999999993</v>
      </c>
      <c r="BK840" s="51">
        <v>92.456999999999994</v>
      </c>
      <c r="BL840" s="51">
        <v>93.59</v>
      </c>
      <c r="BM840" s="51">
        <v>86.468000000000004</v>
      </c>
      <c r="BN840" s="51">
        <v>84.543000000000006</v>
      </c>
      <c r="BO840" s="54" t="s">
        <v>9808</v>
      </c>
      <c r="BP840" s="55" t="s">
        <v>11345</v>
      </c>
      <c r="BQ840" s="53">
        <v>1</v>
      </c>
      <c r="BR840" s="53">
        <v>2</v>
      </c>
      <c r="BS840" s="53">
        <v>2</v>
      </c>
      <c r="BT840" s="53">
        <v>1</v>
      </c>
      <c r="BU840" s="53">
        <v>2</v>
      </c>
      <c r="BV840" s="53">
        <v>1</v>
      </c>
      <c r="BW840" s="53">
        <v>2</v>
      </c>
      <c r="BX840" s="53">
        <v>2</v>
      </c>
      <c r="BY840" s="51">
        <v>2</v>
      </c>
      <c r="BZ840" s="51"/>
      <c r="CA840" s="51"/>
      <c r="CB840" s="51"/>
      <c r="CC840" s="51">
        <v>7</v>
      </c>
      <c r="CD840" s="51"/>
      <c r="CE840" s="51" t="s">
        <v>10214</v>
      </c>
      <c r="CF840" s="51" t="s">
        <v>10215</v>
      </c>
      <c r="CG840" s="51">
        <v>1085</v>
      </c>
      <c r="CH840" s="54">
        <v>836</v>
      </c>
    </row>
    <row r="841" spans="1:86" x14ac:dyDescent="0.2">
      <c r="A841" s="51">
        <v>837</v>
      </c>
      <c r="B841" s="51" t="s">
        <v>9808</v>
      </c>
      <c r="C841" s="52" t="s">
        <v>11346</v>
      </c>
      <c r="D841" s="53" t="s">
        <v>10823</v>
      </c>
      <c r="E841" s="53">
        <v>99.313000000000002</v>
      </c>
      <c r="F841" s="51" t="s">
        <v>10736</v>
      </c>
      <c r="G841" s="51" t="s">
        <v>10736</v>
      </c>
      <c r="H841" s="51" t="s">
        <v>10701</v>
      </c>
      <c r="I841" s="62" t="s">
        <v>10805</v>
      </c>
      <c r="J841" s="62" t="s">
        <v>9808</v>
      </c>
      <c r="K841" s="51" t="s">
        <v>7982</v>
      </c>
      <c r="L841" s="51" t="s">
        <v>7982</v>
      </c>
      <c r="M841" s="51" t="s">
        <v>7982</v>
      </c>
      <c r="N841" s="51" t="s">
        <v>7982</v>
      </c>
      <c r="O841" s="51" t="s">
        <v>7982</v>
      </c>
      <c r="P841" s="51">
        <v>99.313000000000002</v>
      </c>
      <c r="Q841" s="51">
        <v>98.275999999999996</v>
      </c>
      <c r="R841" s="51">
        <v>99.408000000000001</v>
      </c>
      <c r="S841" s="51">
        <v>99.134</v>
      </c>
      <c r="T841" s="51">
        <v>99.542000000000002</v>
      </c>
      <c r="U841" s="51">
        <v>99.144999999999996</v>
      </c>
      <c r="V841" s="51">
        <v>99.873000000000005</v>
      </c>
      <c r="W841" s="51">
        <v>100</v>
      </c>
      <c r="X841" s="51">
        <v>99.537999999999997</v>
      </c>
      <c r="Y841" s="51">
        <v>98</v>
      </c>
      <c r="Z841" s="51">
        <v>99.513000000000005</v>
      </c>
      <c r="AA841" s="51">
        <v>99.248000000000005</v>
      </c>
      <c r="AB841" s="51">
        <v>86.881</v>
      </c>
      <c r="AC841" s="51"/>
      <c r="AD841" s="51">
        <v>95.266000000000005</v>
      </c>
      <c r="AE841" s="51">
        <v>96.97</v>
      </c>
      <c r="AF841" s="51">
        <v>95.263000000000005</v>
      </c>
      <c r="AG841" s="51">
        <v>95.725999999999999</v>
      </c>
      <c r="AH841" s="51">
        <v>96.97</v>
      </c>
      <c r="AI841" s="51">
        <v>96.367000000000004</v>
      </c>
      <c r="AJ841" s="51">
        <v>95.385000000000005</v>
      </c>
      <c r="AK841" s="51">
        <v>96.031999999999996</v>
      </c>
      <c r="AL841" s="51">
        <v>92.700999999999993</v>
      </c>
      <c r="AM841" s="51">
        <v>94.606999999999999</v>
      </c>
      <c r="AN841" s="51">
        <v>86.986000000000004</v>
      </c>
      <c r="AO841" s="51">
        <v>87.284999999999997</v>
      </c>
      <c r="AP841" s="51"/>
      <c r="AQ841" s="51">
        <v>93.82</v>
      </c>
      <c r="AR841" s="51">
        <v>93.665000000000006</v>
      </c>
      <c r="AS841" s="51">
        <v>94.122</v>
      </c>
      <c r="AT841" s="51">
        <v>95.385000000000005</v>
      </c>
      <c r="AU841" s="51">
        <v>95.293000000000006</v>
      </c>
      <c r="AV841" s="51">
        <v>96.051000000000002</v>
      </c>
      <c r="AW841" s="51">
        <v>95.128</v>
      </c>
      <c r="AX841" s="51">
        <v>95.832999999999998</v>
      </c>
      <c r="AY841" s="51">
        <v>92.781999999999996</v>
      </c>
      <c r="AZ841" s="51">
        <v>93.501000000000005</v>
      </c>
      <c r="BA841" s="51">
        <v>86.415999999999997</v>
      </c>
      <c r="BB841" s="51"/>
      <c r="BC841" s="51">
        <v>93.557000000000002</v>
      </c>
      <c r="BD841" s="51">
        <v>93.073999999999998</v>
      </c>
      <c r="BE841" s="51">
        <v>94.281999999999996</v>
      </c>
      <c r="BF841" s="51">
        <v>95.043000000000006</v>
      </c>
      <c r="BG841" s="51">
        <v>94.911000000000001</v>
      </c>
      <c r="BH841" s="51">
        <v>96.051000000000002</v>
      </c>
      <c r="BI841" s="51">
        <v>95.143000000000001</v>
      </c>
      <c r="BJ841" s="51">
        <v>95.700999999999993</v>
      </c>
      <c r="BK841" s="51">
        <v>92.456999999999994</v>
      </c>
      <c r="BL841" s="51">
        <v>93.59</v>
      </c>
      <c r="BM841" s="51">
        <v>86.352999999999994</v>
      </c>
      <c r="BN841" s="51">
        <v>84.448999999999998</v>
      </c>
      <c r="BO841" s="54" t="s">
        <v>9808</v>
      </c>
      <c r="BP841" s="55" t="s">
        <v>11346</v>
      </c>
      <c r="BQ841" s="53">
        <v>2</v>
      </c>
      <c r="BR841" s="53">
        <v>2</v>
      </c>
      <c r="BS841" s="53">
        <v>2</v>
      </c>
      <c r="BT841" s="53">
        <v>17</v>
      </c>
      <c r="BU841" s="53">
        <v>2</v>
      </c>
      <c r="BV841" s="53">
        <v>1</v>
      </c>
      <c r="BW841" s="53">
        <v>2</v>
      </c>
      <c r="BX841" s="53">
        <v>34</v>
      </c>
      <c r="BY841" s="51"/>
      <c r="BZ841" s="51"/>
      <c r="CA841" s="51"/>
      <c r="CB841" s="51"/>
      <c r="CC841" s="51">
        <v>7</v>
      </c>
      <c r="CD841" s="51"/>
      <c r="CE841" s="51" t="s">
        <v>10216</v>
      </c>
      <c r="CF841" s="51" t="s">
        <v>10217</v>
      </c>
      <c r="CG841" s="51">
        <v>1086</v>
      </c>
      <c r="CH841" s="54">
        <v>837</v>
      </c>
    </row>
    <row r="842" spans="1:86" x14ac:dyDescent="0.2">
      <c r="A842" s="51">
        <v>838</v>
      </c>
      <c r="B842" s="51" t="s">
        <v>9808</v>
      </c>
      <c r="C842" s="52" t="s">
        <v>11347</v>
      </c>
      <c r="D842" s="53" t="s">
        <v>10823</v>
      </c>
      <c r="E842" s="53">
        <v>99.542000000000002</v>
      </c>
      <c r="F842" s="51" t="s">
        <v>10736</v>
      </c>
      <c r="G842" s="51" t="s">
        <v>10736</v>
      </c>
      <c r="H842" s="51" t="s">
        <v>10701</v>
      </c>
      <c r="I842" s="62" t="s">
        <v>10805</v>
      </c>
      <c r="J842" s="62" t="s">
        <v>9808</v>
      </c>
      <c r="K842" s="51" t="s">
        <v>7981</v>
      </c>
      <c r="L842" s="51" t="s">
        <v>7981</v>
      </c>
      <c r="M842" s="51" t="s">
        <v>7981</v>
      </c>
      <c r="N842" s="51" t="s">
        <v>7981</v>
      </c>
      <c r="O842" s="51" t="s">
        <v>7981</v>
      </c>
      <c r="P842" s="51">
        <v>99.542000000000002</v>
      </c>
      <c r="Q842" s="51">
        <v>100</v>
      </c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>
        <v>86.421000000000006</v>
      </c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>
        <v>86.644000000000005</v>
      </c>
      <c r="AO842" s="51">
        <v>86.826999999999998</v>
      </c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>
        <v>85.959000000000003</v>
      </c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>
        <v>86.009</v>
      </c>
      <c r="BN842" s="51">
        <v>84.195999999999998</v>
      </c>
      <c r="BO842" s="54" t="s">
        <v>9808</v>
      </c>
      <c r="BP842" s="55" t="s">
        <v>11347</v>
      </c>
      <c r="BQ842" s="53">
        <v>1</v>
      </c>
      <c r="BR842" s="53">
        <v>11</v>
      </c>
      <c r="BS842" s="53">
        <v>12</v>
      </c>
      <c r="BT842" s="53">
        <v>1</v>
      </c>
      <c r="BU842" s="53">
        <v>4</v>
      </c>
      <c r="BV842" s="53">
        <v>9</v>
      </c>
      <c r="BW842" s="53">
        <v>1</v>
      </c>
      <c r="BX842" s="53">
        <v>20</v>
      </c>
      <c r="BY842" s="51"/>
      <c r="BZ842" s="51"/>
      <c r="CA842" s="51"/>
      <c r="CB842" s="51"/>
      <c r="CC842" s="51">
        <v>7</v>
      </c>
      <c r="CD842" s="51"/>
      <c r="CE842" s="51" t="s">
        <v>10245</v>
      </c>
      <c r="CF842" s="51" t="s">
        <v>10246</v>
      </c>
      <c r="CG842" s="51">
        <v>1101</v>
      </c>
      <c r="CH842" s="54">
        <v>838</v>
      </c>
    </row>
    <row r="843" spans="1:86" x14ac:dyDescent="0.2">
      <c r="A843" s="51">
        <v>839</v>
      </c>
      <c r="B843" s="51" t="s">
        <v>9808</v>
      </c>
      <c r="C843" s="52" t="s">
        <v>11348</v>
      </c>
      <c r="D843" s="53" t="s">
        <v>10823</v>
      </c>
      <c r="E843" s="53">
        <v>99.656000000000006</v>
      </c>
      <c r="F843" s="51" t="s">
        <v>10736</v>
      </c>
      <c r="G843" s="51" t="s">
        <v>10736</v>
      </c>
      <c r="H843" s="51" t="s">
        <v>10701</v>
      </c>
      <c r="I843" s="62" t="s">
        <v>10805</v>
      </c>
      <c r="J843" s="62" t="s">
        <v>9808</v>
      </c>
      <c r="K843" s="51" t="s">
        <v>7982</v>
      </c>
      <c r="L843" s="51" t="s">
        <v>7982</v>
      </c>
      <c r="M843" s="51" t="s">
        <v>7982</v>
      </c>
      <c r="N843" s="51" t="s">
        <v>7982</v>
      </c>
      <c r="O843" s="51" t="s">
        <v>7982</v>
      </c>
      <c r="P843" s="51">
        <v>99.656000000000006</v>
      </c>
      <c r="Q843" s="51">
        <v>100</v>
      </c>
      <c r="R843" s="51">
        <v>99.408000000000001</v>
      </c>
      <c r="S843" s="51">
        <v>99.134</v>
      </c>
      <c r="T843" s="51">
        <v>99.382000000000005</v>
      </c>
      <c r="U843" s="51">
        <v>99.486999999999995</v>
      </c>
      <c r="V843" s="51">
        <v>99.491</v>
      </c>
      <c r="W843" s="51">
        <v>99.525999999999996</v>
      </c>
      <c r="X843" s="51">
        <v>99.025999999999996</v>
      </c>
      <c r="Y843" s="51">
        <v>98.039000000000001</v>
      </c>
      <c r="Z843" s="51">
        <v>99.513000000000005</v>
      </c>
      <c r="AA843" s="51">
        <v>99.293000000000006</v>
      </c>
      <c r="AB843" s="51">
        <v>86.997</v>
      </c>
      <c r="AC843" s="51"/>
      <c r="AD843" s="51">
        <v>95.266000000000005</v>
      </c>
      <c r="AE843" s="51">
        <v>96.97</v>
      </c>
      <c r="AF843" s="51">
        <v>95.263000000000005</v>
      </c>
      <c r="AG843" s="51">
        <v>95.555999999999997</v>
      </c>
      <c r="AH843" s="51">
        <v>96.97</v>
      </c>
      <c r="AI843" s="51">
        <v>95.893000000000001</v>
      </c>
      <c r="AJ843" s="51">
        <v>95.076999999999998</v>
      </c>
      <c r="AK843" s="51">
        <v>96.031999999999996</v>
      </c>
      <c r="AL843" s="51">
        <v>92.539000000000001</v>
      </c>
      <c r="AM843" s="51">
        <v>94.385000000000005</v>
      </c>
      <c r="AN843" s="51">
        <v>87.1</v>
      </c>
      <c r="AO843" s="51">
        <v>87.4</v>
      </c>
      <c r="AP843" s="51"/>
      <c r="AQ843" s="51">
        <v>93.82</v>
      </c>
      <c r="AR843" s="51">
        <v>93.665000000000006</v>
      </c>
      <c r="AS843" s="51">
        <v>94.075000000000003</v>
      </c>
      <c r="AT843" s="51">
        <v>95.213999999999999</v>
      </c>
      <c r="AU843" s="51">
        <v>95.42</v>
      </c>
      <c r="AV843" s="51">
        <v>95.576999999999998</v>
      </c>
      <c r="AW843" s="51">
        <v>94.820999999999998</v>
      </c>
      <c r="AX843" s="51">
        <v>95.832999999999998</v>
      </c>
      <c r="AY843" s="51">
        <v>92.62</v>
      </c>
      <c r="AZ843" s="51">
        <v>93.28</v>
      </c>
      <c r="BA843" s="51">
        <v>86.53</v>
      </c>
      <c r="BB843" s="51"/>
      <c r="BC843" s="51">
        <v>93.557000000000002</v>
      </c>
      <c r="BD843" s="51">
        <v>93.073999999999998</v>
      </c>
      <c r="BE843" s="51">
        <v>94.234999999999999</v>
      </c>
      <c r="BF843" s="51">
        <v>94.872</v>
      </c>
      <c r="BG843" s="51">
        <v>95.037999999999997</v>
      </c>
      <c r="BH843" s="51">
        <v>95.576999999999998</v>
      </c>
      <c r="BI843" s="51">
        <v>94.834000000000003</v>
      </c>
      <c r="BJ843" s="51">
        <v>95.700999999999993</v>
      </c>
      <c r="BK843" s="51">
        <v>92.295000000000002</v>
      </c>
      <c r="BL843" s="51">
        <v>93.369</v>
      </c>
      <c r="BM843" s="51">
        <v>86.468000000000004</v>
      </c>
      <c r="BN843" s="51">
        <v>84.543000000000006</v>
      </c>
      <c r="BO843" s="54" t="s">
        <v>9808</v>
      </c>
      <c r="BP843" s="55" t="s">
        <v>11348</v>
      </c>
      <c r="BQ843" s="53">
        <v>1</v>
      </c>
      <c r="BR843" s="53">
        <v>2</v>
      </c>
      <c r="BS843" s="53">
        <v>2</v>
      </c>
      <c r="BT843" s="53">
        <v>60</v>
      </c>
      <c r="BU843" s="53">
        <v>91</v>
      </c>
      <c r="BV843" s="53">
        <v>1</v>
      </c>
      <c r="BW843" s="53">
        <v>76</v>
      </c>
      <c r="BX843" s="53">
        <v>278</v>
      </c>
      <c r="BY843" s="51"/>
      <c r="BZ843" s="51"/>
      <c r="CA843" s="51"/>
      <c r="CB843" s="51"/>
      <c r="CC843" s="51">
        <v>7</v>
      </c>
      <c r="CD843" s="51"/>
      <c r="CE843" s="51" t="s">
        <v>10249</v>
      </c>
      <c r="CF843" s="51" t="s">
        <v>10250</v>
      </c>
      <c r="CG843" s="51">
        <v>1103</v>
      </c>
      <c r="CH843" s="54">
        <v>839</v>
      </c>
    </row>
    <row r="844" spans="1:86" x14ac:dyDescent="0.2">
      <c r="A844" s="51">
        <v>840</v>
      </c>
      <c r="B844" s="51" t="s">
        <v>9808</v>
      </c>
      <c r="C844" s="52" t="s">
        <v>11349</v>
      </c>
      <c r="D844" s="53" t="s">
        <v>10823</v>
      </c>
      <c r="E844" s="53">
        <v>99.313000000000002</v>
      </c>
      <c r="F844" s="51" t="s">
        <v>10736</v>
      </c>
      <c r="G844" s="51" t="s">
        <v>10736</v>
      </c>
      <c r="H844" s="51" t="s">
        <v>10701</v>
      </c>
      <c r="I844" s="62" t="s">
        <v>10805</v>
      </c>
      <c r="J844" s="62" t="s">
        <v>9808</v>
      </c>
      <c r="K844" s="51" t="s">
        <v>7982</v>
      </c>
      <c r="L844" s="51" t="s">
        <v>7982</v>
      </c>
      <c r="M844" s="51" t="s">
        <v>7982</v>
      </c>
      <c r="N844" s="51" t="s">
        <v>7982</v>
      </c>
      <c r="O844" s="51" t="s">
        <v>7982</v>
      </c>
      <c r="P844" s="51">
        <v>99.313000000000002</v>
      </c>
      <c r="Q844" s="51">
        <v>98.275999999999996</v>
      </c>
      <c r="R844" s="51">
        <v>99.343000000000004</v>
      </c>
      <c r="S844" s="51">
        <v>99.134</v>
      </c>
      <c r="T844" s="51">
        <v>99.542000000000002</v>
      </c>
      <c r="U844" s="51">
        <v>99.144999999999996</v>
      </c>
      <c r="V844" s="51">
        <v>99.873000000000005</v>
      </c>
      <c r="W844" s="51">
        <v>100</v>
      </c>
      <c r="X844" s="51">
        <v>99.537999999999997</v>
      </c>
      <c r="Y844" s="51">
        <v>99.734999999999999</v>
      </c>
      <c r="Z844" s="51">
        <v>99.513000000000005</v>
      </c>
      <c r="AA844" s="51">
        <v>99.248000000000005</v>
      </c>
      <c r="AB844" s="51">
        <v>86.881</v>
      </c>
      <c r="AC844" s="51"/>
      <c r="AD844" s="51">
        <v>95.200999999999993</v>
      </c>
      <c r="AE844" s="51">
        <v>96.97</v>
      </c>
      <c r="AF844" s="51">
        <v>95.263000000000005</v>
      </c>
      <c r="AG844" s="51">
        <v>95.725999999999999</v>
      </c>
      <c r="AH844" s="51">
        <v>96.97</v>
      </c>
      <c r="AI844" s="51">
        <v>96.367000000000004</v>
      </c>
      <c r="AJ844" s="51">
        <v>95.385000000000005</v>
      </c>
      <c r="AK844" s="51">
        <v>96.031999999999996</v>
      </c>
      <c r="AL844" s="51">
        <v>92.700999999999993</v>
      </c>
      <c r="AM844" s="51">
        <v>94.606999999999999</v>
      </c>
      <c r="AN844" s="51">
        <v>86.986000000000004</v>
      </c>
      <c r="AO844" s="51">
        <v>87.284999999999997</v>
      </c>
      <c r="AP844" s="51"/>
      <c r="AQ844" s="51">
        <v>93.754000000000005</v>
      </c>
      <c r="AR844" s="51">
        <v>93.665000000000006</v>
      </c>
      <c r="AS844" s="51">
        <v>94.122</v>
      </c>
      <c r="AT844" s="51">
        <v>95.385000000000005</v>
      </c>
      <c r="AU844" s="51">
        <v>95.293000000000006</v>
      </c>
      <c r="AV844" s="51">
        <v>96.051000000000002</v>
      </c>
      <c r="AW844" s="51">
        <v>95.128</v>
      </c>
      <c r="AX844" s="51">
        <v>95.832999999999998</v>
      </c>
      <c r="AY844" s="51">
        <v>92.781999999999996</v>
      </c>
      <c r="AZ844" s="51">
        <v>93.501000000000005</v>
      </c>
      <c r="BA844" s="51">
        <v>86.415999999999997</v>
      </c>
      <c r="BB844" s="51"/>
      <c r="BC844" s="51">
        <v>93.491</v>
      </c>
      <c r="BD844" s="51">
        <v>93.073999999999998</v>
      </c>
      <c r="BE844" s="51">
        <v>94.281999999999996</v>
      </c>
      <c r="BF844" s="51">
        <v>95.043000000000006</v>
      </c>
      <c r="BG844" s="51">
        <v>94.911000000000001</v>
      </c>
      <c r="BH844" s="51">
        <v>96.051000000000002</v>
      </c>
      <c r="BI844" s="51">
        <v>95.143000000000001</v>
      </c>
      <c r="BJ844" s="51">
        <v>95.700999999999993</v>
      </c>
      <c r="BK844" s="51">
        <v>92.456999999999994</v>
      </c>
      <c r="BL844" s="51">
        <v>93.59</v>
      </c>
      <c r="BM844" s="51">
        <v>86.352999999999994</v>
      </c>
      <c r="BN844" s="51">
        <v>84.353999999999999</v>
      </c>
      <c r="BO844" s="54" t="s">
        <v>9808</v>
      </c>
      <c r="BP844" s="55" t="s">
        <v>11349</v>
      </c>
      <c r="BQ844" s="53">
        <v>2</v>
      </c>
      <c r="BR844" s="53">
        <v>2</v>
      </c>
      <c r="BS844" s="53">
        <v>2</v>
      </c>
      <c r="BT844" s="53">
        <v>17</v>
      </c>
      <c r="BU844" s="53">
        <v>2</v>
      </c>
      <c r="BV844" s="53">
        <v>1</v>
      </c>
      <c r="BW844" s="53">
        <v>2</v>
      </c>
      <c r="BX844" s="53">
        <v>34</v>
      </c>
      <c r="BY844" s="51"/>
      <c r="BZ844" s="51"/>
      <c r="CA844" s="51"/>
      <c r="CB844" s="51"/>
      <c r="CC844" s="51">
        <v>7</v>
      </c>
      <c r="CD844" s="51"/>
      <c r="CE844" s="51" t="s">
        <v>10380</v>
      </c>
      <c r="CF844" s="51" t="s">
        <v>10381</v>
      </c>
      <c r="CG844" s="51">
        <v>1170</v>
      </c>
      <c r="CH844" s="54">
        <v>840</v>
      </c>
    </row>
    <row r="845" spans="1:86" x14ac:dyDescent="0.2">
      <c r="A845" s="51">
        <v>841</v>
      </c>
      <c r="B845" s="51" t="s">
        <v>9808</v>
      </c>
      <c r="C845" s="52" t="s">
        <v>11350</v>
      </c>
      <c r="D845" s="53" t="s">
        <v>10823</v>
      </c>
      <c r="E845" s="53">
        <v>99.542000000000002</v>
      </c>
      <c r="F845" s="51" t="s">
        <v>10736</v>
      </c>
      <c r="G845" s="51" t="s">
        <v>10736</v>
      </c>
      <c r="H845" s="51" t="s">
        <v>10701</v>
      </c>
      <c r="I845" s="62" t="s">
        <v>10805</v>
      </c>
      <c r="J845" s="62" t="s">
        <v>9808</v>
      </c>
      <c r="K845" s="51" t="s">
        <v>7982</v>
      </c>
      <c r="L845" s="51" t="s">
        <v>7982</v>
      </c>
      <c r="M845" s="51" t="s">
        <v>7982</v>
      </c>
      <c r="N845" s="51" t="s">
        <v>7982</v>
      </c>
      <c r="O845" s="51" t="s">
        <v>7982</v>
      </c>
      <c r="P845" s="51">
        <v>99.542000000000002</v>
      </c>
      <c r="Q845" s="51">
        <v>98.850999999999999</v>
      </c>
      <c r="R845" s="51">
        <v>99.605999999999995</v>
      </c>
      <c r="S845" s="51">
        <v>99.134</v>
      </c>
      <c r="T845" s="51">
        <v>99.358999999999995</v>
      </c>
      <c r="U845" s="51">
        <v>100</v>
      </c>
      <c r="V845" s="51">
        <v>100</v>
      </c>
      <c r="W845" s="51">
        <v>99.841999999999999</v>
      </c>
      <c r="X845" s="51">
        <v>99.436000000000007</v>
      </c>
      <c r="Y845" s="51">
        <v>99.801000000000002</v>
      </c>
      <c r="Z845" s="51">
        <v>99.432000000000002</v>
      </c>
      <c r="AA845" s="51">
        <v>99.116</v>
      </c>
      <c r="AB845" s="51">
        <v>86.421000000000006</v>
      </c>
      <c r="AC845" s="51"/>
      <c r="AD845" s="51">
        <v>94.938000000000002</v>
      </c>
      <c r="AE845" s="51">
        <v>96.97</v>
      </c>
      <c r="AF845" s="51">
        <v>95.194999999999993</v>
      </c>
      <c r="AG845" s="51">
        <v>95.213999999999999</v>
      </c>
      <c r="AH845" s="51">
        <v>96.97</v>
      </c>
      <c r="AI845" s="51">
        <v>96.209000000000003</v>
      </c>
      <c r="AJ845" s="51">
        <v>95.385000000000005</v>
      </c>
      <c r="AK845" s="51">
        <v>95.965999999999994</v>
      </c>
      <c r="AL845" s="51">
        <v>92.62</v>
      </c>
      <c r="AM845" s="51">
        <v>94.385000000000005</v>
      </c>
      <c r="AN845" s="51">
        <v>86.644000000000005</v>
      </c>
      <c r="AO845" s="51">
        <v>86.826999999999998</v>
      </c>
      <c r="AP845" s="51"/>
      <c r="AQ845" s="51">
        <v>93.491</v>
      </c>
      <c r="AR845" s="51">
        <v>93.665000000000006</v>
      </c>
      <c r="AS845" s="51">
        <v>94.075000000000003</v>
      </c>
      <c r="AT845" s="51">
        <v>94.872</v>
      </c>
      <c r="AU845" s="51">
        <v>95.165000000000006</v>
      </c>
      <c r="AV845" s="51">
        <v>95.893000000000001</v>
      </c>
      <c r="AW845" s="51">
        <v>95.128</v>
      </c>
      <c r="AX845" s="51">
        <v>95.766999999999996</v>
      </c>
      <c r="AY845" s="51">
        <v>92.700999999999993</v>
      </c>
      <c r="AZ845" s="51">
        <v>93.236000000000004</v>
      </c>
      <c r="BA845" s="51">
        <v>85.959000000000003</v>
      </c>
      <c r="BB845" s="51"/>
      <c r="BC845" s="51">
        <v>93.293999999999997</v>
      </c>
      <c r="BD845" s="51">
        <v>93.073999999999998</v>
      </c>
      <c r="BE845" s="51">
        <v>94.234999999999999</v>
      </c>
      <c r="BF845" s="51">
        <v>94.53</v>
      </c>
      <c r="BG845" s="51">
        <v>94.784000000000006</v>
      </c>
      <c r="BH845" s="51">
        <v>95.893000000000001</v>
      </c>
      <c r="BI845" s="51">
        <v>95.143000000000001</v>
      </c>
      <c r="BJ845" s="51">
        <v>95.635000000000005</v>
      </c>
      <c r="BK845" s="51">
        <v>92.376000000000005</v>
      </c>
      <c r="BL845" s="51">
        <v>93.28</v>
      </c>
      <c r="BM845" s="51">
        <v>86.009</v>
      </c>
      <c r="BN845" s="51">
        <v>84.195999999999998</v>
      </c>
      <c r="BO845" s="54" t="s">
        <v>9808</v>
      </c>
      <c r="BP845" s="55" t="s">
        <v>11350</v>
      </c>
      <c r="BQ845" s="53">
        <v>2</v>
      </c>
      <c r="BR845" s="53">
        <v>2</v>
      </c>
      <c r="BS845" s="53">
        <v>2</v>
      </c>
      <c r="BT845" s="53">
        <v>3</v>
      </c>
      <c r="BU845" s="53">
        <v>19</v>
      </c>
      <c r="BV845" s="53">
        <v>2</v>
      </c>
      <c r="BW845" s="53">
        <v>2</v>
      </c>
      <c r="BX845" s="53">
        <v>199</v>
      </c>
      <c r="BY845" s="51"/>
      <c r="BZ845" s="51"/>
      <c r="CA845" s="51"/>
      <c r="CB845" s="51"/>
      <c r="CC845" s="51">
        <v>7</v>
      </c>
      <c r="CD845" s="51"/>
      <c r="CE845" s="51" t="s">
        <v>10382</v>
      </c>
      <c r="CF845" s="51" t="s">
        <v>10383</v>
      </c>
      <c r="CG845" s="51">
        <v>1171</v>
      </c>
      <c r="CH845" s="54">
        <v>841</v>
      </c>
    </row>
    <row r="846" spans="1:86" x14ac:dyDescent="0.2">
      <c r="A846" s="51">
        <v>842</v>
      </c>
      <c r="B846" s="51" t="s">
        <v>9808</v>
      </c>
      <c r="C846" s="52" t="s">
        <v>11351</v>
      </c>
      <c r="D846" s="53" t="s">
        <v>10823</v>
      </c>
      <c r="E846" s="53">
        <v>99.313000000000002</v>
      </c>
      <c r="F846" s="51" t="s">
        <v>10736</v>
      </c>
      <c r="G846" s="51" t="s">
        <v>10736</v>
      </c>
      <c r="H846" s="51" t="s">
        <v>10701</v>
      </c>
      <c r="I846" s="62" t="s">
        <v>10805</v>
      </c>
      <c r="J846" s="62" t="s">
        <v>9808</v>
      </c>
      <c r="K846" s="51" t="s">
        <v>7981</v>
      </c>
      <c r="L846" s="51" t="s">
        <v>7982</v>
      </c>
      <c r="M846" s="51" t="s">
        <v>7982</v>
      </c>
      <c r="N846" s="51" t="s">
        <v>7981</v>
      </c>
      <c r="O846" s="51" t="s">
        <v>7981</v>
      </c>
      <c r="P846" s="51">
        <v>74.161000000000001</v>
      </c>
      <c r="Q846" s="51">
        <v>100</v>
      </c>
      <c r="R846" s="51"/>
      <c r="S846" s="51"/>
      <c r="T846" s="51">
        <v>100</v>
      </c>
      <c r="U846" s="51"/>
      <c r="V846" s="51"/>
      <c r="W846" s="51"/>
      <c r="X846" s="51"/>
      <c r="Y846" s="51">
        <v>100</v>
      </c>
      <c r="Z846" s="51">
        <v>99.676000000000002</v>
      </c>
      <c r="AA846" s="51">
        <v>99.203999999999994</v>
      </c>
      <c r="AB846" s="51">
        <v>75.096999999999994</v>
      </c>
      <c r="AC846" s="51"/>
      <c r="AD846" s="51"/>
      <c r="AE846" s="51"/>
      <c r="AF846" s="51">
        <v>96.406999999999996</v>
      </c>
      <c r="AG846" s="51"/>
      <c r="AH846" s="51"/>
      <c r="AI846" s="51"/>
      <c r="AJ846" s="51"/>
      <c r="AK846" s="51">
        <v>98.245999999999995</v>
      </c>
      <c r="AL846" s="51">
        <v>92.781999999999996</v>
      </c>
      <c r="AM846" s="51">
        <v>94.474000000000004</v>
      </c>
      <c r="AN846" s="51">
        <v>75.477000000000004</v>
      </c>
      <c r="AO846" s="51">
        <v>74.760999999999996</v>
      </c>
      <c r="AP846" s="51"/>
      <c r="AQ846" s="51"/>
      <c r="AR846" s="51"/>
      <c r="AS846" s="51">
        <v>94.611000000000004</v>
      </c>
      <c r="AT846" s="51"/>
      <c r="AU846" s="51"/>
      <c r="AV846" s="51"/>
      <c r="AW846" s="51"/>
      <c r="AX846" s="51">
        <v>96.491</v>
      </c>
      <c r="AY846" s="51">
        <v>92.781999999999996</v>
      </c>
      <c r="AZ846" s="51">
        <v>93.28</v>
      </c>
      <c r="BA846" s="51">
        <v>74.691999999999993</v>
      </c>
      <c r="BB846" s="51"/>
      <c r="BC846" s="51"/>
      <c r="BD846" s="51"/>
      <c r="BE846" s="51">
        <v>94.611000000000004</v>
      </c>
      <c r="BF846" s="51"/>
      <c r="BG846" s="51"/>
      <c r="BH846" s="51"/>
      <c r="BI846" s="51"/>
      <c r="BJ846" s="51">
        <v>94.736999999999995</v>
      </c>
      <c r="BK846" s="51">
        <v>92.456999999999994</v>
      </c>
      <c r="BL846" s="51">
        <v>93.369</v>
      </c>
      <c r="BM846" s="51">
        <v>75.096999999999994</v>
      </c>
      <c r="BN846" s="51">
        <v>84.29</v>
      </c>
      <c r="BO846" s="54" t="s">
        <v>9808</v>
      </c>
      <c r="BP846" s="55" t="s">
        <v>11351</v>
      </c>
      <c r="BQ846" s="53">
        <v>1</v>
      </c>
      <c r="BR846" s="53">
        <v>18</v>
      </c>
      <c r="BS846" s="53">
        <v>2</v>
      </c>
      <c r="BT846" s="53">
        <v>1</v>
      </c>
      <c r="BU846" s="53">
        <v>84</v>
      </c>
      <c r="BV846" s="53">
        <v>1</v>
      </c>
      <c r="BW846" s="53">
        <v>1</v>
      </c>
      <c r="BX846" s="53">
        <v>302</v>
      </c>
      <c r="BY846" s="51"/>
      <c r="BZ846" s="51"/>
      <c r="CA846" s="51"/>
      <c r="CB846" s="51"/>
      <c r="CC846" s="51">
        <v>7</v>
      </c>
      <c r="CD846" s="51"/>
      <c r="CE846" s="51" t="s">
        <v>10386</v>
      </c>
      <c r="CF846" s="51" t="s">
        <v>10387</v>
      </c>
      <c r="CG846" s="51">
        <v>1173</v>
      </c>
      <c r="CH846" s="54">
        <v>842</v>
      </c>
    </row>
    <row r="847" spans="1:86" x14ac:dyDescent="0.2">
      <c r="A847" s="51">
        <v>843</v>
      </c>
      <c r="B847" s="51" t="s">
        <v>9808</v>
      </c>
      <c r="C847" s="52" t="s">
        <v>11352</v>
      </c>
      <c r="D847" s="53" t="s">
        <v>10823</v>
      </c>
      <c r="E847" s="53">
        <v>99.542000000000002</v>
      </c>
      <c r="F847" s="51" t="s">
        <v>10736</v>
      </c>
      <c r="G847" s="51" t="s">
        <v>10736</v>
      </c>
      <c r="H847" s="51" t="s">
        <v>10701</v>
      </c>
      <c r="I847" s="62" t="s">
        <v>10805</v>
      </c>
      <c r="J847" s="62" t="s">
        <v>9808</v>
      </c>
      <c r="K847" s="51" t="s">
        <v>7982</v>
      </c>
      <c r="L847" s="51" t="s">
        <v>7982</v>
      </c>
      <c r="M847" s="51" t="s">
        <v>7982</v>
      </c>
      <c r="N847" s="51" t="s">
        <v>7982</v>
      </c>
      <c r="O847" s="51" t="s">
        <v>7982</v>
      </c>
      <c r="P847" s="51">
        <v>99.542000000000002</v>
      </c>
      <c r="Q847" s="51">
        <v>99.424999999999997</v>
      </c>
      <c r="R847" s="51">
        <v>99.408000000000001</v>
      </c>
      <c r="S847" s="51">
        <v>99.134</v>
      </c>
      <c r="T847" s="51">
        <v>99.52</v>
      </c>
      <c r="U847" s="51">
        <v>99.572999999999993</v>
      </c>
      <c r="V847" s="51">
        <v>99.617999999999995</v>
      </c>
      <c r="W847" s="51">
        <v>99.052000000000007</v>
      </c>
      <c r="X847" s="51">
        <v>98.614999999999995</v>
      </c>
      <c r="Y847" s="51">
        <v>99.204999999999998</v>
      </c>
      <c r="Z847" s="51">
        <v>99.350999999999999</v>
      </c>
      <c r="AA847" s="51">
        <v>99.468999999999994</v>
      </c>
      <c r="AB847" s="51">
        <v>86.421000000000006</v>
      </c>
      <c r="AC847" s="51"/>
      <c r="AD847" s="51">
        <v>95.266000000000005</v>
      </c>
      <c r="AE847" s="51">
        <v>96.97</v>
      </c>
      <c r="AF847" s="51">
        <v>95.24</v>
      </c>
      <c r="AG847" s="51">
        <v>95.641000000000005</v>
      </c>
      <c r="AH847" s="51">
        <v>96.97</v>
      </c>
      <c r="AI847" s="51">
        <v>95.418999999999997</v>
      </c>
      <c r="AJ847" s="51">
        <v>94.923000000000002</v>
      </c>
      <c r="AK847" s="51">
        <v>96.296000000000006</v>
      </c>
      <c r="AL847" s="51">
        <v>92.781999999999996</v>
      </c>
      <c r="AM847" s="51">
        <v>94.385000000000005</v>
      </c>
      <c r="AN847" s="51">
        <v>86.644000000000005</v>
      </c>
      <c r="AO847" s="51">
        <v>86.826999999999998</v>
      </c>
      <c r="AP847" s="51"/>
      <c r="AQ847" s="51">
        <v>93.82</v>
      </c>
      <c r="AR847" s="51">
        <v>93.665000000000006</v>
      </c>
      <c r="AS847" s="51">
        <v>94.144999999999996</v>
      </c>
      <c r="AT847" s="51">
        <v>95.299000000000007</v>
      </c>
      <c r="AU847" s="51">
        <v>95.293000000000006</v>
      </c>
      <c r="AV847" s="51">
        <v>95.102999999999994</v>
      </c>
      <c r="AW847" s="51">
        <v>94.614999999999995</v>
      </c>
      <c r="AX847" s="51">
        <v>96.097999999999999</v>
      </c>
      <c r="AY847" s="51">
        <v>92.700999999999993</v>
      </c>
      <c r="AZ847" s="51">
        <v>93.102999999999994</v>
      </c>
      <c r="BA847" s="51">
        <v>85.959000000000003</v>
      </c>
      <c r="BB847" s="51"/>
      <c r="BC847" s="51">
        <v>93.557000000000002</v>
      </c>
      <c r="BD847" s="51">
        <v>93.073999999999998</v>
      </c>
      <c r="BE847" s="51">
        <v>94.305000000000007</v>
      </c>
      <c r="BF847" s="51">
        <v>94.956999999999994</v>
      </c>
      <c r="BG847" s="51">
        <v>94.911000000000001</v>
      </c>
      <c r="BH847" s="51">
        <v>95.102999999999994</v>
      </c>
      <c r="BI847" s="51">
        <v>94.733999999999995</v>
      </c>
      <c r="BJ847" s="51">
        <v>95.965999999999994</v>
      </c>
      <c r="BK847" s="51">
        <v>92.376000000000005</v>
      </c>
      <c r="BL847" s="51">
        <v>93.191999999999993</v>
      </c>
      <c r="BM847" s="51">
        <v>86.009</v>
      </c>
      <c r="BN847" s="51">
        <v>84.195999999999998</v>
      </c>
      <c r="BO847" s="54" t="s">
        <v>9808</v>
      </c>
      <c r="BP847" s="55" t="s">
        <v>11352</v>
      </c>
      <c r="BQ847" s="53">
        <v>1</v>
      </c>
      <c r="BR847" s="53">
        <v>7</v>
      </c>
      <c r="BS847" s="53">
        <v>2</v>
      </c>
      <c r="BT847" s="53">
        <v>1</v>
      </c>
      <c r="BU847" s="53">
        <v>65</v>
      </c>
      <c r="BV847" s="53">
        <v>1</v>
      </c>
      <c r="BW847" s="53">
        <v>2</v>
      </c>
      <c r="BX847" s="53">
        <v>176</v>
      </c>
      <c r="BY847" s="51"/>
      <c r="BZ847" s="51"/>
      <c r="CA847" s="51"/>
      <c r="CB847" s="51"/>
      <c r="CC847" s="51">
        <v>7</v>
      </c>
      <c r="CD847" s="51"/>
      <c r="CE847" s="51" t="s">
        <v>10388</v>
      </c>
      <c r="CF847" s="51" t="s">
        <v>10389</v>
      </c>
      <c r="CG847" s="51">
        <v>1174</v>
      </c>
      <c r="CH847" s="54">
        <v>843</v>
      </c>
    </row>
    <row r="848" spans="1:86" x14ac:dyDescent="0.2">
      <c r="A848" s="51">
        <v>844</v>
      </c>
      <c r="B848" s="51" t="s">
        <v>9808</v>
      </c>
      <c r="C848" s="52" t="s">
        <v>11353</v>
      </c>
      <c r="D848" s="53" t="s">
        <v>10823</v>
      </c>
      <c r="E848" s="53">
        <v>99.427000000000007</v>
      </c>
      <c r="F848" s="51" t="s">
        <v>10736</v>
      </c>
      <c r="G848" s="51" t="s">
        <v>10736</v>
      </c>
      <c r="H848" s="51" t="s">
        <v>10701</v>
      </c>
      <c r="I848" s="62" t="s">
        <v>10805</v>
      </c>
      <c r="J848" s="62" t="s">
        <v>9808</v>
      </c>
      <c r="K848" s="51" t="s">
        <v>7981</v>
      </c>
      <c r="L848" s="51" t="s">
        <v>7981</v>
      </c>
      <c r="M848" s="51" t="s">
        <v>7981</v>
      </c>
      <c r="N848" s="51" t="s">
        <v>7981</v>
      </c>
      <c r="O848" s="51" t="s">
        <v>7981</v>
      </c>
      <c r="P848" s="51">
        <v>99.427000000000007</v>
      </c>
      <c r="Q848" s="51">
        <v>100</v>
      </c>
      <c r="R848" s="51"/>
      <c r="S848" s="51"/>
      <c r="T848" s="51"/>
      <c r="U848" s="51"/>
      <c r="V848" s="51"/>
      <c r="W848" s="51"/>
      <c r="X848" s="51"/>
      <c r="Y848" s="51">
        <v>100</v>
      </c>
      <c r="Z848" s="51"/>
      <c r="AA848" s="51"/>
      <c r="AB848" s="51">
        <v>86.766000000000005</v>
      </c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>
        <v>86.872</v>
      </c>
      <c r="AO848" s="51">
        <v>87.171000000000006</v>
      </c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>
        <v>86.301000000000002</v>
      </c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>
        <v>86.239000000000004</v>
      </c>
      <c r="BN848" s="51">
        <v>84.448999999999998</v>
      </c>
      <c r="BO848" s="54" t="s">
        <v>9808</v>
      </c>
      <c r="BP848" s="55" t="s">
        <v>11353</v>
      </c>
      <c r="BQ848" s="53">
        <v>1</v>
      </c>
      <c r="BR848" s="53">
        <v>3</v>
      </c>
      <c r="BS848" s="53">
        <v>12</v>
      </c>
      <c r="BT848" s="53">
        <v>53</v>
      </c>
      <c r="BU848" s="53">
        <v>16</v>
      </c>
      <c r="BV848" s="53">
        <v>1</v>
      </c>
      <c r="BW848" s="53">
        <v>1</v>
      </c>
      <c r="BX848" s="53">
        <v>201</v>
      </c>
      <c r="BY848" s="51"/>
      <c r="BZ848" s="51"/>
      <c r="CA848" s="51"/>
      <c r="CB848" s="51"/>
      <c r="CC848" s="51">
        <v>7</v>
      </c>
      <c r="CD848" s="51"/>
      <c r="CE848" s="51" t="s">
        <v>10390</v>
      </c>
      <c r="CF848" s="51" t="s">
        <v>10391</v>
      </c>
      <c r="CG848" s="51">
        <v>1175</v>
      </c>
      <c r="CH848" s="54">
        <v>844</v>
      </c>
    </row>
    <row r="849" spans="1:86" x14ac:dyDescent="0.2">
      <c r="A849" s="51">
        <v>845</v>
      </c>
      <c r="B849" s="51" t="s">
        <v>9808</v>
      </c>
      <c r="C849" s="52" t="s">
        <v>11354</v>
      </c>
      <c r="D849" s="53" t="s">
        <v>10823</v>
      </c>
      <c r="E849" s="53">
        <v>99.771000000000001</v>
      </c>
      <c r="F849" s="51" t="s">
        <v>10736</v>
      </c>
      <c r="G849" s="51" t="s">
        <v>10736</v>
      </c>
      <c r="H849" s="51" t="s">
        <v>10701</v>
      </c>
      <c r="I849" s="62" t="s">
        <v>10805</v>
      </c>
      <c r="J849" s="62" t="s">
        <v>9808</v>
      </c>
      <c r="K849" s="51" t="s">
        <v>7982</v>
      </c>
      <c r="L849" s="51" t="s">
        <v>7982</v>
      </c>
      <c r="M849" s="51" t="s">
        <v>7982</v>
      </c>
      <c r="N849" s="51" t="s">
        <v>7982</v>
      </c>
      <c r="O849" s="51" t="s">
        <v>7982</v>
      </c>
      <c r="P849" s="51">
        <v>99.771000000000001</v>
      </c>
      <c r="Q849" s="51">
        <v>100</v>
      </c>
      <c r="R849" s="51">
        <v>99.736999999999995</v>
      </c>
      <c r="S849" s="51">
        <v>100</v>
      </c>
      <c r="T849" s="51">
        <v>99.885999999999996</v>
      </c>
      <c r="U849" s="51">
        <v>100</v>
      </c>
      <c r="V849" s="51">
        <v>100</v>
      </c>
      <c r="W849" s="51">
        <v>99.841999999999999</v>
      </c>
      <c r="X849" s="51">
        <v>99.795000000000002</v>
      </c>
      <c r="Y849" s="51">
        <v>99.933999999999997</v>
      </c>
      <c r="Z849" s="51">
        <v>99.108000000000004</v>
      </c>
      <c r="AA849" s="51">
        <v>99.116</v>
      </c>
      <c r="AB849" s="51">
        <v>86.650999999999996</v>
      </c>
      <c r="AC849" s="51"/>
      <c r="AD849" s="51">
        <v>95.135000000000005</v>
      </c>
      <c r="AE849" s="51">
        <v>96.103999999999999</v>
      </c>
      <c r="AF849" s="51">
        <v>95.171999999999997</v>
      </c>
      <c r="AG849" s="51">
        <v>95.213999999999999</v>
      </c>
      <c r="AH849" s="51">
        <v>96.103999999999999</v>
      </c>
      <c r="AI849" s="51">
        <v>96.209000000000003</v>
      </c>
      <c r="AJ849" s="51">
        <v>95.230999999999995</v>
      </c>
      <c r="AK849" s="51">
        <v>95.965999999999994</v>
      </c>
      <c r="AL849" s="51">
        <v>92.781999999999996</v>
      </c>
      <c r="AM849" s="51">
        <v>94.385000000000005</v>
      </c>
      <c r="AN849" s="51">
        <v>86.757999999999996</v>
      </c>
      <c r="AO849" s="51">
        <v>87.055999999999997</v>
      </c>
      <c r="AP849" s="51"/>
      <c r="AQ849" s="51">
        <v>93.623000000000005</v>
      </c>
      <c r="AR849" s="51">
        <v>92.76</v>
      </c>
      <c r="AS849" s="51">
        <v>93.962000000000003</v>
      </c>
      <c r="AT849" s="51">
        <v>94.872</v>
      </c>
      <c r="AU849" s="51">
        <v>95.165000000000006</v>
      </c>
      <c r="AV849" s="51">
        <v>95.893000000000001</v>
      </c>
      <c r="AW849" s="51">
        <v>94.974000000000004</v>
      </c>
      <c r="AX849" s="51">
        <v>95.766999999999996</v>
      </c>
      <c r="AY849" s="51">
        <v>92.863</v>
      </c>
      <c r="AZ849" s="51">
        <v>93.456999999999994</v>
      </c>
      <c r="BA849" s="51">
        <v>86.186999999999998</v>
      </c>
      <c r="BB849" s="51"/>
      <c r="BC849" s="51">
        <v>93.424999999999997</v>
      </c>
      <c r="BD849" s="51">
        <v>92.207999999999998</v>
      </c>
      <c r="BE849" s="51">
        <v>94.167000000000002</v>
      </c>
      <c r="BF849" s="51">
        <v>94.53</v>
      </c>
      <c r="BG849" s="51">
        <v>94.784000000000006</v>
      </c>
      <c r="BH849" s="51">
        <v>95.893000000000001</v>
      </c>
      <c r="BI849" s="51">
        <v>94.99</v>
      </c>
      <c r="BJ849" s="51">
        <v>95.635000000000005</v>
      </c>
      <c r="BK849" s="51">
        <v>92.62</v>
      </c>
      <c r="BL849" s="51">
        <v>93.456999999999994</v>
      </c>
      <c r="BM849" s="51">
        <v>86.123999999999995</v>
      </c>
      <c r="BN849" s="51">
        <v>84.353999999999999</v>
      </c>
      <c r="BO849" s="54" t="s">
        <v>9808</v>
      </c>
      <c r="BP849" s="55" t="s">
        <v>11354</v>
      </c>
      <c r="BQ849" s="53">
        <v>1</v>
      </c>
      <c r="BR849" s="53">
        <v>3</v>
      </c>
      <c r="BS849" s="53">
        <v>13</v>
      </c>
      <c r="BT849" s="53">
        <v>24</v>
      </c>
      <c r="BU849" s="53">
        <v>2</v>
      </c>
      <c r="BV849" s="53">
        <v>10</v>
      </c>
      <c r="BW849" s="53">
        <v>10</v>
      </c>
      <c r="BX849" s="53">
        <v>257</v>
      </c>
      <c r="BY849" s="51"/>
      <c r="BZ849" s="51"/>
      <c r="CA849" s="51"/>
      <c r="CB849" s="51"/>
      <c r="CC849" s="51">
        <v>7</v>
      </c>
      <c r="CD849" s="51"/>
      <c r="CE849" s="51" t="s">
        <v>10552</v>
      </c>
      <c r="CF849" s="51" t="s">
        <v>10553</v>
      </c>
      <c r="CG849" s="51">
        <v>1256</v>
      </c>
      <c r="CH849" s="54">
        <v>845</v>
      </c>
    </row>
    <row r="850" spans="1:86" x14ac:dyDescent="0.2">
      <c r="A850" s="51">
        <v>846</v>
      </c>
      <c r="B850" s="51" t="s">
        <v>9808</v>
      </c>
      <c r="C850" s="52" t="s">
        <v>11355</v>
      </c>
      <c r="D850" s="53" t="s">
        <v>10823</v>
      </c>
      <c r="E850" s="53">
        <v>99.885000000000005</v>
      </c>
      <c r="F850" s="51" t="s">
        <v>10736</v>
      </c>
      <c r="G850" s="51" t="s">
        <v>10736</v>
      </c>
      <c r="H850" s="51" t="s">
        <v>10701</v>
      </c>
      <c r="I850" s="62" t="s">
        <v>10805</v>
      </c>
      <c r="J850" s="62" t="s">
        <v>9808</v>
      </c>
      <c r="K850" s="51" t="s">
        <v>7982</v>
      </c>
      <c r="L850" s="51" t="s">
        <v>7982</v>
      </c>
      <c r="M850" s="51" t="s">
        <v>7982</v>
      </c>
      <c r="N850" s="51" t="s">
        <v>7982</v>
      </c>
      <c r="O850" s="51" t="s">
        <v>7982</v>
      </c>
      <c r="P850" s="51">
        <v>99.885000000000005</v>
      </c>
      <c r="Q850" s="51">
        <v>100</v>
      </c>
      <c r="R850" s="51">
        <v>99.54</v>
      </c>
      <c r="S850" s="51">
        <v>100</v>
      </c>
      <c r="T850" s="51">
        <v>99.863</v>
      </c>
      <c r="U850" s="51">
        <v>99.828999999999994</v>
      </c>
      <c r="V850" s="51">
        <v>100</v>
      </c>
      <c r="W850" s="51">
        <v>100</v>
      </c>
      <c r="X850" s="51">
        <v>99.744</v>
      </c>
      <c r="Y850" s="51">
        <v>99.867999999999995</v>
      </c>
      <c r="Z850" s="51">
        <v>98.864999999999995</v>
      </c>
      <c r="AA850" s="51">
        <v>99.027000000000001</v>
      </c>
      <c r="AB850" s="51">
        <v>86.766000000000005</v>
      </c>
      <c r="AC850" s="51"/>
      <c r="AD850" s="51">
        <v>95.069000000000003</v>
      </c>
      <c r="AE850" s="51">
        <v>96.103999999999999</v>
      </c>
      <c r="AF850" s="51">
        <v>95.24</v>
      </c>
      <c r="AG850" s="51">
        <v>95.213999999999999</v>
      </c>
      <c r="AH850" s="51">
        <v>96.103999999999999</v>
      </c>
      <c r="AI850" s="51">
        <v>96.367000000000004</v>
      </c>
      <c r="AJ850" s="51">
        <v>95.179000000000002</v>
      </c>
      <c r="AK850" s="51">
        <v>95.899000000000001</v>
      </c>
      <c r="AL850" s="51">
        <v>92.539000000000001</v>
      </c>
      <c r="AM850" s="51">
        <v>94.296999999999997</v>
      </c>
      <c r="AN850" s="51">
        <v>86.872</v>
      </c>
      <c r="AO850" s="51">
        <v>87.171000000000006</v>
      </c>
      <c r="AP850" s="51"/>
      <c r="AQ850" s="51">
        <v>93.557000000000002</v>
      </c>
      <c r="AR850" s="51">
        <v>92.76</v>
      </c>
      <c r="AS850" s="51">
        <v>94.03</v>
      </c>
      <c r="AT850" s="51">
        <v>94.872</v>
      </c>
      <c r="AU850" s="51">
        <v>95.165000000000006</v>
      </c>
      <c r="AV850" s="51">
        <v>96.051000000000002</v>
      </c>
      <c r="AW850" s="51">
        <v>94.923000000000002</v>
      </c>
      <c r="AX850" s="51">
        <v>95.700999999999993</v>
      </c>
      <c r="AY850" s="51">
        <v>92.62</v>
      </c>
      <c r="AZ850" s="51">
        <v>93.412999999999997</v>
      </c>
      <c r="BA850" s="51">
        <v>86.301000000000002</v>
      </c>
      <c r="BB850" s="51"/>
      <c r="BC850" s="51">
        <v>93.293999999999997</v>
      </c>
      <c r="BD850" s="51">
        <v>92.207999999999998</v>
      </c>
      <c r="BE850" s="51">
        <v>94.236000000000004</v>
      </c>
      <c r="BF850" s="51">
        <v>94.53</v>
      </c>
      <c r="BG850" s="51">
        <v>94.784000000000006</v>
      </c>
      <c r="BH850" s="51">
        <v>96.051000000000002</v>
      </c>
      <c r="BI850" s="51">
        <v>94.938999999999993</v>
      </c>
      <c r="BJ850" s="51">
        <v>95.569000000000003</v>
      </c>
      <c r="BK850" s="51">
        <v>92.376000000000005</v>
      </c>
      <c r="BL850" s="51">
        <v>93.412999999999997</v>
      </c>
      <c r="BM850" s="51">
        <v>86.239000000000004</v>
      </c>
      <c r="BN850" s="51">
        <v>84.165999999999997</v>
      </c>
      <c r="BO850" s="54" t="s">
        <v>9808</v>
      </c>
      <c r="BP850" s="55" t="s">
        <v>11355</v>
      </c>
      <c r="BQ850" s="53">
        <v>1</v>
      </c>
      <c r="BR850" s="53">
        <v>3</v>
      </c>
      <c r="BS850" s="53">
        <v>13</v>
      </c>
      <c r="BT850" s="53">
        <v>24</v>
      </c>
      <c r="BU850" s="53">
        <v>127</v>
      </c>
      <c r="BV850" s="53">
        <v>10</v>
      </c>
      <c r="BW850" s="53">
        <v>10</v>
      </c>
      <c r="BX850" s="53">
        <v>600</v>
      </c>
      <c r="BY850" s="51"/>
      <c r="BZ850" s="51"/>
      <c r="CA850" s="51"/>
      <c r="CB850" s="51"/>
      <c r="CC850" s="51">
        <v>7</v>
      </c>
      <c r="CD850" s="51"/>
      <c r="CE850" s="51" t="s">
        <v>10562</v>
      </c>
      <c r="CF850" s="51" t="s">
        <v>10563</v>
      </c>
      <c r="CG850" s="51">
        <v>1261</v>
      </c>
      <c r="CH850" s="54">
        <v>846</v>
      </c>
    </row>
    <row r="851" spans="1:86" x14ac:dyDescent="0.2">
      <c r="A851" s="51">
        <v>847</v>
      </c>
      <c r="B851" s="51" t="s">
        <v>9808</v>
      </c>
      <c r="C851" s="52" t="s">
        <v>11356</v>
      </c>
      <c r="D851" s="53" t="s">
        <v>10823</v>
      </c>
      <c r="E851" s="53">
        <v>99.542000000000002</v>
      </c>
      <c r="F851" s="51" t="s">
        <v>10736</v>
      </c>
      <c r="G851" s="51" t="s">
        <v>10736</v>
      </c>
      <c r="H851" s="51" t="s">
        <v>10701</v>
      </c>
      <c r="I851" s="62" t="s">
        <v>10805</v>
      </c>
      <c r="J851" s="62" t="s">
        <v>9808</v>
      </c>
      <c r="K851" s="51" t="s">
        <v>7982</v>
      </c>
      <c r="L851" s="51" t="s">
        <v>7982</v>
      </c>
      <c r="M851" s="51" t="s">
        <v>7982</v>
      </c>
      <c r="N851" s="51" t="s">
        <v>7982</v>
      </c>
      <c r="O851" s="51" t="s">
        <v>7982</v>
      </c>
      <c r="P851" s="51">
        <v>99.542000000000002</v>
      </c>
      <c r="Q851" s="51">
        <v>100</v>
      </c>
      <c r="R851" s="51">
        <v>99.474000000000004</v>
      </c>
      <c r="S851" s="51">
        <v>99.134</v>
      </c>
      <c r="T851" s="51">
        <v>99.587999999999994</v>
      </c>
      <c r="U851" s="51">
        <v>99.144999999999996</v>
      </c>
      <c r="V851" s="51">
        <v>99.873000000000005</v>
      </c>
      <c r="W851" s="51">
        <v>99.841999999999999</v>
      </c>
      <c r="X851" s="51">
        <v>99.641000000000005</v>
      </c>
      <c r="Y851" s="51">
        <v>99.668999999999997</v>
      </c>
      <c r="Z851" s="51">
        <v>99.593999999999994</v>
      </c>
      <c r="AA851" s="51">
        <v>99.072000000000003</v>
      </c>
      <c r="AB851" s="51">
        <v>86.881</v>
      </c>
      <c r="AC851" s="51"/>
      <c r="AD851" s="51">
        <v>95.069000000000003</v>
      </c>
      <c r="AE851" s="51">
        <v>96.97</v>
      </c>
      <c r="AF851" s="51">
        <v>95.194999999999993</v>
      </c>
      <c r="AG851" s="51">
        <v>95.897000000000006</v>
      </c>
      <c r="AH851" s="51">
        <v>96.97</v>
      </c>
      <c r="AI851" s="51">
        <v>96.209000000000003</v>
      </c>
      <c r="AJ851" s="51">
        <v>95.385000000000005</v>
      </c>
      <c r="AK851" s="51">
        <v>95.832999999999998</v>
      </c>
      <c r="AL851" s="51">
        <v>92.863</v>
      </c>
      <c r="AM851" s="51">
        <v>94.650999999999996</v>
      </c>
      <c r="AN851" s="51">
        <v>86.986000000000004</v>
      </c>
      <c r="AO851" s="51">
        <v>87.284999999999997</v>
      </c>
      <c r="AP851" s="51"/>
      <c r="AQ851" s="51">
        <v>93.623000000000005</v>
      </c>
      <c r="AR851" s="51">
        <v>93.665000000000006</v>
      </c>
      <c r="AS851" s="51">
        <v>94.03</v>
      </c>
      <c r="AT851" s="51">
        <v>95.555999999999997</v>
      </c>
      <c r="AU851" s="51">
        <v>95.293000000000006</v>
      </c>
      <c r="AV851" s="51">
        <v>95.893000000000001</v>
      </c>
      <c r="AW851" s="51">
        <v>95.128</v>
      </c>
      <c r="AX851" s="51">
        <v>95.635000000000005</v>
      </c>
      <c r="AY851" s="51">
        <v>92.863</v>
      </c>
      <c r="AZ851" s="51">
        <v>93.501000000000005</v>
      </c>
      <c r="BA851" s="51">
        <v>86.415999999999997</v>
      </c>
      <c r="BB851" s="51"/>
      <c r="BC851" s="51">
        <v>93.36</v>
      </c>
      <c r="BD851" s="51">
        <v>93.073999999999998</v>
      </c>
      <c r="BE851" s="51">
        <v>94.19</v>
      </c>
      <c r="BF851" s="51">
        <v>95.213999999999999</v>
      </c>
      <c r="BG851" s="51">
        <v>94.911000000000001</v>
      </c>
      <c r="BH851" s="51">
        <v>95.893000000000001</v>
      </c>
      <c r="BI851" s="51">
        <v>95.143000000000001</v>
      </c>
      <c r="BJ851" s="51">
        <v>95.503</v>
      </c>
      <c r="BK851" s="51">
        <v>92.539000000000001</v>
      </c>
      <c r="BL851" s="51">
        <v>93.634</v>
      </c>
      <c r="BM851" s="51">
        <v>86.352999999999994</v>
      </c>
      <c r="BN851" s="51">
        <v>84.448999999999998</v>
      </c>
      <c r="BO851" s="54" t="s">
        <v>9808</v>
      </c>
      <c r="BP851" s="55" t="s">
        <v>11356</v>
      </c>
      <c r="BQ851" s="53">
        <v>23</v>
      </c>
      <c r="BR851" s="53">
        <v>42</v>
      </c>
      <c r="BS851" s="53">
        <v>2</v>
      </c>
      <c r="BT851" s="53">
        <v>14</v>
      </c>
      <c r="BU851" s="53">
        <v>34</v>
      </c>
      <c r="BV851" s="53">
        <v>41</v>
      </c>
      <c r="BW851" s="53">
        <v>62</v>
      </c>
      <c r="BX851" s="53">
        <v>222</v>
      </c>
      <c r="BY851" s="51"/>
      <c r="BZ851" s="51"/>
      <c r="CA851" s="51"/>
      <c r="CB851" s="51"/>
      <c r="CC851" s="51">
        <v>7</v>
      </c>
      <c r="CD851" s="51"/>
      <c r="CE851" s="51" t="s">
        <v>10564</v>
      </c>
      <c r="CF851" s="51" t="s">
        <v>10565</v>
      </c>
      <c r="CG851" s="51">
        <v>1262</v>
      </c>
      <c r="CH851" s="54">
        <v>847</v>
      </c>
    </row>
    <row r="852" spans="1:86" x14ac:dyDescent="0.2">
      <c r="A852" s="51">
        <v>848</v>
      </c>
      <c r="B852" s="51" t="s">
        <v>9808</v>
      </c>
      <c r="C852" s="52" t="s">
        <v>11357</v>
      </c>
      <c r="D852" s="53" t="s">
        <v>10823</v>
      </c>
      <c r="E852" s="53">
        <v>99.542000000000002</v>
      </c>
      <c r="F852" s="51" t="s">
        <v>10736</v>
      </c>
      <c r="G852" s="51" t="s">
        <v>10736</v>
      </c>
      <c r="H852" s="51" t="s">
        <v>10701</v>
      </c>
      <c r="I852" s="62" t="s">
        <v>10805</v>
      </c>
      <c r="J852" s="62" t="s">
        <v>9808</v>
      </c>
      <c r="K852" s="51" t="s">
        <v>7982</v>
      </c>
      <c r="L852" s="51" t="s">
        <v>7982</v>
      </c>
      <c r="M852" s="51" t="s">
        <v>7982</v>
      </c>
      <c r="N852" s="51" t="s">
        <v>7982</v>
      </c>
      <c r="O852" s="51" t="s">
        <v>7982</v>
      </c>
      <c r="P852" s="51">
        <v>99.542000000000002</v>
      </c>
      <c r="Q852" s="51">
        <v>98.850999999999999</v>
      </c>
      <c r="R852" s="51">
        <v>99.605999999999995</v>
      </c>
      <c r="S852" s="51">
        <v>99.134</v>
      </c>
      <c r="T852" s="51">
        <v>99.313999999999993</v>
      </c>
      <c r="U852" s="51">
        <v>100</v>
      </c>
      <c r="V852" s="51">
        <v>100</v>
      </c>
      <c r="W852" s="51">
        <v>99.841999999999999</v>
      </c>
      <c r="X852" s="51">
        <v>99.436000000000007</v>
      </c>
      <c r="Y852" s="51">
        <v>99.801000000000002</v>
      </c>
      <c r="Z852" s="51">
        <v>99.432000000000002</v>
      </c>
      <c r="AA852" s="51">
        <v>99.116</v>
      </c>
      <c r="AB852" s="51">
        <v>86.421000000000006</v>
      </c>
      <c r="AC852" s="51"/>
      <c r="AD852" s="51">
        <v>94.938000000000002</v>
      </c>
      <c r="AE852" s="51">
        <v>96.97</v>
      </c>
      <c r="AF852" s="51">
        <v>95.149000000000001</v>
      </c>
      <c r="AG852" s="51">
        <v>95.213999999999999</v>
      </c>
      <c r="AH852" s="51">
        <v>96.97</v>
      </c>
      <c r="AI852" s="51">
        <v>96.209000000000003</v>
      </c>
      <c r="AJ852" s="51">
        <v>95.385000000000005</v>
      </c>
      <c r="AK852" s="51">
        <v>95.965999999999994</v>
      </c>
      <c r="AL852" s="51">
        <v>92.62</v>
      </c>
      <c r="AM852" s="51">
        <v>94.385000000000005</v>
      </c>
      <c r="AN852" s="51">
        <v>86.644000000000005</v>
      </c>
      <c r="AO852" s="51">
        <v>86.826999999999998</v>
      </c>
      <c r="AP852" s="51"/>
      <c r="AQ852" s="51">
        <v>93.491</v>
      </c>
      <c r="AR852" s="51">
        <v>93.665000000000006</v>
      </c>
      <c r="AS852" s="51">
        <v>94.028999999999996</v>
      </c>
      <c r="AT852" s="51">
        <v>94.872</v>
      </c>
      <c r="AU852" s="51">
        <v>95.165000000000006</v>
      </c>
      <c r="AV852" s="51">
        <v>95.893000000000001</v>
      </c>
      <c r="AW852" s="51">
        <v>95.128</v>
      </c>
      <c r="AX852" s="51">
        <v>95.766999999999996</v>
      </c>
      <c r="AY852" s="51">
        <v>92.700999999999993</v>
      </c>
      <c r="AZ852" s="51">
        <v>93.236000000000004</v>
      </c>
      <c r="BA852" s="51">
        <v>85.959000000000003</v>
      </c>
      <c r="BB852" s="51"/>
      <c r="BC852" s="51">
        <v>93.293999999999997</v>
      </c>
      <c r="BD852" s="51">
        <v>93.073999999999998</v>
      </c>
      <c r="BE852" s="51">
        <v>94.188999999999993</v>
      </c>
      <c r="BF852" s="51">
        <v>94.53</v>
      </c>
      <c r="BG852" s="51">
        <v>94.784000000000006</v>
      </c>
      <c r="BH852" s="51">
        <v>95.893000000000001</v>
      </c>
      <c r="BI852" s="51">
        <v>95.143000000000001</v>
      </c>
      <c r="BJ852" s="51">
        <v>95.635000000000005</v>
      </c>
      <c r="BK852" s="51">
        <v>92.376000000000005</v>
      </c>
      <c r="BL852" s="51">
        <v>93.28</v>
      </c>
      <c r="BM852" s="51">
        <v>86.009</v>
      </c>
      <c r="BN852" s="51">
        <v>84.102000000000004</v>
      </c>
      <c r="BO852" s="54" t="s">
        <v>9808</v>
      </c>
      <c r="BP852" s="55" t="s">
        <v>11357</v>
      </c>
      <c r="BQ852" s="53">
        <v>2</v>
      </c>
      <c r="BR852" s="53">
        <v>2</v>
      </c>
      <c r="BS852" s="53">
        <v>2</v>
      </c>
      <c r="BT852" s="53">
        <v>3</v>
      </c>
      <c r="BU852" s="53">
        <v>19</v>
      </c>
      <c r="BV852" s="53">
        <v>2</v>
      </c>
      <c r="BW852" s="53">
        <v>2</v>
      </c>
      <c r="BX852" s="53">
        <v>199</v>
      </c>
      <c r="BY852" s="51"/>
      <c r="BZ852" s="51"/>
      <c r="CA852" s="51"/>
      <c r="CB852" s="51"/>
      <c r="CC852" s="51">
        <v>7</v>
      </c>
      <c r="CD852" s="51"/>
      <c r="CE852" s="51" t="s">
        <v>10574</v>
      </c>
      <c r="CF852" s="51" t="s">
        <v>10575</v>
      </c>
      <c r="CG852" s="51">
        <v>1267</v>
      </c>
      <c r="CH852" s="54">
        <v>848</v>
      </c>
    </row>
    <row r="853" spans="1:86" x14ac:dyDescent="0.2">
      <c r="A853" s="51">
        <v>849</v>
      </c>
      <c r="B853" s="51" t="s">
        <v>9808</v>
      </c>
      <c r="C853" s="52" t="s">
        <v>11980</v>
      </c>
      <c r="D853" s="53" t="s">
        <v>10823</v>
      </c>
      <c r="E853" s="53">
        <v>99.885000000000005</v>
      </c>
      <c r="F853" s="51" t="s">
        <v>10736</v>
      </c>
      <c r="G853" s="51" t="s">
        <v>10736</v>
      </c>
      <c r="H853" s="51" t="s">
        <v>10701</v>
      </c>
      <c r="I853" s="62" t="s">
        <v>10805</v>
      </c>
      <c r="J853" s="62" t="s">
        <v>9808</v>
      </c>
      <c r="K853" s="51" t="s">
        <v>7982</v>
      </c>
      <c r="L853" s="51" t="s">
        <v>7982</v>
      </c>
      <c r="M853" s="51" t="s">
        <v>7982</v>
      </c>
      <c r="N853" s="51" t="s">
        <v>7982</v>
      </c>
      <c r="O853" s="51" t="s">
        <v>7982</v>
      </c>
      <c r="P853" s="51">
        <v>99.885000000000005</v>
      </c>
      <c r="Q853" s="51">
        <v>98.275999999999996</v>
      </c>
      <c r="R853" s="51">
        <v>99.408000000000001</v>
      </c>
      <c r="S853" s="51">
        <v>99.134</v>
      </c>
      <c r="T853" s="51">
        <v>99.497</v>
      </c>
      <c r="U853" s="51">
        <v>99.144999999999996</v>
      </c>
      <c r="V853" s="51">
        <v>99.873000000000005</v>
      </c>
      <c r="W853" s="51">
        <v>100</v>
      </c>
      <c r="X853" s="51">
        <v>99.486999999999995</v>
      </c>
      <c r="Y853" s="51">
        <v>99.734999999999999</v>
      </c>
      <c r="Z853" s="51">
        <v>99.513000000000005</v>
      </c>
      <c r="AA853" s="51">
        <v>99.248000000000005</v>
      </c>
      <c r="AB853" s="51">
        <v>86.766000000000005</v>
      </c>
      <c r="AC853" s="51"/>
      <c r="AD853" s="51">
        <v>95.003</v>
      </c>
      <c r="AE853" s="51">
        <v>96.97</v>
      </c>
      <c r="AF853" s="51">
        <v>95.216999999999999</v>
      </c>
      <c r="AG853" s="51">
        <v>95.725999999999999</v>
      </c>
      <c r="AH853" s="51">
        <v>96.97</v>
      </c>
      <c r="AI853" s="51">
        <v>96.367000000000004</v>
      </c>
      <c r="AJ853" s="51">
        <v>95.332999999999998</v>
      </c>
      <c r="AK853" s="51">
        <v>96.031999999999996</v>
      </c>
      <c r="AL853" s="51">
        <v>92.700999999999993</v>
      </c>
      <c r="AM853" s="51">
        <v>94.606999999999999</v>
      </c>
      <c r="AN853" s="51">
        <v>86.872</v>
      </c>
      <c r="AO853" s="51">
        <v>87.171000000000006</v>
      </c>
      <c r="AP853" s="51"/>
      <c r="AQ853" s="51">
        <v>93.557000000000002</v>
      </c>
      <c r="AR853" s="51">
        <v>93.665000000000006</v>
      </c>
      <c r="AS853" s="51">
        <v>94.075999999999993</v>
      </c>
      <c r="AT853" s="51">
        <v>95.385000000000005</v>
      </c>
      <c r="AU853" s="51">
        <v>95.293000000000006</v>
      </c>
      <c r="AV853" s="51">
        <v>96.051000000000002</v>
      </c>
      <c r="AW853" s="51">
        <v>95.076999999999998</v>
      </c>
      <c r="AX853" s="51">
        <v>95.832999999999998</v>
      </c>
      <c r="AY853" s="51">
        <v>92.781999999999996</v>
      </c>
      <c r="AZ853" s="51">
        <v>93.501000000000005</v>
      </c>
      <c r="BA853" s="51">
        <v>86.301000000000002</v>
      </c>
      <c r="BB853" s="51"/>
      <c r="BC853" s="51">
        <v>93.293999999999997</v>
      </c>
      <c r="BD853" s="51">
        <v>93.073999999999998</v>
      </c>
      <c r="BE853" s="51">
        <v>94.236000000000004</v>
      </c>
      <c r="BF853" s="51">
        <v>95.043000000000006</v>
      </c>
      <c r="BG853" s="51">
        <v>94.911000000000001</v>
      </c>
      <c r="BH853" s="51">
        <v>96.051000000000002</v>
      </c>
      <c r="BI853" s="51">
        <v>95.091999999999999</v>
      </c>
      <c r="BJ853" s="51">
        <v>95.700999999999993</v>
      </c>
      <c r="BK853" s="51">
        <v>92.456999999999994</v>
      </c>
      <c r="BL853" s="51">
        <v>93.59</v>
      </c>
      <c r="BM853" s="51">
        <v>86.239000000000004</v>
      </c>
      <c r="BN853" s="51">
        <v>84.353999999999999</v>
      </c>
      <c r="BO853" s="54" t="s">
        <v>9808</v>
      </c>
      <c r="BP853" s="55" t="s">
        <v>11980</v>
      </c>
      <c r="BQ853" s="53">
        <v>1</v>
      </c>
      <c r="BR853" s="53">
        <v>7</v>
      </c>
      <c r="BS853" s="53">
        <v>2</v>
      </c>
      <c r="BT853" s="53">
        <v>14</v>
      </c>
      <c r="BU853" s="53">
        <v>19</v>
      </c>
      <c r="BV853" s="53">
        <v>9</v>
      </c>
      <c r="BW853" s="53">
        <v>2</v>
      </c>
      <c r="BX853" s="53">
        <v>53</v>
      </c>
      <c r="BY853" s="51"/>
      <c r="BZ853" s="51"/>
      <c r="CA853" s="51"/>
      <c r="CB853" s="51"/>
      <c r="CC853" s="51">
        <v>7</v>
      </c>
      <c r="CD853" s="51"/>
      <c r="CE853" s="51" t="s">
        <v>10638</v>
      </c>
      <c r="CF853" s="51" t="s">
        <v>10639</v>
      </c>
      <c r="CG853" s="51">
        <v>1299</v>
      </c>
      <c r="CH853" s="54">
        <v>849</v>
      </c>
    </row>
    <row r="854" spans="1:86" x14ac:dyDescent="0.2">
      <c r="A854" s="51">
        <v>850</v>
      </c>
      <c r="B854" s="51" t="s">
        <v>9808</v>
      </c>
      <c r="C854" s="52" t="s">
        <v>11981</v>
      </c>
      <c r="D854" s="53" t="s">
        <v>10823</v>
      </c>
      <c r="E854" s="53">
        <v>99.427000000000007</v>
      </c>
      <c r="F854" s="51" t="s">
        <v>10736</v>
      </c>
      <c r="G854" s="51" t="s">
        <v>10736</v>
      </c>
      <c r="H854" s="51" t="s">
        <v>10701</v>
      </c>
      <c r="I854" s="62" t="s">
        <v>10805</v>
      </c>
      <c r="J854" s="62" t="s">
        <v>9808</v>
      </c>
      <c r="K854" s="51" t="s">
        <v>7982</v>
      </c>
      <c r="L854" s="51" t="s">
        <v>7982</v>
      </c>
      <c r="M854" s="51" t="s">
        <v>7982</v>
      </c>
      <c r="N854" s="51" t="s">
        <v>7982</v>
      </c>
      <c r="O854" s="51" t="s">
        <v>7982</v>
      </c>
      <c r="P854" s="51">
        <v>99.427000000000007</v>
      </c>
      <c r="Q854" s="51">
        <v>98.275999999999996</v>
      </c>
      <c r="R854" s="51">
        <v>99.408000000000001</v>
      </c>
      <c r="S854" s="51">
        <v>99.134</v>
      </c>
      <c r="T854" s="51">
        <v>99.542000000000002</v>
      </c>
      <c r="U854" s="51">
        <v>99.06</v>
      </c>
      <c r="V854" s="51">
        <v>99.873000000000005</v>
      </c>
      <c r="W854" s="51">
        <v>100</v>
      </c>
      <c r="X854" s="51">
        <v>99.537999999999997</v>
      </c>
      <c r="Y854" s="51">
        <v>99.734999999999999</v>
      </c>
      <c r="Z854" s="51">
        <v>99.513000000000005</v>
      </c>
      <c r="AA854" s="51">
        <v>99.248000000000005</v>
      </c>
      <c r="AB854" s="51">
        <v>86.997</v>
      </c>
      <c r="AC854" s="51"/>
      <c r="AD854" s="51">
        <v>95.266000000000005</v>
      </c>
      <c r="AE854" s="51">
        <v>96.97</v>
      </c>
      <c r="AF854" s="51">
        <v>95.263000000000005</v>
      </c>
      <c r="AG854" s="51">
        <v>95.641000000000005</v>
      </c>
      <c r="AH854" s="51">
        <v>96.97</v>
      </c>
      <c r="AI854" s="51">
        <v>96.367000000000004</v>
      </c>
      <c r="AJ854" s="51">
        <v>95.385000000000005</v>
      </c>
      <c r="AK854" s="51">
        <v>96.031999999999996</v>
      </c>
      <c r="AL854" s="51">
        <v>92.700999999999993</v>
      </c>
      <c r="AM854" s="51">
        <v>94.606999999999999</v>
      </c>
      <c r="AN854" s="51">
        <v>87.1</v>
      </c>
      <c r="AO854" s="51">
        <v>87.4</v>
      </c>
      <c r="AP854" s="51"/>
      <c r="AQ854" s="51">
        <v>93.82</v>
      </c>
      <c r="AR854" s="51">
        <v>93.665000000000006</v>
      </c>
      <c r="AS854" s="51">
        <v>94.122</v>
      </c>
      <c r="AT854" s="51">
        <v>95.299000000000007</v>
      </c>
      <c r="AU854" s="51">
        <v>95.293000000000006</v>
      </c>
      <c r="AV854" s="51">
        <v>96.051000000000002</v>
      </c>
      <c r="AW854" s="51">
        <v>95.128</v>
      </c>
      <c r="AX854" s="51">
        <v>95.832999999999998</v>
      </c>
      <c r="AY854" s="51">
        <v>92.781999999999996</v>
      </c>
      <c r="AZ854" s="51">
        <v>93.501000000000005</v>
      </c>
      <c r="BA854" s="51">
        <v>86.53</v>
      </c>
      <c r="BB854" s="51"/>
      <c r="BC854" s="51">
        <v>93.557000000000002</v>
      </c>
      <c r="BD854" s="51">
        <v>93.073999999999998</v>
      </c>
      <c r="BE854" s="51">
        <v>94.281999999999996</v>
      </c>
      <c r="BF854" s="51">
        <v>94.956999999999994</v>
      </c>
      <c r="BG854" s="51">
        <v>94.911000000000001</v>
      </c>
      <c r="BH854" s="51">
        <v>96.051000000000002</v>
      </c>
      <c r="BI854" s="51">
        <v>95.143000000000001</v>
      </c>
      <c r="BJ854" s="51">
        <v>95.700999999999993</v>
      </c>
      <c r="BK854" s="51">
        <v>92.456999999999994</v>
      </c>
      <c r="BL854" s="51">
        <v>93.59</v>
      </c>
      <c r="BM854" s="51">
        <v>86.468000000000004</v>
      </c>
      <c r="BN854" s="51">
        <v>84.448999999999998</v>
      </c>
      <c r="BO854" s="54" t="s">
        <v>9808</v>
      </c>
      <c r="BP854" s="55" t="s">
        <v>11981</v>
      </c>
      <c r="BQ854" s="53">
        <v>1</v>
      </c>
      <c r="BR854" s="53">
        <v>2</v>
      </c>
      <c r="BS854" s="53">
        <v>2</v>
      </c>
      <c r="BT854" s="53">
        <v>1</v>
      </c>
      <c r="BU854" s="53">
        <v>2</v>
      </c>
      <c r="BV854" s="53">
        <v>1</v>
      </c>
      <c r="BW854" s="53">
        <v>2</v>
      </c>
      <c r="BX854" s="53">
        <v>2</v>
      </c>
      <c r="BY854" s="51">
        <v>2</v>
      </c>
      <c r="BZ854" s="51"/>
      <c r="CA854" s="51"/>
      <c r="CB854" s="51"/>
      <c r="CC854" s="51">
        <v>7</v>
      </c>
      <c r="CD854" s="51"/>
      <c r="CE854" s="51" t="s">
        <v>10647</v>
      </c>
      <c r="CF854" s="51" t="s">
        <v>10648</v>
      </c>
      <c r="CG854" s="51">
        <v>1304</v>
      </c>
      <c r="CH854" s="54">
        <v>850</v>
      </c>
    </row>
    <row r="855" spans="1:86" x14ac:dyDescent="0.2">
      <c r="A855" s="51">
        <v>851</v>
      </c>
      <c r="B855" s="51" t="s">
        <v>9808</v>
      </c>
      <c r="C855" s="52" t="s">
        <v>11358</v>
      </c>
      <c r="D855" s="53" t="s">
        <v>10823</v>
      </c>
      <c r="E855" s="53">
        <v>99.542000000000002</v>
      </c>
      <c r="F855" s="51" t="s">
        <v>10736</v>
      </c>
      <c r="G855" s="51" t="s">
        <v>10736</v>
      </c>
      <c r="H855" s="51" t="s">
        <v>10701</v>
      </c>
      <c r="I855" s="62" t="s">
        <v>10805</v>
      </c>
      <c r="J855" s="62" t="s">
        <v>9808</v>
      </c>
      <c r="K855" s="51" t="s">
        <v>7982</v>
      </c>
      <c r="L855" s="51" t="s">
        <v>7982</v>
      </c>
      <c r="M855" s="51" t="s">
        <v>7982</v>
      </c>
      <c r="N855" s="51" t="s">
        <v>7982</v>
      </c>
      <c r="O855" s="51" t="s">
        <v>7982</v>
      </c>
      <c r="P855" s="51">
        <v>99.542000000000002</v>
      </c>
      <c r="Q855" s="51">
        <v>98.850999999999999</v>
      </c>
      <c r="R855" s="51">
        <v>99.605999999999995</v>
      </c>
      <c r="S855" s="51">
        <v>99.134</v>
      </c>
      <c r="T855" s="51">
        <v>99.337000000000003</v>
      </c>
      <c r="U855" s="51">
        <v>100</v>
      </c>
      <c r="V855" s="51">
        <v>100</v>
      </c>
      <c r="W855" s="51">
        <v>99.841999999999999</v>
      </c>
      <c r="X855" s="51">
        <v>99.436000000000007</v>
      </c>
      <c r="Y855" s="51">
        <v>99.801000000000002</v>
      </c>
      <c r="Z855" s="51">
        <v>99.432000000000002</v>
      </c>
      <c r="AA855" s="51">
        <v>99.116</v>
      </c>
      <c r="AB855" s="51">
        <v>86.421000000000006</v>
      </c>
      <c r="AC855" s="51"/>
      <c r="AD855" s="51">
        <v>94.938000000000002</v>
      </c>
      <c r="AE855" s="51">
        <v>96.97</v>
      </c>
      <c r="AF855" s="51">
        <v>95.171999999999997</v>
      </c>
      <c r="AG855" s="51">
        <v>95.213999999999999</v>
      </c>
      <c r="AH855" s="51">
        <v>96.97</v>
      </c>
      <c r="AI855" s="51">
        <v>96.209000000000003</v>
      </c>
      <c r="AJ855" s="51">
        <v>95.385000000000005</v>
      </c>
      <c r="AK855" s="51">
        <v>95.965999999999994</v>
      </c>
      <c r="AL855" s="51">
        <v>92.62</v>
      </c>
      <c r="AM855" s="51">
        <v>94.385000000000005</v>
      </c>
      <c r="AN855" s="51">
        <v>86.644000000000005</v>
      </c>
      <c r="AO855" s="51">
        <v>86.826999999999998</v>
      </c>
      <c r="AP855" s="51"/>
      <c r="AQ855" s="51">
        <v>93.491</v>
      </c>
      <c r="AR855" s="51">
        <v>93.665000000000006</v>
      </c>
      <c r="AS855" s="51">
        <v>94.052000000000007</v>
      </c>
      <c r="AT855" s="51">
        <v>94.872</v>
      </c>
      <c r="AU855" s="51">
        <v>95.165000000000006</v>
      </c>
      <c r="AV855" s="51">
        <v>95.893000000000001</v>
      </c>
      <c r="AW855" s="51">
        <v>95.128</v>
      </c>
      <c r="AX855" s="51">
        <v>95.766999999999996</v>
      </c>
      <c r="AY855" s="51">
        <v>92.700999999999993</v>
      </c>
      <c r="AZ855" s="51">
        <v>93.236000000000004</v>
      </c>
      <c r="BA855" s="51">
        <v>85.959000000000003</v>
      </c>
      <c r="BB855" s="51"/>
      <c r="BC855" s="51">
        <v>93.293999999999997</v>
      </c>
      <c r="BD855" s="51">
        <v>93.073999999999998</v>
      </c>
      <c r="BE855" s="51">
        <v>94.212000000000003</v>
      </c>
      <c r="BF855" s="51">
        <v>94.53</v>
      </c>
      <c r="BG855" s="51">
        <v>94.784000000000006</v>
      </c>
      <c r="BH855" s="51">
        <v>95.893000000000001</v>
      </c>
      <c r="BI855" s="51">
        <v>95.143000000000001</v>
      </c>
      <c r="BJ855" s="51">
        <v>95.635000000000005</v>
      </c>
      <c r="BK855" s="51">
        <v>92.376000000000005</v>
      </c>
      <c r="BL855" s="51">
        <v>93.28</v>
      </c>
      <c r="BM855" s="51">
        <v>86.009</v>
      </c>
      <c r="BN855" s="51">
        <v>84.102000000000004</v>
      </c>
      <c r="BO855" s="54" t="s">
        <v>9808</v>
      </c>
      <c r="BP855" s="55" t="s">
        <v>11358</v>
      </c>
      <c r="BQ855" s="53">
        <v>2</v>
      </c>
      <c r="BR855" s="53">
        <v>2</v>
      </c>
      <c r="BS855" s="53">
        <v>2</v>
      </c>
      <c r="BT855" s="53">
        <v>3</v>
      </c>
      <c r="BU855" s="53">
        <v>19</v>
      </c>
      <c r="BV855" s="53">
        <v>2</v>
      </c>
      <c r="BW855" s="53">
        <v>2</v>
      </c>
      <c r="BX855" s="53">
        <v>199</v>
      </c>
      <c r="BY855" s="51"/>
      <c r="BZ855" s="51"/>
      <c r="CA855" s="51"/>
      <c r="CB855" s="51"/>
      <c r="CC855" s="51">
        <v>7</v>
      </c>
      <c r="CD855" s="51"/>
      <c r="CE855" s="51" t="s">
        <v>10673</v>
      </c>
      <c r="CF855" s="51" t="s">
        <v>10674</v>
      </c>
      <c r="CG855" s="51">
        <v>1317</v>
      </c>
      <c r="CH855" s="54">
        <v>851</v>
      </c>
    </row>
    <row r="856" spans="1:86" x14ac:dyDescent="0.2">
      <c r="A856" s="51">
        <v>852</v>
      </c>
      <c r="B856" s="51" t="s">
        <v>9808</v>
      </c>
      <c r="C856" s="52" t="s">
        <v>11982</v>
      </c>
      <c r="D856" s="53" t="s">
        <v>10823</v>
      </c>
      <c r="E856" s="53">
        <v>99.656000000000006</v>
      </c>
      <c r="F856" s="51" t="s">
        <v>10736</v>
      </c>
      <c r="G856" s="51" t="s">
        <v>10736</v>
      </c>
      <c r="H856" s="51" t="s">
        <v>10701</v>
      </c>
      <c r="I856" s="62" t="s">
        <v>10805</v>
      </c>
      <c r="J856" s="62" t="s">
        <v>9808</v>
      </c>
      <c r="K856" s="51" t="s">
        <v>7982</v>
      </c>
      <c r="L856" s="51" t="s">
        <v>7982</v>
      </c>
      <c r="M856" s="51" t="s">
        <v>7982</v>
      </c>
      <c r="N856" s="51" t="s">
        <v>7982</v>
      </c>
      <c r="O856" s="51" t="s">
        <v>7982</v>
      </c>
      <c r="P856" s="51">
        <v>99.656000000000006</v>
      </c>
      <c r="Q856" s="51">
        <v>98.850999999999999</v>
      </c>
      <c r="R856" s="51">
        <v>99.408000000000001</v>
      </c>
      <c r="S856" s="51">
        <v>99.134</v>
      </c>
      <c r="T856" s="51">
        <v>99.450999999999993</v>
      </c>
      <c r="U856" s="51">
        <v>99.144999999999996</v>
      </c>
      <c r="V856" s="51">
        <v>99.873000000000005</v>
      </c>
      <c r="W856" s="51">
        <v>100</v>
      </c>
      <c r="X856" s="51">
        <v>99.486999999999995</v>
      </c>
      <c r="Y856" s="51">
        <v>99.734999999999999</v>
      </c>
      <c r="Z856" s="51">
        <v>99.513000000000005</v>
      </c>
      <c r="AA856" s="51">
        <v>99.248000000000005</v>
      </c>
      <c r="AB856" s="51">
        <v>86.766000000000005</v>
      </c>
      <c r="AC856" s="51"/>
      <c r="AD856" s="51">
        <v>95.003</v>
      </c>
      <c r="AE856" s="51">
        <v>96.97</v>
      </c>
      <c r="AF856" s="51">
        <v>95.216999999999999</v>
      </c>
      <c r="AG856" s="51">
        <v>95.725999999999999</v>
      </c>
      <c r="AH856" s="51">
        <v>96.97</v>
      </c>
      <c r="AI856" s="51">
        <v>96.367000000000004</v>
      </c>
      <c r="AJ856" s="51">
        <v>95.332999999999998</v>
      </c>
      <c r="AK856" s="51">
        <v>96.031999999999996</v>
      </c>
      <c r="AL856" s="51">
        <v>92.700999999999993</v>
      </c>
      <c r="AM856" s="51">
        <v>94.606999999999999</v>
      </c>
      <c r="AN856" s="51">
        <v>86.872</v>
      </c>
      <c r="AO856" s="51">
        <v>87.171000000000006</v>
      </c>
      <c r="AP856" s="51"/>
      <c r="AQ856" s="51">
        <v>93.557000000000002</v>
      </c>
      <c r="AR856" s="51">
        <v>93.665000000000006</v>
      </c>
      <c r="AS856" s="51">
        <v>94.075999999999993</v>
      </c>
      <c r="AT856" s="51">
        <v>95.385000000000005</v>
      </c>
      <c r="AU856" s="51">
        <v>95.293000000000006</v>
      </c>
      <c r="AV856" s="51">
        <v>96.051000000000002</v>
      </c>
      <c r="AW856" s="51">
        <v>95.076999999999998</v>
      </c>
      <c r="AX856" s="51">
        <v>95.832999999999998</v>
      </c>
      <c r="AY856" s="51">
        <v>92.781999999999996</v>
      </c>
      <c r="AZ856" s="51">
        <v>93.501000000000005</v>
      </c>
      <c r="BA856" s="51">
        <v>86.301000000000002</v>
      </c>
      <c r="BB856" s="51"/>
      <c r="BC856" s="51">
        <v>93.293999999999997</v>
      </c>
      <c r="BD856" s="51">
        <v>93.073999999999998</v>
      </c>
      <c r="BE856" s="51">
        <v>94.236000000000004</v>
      </c>
      <c r="BF856" s="51">
        <v>95.043000000000006</v>
      </c>
      <c r="BG856" s="51">
        <v>94.911000000000001</v>
      </c>
      <c r="BH856" s="51">
        <v>96.051000000000002</v>
      </c>
      <c r="BI856" s="51">
        <v>95.091999999999999</v>
      </c>
      <c r="BJ856" s="51">
        <v>95.700999999999993</v>
      </c>
      <c r="BK856" s="51">
        <v>92.456999999999994</v>
      </c>
      <c r="BL856" s="51">
        <v>93.59</v>
      </c>
      <c r="BM856" s="51">
        <v>86.239000000000004</v>
      </c>
      <c r="BN856" s="51">
        <v>84.353999999999999</v>
      </c>
      <c r="BO856" s="54" t="s">
        <v>9808</v>
      </c>
      <c r="BP856" s="55" t="s">
        <v>11982</v>
      </c>
      <c r="BQ856" s="53">
        <v>2</v>
      </c>
      <c r="BR856" s="53">
        <v>2</v>
      </c>
      <c r="BS856" s="53">
        <v>2</v>
      </c>
      <c r="BT856" s="53">
        <v>3</v>
      </c>
      <c r="BU856" s="53">
        <v>19</v>
      </c>
      <c r="BV856" s="53">
        <v>2</v>
      </c>
      <c r="BW856" s="53">
        <v>2</v>
      </c>
      <c r="BX856" s="53">
        <v>199</v>
      </c>
      <c r="BY856" s="51"/>
      <c r="BZ856" s="51"/>
      <c r="CA856" s="51"/>
      <c r="CB856" s="51"/>
      <c r="CC856" s="51">
        <v>7</v>
      </c>
      <c r="CD856" s="51"/>
      <c r="CE856" s="51" t="s">
        <v>10683</v>
      </c>
      <c r="CF856" s="51" t="s">
        <v>10684</v>
      </c>
      <c r="CG856" s="51">
        <v>1322</v>
      </c>
      <c r="CH856" s="54">
        <v>852</v>
      </c>
    </row>
    <row r="857" spans="1:86" x14ac:dyDescent="0.2">
      <c r="A857" s="51">
        <v>853</v>
      </c>
      <c r="B857" s="51" t="s">
        <v>9808</v>
      </c>
      <c r="C857" s="52" t="s">
        <v>11983</v>
      </c>
      <c r="D857" s="53" t="s">
        <v>10823</v>
      </c>
      <c r="E857" s="53">
        <v>99.656000000000006</v>
      </c>
      <c r="F857" s="51" t="s">
        <v>10736</v>
      </c>
      <c r="G857" s="51" t="s">
        <v>10736</v>
      </c>
      <c r="H857" s="51" t="s">
        <v>10701</v>
      </c>
      <c r="I857" s="62" t="s">
        <v>10805</v>
      </c>
      <c r="J857" s="62" t="s">
        <v>9808</v>
      </c>
      <c r="K857" s="51" t="s">
        <v>7982</v>
      </c>
      <c r="L857" s="51" t="s">
        <v>7982</v>
      </c>
      <c r="M857" s="51" t="s">
        <v>7982</v>
      </c>
      <c r="N857" s="51" t="s">
        <v>7982</v>
      </c>
      <c r="O857" s="51" t="s">
        <v>7982</v>
      </c>
      <c r="P857" s="51">
        <v>99.656000000000006</v>
      </c>
      <c r="Q857" s="51">
        <v>98.275999999999996</v>
      </c>
      <c r="R857" s="51">
        <v>99.408000000000001</v>
      </c>
      <c r="S857" s="51">
        <v>99.134</v>
      </c>
      <c r="T857" s="51">
        <v>99.542000000000002</v>
      </c>
      <c r="U857" s="51">
        <v>99.230999999999995</v>
      </c>
      <c r="V857" s="51">
        <v>99.873000000000005</v>
      </c>
      <c r="W857" s="51">
        <v>100</v>
      </c>
      <c r="X857" s="51">
        <v>99.537999999999997</v>
      </c>
      <c r="Y857" s="51">
        <v>99.734999999999999</v>
      </c>
      <c r="Z857" s="51">
        <v>99.513000000000005</v>
      </c>
      <c r="AA857" s="51">
        <v>99.248000000000005</v>
      </c>
      <c r="AB857" s="51">
        <v>86.766000000000005</v>
      </c>
      <c r="AC857" s="51"/>
      <c r="AD857" s="51">
        <v>95.266000000000005</v>
      </c>
      <c r="AE857" s="51">
        <v>96.97</v>
      </c>
      <c r="AF857" s="51">
        <v>95.263000000000005</v>
      </c>
      <c r="AG857" s="51">
        <v>95.641000000000005</v>
      </c>
      <c r="AH857" s="51">
        <v>96.97</v>
      </c>
      <c r="AI857" s="51">
        <v>96.367000000000004</v>
      </c>
      <c r="AJ857" s="51">
        <v>95.385000000000005</v>
      </c>
      <c r="AK857" s="51">
        <v>96.031999999999996</v>
      </c>
      <c r="AL857" s="51">
        <v>92.700999999999993</v>
      </c>
      <c r="AM857" s="51">
        <v>94.606999999999999</v>
      </c>
      <c r="AN857" s="51">
        <v>86.872</v>
      </c>
      <c r="AO857" s="51">
        <v>87.171000000000006</v>
      </c>
      <c r="AP857" s="51"/>
      <c r="AQ857" s="51">
        <v>93.82</v>
      </c>
      <c r="AR857" s="51">
        <v>93.665000000000006</v>
      </c>
      <c r="AS857" s="51">
        <v>94.122</v>
      </c>
      <c r="AT857" s="51">
        <v>95.299000000000007</v>
      </c>
      <c r="AU857" s="51">
        <v>95.293000000000006</v>
      </c>
      <c r="AV857" s="51">
        <v>96.051000000000002</v>
      </c>
      <c r="AW857" s="51">
        <v>95.128</v>
      </c>
      <c r="AX857" s="51">
        <v>95.832999999999998</v>
      </c>
      <c r="AY857" s="51">
        <v>92.781999999999996</v>
      </c>
      <c r="AZ857" s="51">
        <v>93.501000000000005</v>
      </c>
      <c r="BA857" s="51">
        <v>86.301000000000002</v>
      </c>
      <c r="BB857" s="51"/>
      <c r="BC857" s="51">
        <v>93.557000000000002</v>
      </c>
      <c r="BD857" s="51">
        <v>93.073999999999998</v>
      </c>
      <c r="BE857" s="51">
        <v>94.281999999999996</v>
      </c>
      <c r="BF857" s="51">
        <v>94.956999999999994</v>
      </c>
      <c r="BG857" s="51">
        <v>94.911000000000001</v>
      </c>
      <c r="BH857" s="51">
        <v>96.051000000000002</v>
      </c>
      <c r="BI857" s="51">
        <v>95.143000000000001</v>
      </c>
      <c r="BJ857" s="51">
        <v>95.700999999999993</v>
      </c>
      <c r="BK857" s="51">
        <v>92.456999999999994</v>
      </c>
      <c r="BL857" s="51">
        <v>93.59</v>
      </c>
      <c r="BM857" s="51">
        <v>86.239000000000004</v>
      </c>
      <c r="BN857" s="51">
        <v>84.353999999999999</v>
      </c>
      <c r="BO857" s="54" t="s">
        <v>9808</v>
      </c>
      <c r="BP857" s="55" t="s">
        <v>11983</v>
      </c>
      <c r="BQ857" s="53">
        <v>1</v>
      </c>
      <c r="BR857" s="53">
        <v>2</v>
      </c>
      <c r="BS857" s="53">
        <v>2</v>
      </c>
      <c r="BT857" s="53">
        <v>3</v>
      </c>
      <c r="BU857" s="53">
        <v>2</v>
      </c>
      <c r="BV857" s="53">
        <v>1</v>
      </c>
      <c r="BW857" s="53">
        <v>2</v>
      </c>
      <c r="BX857" s="53">
        <v>18</v>
      </c>
      <c r="BY857" s="51">
        <v>2</v>
      </c>
      <c r="BZ857" s="51"/>
      <c r="CA857" s="51"/>
      <c r="CB857" s="51"/>
      <c r="CC857" s="51">
        <v>7</v>
      </c>
      <c r="CD857" s="51"/>
      <c r="CE857" s="51" t="s">
        <v>10685</v>
      </c>
      <c r="CF857" s="51" t="s">
        <v>10686</v>
      </c>
      <c r="CG857" s="51">
        <v>1323</v>
      </c>
      <c r="CH857" s="54">
        <v>853</v>
      </c>
    </row>
    <row r="858" spans="1:86" x14ac:dyDescent="0.2">
      <c r="A858" s="51">
        <v>854</v>
      </c>
      <c r="B858" s="51" t="s">
        <v>9808</v>
      </c>
      <c r="C858" s="52" t="s">
        <v>11984</v>
      </c>
      <c r="D858" s="53" t="s">
        <v>10823</v>
      </c>
      <c r="E858" s="53">
        <v>99.427000000000007</v>
      </c>
      <c r="F858" s="51" t="s">
        <v>10736</v>
      </c>
      <c r="G858" s="51" t="s">
        <v>10736</v>
      </c>
      <c r="H858" s="51" t="s">
        <v>10701</v>
      </c>
      <c r="I858" s="62" t="s">
        <v>10805</v>
      </c>
      <c r="J858" s="62" t="s">
        <v>9808</v>
      </c>
      <c r="K858" s="51" t="s">
        <v>7982</v>
      </c>
      <c r="L858" s="51" t="s">
        <v>7982</v>
      </c>
      <c r="M858" s="51" t="s">
        <v>7982</v>
      </c>
      <c r="N858" s="51" t="s">
        <v>7982</v>
      </c>
      <c r="O858" s="51" t="s">
        <v>7982</v>
      </c>
      <c r="P858" s="51">
        <v>99.427000000000007</v>
      </c>
      <c r="Q858" s="51">
        <v>98.275999999999996</v>
      </c>
      <c r="R858" s="51">
        <v>99.408000000000001</v>
      </c>
      <c r="S858" s="51">
        <v>99.134</v>
      </c>
      <c r="T858" s="51">
        <v>99.542000000000002</v>
      </c>
      <c r="U858" s="51">
        <v>99.144999999999996</v>
      </c>
      <c r="V858" s="51">
        <v>99.873000000000005</v>
      </c>
      <c r="W858" s="51">
        <v>100</v>
      </c>
      <c r="X858" s="51">
        <v>99.537999999999997</v>
      </c>
      <c r="Y858" s="51">
        <v>99.734999999999999</v>
      </c>
      <c r="Z858" s="51">
        <v>99.513000000000005</v>
      </c>
      <c r="AA858" s="51">
        <v>99.248000000000005</v>
      </c>
      <c r="AB858" s="51">
        <v>86.997</v>
      </c>
      <c r="AC858" s="51"/>
      <c r="AD858" s="51">
        <v>95.266000000000005</v>
      </c>
      <c r="AE858" s="51">
        <v>96.97</v>
      </c>
      <c r="AF858" s="51">
        <v>95.263000000000005</v>
      </c>
      <c r="AG858" s="51">
        <v>95.725999999999999</v>
      </c>
      <c r="AH858" s="51">
        <v>96.97</v>
      </c>
      <c r="AI858" s="51">
        <v>96.367000000000004</v>
      </c>
      <c r="AJ858" s="51">
        <v>95.385000000000005</v>
      </c>
      <c r="AK858" s="51">
        <v>96.031999999999996</v>
      </c>
      <c r="AL858" s="51">
        <v>92.700999999999993</v>
      </c>
      <c r="AM858" s="51">
        <v>94.606999999999999</v>
      </c>
      <c r="AN858" s="51">
        <v>87.1</v>
      </c>
      <c r="AO858" s="51">
        <v>87.4</v>
      </c>
      <c r="AP858" s="51"/>
      <c r="AQ858" s="51">
        <v>93.82</v>
      </c>
      <c r="AR858" s="51">
        <v>93.665000000000006</v>
      </c>
      <c r="AS858" s="51">
        <v>94.122</v>
      </c>
      <c r="AT858" s="51">
        <v>95.385000000000005</v>
      </c>
      <c r="AU858" s="51">
        <v>95.293000000000006</v>
      </c>
      <c r="AV858" s="51">
        <v>96.051000000000002</v>
      </c>
      <c r="AW858" s="51">
        <v>95.128</v>
      </c>
      <c r="AX858" s="51">
        <v>95.832999999999998</v>
      </c>
      <c r="AY858" s="51">
        <v>92.781999999999996</v>
      </c>
      <c r="AZ858" s="51">
        <v>93.501000000000005</v>
      </c>
      <c r="BA858" s="51">
        <v>86.53</v>
      </c>
      <c r="BB858" s="51"/>
      <c r="BC858" s="51">
        <v>93.557000000000002</v>
      </c>
      <c r="BD858" s="51">
        <v>93.073999999999998</v>
      </c>
      <c r="BE858" s="51">
        <v>94.281999999999996</v>
      </c>
      <c r="BF858" s="51">
        <v>95.043000000000006</v>
      </c>
      <c r="BG858" s="51">
        <v>94.911000000000001</v>
      </c>
      <c r="BH858" s="51">
        <v>96.051000000000002</v>
      </c>
      <c r="BI858" s="51">
        <v>95.143000000000001</v>
      </c>
      <c r="BJ858" s="51">
        <v>95.700999999999993</v>
      </c>
      <c r="BK858" s="51">
        <v>92.456999999999994</v>
      </c>
      <c r="BL858" s="51">
        <v>93.59</v>
      </c>
      <c r="BM858" s="51">
        <v>86.468000000000004</v>
      </c>
      <c r="BN858" s="51">
        <v>84.543000000000006</v>
      </c>
      <c r="BO858" s="54" t="s">
        <v>9808</v>
      </c>
      <c r="BP858" s="55" t="s">
        <v>11984</v>
      </c>
      <c r="BQ858" s="53">
        <v>1</v>
      </c>
      <c r="BR858" s="53">
        <v>2</v>
      </c>
      <c r="BS858" s="53">
        <v>2</v>
      </c>
      <c r="BT858" s="53">
        <v>1</v>
      </c>
      <c r="BU858" s="53">
        <v>2</v>
      </c>
      <c r="BV858" s="53">
        <v>1</v>
      </c>
      <c r="BW858" s="53">
        <v>2</v>
      </c>
      <c r="BX858" s="53">
        <v>2</v>
      </c>
      <c r="BY858" s="51">
        <v>2</v>
      </c>
      <c r="BZ858" s="51"/>
      <c r="CA858" s="51"/>
      <c r="CB858" s="51"/>
      <c r="CC858" s="51">
        <v>7</v>
      </c>
      <c r="CD858" s="51"/>
      <c r="CE858" s="51" t="s">
        <v>10687</v>
      </c>
      <c r="CF858" s="51" t="s">
        <v>10688</v>
      </c>
      <c r="CG858" s="51">
        <v>1324</v>
      </c>
      <c r="CH858" s="54">
        <v>854</v>
      </c>
    </row>
    <row r="859" spans="1:86" x14ac:dyDescent="0.2">
      <c r="A859" s="51">
        <v>855</v>
      </c>
      <c r="B859" s="51" t="s">
        <v>9808</v>
      </c>
      <c r="C859" s="52" t="s">
        <v>10693</v>
      </c>
      <c r="D859" s="53" t="s">
        <v>10823</v>
      </c>
      <c r="E859" s="53">
        <v>99.542000000000002</v>
      </c>
      <c r="F859" s="51" t="s">
        <v>10736</v>
      </c>
      <c r="G859" s="51" t="s">
        <v>10811</v>
      </c>
      <c r="H859" s="51" t="s">
        <v>10737</v>
      </c>
      <c r="I859" s="62" t="s">
        <v>10805</v>
      </c>
      <c r="J859" s="62" t="s">
        <v>9808</v>
      </c>
      <c r="K859" s="51" t="s">
        <v>7982</v>
      </c>
      <c r="L859" s="51" t="s">
        <v>7982</v>
      </c>
      <c r="M859" s="51" t="s">
        <v>7982</v>
      </c>
      <c r="N859" s="51" t="s">
        <v>7982</v>
      </c>
      <c r="O859" s="51" t="s">
        <v>7982</v>
      </c>
      <c r="P859" s="51">
        <v>99.542000000000002</v>
      </c>
      <c r="Q859" s="51">
        <v>100</v>
      </c>
      <c r="R859" s="51">
        <v>99.671000000000006</v>
      </c>
      <c r="S859" s="51">
        <v>99.134</v>
      </c>
      <c r="T859" s="51">
        <v>99.358999999999995</v>
      </c>
      <c r="U859" s="51">
        <v>100</v>
      </c>
      <c r="V859" s="51">
        <v>100</v>
      </c>
      <c r="W859" s="51">
        <v>99.841999999999999</v>
      </c>
      <c r="X859" s="51">
        <v>99.436000000000007</v>
      </c>
      <c r="Y859" s="51">
        <v>99.801000000000002</v>
      </c>
      <c r="Z859" s="51">
        <v>99.432000000000002</v>
      </c>
      <c r="AA859" s="51">
        <v>99.116</v>
      </c>
      <c r="AB859" s="51">
        <v>86.421000000000006</v>
      </c>
      <c r="AC859" s="51"/>
      <c r="AD859" s="51">
        <v>95.003</v>
      </c>
      <c r="AE859" s="51">
        <v>96.97</v>
      </c>
      <c r="AF859" s="51">
        <v>95.194999999999993</v>
      </c>
      <c r="AG859" s="51">
        <v>95.213999999999999</v>
      </c>
      <c r="AH859" s="51">
        <v>96.97</v>
      </c>
      <c r="AI859" s="51">
        <v>96.209000000000003</v>
      </c>
      <c r="AJ859" s="51">
        <v>95.385000000000005</v>
      </c>
      <c r="AK859" s="51">
        <v>95.965999999999994</v>
      </c>
      <c r="AL859" s="51">
        <v>92.62</v>
      </c>
      <c r="AM859" s="51">
        <v>94.385000000000005</v>
      </c>
      <c r="AN859" s="51">
        <v>86.644000000000005</v>
      </c>
      <c r="AO859" s="51">
        <v>86.826999999999998</v>
      </c>
      <c r="AP859" s="51"/>
      <c r="AQ859" s="51">
        <v>93.557000000000002</v>
      </c>
      <c r="AR859" s="51">
        <v>93.665000000000006</v>
      </c>
      <c r="AS859" s="51">
        <v>94.075000000000003</v>
      </c>
      <c r="AT859" s="51">
        <v>94.872</v>
      </c>
      <c r="AU859" s="51">
        <v>95.165000000000006</v>
      </c>
      <c r="AV859" s="51">
        <v>95.893000000000001</v>
      </c>
      <c r="AW859" s="51">
        <v>95.128</v>
      </c>
      <c r="AX859" s="51">
        <v>95.766999999999996</v>
      </c>
      <c r="AY859" s="51">
        <v>92.700999999999993</v>
      </c>
      <c r="AZ859" s="51">
        <v>93.236000000000004</v>
      </c>
      <c r="BA859" s="51">
        <v>85.959000000000003</v>
      </c>
      <c r="BB859" s="51"/>
      <c r="BC859" s="51">
        <v>93.36</v>
      </c>
      <c r="BD859" s="51">
        <v>93.073999999999998</v>
      </c>
      <c r="BE859" s="51">
        <v>94.234999999999999</v>
      </c>
      <c r="BF859" s="51">
        <v>94.53</v>
      </c>
      <c r="BG859" s="51">
        <v>94.784000000000006</v>
      </c>
      <c r="BH859" s="51">
        <v>95.893000000000001</v>
      </c>
      <c r="BI859" s="51">
        <v>95.143000000000001</v>
      </c>
      <c r="BJ859" s="51">
        <v>95.635000000000005</v>
      </c>
      <c r="BK859" s="51">
        <v>92.376000000000005</v>
      </c>
      <c r="BL859" s="51">
        <v>93.28</v>
      </c>
      <c r="BM859" s="51">
        <v>86.009</v>
      </c>
      <c r="BN859" s="51">
        <v>84.195999999999998</v>
      </c>
      <c r="BO859" s="54" t="s">
        <v>9808</v>
      </c>
      <c r="BP859" s="55" t="s">
        <v>10693</v>
      </c>
      <c r="BQ859" s="53">
        <v>1</v>
      </c>
      <c r="BR859" s="53">
        <v>2</v>
      </c>
      <c r="BS859" s="53">
        <v>2</v>
      </c>
      <c r="BT859" s="53">
        <v>14</v>
      </c>
      <c r="BU859" s="53">
        <v>19</v>
      </c>
      <c r="BV859" s="53">
        <v>9</v>
      </c>
      <c r="BW859" s="53">
        <v>2</v>
      </c>
      <c r="BX859" s="53">
        <v>30</v>
      </c>
      <c r="BY859" s="51"/>
      <c r="BZ859" s="51"/>
      <c r="CA859" s="51"/>
      <c r="CB859" s="51"/>
      <c r="CC859" s="51">
        <v>7</v>
      </c>
      <c r="CD859" s="51"/>
      <c r="CE859" s="51" t="s">
        <v>10681</v>
      </c>
      <c r="CF859" s="51" t="s">
        <v>10682</v>
      </c>
      <c r="CG859" s="51">
        <v>1321</v>
      </c>
      <c r="CH859" s="54">
        <v>855</v>
      </c>
    </row>
    <row r="860" spans="1:86" x14ac:dyDescent="0.2">
      <c r="A860" s="51">
        <v>856</v>
      </c>
      <c r="B860" s="51" t="s">
        <v>9808</v>
      </c>
      <c r="C860" s="52" t="s">
        <v>11985</v>
      </c>
      <c r="D860" s="53" t="s">
        <v>10823</v>
      </c>
      <c r="E860" s="53">
        <v>99.542000000000002</v>
      </c>
      <c r="F860" s="51" t="s">
        <v>10736</v>
      </c>
      <c r="G860" s="51" t="s">
        <v>10736</v>
      </c>
      <c r="H860" s="51" t="s">
        <v>10700</v>
      </c>
      <c r="I860" s="62" t="s">
        <v>10810</v>
      </c>
      <c r="J860" s="62" t="s">
        <v>9808</v>
      </c>
      <c r="K860" s="51" t="s">
        <v>7982</v>
      </c>
      <c r="L860" s="51" t="s">
        <v>7982</v>
      </c>
      <c r="M860" s="51" t="s">
        <v>7982</v>
      </c>
      <c r="N860" s="51" t="s">
        <v>7982</v>
      </c>
      <c r="O860" s="51" t="s">
        <v>7982</v>
      </c>
      <c r="P860" s="51">
        <v>99.542000000000002</v>
      </c>
      <c r="Q860" s="51">
        <v>100</v>
      </c>
      <c r="R860" s="51">
        <v>99.671000000000006</v>
      </c>
      <c r="S860" s="51">
        <v>99.134</v>
      </c>
      <c r="T860" s="51">
        <v>99.358999999999995</v>
      </c>
      <c r="U860" s="51">
        <v>99.230999999999995</v>
      </c>
      <c r="V860" s="51">
        <v>99.108999999999995</v>
      </c>
      <c r="W860" s="51">
        <v>99.525999999999996</v>
      </c>
      <c r="X860" s="51">
        <v>99.59</v>
      </c>
      <c r="Y860" s="51">
        <v>99.734999999999999</v>
      </c>
      <c r="Z860" s="51">
        <v>99.432000000000002</v>
      </c>
      <c r="AA860" s="51">
        <v>99.116</v>
      </c>
      <c r="AB860" s="51">
        <v>86.421000000000006</v>
      </c>
      <c r="AC860" s="51"/>
      <c r="AD860" s="51">
        <v>95.003</v>
      </c>
      <c r="AE860" s="51">
        <v>96.97</v>
      </c>
      <c r="AF860" s="51">
        <v>95.194999999999993</v>
      </c>
      <c r="AG860" s="51">
        <v>95.641000000000005</v>
      </c>
      <c r="AH860" s="51">
        <v>96.97</v>
      </c>
      <c r="AI860" s="51">
        <v>95.893000000000001</v>
      </c>
      <c r="AJ860" s="51">
        <v>95.537999999999997</v>
      </c>
      <c r="AK860" s="51">
        <v>95.899000000000001</v>
      </c>
      <c r="AL860" s="51">
        <v>92.62</v>
      </c>
      <c r="AM860" s="51">
        <v>94.474000000000004</v>
      </c>
      <c r="AN860" s="51">
        <v>86.644000000000005</v>
      </c>
      <c r="AO860" s="51">
        <v>86.826999999999998</v>
      </c>
      <c r="AP860" s="51"/>
      <c r="AQ860" s="51">
        <v>93.557000000000002</v>
      </c>
      <c r="AR860" s="51">
        <v>93.665000000000006</v>
      </c>
      <c r="AS860" s="51">
        <v>94.075000000000003</v>
      </c>
      <c r="AT860" s="51">
        <v>95.299000000000007</v>
      </c>
      <c r="AU860" s="51">
        <v>95.546999999999997</v>
      </c>
      <c r="AV860" s="51">
        <v>95.576999999999998</v>
      </c>
      <c r="AW860" s="51">
        <v>95.281999999999996</v>
      </c>
      <c r="AX860" s="51">
        <v>95.766999999999996</v>
      </c>
      <c r="AY860" s="51">
        <v>92.700999999999993</v>
      </c>
      <c r="AZ860" s="51">
        <v>93.323999999999998</v>
      </c>
      <c r="BA860" s="51">
        <v>85.959000000000003</v>
      </c>
      <c r="BB860" s="51"/>
      <c r="BC860" s="51">
        <v>93.36</v>
      </c>
      <c r="BD860" s="51">
        <v>93.073999999999998</v>
      </c>
      <c r="BE860" s="51">
        <v>94.234999999999999</v>
      </c>
      <c r="BF860" s="51">
        <v>94.956999999999994</v>
      </c>
      <c r="BG860" s="51">
        <v>94.911000000000001</v>
      </c>
      <c r="BH860" s="51">
        <v>95.576999999999998</v>
      </c>
      <c r="BI860" s="51">
        <v>95.296999999999997</v>
      </c>
      <c r="BJ860" s="51">
        <v>95.635000000000005</v>
      </c>
      <c r="BK860" s="51">
        <v>92.376000000000005</v>
      </c>
      <c r="BL860" s="51">
        <v>93.369</v>
      </c>
      <c r="BM860" s="51">
        <v>86.009</v>
      </c>
      <c r="BN860" s="51">
        <v>84.195999999999998</v>
      </c>
      <c r="BO860" s="54" t="s">
        <v>9808</v>
      </c>
      <c r="BP860" s="55" t="s">
        <v>11985</v>
      </c>
      <c r="BQ860" s="53">
        <v>1</v>
      </c>
      <c r="BR860" s="53">
        <v>2</v>
      </c>
      <c r="BS860" s="53">
        <v>2</v>
      </c>
      <c r="BT860" s="53">
        <v>14</v>
      </c>
      <c r="BU860" s="53">
        <v>19</v>
      </c>
      <c r="BV860" s="53">
        <v>9</v>
      </c>
      <c r="BW860" s="53">
        <v>2</v>
      </c>
      <c r="BX860" s="53">
        <v>30</v>
      </c>
      <c r="BY860" s="51"/>
      <c r="BZ860" s="51"/>
      <c r="CA860" s="51"/>
      <c r="CB860" s="51"/>
      <c r="CC860" s="51">
        <v>7</v>
      </c>
      <c r="CD860" s="51"/>
      <c r="CE860" s="51" t="s">
        <v>10645</v>
      </c>
      <c r="CF860" s="51" t="s">
        <v>10646</v>
      </c>
      <c r="CG860" s="51">
        <v>1303</v>
      </c>
      <c r="CH860" s="54">
        <v>856</v>
      </c>
    </row>
    <row r="861" spans="1:86" x14ac:dyDescent="0.2">
      <c r="A861" s="51">
        <v>857</v>
      </c>
      <c r="B861" s="51" t="s">
        <v>8043</v>
      </c>
      <c r="C861" s="52" t="s">
        <v>11359</v>
      </c>
      <c r="D861" s="53" t="s">
        <v>10825</v>
      </c>
      <c r="E861" s="53">
        <v>99.314999999999998</v>
      </c>
      <c r="F861" s="51" t="s">
        <v>10736</v>
      </c>
      <c r="G861" s="51" t="s">
        <v>10738</v>
      </c>
      <c r="H861" s="51" t="s">
        <v>10735</v>
      </c>
      <c r="I861" s="53" t="s">
        <v>10735</v>
      </c>
      <c r="J861" s="53" t="s">
        <v>10735</v>
      </c>
      <c r="K861" s="51" t="s">
        <v>7981</v>
      </c>
      <c r="L861" s="51" t="s">
        <v>7981</v>
      </c>
      <c r="M861" s="51" t="s">
        <v>7981</v>
      </c>
      <c r="N861" s="51" t="s">
        <v>7981</v>
      </c>
      <c r="O861" s="51" t="s">
        <v>7981</v>
      </c>
      <c r="P861" s="51">
        <v>86.872</v>
      </c>
      <c r="Q861" s="51">
        <v>98.98</v>
      </c>
      <c r="R861" s="51"/>
      <c r="S861" s="51"/>
      <c r="T861" s="51"/>
      <c r="U861" s="51"/>
      <c r="V861" s="51"/>
      <c r="W861" s="51"/>
      <c r="X861" s="51"/>
      <c r="Y861" s="51">
        <v>100</v>
      </c>
      <c r="Z861" s="51"/>
      <c r="AA861" s="51"/>
      <c r="AB861" s="51">
        <v>97.248000000000005</v>
      </c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>
        <v>99.314999999999998</v>
      </c>
      <c r="AO861" s="51">
        <v>97.146000000000001</v>
      </c>
      <c r="AP861" s="51">
        <v>99.271000000000001</v>
      </c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>
        <v>95.204999999999998</v>
      </c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>
        <v>97.591999999999999</v>
      </c>
      <c r="BN861" s="51">
        <v>85.405000000000001</v>
      </c>
      <c r="BO861" s="54" t="s">
        <v>8043</v>
      </c>
      <c r="BP861" s="55" t="s">
        <v>11359</v>
      </c>
      <c r="BQ861" s="53">
        <v>3</v>
      </c>
      <c r="BR861" s="53">
        <v>34</v>
      </c>
      <c r="BS861" s="53">
        <v>45</v>
      </c>
      <c r="BT861" s="53">
        <v>48</v>
      </c>
      <c r="BU861" s="53">
        <v>20</v>
      </c>
      <c r="BV861" s="53">
        <v>17</v>
      </c>
      <c r="BW861" s="53">
        <v>47</v>
      </c>
      <c r="BX861" s="53">
        <v>157</v>
      </c>
      <c r="BY861" s="51"/>
      <c r="BZ861" s="51"/>
      <c r="CA861" s="51"/>
      <c r="CB861" s="51"/>
      <c r="CC861" s="51">
        <v>7</v>
      </c>
      <c r="CD861" s="51"/>
      <c r="CE861" s="51" t="s">
        <v>8724</v>
      </c>
      <c r="CF861" s="51" t="s">
        <v>8725</v>
      </c>
      <c r="CG861" s="51">
        <v>342</v>
      </c>
      <c r="CH861" s="54">
        <v>857</v>
      </c>
    </row>
    <row r="862" spans="1:86" x14ac:dyDescent="0.2">
      <c r="A862" s="51">
        <v>858</v>
      </c>
      <c r="B862" s="51" t="s">
        <v>8043</v>
      </c>
      <c r="C862" s="52" t="s">
        <v>11360</v>
      </c>
      <c r="D862" s="53" t="s">
        <v>10825</v>
      </c>
      <c r="E862" s="53">
        <v>99.429000000000002</v>
      </c>
      <c r="F862" s="51" t="s">
        <v>10736</v>
      </c>
      <c r="G862" s="51" t="s">
        <v>10738</v>
      </c>
      <c r="H862" s="51" t="s">
        <v>10735</v>
      </c>
      <c r="I862" s="53" t="s">
        <v>10735</v>
      </c>
      <c r="J862" s="53" t="s">
        <v>10735</v>
      </c>
      <c r="K862" s="51" t="s">
        <v>7982</v>
      </c>
      <c r="L862" s="51" t="s">
        <v>7982</v>
      </c>
      <c r="M862" s="51" t="s">
        <v>7982</v>
      </c>
      <c r="N862" s="51" t="s">
        <v>7982</v>
      </c>
      <c r="O862" s="51" t="s">
        <v>7982</v>
      </c>
      <c r="P862" s="51">
        <v>86.986000000000004</v>
      </c>
      <c r="Q862" s="51">
        <v>98.98</v>
      </c>
      <c r="R862" s="51">
        <v>93.688000000000002</v>
      </c>
      <c r="S862" s="51">
        <v>92.76</v>
      </c>
      <c r="T862" s="51">
        <v>94.075999999999993</v>
      </c>
      <c r="U862" s="51">
        <v>95.043000000000006</v>
      </c>
      <c r="V862" s="51">
        <v>95.165000000000006</v>
      </c>
      <c r="W862" s="51">
        <v>95.734999999999999</v>
      </c>
      <c r="X862" s="51">
        <v>95.025999999999996</v>
      </c>
      <c r="Y862" s="51">
        <v>95.762</v>
      </c>
      <c r="Z862" s="51">
        <v>92.863</v>
      </c>
      <c r="AA862" s="51">
        <v>93.058999999999997</v>
      </c>
      <c r="AB862" s="51">
        <v>96.903999999999996</v>
      </c>
      <c r="AC862" s="51"/>
      <c r="AD862" s="51">
        <v>95.003</v>
      </c>
      <c r="AE862" s="51">
        <v>94.667000000000002</v>
      </c>
      <c r="AF862" s="51">
        <v>95.471000000000004</v>
      </c>
      <c r="AG862" s="51">
        <v>96.923000000000002</v>
      </c>
      <c r="AH862" s="51">
        <v>94.667000000000002</v>
      </c>
      <c r="AI862" s="51">
        <v>94.787000000000006</v>
      </c>
      <c r="AJ862" s="51">
        <v>96.667000000000002</v>
      </c>
      <c r="AK862" s="51">
        <v>96.766000000000005</v>
      </c>
      <c r="AL862" s="51">
        <v>95.057000000000002</v>
      </c>
      <c r="AM862" s="51">
        <v>95.491</v>
      </c>
      <c r="AN862" s="51">
        <v>99.429000000000002</v>
      </c>
      <c r="AO862" s="51">
        <v>97.26</v>
      </c>
      <c r="AP862" s="51">
        <v>99.108999999999995</v>
      </c>
      <c r="AQ862" s="51">
        <v>99.802999999999997</v>
      </c>
      <c r="AR862" s="51">
        <v>100</v>
      </c>
      <c r="AS862" s="51">
        <v>99.816999999999993</v>
      </c>
      <c r="AT862" s="51">
        <v>99.486999999999995</v>
      </c>
      <c r="AU862" s="51">
        <v>100</v>
      </c>
      <c r="AV862" s="51">
        <v>99.683999999999997</v>
      </c>
      <c r="AW862" s="51">
        <v>99.436000000000007</v>
      </c>
      <c r="AX862" s="51">
        <v>99.01</v>
      </c>
      <c r="AY862" s="51">
        <v>99.757000000000005</v>
      </c>
      <c r="AZ862" s="51">
        <v>99.691000000000003</v>
      </c>
      <c r="BA862" s="51">
        <v>94.635000000000005</v>
      </c>
      <c r="BB862" s="51"/>
      <c r="BC862" s="51">
        <v>97.83</v>
      </c>
      <c r="BD862" s="51">
        <v>98.268000000000001</v>
      </c>
      <c r="BE862" s="51">
        <v>98.352999999999994</v>
      </c>
      <c r="BF862" s="51">
        <v>99.06</v>
      </c>
      <c r="BG862" s="51">
        <v>98.855000000000004</v>
      </c>
      <c r="BH862" s="51">
        <v>98.736000000000004</v>
      </c>
      <c r="BI862" s="51">
        <v>98.671000000000006</v>
      </c>
      <c r="BJ862" s="51">
        <v>99.01</v>
      </c>
      <c r="BK862" s="51">
        <v>98.135000000000005</v>
      </c>
      <c r="BL862" s="51">
        <v>98.275999999999996</v>
      </c>
      <c r="BM862" s="51">
        <v>97.248000000000005</v>
      </c>
      <c r="BN862" s="51">
        <v>85.311000000000007</v>
      </c>
      <c r="BO862" s="54" t="s">
        <v>8043</v>
      </c>
      <c r="BP862" s="55" t="s">
        <v>11360</v>
      </c>
      <c r="BQ862" s="53">
        <v>3</v>
      </c>
      <c r="BR862" s="53">
        <v>8</v>
      </c>
      <c r="BS862" s="53">
        <v>17</v>
      </c>
      <c r="BT862" s="53">
        <v>7</v>
      </c>
      <c r="BU862" s="53">
        <v>20</v>
      </c>
      <c r="BV862" s="53">
        <v>6</v>
      </c>
      <c r="BW862" s="53">
        <v>13</v>
      </c>
      <c r="BX862" s="53">
        <v>35</v>
      </c>
      <c r="BY862" s="51"/>
      <c r="BZ862" s="51"/>
      <c r="CA862" s="51"/>
      <c r="CB862" s="51"/>
      <c r="CC862" s="51">
        <v>7</v>
      </c>
      <c r="CD862" s="51"/>
      <c r="CE862" s="51" t="s">
        <v>8726</v>
      </c>
      <c r="CF862" s="51" t="s">
        <v>8727</v>
      </c>
      <c r="CG862" s="51">
        <v>343</v>
      </c>
      <c r="CH862" s="54">
        <v>858</v>
      </c>
    </row>
    <row r="863" spans="1:86" x14ac:dyDescent="0.2">
      <c r="A863" s="51">
        <v>859</v>
      </c>
      <c r="B863" s="51" t="s">
        <v>8043</v>
      </c>
      <c r="C863" s="52" t="s">
        <v>11361</v>
      </c>
      <c r="D863" s="53" t="s">
        <v>10825</v>
      </c>
      <c r="E863" s="53">
        <v>99.429000000000002</v>
      </c>
      <c r="F863" s="51" t="s">
        <v>10736</v>
      </c>
      <c r="G863" s="51" t="s">
        <v>10738</v>
      </c>
      <c r="H863" s="51" t="s">
        <v>10735</v>
      </c>
      <c r="I863" s="53" t="s">
        <v>10735</v>
      </c>
      <c r="J863" s="53" t="s">
        <v>10735</v>
      </c>
      <c r="K863" s="51" t="s">
        <v>7981</v>
      </c>
      <c r="L863" s="51" t="s">
        <v>7981</v>
      </c>
      <c r="M863" s="51" t="s">
        <v>7981</v>
      </c>
      <c r="N863" s="51" t="s">
        <v>7981</v>
      </c>
      <c r="O863" s="51" t="s">
        <v>7981</v>
      </c>
      <c r="P863" s="51">
        <v>87.215000000000003</v>
      </c>
      <c r="Q863" s="51">
        <v>98.98</v>
      </c>
      <c r="R863" s="51"/>
      <c r="S863" s="51"/>
      <c r="T863" s="51"/>
      <c r="U863" s="51"/>
      <c r="V863" s="51"/>
      <c r="W863" s="51"/>
      <c r="X863" s="51"/>
      <c r="Y863" s="51">
        <v>100</v>
      </c>
      <c r="Z863" s="51"/>
      <c r="AA863" s="51"/>
      <c r="AB863" s="51">
        <v>97.132999999999996</v>
      </c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>
        <v>99.429000000000002</v>
      </c>
      <c r="AO863" s="51">
        <v>97.489000000000004</v>
      </c>
      <c r="AP863" s="51">
        <v>99.19</v>
      </c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>
        <v>94.863</v>
      </c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>
        <v>97.477000000000004</v>
      </c>
      <c r="BN863" s="51">
        <v>85.311000000000007</v>
      </c>
      <c r="BO863" s="54" t="s">
        <v>8043</v>
      </c>
      <c r="BP863" s="55" t="s">
        <v>11361</v>
      </c>
      <c r="BQ863" s="53">
        <v>3</v>
      </c>
      <c r="BR863" s="53">
        <v>5</v>
      </c>
      <c r="BS863" s="53">
        <v>21</v>
      </c>
      <c r="BT863" s="53">
        <v>20</v>
      </c>
      <c r="BU863" s="53">
        <v>24</v>
      </c>
      <c r="BV863" s="53">
        <v>6</v>
      </c>
      <c r="BW863" s="53">
        <v>30</v>
      </c>
      <c r="BX863" s="53">
        <v>108</v>
      </c>
      <c r="BY863" s="51"/>
      <c r="BZ863" s="51"/>
      <c r="CA863" s="51"/>
      <c r="CB863" s="51"/>
      <c r="CC863" s="51">
        <v>7</v>
      </c>
      <c r="CD863" s="51"/>
      <c r="CE863" s="51" t="s">
        <v>9008</v>
      </c>
      <c r="CF863" s="51" t="s">
        <v>9009</v>
      </c>
      <c r="CG863" s="51">
        <v>484</v>
      </c>
      <c r="CH863" s="54">
        <v>859</v>
      </c>
    </row>
    <row r="864" spans="1:86" x14ac:dyDescent="0.2">
      <c r="A864" s="51">
        <v>860</v>
      </c>
      <c r="B864" s="51" t="s">
        <v>8043</v>
      </c>
      <c r="C864" s="52" t="s">
        <v>11362</v>
      </c>
      <c r="D864" s="53" t="s">
        <v>10826</v>
      </c>
      <c r="E864" s="53">
        <v>99.084000000000003</v>
      </c>
      <c r="F864" s="51" t="s">
        <v>10736</v>
      </c>
      <c r="G864" s="51" t="s">
        <v>10738</v>
      </c>
      <c r="H864" s="51" t="s">
        <v>10735</v>
      </c>
      <c r="I864" s="53" t="s">
        <v>10735</v>
      </c>
      <c r="J864" s="53" t="s">
        <v>10735</v>
      </c>
      <c r="K864" s="51" t="s">
        <v>7981</v>
      </c>
      <c r="L864" s="51" t="s">
        <v>7981</v>
      </c>
      <c r="M864" s="51" t="s">
        <v>7981</v>
      </c>
      <c r="N864" s="51" t="s">
        <v>7981</v>
      </c>
      <c r="O864" s="51" t="s">
        <v>7981</v>
      </c>
      <c r="P864" s="51">
        <v>86.597999999999999</v>
      </c>
      <c r="Q864" s="51">
        <v>94.897999999999996</v>
      </c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>
        <v>95.512</v>
      </c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>
        <v>96.460999999999999</v>
      </c>
      <c r="AO864" s="51">
        <v>99.084000000000003</v>
      </c>
      <c r="AP864" s="51">
        <v>92.388999999999996</v>
      </c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>
        <v>95.325000000000003</v>
      </c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>
        <v>95.183000000000007</v>
      </c>
      <c r="BN864" s="51">
        <v>84.31</v>
      </c>
      <c r="BO864" s="54" t="s">
        <v>8043</v>
      </c>
      <c r="BP864" s="55" t="s">
        <v>11362</v>
      </c>
      <c r="BQ864" s="53">
        <v>3</v>
      </c>
      <c r="BR864" s="53">
        <v>4</v>
      </c>
      <c r="BS864" s="53">
        <v>15</v>
      </c>
      <c r="BT864" s="53">
        <v>8</v>
      </c>
      <c r="BU864" s="53">
        <v>18</v>
      </c>
      <c r="BV864" s="53">
        <v>6</v>
      </c>
      <c r="BW864" s="53">
        <v>11</v>
      </c>
      <c r="BX864" s="53">
        <v>29</v>
      </c>
      <c r="BY864" s="51"/>
      <c r="BZ864" s="51"/>
      <c r="CA864" s="51"/>
      <c r="CB864" s="51"/>
      <c r="CC864" s="51">
        <v>7</v>
      </c>
      <c r="CD864" s="51"/>
      <c r="CE864" s="51" t="s">
        <v>9010</v>
      </c>
      <c r="CF864" s="51" t="s">
        <v>9011</v>
      </c>
      <c r="CG864" s="51">
        <v>485</v>
      </c>
      <c r="CH864" s="54">
        <v>860</v>
      </c>
    </row>
    <row r="865" spans="1:86" x14ac:dyDescent="0.2">
      <c r="A865" s="51">
        <v>861</v>
      </c>
      <c r="B865" s="51" t="s">
        <v>8043</v>
      </c>
      <c r="C865" s="52" t="s">
        <v>11363</v>
      </c>
      <c r="D865" s="53" t="s">
        <v>10825</v>
      </c>
      <c r="E865" s="53">
        <v>99.314999999999998</v>
      </c>
      <c r="F865" s="51" t="s">
        <v>10736</v>
      </c>
      <c r="G865" s="51" t="s">
        <v>10738</v>
      </c>
      <c r="H865" s="51" t="s">
        <v>10735</v>
      </c>
      <c r="I865" s="53" t="s">
        <v>10735</v>
      </c>
      <c r="J865" s="53" t="s">
        <v>10735</v>
      </c>
      <c r="K865" s="51" t="s">
        <v>7981</v>
      </c>
      <c r="L865" s="51" t="s">
        <v>7981</v>
      </c>
      <c r="M865" s="51" t="s">
        <v>7981</v>
      </c>
      <c r="N865" s="51" t="s">
        <v>7981</v>
      </c>
      <c r="O865" s="51" t="s">
        <v>7981</v>
      </c>
      <c r="P865" s="51">
        <v>86.872</v>
      </c>
      <c r="Q865" s="51">
        <v>98.98</v>
      </c>
      <c r="R865" s="51"/>
      <c r="S865" s="51"/>
      <c r="T865" s="51"/>
      <c r="U865" s="51"/>
      <c r="V865" s="51"/>
      <c r="W865" s="51"/>
      <c r="X865" s="51"/>
      <c r="Y865" s="51">
        <v>100</v>
      </c>
      <c r="Z865" s="51"/>
      <c r="AA865" s="51"/>
      <c r="AB865" s="51">
        <v>97.248000000000005</v>
      </c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>
        <v>99.314999999999998</v>
      </c>
      <c r="AO865" s="51">
        <v>97.146000000000001</v>
      </c>
      <c r="AP865" s="51">
        <v>99.19</v>
      </c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>
        <v>95.204999999999998</v>
      </c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>
        <v>97.591999999999999</v>
      </c>
      <c r="BN865" s="51">
        <v>85.405000000000001</v>
      </c>
      <c r="BO865" s="54" t="s">
        <v>8043</v>
      </c>
      <c r="BP865" s="55" t="s">
        <v>11363</v>
      </c>
      <c r="BQ865" s="53">
        <v>3</v>
      </c>
      <c r="BR865" s="53">
        <v>8</v>
      </c>
      <c r="BS865" s="53">
        <v>20</v>
      </c>
      <c r="BT865" s="53">
        <v>7</v>
      </c>
      <c r="BU865" s="53">
        <v>23</v>
      </c>
      <c r="BV865" s="53">
        <v>14</v>
      </c>
      <c r="BW865" s="53">
        <v>18</v>
      </c>
      <c r="BX865" s="53">
        <v>40</v>
      </c>
      <c r="BY865" s="51"/>
      <c r="BZ865" s="51"/>
      <c r="CA865" s="51"/>
      <c r="CB865" s="51"/>
      <c r="CC865" s="51">
        <v>7</v>
      </c>
      <c r="CD865" s="51"/>
      <c r="CE865" s="51" t="s">
        <v>9014</v>
      </c>
      <c r="CF865" s="51" t="s">
        <v>9015</v>
      </c>
      <c r="CG865" s="51">
        <v>487</v>
      </c>
      <c r="CH865" s="54">
        <v>861</v>
      </c>
    </row>
    <row r="866" spans="1:86" x14ac:dyDescent="0.2">
      <c r="A866" s="51">
        <v>862</v>
      </c>
      <c r="B866" s="51" t="s">
        <v>8043</v>
      </c>
      <c r="C866" s="52" t="s">
        <v>11364</v>
      </c>
      <c r="D866" s="53" t="s">
        <v>10825</v>
      </c>
      <c r="E866" s="53">
        <v>99.429000000000002</v>
      </c>
      <c r="F866" s="51" t="s">
        <v>10736</v>
      </c>
      <c r="G866" s="51" t="s">
        <v>10738</v>
      </c>
      <c r="H866" s="51" t="s">
        <v>10735</v>
      </c>
      <c r="I866" s="53" t="s">
        <v>10735</v>
      </c>
      <c r="J866" s="53" t="s">
        <v>10735</v>
      </c>
      <c r="K866" s="51" t="s">
        <v>7981</v>
      </c>
      <c r="L866" s="51" t="s">
        <v>7981</v>
      </c>
      <c r="M866" s="51" t="s">
        <v>7981</v>
      </c>
      <c r="N866" s="51" t="s">
        <v>7981</v>
      </c>
      <c r="O866" s="51" t="s">
        <v>7981</v>
      </c>
      <c r="P866" s="51">
        <v>87.215000000000003</v>
      </c>
      <c r="Q866" s="51">
        <v>98.98</v>
      </c>
      <c r="R866" s="51"/>
      <c r="S866" s="51"/>
      <c r="T866" s="51"/>
      <c r="U866" s="51"/>
      <c r="V866" s="51"/>
      <c r="W866" s="51"/>
      <c r="X866" s="51"/>
      <c r="Y866" s="51">
        <v>100</v>
      </c>
      <c r="Z866" s="51"/>
      <c r="AA866" s="51"/>
      <c r="AB866" s="51">
        <v>97.132999999999996</v>
      </c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>
        <v>99.429000000000002</v>
      </c>
      <c r="AO866" s="51">
        <v>97.489000000000004</v>
      </c>
      <c r="AP866" s="51">
        <v>99.108999999999995</v>
      </c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>
        <v>94.863</v>
      </c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>
        <v>97.477000000000004</v>
      </c>
      <c r="BN866" s="51">
        <v>85.498999999999995</v>
      </c>
      <c r="BO866" s="54" t="s">
        <v>8043</v>
      </c>
      <c r="BP866" s="55" t="s">
        <v>11364</v>
      </c>
      <c r="BQ866" s="53">
        <v>3</v>
      </c>
      <c r="BR866" s="53">
        <v>5</v>
      </c>
      <c r="BS866" s="53">
        <v>21</v>
      </c>
      <c r="BT866" s="53">
        <v>13</v>
      </c>
      <c r="BU866" s="53">
        <v>74</v>
      </c>
      <c r="BV866" s="53">
        <v>12</v>
      </c>
      <c r="BW866" s="53" t="s">
        <v>12360</v>
      </c>
      <c r="BX866" s="53"/>
      <c r="BY866" s="51"/>
      <c r="BZ866" s="51" t="s">
        <v>12441</v>
      </c>
      <c r="CA866" s="51">
        <v>1</v>
      </c>
      <c r="CB866" s="51" t="s">
        <v>12359</v>
      </c>
      <c r="CC866" s="51">
        <v>6</v>
      </c>
      <c r="CD866" s="51"/>
      <c r="CE866" s="51" t="s">
        <v>9018</v>
      </c>
      <c r="CF866" s="51" t="s">
        <v>9019</v>
      </c>
      <c r="CG866" s="51">
        <v>489</v>
      </c>
      <c r="CH866" s="54">
        <v>862</v>
      </c>
    </row>
    <row r="867" spans="1:86" x14ac:dyDescent="0.2">
      <c r="A867" s="51">
        <v>863</v>
      </c>
      <c r="B867" s="51" t="s">
        <v>8043</v>
      </c>
      <c r="C867" s="52" t="s">
        <v>11365</v>
      </c>
      <c r="D867" s="53" t="s">
        <v>10825</v>
      </c>
      <c r="E867" s="53">
        <v>99.314999999999998</v>
      </c>
      <c r="F867" s="51" t="s">
        <v>10736</v>
      </c>
      <c r="G867" s="51" t="s">
        <v>10738</v>
      </c>
      <c r="H867" s="51" t="s">
        <v>10735</v>
      </c>
      <c r="I867" s="53" t="s">
        <v>10735</v>
      </c>
      <c r="J867" s="53" t="s">
        <v>10735</v>
      </c>
      <c r="K867" s="51" t="s">
        <v>7981</v>
      </c>
      <c r="L867" s="51" t="s">
        <v>7981</v>
      </c>
      <c r="M867" s="51" t="s">
        <v>7981</v>
      </c>
      <c r="N867" s="51" t="s">
        <v>7981</v>
      </c>
      <c r="O867" s="51" t="s">
        <v>7981</v>
      </c>
      <c r="P867" s="51">
        <v>86.757999999999996</v>
      </c>
      <c r="Q867" s="51">
        <v>98.98</v>
      </c>
      <c r="R867" s="51"/>
      <c r="S867" s="51"/>
      <c r="T867" s="51"/>
      <c r="U867" s="51"/>
      <c r="V867" s="51"/>
      <c r="W867" s="51"/>
      <c r="X867" s="51"/>
      <c r="Y867" s="51">
        <v>98</v>
      </c>
      <c r="Z867" s="51"/>
      <c r="AA867" s="51"/>
      <c r="AB867" s="51">
        <v>96.56</v>
      </c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>
        <v>99.314999999999998</v>
      </c>
      <c r="AO867" s="51">
        <v>96.918000000000006</v>
      </c>
      <c r="AP867" s="51">
        <v>98.866</v>
      </c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>
        <v>94.521000000000001</v>
      </c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>
        <v>96.903999999999996</v>
      </c>
      <c r="BN867" s="51">
        <v>85.216999999999999</v>
      </c>
      <c r="BO867" s="54" t="s">
        <v>8043</v>
      </c>
      <c r="BP867" s="55" t="s">
        <v>11365</v>
      </c>
      <c r="BQ867" s="53">
        <v>3</v>
      </c>
      <c r="BR867" s="53">
        <v>5</v>
      </c>
      <c r="BS867" s="53">
        <v>21</v>
      </c>
      <c r="BT867" s="53">
        <v>13</v>
      </c>
      <c r="BU867" s="53">
        <v>24</v>
      </c>
      <c r="BV867" s="53">
        <v>6</v>
      </c>
      <c r="BW867" s="53">
        <v>61</v>
      </c>
      <c r="BX867" s="53">
        <v>213</v>
      </c>
      <c r="BY867" s="51"/>
      <c r="BZ867" s="51"/>
      <c r="CA867" s="51"/>
      <c r="CB867" s="51"/>
      <c r="CC867" s="51">
        <v>7</v>
      </c>
      <c r="CD867" s="51"/>
      <c r="CE867" s="51" t="s">
        <v>9032</v>
      </c>
      <c r="CF867" s="51" t="s">
        <v>9033</v>
      </c>
      <c r="CG867" s="51">
        <v>496</v>
      </c>
      <c r="CH867" s="54">
        <v>863</v>
      </c>
    </row>
    <row r="868" spans="1:86" x14ac:dyDescent="0.2">
      <c r="A868" s="51">
        <v>864</v>
      </c>
      <c r="B868" s="51" t="s">
        <v>8043</v>
      </c>
      <c r="C868" s="52" t="s">
        <v>11366</v>
      </c>
      <c r="D868" s="53" t="s">
        <v>10825</v>
      </c>
      <c r="E868" s="53">
        <v>99.429000000000002</v>
      </c>
      <c r="F868" s="51" t="s">
        <v>10736</v>
      </c>
      <c r="G868" s="51" t="s">
        <v>10738</v>
      </c>
      <c r="H868" s="51" t="s">
        <v>10735</v>
      </c>
      <c r="I868" s="53" t="s">
        <v>10735</v>
      </c>
      <c r="J868" s="53" t="s">
        <v>10735</v>
      </c>
      <c r="K868" s="51" t="s">
        <v>7981</v>
      </c>
      <c r="L868" s="51" t="s">
        <v>7981</v>
      </c>
      <c r="M868" s="51" t="s">
        <v>7981</v>
      </c>
      <c r="N868" s="51" t="s">
        <v>7981</v>
      </c>
      <c r="O868" s="51" t="s">
        <v>7981</v>
      </c>
      <c r="P868" s="51">
        <v>87.215000000000003</v>
      </c>
      <c r="Q868" s="51">
        <v>98.98</v>
      </c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>
        <v>97.132999999999996</v>
      </c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>
        <v>99.429000000000002</v>
      </c>
      <c r="AO868" s="51">
        <v>97.489000000000004</v>
      </c>
      <c r="AP868" s="51">
        <v>99.108999999999995</v>
      </c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>
        <v>94.863</v>
      </c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>
        <v>97.477000000000004</v>
      </c>
      <c r="BN868" s="51">
        <v>85.498999999999995</v>
      </c>
      <c r="BO868" s="54" t="s">
        <v>8043</v>
      </c>
      <c r="BP868" s="55" t="s">
        <v>11366</v>
      </c>
      <c r="BQ868" s="53">
        <v>3</v>
      </c>
      <c r="BR868" s="53">
        <v>5</v>
      </c>
      <c r="BS868" s="53">
        <v>21</v>
      </c>
      <c r="BT868" s="53">
        <v>13</v>
      </c>
      <c r="BU868" s="53">
        <v>20</v>
      </c>
      <c r="BV868" s="53">
        <v>6</v>
      </c>
      <c r="BW868" s="53">
        <v>12</v>
      </c>
      <c r="BX868" s="53">
        <v>151</v>
      </c>
      <c r="BY868" s="51"/>
      <c r="BZ868" s="51"/>
      <c r="CA868" s="51"/>
      <c r="CB868" s="51"/>
      <c r="CC868" s="51">
        <v>7</v>
      </c>
      <c r="CD868" s="51"/>
      <c r="CE868" s="51" t="s">
        <v>9036</v>
      </c>
      <c r="CF868" s="51" t="s">
        <v>9037</v>
      </c>
      <c r="CG868" s="51">
        <v>498</v>
      </c>
      <c r="CH868" s="54">
        <v>864</v>
      </c>
    </row>
    <row r="869" spans="1:86" x14ac:dyDescent="0.2">
      <c r="A869" s="51">
        <v>865</v>
      </c>
      <c r="B869" s="51" t="s">
        <v>8043</v>
      </c>
      <c r="C869" s="52" t="s">
        <v>11367</v>
      </c>
      <c r="D869" s="53" t="s">
        <v>10825</v>
      </c>
      <c r="E869" s="53">
        <v>99.429000000000002</v>
      </c>
      <c r="F869" s="51" t="s">
        <v>10736</v>
      </c>
      <c r="G869" s="51" t="s">
        <v>10738</v>
      </c>
      <c r="H869" s="51" t="s">
        <v>10735</v>
      </c>
      <c r="I869" s="53" t="s">
        <v>10735</v>
      </c>
      <c r="J869" s="53" t="s">
        <v>10735</v>
      </c>
      <c r="K869" s="51" t="s">
        <v>7981</v>
      </c>
      <c r="L869" s="51" t="s">
        <v>7981</v>
      </c>
      <c r="M869" s="51" t="s">
        <v>7981</v>
      </c>
      <c r="N869" s="51" t="s">
        <v>7981</v>
      </c>
      <c r="O869" s="51" t="s">
        <v>7981</v>
      </c>
      <c r="P869" s="51">
        <v>87.215000000000003</v>
      </c>
      <c r="Q869" s="51">
        <v>98.98</v>
      </c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>
        <v>97.132999999999996</v>
      </c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>
        <v>99.429000000000002</v>
      </c>
      <c r="AO869" s="51">
        <v>97.489000000000004</v>
      </c>
      <c r="AP869" s="51">
        <v>99.108999999999995</v>
      </c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>
        <v>94.863</v>
      </c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>
        <v>97.477000000000004</v>
      </c>
      <c r="BN869" s="51">
        <v>85.498999999999995</v>
      </c>
      <c r="BO869" s="54" t="s">
        <v>8043</v>
      </c>
      <c r="BP869" s="55" t="s">
        <v>11367</v>
      </c>
      <c r="BQ869" s="53">
        <v>3</v>
      </c>
      <c r="BR869" s="53">
        <v>5</v>
      </c>
      <c r="BS869" s="53">
        <v>21</v>
      </c>
      <c r="BT869" s="53">
        <v>13</v>
      </c>
      <c r="BU869" s="53">
        <v>20</v>
      </c>
      <c r="BV869" s="53">
        <v>6</v>
      </c>
      <c r="BW869" s="53">
        <v>12</v>
      </c>
      <c r="BX869" s="53">
        <v>151</v>
      </c>
      <c r="BY869" s="51"/>
      <c r="BZ869" s="51"/>
      <c r="CA869" s="51"/>
      <c r="CB869" s="51"/>
      <c r="CC869" s="51">
        <v>7</v>
      </c>
      <c r="CD869" s="51"/>
      <c r="CE869" s="51" t="s">
        <v>9038</v>
      </c>
      <c r="CF869" s="51" t="s">
        <v>9039</v>
      </c>
      <c r="CG869" s="51">
        <v>499</v>
      </c>
      <c r="CH869" s="54">
        <v>865</v>
      </c>
    </row>
    <row r="870" spans="1:86" x14ac:dyDescent="0.2">
      <c r="A870" s="51">
        <v>866</v>
      </c>
      <c r="B870" s="51" t="s">
        <v>8043</v>
      </c>
      <c r="C870" s="52" t="s">
        <v>11368</v>
      </c>
      <c r="D870" s="53" t="s">
        <v>10825</v>
      </c>
      <c r="E870" s="53">
        <v>99.429000000000002</v>
      </c>
      <c r="F870" s="51" t="s">
        <v>10736</v>
      </c>
      <c r="G870" s="51" t="s">
        <v>10738</v>
      </c>
      <c r="H870" s="51" t="s">
        <v>10735</v>
      </c>
      <c r="I870" s="53" t="s">
        <v>10735</v>
      </c>
      <c r="J870" s="53" t="s">
        <v>10735</v>
      </c>
      <c r="K870" s="51" t="s">
        <v>7981</v>
      </c>
      <c r="L870" s="51" t="s">
        <v>7981</v>
      </c>
      <c r="M870" s="51" t="s">
        <v>7981</v>
      </c>
      <c r="N870" s="51" t="s">
        <v>7981</v>
      </c>
      <c r="O870" s="51" t="s">
        <v>7981</v>
      </c>
      <c r="P870" s="51">
        <v>87.215000000000003</v>
      </c>
      <c r="Q870" s="51">
        <v>98.98</v>
      </c>
      <c r="R870" s="51"/>
      <c r="S870" s="51"/>
      <c r="T870" s="51"/>
      <c r="U870" s="51"/>
      <c r="V870" s="51"/>
      <c r="W870" s="51"/>
      <c r="X870" s="51"/>
      <c r="Y870" s="51">
        <v>100</v>
      </c>
      <c r="Z870" s="51"/>
      <c r="AA870" s="51"/>
      <c r="AB870" s="51">
        <v>97.132999999999996</v>
      </c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>
        <v>99.429000000000002</v>
      </c>
      <c r="AO870" s="51">
        <v>97.489000000000004</v>
      </c>
      <c r="AP870" s="51">
        <v>99.108999999999995</v>
      </c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>
        <v>94.863</v>
      </c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>
        <v>97.477000000000004</v>
      </c>
      <c r="BN870" s="51">
        <v>85.311000000000007</v>
      </c>
      <c r="BO870" s="54" t="s">
        <v>8043</v>
      </c>
      <c r="BP870" s="55" t="s">
        <v>11368</v>
      </c>
      <c r="BQ870" s="53">
        <v>3</v>
      </c>
      <c r="BR870" s="53">
        <v>5</v>
      </c>
      <c r="BS870" s="53">
        <v>21</v>
      </c>
      <c r="BT870" s="53">
        <v>20</v>
      </c>
      <c r="BU870" s="53">
        <v>24</v>
      </c>
      <c r="BV870" s="53">
        <v>6</v>
      </c>
      <c r="BW870" s="53">
        <v>30</v>
      </c>
      <c r="BX870" s="53">
        <v>108</v>
      </c>
      <c r="BY870" s="51"/>
      <c r="BZ870" s="51"/>
      <c r="CA870" s="51"/>
      <c r="CB870" s="51"/>
      <c r="CC870" s="51">
        <v>7</v>
      </c>
      <c r="CD870" s="51"/>
      <c r="CE870" s="51" t="s">
        <v>9044</v>
      </c>
      <c r="CF870" s="51" t="s">
        <v>9045</v>
      </c>
      <c r="CG870" s="51">
        <v>502</v>
      </c>
      <c r="CH870" s="54">
        <v>866</v>
      </c>
    </row>
    <row r="871" spans="1:86" x14ac:dyDescent="0.2">
      <c r="A871" s="51">
        <v>867</v>
      </c>
      <c r="B871" s="51" t="s">
        <v>8043</v>
      </c>
      <c r="C871" s="52" t="s">
        <v>11369</v>
      </c>
      <c r="D871" s="53" t="s">
        <v>10825</v>
      </c>
      <c r="E871" s="53">
        <v>99.429000000000002</v>
      </c>
      <c r="F871" s="51" t="s">
        <v>10736</v>
      </c>
      <c r="G871" s="51" t="s">
        <v>10738</v>
      </c>
      <c r="H871" s="51" t="s">
        <v>10735</v>
      </c>
      <c r="I871" s="53" t="s">
        <v>10735</v>
      </c>
      <c r="J871" s="53" t="s">
        <v>10735</v>
      </c>
      <c r="K871" s="51" t="s">
        <v>7981</v>
      </c>
      <c r="L871" s="51" t="s">
        <v>7981</v>
      </c>
      <c r="M871" s="51" t="s">
        <v>7981</v>
      </c>
      <c r="N871" s="51" t="s">
        <v>7981</v>
      </c>
      <c r="O871" s="51" t="s">
        <v>7981</v>
      </c>
      <c r="P871" s="51">
        <v>87.215000000000003</v>
      </c>
      <c r="Q871" s="51">
        <v>98.98</v>
      </c>
      <c r="R871" s="51"/>
      <c r="S871" s="51"/>
      <c r="T871" s="51"/>
      <c r="U871" s="51"/>
      <c r="V871" s="51"/>
      <c r="W871" s="51"/>
      <c r="X871" s="51"/>
      <c r="Y871" s="51">
        <v>100</v>
      </c>
      <c r="Z871" s="51"/>
      <c r="AA871" s="51"/>
      <c r="AB871" s="51">
        <v>97.132999999999996</v>
      </c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>
        <v>99.429000000000002</v>
      </c>
      <c r="AO871" s="51">
        <v>97.489000000000004</v>
      </c>
      <c r="AP871" s="51">
        <v>99.108999999999995</v>
      </c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>
        <v>94.863</v>
      </c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>
        <v>97.477000000000004</v>
      </c>
      <c r="BN871" s="51">
        <v>85.311000000000007</v>
      </c>
      <c r="BO871" s="54" t="s">
        <v>8043</v>
      </c>
      <c r="BP871" s="55" t="s">
        <v>11369</v>
      </c>
      <c r="BQ871" s="53">
        <v>3</v>
      </c>
      <c r="BR871" s="53">
        <v>5</v>
      </c>
      <c r="BS871" s="53">
        <v>21</v>
      </c>
      <c r="BT871" s="53">
        <v>20</v>
      </c>
      <c r="BU871" s="53">
        <v>24</v>
      </c>
      <c r="BV871" s="53">
        <v>6</v>
      </c>
      <c r="BW871" s="53">
        <v>30</v>
      </c>
      <c r="BX871" s="53">
        <v>108</v>
      </c>
      <c r="BY871" s="51"/>
      <c r="BZ871" s="51"/>
      <c r="CA871" s="51"/>
      <c r="CB871" s="51"/>
      <c r="CC871" s="51">
        <v>7</v>
      </c>
      <c r="CD871" s="51"/>
      <c r="CE871" s="51" t="s">
        <v>9050</v>
      </c>
      <c r="CF871" s="51" t="s">
        <v>9051</v>
      </c>
      <c r="CG871" s="51">
        <v>505</v>
      </c>
      <c r="CH871" s="54">
        <v>867</v>
      </c>
    </row>
    <row r="872" spans="1:86" x14ac:dyDescent="0.2">
      <c r="A872" s="51">
        <v>868</v>
      </c>
      <c r="B872" s="51" t="s">
        <v>8043</v>
      </c>
      <c r="C872" s="52" t="s">
        <v>11370</v>
      </c>
      <c r="D872" s="53" t="s">
        <v>10825</v>
      </c>
      <c r="E872" s="53">
        <v>99.543000000000006</v>
      </c>
      <c r="F872" s="51" t="s">
        <v>10736</v>
      </c>
      <c r="G872" s="51" t="s">
        <v>10738</v>
      </c>
      <c r="H872" s="51" t="s">
        <v>10735</v>
      </c>
      <c r="I872" s="53" t="s">
        <v>10735</v>
      </c>
      <c r="J872" s="53" t="s">
        <v>10735</v>
      </c>
      <c r="K872" s="51" t="s">
        <v>7981</v>
      </c>
      <c r="L872" s="51" t="s">
        <v>7981</v>
      </c>
      <c r="M872" s="51" t="s">
        <v>7981</v>
      </c>
      <c r="N872" s="51" t="s">
        <v>7981</v>
      </c>
      <c r="O872" s="51" t="s">
        <v>7981</v>
      </c>
      <c r="P872" s="51">
        <v>87.328999999999994</v>
      </c>
      <c r="Q872" s="51">
        <v>98.98</v>
      </c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>
        <v>97.018000000000001</v>
      </c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>
        <v>99.543000000000006</v>
      </c>
      <c r="AO872" s="51">
        <v>97.373999999999995</v>
      </c>
      <c r="AP872" s="51">
        <v>99.19</v>
      </c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>
        <v>94.748999999999995</v>
      </c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>
        <v>97.361999999999995</v>
      </c>
      <c r="BN872" s="51">
        <v>85.498999999999995</v>
      </c>
      <c r="BO872" s="54" t="s">
        <v>8043</v>
      </c>
      <c r="BP872" s="55" t="s">
        <v>11370</v>
      </c>
      <c r="BQ872" s="53">
        <v>32</v>
      </c>
      <c r="BR872" s="53">
        <v>5</v>
      </c>
      <c r="BS872" s="53">
        <v>7</v>
      </c>
      <c r="BT872" s="53">
        <v>61</v>
      </c>
      <c r="BU872" s="53">
        <v>24</v>
      </c>
      <c r="BV872" s="53">
        <v>6</v>
      </c>
      <c r="BW872" s="53">
        <v>78</v>
      </c>
      <c r="BX872" s="53">
        <v>324</v>
      </c>
      <c r="BY872" s="51"/>
      <c r="BZ872" s="51"/>
      <c r="CA872" s="51"/>
      <c r="CB872" s="51"/>
      <c r="CC872" s="51">
        <v>7</v>
      </c>
      <c r="CD872" s="51"/>
      <c r="CE872" s="51" t="s">
        <v>9054</v>
      </c>
      <c r="CF872" s="51" t="s">
        <v>9055</v>
      </c>
      <c r="CG872" s="51">
        <v>507</v>
      </c>
      <c r="CH872" s="54">
        <v>868</v>
      </c>
    </row>
    <row r="873" spans="1:86" x14ac:dyDescent="0.2">
      <c r="A873" s="51">
        <v>869</v>
      </c>
      <c r="B873" s="51" t="s">
        <v>8043</v>
      </c>
      <c r="C873" s="52" t="s">
        <v>11371</v>
      </c>
      <c r="D873" s="53" t="s">
        <v>10825</v>
      </c>
      <c r="E873" s="53">
        <v>99.543000000000006</v>
      </c>
      <c r="F873" s="51" t="s">
        <v>10736</v>
      </c>
      <c r="G873" s="51" t="s">
        <v>10738</v>
      </c>
      <c r="H873" s="51" t="s">
        <v>10735</v>
      </c>
      <c r="I873" s="53" t="s">
        <v>10735</v>
      </c>
      <c r="J873" s="53" t="s">
        <v>10735</v>
      </c>
      <c r="K873" s="51" t="s">
        <v>7981</v>
      </c>
      <c r="L873" s="51" t="s">
        <v>7981</v>
      </c>
      <c r="M873" s="51" t="s">
        <v>7981</v>
      </c>
      <c r="N873" s="51" t="s">
        <v>7981</v>
      </c>
      <c r="O873" s="51" t="s">
        <v>7981</v>
      </c>
      <c r="P873" s="51">
        <v>87.328999999999994</v>
      </c>
      <c r="Q873" s="51">
        <v>98.98</v>
      </c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>
        <v>97.018000000000001</v>
      </c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>
        <v>99.543000000000006</v>
      </c>
      <c r="AO873" s="51">
        <v>97.373999999999995</v>
      </c>
      <c r="AP873" s="51">
        <v>99.19</v>
      </c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>
        <v>94.748999999999995</v>
      </c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>
        <v>97.361999999999995</v>
      </c>
      <c r="BN873" s="51">
        <v>85.498999999999995</v>
      </c>
      <c r="BO873" s="54" t="s">
        <v>8043</v>
      </c>
      <c r="BP873" s="55" t="s">
        <v>11371</v>
      </c>
      <c r="BQ873" s="53">
        <v>32</v>
      </c>
      <c r="BR873" s="53">
        <v>5</v>
      </c>
      <c r="BS873" s="53">
        <v>7</v>
      </c>
      <c r="BT873" s="53">
        <v>61</v>
      </c>
      <c r="BU873" s="53">
        <v>24</v>
      </c>
      <c r="BV873" s="53">
        <v>6</v>
      </c>
      <c r="BW873" s="53">
        <v>78</v>
      </c>
      <c r="BX873" s="53">
        <v>324</v>
      </c>
      <c r="BY873" s="51"/>
      <c r="BZ873" s="51"/>
      <c r="CA873" s="51"/>
      <c r="CB873" s="51"/>
      <c r="CC873" s="51">
        <v>7</v>
      </c>
      <c r="CD873" s="51"/>
      <c r="CE873" s="51" t="s">
        <v>9056</v>
      </c>
      <c r="CF873" s="51" t="s">
        <v>9057</v>
      </c>
      <c r="CG873" s="51">
        <v>508</v>
      </c>
      <c r="CH873" s="54">
        <v>869</v>
      </c>
    </row>
    <row r="874" spans="1:86" x14ac:dyDescent="0.2">
      <c r="A874" s="51">
        <v>870</v>
      </c>
      <c r="B874" s="51" t="s">
        <v>8043</v>
      </c>
      <c r="C874" s="52" t="s">
        <v>11372</v>
      </c>
      <c r="D874" s="53" t="s">
        <v>10825</v>
      </c>
      <c r="E874" s="53">
        <v>99.658000000000001</v>
      </c>
      <c r="F874" s="51" t="s">
        <v>10736</v>
      </c>
      <c r="G874" s="51" t="s">
        <v>10738</v>
      </c>
      <c r="H874" s="51" t="s">
        <v>10735</v>
      </c>
      <c r="I874" s="53" t="s">
        <v>10735</v>
      </c>
      <c r="J874" s="53" t="s">
        <v>10735</v>
      </c>
      <c r="K874" s="51" t="s">
        <v>7981</v>
      </c>
      <c r="L874" s="51" t="s">
        <v>7981</v>
      </c>
      <c r="M874" s="51" t="s">
        <v>7981</v>
      </c>
      <c r="N874" s="51" t="s">
        <v>7981</v>
      </c>
      <c r="O874" s="51" t="s">
        <v>7981</v>
      </c>
      <c r="P874" s="51">
        <v>87.215000000000003</v>
      </c>
      <c r="Q874" s="51">
        <v>98.98</v>
      </c>
      <c r="R874" s="51"/>
      <c r="S874" s="51"/>
      <c r="T874" s="51"/>
      <c r="U874" s="51"/>
      <c r="V874" s="51"/>
      <c r="W874" s="51"/>
      <c r="X874" s="51"/>
      <c r="Y874" s="51">
        <v>100</v>
      </c>
      <c r="Z874" s="51"/>
      <c r="AA874" s="51"/>
      <c r="AB874" s="51">
        <v>97.132999999999996</v>
      </c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>
        <v>99.658000000000001</v>
      </c>
      <c r="AO874" s="51">
        <v>97.26</v>
      </c>
      <c r="AP874" s="51">
        <v>99.19</v>
      </c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>
        <v>95.090999999999994</v>
      </c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>
        <v>97.477000000000004</v>
      </c>
      <c r="BN874" s="51">
        <v>85.593000000000004</v>
      </c>
      <c r="BO874" s="54" t="s">
        <v>8043</v>
      </c>
      <c r="BP874" s="55" t="s">
        <v>11372</v>
      </c>
      <c r="BQ874" s="53">
        <v>26</v>
      </c>
      <c r="BR874" s="53">
        <v>41</v>
      </c>
      <c r="BS874" s="53">
        <v>40</v>
      </c>
      <c r="BT874" s="53">
        <v>21</v>
      </c>
      <c r="BU874" s="53">
        <v>20</v>
      </c>
      <c r="BV874" s="53">
        <v>6</v>
      </c>
      <c r="BW874" s="53">
        <v>25</v>
      </c>
      <c r="BX874" s="53">
        <v>381</v>
      </c>
      <c r="BY874" s="51"/>
      <c r="BZ874" s="51"/>
      <c r="CA874" s="51"/>
      <c r="CB874" s="51"/>
      <c r="CC874" s="51">
        <v>7</v>
      </c>
      <c r="CD874" s="51"/>
      <c r="CE874" s="51" t="s">
        <v>9062</v>
      </c>
      <c r="CF874" s="51" t="s">
        <v>9063</v>
      </c>
      <c r="CG874" s="51">
        <v>511</v>
      </c>
      <c r="CH874" s="54">
        <v>870</v>
      </c>
    </row>
    <row r="875" spans="1:86" x14ac:dyDescent="0.2">
      <c r="A875" s="51">
        <v>871</v>
      </c>
      <c r="B875" s="51" t="s">
        <v>8043</v>
      </c>
      <c r="C875" s="52" t="s">
        <v>11373</v>
      </c>
      <c r="D875" s="53" t="s">
        <v>10825</v>
      </c>
      <c r="E875" s="53">
        <v>99.429000000000002</v>
      </c>
      <c r="F875" s="51" t="s">
        <v>10736</v>
      </c>
      <c r="G875" s="51" t="s">
        <v>10738</v>
      </c>
      <c r="H875" s="51" t="s">
        <v>10735</v>
      </c>
      <c r="I875" s="53" t="s">
        <v>10735</v>
      </c>
      <c r="J875" s="53" t="s">
        <v>10735</v>
      </c>
      <c r="K875" s="51" t="s">
        <v>7981</v>
      </c>
      <c r="L875" s="51" t="s">
        <v>7981</v>
      </c>
      <c r="M875" s="51" t="s">
        <v>7981</v>
      </c>
      <c r="N875" s="51" t="s">
        <v>7981</v>
      </c>
      <c r="O875" s="51" t="s">
        <v>7981</v>
      </c>
      <c r="P875" s="51">
        <v>87.215000000000003</v>
      </c>
      <c r="Q875" s="51">
        <v>78.947000000000003</v>
      </c>
      <c r="R875" s="51"/>
      <c r="S875" s="51"/>
      <c r="T875" s="51"/>
      <c r="U875" s="51"/>
      <c r="V875" s="51"/>
      <c r="W875" s="51"/>
      <c r="X875" s="51"/>
      <c r="Y875" s="51">
        <v>98</v>
      </c>
      <c r="Z875" s="51"/>
      <c r="AA875" s="51"/>
      <c r="AB875" s="51">
        <v>97.132999999999996</v>
      </c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>
        <v>99.429000000000002</v>
      </c>
      <c r="AO875" s="51">
        <v>97.489000000000004</v>
      </c>
      <c r="AP875" s="51">
        <v>99.028000000000006</v>
      </c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>
        <v>94.863</v>
      </c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>
        <v>97.477000000000004</v>
      </c>
      <c r="BN875" s="51">
        <v>85.498999999999995</v>
      </c>
      <c r="BO875" s="54" t="s">
        <v>8043</v>
      </c>
      <c r="BP875" s="55" t="s">
        <v>11373</v>
      </c>
      <c r="BQ875" s="53">
        <v>3</v>
      </c>
      <c r="BR875" s="53">
        <v>5</v>
      </c>
      <c r="BS875" s="53">
        <v>21</v>
      </c>
      <c r="BT875" s="53">
        <v>13</v>
      </c>
      <c r="BU875" s="53">
        <v>24</v>
      </c>
      <c r="BV875" s="53">
        <v>6</v>
      </c>
      <c r="BW875" s="53">
        <v>19</v>
      </c>
      <c r="BX875" s="53">
        <v>85</v>
      </c>
      <c r="BY875" s="51"/>
      <c r="BZ875" s="51"/>
      <c r="CA875" s="51"/>
      <c r="CB875" s="51"/>
      <c r="CC875" s="51">
        <v>7</v>
      </c>
      <c r="CD875" s="51"/>
      <c r="CE875" s="51" t="s">
        <v>9072</v>
      </c>
      <c r="CF875" s="51" t="s">
        <v>9073</v>
      </c>
      <c r="CG875" s="51">
        <v>516</v>
      </c>
      <c r="CH875" s="54">
        <v>871</v>
      </c>
    </row>
    <row r="876" spans="1:86" x14ac:dyDescent="0.2">
      <c r="A876" s="51">
        <v>872</v>
      </c>
      <c r="B876" s="51" t="s">
        <v>8043</v>
      </c>
      <c r="C876" s="52" t="s">
        <v>11374</v>
      </c>
      <c r="D876" s="53" t="s">
        <v>10825</v>
      </c>
      <c r="E876" s="53">
        <v>99.314999999999998</v>
      </c>
      <c r="F876" s="51" t="s">
        <v>10736</v>
      </c>
      <c r="G876" s="51" t="s">
        <v>10738</v>
      </c>
      <c r="H876" s="51" t="s">
        <v>10735</v>
      </c>
      <c r="I876" s="53" t="s">
        <v>10735</v>
      </c>
      <c r="J876" s="53" t="s">
        <v>10735</v>
      </c>
      <c r="K876" s="51" t="s">
        <v>7981</v>
      </c>
      <c r="L876" s="51" t="s">
        <v>7981</v>
      </c>
      <c r="M876" s="51" t="s">
        <v>7981</v>
      </c>
      <c r="N876" s="51" t="s">
        <v>7981</v>
      </c>
      <c r="O876" s="51" t="s">
        <v>7981</v>
      </c>
      <c r="P876" s="51">
        <v>86.872</v>
      </c>
      <c r="Q876" s="51">
        <v>98.98</v>
      </c>
      <c r="R876" s="51"/>
      <c r="S876" s="51"/>
      <c r="T876" s="51"/>
      <c r="U876" s="51"/>
      <c r="V876" s="51"/>
      <c r="W876" s="51"/>
      <c r="X876" s="51"/>
      <c r="Y876" s="51">
        <v>100</v>
      </c>
      <c r="Z876" s="51"/>
      <c r="AA876" s="51"/>
      <c r="AB876" s="51">
        <v>97.248000000000005</v>
      </c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>
        <v>99.314999999999998</v>
      </c>
      <c r="AO876" s="51">
        <v>97.146000000000001</v>
      </c>
      <c r="AP876" s="51">
        <v>99.19</v>
      </c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>
        <v>95.204999999999998</v>
      </c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>
        <v>97.591999999999999</v>
      </c>
      <c r="BN876" s="51">
        <v>85.405000000000001</v>
      </c>
      <c r="BO876" s="54" t="s">
        <v>8043</v>
      </c>
      <c r="BP876" s="55" t="s">
        <v>11374</v>
      </c>
      <c r="BQ876" s="53">
        <v>3</v>
      </c>
      <c r="BR876" s="53">
        <v>8</v>
      </c>
      <c r="BS876" s="53">
        <v>20</v>
      </c>
      <c r="BT876" s="53">
        <v>7</v>
      </c>
      <c r="BU876" s="53">
        <v>20</v>
      </c>
      <c r="BV876" s="53">
        <v>14</v>
      </c>
      <c r="BW876" s="53">
        <v>18</v>
      </c>
      <c r="BX876" s="53">
        <v>393</v>
      </c>
      <c r="BY876" s="51"/>
      <c r="BZ876" s="51"/>
      <c r="CA876" s="51"/>
      <c r="CB876" s="51"/>
      <c r="CC876" s="51">
        <v>7</v>
      </c>
      <c r="CD876" s="51"/>
      <c r="CE876" s="51" t="s">
        <v>9074</v>
      </c>
      <c r="CF876" s="51" t="s">
        <v>9075</v>
      </c>
      <c r="CG876" s="51">
        <v>517</v>
      </c>
      <c r="CH876" s="54">
        <v>872</v>
      </c>
    </row>
    <row r="877" spans="1:86" x14ac:dyDescent="0.2">
      <c r="A877" s="51">
        <v>873</v>
      </c>
      <c r="B877" s="51" t="s">
        <v>8043</v>
      </c>
      <c r="C877" s="52" t="s">
        <v>11375</v>
      </c>
      <c r="D877" s="53" t="s">
        <v>10825</v>
      </c>
      <c r="E877" s="53">
        <v>99.429000000000002</v>
      </c>
      <c r="F877" s="51" t="s">
        <v>10736</v>
      </c>
      <c r="G877" s="51" t="s">
        <v>10738</v>
      </c>
      <c r="H877" s="51" t="s">
        <v>10735</v>
      </c>
      <c r="I877" s="53" t="s">
        <v>10735</v>
      </c>
      <c r="J877" s="53" t="s">
        <v>10735</v>
      </c>
      <c r="K877" s="51" t="s">
        <v>7981</v>
      </c>
      <c r="L877" s="51" t="s">
        <v>7981</v>
      </c>
      <c r="M877" s="51" t="s">
        <v>7981</v>
      </c>
      <c r="N877" s="51" t="s">
        <v>7981</v>
      </c>
      <c r="O877" s="51" t="s">
        <v>7981</v>
      </c>
      <c r="P877" s="51">
        <v>87.215000000000003</v>
      </c>
      <c r="Q877" s="51">
        <v>98.98</v>
      </c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>
        <v>97.132999999999996</v>
      </c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>
        <v>99.429000000000002</v>
      </c>
      <c r="AO877" s="51">
        <v>97.489000000000004</v>
      </c>
      <c r="AP877" s="51">
        <v>99.028000000000006</v>
      </c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>
        <v>94.863</v>
      </c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>
        <v>97.477000000000004</v>
      </c>
      <c r="BN877" s="51">
        <v>85.498999999999995</v>
      </c>
      <c r="BO877" s="54" t="s">
        <v>8043</v>
      </c>
      <c r="BP877" s="55" t="s">
        <v>11375</v>
      </c>
      <c r="BQ877" s="53">
        <v>3</v>
      </c>
      <c r="BR877" s="53">
        <v>5</v>
      </c>
      <c r="BS877" s="53">
        <v>21</v>
      </c>
      <c r="BT877" s="53">
        <v>13</v>
      </c>
      <c r="BU877" s="53">
        <v>24</v>
      </c>
      <c r="BV877" s="53">
        <v>6</v>
      </c>
      <c r="BW877" s="53">
        <v>19</v>
      </c>
      <c r="BX877" s="53">
        <v>85</v>
      </c>
      <c r="BY877" s="51"/>
      <c r="BZ877" s="51"/>
      <c r="CA877" s="51"/>
      <c r="CB877" s="51"/>
      <c r="CC877" s="51">
        <v>7</v>
      </c>
      <c r="CD877" s="51"/>
      <c r="CE877" s="51" t="s">
        <v>9076</v>
      </c>
      <c r="CF877" s="51" t="s">
        <v>9077</v>
      </c>
      <c r="CG877" s="51">
        <v>518</v>
      </c>
      <c r="CH877" s="54">
        <v>873</v>
      </c>
    </row>
    <row r="878" spans="1:86" x14ac:dyDescent="0.2">
      <c r="A878" s="51">
        <v>874</v>
      </c>
      <c r="B878" s="51" t="s">
        <v>8043</v>
      </c>
      <c r="C878" s="52" t="s">
        <v>11376</v>
      </c>
      <c r="D878" s="53" t="s">
        <v>10825</v>
      </c>
      <c r="E878" s="53">
        <v>99.429000000000002</v>
      </c>
      <c r="F878" s="51" t="s">
        <v>10736</v>
      </c>
      <c r="G878" s="51" t="s">
        <v>10738</v>
      </c>
      <c r="H878" s="51" t="s">
        <v>10735</v>
      </c>
      <c r="I878" s="53" t="s">
        <v>10735</v>
      </c>
      <c r="J878" s="53" t="s">
        <v>10735</v>
      </c>
      <c r="K878" s="51" t="s">
        <v>7981</v>
      </c>
      <c r="L878" s="51" t="s">
        <v>7981</v>
      </c>
      <c r="M878" s="51" t="s">
        <v>7981</v>
      </c>
      <c r="N878" s="51" t="s">
        <v>7981</v>
      </c>
      <c r="O878" s="51" t="s">
        <v>7981</v>
      </c>
      <c r="P878" s="51">
        <v>87.215000000000003</v>
      </c>
      <c r="Q878" s="51">
        <v>98.98</v>
      </c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>
        <v>97.132999999999996</v>
      </c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>
        <v>99.429000000000002</v>
      </c>
      <c r="AO878" s="51">
        <v>97.489000000000004</v>
      </c>
      <c r="AP878" s="51">
        <v>99.028000000000006</v>
      </c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>
        <v>94.863</v>
      </c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>
        <v>97.477000000000004</v>
      </c>
      <c r="BN878" s="51">
        <v>85.498999999999995</v>
      </c>
      <c r="BO878" s="54" t="s">
        <v>8043</v>
      </c>
      <c r="BP878" s="55" t="s">
        <v>11376</v>
      </c>
      <c r="BQ878" s="53">
        <v>3</v>
      </c>
      <c r="BR878" s="53">
        <v>5</v>
      </c>
      <c r="BS878" s="53">
        <v>21</v>
      </c>
      <c r="BT878" s="53">
        <v>13</v>
      </c>
      <c r="BU878" s="53">
        <v>24</v>
      </c>
      <c r="BV878" s="53">
        <v>6</v>
      </c>
      <c r="BW878" s="53">
        <v>19</v>
      </c>
      <c r="BX878" s="53">
        <v>85</v>
      </c>
      <c r="BY878" s="51"/>
      <c r="BZ878" s="51"/>
      <c r="CA878" s="51"/>
      <c r="CB878" s="51"/>
      <c r="CC878" s="51">
        <v>7</v>
      </c>
      <c r="CD878" s="51"/>
      <c r="CE878" s="51" t="s">
        <v>9078</v>
      </c>
      <c r="CF878" s="51" t="s">
        <v>9079</v>
      </c>
      <c r="CG878" s="51">
        <v>519</v>
      </c>
      <c r="CH878" s="54">
        <v>874</v>
      </c>
    </row>
    <row r="879" spans="1:86" x14ac:dyDescent="0.2">
      <c r="A879" s="51">
        <v>875</v>
      </c>
      <c r="B879" s="51" t="s">
        <v>8043</v>
      </c>
      <c r="C879" s="52" t="s">
        <v>11377</v>
      </c>
      <c r="D879" s="53" t="s">
        <v>10825</v>
      </c>
      <c r="E879" s="53">
        <v>99.543000000000006</v>
      </c>
      <c r="F879" s="51" t="s">
        <v>10736</v>
      </c>
      <c r="G879" s="51" t="s">
        <v>10738</v>
      </c>
      <c r="H879" s="51" t="s">
        <v>10735</v>
      </c>
      <c r="I879" s="53" t="s">
        <v>10735</v>
      </c>
      <c r="J879" s="53" t="s">
        <v>10735</v>
      </c>
      <c r="K879" s="51" t="s">
        <v>7981</v>
      </c>
      <c r="L879" s="51" t="s">
        <v>7981</v>
      </c>
      <c r="M879" s="51" t="s">
        <v>7981</v>
      </c>
      <c r="N879" s="51" t="s">
        <v>7981</v>
      </c>
      <c r="O879" s="51" t="s">
        <v>7981</v>
      </c>
      <c r="P879" s="51">
        <v>87.1</v>
      </c>
      <c r="Q879" s="51">
        <v>98.98</v>
      </c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>
        <v>97.248000000000005</v>
      </c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>
        <v>99.543000000000006</v>
      </c>
      <c r="AO879" s="51">
        <v>97.602999999999994</v>
      </c>
      <c r="AP879" s="51">
        <v>98.947000000000003</v>
      </c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>
        <v>94.977000000000004</v>
      </c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>
        <v>97.591999999999999</v>
      </c>
      <c r="BN879" s="51">
        <v>85.311000000000007</v>
      </c>
      <c r="BO879" s="54" t="s">
        <v>8043</v>
      </c>
      <c r="BP879" s="55" t="s">
        <v>11377</v>
      </c>
      <c r="BQ879" s="53">
        <v>3</v>
      </c>
      <c r="BR879" s="53">
        <v>5</v>
      </c>
      <c r="BS879" s="53">
        <v>7</v>
      </c>
      <c r="BT879" s="53">
        <v>8</v>
      </c>
      <c r="BU879" s="53">
        <v>11</v>
      </c>
      <c r="BV879" s="53">
        <v>6</v>
      </c>
      <c r="BW879" s="53">
        <v>5</v>
      </c>
      <c r="BX879" s="53">
        <v>11</v>
      </c>
      <c r="BY879" s="51"/>
      <c r="BZ879" s="51"/>
      <c r="CA879" s="51"/>
      <c r="CB879" s="51"/>
      <c r="CC879" s="51">
        <v>7</v>
      </c>
      <c r="CD879" s="51"/>
      <c r="CE879" s="51" t="s">
        <v>9176</v>
      </c>
      <c r="CF879" s="51" t="s">
        <v>9177</v>
      </c>
      <c r="CG879" s="51">
        <v>568</v>
      </c>
      <c r="CH879" s="54">
        <v>875</v>
      </c>
    </row>
    <row r="880" spans="1:86" x14ac:dyDescent="0.2">
      <c r="A880" s="51">
        <v>876</v>
      </c>
      <c r="B880" s="51" t="s">
        <v>8043</v>
      </c>
      <c r="C880" s="52" t="s">
        <v>11378</v>
      </c>
      <c r="D880" s="53" t="s">
        <v>10825</v>
      </c>
      <c r="E880" s="53">
        <v>99.772000000000006</v>
      </c>
      <c r="F880" s="51" t="s">
        <v>10736</v>
      </c>
      <c r="G880" s="51" t="s">
        <v>10738</v>
      </c>
      <c r="H880" s="51" t="s">
        <v>10735</v>
      </c>
      <c r="I880" s="53" t="s">
        <v>10735</v>
      </c>
      <c r="J880" s="53" t="s">
        <v>10735</v>
      </c>
      <c r="K880" s="51" t="s">
        <v>7981</v>
      </c>
      <c r="L880" s="51" t="s">
        <v>7981</v>
      </c>
      <c r="M880" s="51" t="s">
        <v>7981</v>
      </c>
      <c r="N880" s="51" t="s">
        <v>7981</v>
      </c>
      <c r="O880" s="51" t="s">
        <v>7981</v>
      </c>
      <c r="P880" s="51">
        <v>87.1</v>
      </c>
      <c r="Q880" s="51">
        <v>98.98</v>
      </c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>
        <v>97.018000000000001</v>
      </c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>
        <v>99.772000000000006</v>
      </c>
      <c r="AO880" s="51">
        <v>97.373999999999995</v>
      </c>
      <c r="AP880" s="51">
        <v>99.352000000000004</v>
      </c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>
        <v>94.977000000000004</v>
      </c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>
        <v>97.361999999999995</v>
      </c>
      <c r="BN880" s="51">
        <v>85.405000000000001</v>
      </c>
      <c r="BO880" s="54" t="s">
        <v>8043</v>
      </c>
      <c r="BP880" s="55" t="s">
        <v>11378</v>
      </c>
      <c r="BQ880" s="53">
        <v>3</v>
      </c>
      <c r="BR880" s="53">
        <v>8</v>
      </c>
      <c r="BS880" s="53">
        <v>32</v>
      </c>
      <c r="BT880" s="53">
        <v>21</v>
      </c>
      <c r="BU880" s="53" t="s">
        <v>12360</v>
      </c>
      <c r="BV880" s="53">
        <v>6</v>
      </c>
      <c r="BW880" s="53">
        <v>47</v>
      </c>
      <c r="BX880" s="53"/>
      <c r="BY880" s="51"/>
      <c r="BZ880" s="51" t="s">
        <v>12442</v>
      </c>
      <c r="CA880" s="51">
        <v>3</v>
      </c>
      <c r="CB880" s="51" t="s">
        <v>12362</v>
      </c>
      <c r="CC880" s="51">
        <v>7</v>
      </c>
      <c r="CD880" s="51"/>
      <c r="CE880" s="51" t="s">
        <v>9182</v>
      </c>
      <c r="CF880" s="51" t="s">
        <v>9183</v>
      </c>
      <c r="CG880" s="51">
        <v>571</v>
      </c>
      <c r="CH880" s="54">
        <v>876</v>
      </c>
    </row>
    <row r="881" spans="1:86" x14ac:dyDescent="0.2">
      <c r="A881" s="51">
        <v>877</v>
      </c>
      <c r="B881" s="51" t="s">
        <v>8043</v>
      </c>
      <c r="C881" s="52" t="s">
        <v>11379</v>
      </c>
      <c r="D881" s="53" t="s">
        <v>10825</v>
      </c>
      <c r="E881" s="53">
        <v>99.543000000000006</v>
      </c>
      <c r="F881" s="51" t="s">
        <v>10736</v>
      </c>
      <c r="G881" s="51" t="s">
        <v>10738</v>
      </c>
      <c r="H881" s="51" t="s">
        <v>10735</v>
      </c>
      <c r="I881" s="53" t="s">
        <v>10735</v>
      </c>
      <c r="J881" s="53" t="s">
        <v>10735</v>
      </c>
      <c r="K881" s="51" t="s">
        <v>7981</v>
      </c>
      <c r="L881" s="51" t="s">
        <v>7981</v>
      </c>
      <c r="M881" s="51" t="s">
        <v>7981</v>
      </c>
      <c r="N881" s="51" t="s">
        <v>7981</v>
      </c>
      <c r="O881" s="51" t="s">
        <v>7981</v>
      </c>
      <c r="P881" s="51">
        <v>87.1</v>
      </c>
      <c r="Q881" s="51">
        <v>98.98</v>
      </c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>
        <v>97.248000000000005</v>
      </c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>
        <v>99.543000000000006</v>
      </c>
      <c r="AO881" s="51">
        <v>97.602999999999994</v>
      </c>
      <c r="AP881" s="51">
        <v>98.947000000000003</v>
      </c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>
        <v>94.977000000000004</v>
      </c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>
        <v>97.591999999999999</v>
      </c>
      <c r="BN881" s="51">
        <v>85.405000000000001</v>
      </c>
      <c r="BO881" s="54" t="s">
        <v>8043</v>
      </c>
      <c r="BP881" s="55" t="s">
        <v>11379</v>
      </c>
      <c r="BQ881" s="53">
        <v>3</v>
      </c>
      <c r="BR881" s="53">
        <v>5</v>
      </c>
      <c r="BS881" s="53">
        <v>7</v>
      </c>
      <c r="BT881" s="53">
        <v>8</v>
      </c>
      <c r="BU881" s="53">
        <v>11</v>
      </c>
      <c r="BV881" s="53">
        <v>6</v>
      </c>
      <c r="BW881" s="53">
        <v>5</v>
      </c>
      <c r="BX881" s="53">
        <v>11</v>
      </c>
      <c r="BY881" s="51"/>
      <c r="BZ881" s="51"/>
      <c r="CA881" s="51"/>
      <c r="CB881" s="51"/>
      <c r="CC881" s="51">
        <v>7</v>
      </c>
      <c r="CD881" s="51"/>
      <c r="CE881" s="51" t="s">
        <v>9186</v>
      </c>
      <c r="CF881" s="51" t="s">
        <v>9187</v>
      </c>
      <c r="CG881" s="51">
        <v>573</v>
      </c>
      <c r="CH881" s="54">
        <v>877</v>
      </c>
    </row>
    <row r="882" spans="1:86" x14ac:dyDescent="0.2">
      <c r="A882" s="51">
        <v>878</v>
      </c>
      <c r="B882" s="51" t="s">
        <v>8043</v>
      </c>
      <c r="C882" s="52" t="s">
        <v>11380</v>
      </c>
      <c r="D882" s="53" t="s">
        <v>10826</v>
      </c>
      <c r="E882" s="53">
        <v>99.084000000000003</v>
      </c>
      <c r="F882" s="51" t="s">
        <v>10736</v>
      </c>
      <c r="G882" s="51" t="s">
        <v>10738</v>
      </c>
      <c r="H882" s="51" t="s">
        <v>10735</v>
      </c>
      <c r="I882" s="53" t="s">
        <v>10735</v>
      </c>
      <c r="J882" s="53" t="s">
        <v>10735</v>
      </c>
      <c r="K882" s="51" t="s">
        <v>7981</v>
      </c>
      <c r="L882" s="51" t="s">
        <v>7981</v>
      </c>
      <c r="M882" s="51" t="s">
        <v>7981</v>
      </c>
      <c r="N882" s="51" t="s">
        <v>7981</v>
      </c>
      <c r="O882" s="51" t="s">
        <v>7981</v>
      </c>
      <c r="P882" s="51">
        <v>86.597999999999999</v>
      </c>
      <c r="Q882" s="51">
        <v>94.897999999999996</v>
      </c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>
        <v>95.512</v>
      </c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>
        <v>96.460999999999999</v>
      </c>
      <c r="AO882" s="51">
        <v>99.084000000000003</v>
      </c>
      <c r="AP882" s="51">
        <v>92.388999999999996</v>
      </c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>
        <v>95.325000000000003</v>
      </c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>
        <v>95.183000000000007</v>
      </c>
      <c r="BN882" s="51">
        <v>84.31</v>
      </c>
      <c r="BO882" s="54" t="s">
        <v>8043</v>
      </c>
      <c r="BP882" s="55" t="s">
        <v>11380</v>
      </c>
      <c r="BQ882" s="53">
        <v>3</v>
      </c>
      <c r="BR882" s="53">
        <v>4</v>
      </c>
      <c r="BS882" s="53">
        <v>15</v>
      </c>
      <c r="BT882" s="53">
        <v>8</v>
      </c>
      <c r="BU882" s="53">
        <v>18</v>
      </c>
      <c r="BV882" s="53">
        <v>6</v>
      </c>
      <c r="BW882" s="53">
        <v>37</v>
      </c>
      <c r="BX882" s="53">
        <v>92</v>
      </c>
      <c r="BY882" s="51"/>
      <c r="BZ882" s="51"/>
      <c r="CA882" s="51"/>
      <c r="CB882" s="51"/>
      <c r="CC882" s="51">
        <v>7</v>
      </c>
      <c r="CD882" s="51"/>
      <c r="CE882" s="51" t="s">
        <v>9190</v>
      </c>
      <c r="CF882" s="51" t="s">
        <v>9191</v>
      </c>
      <c r="CG882" s="51">
        <v>575</v>
      </c>
      <c r="CH882" s="54">
        <v>878</v>
      </c>
    </row>
    <row r="883" spans="1:86" x14ac:dyDescent="0.2">
      <c r="A883" s="51">
        <v>879</v>
      </c>
      <c r="B883" s="51" t="s">
        <v>8043</v>
      </c>
      <c r="C883" s="52" t="s">
        <v>11381</v>
      </c>
      <c r="D883" s="53" t="s">
        <v>10825</v>
      </c>
      <c r="E883" s="53">
        <v>99.314999999999998</v>
      </c>
      <c r="F883" s="51" t="s">
        <v>10736</v>
      </c>
      <c r="G883" s="51" t="s">
        <v>10738</v>
      </c>
      <c r="H883" s="51" t="s">
        <v>10735</v>
      </c>
      <c r="I883" s="53" t="s">
        <v>10735</v>
      </c>
      <c r="J883" s="53" t="s">
        <v>10735</v>
      </c>
      <c r="K883" s="51" t="s">
        <v>7981</v>
      </c>
      <c r="L883" s="51" t="s">
        <v>7981</v>
      </c>
      <c r="M883" s="51" t="s">
        <v>7981</v>
      </c>
      <c r="N883" s="51" t="s">
        <v>7981</v>
      </c>
      <c r="O883" s="51" t="s">
        <v>7981</v>
      </c>
      <c r="P883" s="51">
        <v>86.872</v>
      </c>
      <c r="Q883" s="51">
        <v>98.98</v>
      </c>
      <c r="R883" s="51"/>
      <c r="S883" s="51"/>
      <c r="T883" s="51"/>
      <c r="U883" s="51"/>
      <c r="V883" s="51"/>
      <c r="W883" s="51"/>
      <c r="X883" s="51"/>
      <c r="Y883" s="51">
        <v>100</v>
      </c>
      <c r="Z883" s="51"/>
      <c r="AA883" s="51"/>
      <c r="AB883" s="51">
        <v>97.248000000000005</v>
      </c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>
        <v>99.314999999999998</v>
      </c>
      <c r="AO883" s="51">
        <v>97.146000000000001</v>
      </c>
      <c r="AP883" s="51">
        <v>99.19</v>
      </c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>
        <v>95.204999999999998</v>
      </c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>
        <v>97.591999999999999</v>
      </c>
      <c r="BN883" s="51">
        <v>85.311000000000007</v>
      </c>
      <c r="BO883" s="54" t="s">
        <v>8043</v>
      </c>
      <c r="BP883" s="55" t="s">
        <v>11381</v>
      </c>
      <c r="BQ883" s="53">
        <v>3</v>
      </c>
      <c r="BR883" s="53">
        <v>8</v>
      </c>
      <c r="BS883" s="53">
        <v>20</v>
      </c>
      <c r="BT883" s="53">
        <v>7</v>
      </c>
      <c r="BU883" s="53">
        <v>23</v>
      </c>
      <c r="BV883" s="53">
        <v>14</v>
      </c>
      <c r="BW883" s="53" t="s">
        <v>12360</v>
      </c>
      <c r="BX883" s="53"/>
      <c r="BY883" s="51"/>
      <c r="BZ883" s="51" t="s">
        <v>12443</v>
      </c>
      <c r="CA883" s="51">
        <v>1</v>
      </c>
      <c r="CB883" s="51" t="s">
        <v>12359</v>
      </c>
      <c r="CC883" s="51">
        <v>6</v>
      </c>
      <c r="CD883" s="51"/>
      <c r="CE883" s="51" t="s">
        <v>9194</v>
      </c>
      <c r="CF883" s="51" t="s">
        <v>9195</v>
      </c>
      <c r="CG883" s="51">
        <v>577</v>
      </c>
      <c r="CH883" s="54">
        <v>879</v>
      </c>
    </row>
    <row r="884" spans="1:86" x14ac:dyDescent="0.2">
      <c r="A884" s="51">
        <v>880</v>
      </c>
      <c r="B884" s="51" t="s">
        <v>8043</v>
      </c>
      <c r="C884" s="52" t="s">
        <v>11986</v>
      </c>
      <c r="D884" s="53" t="s">
        <v>10826</v>
      </c>
      <c r="E884" s="53">
        <v>99.656000000000006</v>
      </c>
      <c r="F884" s="51" t="s">
        <v>10736</v>
      </c>
      <c r="G884" s="51" t="s">
        <v>10738</v>
      </c>
      <c r="H884" s="51" t="s">
        <v>10735</v>
      </c>
      <c r="I884" s="53" t="s">
        <v>10735</v>
      </c>
      <c r="J884" s="53" t="s">
        <v>10735</v>
      </c>
      <c r="K884" s="51" t="s">
        <v>7981</v>
      </c>
      <c r="L884" s="51" t="s">
        <v>7981</v>
      </c>
      <c r="M884" s="51" t="s">
        <v>7981</v>
      </c>
      <c r="N884" s="51" t="s">
        <v>7981</v>
      </c>
      <c r="O884" s="51" t="s">
        <v>7981</v>
      </c>
      <c r="P884" s="51">
        <v>87.055999999999997</v>
      </c>
      <c r="Q884" s="51">
        <v>94.897999999999996</v>
      </c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>
        <v>96.087000000000003</v>
      </c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>
        <v>97.031999999999996</v>
      </c>
      <c r="AO884" s="51">
        <v>99.656000000000006</v>
      </c>
      <c r="AP884" s="51">
        <v>92.227000000000004</v>
      </c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>
        <v>95.991</v>
      </c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>
        <v>95.757000000000005</v>
      </c>
      <c r="BN884" s="51">
        <v>84.688000000000002</v>
      </c>
      <c r="BO884" s="54" t="s">
        <v>8043</v>
      </c>
      <c r="BP884" s="55" t="s">
        <v>11986</v>
      </c>
      <c r="BQ884" s="53">
        <v>3</v>
      </c>
      <c r="BR884" s="53">
        <v>4</v>
      </c>
      <c r="BS884" s="53">
        <v>30</v>
      </c>
      <c r="BT884" s="53">
        <v>8</v>
      </c>
      <c r="BU884" s="53">
        <v>39</v>
      </c>
      <c r="BV884" s="53">
        <v>26</v>
      </c>
      <c r="BW884" s="53">
        <v>35</v>
      </c>
      <c r="BX884" s="53">
        <v>83</v>
      </c>
      <c r="BY884" s="51"/>
      <c r="BZ884" s="51"/>
      <c r="CA884" s="51"/>
      <c r="CB884" s="51"/>
      <c r="CC884" s="51">
        <v>7</v>
      </c>
      <c r="CD884" s="51"/>
      <c r="CE884" s="51" t="s">
        <v>9222</v>
      </c>
      <c r="CF884" s="51" t="s">
        <v>9223</v>
      </c>
      <c r="CG884" s="51">
        <v>591</v>
      </c>
      <c r="CH884" s="54">
        <v>880</v>
      </c>
    </row>
    <row r="885" spans="1:86" x14ac:dyDescent="0.2">
      <c r="A885" s="51">
        <v>881</v>
      </c>
      <c r="B885" s="51" t="s">
        <v>9256</v>
      </c>
      <c r="C885" s="52" t="s">
        <v>11382</v>
      </c>
      <c r="D885" s="53" t="s">
        <v>10824</v>
      </c>
      <c r="E885" s="53">
        <v>99.885000000000005</v>
      </c>
      <c r="F885" s="51" t="s">
        <v>10736</v>
      </c>
      <c r="G885" s="51" t="s">
        <v>10738</v>
      </c>
      <c r="H885" s="51" t="s">
        <v>10735</v>
      </c>
      <c r="I885" s="53" t="s">
        <v>10735</v>
      </c>
      <c r="J885" s="53" t="s">
        <v>10735</v>
      </c>
      <c r="K885" s="51" t="s">
        <v>7982</v>
      </c>
      <c r="L885" s="51" t="s">
        <v>7982</v>
      </c>
      <c r="M885" s="51" t="s">
        <v>7982</v>
      </c>
      <c r="N885" s="51" t="s">
        <v>7982</v>
      </c>
      <c r="O885" s="51" t="s">
        <v>7982</v>
      </c>
      <c r="P885" s="51">
        <v>86.766000000000005</v>
      </c>
      <c r="Q885" s="51">
        <v>100</v>
      </c>
      <c r="R885" s="51">
        <v>94.872</v>
      </c>
      <c r="S885" s="51">
        <v>96.103999999999999</v>
      </c>
      <c r="T885" s="51">
        <v>95.171999999999997</v>
      </c>
      <c r="U885" s="51">
        <v>95.213999999999999</v>
      </c>
      <c r="V885" s="51">
        <v>95.546999999999997</v>
      </c>
      <c r="W885" s="51">
        <v>96.84</v>
      </c>
      <c r="X885" s="51">
        <v>95.128</v>
      </c>
      <c r="Y885" s="51">
        <v>95.894000000000005</v>
      </c>
      <c r="Z885" s="51">
        <v>92.700999999999993</v>
      </c>
      <c r="AA885" s="51">
        <v>94.296999999999997</v>
      </c>
      <c r="AB885" s="51">
        <v>99.885000000000005</v>
      </c>
      <c r="AC885" s="51"/>
      <c r="AD885" s="51">
        <v>99.08</v>
      </c>
      <c r="AE885" s="51">
        <v>100</v>
      </c>
      <c r="AF885" s="51">
        <v>99.634</v>
      </c>
      <c r="AG885" s="51">
        <v>99.486999999999995</v>
      </c>
      <c r="AH885" s="51">
        <v>100</v>
      </c>
      <c r="AI885" s="51">
        <v>99.525999999999996</v>
      </c>
      <c r="AJ885" s="51">
        <v>99.436000000000007</v>
      </c>
      <c r="AK885" s="51">
        <v>99.736000000000004</v>
      </c>
      <c r="AL885" s="51">
        <v>99.513000000000005</v>
      </c>
      <c r="AM885" s="51">
        <v>99.602000000000004</v>
      </c>
      <c r="AN885" s="51">
        <v>96.674000000000007</v>
      </c>
      <c r="AO885" s="51">
        <v>96.087000000000003</v>
      </c>
      <c r="AP885" s="51"/>
      <c r="AQ885" s="51">
        <v>94.805999999999997</v>
      </c>
      <c r="AR885" s="51">
        <v>94.667000000000002</v>
      </c>
      <c r="AS885" s="51">
        <v>95.424999999999997</v>
      </c>
      <c r="AT885" s="51">
        <v>96.751999999999995</v>
      </c>
      <c r="AU885" s="51">
        <v>97.582999999999998</v>
      </c>
      <c r="AV885" s="51">
        <v>95.576999999999998</v>
      </c>
      <c r="AW885" s="51">
        <v>96.667000000000002</v>
      </c>
      <c r="AX885" s="51">
        <v>96.963999999999999</v>
      </c>
      <c r="AY885" s="51">
        <v>94.891000000000005</v>
      </c>
      <c r="AZ885" s="51">
        <v>95.756</v>
      </c>
      <c r="BA885" s="51">
        <v>95.742000000000004</v>
      </c>
      <c r="BB885" s="51"/>
      <c r="BC885" s="51">
        <v>94.674999999999997</v>
      </c>
      <c r="BD885" s="51">
        <v>93.938999999999993</v>
      </c>
      <c r="BE885" s="51">
        <v>95.471000000000004</v>
      </c>
      <c r="BF885" s="51">
        <v>96.581000000000003</v>
      </c>
      <c r="BG885" s="51">
        <v>97.454999999999998</v>
      </c>
      <c r="BH885" s="51">
        <v>95.576999999999998</v>
      </c>
      <c r="BI885" s="51">
        <v>96.319000000000003</v>
      </c>
      <c r="BJ885" s="51">
        <v>96.7</v>
      </c>
      <c r="BK885" s="51">
        <v>95.134</v>
      </c>
      <c r="BL885" s="51">
        <v>95.843999999999994</v>
      </c>
      <c r="BM885" s="51">
        <v>99.087000000000003</v>
      </c>
      <c r="BN885" s="51">
        <v>84.915000000000006</v>
      </c>
      <c r="BO885" s="54" t="s">
        <v>9256</v>
      </c>
      <c r="BP885" s="55" t="s">
        <v>11382</v>
      </c>
      <c r="BQ885" s="53">
        <v>5</v>
      </c>
      <c r="BR885" s="53">
        <v>6</v>
      </c>
      <c r="BS885" s="53">
        <v>19</v>
      </c>
      <c r="BT885" s="53">
        <v>10</v>
      </c>
      <c r="BU885" s="53">
        <v>109</v>
      </c>
      <c r="BV885" s="53">
        <v>5</v>
      </c>
      <c r="BW885" s="53">
        <v>6</v>
      </c>
      <c r="BX885" s="53">
        <v>411</v>
      </c>
      <c r="BY885" s="51"/>
      <c r="BZ885" s="51"/>
      <c r="CA885" s="51"/>
      <c r="CB885" s="51"/>
      <c r="CC885" s="51">
        <v>7</v>
      </c>
      <c r="CD885" s="51"/>
      <c r="CE885" s="51" t="s">
        <v>9547</v>
      </c>
      <c r="CF885" s="51" t="s">
        <v>9548</v>
      </c>
      <c r="CG885" s="51">
        <v>753</v>
      </c>
      <c r="CH885" s="54">
        <v>881</v>
      </c>
    </row>
    <row r="886" spans="1:86" x14ac:dyDescent="0.2">
      <c r="A886" s="51">
        <v>882</v>
      </c>
      <c r="B886" s="51" t="s">
        <v>9256</v>
      </c>
      <c r="C886" s="52" t="s">
        <v>11383</v>
      </c>
      <c r="D886" s="53" t="s">
        <v>10824</v>
      </c>
      <c r="E886" s="53">
        <v>99.543000000000006</v>
      </c>
      <c r="F886" s="51" t="s">
        <v>10736</v>
      </c>
      <c r="G886" s="51" t="s">
        <v>10738</v>
      </c>
      <c r="H886" s="51" t="s">
        <v>10735</v>
      </c>
      <c r="I886" s="53" t="s">
        <v>10735</v>
      </c>
      <c r="J886" s="53" t="s">
        <v>10735</v>
      </c>
      <c r="K886" s="51" t="s">
        <v>7982</v>
      </c>
      <c r="L886" s="51" t="s">
        <v>7982</v>
      </c>
      <c r="M886" s="51" t="s">
        <v>7982</v>
      </c>
      <c r="N886" s="51" t="s">
        <v>7982</v>
      </c>
      <c r="O886" s="51" t="s">
        <v>7982</v>
      </c>
      <c r="P886" s="51">
        <v>86.468000000000004</v>
      </c>
      <c r="Q886" s="51">
        <v>95.918000000000006</v>
      </c>
      <c r="R886" s="51">
        <v>95.200999999999993</v>
      </c>
      <c r="S886" s="51">
        <v>96.537000000000006</v>
      </c>
      <c r="T886" s="51">
        <v>96.100999999999999</v>
      </c>
      <c r="U886" s="51">
        <v>95.385000000000005</v>
      </c>
      <c r="V886" s="51">
        <v>95.674000000000007</v>
      </c>
      <c r="W886" s="51">
        <v>96.524000000000001</v>
      </c>
      <c r="X886" s="51">
        <v>95.281999999999996</v>
      </c>
      <c r="Y886" s="51">
        <v>95.894000000000005</v>
      </c>
      <c r="Z886" s="51">
        <v>92.551000000000002</v>
      </c>
      <c r="AA886" s="51">
        <v>94.340999999999994</v>
      </c>
      <c r="AB886" s="51">
        <v>99.543000000000006</v>
      </c>
      <c r="AC886" s="51">
        <v>99.804000000000002</v>
      </c>
      <c r="AD886" s="51">
        <v>99.013999999999996</v>
      </c>
      <c r="AE886" s="51">
        <v>99.566999999999993</v>
      </c>
      <c r="AF886" s="51">
        <v>99.537999999999997</v>
      </c>
      <c r="AG886" s="51">
        <v>99.828999999999994</v>
      </c>
      <c r="AH886" s="51">
        <v>99.566999999999993</v>
      </c>
      <c r="AI886" s="51">
        <v>99.525999999999996</v>
      </c>
      <c r="AJ886" s="51">
        <v>99.385000000000005</v>
      </c>
      <c r="AK886" s="51">
        <v>99.736000000000004</v>
      </c>
      <c r="AL886" s="51">
        <v>99.918999999999997</v>
      </c>
      <c r="AM886" s="51">
        <v>99.734999999999999</v>
      </c>
      <c r="AN886" s="51">
        <v>97.018000000000001</v>
      </c>
      <c r="AO886" s="51">
        <v>95.757000000000005</v>
      </c>
      <c r="AP886" s="51"/>
      <c r="AQ886" s="51">
        <v>94.74</v>
      </c>
      <c r="AR886" s="51">
        <v>94.667000000000002</v>
      </c>
      <c r="AS886" s="51">
        <v>94.923000000000002</v>
      </c>
      <c r="AT886" s="51">
        <v>96.923000000000002</v>
      </c>
      <c r="AU886" s="51">
        <v>97.71</v>
      </c>
      <c r="AV886" s="51">
        <v>95.260999999999996</v>
      </c>
      <c r="AW886" s="51">
        <v>96.820999999999998</v>
      </c>
      <c r="AX886" s="51">
        <v>96.963999999999999</v>
      </c>
      <c r="AY886" s="51">
        <v>94.808999999999997</v>
      </c>
      <c r="AZ886" s="51">
        <v>95.712000000000003</v>
      </c>
      <c r="BA886" s="51">
        <v>95.412999999999997</v>
      </c>
      <c r="BB886" s="51">
        <v>94.915000000000006</v>
      </c>
      <c r="BC886" s="51">
        <v>94.608999999999995</v>
      </c>
      <c r="BD886" s="51">
        <v>93.938999999999993</v>
      </c>
      <c r="BE886" s="51">
        <v>95.128</v>
      </c>
      <c r="BF886" s="51">
        <v>96.751999999999995</v>
      </c>
      <c r="BG886" s="51">
        <v>97.582999999999998</v>
      </c>
      <c r="BH886" s="51">
        <v>95.260999999999996</v>
      </c>
      <c r="BI886" s="51">
        <v>96.471999999999994</v>
      </c>
      <c r="BJ886" s="51">
        <v>96.7</v>
      </c>
      <c r="BK886" s="51">
        <v>95.052999999999997</v>
      </c>
      <c r="BL886" s="51">
        <v>95.8</v>
      </c>
      <c r="BM886" s="51">
        <v>99.429000000000002</v>
      </c>
      <c r="BN886" s="51">
        <v>84.876999999999995</v>
      </c>
      <c r="BO886" s="54" t="s">
        <v>9256</v>
      </c>
      <c r="BP886" s="55" t="s">
        <v>11383</v>
      </c>
      <c r="BQ886" s="53">
        <v>5</v>
      </c>
      <c r="BR886" s="53">
        <v>10</v>
      </c>
      <c r="BS886" s="53">
        <v>59</v>
      </c>
      <c r="BT886" s="53">
        <v>10</v>
      </c>
      <c r="BU886" s="53">
        <v>46</v>
      </c>
      <c r="BV886" s="53">
        <v>7</v>
      </c>
      <c r="BW886" s="53">
        <v>9</v>
      </c>
      <c r="BX886" s="53">
        <v>246</v>
      </c>
      <c r="BY886" s="51"/>
      <c r="BZ886" s="51"/>
      <c r="CA886" s="51"/>
      <c r="CB886" s="51"/>
      <c r="CC886" s="51">
        <v>7</v>
      </c>
      <c r="CD886" s="51"/>
      <c r="CE886" s="51" t="s">
        <v>9555</v>
      </c>
      <c r="CF886" s="51" t="s">
        <v>9556</v>
      </c>
      <c r="CG886" s="51">
        <v>757</v>
      </c>
      <c r="CH886" s="54">
        <v>882</v>
      </c>
    </row>
    <row r="887" spans="1:86" x14ac:dyDescent="0.2">
      <c r="A887" s="51">
        <v>883</v>
      </c>
      <c r="B887" s="51" t="s">
        <v>9256</v>
      </c>
      <c r="C887" s="52" t="s">
        <v>11384</v>
      </c>
      <c r="D887" s="53" t="s">
        <v>10824</v>
      </c>
      <c r="E887" s="53">
        <v>99.658000000000001</v>
      </c>
      <c r="F887" s="51" t="s">
        <v>10736</v>
      </c>
      <c r="G887" s="51" t="s">
        <v>10738</v>
      </c>
      <c r="H887" s="51" t="s">
        <v>10735</v>
      </c>
      <c r="I887" s="53" t="s">
        <v>10735</v>
      </c>
      <c r="J887" s="53" t="s">
        <v>10735</v>
      </c>
      <c r="K887" s="51" t="s">
        <v>7982</v>
      </c>
      <c r="L887" s="51" t="s">
        <v>7982</v>
      </c>
      <c r="M887" s="51" t="s">
        <v>7982</v>
      </c>
      <c r="N887" s="51" t="s">
        <v>7982</v>
      </c>
      <c r="O887" s="51" t="s">
        <v>7982</v>
      </c>
      <c r="P887" s="51">
        <v>86.582999999999998</v>
      </c>
      <c r="Q887" s="51">
        <v>95.918000000000006</v>
      </c>
      <c r="R887" s="51">
        <v>95.069000000000003</v>
      </c>
      <c r="S887" s="51">
        <v>96.103999999999999</v>
      </c>
      <c r="T887" s="51">
        <v>95.24</v>
      </c>
      <c r="U887" s="51">
        <v>95.128</v>
      </c>
      <c r="V887" s="51">
        <v>95.674000000000007</v>
      </c>
      <c r="W887" s="51">
        <v>96.84</v>
      </c>
      <c r="X887" s="51">
        <v>95.281999999999996</v>
      </c>
      <c r="Y887" s="51">
        <v>100</v>
      </c>
      <c r="Z887" s="51">
        <v>92.62</v>
      </c>
      <c r="AA887" s="51">
        <v>94.296999999999997</v>
      </c>
      <c r="AB887" s="51">
        <v>99.658000000000001</v>
      </c>
      <c r="AC887" s="51">
        <v>99.921000000000006</v>
      </c>
      <c r="AD887" s="51">
        <v>99.802999999999997</v>
      </c>
      <c r="AE887" s="51">
        <v>100</v>
      </c>
      <c r="AF887" s="51">
        <v>99.84</v>
      </c>
      <c r="AG887" s="51">
        <v>99.915000000000006</v>
      </c>
      <c r="AH887" s="51">
        <v>100</v>
      </c>
      <c r="AI887" s="51">
        <v>99.525999999999996</v>
      </c>
      <c r="AJ887" s="51">
        <v>99.59</v>
      </c>
      <c r="AK887" s="51">
        <v>99.67</v>
      </c>
      <c r="AL887" s="51">
        <v>99.837999999999994</v>
      </c>
      <c r="AM887" s="51">
        <v>99.646000000000001</v>
      </c>
      <c r="AN887" s="51">
        <v>97.132999999999996</v>
      </c>
      <c r="AO887" s="51">
        <v>95.872</v>
      </c>
      <c r="AP887" s="51"/>
      <c r="AQ887" s="51">
        <v>94.872</v>
      </c>
      <c r="AR887" s="51">
        <v>94.667000000000002</v>
      </c>
      <c r="AS887" s="51">
        <v>95.447999999999993</v>
      </c>
      <c r="AT887" s="51">
        <v>96.667000000000002</v>
      </c>
      <c r="AU887" s="51">
        <v>97.71</v>
      </c>
      <c r="AV887" s="51">
        <v>95.576999999999998</v>
      </c>
      <c r="AW887" s="51">
        <v>96.820999999999998</v>
      </c>
      <c r="AX887" s="51">
        <v>96.766000000000005</v>
      </c>
      <c r="AY887" s="51">
        <v>95.052999999999997</v>
      </c>
      <c r="AZ887" s="51">
        <v>95.668000000000006</v>
      </c>
      <c r="BA887" s="51">
        <v>95.528000000000006</v>
      </c>
      <c r="BB887" s="51">
        <v>94.673000000000002</v>
      </c>
      <c r="BC887" s="51">
        <v>94.74</v>
      </c>
      <c r="BD887" s="51">
        <v>93.938999999999993</v>
      </c>
      <c r="BE887" s="51">
        <v>95.54</v>
      </c>
      <c r="BF887" s="51">
        <v>96.495999999999995</v>
      </c>
      <c r="BG887" s="51">
        <v>97.582999999999998</v>
      </c>
      <c r="BH887" s="51">
        <v>95.576999999999998</v>
      </c>
      <c r="BI887" s="51">
        <v>96.471999999999994</v>
      </c>
      <c r="BJ887" s="51">
        <v>96.501999999999995</v>
      </c>
      <c r="BK887" s="51">
        <v>95.296000000000006</v>
      </c>
      <c r="BL887" s="51">
        <v>95.756</v>
      </c>
      <c r="BM887" s="51">
        <v>99.543000000000006</v>
      </c>
      <c r="BN887" s="51">
        <v>84.971999999999994</v>
      </c>
      <c r="BO887" s="54" t="s">
        <v>9256</v>
      </c>
      <c r="BP887" s="55" t="s">
        <v>11384</v>
      </c>
      <c r="BQ887" s="53">
        <v>15</v>
      </c>
      <c r="BR887" s="53">
        <v>6</v>
      </c>
      <c r="BS887" s="53">
        <v>39</v>
      </c>
      <c r="BT887" s="53">
        <v>10</v>
      </c>
      <c r="BU887" s="53">
        <v>46</v>
      </c>
      <c r="BV887" s="53">
        <v>24</v>
      </c>
      <c r="BW887" s="53">
        <v>6</v>
      </c>
      <c r="BX887" s="53">
        <v>168</v>
      </c>
      <c r="BY887" s="51"/>
      <c r="BZ887" s="51"/>
      <c r="CA887" s="51"/>
      <c r="CB887" s="51"/>
      <c r="CC887" s="51">
        <v>7</v>
      </c>
      <c r="CD887" s="51"/>
      <c r="CE887" s="51" t="s">
        <v>9573</v>
      </c>
      <c r="CF887" s="51" t="s">
        <v>9574</v>
      </c>
      <c r="CG887" s="51">
        <v>766</v>
      </c>
      <c r="CH887" s="54">
        <v>883</v>
      </c>
    </row>
    <row r="888" spans="1:86" x14ac:dyDescent="0.2">
      <c r="A888" s="51">
        <v>884</v>
      </c>
      <c r="B888" s="51" t="s">
        <v>9256</v>
      </c>
      <c r="C888" s="52" t="s">
        <v>11385</v>
      </c>
      <c r="D888" s="53" t="s">
        <v>10824</v>
      </c>
      <c r="E888" s="53">
        <v>99.543000000000006</v>
      </c>
      <c r="F888" s="51" t="s">
        <v>10736</v>
      </c>
      <c r="G888" s="51" t="s">
        <v>10738</v>
      </c>
      <c r="H888" s="51" t="s">
        <v>10735</v>
      </c>
      <c r="I888" s="53" t="s">
        <v>10735</v>
      </c>
      <c r="J888" s="53" t="s">
        <v>10735</v>
      </c>
      <c r="K888" s="51" t="s">
        <v>7982</v>
      </c>
      <c r="L888" s="51" t="s">
        <v>7982</v>
      </c>
      <c r="M888" s="51" t="s">
        <v>7982</v>
      </c>
      <c r="N888" s="51" t="s">
        <v>7982</v>
      </c>
      <c r="O888" s="51" t="s">
        <v>7982</v>
      </c>
      <c r="P888" s="51">
        <v>86.468000000000004</v>
      </c>
      <c r="Q888" s="51">
        <v>95.918000000000006</v>
      </c>
      <c r="R888" s="51">
        <v>95.003</v>
      </c>
      <c r="S888" s="51">
        <v>96.103999999999999</v>
      </c>
      <c r="T888" s="51">
        <v>95.034000000000006</v>
      </c>
      <c r="U888" s="51">
        <v>95.128</v>
      </c>
      <c r="V888" s="51">
        <v>95.165000000000006</v>
      </c>
      <c r="W888" s="51">
        <v>96.682000000000002</v>
      </c>
      <c r="X888" s="51">
        <v>95.179000000000002</v>
      </c>
      <c r="Y888" s="51">
        <v>100</v>
      </c>
      <c r="Z888" s="51">
        <v>92.456999999999994</v>
      </c>
      <c r="AA888" s="51">
        <v>94.43</v>
      </c>
      <c r="AB888" s="51">
        <v>99.543000000000006</v>
      </c>
      <c r="AC888" s="51">
        <v>99.724999999999994</v>
      </c>
      <c r="AD888" s="51">
        <v>99.343000000000004</v>
      </c>
      <c r="AE888" s="51">
        <v>100</v>
      </c>
      <c r="AF888" s="51">
        <v>99.542000000000002</v>
      </c>
      <c r="AG888" s="51">
        <v>99.572999999999993</v>
      </c>
      <c r="AH888" s="51">
        <v>100</v>
      </c>
      <c r="AI888" s="51">
        <v>99.683999999999997</v>
      </c>
      <c r="AJ888" s="51">
        <v>99.537999999999997</v>
      </c>
      <c r="AK888" s="51">
        <v>99.736000000000004</v>
      </c>
      <c r="AL888" s="51">
        <v>99.676000000000002</v>
      </c>
      <c r="AM888" s="51">
        <v>99.468999999999994</v>
      </c>
      <c r="AN888" s="51">
        <v>97.018000000000001</v>
      </c>
      <c r="AO888" s="51">
        <v>95.757000000000005</v>
      </c>
      <c r="AP888" s="51"/>
      <c r="AQ888" s="51">
        <v>94.938000000000002</v>
      </c>
      <c r="AR888" s="51">
        <v>94.667000000000002</v>
      </c>
      <c r="AS888" s="51">
        <v>95.287999999999997</v>
      </c>
      <c r="AT888" s="51">
        <v>96.667000000000002</v>
      </c>
      <c r="AU888" s="51">
        <v>97.200999999999993</v>
      </c>
      <c r="AV888" s="51">
        <v>95.418999999999997</v>
      </c>
      <c r="AW888" s="51">
        <v>96.769000000000005</v>
      </c>
      <c r="AX888" s="51">
        <v>96.831999999999994</v>
      </c>
      <c r="AY888" s="51">
        <v>94.891000000000005</v>
      </c>
      <c r="AZ888" s="51">
        <v>95.668000000000006</v>
      </c>
      <c r="BA888" s="51">
        <v>95.412999999999997</v>
      </c>
      <c r="BB888" s="51">
        <v>94.915000000000006</v>
      </c>
      <c r="BC888" s="51">
        <v>94.805999999999997</v>
      </c>
      <c r="BD888" s="51">
        <v>93.938999999999993</v>
      </c>
      <c r="BE888" s="51">
        <v>95.334000000000003</v>
      </c>
      <c r="BF888" s="51">
        <v>96.495999999999995</v>
      </c>
      <c r="BG888" s="51">
        <v>97.073999999999998</v>
      </c>
      <c r="BH888" s="51">
        <v>95.418999999999997</v>
      </c>
      <c r="BI888" s="51">
        <v>96.421000000000006</v>
      </c>
      <c r="BJ888" s="51">
        <v>96.567999999999998</v>
      </c>
      <c r="BK888" s="51">
        <v>95.134</v>
      </c>
      <c r="BL888" s="51">
        <v>95.756</v>
      </c>
      <c r="BM888" s="51">
        <v>99.429000000000002</v>
      </c>
      <c r="BN888" s="51">
        <v>84.876999999999995</v>
      </c>
      <c r="BO888" s="54" t="s">
        <v>9256</v>
      </c>
      <c r="BP888" s="55" t="s">
        <v>11385</v>
      </c>
      <c r="BQ888" s="53">
        <v>21</v>
      </c>
      <c r="BR888" s="53">
        <v>6</v>
      </c>
      <c r="BS888" s="53">
        <v>14</v>
      </c>
      <c r="BT888" s="53">
        <v>10</v>
      </c>
      <c r="BU888" s="53">
        <v>46</v>
      </c>
      <c r="BV888" s="53">
        <v>11</v>
      </c>
      <c r="BW888" s="53">
        <v>6</v>
      </c>
      <c r="BX888" s="53">
        <v>215</v>
      </c>
      <c r="BY888" s="51"/>
      <c r="BZ888" s="51"/>
      <c r="CA888" s="51"/>
      <c r="CB888" s="51"/>
      <c r="CC888" s="51">
        <v>7</v>
      </c>
      <c r="CD888" s="51"/>
      <c r="CE888" s="51" t="s">
        <v>9575</v>
      </c>
      <c r="CF888" s="51" t="s">
        <v>9576</v>
      </c>
      <c r="CG888" s="51">
        <v>767</v>
      </c>
      <c r="CH888" s="54">
        <v>884</v>
      </c>
    </row>
    <row r="889" spans="1:86" x14ac:dyDescent="0.2">
      <c r="A889" s="51">
        <v>885</v>
      </c>
      <c r="B889" s="51" t="s">
        <v>9256</v>
      </c>
      <c r="C889" s="52" t="s">
        <v>11386</v>
      </c>
      <c r="D889" s="53" t="s">
        <v>10824</v>
      </c>
      <c r="E889" s="53">
        <v>99.885000000000005</v>
      </c>
      <c r="F889" s="51" t="s">
        <v>10736</v>
      </c>
      <c r="G889" s="51" t="s">
        <v>10738</v>
      </c>
      <c r="H889" s="51" t="s">
        <v>10735</v>
      </c>
      <c r="I889" s="53" t="s">
        <v>10735</v>
      </c>
      <c r="J889" s="53" t="s">
        <v>10735</v>
      </c>
      <c r="K889" s="51" t="s">
        <v>7982</v>
      </c>
      <c r="L889" s="51" t="s">
        <v>7982</v>
      </c>
      <c r="M889" s="51" t="s">
        <v>7982</v>
      </c>
      <c r="N889" s="51" t="s">
        <v>7982</v>
      </c>
      <c r="O889" s="51" t="s">
        <v>7982</v>
      </c>
      <c r="P889" s="51">
        <v>86.766000000000005</v>
      </c>
      <c r="Q889" s="51">
        <v>100</v>
      </c>
      <c r="R889" s="51">
        <v>94.872</v>
      </c>
      <c r="S889" s="51">
        <v>96.103999999999999</v>
      </c>
      <c r="T889" s="51">
        <v>95.813000000000002</v>
      </c>
      <c r="U889" s="51">
        <v>94.540999999999997</v>
      </c>
      <c r="V889" s="51">
        <v>95.546999999999997</v>
      </c>
      <c r="W889" s="51">
        <v>96.84</v>
      </c>
      <c r="X889" s="51">
        <v>95.076999999999998</v>
      </c>
      <c r="Y889" s="51">
        <v>100</v>
      </c>
      <c r="Z889" s="51">
        <v>92.700999999999993</v>
      </c>
      <c r="AA889" s="51">
        <v>94.385000000000005</v>
      </c>
      <c r="AB889" s="51">
        <v>99.885000000000005</v>
      </c>
      <c r="AC889" s="51"/>
      <c r="AD889" s="51">
        <v>99.08</v>
      </c>
      <c r="AE889" s="51">
        <v>100</v>
      </c>
      <c r="AF889" s="51">
        <v>99.71</v>
      </c>
      <c r="AG889" s="51">
        <v>99.504000000000005</v>
      </c>
      <c r="AH889" s="51">
        <v>100</v>
      </c>
      <c r="AI889" s="51">
        <v>99.525999999999996</v>
      </c>
      <c r="AJ889" s="51">
        <v>99.385000000000005</v>
      </c>
      <c r="AK889" s="51">
        <v>99.736000000000004</v>
      </c>
      <c r="AL889" s="51">
        <v>99.513000000000005</v>
      </c>
      <c r="AM889" s="51">
        <v>99.602000000000004</v>
      </c>
      <c r="AN889" s="51">
        <v>96.674000000000007</v>
      </c>
      <c r="AO889" s="51">
        <v>96.087000000000003</v>
      </c>
      <c r="AP889" s="51"/>
      <c r="AQ889" s="51">
        <v>94.805999999999997</v>
      </c>
      <c r="AR889" s="51">
        <v>94.667000000000002</v>
      </c>
      <c r="AS889" s="51">
        <v>95.192999999999998</v>
      </c>
      <c r="AT889" s="51">
        <v>96.278000000000006</v>
      </c>
      <c r="AU889" s="51">
        <v>97.582999999999998</v>
      </c>
      <c r="AV889" s="51">
        <v>95.576999999999998</v>
      </c>
      <c r="AW889" s="51">
        <v>96.614999999999995</v>
      </c>
      <c r="AX889" s="51">
        <v>96.963999999999999</v>
      </c>
      <c r="AY889" s="51">
        <v>94.891000000000005</v>
      </c>
      <c r="AZ889" s="51">
        <v>95.843999999999994</v>
      </c>
      <c r="BA889" s="51">
        <v>95.742000000000004</v>
      </c>
      <c r="BB889" s="51"/>
      <c r="BC889" s="51">
        <v>94.674999999999997</v>
      </c>
      <c r="BD889" s="51">
        <v>93.938999999999993</v>
      </c>
      <c r="BE889" s="51">
        <v>95.524000000000001</v>
      </c>
      <c r="BF889" s="51">
        <v>96.03</v>
      </c>
      <c r="BG889" s="51">
        <v>97.454999999999998</v>
      </c>
      <c r="BH889" s="51">
        <v>95.576999999999998</v>
      </c>
      <c r="BI889" s="51">
        <v>96.268000000000001</v>
      </c>
      <c r="BJ889" s="51">
        <v>96.7</v>
      </c>
      <c r="BK889" s="51">
        <v>95.134</v>
      </c>
      <c r="BL889" s="51">
        <v>95.933000000000007</v>
      </c>
      <c r="BM889" s="51">
        <v>99.087000000000003</v>
      </c>
      <c r="BN889" s="51">
        <v>84.915000000000006</v>
      </c>
      <c r="BO889" s="54" t="s">
        <v>9256</v>
      </c>
      <c r="BP889" s="55" t="s">
        <v>11386</v>
      </c>
      <c r="BQ889" s="53">
        <v>5</v>
      </c>
      <c r="BR889" s="53">
        <v>6</v>
      </c>
      <c r="BS889" s="53">
        <v>19</v>
      </c>
      <c r="BT889" s="53">
        <v>10</v>
      </c>
      <c r="BU889" s="53">
        <v>109</v>
      </c>
      <c r="BV889" s="53">
        <v>5</v>
      </c>
      <c r="BW889" s="53">
        <v>6</v>
      </c>
      <c r="BX889" s="53">
        <v>411</v>
      </c>
      <c r="BY889" s="51"/>
      <c r="BZ889" s="51"/>
      <c r="CA889" s="51"/>
      <c r="CB889" s="51"/>
      <c r="CC889" s="51">
        <v>7</v>
      </c>
      <c r="CD889" s="51"/>
      <c r="CE889" s="51" t="s">
        <v>9601</v>
      </c>
      <c r="CF889" s="51" t="s">
        <v>9602</v>
      </c>
      <c r="CG889" s="51">
        <v>780</v>
      </c>
      <c r="CH889" s="54">
        <v>885</v>
      </c>
    </row>
    <row r="890" spans="1:86" x14ac:dyDescent="0.2">
      <c r="A890" s="51">
        <v>886</v>
      </c>
      <c r="B890" s="51" t="s">
        <v>9256</v>
      </c>
      <c r="C890" s="52" t="s">
        <v>11387</v>
      </c>
      <c r="D890" s="53" t="s">
        <v>10824</v>
      </c>
      <c r="E890" s="53">
        <v>99.885000000000005</v>
      </c>
      <c r="F890" s="51" t="s">
        <v>10736</v>
      </c>
      <c r="G890" s="51" t="s">
        <v>10738</v>
      </c>
      <c r="H890" s="51" t="s">
        <v>10735</v>
      </c>
      <c r="I890" s="53" t="s">
        <v>10735</v>
      </c>
      <c r="J890" s="53" t="s">
        <v>10735</v>
      </c>
      <c r="K890" s="51" t="s">
        <v>7982</v>
      </c>
      <c r="L890" s="51" t="s">
        <v>7982</v>
      </c>
      <c r="M890" s="51" t="s">
        <v>7982</v>
      </c>
      <c r="N890" s="51" t="s">
        <v>7982</v>
      </c>
      <c r="O890" s="51" t="s">
        <v>7982</v>
      </c>
      <c r="P890" s="51">
        <v>86.766000000000005</v>
      </c>
      <c r="Q890" s="51">
        <v>100</v>
      </c>
      <c r="R890" s="51">
        <v>94.872</v>
      </c>
      <c r="S890" s="51">
        <v>96.103999999999999</v>
      </c>
      <c r="T890" s="51">
        <v>95.813000000000002</v>
      </c>
      <c r="U890" s="51">
        <v>94.540999999999997</v>
      </c>
      <c r="V890" s="51">
        <v>95.546999999999997</v>
      </c>
      <c r="W890" s="51">
        <v>96.84</v>
      </c>
      <c r="X890" s="51">
        <v>95.076999999999998</v>
      </c>
      <c r="Y890" s="51">
        <v>100</v>
      </c>
      <c r="Z890" s="51">
        <v>92.700999999999993</v>
      </c>
      <c r="AA890" s="51">
        <v>94.385000000000005</v>
      </c>
      <c r="AB890" s="51">
        <v>99.885000000000005</v>
      </c>
      <c r="AC890" s="51"/>
      <c r="AD890" s="51">
        <v>99.08</v>
      </c>
      <c r="AE890" s="51">
        <v>100</v>
      </c>
      <c r="AF890" s="51">
        <v>99.71</v>
      </c>
      <c r="AG890" s="51">
        <v>99.504000000000005</v>
      </c>
      <c r="AH890" s="51">
        <v>100</v>
      </c>
      <c r="AI890" s="51">
        <v>99.525999999999996</v>
      </c>
      <c r="AJ890" s="51">
        <v>99.385000000000005</v>
      </c>
      <c r="AK890" s="51">
        <v>99.736000000000004</v>
      </c>
      <c r="AL890" s="51">
        <v>99.513000000000005</v>
      </c>
      <c r="AM890" s="51">
        <v>99.602000000000004</v>
      </c>
      <c r="AN890" s="51">
        <v>96.674000000000007</v>
      </c>
      <c r="AO890" s="51">
        <v>96.087000000000003</v>
      </c>
      <c r="AP890" s="51"/>
      <c r="AQ890" s="51">
        <v>94.805999999999997</v>
      </c>
      <c r="AR890" s="51">
        <v>94.667000000000002</v>
      </c>
      <c r="AS890" s="51">
        <v>95.192999999999998</v>
      </c>
      <c r="AT890" s="51">
        <v>96.278000000000006</v>
      </c>
      <c r="AU890" s="51">
        <v>97.582999999999998</v>
      </c>
      <c r="AV890" s="51">
        <v>95.576999999999998</v>
      </c>
      <c r="AW890" s="51">
        <v>96.614999999999995</v>
      </c>
      <c r="AX890" s="51">
        <v>96.963999999999999</v>
      </c>
      <c r="AY890" s="51">
        <v>94.891000000000005</v>
      </c>
      <c r="AZ890" s="51">
        <v>95.843999999999994</v>
      </c>
      <c r="BA890" s="51">
        <v>95.742000000000004</v>
      </c>
      <c r="BB890" s="51"/>
      <c r="BC890" s="51">
        <v>94.674999999999997</v>
      </c>
      <c r="BD890" s="51">
        <v>93.938999999999993</v>
      </c>
      <c r="BE890" s="51">
        <v>95.524000000000001</v>
      </c>
      <c r="BF890" s="51">
        <v>96.03</v>
      </c>
      <c r="BG890" s="51">
        <v>97.454999999999998</v>
      </c>
      <c r="BH890" s="51">
        <v>95.576999999999998</v>
      </c>
      <c r="BI890" s="51">
        <v>96.268000000000001</v>
      </c>
      <c r="BJ890" s="51">
        <v>96.7</v>
      </c>
      <c r="BK890" s="51">
        <v>95.134</v>
      </c>
      <c r="BL890" s="51">
        <v>95.933000000000007</v>
      </c>
      <c r="BM890" s="51">
        <v>99.087000000000003</v>
      </c>
      <c r="BN890" s="51">
        <v>84.915000000000006</v>
      </c>
      <c r="BO890" s="54" t="s">
        <v>9256</v>
      </c>
      <c r="BP890" s="55" t="s">
        <v>11387</v>
      </c>
      <c r="BQ890" s="53">
        <v>5</v>
      </c>
      <c r="BR890" s="53">
        <v>6</v>
      </c>
      <c r="BS890" s="53">
        <v>19</v>
      </c>
      <c r="BT890" s="53">
        <v>10</v>
      </c>
      <c r="BU890" s="53">
        <v>109</v>
      </c>
      <c r="BV890" s="53">
        <v>5</v>
      </c>
      <c r="BW890" s="53">
        <v>6</v>
      </c>
      <c r="BX890" s="53">
        <v>411</v>
      </c>
      <c r="BY890" s="51"/>
      <c r="BZ890" s="51"/>
      <c r="CA890" s="51"/>
      <c r="CB890" s="51"/>
      <c r="CC890" s="51">
        <v>7</v>
      </c>
      <c r="CD890" s="51"/>
      <c r="CE890" s="51" t="s">
        <v>9605</v>
      </c>
      <c r="CF890" s="51" t="s">
        <v>9606</v>
      </c>
      <c r="CG890" s="51">
        <v>782</v>
      </c>
      <c r="CH890" s="54">
        <v>886</v>
      </c>
    </row>
    <row r="891" spans="1:86" x14ac:dyDescent="0.2">
      <c r="A891" s="51">
        <v>887</v>
      </c>
      <c r="B891" s="51" t="s">
        <v>9256</v>
      </c>
      <c r="C891" s="52" t="s">
        <v>11388</v>
      </c>
      <c r="D891" s="53" t="s">
        <v>10824</v>
      </c>
      <c r="E891" s="53">
        <v>100</v>
      </c>
      <c r="F891" s="51" t="s">
        <v>10736</v>
      </c>
      <c r="G891" s="51" t="s">
        <v>10738</v>
      </c>
      <c r="H891" s="51" t="s">
        <v>10735</v>
      </c>
      <c r="I891" s="53" t="s">
        <v>10735</v>
      </c>
      <c r="J891" s="53" t="s">
        <v>10735</v>
      </c>
      <c r="K891" s="51" t="s">
        <v>7982</v>
      </c>
      <c r="L891" s="51" t="s">
        <v>7982</v>
      </c>
      <c r="M891" s="51" t="s">
        <v>7982</v>
      </c>
      <c r="N891" s="51" t="s">
        <v>7982</v>
      </c>
      <c r="O891" s="51" t="s">
        <v>7982</v>
      </c>
      <c r="P891" s="51">
        <v>86.881</v>
      </c>
      <c r="Q891" s="51">
        <v>95.918000000000006</v>
      </c>
      <c r="R891" s="51">
        <v>95.135000000000005</v>
      </c>
      <c r="S891" s="51">
        <v>96.103999999999999</v>
      </c>
      <c r="T891" s="51">
        <v>94.631</v>
      </c>
      <c r="U891" s="51">
        <v>95.128</v>
      </c>
      <c r="V891" s="51">
        <v>95.674000000000007</v>
      </c>
      <c r="W891" s="51">
        <v>96.682000000000002</v>
      </c>
      <c r="X891" s="51">
        <v>95.076999999999998</v>
      </c>
      <c r="Y891" s="51">
        <v>100</v>
      </c>
      <c r="Z891" s="51">
        <v>92.62</v>
      </c>
      <c r="AA891" s="51">
        <v>94.296999999999997</v>
      </c>
      <c r="AB891" s="51">
        <v>100</v>
      </c>
      <c r="AC891" s="51">
        <v>99.606999999999999</v>
      </c>
      <c r="AD891" s="51">
        <v>99.343000000000004</v>
      </c>
      <c r="AE891" s="51">
        <v>100</v>
      </c>
      <c r="AF891" s="51">
        <v>99.757999999999996</v>
      </c>
      <c r="AG891" s="51">
        <v>99.402000000000001</v>
      </c>
      <c r="AH891" s="51">
        <v>100</v>
      </c>
      <c r="AI891" s="51">
        <v>99.683999999999997</v>
      </c>
      <c r="AJ891" s="51">
        <v>99.332999999999998</v>
      </c>
      <c r="AK891" s="51">
        <v>99.67</v>
      </c>
      <c r="AL891" s="51">
        <v>99.837999999999994</v>
      </c>
      <c r="AM891" s="51">
        <v>99.734999999999999</v>
      </c>
      <c r="AN891" s="51">
        <v>96.789000000000001</v>
      </c>
      <c r="AO891" s="51">
        <v>96.203000000000003</v>
      </c>
      <c r="AP891" s="51"/>
      <c r="AQ891" s="51">
        <v>95.069000000000003</v>
      </c>
      <c r="AR891" s="51">
        <v>94.667000000000002</v>
      </c>
      <c r="AS891" s="51">
        <v>95.884</v>
      </c>
      <c r="AT891" s="51">
        <v>96.667000000000002</v>
      </c>
      <c r="AU891" s="51">
        <v>97.71</v>
      </c>
      <c r="AV891" s="51">
        <v>95.418999999999997</v>
      </c>
      <c r="AW891" s="51">
        <v>96.563999999999993</v>
      </c>
      <c r="AX891" s="51">
        <v>96.897999999999996</v>
      </c>
      <c r="AY891" s="51">
        <v>95.052999999999997</v>
      </c>
      <c r="AZ891" s="51">
        <v>95.756</v>
      </c>
      <c r="BA891" s="51">
        <v>95.856999999999999</v>
      </c>
      <c r="BB891" s="51">
        <v>94.915000000000006</v>
      </c>
      <c r="BC891" s="51">
        <v>94.938000000000002</v>
      </c>
      <c r="BD891" s="51">
        <v>93.938999999999993</v>
      </c>
      <c r="BE891" s="51">
        <v>95.924000000000007</v>
      </c>
      <c r="BF891" s="51">
        <v>96.495999999999995</v>
      </c>
      <c r="BG891" s="51">
        <v>97.582999999999998</v>
      </c>
      <c r="BH891" s="51">
        <v>95.418999999999997</v>
      </c>
      <c r="BI891" s="51">
        <v>96.216999999999999</v>
      </c>
      <c r="BJ891" s="51">
        <v>96.634</v>
      </c>
      <c r="BK891" s="51">
        <v>95.296000000000006</v>
      </c>
      <c r="BL891" s="51">
        <v>95.843999999999994</v>
      </c>
      <c r="BM891" s="51">
        <v>99.200999999999993</v>
      </c>
      <c r="BN891" s="51">
        <v>85.009</v>
      </c>
      <c r="BO891" s="54" t="s">
        <v>9256</v>
      </c>
      <c r="BP891" s="55" t="s">
        <v>11388</v>
      </c>
      <c r="BQ891" s="53">
        <v>4</v>
      </c>
      <c r="BR891" s="53">
        <v>6</v>
      </c>
      <c r="BS891" s="53">
        <v>19</v>
      </c>
      <c r="BT891" s="53">
        <v>10</v>
      </c>
      <c r="BU891" s="53">
        <v>46</v>
      </c>
      <c r="BV891" s="53">
        <v>24</v>
      </c>
      <c r="BW891" s="53">
        <v>31</v>
      </c>
      <c r="BX891" s="53">
        <v>216</v>
      </c>
      <c r="BY891" s="51"/>
      <c r="BZ891" s="51"/>
      <c r="CA891" s="51"/>
      <c r="CB891" s="51"/>
      <c r="CC891" s="51">
        <v>7</v>
      </c>
      <c r="CD891" s="51"/>
      <c r="CE891" s="51" t="s">
        <v>9611</v>
      </c>
      <c r="CF891" s="51" t="s">
        <v>9612</v>
      </c>
      <c r="CG891" s="51">
        <v>785</v>
      </c>
      <c r="CH891" s="54">
        <v>887</v>
      </c>
    </row>
    <row r="892" spans="1:86" x14ac:dyDescent="0.2">
      <c r="A892" s="51">
        <v>888</v>
      </c>
      <c r="B892" s="51" t="s">
        <v>9256</v>
      </c>
      <c r="C892" s="52" t="s">
        <v>11389</v>
      </c>
      <c r="D892" s="53" t="s">
        <v>10824</v>
      </c>
      <c r="E892" s="53">
        <v>100</v>
      </c>
      <c r="F892" s="51" t="s">
        <v>10736</v>
      </c>
      <c r="G892" s="51" t="s">
        <v>10738</v>
      </c>
      <c r="H892" s="51" t="s">
        <v>10735</v>
      </c>
      <c r="I892" s="53" t="s">
        <v>10735</v>
      </c>
      <c r="J892" s="53" t="s">
        <v>10735</v>
      </c>
      <c r="K892" s="51" t="s">
        <v>7982</v>
      </c>
      <c r="L892" s="51" t="s">
        <v>7982</v>
      </c>
      <c r="M892" s="51" t="s">
        <v>7982</v>
      </c>
      <c r="N892" s="51" t="s">
        <v>7982</v>
      </c>
      <c r="O892" s="51" t="s">
        <v>7982</v>
      </c>
      <c r="P892" s="51">
        <v>86.881</v>
      </c>
      <c r="Q892" s="51">
        <v>95.918000000000006</v>
      </c>
      <c r="R892" s="51">
        <v>95.135000000000005</v>
      </c>
      <c r="S892" s="51">
        <v>96.103999999999999</v>
      </c>
      <c r="T892" s="51">
        <v>94.631</v>
      </c>
      <c r="U892" s="51">
        <v>95.128</v>
      </c>
      <c r="V892" s="51">
        <v>95.674000000000007</v>
      </c>
      <c r="W892" s="51">
        <v>96.682000000000002</v>
      </c>
      <c r="X892" s="51">
        <v>95.076999999999998</v>
      </c>
      <c r="Y892" s="51">
        <v>100</v>
      </c>
      <c r="Z892" s="51">
        <v>92.62</v>
      </c>
      <c r="AA892" s="51">
        <v>94.296999999999997</v>
      </c>
      <c r="AB892" s="51">
        <v>100</v>
      </c>
      <c r="AC892" s="51">
        <v>99.606999999999999</v>
      </c>
      <c r="AD892" s="51">
        <v>99.343000000000004</v>
      </c>
      <c r="AE892" s="51">
        <v>100</v>
      </c>
      <c r="AF892" s="51">
        <v>99.757999999999996</v>
      </c>
      <c r="AG892" s="51">
        <v>99.402000000000001</v>
      </c>
      <c r="AH892" s="51">
        <v>100</v>
      </c>
      <c r="AI892" s="51">
        <v>99.683999999999997</v>
      </c>
      <c r="AJ892" s="51">
        <v>99.332999999999998</v>
      </c>
      <c r="AK892" s="51">
        <v>99.67</v>
      </c>
      <c r="AL892" s="51">
        <v>99.837999999999994</v>
      </c>
      <c r="AM892" s="51">
        <v>99.734999999999999</v>
      </c>
      <c r="AN892" s="51">
        <v>96.789000000000001</v>
      </c>
      <c r="AO892" s="51">
        <v>96.203000000000003</v>
      </c>
      <c r="AP892" s="51"/>
      <c r="AQ892" s="51">
        <v>95.069000000000003</v>
      </c>
      <c r="AR892" s="51">
        <v>94.667000000000002</v>
      </c>
      <c r="AS892" s="51">
        <v>95.884</v>
      </c>
      <c r="AT892" s="51">
        <v>96.667000000000002</v>
      </c>
      <c r="AU892" s="51">
        <v>97.71</v>
      </c>
      <c r="AV892" s="51">
        <v>95.418999999999997</v>
      </c>
      <c r="AW892" s="51">
        <v>96.563999999999993</v>
      </c>
      <c r="AX892" s="51">
        <v>96.897999999999996</v>
      </c>
      <c r="AY892" s="51">
        <v>95.052999999999997</v>
      </c>
      <c r="AZ892" s="51">
        <v>95.756</v>
      </c>
      <c r="BA892" s="51">
        <v>95.856999999999999</v>
      </c>
      <c r="BB892" s="51">
        <v>94.915000000000006</v>
      </c>
      <c r="BC892" s="51">
        <v>94.938000000000002</v>
      </c>
      <c r="BD892" s="51">
        <v>93.938999999999993</v>
      </c>
      <c r="BE892" s="51">
        <v>95.924000000000007</v>
      </c>
      <c r="BF892" s="51">
        <v>96.495999999999995</v>
      </c>
      <c r="BG892" s="51">
        <v>97.582999999999998</v>
      </c>
      <c r="BH892" s="51">
        <v>95.418999999999997</v>
      </c>
      <c r="BI892" s="51">
        <v>96.216999999999999</v>
      </c>
      <c r="BJ892" s="51">
        <v>96.634</v>
      </c>
      <c r="BK892" s="51">
        <v>95.296000000000006</v>
      </c>
      <c r="BL892" s="51">
        <v>95.843999999999994</v>
      </c>
      <c r="BM892" s="51">
        <v>99.200999999999993</v>
      </c>
      <c r="BN892" s="51">
        <v>85.009</v>
      </c>
      <c r="BO892" s="54" t="s">
        <v>9256</v>
      </c>
      <c r="BP892" s="55" t="s">
        <v>11389</v>
      </c>
      <c r="BQ892" s="53">
        <v>4</v>
      </c>
      <c r="BR892" s="53">
        <v>6</v>
      </c>
      <c r="BS892" s="53">
        <v>19</v>
      </c>
      <c r="BT892" s="53">
        <v>10</v>
      </c>
      <c r="BU892" s="53">
        <v>46</v>
      </c>
      <c r="BV892" s="53">
        <v>24</v>
      </c>
      <c r="BW892" s="53">
        <v>31</v>
      </c>
      <c r="BX892" s="53">
        <v>216</v>
      </c>
      <c r="BY892" s="51"/>
      <c r="BZ892" s="51"/>
      <c r="CA892" s="51"/>
      <c r="CB892" s="51"/>
      <c r="CC892" s="51">
        <v>7</v>
      </c>
      <c r="CD892" s="51"/>
      <c r="CE892" s="51" t="s">
        <v>9613</v>
      </c>
      <c r="CF892" s="51" t="s">
        <v>9614</v>
      </c>
      <c r="CG892" s="51">
        <v>786</v>
      </c>
      <c r="CH892" s="54">
        <v>888</v>
      </c>
    </row>
    <row r="893" spans="1:86" x14ac:dyDescent="0.2">
      <c r="A893" s="51">
        <v>889</v>
      </c>
      <c r="B893" s="51" t="s">
        <v>9256</v>
      </c>
      <c r="C893" s="52" t="s">
        <v>11390</v>
      </c>
      <c r="D893" s="53" t="s">
        <v>10824</v>
      </c>
      <c r="E893" s="53">
        <v>99.658000000000001</v>
      </c>
      <c r="F893" s="51" t="s">
        <v>10736</v>
      </c>
      <c r="G893" s="51" t="s">
        <v>10738</v>
      </c>
      <c r="H893" s="51" t="s">
        <v>10735</v>
      </c>
      <c r="I893" s="53" t="s">
        <v>10735</v>
      </c>
      <c r="J893" s="53" t="s">
        <v>10735</v>
      </c>
      <c r="K893" s="51" t="s">
        <v>7982</v>
      </c>
      <c r="L893" s="51" t="s">
        <v>7982</v>
      </c>
      <c r="M893" s="51" t="s">
        <v>7982</v>
      </c>
      <c r="N893" s="51" t="s">
        <v>7982</v>
      </c>
      <c r="O893" s="51" t="s">
        <v>7982</v>
      </c>
      <c r="P893" s="51">
        <v>86.582999999999998</v>
      </c>
      <c r="Q893" s="51">
        <v>95.918000000000006</v>
      </c>
      <c r="R893" s="51">
        <v>95.003</v>
      </c>
      <c r="S893" s="51">
        <v>96.537000000000006</v>
      </c>
      <c r="T893" s="51">
        <v>95.194999999999993</v>
      </c>
      <c r="U893" s="51">
        <v>94.872</v>
      </c>
      <c r="V893" s="51">
        <v>95.674000000000007</v>
      </c>
      <c r="W893" s="51">
        <v>96.524000000000001</v>
      </c>
      <c r="X893" s="51">
        <v>95.179000000000002</v>
      </c>
      <c r="Y893" s="51">
        <v>100</v>
      </c>
      <c r="Z893" s="51">
        <v>92.456999999999994</v>
      </c>
      <c r="AA893" s="51">
        <v>94.340999999999994</v>
      </c>
      <c r="AB893" s="51">
        <v>99.658000000000001</v>
      </c>
      <c r="AC893" s="51">
        <v>99.567999999999998</v>
      </c>
      <c r="AD893" s="51">
        <v>99.343000000000004</v>
      </c>
      <c r="AE893" s="51">
        <v>99.566999999999993</v>
      </c>
      <c r="AF893" s="51">
        <v>99.474000000000004</v>
      </c>
      <c r="AG893" s="51">
        <v>99.658000000000001</v>
      </c>
      <c r="AH893" s="51">
        <v>99.566999999999993</v>
      </c>
      <c r="AI893" s="51">
        <v>99.841999999999999</v>
      </c>
      <c r="AJ893" s="51">
        <v>99.59</v>
      </c>
      <c r="AK893" s="51">
        <v>99.603999999999999</v>
      </c>
      <c r="AL893" s="51">
        <v>99.837999999999994</v>
      </c>
      <c r="AM893" s="51">
        <v>99.558000000000007</v>
      </c>
      <c r="AN893" s="51">
        <v>97.132999999999996</v>
      </c>
      <c r="AO893" s="51">
        <v>95.872</v>
      </c>
      <c r="AP893" s="51"/>
      <c r="AQ893" s="51">
        <v>94.938000000000002</v>
      </c>
      <c r="AR893" s="51">
        <v>94.667000000000002</v>
      </c>
      <c r="AS893" s="51">
        <v>95.356999999999999</v>
      </c>
      <c r="AT893" s="51">
        <v>96.41</v>
      </c>
      <c r="AU893" s="51">
        <v>97.71</v>
      </c>
      <c r="AV893" s="51">
        <v>95.260999999999996</v>
      </c>
      <c r="AW893" s="51">
        <v>96.718000000000004</v>
      </c>
      <c r="AX893" s="51">
        <v>97.03</v>
      </c>
      <c r="AY893" s="51">
        <v>94.727999999999994</v>
      </c>
      <c r="AZ893" s="51">
        <v>95.712000000000003</v>
      </c>
      <c r="BA893" s="51">
        <v>95.528000000000006</v>
      </c>
      <c r="BB893" s="51">
        <v>94.915000000000006</v>
      </c>
      <c r="BC893" s="51">
        <v>94.805999999999997</v>
      </c>
      <c r="BD893" s="51">
        <v>93.938999999999993</v>
      </c>
      <c r="BE893" s="51">
        <v>95.447999999999993</v>
      </c>
      <c r="BF893" s="51">
        <v>96.239000000000004</v>
      </c>
      <c r="BG893" s="51">
        <v>97.582999999999998</v>
      </c>
      <c r="BH893" s="51">
        <v>95.260999999999996</v>
      </c>
      <c r="BI893" s="51">
        <v>96.421000000000006</v>
      </c>
      <c r="BJ893" s="51">
        <v>96.766000000000005</v>
      </c>
      <c r="BK893" s="51">
        <v>95.134</v>
      </c>
      <c r="BL893" s="51">
        <v>95.8</v>
      </c>
      <c r="BM893" s="51">
        <v>99.543000000000006</v>
      </c>
      <c r="BN893" s="51">
        <v>84.971999999999994</v>
      </c>
      <c r="BO893" s="54" t="s">
        <v>9256</v>
      </c>
      <c r="BP893" s="55" t="s">
        <v>11390</v>
      </c>
      <c r="BQ893" s="53">
        <v>4</v>
      </c>
      <c r="BR893" s="53">
        <v>6</v>
      </c>
      <c r="BS893" s="53">
        <v>26</v>
      </c>
      <c r="BT893" s="53">
        <v>10</v>
      </c>
      <c r="BU893" s="53">
        <v>46</v>
      </c>
      <c r="BV893" s="53">
        <v>5</v>
      </c>
      <c r="BW893" s="53">
        <v>6</v>
      </c>
      <c r="BX893" s="53">
        <v>184</v>
      </c>
      <c r="BY893" s="51"/>
      <c r="BZ893" s="51"/>
      <c r="CA893" s="51"/>
      <c r="CB893" s="51"/>
      <c r="CC893" s="51">
        <v>7</v>
      </c>
      <c r="CD893" s="51"/>
      <c r="CE893" s="51" t="s">
        <v>9633</v>
      </c>
      <c r="CF893" s="51" t="s">
        <v>9634</v>
      </c>
      <c r="CG893" s="51">
        <v>796</v>
      </c>
      <c r="CH893" s="54">
        <v>889</v>
      </c>
    </row>
    <row r="894" spans="1:86" x14ac:dyDescent="0.2">
      <c r="A894" s="51">
        <v>890</v>
      </c>
      <c r="B894" s="51" t="s">
        <v>9256</v>
      </c>
      <c r="C894" s="52" t="s">
        <v>11391</v>
      </c>
      <c r="D894" s="53" t="s">
        <v>10824</v>
      </c>
      <c r="E894" s="53">
        <v>99.658000000000001</v>
      </c>
      <c r="F894" s="51" t="s">
        <v>10736</v>
      </c>
      <c r="G894" s="51" t="s">
        <v>10738</v>
      </c>
      <c r="H894" s="51" t="s">
        <v>10735</v>
      </c>
      <c r="I894" s="53" t="s">
        <v>10735</v>
      </c>
      <c r="J894" s="53" t="s">
        <v>10735</v>
      </c>
      <c r="K894" s="51" t="s">
        <v>7982</v>
      </c>
      <c r="L894" s="51" t="s">
        <v>7982</v>
      </c>
      <c r="M894" s="51" t="s">
        <v>7982</v>
      </c>
      <c r="N894" s="51" t="s">
        <v>7982</v>
      </c>
      <c r="O894" s="51" t="s">
        <v>7982</v>
      </c>
      <c r="P894" s="51">
        <v>86.582999999999998</v>
      </c>
      <c r="Q894" s="51">
        <v>95.918000000000006</v>
      </c>
      <c r="R894" s="51">
        <v>95.003</v>
      </c>
      <c r="S894" s="51">
        <v>96.537000000000006</v>
      </c>
      <c r="T894" s="51">
        <v>95.194999999999993</v>
      </c>
      <c r="U894" s="51">
        <v>94.872</v>
      </c>
      <c r="V894" s="51">
        <v>95.674000000000007</v>
      </c>
      <c r="W894" s="51">
        <v>96.524000000000001</v>
      </c>
      <c r="X894" s="51">
        <v>95.179000000000002</v>
      </c>
      <c r="Y894" s="51">
        <v>100</v>
      </c>
      <c r="Z894" s="51">
        <v>92.456999999999994</v>
      </c>
      <c r="AA894" s="51">
        <v>94.340999999999994</v>
      </c>
      <c r="AB894" s="51">
        <v>99.658000000000001</v>
      </c>
      <c r="AC894" s="51">
        <v>99.567999999999998</v>
      </c>
      <c r="AD894" s="51">
        <v>99.343000000000004</v>
      </c>
      <c r="AE894" s="51">
        <v>99.566999999999993</v>
      </c>
      <c r="AF894" s="51">
        <v>99.474000000000004</v>
      </c>
      <c r="AG894" s="51">
        <v>99.658000000000001</v>
      </c>
      <c r="AH894" s="51">
        <v>99.566999999999993</v>
      </c>
      <c r="AI894" s="51">
        <v>99.841999999999999</v>
      </c>
      <c r="AJ894" s="51">
        <v>99.59</v>
      </c>
      <c r="AK894" s="51">
        <v>99.603999999999999</v>
      </c>
      <c r="AL894" s="51">
        <v>99.837999999999994</v>
      </c>
      <c r="AM894" s="51">
        <v>99.558000000000007</v>
      </c>
      <c r="AN894" s="51">
        <v>97.132999999999996</v>
      </c>
      <c r="AO894" s="51">
        <v>95.872</v>
      </c>
      <c r="AP894" s="51"/>
      <c r="AQ894" s="51">
        <v>94.938000000000002</v>
      </c>
      <c r="AR894" s="51">
        <v>94.667000000000002</v>
      </c>
      <c r="AS894" s="51">
        <v>95.356999999999999</v>
      </c>
      <c r="AT894" s="51">
        <v>96.41</v>
      </c>
      <c r="AU894" s="51">
        <v>97.71</v>
      </c>
      <c r="AV894" s="51">
        <v>95.260999999999996</v>
      </c>
      <c r="AW894" s="51">
        <v>96.718000000000004</v>
      </c>
      <c r="AX894" s="51">
        <v>97.03</v>
      </c>
      <c r="AY894" s="51">
        <v>94.727999999999994</v>
      </c>
      <c r="AZ894" s="51">
        <v>95.712000000000003</v>
      </c>
      <c r="BA894" s="51">
        <v>95.528000000000006</v>
      </c>
      <c r="BB894" s="51">
        <v>94.915000000000006</v>
      </c>
      <c r="BC894" s="51">
        <v>94.805999999999997</v>
      </c>
      <c r="BD894" s="51">
        <v>93.938999999999993</v>
      </c>
      <c r="BE894" s="51">
        <v>95.447999999999993</v>
      </c>
      <c r="BF894" s="51">
        <v>96.239000000000004</v>
      </c>
      <c r="BG894" s="51">
        <v>97.582999999999998</v>
      </c>
      <c r="BH894" s="51">
        <v>95.260999999999996</v>
      </c>
      <c r="BI894" s="51">
        <v>96.421000000000006</v>
      </c>
      <c r="BJ894" s="51">
        <v>96.766000000000005</v>
      </c>
      <c r="BK894" s="51">
        <v>95.134</v>
      </c>
      <c r="BL894" s="51">
        <v>95.8</v>
      </c>
      <c r="BM894" s="51">
        <v>99.543000000000006</v>
      </c>
      <c r="BN894" s="51">
        <v>84.971999999999994</v>
      </c>
      <c r="BO894" s="54" t="s">
        <v>9256</v>
      </c>
      <c r="BP894" s="55" t="s">
        <v>11391</v>
      </c>
      <c r="BQ894" s="53">
        <v>4</v>
      </c>
      <c r="BR894" s="53">
        <v>6</v>
      </c>
      <c r="BS894" s="53">
        <v>26</v>
      </c>
      <c r="BT894" s="53">
        <v>10</v>
      </c>
      <c r="BU894" s="53">
        <v>46</v>
      </c>
      <c r="BV894" s="53">
        <v>5</v>
      </c>
      <c r="BW894" s="53">
        <v>6</v>
      </c>
      <c r="BX894" s="53">
        <v>184</v>
      </c>
      <c r="BY894" s="51"/>
      <c r="BZ894" s="51"/>
      <c r="CA894" s="51"/>
      <c r="CB894" s="51"/>
      <c r="CC894" s="51">
        <v>7</v>
      </c>
      <c r="CD894" s="51"/>
      <c r="CE894" s="51" t="s">
        <v>9641</v>
      </c>
      <c r="CF894" s="51" t="s">
        <v>9642</v>
      </c>
      <c r="CG894" s="51">
        <v>800</v>
      </c>
      <c r="CH894" s="54">
        <v>890</v>
      </c>
    </row>
    <row r="895" spans="1:86" x14ac:dyDescent="0.2">
      <c r="A895" s="51">
        <v>891</v>
      </c>
      <c r="B895" s="51" t="s">
        <v>9256</v>
      </c>
      <c r="C895" s="52" t="s">
        <v>11392</v>
      </c>
      <c r="D895" s="53" t="s">
        <v>10824</v>
      </c>
      <c r="E895" s="53">
        <v>100</v>
      </c>
      <c r="F895" s="51" t="s">
        <v>10736</v>
      </c>
      <c r="G895" s="51" t="s">
        <v>10738</v>
      </c>
      <c r="H895" s="51" t="s">
        <v>10735</v>
      </c>
      <c r="I895" s="53" t="s">
        <v>10735</v>
      </c>
      <c r="J895" s="53" t="s">
        <v>10735</v>
      </c>
      <c r="K895" s="51" t="s">
        <v>7982</v>
      </c>
      <c r="L895" s="51" t="s">
        <v>7982</v>
      </c>
      <c r="M895" s="51" t="s">
        <v>7982</v>
      </c>
      <c r="N895" s="51" t="s">
        <v>7982</v>
      </c>
      <c r="O895" s="51" t="s">
        <v>7982</v>
      </c>
      <c r="P895" s="51">
        <v>86.881</v>
      </c>
      <c r="Q895" s="51">
        <v>95.918000000000006</v>
      </c>
      <c r="R895" s="51">
        <v>95.266000000000005</v>
      </c>
      <c r="S895" s="51">
        <v>96.103999999999999</v>
      </c>
      <c r="T895" s="51">
        <v>95.08</v>
      </c>
      <c r="U895" s="51">
        <v>94.786000000000001</v>
      </c>
      <c r="V895" s="51">
        <v>95.546999999999997</v>
      </c>
      <c r="W895" s="51">
        <v>96.524000000000001</v>
      </c>
      <c r="X895" s="51">
        <v>95.128</v>
      </c>
      <c r="Y895" s="51">
        <v>98.039000000000001</v>
      </c>
      <c r="Z895" s="51">
        <v>92.62</v>
      </c>
      <c r="AA895" s="51">
        <v>94.296999999999997</v>
      </c>
      <c r="AB895" s="51">
        <v>100</v>
      </c>
      <c r="AC895" s="51">
        <v>99.882000000000005</v>
      </c>
      <c r="AD895" s="51">
        <v>99.474000000000004</v>
      </c>
      <c r="AE895" s="51">
        <v>100</v>
      </c>
      <c r="AF895" s="51">
        <v>99.405000000000001</v>
      </c>
      <c r="AG895" s="51">
        <v>99.572999999999993</v>
      </c>
      <c r="AH895" s="51">
        <v>100</v>
      </c>
      <c r="AI895" s="51">
        <v>99.525999999999996</v>
      </c>
      <c r="AJ895" s="51">
        <v>99.486999999999995</v>
      </c>
      <c r="AK895" s="51">
        <v>99.736000000000004</v>
      </c>
      <c r="AL895" s="51">
        <v>100</v>
      </c>
      <c r="AM895" s="51">
        <v>99.602000000000004</v>
      </c>
      <c r="AN895" s="51">
        <v>96.789000000000001</v>
      </c>
      <c r="AO895" s="51">
        <v>96.203000000000003</v>
      </c>
      <c r="AP895" s="51"/>
      <c r="AQ895" s="51">
        <v>95.069000000000003</v>
      </c>
      <c r="AR895" s="51">
        <v>94.667000000000002</v>
      </c>
      <c r="AS895" s="51">
        <v>95.311000000000007</v>
      </c>
      <c r="AT895" s="51">
        <v>96.325000000000003</v>
      </c>
      <c r="AU895" s="51">
        <v>97.328000000000003</v>
      </c>
      <c r="AV895" s="51">
        <v>95.260999999999996</v>
      </c>
      <c r="AW895" s="51">
        <v>96.718000000000004</v>
      </c>
      <c r="AX895" s="51">
        <v>96.831999999999994</v>
      </c>
      <c r="AY895" s="51">
        <v>94.891000000000005</v>
      </c>
      <c r="AZ895" s="51">
        <v>95.668000000000006</v>
      </c>
      <c r="BA895" s="51">
        <v>95.856999999999999</v>
      </c>
      <c r="BB895" s="51">
        <v>94.915000000000006</v>
      </c>
      <c r="BC895" s="51">
        <v>94.938000000000002</v>
      </c>
      <c r="BD895" s="51">
        <v>93.938999999999993</v>
      </c>
      <c r="BE895" s="51">
        <v>95.356999999999999</v>
      </c>
      <c r="BF895" s="51">
        <v>96.153999999999996</v>
      </c>
      <c r="BG895" s="51">
        <v>97.200999999999993</v>
      </c>
      <c r="BH895" s="51">
        <v>95.260999999999996</v>
      </c>
      <c r="BI895" s="51">
        <v>96.37</v>
      </c>
      <c r="BJ895" s="51">
        <v>96.567999999999998</v>
      </c>
      <c r="BK895" s="51">
        <v>95.134</v>
      </c>
      <c r="BL895" s="51">
        <v>95.756</v>
      </c>
      <c r="BM895" s="51">
        <v>99.200999999999993</v>
      </c>
      <c r="BN895" s="51">
        <v>85.009</v>
      </c>
      <c r="BO895" s="54" t="s">
        <v>9256</v>
      </c>
      <c r="BP895" s="55" t="s">
        <v>11392</v>
      </c>
      <c r="BQ895" s="53">
        <v>6</v>
      </c>
      <c r="BR895" s="53">
        <v>6</v>
      </c>
      <c r="BS895" s="53">
        <v>14</v>
      </c>
      <c r="BT895" s="53">
        <v>10</v>
      </c>
      <c r="BU895" s="53">
        <v>46</v>
      </c>
      <c r="BV895" s="53">
        <v>8</v>
      </c>
      <c r="BW895" s="53">
        <v>33</v>
      </c>
      <c r="BX895" s="53">
        <v>361</v>
      </c>
      <c r="BY895" s="51"/>
      <c r="BZ895" s="51"/>
      <c r="CA895" s="51"/>
      <c r="CB895" s="51"/>
      <c r="CC895" s="51">
        <v>7</v>
      </c>
      <c r="CD895" s="51"/>
      <c r="CE895" s="51" t="s">
        <v>9645</v>
      </c>
      <c r="CF895" s="51" t="s">
        <v>9646</v>
      </c>
      <c r="CG895" s="51">
        <v>802</v>
      </c>
      <c r="CH895" s="54">
        <v>891</v>
      </c>
    </row>
    <row r="896" spans="1:86" x14ac:dyDescent="0.2">
      <c r="A896" s="51">
        <v>892</v>
      </c>
      <c r="B896" s="51" t="s">
        <v>9256</v>
      </c>
      <c r="C896" s="52" t="s">
        <v>11393</v>
      </c>
      <c r="D896" s="53" t="s">
        <v>10824</v>
      </c>
      <c r="E896" s="53">
        <v>100</v>
      </c>
      <c r="F896" s="51" t="s">
        <v>10736</v>
      </c>
      <c r="G896" s="51" t="s">
        <v>10738</v>
      </c>
      <c r="H896" s="51" t="s">
        <v>10735</v>
      </c>
      <c r="I896" s="53" t="s">
        <v>10735</v>
      </c>
      <c r="J896" s="53" t="s">
        <v>10735</v>
      </c>
      <c r="K896" s="51" t="s">
        <v>7982</v>
      </c>
      <c r="L896" s="51" t="s">
        <v>7982</v>
      </c>
      <c r="M896" s="51" t="s">
        <v>7982</v>
      </c>
      <c r="N896" s="51" t="s">
        <v>7982</v>
      </c>
      <c r="O896" s="51" t="s">
        <v>7982</v>
      </c>
      <c r="P896" s="51">
        <v>86.881</v>
      </c>
      <c r="Q896" s="51">
        <v>95.918000000000006</v>
      </c>
      <c r="R896" s="51">
        <v>95.266000000000005</v>
      </c>
      <c r="S896" s="51">
        <v>96.103999999999999</v>
      </c>
      <c r="T896" s="51">
        <v>95.08</v>
      </c>
      <c r="U896" s="51">
        <v>94.786000000000001</v>
      </c>
      <c r="V896" s="51">
        <v>95.546999999999997</v>
      </c>
      <c r="W896" s="51">
        <v>96.524000000000001</v>
      </c>
      <c r="X896" s="51">
        <v>95.128</v>
      </c>
      <c r="Y896" s="51">
        <v>100</v>
      </c>
      <c r="Z896" s="51">
        <v>92.62</v>
      </c>
      <c r="AA896" s="51">
        <v>94.296999999999997</v>
      </c>
      <c r="AB896" s="51">
        <v>100</v>
      </c>
      <c r="AC896" s="51">
        <v>99.882000000000005</v>
      </c>
      <c r="AD896" s="51">
        <v>99.474000000000004</v>
      </c>
      <c r="AE896" s="51">
        <v>100</v>
      </c>
      <c r="AF896" s="51">
        <v>99.405000000000001</v>
      </c>
      <c r="AG896" s="51">
        <v>99.572999999999993</v>
      </c>
      <c r="AH896" s="51">
        <v>100</v>
      </c>
      <c r="AI896" s="51">
        <v>99.525999999999996</v>
      </c>
      <c r="AJ896" s="51">
        <v>99.486999999999995</v>
      </c>
      <c r="AK896" s="51">
        <v>99.736000000000004</v>
      </c>
      <c r="AL896" s="51">
        <v>100</v>
      </c>
      <c r="AM896" s="51">
        <v>99.602000000000004</v>
      </c>
      <c r="AN896" s="51">
        <v>96.789000000000001</v>
      </c>
      <c r="AO896" s="51">
        <v>96.203000000000003</v>
      </c>
      <c r="AP896" s="51"/>
      <c r="AQ896" s="51">
        <v>95.069000000000003</v>
      </c>
      <c r="AR896" s="51">
        <v>94.667000000000002</v>
      </c>
      <c r="AS896" s="51">
        <v>95.311000000000007</v>
      </c>
      <c r="AT896" s="51">
        <v>96.325000000000003</v>
      </c>
      <c r="AU896" s="51">
        <v>97.328000000000003</v>
      </c>
      <c r="AV896" s="51">
        <v>95.260999999999996</v>
      </c>
      <c r="AW896" s="51">
        <v>96.718000000000004</v>
      </c>
      <c r="AX896" s="51">
        <v>96.831999999999994</v>
      </c>
      <c r="AY896" s="51">
        <v>94.891000000000005</v>
      </c>
      <c r="AZ896" s="51">
        <v>95.668000000000006</v>
      </c>
      <c r="BA896" s="51">
        <v>95.856999999999999</v>
      </c>
      <c r="BB896" s="51">
        <v>94.915000000000006</v>
      </c>
      <c r="BC896" s="51">
        <v>94.938000000000002</v>
      </c>
      <c r="BD896" s="51">
        <v>93.938999999999993</v>
      </c>
      <c r="BE896" s="51">
        <v>95.356999999999999</v>
      </c>
      <c r="BF896" s="51">
        <v>96.153999999999996</v>
      </c>
      <c r="BG896" s="51">
        <v>97.200999999999993</v>
      </c>
      <c r="BH896" s="51">
        <v>95.260999999999996</v>
      </c>
      <c r="BI896" s="51">
        <v>96.37</v>
      </c>
      <c r="BJ896" s="51">
        <v>96.567999999999998</v>
      </c>
      <c r="BK896" s="51">
        <v>95.134</v>
      </c>
      <c r="BL896" s="51">
        <v>95.756</v>
      </c>
      <c r="BM896" s="51">
        <v>99.200999999999993</v>
      </c>
      <c r="BN896" s="51">
        <v>85.009</v>
      </c>
      <c r="BO896" s="54" t="s">
        <v>9256</v>
      </c>
      <c r="BP896" s="55" t="s">
        <v>11393</v>
      </c>
      <c r="BQ896" s="53">
        <v>6</v>
      </c>
      <c r="BR896" s="53">
        <v>6</v>
      </c>
      <c r="BS896" s="53">
        <v>14</v>
      </c>
      <c r="BT896" s="53">
        <v>10</v>
      </c>
      <c r="BU896" s="53">
        <v>46</v>
      </c>
      <c r="BV896" s="53">
        <v>8</v>
      </c>
      <c r="BW896" s="53">
        <v>33</v>
      </c>
      <c r="BX896" s="53">
        <v>361</v>
      </c>
      <c r="BY896" s="51"/>
      <c r="BZ896" s="51"/>
      <c r="CA896" s="51"/>
      <c r="CB896" s="51"/>
      <c r="CC896" s="51">
        <v>7</v>
      </c>
      <c r="CD896" s="51"/>
      <c r="CE896" s="51" t="s">
        <v>9647</v>
      </c>
      <c r="CF896" s="51" t="s">
        <v>9648</v>
      </c>
      <c r="CG896" s="51">
        <v>803</v>
      </c>
      <c r="CH896" s="54">
        <v>892</v>
      </c>
    </row>
    <row r="897" spans="1:86" x14ac:dyDescent="0.2">
      <c r="A897" s="51">
        <v>893</v>
      </c>
      <c r="B897" s="51" t="s">
        <v>9808</v>
      </c>
      <c r="C897" s="52" t="s">
        <v>11394</v>
      </c>
      <c r="D897" s="53" t="s">
        <v>10823</v>
      </c>
      <c r="E897" s="53">
        <v>99.656000000000006</v>
      </c>
      <c r="F897" s="51" t="s">
        <v>10736</v>
      </c>
      <c r="G897" s="51" t="s">
        <v>10738</v>
      </c>
      <c r="H897" s="51" t="s">
        <v>10735</v>
      </c>
      <c r="I897" s="53" t="s">
        <v>10735</v>
      </c>
      <c r="J897" s="53" t="s">
        <v>10735</v>
      </c>
      <c r="K897" s="51" t="s">
        <v>7981</v>
      </c>
      <c r="L897" s="51" t="s">
        <v>7982</v>
      </c>
      <c r="M897" s="51" t="s">
        <v>7982</v>
      </c>
      <c r="N897" s="51" t="s">
        <v>7981</v>
      </c>
      <c r="O897" s="51" t="s">
        <v>7981</v>
      </c>
      <c r="P897" s="51">
        <v>99.656000000000006</v>
      </c>
      <c r="Q897" s="51">
        <v>98.850999999999999</v>
      </c>
      <c r="R897" s="51"/>
      <c r="S897" s="51"/>
      <c r="T897" s="51">
        <v>99.405000000000001</v>
      </c>
      <c r="U897" s="51"/>
      <c r="V897" s="51"/>
      <c r="W897" s="51"/>
      <c r="X897" s="51"/>
      <c r="Y897" s="51">
        <v>99.106999999999999</v>
      </c>
      <c r="Z897" s="51">
        <v>99.513000000000005</v>
      </c>
      <c r="AA897" s="51">
        <v>99.337000000000003</v>
      </c>
      <c r="AB897" s="51">
        <v>86.997</v>
      </c>
      <c r="AC897" s="51"/>
      <c r="AD897" s="51"/>
      <c r="AE897" s="51"/>
      <c r="AF897" s="51">
        <v>95.808000000000007</v>
      </c>
      <c r="AG897" s="51"/>
      <c r="AH897" s="51"/>
      <c r="AI897" s="51"/>
      <c r="AJ897" s="51"/>
      <c r="AK897" s="51">
        <v>97.367999999999995</v>
      </c>
      <c r="AL897" s="51">
        <v>92.539000000000001</v>
      </c>
      <c r="AM897" s="51">
        <v>94.474000000000004</v>
      </c>
      <c r="AN897" s="51">
        <v>87.1</v>
      </c>
      <c r="AO897" s="51">
        <v>87.4</v>
      </c>
      <c r="AP897" s="51"/>
      <c r="AQ897" s="51"/>
      <c r="AR897" s="51"/>
      <c r="AS897" s="51">
        <v>94.012</v>
      </c>
      <c r="AT897" s="51"/>
      <c r="AU897" s="51"/>
      <c r="AV897" s="51"/>
      <c r="AW897" s="51"/>
      <c r="AX897" s="51">
        <v>95.614000000000004</v>
      </c>
      <c r="AY897" s="51">
        <v>92.62</v>
      </c>
      <c r="AZ897" s="51">
        <v>93.236000000000004</v>
      </c>
      <c r="BA897" s="51">
        <v>86.53</v>
      </c>
      <c r="BB897" s="51"/>
      <c r="BC897" s="51"/>
      <c r="BD897" s="51"/>
      <c r="BE897" s="51">
        <v>94.012</v>
      </c>
      <c r="BF897" s="51"/>
      <c r="BG897" s="51"/>
      <c r="BH897" s="51"/>
      <c r="BI897" s="51"/>
      <c r="BJ897" s="51">
        <v>93.86</v>
      </c>
      <c r="BK897" s="51">
        <v>92.295000000000002</v>
      </c>
      <c r="BL897" s="51">
        <v>93.323999999999998</v>
      </c>
      <c r="BM897" s="51">
        <v>86.468000000000004</v>
      </c>
      <c r="BN897" s="51">
        <v>84.543000000000006</v>
      </c>
      <c r="BO897" s="54" t="s">
        <v>9808</v>
      </c>
      <c r="BP897" s="55" t="s">
        <v>11394</v>
      </c>
      <c r="BQ897" s="53">
        <v>2</v>
      </c>
      <c r="BR897" s="53">
        <v>7</v>
      </c>
      <c r="BS897" s="53">
        <v>2</v>
      </c>
      <c r="BT897" s="53">
        <v>15</v>
      </c>
      <c r="BU897" s="53">
        <v>19</v>
      </c>
      <c r="BV897" s="53">
        <v>1</v>
      </c>
      <c r="BW897" s="53">
        <v>1</v>
      </c>
      <c r="BX897" s="53">
        <v>530</v>
      </c>
      <c r="BY897" s="51"/>
      <c r="BZ897" s="51"/>
      <c r="CA897" s="51"/>
      <c r="CB897" s="51"/>
      <c r="CC897" s="51">
        <v>7</v>
      </c>
      <c r="CD897" s="51"/>
      <c r="CE897" s="51" t="s">
        <v>10235</v>
      </c>
      <c r="CF897" s="51" t="s">
        <v>10236</v>
      </c>
      <c r="CG897" s="51">
        <v>1096</v>
      </c>
      <c r="CH897" s="54">
        <v>893</v>
      </c>
    </row>
    <row r="898" spans="1:86" x14ac:dyDescent="0.2">
      <c r="A898" s="51">
        <v>894</v>
      </c>
      <c r="B898" s="51" t="s">
        <v>9808</v>
      </c>
      <c r="C898" s="52" t="s">
        <v>11987</v>
      </c>
      <c r="D898" s="53" t="s">
        <v>10823</v>
      </c>
      <c r="E898" s="53">
        <v>99.885000000000005</v>
      </c>
      <c r="F898" s="51" t="s">
        <v>10736</v>
      </c>
      <c r="G898" s="51" t="s">
        <v>10738</v>
      </c>
      <c r="H898" s="51" t="s">
        <v>10735</v>
      </c>
      <c r="I898" s="53" t="s">
        <v>10735</v>
      </c>
      <c r="J898" s="53" t="s">
        <v>10735</v>
      </c>
      <c r="K898" s="51" t="s">
        <v>7982</v>
      </c>
      <c r="L898" s="51" t="s">
        <v>7982</v>
      </c>
      <c r="M898" s="51" t="s">
        <v>7982</v>
      </c>
      <c r="N898" s="51" t="s">
        <v>7982</v>
      </c>
      <c r="O898" s="51" t="s">
        <v>7982</v>
      </c>
      <c r="P898" s="51">
        <v>99.885000000000005</v>
      </c>
      <c r="Q898" s="51">
        <v>100</v>
      </c>
      <c r="R898" s="51">
        <v>99.671000000000006</v>
      </c>
      <c r="S898" s="51">
        <v>100</v>
      </c>
      <c r="T898" s="51">
        <v>99.542000000000002</v>
      </c>
      <c r="U898" s="51">
        <v>99.230999999999995</v>
      </c>
      <c r="V898" s="51">
        <v>99.873000000000005</v>
      </c>
      <c r="W898" s="51">
        <v>99.683999999999997</v>
      </c>
      <c r="X898" s="51">
        <v>99.744</v>
      </c>
      <c r="Y898" s="51">
        <v>99.801000000000002</v>
      </c>
      <c r="Z898" s="51">
        <v>99.676000000000002</v>
      </c>
      <c r="AA898" s="51">
        <v>99.027000000000001</v>
      </c>
      <c r="AB898" s="51">
        <v>86.766000000000005</v>
      </c>
      <c r="AC898" s="51"/>
      <c r="AD898" s="51">
        <v>95.331999999999994</v>
      </c>
      <c r="AE898" s="51">
        <v>96.103999999999999</v>
      </c>
      <c r="AF898" s="51">
        <v>95.286000000000001</v>
      </c>
      <c r="AG898" s="51">
        <v>95.641000000000005</v>
      </c>
      <c r="AH898" s="51">
        <v>96.103999999999999</v>
      </c>
      <c r="AI898" s="51">
        <v>96.051000000000002</v>
      </c>
      <c r="AJ898" s="51">
        <v>95.385000000000005</v>
      </c>
      <c r="AK898" s="51">
        <v>95.965999999999994</v>
      </c>
      <c r="AL898" s="51">
        <v>92.781999999999996</v>
      </c>
      <c r="AM898" s="51">
        <v>94.340999999999994</v>
      </c>
      <c r="AN898" s="51">
        <v>86.872</v>
      </c>
      <c r="AO898" s="51">
        <v>87.171000000000006</v>
      </c>
      <c r="AP898" s="51"/>
      <c r="AQ898" s="51">
        <v>93.82</v>
      </c>
      <c r="AR898" s="51">
        <v>92.76</v>
      </c>
      <c r="AS898" s="51">
        <v>94.122</v>
      </c>
      <c r="AT898" s="51">
        <v>95.299000000000007</v>
      </c>
      <c r="AU898" s="51">
        <v>95.293000000000006</v>
      </c>
      <c r="AV898" s="51">
        <v>95.734999999999999</v>
      </c>
      <c r="AW898" s="51">
        <v>95.128</v>
      </c>
      <c r="AX898" s="51">
        <v>95.766999999999996</v>
      </c>
      <c r="AY898" s="51">
        <v>92.781999999999996</v>
      </c>
      <c r="AZ898" s="51">
        <v>93.412999999999997</v>
      </c>
      <c r="BA898" s="51">
        <v>86.301000000000002</v>
      </c>
      <c r="BB898" s="51"/>
      <c r="BC898" s="51">
        <v>93.557000000000002</v>
      </c>
      <c r="BD898" s="51">
        <v>92.207999999999998</v>
      </c>
      <c r="BE898" s="51">
        <v>94.281999999999996</v>
      </c>
      <c r="BF898" s="51">
        <v>94.956999999999994</v>
      </c>
      <c r="BG898" s="51">
        <v>94.911000000000001</v>
      </c>
      <c r="BH898" s="51">
        <v>95.734999999999999</v>
      </c>
      <c r="BI898" s="51">
        <v>95.143000000000001</v>
      </c>
      <c r="BJ898" s="51">
        <v>95.635000000000005</v>
      </c>
      <c r="BK898" s="51">
        <v>92.456999999999994</v>
      </c>
      <c r="BL898" s="51">
        <v>93.369</v>
      </c>
      <c r="BM898" s="51">
        <v>86.239000000000004</v>
      </c>
      <c r="BN898" s="51">
        <v>84.353999999999999</v>
      </c>
      <c r="BO898" s="54" t="s">
        <v>9808</v>
      </c>
      <c r="BP898" s="55" t="s">
        <v>11987</v>
      </c>
      <c r="BQ898" s="53">
        <v>1</v>
      </c>
      <c r="BR898" s="53">
        <v>2</v>
      </c>
      <c r="BS898" s="53">
        <v>2</v>
      </c>
      <c r="BT898" s="53">
        <v>2</v>
      </c>
      <c r="BU898" s="53">
        <v>94</v>
      </c>
      <c r="BV898" s="53">
        <v>1</v>
      </c>
      <c r="BW898" s="53">
        <v>1</v>
      </c>
      <c r="BX898" s="53">
        <v>287</v>
      </c>
      <c r="BY898" s="51"/>
      <c r="BZ898" s="51"/>
      <c r="CA898" s="51"/>
      <c r="CB898" s="51"/>
      <c r="CC898" s="51">
        <v>7</v>
      </c>
      <c r="CD898" s="51"/>
      <c r="CE898" s="51" t="s">
        <v>10494</v>
      </c>
      <c r="CF898" s="51" t="s">
        <v>10495</v>
      </c>
      <c r="CG898" s="51">
        <v>1227</v>
      </c>
      <c r="CH898" s="54">
        <v>894</v>
      </c>
    </row>
    <row r="899" spans="1:86" x14ac:dyDescent="0.2">
      <c r="A899" s="51">
        <v>895</v>
      </c>
      <c r="B899" s="51" t="s">
        <v>8043</v>
      </c>
      <c r="C899" s="52" t="s">
        <v>11395</v>
      </c>
      <c r="D899" s="53" t="s">
        <v>10825</v>
      </c>
      <c r="E899" s="53">
        <v>99.087000000000003</v>
      </c>
      <c r="F899" s="51" t="s">
        <v>10690</v>
      </c>
      <c r="G899" s="51" t="s">
        <v>10736</v>
      </c>
      <c r="H899" s="51" t="s">
        <v>10703</v>
      </c>
      <c r="I899" s="53" t="s">
        <v>10773</v>
      </c>
      <c r="J899" s="62" t="s">
        <v>10818</v>
      </c>
      <c r="K899" s="51" t="s">
        <v>7981</v>
      </c>
      <c r="L899" s="51" t="s">
        <v>7981</v>
      </c>
      <c r="M899" s="51" t="s">
        <v>7981</v>
      </c>
      <c r="N899" s="51" t="s">
        <v>7981</v>
      </c>
      <c r="O899" s="51" t="s">
        <v>7981</v>
      </c>
      <c r="P899" s="51">
        <v>87.284999999999997</v>
      </c>
      <c r="Q899" s="51">
        <v>98.98</v>
      </c>
      <c r="R899" s="51"/>
      <c r="S899" s="51"/>
      <c r="T899" s="51"/>
      <c r="U899" s="51"/>
      <c r="V899" s="51"/>
      <c r="W899" s="51"/>
      <c r="X899" s="51"/>
      <c r="Y899" s="51">
        <v>98</v>
      </c>
      <c r="Z899" s="51"/>
      <c r="AA899" s="51"/>
      <c r="AB899" s="51">
        <v>97.468000000000004</v>
      </c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>
        <v>99.087000000000003</v>
      </c>
      <c r="AO899" s="51">
        <v>97.823999999999998</v>
      </c>
      <c r="AP899" s="51">
        <v>99.188000000000002</v>
      </c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>
        <v>95.188999999999993</v>
      </c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>
        <v>97.132999999999996</v>
      </c>
      <c r="BN899" s="51">
        <v>85.35</v>
      </c>
      <c r="BO899" s="54" t="s">
        <v>8043</v>
      </c>
      <c r="BP899" s="55" t="s">
        <v>11395</v>
      </c>
      <c r="BQ899" s="53">
        <v>3</v>
      </c>
      <c r="BR899" s="53">
        <v>8</v>
      </c>
      <c r="BS899" s="53">
        <v>43</v>
      </c>
      <c r="BT899" s="53">
        <v>7</v>
      </c>
      <c r="BU899" s="53">
        <v>20</v>
      </c>
      <c r="BV899" s="53">
        <v>33</v>
      </c>
      <c r="BW899" s="53">
        <v>23</v>
      </c>
      <c r="BX899" s="53">
        <v>143</v>
      </c>
      <c r="BY899" s="51"/>
      <c r="BZ899" s="51"/>
      <c r="CA899" s="51"/>
      <c r="CB899" s="51"/>
      <c r="CC899" s="51">
        <v>7</v>
      </c>
      <c r="CD899" s="51"/>
      <c r="CE899" s="51" t="s">
        <v>9166</v>
      </c>
      <c r="CF899" s="51" t="s">
        <v>9167</v>
      </c>
      <c r="CG899" s="51">
        <v>563</v>
      </c>
      <c r="CH899" s="54">
        <v>895</v>
      </c>
    </row>
    <row r="900" spans="1:86" s="49" customFormat="1" x14ac:dyDescent="0.2">
      <c r="A900" s="51">
        <v>896</v>
      </c>
      <c r="B900" s="51" t="s">
        <v>8043</v>
      </c>
      <c r="C900" s="52" t="s">
        <v>11396</v>
      </c>
      <c r="D900" s="53" t="s">
        <v>10826</v>
      </c>
      <c r="E900" s="53">
        <v>99.656000000000006</v>
      </c>
      <c r="F900" s="51" t="s">
        <v>10690</v>
      </c>
      <c r="G900" s="51" t="s">
        <v>10736</v>
      </c>
      <c r="H900" s="51" t="s">
        <v>10704</v>
      </c>
      <c r="I900" s="53">
        <v>43</v>
      </c>
      <c r="J900" s="53" t="s">
        <v>10816</v>
      </c>
      <c r="K900" s="51" t="s">
        <v>7981</v>
      </c>
      <c r="L900" s="51" t="s">
        <v>7981</v>
      </c>
      <c r="M900" s="51" t="s">
        <v>7981</v>
      </c>
      <c r="N900" s="51" t="s">
        <v>7981</v>
      </c>
      <c r="O900" s="51" t="s">
        <v>7981</v>
      </c>
      <c r="P900" s="51">
        <v>87.055999999999997</v>
      </c>
      <c r="Q900" s="51">
        <v>95.918000000000006</v>
      </c>
      <c r="R900" s="51"/>
      <c r="S900" s="51"/>
      <c r="T900" s="51"/>
      <c r="U900" s="51"/>
      <c r="V900" s="51"/>
      <c r="W900" s="51"/>
      <c r="X900" s="51"/>
      <c r="Y900" s="51">
        <v>98.039000000000001</v>
      </c>
      <c r="Z900" s="51"/>
      <c r="AA900" s="51"/>
      <c r="AB900" s="51">
        <v>96.087000000000003</v>
      </c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>
        <v>97.031999999999996</v>
      </c>
      <c r="AO900" s="51">
        <v>99.656000000000006</v>
      </c>
      <c r="AP900" s="51">
        <v>92.227000000000004</v>
      </c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>
        <v>95.991</v>
      </c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>
        <v>95.757000000000005</v>
      </c>
      <c r="BN900" s="51">
        <v>84.593999999999994</v>
      </c>
      <c r="BO900" s="54" t="s">
        <v>8043</v>
      </c>
      <c r="BP900" s="55" t="s">
        <v>11396</v>
      </c>
      <c r="BQ900" s="53">
        <v>3</v>
      </c>
      <c r="BR900" s="53">
        <v>50</v>
      </c>
      <c r="BS900" s="53">
        <v>15</v>
      </c>
      <c r="BT900" s="53">
        <v>22</v>
      </c>
      <c r="BU900" s="53">
        <v>137</v>
      </c>
      <c r="BV900" s="53">
        <v>6</v>
      </c>
      <c r="BW900" s="53">
        <v>4</v>
      </c>
      <c r="BX900" s="53"/>
      <c r="BY900" s="51"/>
      <c r="BZ900" s="51" t="s">
        <v>12444</v>
      </c>
      <c r="CA900" s="51">
        <v>1</v>
      </c>
      <c r="CB900" s="51" t="s">
        <v>12359</v>
      </c>
      <c r="CC900" s="51">
        <v>7</v>
      </c>
      <c r="CD900" s="51" t="s">
        <v>12475</v>
      </c>
      <c r="CE900" s="51" t="s">
        <v>9168</v>
      </c>
      <c r="CF900" s="51" t="s">
        <v>9169</v>
      </c>
      <c r="CG900" s="51">
        <v>564</v>
      </c>
      <c r="CH900" s="54">
        <v>896</v>
      </c>
    </row>
    <row r="901" spans="1:86" x14ac:dyDescent="0.2">
      <c r="A901" s="51">
        <v>897</v>
      </c>
      <c r="B901" s="51" t="s">
        <v>8043</v>
      </c>
      <c r="C901" s="52" t="s">
        <v>11397</v>
      </c>
      <c r="D901" s="53" t="s">
        <v>10825</v>
      </c>
      <c r="E901" s="53">
        <v>98.972999999999999</v>
      </c>
      <c r="F901" s="51" t="s">
        <v>10690</v>
      </c>
      <c r="G901" s="51" t="s">
        <v>10736</v>
      </c>
      <c r="H901" s="51" t="s">
        <v>10703</v>
      </c>
      <c r="I901" s="53" t="s">
        <v>10773</v>
      </c>
      <c r="J901" s="62" t="s">
        <v>10818</v>
      </c>
      <c r="K901" s="51" t="s">
        <v>7982</v>
      </c>
      <c r="L901" s="51" t="s">
        <v>7982</v>
      </c>
      <c r="M901" s="51" t="s">
        <v>7982</v>
      </c>
      <c r="N901" s="51" t="s">
        <v>7982</v>
      </c>
      <c r="O901" s="51" t="s">
        <v>7982</v>
      </c>
      <c r="P901" s="51">
        <v>83.332999999999998</v>
      </c>
      <c r="Q901" s="51">
        <v>98.98</v>
      </c>
      <c r="R901" s="51">
        <v>93.688000000000002</v>
      </c>
      <c r="S901" s="51">
        <v>92.76</v>
      </c>
      <c r="T901" s="51">
        <v>94.144999999999996</v>
      </c>
      <c r="U901" s="51">
        <v>94.786000000000001</v>
      </c>
      <c r="V901" s="51">
        <v>95.037999999999997</v>
      </c>
      <c r="W901" s="51">
        <v>96.051000000000002</v>
      </c>
      <c r="X901" s="51">
        <v>94.923000000000002</v>
      </c>
      <c r="Y901" s="51">
        <v>100</v>
      </c>
      <c r="Z901" s="51">
        <v>92.863</v>
      </c>
      <c r="AA901" s="51">
        <v>93.147999999999996</v>
      </c>
      <c r="AB901" s="51">
        <v>75.225999999999999</v>
      </c>
      <c r="AC901" s="51"/>
      <c r="AD901" s="51">
        <v>95.003</v>
      </c>
      <c r="AE901" s="51">
        <v>94.667000000000002</v>
      </c>
      <c r="AF901" s="51">
        <v>95.54</v>
      </c>
      <c r="AG901" s="51">
        <v>96.837999999999994</v>
      </c>
      <c r="AH901" s="51">
        <v>94.667000000000002</v>
      </c>
      <c r="AI901" s="51">
        <v>95.102999999999994</v>
      </c>
      <c r="AJ901" s="51">
        <v>96.667000000000002</v>
      </c>
      <c r="AK901" s="51">
        <v>96.897999999999996</v>
      </c>
      <c r="AL901" s="51">
        <v>94.971999999999994</v>
      </c>
      <c r="AM901" s="51">
        <v>95.578999999999994</v>
      </c>
      <c r="AN901" s="51">
        <v>75.613</v>
      </c>
      <c r="AO901" s="51">
        <v>74.897999999999996</v>
      </c>
      <c r="AP901" s="51">
        <v>99.19</v>
      </c>
      <c r="AQ901" s="51">
        <v>99.933999999999997</v>
      </c>
      <c r="AR901" s="51">
        <v>100</v>
      </c>
      <c r="AS901" s="51">
        <v>99.748000000000005</v>
      </c>
      <c r="AT901" s="51">
        <v>99.402000000000001</v>
      </c>
      <c r="AU901" s="51">
        <v>99.873000000000005</v>
      </c>
      <c r="AV901" s="51">
        <v>100</v>
      </c>
      <c r="AW901" s="51">
        <v>99.436000000000007</v>
      </c>
      <c r="AX901" s="51">
        <v>99.141999999999996</v>
      </c>
      <c r="AY901" s="51">
        <v>99.918999999999997</v>
      </c>
      <c r="AZ901" s="51">
        <v>99.778999999999996</v>
      </c>
      <c r="BA901" s="51">
        <v>74.828999999999994</v>
      </c>
      <c r="BB901" s="51"/>
      <c r="BC901" s="51">
        <v>97.83</v>
      </c>
      <c r="BD901" s="51">
        <v>98.268000000000001</v>
      </c>
      <c r="BE901" s="51">
        <v>98.421000000000006</v>
      </c>
      <c r="BF901" s="51">
        <v>98.974000000000004</v>
      </c>
      <c r="BG901" s="51">
        <v>98.727999999999994</v>
      </c>
      <c r="BH901" s="51">
        <v>98.736000000000004</v>
      </c>
      <c r="BI901" s="51">
        <v>98.671000000000006</v>
      </c>
      <c r="BJ901" s="51">
        <v>99.141999999999996</v>
      </c>
      <c r="BK901" s="51">
        <v>98.135000000000005</v>
      </c>
      <c r="BL901" s="51">
        <v>98.364000000000004</v>
      </c>
      <c r="BM901" s="51">
        <v>75.225999999999999</v>
      </c>
      <c r="BN901" s="51">
        <v>85.254999999999995</v>
      </c>
      <c r="BO901" s="54" t="s">
        <v>8043</v>
      </c>
      <c r="BP901" s="55" t="s">
        <v>11397</v>
      </c>
      <c r="BQ901" s="53">
        <v>3</v>
      </c>
      <c r="BR901" s="53">
        <v>8</v>
      </c>
      <c r="BS901" s="53">
        <v>17</v>
      </c>
      <c r="BT901" s="53">
        <v>42</v>
      </c>
      <c r="BU901" s="53">
        <v>40</v>
      </c>
      <c r="BV901" s="53">
        <v>6</v>
      </c>
      <c r="BW901" s="53">
        <v>23</v>
      </c>
      <c r="BX901" s="53">
        <v>170</v>
      </c>
      <c r="BY901" s="51"/>
      <c r="BZ901" s="51"/>
      <c r="CA901" s="51"/>
      <c r="CB901" s="51"/>
      <c r="CC901" s="51">
        <v>7</v>
      </c>
      <c r="CD901" s="51"/>
      <c r="CE901" s="51" t="s">
        <v>9200</v>
      </c>
      <c r="CF901" s="51" t="s">
        <v>9201</v>
      </c>
      <c r="CG901" s="51">
        <v>580</v>
      </c>
      <c r="CH901" s="54">
        <v>897</v>
      </c>
    </row>
    <row r="902" spans="1:86" x14ac:dyDescent="0.2">
      <c r="A902" s="51">
        <v>898</v>
      </c>
      <c r="B902" s="51" t="s">
        <v>9256</v>
      </c>
      <c r="C902" s="52" t="s">
        <v>11398</v>
      </c>
      <c r="D902" s="53" t="s">
        <v>10824</v>
      </c>
      <c r="E902" s="53">
        <v>97.709000000000003</v>
      </c>
      <c r="F902" s="51" t="s">
        <v>10690</v>
      </c>
      <c r="G902" s="51" t="s">
        <v>10736</v>
      </c>
      <c r="H902" s="51" t="s">
        <v>10719</v>
      </c>
      <c r="I902" s="53" t="s">
        <v>10788</v>
      </c>
      <c r="J902" s="53" t="s">
        <v>9256</v>
      </c>
      <c r="K902" s="51" t="s">
        <v>7981</v>
      </c>
      <c r="L902" s="51" t="s">
        <v>7981</v>
      </c>
      <c r="M902" s="51" t="s">
        <v>7981</v>
      </c>
      <c r="N902" s="51" t="s">
        <v>7981</v>
      </c>
      <c r="O902" s="51" t="s">
        <v>7981</v>
      </c>
      <c r="P902" s="51">
        <v>86.111000000000004</v>
      </c>
      <c r="Q902" s="51">
        <v>95.918000000000006</v>
      </c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>
        <v>97.709000000000003</v>
      </c>
      <c r="AC902" s="51">
        <v>97.721999999999994</v>
      </c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>
        <v>95.872</v>
      </c>
      <c r="AO902" s="51">
        <v>95.281999999999996</v>
      </c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>
        <v>95.89</v>
      </c>
      <c r="BB902" s="51">
        <v>96.852000000000004</v>
      </c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>
        <v>97.373999999999995</v>
      </c>
      <c r="BN902" s="51">
        <v>84.543000000000006</v>
      </c>
      <c r="BO902" s="54" t="s">
        <v>9256</v>
      </c>
      <c r="BP902" s="55" t="s">
        <v>11398</v>
      </c>
      <c r="BQ902" s="53">
        <v>48</v>
      </c>
      <c r="BR902" s="53">
        <v>35</v>
      </c>
      <c r="BS902" s="53">
        <v>85</v>
      </c>
      <c r="BT902" s="53">
        <v>81</v>
      </c>
      <c r="BU902" s="53">
        <v>118</v>
      </c>
      <c r="BV902" s="53">
        <v>55</v>
      </c>
      <c r="BW902" s="53">
        <v>107</v>
      </c>
      <c r="BX902" s="53">
        <v>501</v>
      </c>
      <c r="BY902" s="51"/>
      <c r="BZ902" s="51"/>
      <c r="CA902" s="51"/>
      <c r="CB902" s="51"/>
      <c r="CC902" s="51">
        <v>7</v>
      </c>
      <c r="CD902" s="51"/>
      <c r="CE902" s="51" t="s">
        <v>9377</v>
      </c>
      <c r="CF902" s="51" t="s">
        <v>9378</v>
      </c>
      <c r="CG902" s="51">
        <v>668</v>
      </c>
      <c r="CH902" s="54">
        <v>898</v>
      </c>
    </row>
    <row r="903" spans="1:86" x14ac:dyDescent="0.2">
      <c r="A903" s="51">
        <v>899</v>
      </c>
      <c r="B903" s="51" t="s">
        <v>9808</v>
      </c>
      <c r="C903" s="52" t="s">
        <v>11988</v>
      </c>
      <c r="D903" s="53" t="s">
        <v>10823</v>
      </c>
      <c r="E903" s="53">
        <v>99.656000000000006</v>
      </c>
      <c r="F903" s="51" t="s">
        <v>10690</v>
      </c>
      <c r="G903" s="51" t="s">
        <v>10736</v>
      </c>
      <c r="H903" s="51" t="s">
        <v>10701</v>
      </c>
      <c r="I903" s="62" t="s">
        <v>10805</v>
      </c>
      <c r="J903" s="53" t="s">
        <v>9808</v>
      </c>
      <c r="K903" s="51" t="s">
        <v>7981</v>
      </c>
      <c r="L903" s="51" t="s">
        <v>7982</v>
      </c>
      <c r="M903" s="51" t="s">
        <v>7982</v>
      </c>
      <c r="N903" s="51" t="s">
        <v>7981</v>
      </c>
      <c r="O903" s="51" t="s">
        <v>7981</v>
      </c>
      <c r="P903" s="51">
        <v>99.656000000000006</v>
      </c>
      <c r="Q903" s="51">
        <v>100</v>
      </c>
      <c r="R903" s="51"/>
      <c r="S903" s="51"/>
      <c r="T903" s="51">
        <v>99.405000000000001</v>
      </c>
      <c r="U903" s="51"/>
      <c r="V903" s="51"/>
      <c r="W903" s="51"/>
      <c r="X903" s="51"/>
      <c r="Y903" s="51">
        <v>100</v>
      </c>
      <c r="Z903" s="51">
        <v>99.27</v>
      </c>
      <c r="AA903" s="51">
        <v>99.027000000000001</v>
      </c>
      <c r="AB903" s="51">
        <v>86.997</v>
      </c>
      <c r="AC903" s="51"/>
      <c r="AD903" s="51"/>
      <c r="AE903" s="51"/>
      <c r="AF903" s="51">
        <v>95.808000000000007</v>
      </c>
      <c r="AG903" s="51"/>
      <c r="AH903" s="51"/>
      <c r="AI903" s="51"/>
      <c r="AJ903" s="51"/>
      <c r="AK903" s="51">
        <v>97.367999999999995</v>
      </c>
      <c r="AL903" s="51">
        <v>92.787999999999997</v>
      </c>
      <c r="AM903" s="51">
        <v>94.385000000000005</v>
      </c>
      <c r="AN903" s="51">
        <v>87.1</v>
      </c>
      <c r="AO903" s="51">
        <v>87.4</v>
      </c>
      <c r="AP903" s="51"/>
      <c r="AQ903" s="51"/>
      <c r="AR903" s="51"/>
      <c r="AS903" s="51">
        <v>94.012</v>
      </c>
      <c r="AT903" s="51"/>
      <c r="AU903" s="51"/>
      <c r="AV903" s="51"/>
      <c r="AW903" s="51"/>
      <c r="AX903" s="51">
        <v>95.614000000000004</v>
      </c>
      <c r="AY903" s="51">
        <v>92.781999999999996</v>
      </c>
      <c r="AZ903" s="51">
        <v>93.236000000000004</v>
      </c>
      <c r="BA903" s="51">
        <v>86.53</v>
      </c>
      <c r="BB903" s="51"/>
      <c r="BC903" s="51"/>
      <c r="BD903" s="51"/>
      <c r="BE903" s="51">
        <v>94.012</v>
      </c>
      <c r="BF903" s="51"/>
      <c r="BG903" s="51"/>
      <c r="BH903" s="51"/>
      <c r="BI903" s="51"/>
      <c r="BJ903" s="51">
        <v>93.86</v>
      </c>
      <c r="BK903" s="51">
        <v>92.456999999999994</v>
      </c>
      <c r="BL903" s="51">
        <v>93.323999999999998</v>
      </c>
      <c r="BM903" s="51">
        <v>86.468000000000004</v>
      </c>
      <c r="BN903" s="51">
        <v>84.448999999999998</v>
      </c>
      <c r="BO903" s="54" t="s">
        <v>9808</v>
      </c>
      <c r="BP903" s="55" t="s">
        <v>11988</v>
      </c>
      <c r="BQ903" s="53"/>
      <c r="BR903" s="53"/>
      <c r="BS903" s="53"/>
      <c r="BT903" s="53"/>
      <c r="BU903" s="53"/>
      <c r="BV903" s="53"/>
      <c r="BW903" s="53"/>
      <c r="BX903" s="53"/>
      <c r="BY903" s="51"/>
      <c r="BZ903" s="51" t="s">
        <v>12445</v>
      </c>
      <c r="CA903" s="51"/>
      <c r="CB903" s="51"/>
      <c r="CC903" s="51" t="s">
        <v>12360</v>
      </c>
      <c r="CD903" s="51"/>
      <c r="CE903" s="51" t="s">
        <v>10651</v>
      </c>
      <c r="CF903" s="51" t="s">
        <v>10652</v>
      </c>
      <c r="CG903" s="51">
        <v>1306</v>
      </c>
      <c r="CH903" s="54">
        <v>899</v>
      </c>
    </row>
    <row r="904" spans="1:86" x14ac:dyDescent="0.2">
      <c r="A904" s="51">
        <v>900</v>
      </c>
      <c r="B904" s="51" t="s">
        <v>9808</v>
      </c>
      <c r="C904" s="52" t="s">
        <v>11989</v>
      </c>
      <c r="D904" s="53" t="s">
        <v>10823</v>
      </c>
      <c r="E904" s="53">
        <v>99.542000000000002</v>
      </c>
      <c r="F904" s="51" t="s">
        <v>10690</v>
      </c>
      <c r="G904" s="51" t="s">
        <v>10736</v>
      </c>
      <c r="H904" s="51" t="s">
        <v>10701</v>
      </c>
      <c r="I904" s="62" t="s">
        <v>10805</v>
      </c>
      <c r="J904" s="53" t="s">
        <v>9808</v>
      </c>
      <c r="K904" s="51" t="s">
        <v>7982</v>
      </c>
      <c r="L904" s="51" t="s">
        <v>7982</v>
      </c>
      <c r="M904" s="51" t="s">
        <v>7982</v>
      </c>
      <c r="N904" s="51" t="s">
        <v>7982</v>
      </c>
      <c r="O904" s="51" t="s">
        <v>7982</v>
      </c>
      <c r="P904" s="51">
        <v>99.542000000000002</v>
      </c>
      <c r="Q904" s="51">
        <v>99.424999999999997</v>
      </c>
      <c r="R904" s="51">
        <v>99.408000000000001</v>
      </c>
      <c r="S904" s="51">
        <v>99.134</v>
      </c>
      <c r="T904" s="51">
        <v>99.52</v>
      </c>
      <c r="U904" s="51">
        <v>99.572999999999993</v>
      </c>
      <c r="V904" s="51">
        <v>99.617999999999995</v>
      </c>
      <c r="W904" s="51">
        <v>99.052000000000007</v>
      </c>
      <c r="X904" s="51">
        <v>98.614999999999995</v>
      </c>
      <c r="Y904" s="51">
        <v>99.204999999999998</v>
      </c>
      <c r="Z904" s="51">
        <v>99.27</v>
      </c>
      <c r="AA904" s="51">
        <v>99.468999999999994</v>
      </c>
      <c r="AB904" s="51">
        <v>86.421000000000006</v>
      </c>
      <c r="AC904" s="51"/>
      <c r="AD904" s="51">
        <v>95.266000000000005</v>
      </c>
      <c r="AE904" s="51">
        <v>96.97</v>
      </c>
      <c r="AF904" s="51">
        <v>95.24</v>
      </c>
      <c r="AG904" s="51">
        <v>95.641000000000005</v>
      </c>
      <c r="AH904" s="51">
        <v>96.97</v>
      </c>
      <c r="AI904" s="51">
        <v>95.418999999999997</v>
      </c>
      <c r="AJ904" s="51">
        <v>94.923000000000002</v>
      </c>
      <c r="AK904" s="51">
        <v>96.296000000000006</v>
      </c>
      <c r="AL904" s="51">
        <v>92.700999999999993</v>
      </c>
      <c r="AM904" s="51">
        <v>94.385000000000005</v>
      </c>
      <c r="AN904" s="51">
        <v>86.644000000000005</v>
      </c>
      <c r="AO904" s="51">
        <v>86.826999999999998</v>
      </c>
      <c r="AP904" s="51"/>
      <c r="AQ904" s="51">
        <v>93.82</v>
      </c>
      <c r="AR904" s="51">
        <v>93.665000000000006</v>
      </c>
      <c r="AS904" s="51">
        <v>94.144999999999996</v>
      </c>
      <c r="AT904" s="51">
        <v>95.299000000000007</v>
      </c>
      <c r="AU904" s="51">
        <v>95.293000000000006</v>
      </c>
      <c r="AV904" s="51">
        <v>95.102999999999994</v>
      </c>
      <c r="AW904" s="51">
        <v>94.614999999999995</v>
      </c>
      <c r="AX904" s="51">
        <v>96.097999999999999</v>
      </c>
      <c r="AY904" s="51">
        <v>92.62</v>
      </c>
      <c r="AZ904" s="51">
        <v>93.102999999999994</v>
      </c>
      <c r="BA904" s="51">
        <v>85.959000000000003</v>
      </c>
      <c r="BB904" s="51"/>
      <c r="BC904" s="51">
        <v>93.557000000000002</v>
      </c>
      <c r="BD904" s="51">
        <v>93.073999999999998</v>
      </c>
      <c r="BE904" s="51">
        <v>94.305000000000007</v>
      </c>
      <c r="BF904" s="51">
        <v>94.956999999999994</v>
      </c>
      <c r="BG904" s="51">
        <v>94.911000000000001</v>
      </c>
      <c r="BH904" s="51">
        <v>95.102999999999994</v>
      </c>
      <c r="BI904" s="51">
        <v>94.733999999999995</v>
      </c>
      <c r="BJ904" s="51">
        <v>95.965999999999994</v>
      </c>
      <c r="BK904" s="51">
        <v>92.295000000000002</v>
      </c>
      <c r="BL904" s="51">
        <v>93.191999999999993</v>
      </c>
      <c r="BM904" s="51">
        <v>86.009</v>
      </c>
      <c r="BN904" s="51">
        <v>84.195999999999998</v>
      </c>
      <c r="BO904" s="54" t="s">
        <v>9808</v>
      </c>
      <c r="BP904" s="55" t="s">
        <v>11989</v>
      </c>
      <c r="BQ904" s="53">
        <v>1</v>
      </c>
      <c r="BR904" s="53">
        <v>7</v>
      </c>
      <c r="BS904" s="53">
        <v>2</v>
      </c>
      <c r="BT904" s="53">
        <v>1</v>
      </c>
      <c r="BU904" s="53">
        <v>65</v>
      </c>
      <c r="BV904" s="53">
        <v>1</v>
      </c>
      <c r="BW904" s="53">
        <v>2</v>
      </c>
      <c r="BX904" s="53">
        <v>176</v>
      </c>
      <c r="BY904" s="51"/>
      <c r="BZ904" s="51"/>
      <c r="CA904" s="51"/>
      <c r="CB904" s="51"/>
      <c r="CC904" s="51">
        <v>7</v>
      </c>
      <c r="CD904" s="51"/>
      <c r="CE904" s="51" t="s">
        <v>10653</v>
      </c>
      <c r="CF904" s="51" t="s">
        <v>10654</v>
      </c>
      <c r="CG904" s="51">
        <v>1307</v>
      </c>
      <c r="CH904" s="54">
        <v>900</v>
      </c>
    </row>
    <row r="905" spans="1:86" x14ac:dyDescent="0.2">
      <c r="A905" s="51">
        <v>901</v>
      </c>
      <c r="B905" s="51" t="s">
        <v>9808</v>
      </c>
      <c r="C905" s="52" t="s">
        <v>11990</v>
      </c>
      <c r="D905" s="53" t="s">
        <v>10823</v>
      </c>
      <c r="E905" s="53">
        <v>99.542000000000002</v>
      </c>
      <c r="F905" s="51" t="s">
        <v>10690</v>
      </c>
      <c r="G905" s="51" t="s">
        <v>10736</v>
      </c>
      <c r="H905" s="51" t="s">
        <v>10701</v>
      </c>
      <c r="I905" s="62" t="s">
        <v>10805</v>
      </c>
      <c r="J905" s="53" t="s">
        <v>9808</v>
      </c>
      <c r="K905" s="51" t="s">
        <v>7982</v>
      </c>
      <c r="L905" s="51" t="s">
        <v>7982</v>
      </c>
      <c r="M905" s="51" t="s">
        <v>7982</v>
      </c>
      <c r="N905" s="51" t="s">
        <v>7982</v>
      </c>
      <c r="O905" s="51" t="s">
        <v>7982</v>
      </c>
      <c r="P905" s="51">
        <v>99.542000000000002</v>
      </c>
      <c r="Q905" s="51">
        <v>98.850999999999999</v>
      </c>
      <c r="R905" s="51">
        <v>99.605999999999995</v>
      </c>
      <c r="S905" s="51">
        <v>99.134</v>
      </c>
      <c r="T905" s="51">
        <v>99.358999999999995</v>
      </c>
      <c r="U905" s="51">
        <v>100</v>
      </c>
      <c r="V905" s="51">
        <v>100</v>
      </c>
      <c r="W905" s="51">
        <v>99.841999999999999</v>
      </c>
      <c r="X905" s="51">
        <v>99.436000000000007</v>
      </c>
      <c r="Y905" s="51">
        <v>99.801000000000002</v>
      </c>
      <c r="Z905" s="51">
        <v>99.432000000000002</v>
      </c>
      <c r="AA905" s="51">
        <v>99.116</v>
      </c>
      <c r="AB905" s="51">
        <v>86.421000000000006</v>
      </c>
      <c r="AC905" s="51"/>
      <c r="AD905" s="51">
        <v>94.938000000000002</v>
      </c>
      <c r="AE905" s="51">
        <v>96.97</v>
      </c>
      <c r="AF905" s="51">
        <v>95.194999999999993</v>
      </c>
      <c r="AG905" s="51">
        <v>95.213999999999999</v>
      </c>
      <c r="AH905" s="51">
        <v>96.97</v>
      </c>
      <c r="AI905" s="51">
        <v>96.209000000000003</v>
      </c>
      <c r="AJ905" s="51">
        <v>95.385000000000005</v>
      </c>
      <c r="AK905" s="51">
        <v>95.965999999999994</v>
      </c>
      <c r="AL905" s="51">
        <v>92.62</v>
      </c>
      <c r="AM905" s="51">
        <v>94.385000000000005</v>
      </c>
      <c r="AN905" s="51">
        <v>86.644000000000005</v>
      </c>
      <c r="AO905" s="51">
        <v>86.826999999999998</v>
      </c>
      <c r="AP905" s="51"/>
      <c r="AQ905" s="51">
        <v>93.491</v>
      </c>
      <c r="AR905" s="51">
        <v>93.665000000000006</v>
      </c>
      <c r="AS905" s="51">
        <v>94.075000000000003</v>
      </c>
      <c r="AT905" s="51">
        <v>94.872</v>
      </c>
      <c r="AU905" s="51">
        <v>95.165000000000006</v>
      </c>
      <c r="AV905" s="51">
        <v>95.893000000000001</v>
      </c>
      <c r="AW905" s="51">
        <v>95.128</v>
      </c>
      <c r="AX905" s="51">
        <v>95.766999999999996</v>
      </c>
      <c r="AY905" s="51">
        <v>92.700999999999993</v>
      </c>
      <c r="AZ905" s="51">
        <v>93.236000000000004</v>
      </c>
      <c r="BA905" s="51">
        <v>85.959000000000003</v>
      </c>
      <c r="BB905" s="51"/>
      <c r="BC905" s="51">
        <v>93.293999999999997</v>
      </c>
      <c r="BD905" s="51">
        <v>93.073999999999998</v>
      </c>
      <c r="BE905" s="51">
        <v>94.234999999999999</v>
      </c>
      <c r="BF905" s="51">
        <v>94.53</v>
      </c>
      <c r="BG905" s="51">
        <v>94.784000000000006</v>
      </c>
      <c r="BH905" s="51">
        <v>95.893000000000001</v>
      </c>
      <c r="BI905" s="51">
        <v>95.143000000000001</v>
      </c>
      <c r="BJ905" s="51">
        <v>95.635000000000005</v>
      </c>
      <c r="BK905" s="51">
        <v>92.376000000000005</v>
      </c>
      <c r="BL905" s="51">
        <v>93.28</v>
      </c>
      <c r="BM905" s="51">
        <v>86.009</v>
      </c>
      <c r="BN905" s="51">
        <v>84.195999999999998</v>
      </c>
      <c r="BO905" s="54" t="s">
        <v>9808</v>
      </c>
      <c r="BP905" s="55" t="s">
        <v>11990</v>
      </c>
      <c r="BQ905" s="53">
        <v>2</v>
      </c>
      <c r="BR905" s="53">
        <v>2</v>
      </c>
      <c r="BS905" s="53">
        <v>2</v>
      </c>
      <c r="BT905" s="53">
        <v>3</v>
      </c>
      <c r="BU905" s="53">
        <v>19</v>
      </c>
      <c r="BV905" s="53">
        <v>2</v>
      </c>
      <c r="BW905" s="53">
        <v>2</v>
      </c>
      <c r="BX905" s="53">
        <v>199</v>
      </c>
      <c r="BY905" s="51"/>
      <c r="BZ905" s="51"/>
      <c r="CA905" s="51"/>
      <c r="CB905" s="51"/>
      <c r="CC905" s="51">
        <v>7</v>
      </c>
      <c r="CD905" s="51"/>
      <c r="CE905" s="51" t="s">
        <v>10671</v>
      </c>
      <c r="CF905" s="51" t="s">
        <v>10672</v>
      </c>
      <c r="CG905" s="51">
        <v>1316</v>
      </c>
      <c r="CH905" s="54">
        <v>901</v>
      </c>
    </row>
    <row r="906" spans="1:86" x14ac:dyDescent="0.2">
      <c r="A906" s="51">
        <v>902</v>
      </c>
      <c r="B906" s="51" t="s">
        <v>8043</v>
      </c>
      <c r="C906" s="52" t="s">
        <v>11991</v>
      </c>
      <c r="D906" s="53" t="s">
        <v>10825</v>
      </c>
      <c r="E906" s="53">
        <v>99.429000000000002</v>
      </c>
      <c r="F906" s="51" t="s">
        <v>10691</v>
      </c>
      <c r="G906" s="51" t="s">
        <v>10736</v>
      </c>
      <c r="H906" s="51" t="s">
        <v>10704</v>
      </c>
      <c r="I906" s="53">
        <v>43</v>
      </c>
      <c r="J906" s="53" t="s">
        <v>10816</v>
      </c>
      <c r="K906" s="51" t="s">
        <v>7981</v>
      </c>
      <c r="L906" s="51" t="s">
        <v>7981</v>
      </c>
      <c r="M906" s="51" t="s">
        <v>7981</v>
      </c>
      <c r="N906" s="51" t="s">
        <v>7981</v>
      </c>
      <c r="O906" s="51" t="s">
        <v>7981</v>
      </c>
      <c r="P906" s="51">
        <v>87.215000000000003</v>
      </c>
      <c r="Q906" s="51">
        <v>98.98</v>
      </c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>
        <v>97.132999999999996</v>
      </c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>
        <v>99.429000000000002</v>
      </c>
      <c r="AO906" s="51">
        <v>97.489000000000004</v>
      </c>
      <c r="AP906" s="51">
        <v>99.028000000000006</v>
      </c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>
        <v>94.863</v>
      </c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>
        <v>97.477000000000004</v>
      </c>
      <c r="BN906" s="51">
        <v>85.498999999999995</v>
      </c>
      <c r="BO906" s="54" t="s">
        <v>8043</v>
      </c>
      <c r="BP906" s="55" t="s">
        <v>11991</v>
      </c>
      <c r="BQ906" s="53">
        <v>3</v>
      </c>
      <c r="BR906" s="53">
        <v>5</v>
      </c>
      <c r="BS906" s="53">
        <v>21</v>
      </c>
      <c r="BT906" s="53">
        <v>13</v>
      </c>
      <c r="BU906" s="53">
        <v>24</v>
      </c>
      <c r="BV906" s="53">
        <v>6</v>
      </c>
      <c r="BW906" s="53">
        <v>19</v>
      </c>
      <c r="BX906" s="53">
        <v>85</v>
      </c>
      <c r="BY906" s="51"/>
      <c r="BZ906" s="51"/>
      <c r="CA906" s="51"/>
      <c r="CB906" s="51"/>
      <c r="CC906" s="51">
        <v>7</v>
      </c>
      <c r="CD906" s="51"/>
      <c r="CE906" s="51" t="s">
        <v>8114</v>
      </c>
      <c r="CF906" s="51" t="s">
        <v>8115</v>
      </c>
      <c r="CG906" s="51">
        <v>36</v>
      </c>
      <c r="CH906" s="54">
        <v>902</v>
      </c>
    </row>
    <row r="907" spans="1:86" s="49" customFormat="1" x14ac:dyDescent="0.2">
      <c r="A907" s="51">
        <v>903</v>
      </c>
      <c r="B907" s="51" t="s">
        <v>9808</v>
      </c>
      <c r="C907" s="52" t="s">
        <v>11399</v>
      </c>
      <c r="D907" s="53" t="s">
        <v>10823</v>
      </c>
      <c r="E907" s="53">
        <v>99.542000000000002</v>
      </c>
      <c r="F907" s="51" t="s">
        <v>10691</v>
      </c>
      <c r="G907" s="51" t="s">
        <v>10736</v>
      </c>
      <c r="H907" s="51" t="s">
        <v>8002</v>
      </c>
      <c r="I907" s="53">
        <v>6</v>
      </c>
      <c r="J907" s="53" t="s">
        <v>9808</v>
      </c>
      <c r="K907" s="51" t="s">
        <v>7982</v>
      </c>
      <c r="L907" s="51" t="s">
        <v>7982</v>
      </c>
      <c r="M907" s="51" t="s">
        <v>7982</v>
      </c>
      <c r="N907" s="51" t="s">
        <v>7982</v>
      </c>
      <c r="O907" s="51" t="s">
        <v>7982</v>
      </c>
      <c r="P907" s="51">
        <v>99.542000000000002</v>
      </c>
      <c r="Q907" s="51">
        <v>98.850999999999999</v>
      </c>
      <c r="R907" s="51">
        <v>99.474000000000004</v>
      </c>
      <c r="S907" s="51">
        <v>100</v>
      </c>
      <c r="T907" s="51">
        <v>99.542000000000002</v>
      </c>
      <c r="U907" s="51">
        <v>99.144999999999996</v>
      </c>
      <c r="V907" s="51">
        <v>99.617999999999995</v>
      </c>
      <c r="W907" s="51">
        <v>99.052000000000007</v>
      </c>
      <c r="X907" s="51">
        <v>98.614999999999995</v>
      </c>
      <c r="Y907" s="51">
        <v>99.138999999999996</v>
      </c>
      <c r="Z907" s="51">
        <v>99.513000000000005</v>
      </c>
      <c r="AA907" s="51">
        <v>99.646000000000001</v>
      </c>
      <c r="AB907" s="51">
        <v>86.881</v>
      </c>
      <c r="AC907" s="51"/>
      <c r="AD907" s="51">
        <v>95.003</v>
      </c>
      <c r="AE907" s="51">
        <v>96.103999999999999</v>
      </c>
      <c r="AF907" s="51">
        <v>95.194999999999993</v>
      </c>
      <c r="AG907" s="51">
        <v>95.897000000000006</v>
      </c>
      <c r="AH907" s="51">
        <v>96.103999999999999</v>
      </c>
      <c r="AI907" s="51">
        <v>95.418999999999997</v>
      </c>
      <c r="AJ907" s="51">
        <v>94.923000000000002</v>
      </c>
      <c r="AK907" s="51">
        <v>96.23</v>
      </c>
      <c r="AL907" s="51">
        <v>92.700999999999993</v>
      </c>
      <c r="AM907" s="51">
        <v>94.385000000000005</v>
      </c>
      <c r="AN907" s="51">
        <v>86.986000000000004</v>
      </c>
      <c r="AO907" s="51">
        <v>87.284999999999997</v>
      </c>
      <c r="AP907" s="51"/>
      <c r="AQ907" s="51">
        <v>93.491</v>
      </c>
      <c r="AR907" s="51">
        <v>92.76</v>
      </c>
      <c r="AS907" s="51">
        <v>94.03</v>
      </c>
      <c r="AT907" s="51">
        <v>95.555999999999997</v>
      </c>
      <c r="AU907" s="51">
        <v>95.546999999999997</v>
      </c>
      <c r="AV907" s="51">
        <v>95.102999999999994</v>
      </c>
      <c r="AW907" s="51">
        <v>94.614999999999995</v>
      </c>
      <c r="AX907" s="51">
        <v>96.031999999999996</v>
      </c>
      <c r="AY907" s="51">
        <v>92.781999999999996</v>
      </c>
      <c r="AZ907" s="51">
        <v>93.147999999999996</v>
      </c>
      <c r="BA907" s="51">
        <v>86.415999999999997</v>
      </c>
      <c r="BB907" s="51"/>
      <c r="BC907" s="51">
        <v>93.227999999999994</v>
      </c>
      <c r="BD907" s="51">
        <v>92.207999999999998</v>
      </c>
      <c r="BE907" s="51">
        <v>94.19</v>
      </c>
      <c r="BF907" s="51">
        <v>95.213999999999999</v>
      </c>
      <c r="BG907" s="51">
        <v>95.165000000000006</v>
      </c>
      <c r="BH907" s="51">
        <v>95.102999999999994</v>
      </c>
      <c r="BI907" s="51">
        <v>94.733999999999995</v>
      </c>
      <c r="BJ907" s="51">
        <v>95.899000000000001</v>
      </c>
      <c r="BK907" s="51">
        <v>92.456999999999994</v>
      </c>
      <c r="BL907" s="51">
        <v>93.236000000000004</v>
      </c>
      <c r="BM907" s="51">
        <v>86.352999999999994</v>
      </c>
      <c r="BN907" s="51">
        <v>84.543000000000006</v>
      </c>
      <c r="BO907" s="54" t="s">
        <v>9808</v>
      </c>
      <c r="BP907" s="55" t="s">
        <v>11399</v>
      </c>
      <c r="BQ907" s="53">
        <v>1</v>
      </c>
      <c r="BR907" s="53">
        <v>7</v>
      </c>
      <c r="BS907" s="53">
        <v>2</v>
      </c>
      <c r="BT907" s="53">
        <v>14</v>
      </c>
      <c r="BU907" s="53">
        <v>2</v>
      </c>
      <c r="BV907" s="53">
        <v>9</v>
      </c>
      <c r="BW907" s="53">
        <v>2</v>
      </c>
      <c r="BX907" s="53"/>
      <c r="BY907" s="51"/>
      <c r="BZ907" s="51" t="s">
        <v>12446</v>
      </c>
      <c r="CA907" s="51">
        <v>1</v>
      </c>
      <c r="CB907" s="51" t="s">
        <v>12359</v>
      </c>
      <c r="CC907" s="51">
        <v>7</v>
      </c>
      <c r="CD907" s="51" t="s">
        <v>12475</v>
      </c>
      <c r="CE907" s="51" t="s">
        <v>9956</v>
      </c>
      <c r="CF907" s="51" t="s">
        <v>9957</v>
      </c>
      <c r="CG907" s="51">
        <v>956</v>
      </c>
      <c r="CH907" s="54">
        <v>903</v>
      </c>
    </row>
    <row r="908" spans="1:86" s="49" customFormat="1" x14ac:dyDescent="0.2">
      <c r="A908" s="51">
        <v>904</v>
      </c>
      <c r="B908" s="51" t="s">
        <v>9808</v>
      </c>
      <c r="C908" s="52" t="s">
        <v>11400</v>
      </c>
      <c r="D908" s="53" t="s">
        <v>10823</v>
      </c>
      <c r="E908" s="53">
        <v>99.542000000000002</v>
      </c>
      <c r="F908" s="51" t="s">
        <v>10691</v>
      </c>
      <c r="G908" s="51" t="s">
        <v>10736</v>
      </c>
      <c r="H908" s="51" t="s">
        <v>8002</v>
      </c>
      <c r="I908" s="53">
        <v>6</v>
      </c>
      <c r="J908" s="53" t="s">
        <v>9808</v>
      </c>
      <c r="K908" s="51" t="s">
        <v>7982</v>
      </c>
      <c r="L908" s="51" t="s">
        <v>7982</v>
      </c>
      <c r="M908" s="51" t="s">
        <v>7982</v>
      </c>
      <c r="N908" s="51" t="s">
        <v>7982</v>
      </c>
      <c r="O908" s="51" t="s">
        <v>7982</v>
      </c>
      <c r="P908" s="51">
        <v>99.542000000000002</v>
      </c>
      <c r="Q908" s="51">
        <v>98.850999999999999</v>
      </c>
      <c r="R908" s="51">
        <v>99.474000000000004</v>
      </c>
      <c r="S908" s="51">
        <v>100</v>
      </c>
      <c r="T908" s="51">
        <v>99.542000000000002</v>
      </c>
      <c r="U908" s="51">
        <v>99.144999999999996</v>
      </c>
      <c r="V908" s="51">
        <v>99.617999999999995</v>
      </c>
      <c r="W908" s="51">
        <v>99.052000000000007</v>
      </c>
      <c r="X908" s="51">
        <v>98.614999999999995</v>
      </c>
      <c r="Y908" s="51">
        <v>99.138999999999996</v>
      </c>
      <c r="Z908" s="51">
        <v>99.513000000000005</v>
      </c>
      <c r="AA908" s="51">
        <v>99.646000000000001</v>
      </c>
      <c r="AB908" s="51">
        <v>86.881</v>
      </c>
      <c r="AC908" s="51"/>
      <c r="AD908" s="51">
        <v>95.003</v>
      </c>
      <c r="AE908" s="51">
        <v>96.103999999999999</v>
      </c>
      <c r="AF908" s="51">
        <v>95.194999999999993</v>
      </c>
      <c r="AG908" s="51">
        <v>95.897000000000006</v>
      </c>
      <c r="AH908" s="51">
        <v>96.103999999999999</v>
      </c>
      <c r="AI908" s="51">
        <v>95.418999999999997</v>
      </c>
      <c r="AJ908" s="51">
        <v>94.923000000000002</v>
      </c>
      <c r="AK908" s="51">
        <v>96.23</v>
      </c>
      <c r="AL908" s="51">
        <v>92.700999999999993</v>
      </c>
      <c r="AM908" s="51">
        <v>94.385000000000005</v>
      </c>
      <c r="AN908" s="51">
        <v>86.986000000000004</v>
      </c>
      <c r="AO908" s="51">
        <v>87.284999999999997</v>
      </c>
      <c r="AP908" s="51"/>
      <c r="AQ908" s="51">
        <v>93.491</v>
      </c>
      <c r="AR908" s="51">
        <v>92.76</v>
      </c>
      <c r="AS908" s="51">
        <v>94.03</v>
      </c>
      <c r="AT908" s="51">
        <v>95.555999999999997</v>
      </c>
      <c r="AU908" s="51">
        <v>95.546999999999997</v>
      </c>
      <c r="AV908" s="51">
        <v>95.102999999999994</v>
      </c>
      <c r="AW908" s="51">
        <v>94.614999999999995</v>
      </c>
      <c r="AX908" s="51">
        <v>96.031999999999996</v>
      </c>
      <c r="AY908" s="51">
        <v>92.781999999999996</v>
      </c>
      <c r="AZ908" s="51">
        <v>93.147999999999996</v>
      </c>
      <c r="BA908" s="51">
        <v>86.415999999999997</v>
      </c>
      <c r="BB908" s="51"/>
      <c r="BC908" s="51">
        <v>93.227999999999994</v>
      </c>
      <c r="BD908" s="51">
        <v>92.207999999999998</v>
      </c>
      <c r="BE908" s="51">
        <v>94.19</v>
      </c>
      <c r="BF908" s="51">
        <v>95.213999999999999</v>
      </c>
      <c r="BG908" s="51">
        <v>95.165000000000006</v>
      </c>
      <c r="BH908" s="51">
        <v>95.102999999999994</v>
      </c>
      <c r="BI908" s="51">
        <v>94.733999999999995</v>
      </c>
      <c r="BJ908" s="51">
        <v>95.899000000000001</v>
      </c>
      <c r="BK908" s="51">
        <v>92.456999999999994</v>
      </c>
      <c r="BL908" s="51">
        <v>93.236000000000004</v>
      </c>
      <c r="BM908" s="51">
        <v>86.352999999999994</v>
      </c>
      <c r="BN908" s="51">
        <v>84.543000000000006</v>
      </c>
      <c r="BO908" s="54" t="s">
        <v>9808</v>
      </c>
      <c r="BP908" s="55" t="s">
        <v>11400</v>
      </c>
      <c r="BQ908" s="53">
        <v>1</v>
      </c>
      <c r="BR908" s="53">
        <v>7</v>
      </c>
      <c r="BS908" s="53">
        <v>2</v>
      </c>
      <c r="BT908" s="53">
        <v>14</v>
      </c>
      <c r="BU908" s="53">
        <v>2</v>
      </c>
      <c r="BV908" s="53">
        <v>9</v>
      </c>
      <c r="BW908" s="53">
        <v>2</v>
      </c>
      <c r="BX908" s="53"/>
      <c r="BY908" s="51"/>
      <c r="BZ908" s="51" t="s">
        <v>12368</v>
      </c>
      <c r="CA908" s="51">
        <v>1</v>
      </c>
      <c r="CB908" s="51" t="s">
        <v>12359</v>
      </c>
      <c r="CC908" s="51">
        <v>7</v>
      </c>
      <c r="CD908" s="51" t="s">
        <v>12475</v>
      </c>
      <c r="CE908" s="51" t="s">
        <v>9964</v>
      </c>
      <c r="CF908" s="51" t="s">
        <v>9965</v>
      </c>
      <c r="CG908" s="51">
        <v>960</v>
      </c>
      <c r="CH908" s="54">
        <v>904</v>
      </c>
    </row>
    <row r="909" spans="1:86" x14ac:dyDescent="0.2">
      <c r="A909" s="51">
        <v>905</v>
      </c>
      <c r="B909" s="51" t="s">
        <v>9808</v>
      </c>
      <c r="C909" s="52" t="s">
        <v>11401</v>
      </c>
      <c r="D909" s="53" t="s">
        <v>10823</v>
      </c>
      <c r="E909" s="53">
        <v>99.542000000000002</v>
      </c>
      <c r="F909" s="51" t="s">
        <v>10691</v>
      </c>
      <c r="G909" s="51" t="s">
        <v>10736</v>
      </c>
      <c r="H909" s="51" t="s">
        <v>8004</v>
      </c>
      <c r="I909" s="53">
        <v>8</v>
      </c>
      <c r="J909" s="53" t="s">
        <v>9808</v>
      </c>
      <c r="K909" s="51" t="s">
        <v>7982</v>
      </c>
      <c r="L909" s="51" t="s">
        <v>7982</v>
      </c>
      <c r="M909" s="51" t="s">
        <v>7982</v>
      </c>
      <c r="N909" s="51" t="s">
        <v>7982</v>
      </c>
      <c r="O909" s="51" t="s">
        <v>7982</v>
      </c>
      <c r="P909" s="51">
        <v>99.542000000000002</v>
      </c>
      <c r="Q909" s="51">
        <v>100</v>
      </c>
      <c r="R909" s="51">
        <v>99.408000000000001</v>
      </c>
      <c r="S909" s="51">
        <v>99.134</v>
      </c>
      <c r="T909" s="51">
        <v>99.626999999999995</v>
      </c>
      <c r="U909" s="51">
        <v>99.144999999999996</v>
      </c>
      <c r="V909" s="51">
        <v>99.873000000000005</v>
      </c>
      <c r="W909" s="51">
        <v>100</v>
      </c>
      <c r="X909" s="51">
        <v>99.486999999999995</v>
      </c>
      <c r="Y909" s="51">
        <v>98</v>
      </c>
      <c r="Z909" s="51">
        <v>99.513000000000005</v>
      </c>
      <c r="AA909" s="51">
        <v>99.248000000000005</v>
      </c>
      <c r="AB909" s="51">
        <v>86.997</v>
      </c>
      <c r="AC909" s="51"/>
      <c r="AD909" s="51">
        <v>95.003</v>
      </c>
      <c r="AE909" s="51">
        <v>96.97</v>
      </c>
      <c r="AF909" s="51">
        <v>96.269000000000005</v>
      </c>
      <c r="AG909" s="51">
        <v>95.725999999999999</v>
      </c>
      <c r="AH909" s="51">
        <v>96.97</v>
      </c>
      <c r="AI909" s="51">
        <v>96.367000000000004</v>
      </c>
      <c r="AJ909" s="51">
        <v>95.332999999999998</v>
      </c>
      <c r="AK909" s="51">
        <v>96.031999999999996</v>
      </c>
      <c r="AL909" s="51">
        <v>92.700999999999993</v>
      </c>
      <c r="AM909" s="51">
        <v>94.606999999999999</v>
      </c>
      <c r="AN909" s="51">
        <v>87.1</v>
      </c>
      <c r="AO909" s="51">
        <v>87.4</v>
      </c>
      <c r="AP909" s="51"/>
      <c r="AQ909" s="51">
        <v>93.557000000000002</v>
      </c>
      <c r="AR909" s="51">
        <v>93.665000000000006</v>
      </c>
      <c r="AS909" s="51">
        <v>94.34</v>
      </c>
      <c r="AT909" s="51">
        <v>95.385000000000005</v>
      </c>
      <c r="AU909" s="51">
        <v>95.293000000000006</v>
      </c>
      <c r="AV909" s="51">
        <v>96.051000000000002</v>
      </c>
      <c r="AW909" s="51">
        <v>95.076999999999998</v>
      </c>
      <c r="AX909" s="51">
        <v>95.832999999999998</v>
      </c>
      <c r="AY909" s="51">
        <v>92.781999999999996</v>
      </c>
      <c r="AZ909" s="51">
        <v>93.501000000000005</v>
      </c>
      <c r="BA909" s="51">
        <v>86.53</v>
      </c>
      <c r="BB909" s="51"/>
      <c r="BC909" s="51">
        <v>93.293999999999997</v>
      </c>
      <c r="BD909" s="51">
        <v>93.073999999999998</v>
      </c>
      <c r="BE909" s="51">
        <v>94.34</v>
      </c>
      <c r="BF909" s="51">
        <v>95.043000000000006</v>
      </c>
      <c r="BG909" s="51">
        <v>94.911000000000001</v>
      </c>
      <c r="BH909" s="51">
        <v>96.051000000000002</v>
      </c>
      <c r="BI909" s="51">
        <v>95.091999999999999</v>
      </c>
      <c r="BJ909" s="51">
        <v>95.700999999999993</v>
      </c>
      <c r="BK909" s="51">
        <v>92.456999999999994</v>
      </c>
      <c r="BL909" s="51">
        <v>93.59</v>
      </c>
      <c r="BM909" s="51">
        <v>86.468000000000004</v>
      </c>
      <c r="BN909" s="51">
        <v>84.637</v>
      </c>
      <c r="BO909" s="54" t="s">
        <v>9808</v>
      </c>
      <c r="BP909" s="55" t="s">
        <v>11401</v>
      </c>
      <c r="BQ909" s="53">
        <v>1</v>
      </c>
      <c r="BR909" s="53">
        <v>7</v>
      </c>
      <c r="BS909" s="53">
        <v>2</v>
      </c>
      <c r="BT909" s="53">
        <v>15</v>
      </c>
      <c r="BU909" s="53">
        <v>21</v>
      </c>
      <c r="BV909" s="53">
        <v>1</v>
      </c>
      <c r="BW909" s="53">
        <v>14</v>
      </c>
      <c r="BX909" s="53">
        <v>36</v>
      </c>
      <c r="BY909" s="51"/>
      <c r="BZ909" s="51"/>
      <c r="CA909" s="51"/>
      <c r="CB909" s="51"/>
      <c r="CC909" s="51">
        <v>7</v>
      </c>
      <c r="CD909" s="51"/>
      <c r="CE909" s="51" t="s">
        <v>10500</v>
      </c>
      <c r="CF909" s="51" t="s">
        <v>10501</v>
      </c>
      <c r="CG909" s="51">
        <v>1230</v>
      </c>
      <c r="CH909" s="54">
        <v>905</v>
      </c>
    </row>
    <row r="910" spans="1:86" x14ac:dyDescent="0.2">
      <c r="A910" s="51">
        <v>906</v>
      </c>
      <c r="B910" s="51" t="s">
        <v>8043</v>
      </c>
      <c r="C910" s="52" t="s">
        <v>11402</v>
      </c>
      <c r="D910" s="53" t="s">
        <v>10825</v>
      </c>
      <c r="E910" s="53">
        <v>99.772000000000006</v>
      </c>
      <c r="F910" s="51" t="s">
        <v>10691</v>
      </c>
      <c r="G910" s="51" t="s">
        <v>10735</v>
      </c>
      <c r="H910" s="51" t="s">
        <v>10735</v>
      </c>
      <c r="I910" s="53" t="s">
        <v>10735</v>
      </c>
      <c r="J910" s="53" t="s">
        <v>10735</v>
      </c>
      <c r="K910" s="51" t="s">
        <v>7981</v>
      </c>
      <c r="L910" s="51" t="s">
        <v>7981</v>
      </c>
      <c r="M910" s="51" t="s">
        <v>7981</v>
      </c>
      <c r="N910" s="51" t="s">
        <v>7981</v>
      </c>
      <c r="O910" s="51" t="s">
        <v>7981</v>
      </c>
      <c r="P910" s="51">
        <v>87.1</v>
      </c>
      <c r="Q910" s="51">
        <v>98.98</v>
      </c>
      <c r="R910" s="51"/>
      <c r="S910" s="51"/>
      <c r="T910" s="51"/>
      <c r="U910" s="51"/>
      <c r="V910" s="51"/>
      <c r="W910" s="51"/>
      <c r="X910" s="51"/>
      <c r="Y910" s="51">
        <v>98.039000000000001</v>
      </c>
      <c r="Z910" s="51"/>
      <c r="AA910" s="51"/>
      <c r="AB910" s="51">
        <v>97.018000000000001</v>
      </c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>
        <v>99.772000000000006</v>
      </c>
      <c r="AO910" s="51">
        <v>97.373999999999995</v>
      </c>
      <c r="AP910" s="51">
        <v>99.352000000000004</v>
      </c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>
        <v>94.977000000000004</v>
      </c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>
        <v>97.361999999999995</v>
      </c>
      <c r="BN910" s="51">
        <v>85.391000000000005</v>
      </c>
      <c r="BO910" s="54" t="s">
        <v>8043</v>
      </c>
      <c r="BP910" s="55" t="s">
        <v>11402</v>
      </c>
      <c r="BQ910" s="53">
        <v>8</v>
      </c>
      <c r="BR910" s="53">
        <v>8</v>
      </c>
      <c r="BS910" s="53">
        <v>16</v>
      </c>
      <c r="BT910" s="53">
        <v>21</v>
      </c>
      <c r="BU910" s="53">
        <v>20</v>
      </c>
      <c r="BV910" s="53">
        <v>19</v>
      </c>
      <c r="BW910" s="53">
        <v>12</v>
      </c>
      <c r="BX910" s="53">
        <v>52</v>
      </c>
      <c r="BY910" s="51"/>
      <c r="BZ910" s="51"/>
      <c r="CA910" s="51"/>
      <c r="CB910" s="51"/>
      <c r="CC910" s="51">
        <v>7</v>
      </c>
      <c r="CD910" s="51"/>
      <c r="CE910" s="51" t="s">
        <v>8084</v>
      </c>
      <c r="CF910" s="51" t="s">
        <v>8085</v>
      </c>
      <c r="CG910" s="51">
        <v>21</v>
      </c>
      <c r="CH910" s="54">
        <v>906</v>
      </c>
    </row>
    <row r="911" spans="1:86" x14ac:dyDescent="0.2">
      <c r="A911" s="51">
        <v>907</v>
      </c>
      <c r="B911" s="51" t="s">
        <v>8043</v>
      </c>
      <c r="C911" s="52" t="s">
        <v>11403</v>
      </c>
      <c r="D911" s="53" t="s">
        <v>10825</v>
      </c>
      <c r="E911" s="53">
        <v>99.772000000000006</v>
      </c>
      <c r="F911" s="51" t="s">
        <v>10691</v>
      </c>
      <c r="G911" s="51" t="s">
        <v>10735</v>
      </c>
      <c r="H911" s="51" t="s">
        <v>10735</v>
      </c>
      <c r="I911" s="53" t="s">
        <v>10735</v>
      </c>
      <c r="J911" s="53" t="s">
        <v>10735</v>
      </c>
      <c r="K911" s="51" t="s">
        <v>7981</v>
      </c>
      <c r="L911" s="51" t="s">
        <v>7981</v>
      </c>
      <c r="M911" s="51" t="s">
        <v>7981</v>
      </c>
      <c r="N911" s="51" t="s">
        <v>7981</v>
      </c>
      <c r="O911" s="51" t="s">
        <v>7981</v>
      </c>
      <c r="P911" s="51">
        <v>87.215000000000003</v>
      </c>
      <c r="Q911" s="51">
        <v>78.947000000000003</v>
      </c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>
        <v>97.018000000000001</v>
      </c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>
        <v>99.772000000000006</v>
      </c>
      <c r="AO911" s="51">
        <v>97.373999999999995</v>
      </c>
      <c r="AP911" s="51">
        <v>99.271000000000001</v>
      </c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>
        <v>94.748999999999995</v>
      </c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>
        <v>97.361999999999995</v>
      </c>
      <c r="BN911" s="51">
        <v>85.498999999999995</v>
      </c>
      <c r="BO911" s="54" t="s">
        <v>8043</v>
      </c>
      <c r="BP911" s="55" t="s">
        <v>11403</v>
      </c>
      <c r="BQ911" s="53">
        <v>3</v>
      </c>
      <c r="BR911" s="53">
        <v>8</v>
      </c>
      <c r="BS911" s="53">
        <v>17</v>
      </c>
      <c r="BT911" s="53">
        <v>21</v>
      </c>
      <c r="BU911" s="53">
        <v>40</v>
      </c>
      <c r="BV911" s="53">
        <v>17</v>
      </c>
      <c r="BW911" s="53">
        <v>54</v>
      </c>
      <c r="BX911" s="53">
        <v>177</v>
      </c>
      <c r="BY911" s="51"/>
      <c r="BZ911" s="51"/>
      <c r="CA911" s="51"/>
      <c r="CB911" s="51"/>
      <c r="CC911" s="51">
        <v>7</v>
      </c>
      <c r="CD911" s="51"/>
      <c r="CE911" s="51" t="s">
        <v>8173</v>
      </c>
      <c r="CF911" s="51" t="s">
        <v>8174</v>
      </c>
      <c r="CG911" s="51">
        <v>66</v>
      </c>
      <c r="CH911" s="54">
        <v>907</v>
      </c>
    </row>
    <row r="912" spans="1:86" x14ac:dyDescent="0.2">
      <c r="A912" s="51">
        <v>908</v>
      </c>
      <c r="B912" s="51" t="s">
        <v>8043</v>
      </c>
      <c r="C912" s="52" t="s">
        <v>11992</v>
      </c>
      <c r="D912" s="53" t="s">
        <v>10825</v>
      </c>
      <c r="E912" s="53">
        <v>99.543000000000006</v>
      </c>
      <c r="F912" s="51" t="s">
        <v>10691</v>
      </c>
      <c r="G912" s="51" t="s">
        <v>10735</v>
      </c>
      <c r="H912" s="51" t="s">
        <v>10735</v>
      </c>
      <c r="I912" s="53" t="s">
        <v>10735</v>
      </c>
      <c r="J912" s="53" t="s">
        <v>10735</v>
      </c>
      <c r="K912" s="51" t="s">
        <v>7981</v>
      </c>
      <c r="L912" s="51" t="s">
        <v>7981</v>
      </c>
      <c r="M912" s="51" t="s">
        <v>7981</v>
      </c>
      <c r="N912" s="51" t="s">
        <v>7981</v>
      </c>
      <c r="O912" s="51" t="s">
        <v>7981</v>
      </c>
      <c r="P912" s="51">
        <v>87.1</v>
      </c>
      <c r="Q912" s="51">
        <v>98.98</v>
      </c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>
        <v>97.248000000000005</v>
      </c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>
        <v>99.543000000000006</v>
      </c>
      <c r="AO912" s="51">
        <v>97.602999999999994</v>
      </c>
      <c r="AP912" s="51">
        <v>98.947000000000003</v>
      </c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>
        <v>94.977000000000004</v>
      </c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>
        <v>97.591999999999999</v>
      </c>
      <c r="BN912" s="51">
        <v>85.405000000000001</v>
      </c>
      <c r="BO912" s="54" t="s">
        <v>8043</v>
      </c>
      <c r="BP912" s="55" t="s">
        <v>11992</v>
      </c>
      <c r="BQ912" s="53">
        <v>3</v>
      </c>
      <c r="BR912" s="53">
        <v>5</v>
      </c>
      <c r="BS912" s="53">
        <v>7</v>
      </c>
      <c r="BT912" s="53">
        <v>8</v>
      </c>
      <c r="BU912" s="53">
        <v>11</v>
      </c>
      <c r="BV912" s="53">
        <v>6</v>
      </c>
      <c r="BW912" s="53">
        <v>5</v>
      </c>
      <c r="BX912" s="53">
        <v>11</v>
      </c>
      <c r="BY912" s="51"/>
      <c r="BZ912" s="51"/>
      <c r="CA912" s="51"/>
      <c r="CB912" s="51"/>
      <c r="CC912" s="51">
        <v>7</v>
      </c>
      <c r="CD912" s="51"/>
      <c r="CE912" s="51" t="s">
        <v>8235</v>
      </c>
      <c r="CF912" s="51" t="s">
        <v>8236</v>
      </c>
      <c r="CG912" s="51">
        <v>97</v>
      </c>
      <c r="CH912" s="54">
        <v>908</v>
      </c>
    </row>
    <row r="913" spans="1:86" x14ac:dyDescent="0.2">
      <c r="A913" s="51">
        <v>909</v>
      </c>
      <c r="B913" s="51" t="s">
        <v>8043</v>
      </c>
      <c r="C913" s="52" t="s">
        <v>11404</v>
      </c>
      <c r="D913" s="53" t="s">
        <v>10825</v>
      </c>
      <c r="E913" s="53">
        <v>99.772000000000006</v>
      </c>
      <c r="F913" s="51" t="s">
        <v>10691</v>
      </c>
      <c r="G913" s="51" t="s">
        <v>10735</v>
      </c>
      <c r="H913" s="51" t="s">
        <v>10735</v>
      </c>
      <c r="I913" s="53" t="s">
        <v>10735</v>
      </c>
      <c r="J913" s="53" t="s">
        <v>10735</v>
      </c>
      <c r="K913" s="51" t="s">
        <v>7981</v>
      </c>
      <c r="L913" s="51" t="s">
        <v>7981</v>
      </c>
      <c r="M913" s="51" t="s">
        <v>7981</v>
      </c>
      <c r="N913" s="51" t="s">
        <v>7981</v>
      </c>
      <c r="O913" s="51" t="s">
        <v>7981</v>
      </c>
      <c r="P913" s="51">
        <v>87.215000000000003</v>
      </c>
      <c r="Q913" s="51">
        <v>98.98</v>
      </c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>
        <v>97.018000000000001</v>
      </c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>
        <v>99.772000000000006</v>
      </c>
      <c r="AO913" s="51">
        <v>97.373999999999995</v>
      </c>
      <c r="AP913" s="51">
        <v>99.271000000000001</v>
      </c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>
        <v>94.748999999999995</v>
      </c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>
        <v>97.361999999999995</v>
      </c>
      <c r="BN913" s="51">
        <v>85.498999999999995</v>
      </c>
      <c r="BO913" s="54" t="s">
        <v>8043</v>
      </c>
      <c r="BP913" s="55" t="s">
        <v>11404</v>
      </c>
      <c r="BQ913" s="53">
        <v>3</v>
      </c>
      <c r="BR913" s="53">
        <v>8</v>
      </c>
      <c r="BS913" s="53">
        <v>17</v>
      </c>
      <c r="BT913" s="53">
        <v>21</v>
      </c>
      <c r="BU913" s="53">
        <v>40</v>
      </c>
      <c r="BV913" s="53">
        <v>17</v>
      </c>
      <c r="BW913" s="53">
        <v>29</v>
      </c>
      <c r="BX913" s="53">
        <v>84</v>
      </c>
      <c r="BY913" s="51"/>
      <c r="BZ913" s="51"/>
      <c r="CA913" s="51"/>
      <c r="CB913" s="51"/>
      <c r="CC913" s="51">
        <v>7</v>
      </c>
      <c r="CD913" s="51"/>
      <c r="CE913" s="51" t="s">
        <v>8299</v>
      </c>
      <c r="CF913" s="51" t="s">
        <v>8300</v>
      </c>
      <c r="CG913" s="51">
        <v>129</v>
      </c>
      <c r="CH913" s="54">
        <v>909</v>
      </c>
    </row>
    <row r="914" spans="1:86" x14ac:dyDescent="0.2">
      <c r="A914" s="51">
        <v>910</v>
      </c>
      <c r="B914" s="51" t="s">
        <v>8043</v>
      </c>
      <c r="C914" s="52" t="s">
        <v>11405</v>
      </c>
      <c r="D914" s="53" t="s">
        <v>10825</v>
      </c>
      <c r="E914" s="53">
        <v>99.658000000000001</v>
      </c>
      <c r="F914" s="51" t="s">
        <v>10691</v>
      </c>
      <c r="G914" s="51" t="s">
        <v>10735</v>
      </c>
      <c r="H914" s="51" t="s">
        <v>10735</v>
      </c>
      <c r="I914" s="53" t="s">
        <v>10735</v>
      </c>
      <c r="J914" s="53" t="s">
        <v>10735</v>
      </c>
      <c r="K914" s="51" t="s">
        <v>7981</v>
      </c>
      <c r="L914" s="51" t="s">
        <v>7981</v>
      </c>
      <c r="M914" s="51" t="s">
        <v>7981</v>
      </c>
      <c r="N914" s="51" t="s">
        <v>7981</v>
      </c>
      <c r="O914" s="51" t="s">
        <v>7981</v>
      </c>
      <c r="P914" s="51">
        <v>86.986000000000004</v>
      </c>
      <c r="Q914" s="51">
        <v>98.98</v>
      </c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>
        <v>97.132999999999996</v>
      </c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>
        <v>99.658000000000001</v>
      </c>
      <c r="AO914" s="51">
        <v>97.489000000000004</v>
      </c>
      <c r="AP914" s="51">
        <v>99.513999999999996</v>
      </c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>
        <v>95.090999999999994</v>
      </c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>
        <v>97.477000000000004</v>
      </c>
      <c r="BN914" s="51">
        <v>85.405000000000001</v>
      </c>
      <c r="BO914" s="54" t="s">
        <v>8043</v>
      </c>
      <c r="BP914" s="55" t="s">
        <v>11405</v>
      </c>
      <c r="BQ914" s="53">
        <v>3</v>
      </c>
      <c r="BR914" s="53">
        <v>14</v>
      </c>
      <c r="BS914" s="53">
        <v>22</v>
      </c>
      <c r="BT914" s="53">
        <v>21</v>
      </c>
      <c r="BU914" s="53">
        <v>25</v>
      </c>
      <c r="BV914" s="53">
        <v>17</v>
      </c>
      <c r="BW914" s="53">
        <v>21</v>
      </c>
      <c r="BX914" s="53">
        <v>44</v>
      </c>
      <c r="BY914" s="51"/>
      <c r="BZ914" s="51"/>
      <c r="CA914" s="51"/>
      <c r="CB914" s="51"/>
      <c r="CC914" s="51">
        <v>7</v>
      </c>
      <c r="CD914" s="51"/>
      <c r="CE914" s="51" t="s">
        <v>8998</v>
      </c>
      <c r="CF914" s="51" t="s">
        <v>8999</v>
      </c>
      <c r="CG914" s="51">
        <v>479</v>
      </c>
      <c r="CH914" s="54">
        <v>910</v>
      </c>
    </row>
    <row r="915" spans="1:86" x14ac:dyDescent="0.2">
      <c r="A915" s="51">
        <v>911</v>
      </c>
      <c r="B915" s="51" t="s">
        <v>9256</v>
      </c>
      <c r="C915" s="52" t="s">
        <v>11993</v>
      </c>
      <c r="D915" s="53" t="s">
        <v>10824</v>
      </c>
      <c r="E915" s="53">
        <v>99.314999999999998</v>
      </c>
      <c r="F915" s="51" t="s">
        <v>10691</v>
      </c>
      <c r="G915" s="51" t="s">
        <v>10735</v>
      </c>
      <c r="H915" s="51" t="s">
        <v>10735</v>
      </c>
      <c r="I915" s="53" t="s">
        <v>10735</v>
      </c>
      <c r="J915" s="53" t="s">
        <v>10735</v>
      </c>
      <c r="K915" s="51" t="s">
        <v>7982</v>
      </c>
      <c r="L915" s="51" t="s">
        <v>7982</v>
      </c>
      <c r="M915" s="51" t="s">
        <v>7982</v>
      </c>
      <c r="N915" s="51" t="s">
        <v>7982</v>
      </c>
      <c r="O915" s="51" t="s">
        <v>7982</v>
      </c>
      <c r="P915" s="51">
        <v>86.468000000000004</v>
      </c>
      <c r="Q915" s="51">
        <v>95.918000000000006</v>
      </c>
      <c r="R915" s="51">
        <v>95.003</v>
      </c>
      <c r="S915" s="51">
        <v>96.103999999999999</v>
      </c>
      <c r="T915" s="51">
        <v>95.08</v>
      </c>
      <c r="U915" s="51">
        <v>95.213999999999999</v>
      </c>
      <c r="V915" s="51">
        <v>95.293000000000006</v>
      </c>
      <c r="W915" s="51">
        <v>96.682000000000002</v>
      </c>
      <c r="X915" s="51">
        <v>95.128</v>
      </c>
      <c r="Y915" s="51">
        <v>100</v>
      </c>
      <c r="Z915" s="51">
        <v>92.863</v>
      </c>
      <c r="AA915" s="51">
        <v>94.340999999999994</v>
      </c>
      <c r="AB915" s="51">
        <v>99.314999999999998</v>
      </c>
      <c r="AC915" s="51">
        <v>99.763999999999996</v>
      </c>
      <c r="AD915" s="51">
        <v>99.343000000000004</v>
      </c>
      <c r="AE915" s="51">
        <v>100</v>
      </c>
      <c r="AF915" s="51">
        <v>99.542000000000002</v>
      </c>
      <c r="AG915" s="51">
        <v>99.658000000000001</v>
      </c>
      <c r="AH915" s="51">
        <v>100</v>
      </c>
      <c r="AI915" s="51">
        <v>99.683999999999997</v>
      </c>
      <c r="AJ915" s="51">
        <v>99.486999999999995</v>
      </c>
      <c r="AK915" s="51">
        <v>99.67</v>
      </c>
      <c r="AL915" s="51">
        <v>99.593999999999994</v>
      </c>
      <c r="AM915" s="51">
        <v>99.646000000000001</v>
      </c>
      <c r="AN915" s="51">
        <v>96.789000000000001</v>
      </c>
      <c r="AO915" s="51">
        <v>95.528000000000006</v>
      </c>
      <c r="AP915" s="51"/>
      <c r="AQ915" s="51">
        <v>94.938000000000002</v>
      </c>
      <c r="AR915" s="51">
        <v>94.667000000000002</v>
      </c>
      <c r="AS915" s="51">
        <v>95.287999999999997</v>
      </c>
      <c r="AT915" s="51">
        <v>96.751999999999995</v>
      </c>
      <c r="AU915" s="51">
        <v>97.328000000000003</v>
      </c>
      <c r="AV915" s="51">
        <v>95.418999999999997</v>
      </c>
      <c r="AW915" s="51">
        <v>96.718000000000004</v>
      </c>
      <c r="AX915" s="51">
        <v>96.897999999999996</v>
      </c>
      <c r="AY915" s="51">
        <v>95.296000000000006</v>
      </c>
      <c r="AZ915" s="51">
        <v>95.623000000000005</v>
      </c>
      <c r="BA915" s="51">
        <v>95.183000000000007</v>
      </c>
      <c r="BB915" s="51">
        <v>94.915000000000006</v>
      </c>
      <c r="BC915" s="51">
        <v>94.805999999999997</v>
      </c>
      <c r="BD915" s="51">
        <v>93.938999999999993</v>
      </c>
      <c r="BE915" s="51">
        <v>95.334000000000003</v>
      </c>
      <c r="BF915" s="51">
        <v>96.581000000000003</v>
      </c>
      <c r="BG915" s="51">
        <v>97.200999999999993</v>
      </c>
      <c r="BH915" s="51">
        <v>95.418999999999997</v>
      </c>
      <c r="BI915" s="51">
        <v>96.37</v>
      </c>
      <c r="BJ915" s="51">
        <v>96.634</v>
      </c>
      <c r="BK915" s="51">
        <v>95.539000000000001</v>
      </c>
      <c r="BL915" s="51">
        <v>95.712000000000003</v>
      </c>
      <c r="BM915" s="51">
        <v>99.200999999999993</v>
      </c>
      <c r="BN915" s="51">
        <v>84.688000000000002</v>
      </c>
      <c r="BO915" s="54" t="s">
        <v>9256</v>
      </c>
      <c r="BP915" s="55" t="s">
        <v>11993</v>
      </c>
      <c r="BQ915" s="53">
        <v>21</v>
      </c>
      <c r="BR915" s="53">
        <v>6</v>
      </c>
      <c r="BS915" s="53">
        <v>19</v>
      </c>
      <c r="BT915" s="53">
        <v>10</v>
      </c>
      <c r="BU915" s="53">
        <v>46</v>
      </c>
      <c r="BV915" s="53">
        <v>7</v>
      </c>
      <c r="BW915" s="53">
        <v>6</v>
      </c>
      <c r="BX915" s="53">
        <v>431</v>
      </c>
      <c r="BY915" s="51"/>
      <c r="BZ915" s="51"/>
      <c r="CA915" s="51"/>
      <c r="CB915" s="51"/>
      <c r="CC915" s="51">
        <v>7</v>
      </c>
      <c r="CD915" s="51"/>
      <c r="CE915" s="51" t="s">
        <v>9303</v>
      </c>
      <c r="CF915" s="51" t="s">
        <v>9304</v>
      </c>
      <c r="CG915" s="51">
        <v>631</v>
      </c>
      <c r="CH915" s="54">
        <v>911</v>
      </c>
    </row>
    <row r="916" spans="1:86" x14ac:dyDescent="0.2">
      <c r="A916" s="51">
        <v>912</v>
      </c>
      <c r="B916" s="51" t="s">
        <v>9256</v>
      </c>
      <c r="C916" s="52" t="s">
        <v>11406</v>
      </c>
      <c r="D916" s="53" t="s">
        <v>10824</v>
      </c>
      <c r="E916" s="53">
        <v>99.429000000000002</v>
      </c>
      <c r="F916" s="51" t="s">
        <v>10691</v>
      </c>
      <c r="G916" s="51" t="s">
        <v>10735</v>
      </c>
      <c r="H916" s="51" t="s">
        <v>10735</v>
      </c>
      <c r="I916" s="53" t="s">
        <v>10735</v>
      </c>
      <c r="J916" s="53" t="s">
        <v>10735</v>
      </c>
      <c r="K916" s="51" t="s">
        <v>7982</v>
      </c>
      <c r="L916" s="51" t="s">
        <v>7982</v>
      </c>
      <c r="M916" s="51" t="s">
        <v>7982</v>
      </c>
      <c r="N916" s="51" t="s">
        <v>7982</v>
      </c>
      <c r="O916" s="51" t="s">
        <v>7982</v>
      </c>
      <c r="P916" s="51">
        <v>74.161000000000001</v>
      </c>
      <c r="Q916" s="51">
        <v>95.96</v>
      </c>
      <c r="R916" s="51">
        <v>95.003</v>
      </c>
      <c r="S916" s="51">
        <v>96.537000000000006</v>
      </c>
      <c r="T916" s="51">
        <v>95.216999999999999</v>
      </c>
      <c r="U916" s="51">
        <v>95.299000000000007</v>
      </c>
      <c r="V916" s="51">
        <v>95.674000000000007</v>
      </c>
      <c r="W916" s="51">
        <v>96.682000000000002</v>
      </c>
      <c r="X916" s="51">
        <v>94.974000000000004</v>
      </c>
      <c r="Y916" s="51">
        <v>95.762</v>
      </c>
      <c r="Z916" s="51">
        <v>92.539000000000001</v>
      </c>
      <c r="AA916" s="51">
        <v>94.385000000000005</v>
      </c>
      <c r="AB916" s="51">
        <v>75.096999999999994</v>
      </c>
      <c r="AC916" s="51">
        <v>99.843000000000004</v>
      </c>
      <c r="AD916" s="51">
        <v>99.210999999999999</v>
      </c>
      <c r="AE916" s="51">
        <v>99.566999999999993</v>
      </c>
      <c r="AF916" s="51">
        <v>99.634</v>
      </c>
      <c r="AG916" s="51">
        <v>99.744</v>
      </c>
      <c r="AH916" s="51">
        <v>99.566999999999993</v>
      </c>
      <c r="AI916" s="51">
        <v>99.683999999999997</v>
      </c>
      <c r="AJ916" s="51">
        <v>99.332999999999998</v>
      </c>
      <c r="AK916" s="51">
        <v>99.603999999999999</v>
      </c>
      <c r="AL916" s="51">
        <v>99.757000000000005</v>
      </c>
      <c r="AM916" s="51">
        <v>99.558000000000007</v>
      </c>
      <c r="AN916" s="51">
        <v>75.477000000000004</v>
      </c>
      <c r="AO916" s="51">
        <v>74.760999999999996</v>
      </c>
      <c r="AP916" s="51"/>
      <c r="AQ916" s="51">
        <v>94.938000000000002</v>
      </c>
      <c r="AR916" s="51">
        <v>94.667000000000002</v>
      </c>
      <c r="AS916" s="51">
        <v>95.403000000000006</v>
      </c>
      <c r="AT916" s="51">
        <v>96.837999999999994</v>
      </c>
      <c r="AU916" s="51">
        <v>97.71</v>
      </c>
      <c r="AV916" s="51">
        <v>95.418999999999997</v>
      </c>
      <c r="AW916" s="51">
        <v>96.563999999999993</v>
      </c>
      <c r="AX916" s="51">
        <v>96.831999999999994</v>
      </c>
      <c r="AY916" s="51">
        <v>95.052999999999997</v>
      </c>
      <c r="AZ916" s="51">
        <v>95.668000000000006</v>
      </c>
      <c r="BA916" s="51">
        <v>74.691999999999993</v>
      </c>
      <c r="BB916" s="51">
        <v>94.673000000000002</v>
      </c>
      <c r="BC916" s="51">
        <v>94.805999999999997</v>
      </c>
      <c r="BD916" s="51">
        <v>93.938999999999993</v>
      </c>
      <c r="BE916" s="51">
        <v>95.471000000000004</v>
      </c>
      <c r="BF916" s="51">
        <v>96.667000000000002</v>
      </c>
      <c r="BG916" s="51">
        <v>97.582999999999998</v>
      </c>
      <c r="BH916" s="51">
        <v>95.418999999999997</v>
      </c>
      <c r="BI916" s="51">
        <v>96.216999999999999</v>
      </c>
      <c r="BJ916" s="51">
        <v>96.567999999999998</v>
      </c>
      <c r="BK916" s="51">
        <v>95.296000000000006</v>
      </c>
      <c r="BL916" s="51">
        <v>95.756</v>
      </c>
      <c r="BM916" s="51">
        <v>75.096999999999994</v>
      </c>
      <c r="BN916" s="51">
        <v>84.783000000000001</v>
      </c>
      <c r="BO916" s="54" t="s">
        <v>9256</v>
      </c>
      <c r="BP916" s="55" t="s">
        <v>11406</v>
      </c>
      <c r="BQ916" s="53">
        <v>5</v>
      </c>
      <c r="BR916" s="53">
        <v>54</v>
      </c>
      <c r="BS916" s="53">
        <v>14</v>
      </c>
      <c r="BT916" s="53">
        <v>11</v>
      </c>
      <c r="BU916" s="53">
        <v>46</v>
      </c>
      <c r="BV916" s="53">
        <v>5</v>
      </c>
      <c r="BW916" s="53">
        <v>6</v>
      </c>
      <c r="BX916" s="53">
        <v>391</v>
      </c>
      <c r="BY916" s="51"/>
      <c r="BZ916" s="51"/>
      <c r="CA916" s="51"/>
      <c r="CB916" s="51"/>
      <c r="CC916" s="51">
        <v>7</v>
      </c>
      <c r="CD916" s="51"/>
      <c r="CE916" s="51" t="s">
        <v>9329</v>
      </c>
      <c r="CF916" s="51" t="s">
        <v>9330</v>
      </c>
      <c r="CG916" s="51">
        <v>644</v>
      </c>
      <c r="CH916" s="54">
        <v>912</v>
      </c>
    </row>
    <row r="917" spans="1:86" x14ac:dyDescent="0.2">
      <c r="A917" s="51">
        <v>913</v>
      </c>
      <c r="B917" s="51" t="s">
        <v>9256</v>
      </c>
      <c r="C917" s="52" t="s">
        <v>11407</v>
      </c>
      <c r="D917" s="53" t="s">
        <v>10824</v>
      </c>
      <c r="E917" s="53">
        <v>99.543000000000006</v>
      </c>
      <c r="F917" s="51" t="s">
        <v>10691</v>
      </c>
      <c r="G917" s="51" t="s">
        <v>10735</v>
      </c>
      <c r="H917" s="51" t="s">
        <v>10735</v>
      </c>
      <c r="I917" s="53" t="s">
        <v>10735</v>
      </c>
      <c r="J917" s="53" t="s">
        <v>10735</v>
      </c>
      <c r="K917" s="51" t="s">
        <v>7982</v>
      </c>
      <c r="L917" s="51" t="s">
        <v>7982</v>
      </c>
      <c r="M917" s="51" t="s">
        <v>7982</v>
      </c>
      <c r="N917" s="51" t="s">
        <v>7982</v>
      </c>
      <c r="O917" s="51" t="s">
        <v>7982</v>
      </c>
      <c r="P917" s="51">
        <v>86.468000000000004</v>
      </c>
      <c r="Q917" s="51">
        <v>95.918000000000006</v>
      </c>
      <c r="R917" s="51">
        <v>95.200999999999993</v>
      </c>
      <c r="S917" s="51">
        <v>95.671000000000006</v>
      </c>
      <c r="T917" s="51">
        <v>95.216999999999999</v>
      </c>
      <c r="U917" s="51">
        <v>95.213999999999999</v>
      </c>
      <c r="V917" s="51">
        <v>95.674000000000007</v>
      </c>
      <c r="W917" s="51">
        <v>96.682000000000002</v>
      </c>
      <c r="X917" s="51">
        <v>94.923000000000002</v>
      </c>
      <c r="Y917" s="51">
        <v>98</v>
      </c>
      <c r="Z917" s="51">
        <v>92.456999999999994</v>
      </c>
      <c r="AA917" s="51">
        <v>94.253</v>
      </c>
      <c r="AB917" s="51">
        <v>99.543000000000006</v>
      </c>
      <c r="AC917" s="51">
        <v>99.882000000000005</v>
      </c>
      <c r="AD917" s="51">
        <v>99.408000000000001</v>
      </c>
      <c r="AE917" s="51">
        <v>99.566999999999993</v>
      </c>
      <c r="AF917" s="51">
        <v>99.748000000000005</v>
      </c>
      <c r="AG917" s="51">
        <v>99.658000000000001</v>
      </c>
      <c r="AH917" s="51">
        <v>99.566999999999993</v>
      </c>
      <c r="AI917" s="51">
        <v>99.683999999999997</v>
      </c>
      <c r="AJ917" s="51">
        <v>99.281999999999996</v>
      </c>
      <c r="AK917" s="51">
        <v>99.67</v>
      </c>
      <c r="AL917" s="51">
        <v>99.757000000000005</v>
      </c>
      <c r="AM917" s="51">
        <v>99.513999999999996</v>
      </c>
      <c r="AN917" s="51">
        <v>97.018000000000001</v>
      </c>
      <c r="AO917" s="51">
        <v>95.757000000000005</v>
      </c>
      <c r="AP917" s="51"/>
      <c r="AQ917" s="51">
        <v>95.135000000000005</v>
      </c>
      <c r="AR917" s="51">
        <v>94.221999999999994</v>
      </c>
      <c r="AS917" s="51">
        <v>95.38</v>
      </c>
      <c r="AT917" s="51">
        <v>96.751999999999995</v>
      </c>
      <c r="AU917" s="51">
        <v>97.71</v>
      </c>
      <c r="AV917" s="51">
        <v>95.418999999999997</v>
      </c>
      <c r="AW917" s="51">
        <v>96.462000000000003</v>
      </c>
      <c r="AX917" s="51">
        <v>96.897999999999996</v>
      </c>
      <c r="AY917" s="51">
        <v>94.647000000000006</v>
      </c>
      <c r="AZ917" s="51">
        <v>95.623000000000005</v>
      </c>
      <c r="BA917" s="51">
        <v>95.412999999999997</v>
      </c>
      <c r="BB917" s="51">
        <v>94.915000000000006</v>
      </c>
      <c r="BC917" s="51">
        <v>95.003</v>
      </c>
      <c r="BD917" s="51">
        <v>93.506</v>
      </c>
      <c r="BE917" s="51">
        <v>95.447999999999993</v>
      </c>
      <c r="BF917" s="51">
        <v>96.581000000000003</v>
      </c>
      <c r="BG917" s="51">
        <v>97.582999999999998</v>
      </c>
      <c r="BH917" s="51">
        <v>95.418999999999997</v>
      </c>
      <c r="BI917" s="51">
        <v>96.063000000000002</v>
      </c>
      <c r="BJ917" s="51">
        <v>96.634</v>
      </c>
      <c r="BK917" s="51">
        <v>95.052999999999997</v>
      </c>
      <c r="BL917" s="51">
        <v>95.712000000000003</v>
      </c>
      <c r="BM917" s="51">
        <v>99.429000000000002</v>
      </c>
      <c r="BN917" s="51">
        <v>84.876999999999995</v>
      </c>
      <c r="BO917" s="54" t="s">
        <v>9256</v>
      </c>
      <c r="BP917" s="55" t="s">
        <v>11407</v>
      </c>
      <c r="BQ917" s="53">
        <v>4</v>
      </c>
      <c r="BR917" s="53">
        <v>6</v>
      </c>
      <c r="BS917" s="53">
        <v>11</v>
      </c>
      <c r="BT917" s="53">
        <v>10</v>
      </c>
      <c r="BU917" s="53">
        <v>46</v>
      </c>
      <c r="BV917" s="53">
        <v>8</v>
      </c>
      <c r="BW917" s="53">
        <v>9</v>
      </c>
      <c r="BX917" s="53">
        <v>350</v>
      </c>
      <c r="BY917" s="51"/>
      <c r="BZ917" s="51"/>
      <c r="CA917" s="51"/>
      <c r="CB917" s="51"/>
      <c r="CC917" s="51">
        <v>7</v>
      </c>
      <c r="CD917" s="51"/>
      <c r="CE917" s="51" t="s">
        <v>9481</v>
      </c>
      <c r="CF917" s="51" t="s">
        <v>9482</v>
      </c>
      <c r="CG917" s="51">
        <v>720</v>
      </c>
      <c r="CH917" s="54">
        <v>913</v>
      </c>
    </row>
    <row r="918" spans="1:86" x14ac:dyDescent="0.2">
      <c r="A918" s="51">
        <v>914</v>
      </c>
      <c r="B918" s="51" t="s">
        <v>9808</v>
      </c>
      <c r="C918" s="52" t="s">
        <v>11994</v>
      </c>
      <c r="D918" s="53" t="s">
        <v>10823</v>
      </c>
      <c r="E918" s="53">
        <v>99.427000000000007</v>
      </c>
      <c r="F918" s="51" t="s">
        <v>10691</v>
      </c>
      <c r="G918" s="51" t="s">
        <v>10735</v>
      </c>
      <c r="H918" s="51" t="s">
        <v>10735</v>
      </c>
      <c r="I918" s="53" t="s">
        <v>10735</v>
      </c>
      <c r="J918" s="53" t="s">
        <v>10735</v>
      </c>
      <c r="K918" s="51" t="s">
        <v>7982</v>
      </c>
      <c r="L918" s="51" t="s">
        <v>7982</v>
      </c>
      <c r="M918" s="51" t="s">
        <v>7982</v>
      </c>
      <c r="N918" s="51" t="s">
        <v>7982</v>
      </c>
      <c r="O918" s="51" t="s">
        <v>7982</v>
      </c>
      <c r="P918" s="51">
        <v>99.427000000000007</v>
      </c>
      <c r="Q918" s="51">
        <v>98.275999999999996</v>
      </c>
      <c r="R918" s="51">
        <v>99.408000000000001</v>
      </c>
      <c r="S918" s="51">
        <v>99.134</v>
      </c>
      <c r="T918" s="51">
        <v>99.542000000000002</v>
      </c>
      <c r="U918" s="51">
        <v>99.144999999999996</v>
      </c>
      <c r="V918" s="51">
        <v>99.873000000000005</v>
      </c>
      <c r="W918" s="51">
        <v>100</v>
      </c>
      <c r="X918" s="51">
        <v>99.537999999999997</v>
      </c>
      <c r="Y918" s="51">
        <v>99.734999999999999</v>
      </c>
      <c r="Z918" s="51">
        <v>99.513000000000005</v>
      </c>
      <c r="AA918" s="51">
        <v>99.248000000000005</v>
      </c>
      <c r="AB918" s="51">
        <v>86.997</v>
      </c>
      <c r="AC918" s="51"/>
      <c r="AD918" s="51">
        <v>95.266000000000005</v>
      </c>
      <c r="AE918" s="51">
        <v>96.97</v>
      </c>
      <c r="AF918" s="51">
        <v>95.263000000000005</v>
      </c>
      <c r="AG918" s="51">
        <v>95.725999999999999</v>
      </c>
      <c r="AH918" s="51">
        <v>96.97</v>
      </c>
      <c r="AI918" s="51">
        <v>96.367000000000004</v>
      </c>
      <c r="AJ918" s="51">
        <v>95.385000000000005</v>
      </c>
      <c r="AK918" s="51">
        <v>96.031999999999996</v>
      </c>
      <c r="AL918" s="51">
        <v>92.700999999999993</v>
      </c>
      <c r="AM918" s="51">
        <v>94.606999999999999</v>
      </c>
      <c r="AN918" s="51">
        <v>87.1</v>
      </c>
      <c r="AO918" s="51">
        <v>87.4</v>
      </c>
      <c r="AP918" s="51"/>
      <c r="AQ918" s="51">
        <v>93.82</v>
      </c>
      <c r="AR918" s="51">
        <v>93.665000000000006</v>
      </c>
      <c r="AS918" s="51">
        <v>94.122</v>
      </c>
      <c r="AT918" s="51">
        <v>95.385000000000005</v>
      </c>
      <c r="AU918" s="51">
        <v>95.293000000000006</v>
      </c>
      <c r="AV918" s="51">
        <v>96.051000000000002</v>
      </c>
      <c r="AW918" s="51">
        <v>95.128</v>
      </c>
      <c r="AX918" s="51">
        <v>95.832999999999998</v>
      </c>
      <c r="AY918" s="51">
        <v>92.781999999999996</v>
      </c>
      <c r="AZ918" s="51">
        <v>93.501000000000005</v>
      </c>
      <c r="BA918" s="51">
        <v>86.53</v>
      </c>
      <c r="BB918" s="51"/>
      <c r="BC918" s="51">
        <v>93.557000000000002</v>
      </c>
      <c r="BD918" s="51">
        <v>93.073999999999998</v>
      </c>
      <c r="BE918" s="51">
        <v>94.281999999999996</v>
      </c>
      <c r="BF918" s="51">
        <v>95.043000000000006</v>
      </c>
      <c r="BG918" s="51">
        <v>94.911000000000001</v>
      </c>
      <c r="BH918" s="51">
        <v>96.051000000000002</v>
      </c>
      <c r="BI918" s="51">
        <v>95.143000000000001</v>
      </c>
      <c r="BJ918" s="51">
        <v>95.700999999999993</v>
      </c>
      <c r="BK918" s="51">
        <v>92.456999999999994</v>
      </c>
      <c r="BL918" s="51">
        <v>93.59</v>
      </c>
      <c r="BM918" s="51">
        <v>86.468000000000004</v>
      </c>
      <c r="BN918" s="51">
        <v>84.543000000000006</v>
      </c>
      <c r="BO918" s="54" t="s">
        <v>9808</v>
      </c>
      <c r="BP918" s="55" t="s">
        <v>11994</v>
      </c>
      <c r="BQ918" s="53">
        <v>1</v>
      </c>
      <c r="BR918" s="53">
        <v>2</v>
      </c>
      <c r="BS918" s="53">
        <v>2</v>
      </c>
      <c r="BT918" s="53">
        <v>1</v>
      </c>
      <c r="BU918" s="53">
        <v>2</v>
      </c>
      <c r="BV918" s="53">
        <v>1</v>
      </c>
      <c r="BW918" s="53">
        <v>2</v>
      </c>
      <c r="BX918" s="53">
        <v>2</v>
      </c>
      <c r="BY918" s="51">
        <v>2</v>
      </c>
      <c r="BZ918" s="51"/>
      <c r="CA918" s="51"/>
      <c r="CB918" s="51"/>
      <c r="CC918" s="51">
        <v>7</v>
      </c>
      <c r="CD918" s="51"/>
      <c r="CE918" s="51" t="s">
        <v>10255</v>
      </c>
      <c r="CF918" s="51" t="s">
        <v>10256</v>
      </c>
      <c r="CG918" s="51">
        <v>1106</v>
      </c>
      <c r="CH918" s="54">
        <v>914</v>
      </c>
    </row>
    <row r="919" spans="1:86" x14ac:dyDescent="0.2">
      <c r="A919" s="51">
        <v>915</v>
      </c>
      <c r="B919" s="51" t="s">
        <v>9256</v>
      </c>
      <c r="C919" s="52" t="s">
        <v>11408</v>
      </c>
      <c r="D919" s="53" t="s">
        <v>10824</v>
      </c>
      <c r="E919" s="53">
        <v>99.543000000000006</v>
      </c>
      <c r="F919" s="51" t="s">
        <v>10691</v>
      </c>
      <c r="G919" s="51" t="s">
        <v>10735</v>
      </c>
      <c r="H919" s="51" t="s">
        <v>10735</v>
      </c>
      <c r="I919" s="53" t="s">
        <v>10735</v>
      </c>
      <c r="J919" s="53" t="s">
        <v>10735</v>
      </c>
      <c r="K919" s="51" t="s">
        <v>7982</v>
      </c>
      <c r="L919" s="51" t="s">
        <v>7982</v>
      </c>
      <c r="M919" s="51" t="s">
        <v>7982</v>
      </c>
      <c r="N919" s="51" t="s">
        <v>7982</v>
      </c>
      <c r="O919" s="51" t="s">
        <v>7982</v>
      </c>
      <c r="P919" s="51">
        <v>86.468000000000004</v>
      </c>
      <c r="Q919" s="51">
        <v>95.918000000000006</v>
      </c>
      <c r="R919" s="51">
        <v>95.135000000000005</v>
      </c>
      <c r="S919" s="51">
        <v>96.103999999999999</v>
      </c>
      <c r="T919" s="51">
        <v>95.171999999999997</v>
      </c>
      <c r="U919" s="51">
        <v>95.213999999999999</v>
      </c>
      <c r="V919" s="51">
        <v>95.674000000000007</v>
      </c>
      <c r="W919" s="51">
        <v>96.367000000000004</v>
      </c>
      <c r="X919" s="51">
        <v>95.230999999999995</v>
      </c>
      <c r="Y919" s="51">
        <v>100</v>
      </c>
      <c r="Z919" s="51">
        <v>92.456999999999994</v>
      </c>
      <c r="AA919" s="51">
        <v>94.296999999999997</v>
      </c>
      <c r="AB919" s="51">
        <v>99.543000000000006</v>
      </c>
      <c r="AC919" s="51">
        <v>99.882000000000005</v>
      </c>
      <c r="AD919" s="51">
        <v>99.869</v>
      </c>
      <c r="AE919" s="51">
        <v>100</v>
      </c>
      <c r="AF919" s="51">
        <v>99.474000000000004</v>
      </c>
      <c r="AG919" s="51">
        <v>99.828999999999994</v>
      </c>
      <c r="AH919" s="51">
        <v>100</v>
      </c>
      <c r="AI919" s="51">
        <v>99.367999999999995</v>
      </c>
      <c r="AJ919" s="51">
        <v>99.59</v>
      </c>
      <c r="AK919" s="51">
        <v>99.67</v>
      </c>
      <c r="AL919" s="51">
        <v>99.757000000000005</v>
      </c>
      <c r="AM919" s="51">
        <v>99.558000000000007</v>
      </c>
      <c r="AN919" s="51">
        <v>97.018000000000001</v>
      </c>
      <c r="AO919" s="51">
        <v>95.757000000000005</v>
      </c>
      <c r="AP919" s="51"/>
      <c r="AQ919" s="51">
        <v>94.938000000000002</v>
      </c>
      <c r="AR919" s="51">
        <v>94.667000000000002</v>
      </c>
      <c r="AS919" s="51">
        <v>95.38</v>
      </c>
      <c r="AT919" s="51">
        <v>96.581000000000003</v>
      </c>
      <c r="AU919" s="51">
        <v>97.71</v>
      </c>
      <c r="AV919" s="51">
        <v>95.102999999999994</v>
      </c>
      <c r="AW919" s="51">
        <v>96.820999999999998</v>
      </c>
      <c r="AX919" s="51">
        <v>96.897999999999996</v>
      </c>
      <c r="AY919" s="51">
        <v>94.647000000000006</v>
      </c>
      <c r="AZ919" s="51">
        <v>95.668000000000006</v>
      </c>
      <c r="BA919" s="51">
        <v>95.412999999999997</v>
      </c>
      <c r="BB919" s="51">
        <v>94.673000000000002</v>
      </c>
      <c r="BC919" s="51">
        <v>94.674999999999997</v>
      </c>
      <c r="BD919" s="51">
        <v>93.938999999999993</v>
      </c>
      <c r="BE919" s="51">
        <v>95.447999999999993</v>
      </c>
      <c r="BF919" s="51">
        <v>96.41</v>
      </c>
      <c r="BG919" s="51">
        <v>97.582999999999998</v>
      </c>
      <c r="BH919" s="51">
        <v>95.102999999999994</v>
      </c>
      <c r="BI919" s="51">
        <v>96.471999999999994</v>
      </c>
      <c r="BJ919" s="51">
        <v>96.634</v>
      </c>
      <c r="BK919" s="51">
        <v>95.052999999999997</v>
      </c>
      <c r="BL919" s="51">
        <v>95.756</v>
      </c>
      <c r="BM919" s="51">
        <v>99.429000000000002</v>
      </c>
      <c r="BN919" s="51">
        <v>84.876999999999995</v>
      </c>
      <c r="BO919" s="54" t="s">
        <v>9256</v>
      </c>
      <c r="BP919" s="55" t="s">
        <v>11408</v>
      </c>
      <c r="BQ919" s="53">
        <v>5</v>
      </c>
      <c r="BR919" s="53">
        <v>6</v>
      </c>
      <c r="BS919" s="53">
        <v>19</v>
      </c>
      <c r="BT919" s="53">
        <v>11</v>
      </c>
      <c r="BU919" s="53">
        <v>46</v>
      </c>
      <c r="BV919" s="53">
        <v>7</v>
      </c>
      <c r="BW919" s="53">
        <v>32</v>
      </c>
      <c r="BX919" s="53">
        <v>283</v>
      </c>
      <c r="BY919" s="51"/>
      <c r="BZ919" s="51"/>
      <c r="CA919" s="51"/>
      <c r="CB919" s="51"/>
      <c r="CC919" s="51">
        <v>7</v>
      </c>
      <c r="CD919" s="51"/>
      <c r="CE919" s="51" t="s">
        <v>9387</v>
      </c>
      <c r="CF919" s="51" t="s">
        <v>9388</v>
      </c>
      <c r="CG919" s="51">
        <v>673</v>
      </c>
      <c r="CH919" s="54">
        <v>915</v>
      </c>
    </row>
    <row r="920" spans="1:86" x14ac:dyDescent="0.2">
      <c r="A920" s="51">
        <v>916</v>
      </c>
      <c r="B920" s="51" t="s">
        <v>9256</v>
      </c>
      <c r="C920" s="52" t="s">
        <v>11409</v>
      </c>
      <c r="D920" s="53" t="s">
        <v>10824</v>
      </c>
      <c r="E920" s="53">
        <v>99.543000000000006</v>
      </c>
      <c r="F920" s="51" t="s">
        <v>10691</v>
      </c>
      <c r="G920" s="51" t="s">
        <v>10735</v>
      </c>
      <c r="H920" s="51" t="s">
        <v>10735</v>
      </c>
      <c r="I920" s="53" t="s">
        <v>10735</v>
      </c>
      <c r="J920" s="53" t="s">
        <v>10735</v>
      </c>
      <c r="K920" s="51" t="s">
        <v>7982</v>
      </c>
      <c r="L920" s="51" t="s">
        <v>7982</v>
      </c>
      <c r="M920" s="51" t="s">
        <v>7982</v>
      </c>
      <c r="N920" s="51" t="s">
        <v>7982</v>
      </c>
      <c r="O920" s="51" t="s">
        <v>7982</v>
      </c>
      <c r="P920" s="51">
        <v>86.468000000000004</v>
      </c>
      <c r="Q920" s="51">
        <v>95.918000000000006</v>
      </c>
      <c r="R920" s="51">
        <v>95.135000000000005</v>
      </c>
      <c r="S920" s="51">
        <v>96.103999999999999</v>
      </c>
      <c r="T920" s="51">
        <v>95.171999999999997</v>
      </c>
      <c r="U920" s="51">
        <v>95.213999999999999</v>
      </c>
      <c r="V920" s="51">
        <v>95.674000000000007</v>
      </c>
      <c r="W920" s="51">
        <v>96.367000000000004</v>
      </c>
      <c r="X920" s="51">
        <v>95.230999999999995</v>
      </c>
      <c r="Y920" s="51">
        <v>100</v>
      </c>
      <c r="Z920" s="51">
        <v>92.456999999999994</v>
      </c>
      <c r="AA920" s="51">
        <v>94.296999999999997</v>
      </c>
      <c r="AB920" s="51">
        <v>99.543000000000006</v>
      </c>
      <c r="AC920" s="51">
        <v>99.882000000000005</v>
      </c>
      <c r="AD920" s="51">
        <v>99.869</v>
      </c>
      <c r="AE920" s="51">
        <v>100</v>
      </c>
      <c r="AF920" s="51">
        <v>99.474000000000004</v>
      </c>
      <c r="AG920" s="51">
        <v>99.828999999999994</v>
      </c>
      <c r="AH920" s="51">
        <v>100</v>
      </c>
      <c r="AI920" s="51">
        <v>99.367999999999995</v>
      </c>
      <c r="AJ920" s="51">
        <v>99.59</v>
      </c>
      <c r="AK920" s="51">
        <v>99.67</v>
      </c>
      <c r="AL920" s="51">
        <v>99.757000000000005</v>
      </c>
      <c r="AM920" s="51">
        <v>99.558000000000007</v>
      </c>
      <c r="AN920" s="51">
        <v>97.018000000000001</v>
      </c>
      <c r="AO920" s="51">
        <v>95.757000000000005</v>
      </c>
      <c r="AP920" s="51"/>
      <c r="AQ920" s="51">
        <v>94.938000000000002</v>
      </c>
      <c r="AR920" s="51">
        <v>94.667000000000002</v>
      </c>
      <c r="AS920" s="51">
        <v>95.38</v>
      </c>
      <c r="AT920" s="51">
        <v>96.581000000000003</v>
      </c>
      <c r="AU920" s="51">
        <v>97.71</v>
      </c>
      <c r="AV920" s="51">
        <v>95.102999999999994</v>
      </c>
      <c r="AW920" s="51">
        <v>96.820999999999998</v>
      </c>
      <c r="AX920" s="51">
        <v>96.897999999999996</v>
      </c>
      <c r="AY920" s="51">
        <v>94.647000000000006</v>
      </c>
      <c r="AZ920" s="51">
        <v>95.668000000000006</v>
      </c>
      <c r="BA920" s="51">
        <v>95.412999999999997</v>
      </c>
      <c r="BB920" s="51">
        <v>94.673000000000002</v>
      </c>
      <c r="BC920" s="51">
        <v>94.674999999999997</v>
      </c>
      <c r="BD920" s="51">
        <v>93.938999999999993</v>
      </c>
      <c r="BE920" s="51">
        <v>95.447999999999993</v>
      </c>
      <c r="BF920" s="51">
        <v>96.41</v>
      </c>
      <c r="BG920" s="51">
        <v>97.582999999999998</v>
      </c>
      <c r="BH920" s="51">
        <v>95.102999999999994</v>
      </c>
      <c r="BI920" s="51">
        <v>96.471999999999994</v>
      </c>
      <c r="BJ920" s="51">
        <v>96.634</v>
      </c>
      <c r="BK920" s="51">
        <v>95.052999999999997</v>
      </c>
      <c r="BL920" s="51">
        <v>95.756</v>
      </c>
      <c r="BM920" s="51">
        <v>99.429000000000002</v>
      </c>
      <c r="BN920" s="51">
        <v>84.876999999999995</v>
      </c>
      <c r="BO920" s="54" t="s">
        <v>9256</v>
      </c>
      <c r="BP920" s="55" t="s">
        <v>11409</v>
      </c>
      <c r="BQ920" s="53">
        <v>5</v>
      </c>
      <c r="BR920" s="53">
        <v>6</v>
      </c>
      <c r="BS920" s="53">
        <v>19</v>
      </c>
      <c r="BT920" s="53">
        <v>11</v>
      </c>
      <c r="BU920" s="53">
        <v>46</v>
      </c>
      <c r="BV920" s="53">
        <v>7</v>
      </c>
      <c r="BW920" s="53">
        <v>32</v>
      </c>
      <c r="BX920" s="53">
        <v>283</v>
      </c>
      <c r="BY920" s="51"/>
      <c r="BZ920" s="51"/>
      <c r="CA920" s="51"/>
      <c r="CB920" s="51"/>
      <c r="CC920" s="51">
        <v>7</v>
      </c>
      <c r="CD920" s="51"/>
      <c r="CE920" s="51" t="s">
        <v>9405</v>
      </c>
      <c r="CF920" s="51" t="s">
        <v>9406</v>
      </c>
      <c r="CG920" s="51">
        <v>682</v>
      </c>
      <c r="CH920" s="54">
        <v>916</v>
      </c>
    </row>
    <row r="921" spans="1:86" x14ac:dyDescent="0.2">
      <c r="A921" s="51">
        <v>917</v>
      </c>
      <c r="B921" s="51" t="s">
        <v>8043</v>
      </c>
      <c r="C921" s="52" t="s">
        <v>11995</v>
      </c>
      <c r="D921" s="53" t="s">
        <v>10825</v>
      </c>
      <c r="E921" s="53">
        <v>99.772000000000006</v>
      </c>
      <c r="F921" s="51" t="s">
        <v>10689</v>
      </c>
      <c r="G921" s="51" t="s">
        <v>10736</v>
      </c>
      <c r="H921" s="51" t="s">
        <v>10704</v>
      </c>
      <c r="I921" s="53">
        <v>43</v>
      </c>
      <c r="J921" s="53" t="s">
        <v>10816</v>
      </c>
      <c r="K921" s="51" t="s">
        <v>7982</v>
      </c>
      <c r="L921" s="51" t="s">
        <v>7982</v>
      </c>
      <c r="M921" s="51" t="s">
        <v>7982</v>
      </c>
      <c r="N921" s="51" t="s">
        <v>7982</v>
      </c>
      <c r="O921" s="51" t="s">
        <v>7982</v>
      </c>
      <c r="P921" s="51">
        <v>87.1</v>
      </c>
      <c r="Q921" s="51">
        <v>98.98</v>
      </c>
      <c r="R921" s="51">
        <v>93.557000000000002</v>
      </c>
      <c r="S921" s="51">
        <v>92.76</v>
      </c>
      <c r="T921" s="51">
        <v>94.167000000000002</v>
      </c>
      <c r="U921" s="51">
        <v>95.043000000000006</v>
      </c>
      <c r="V921" s="51">
        <v>95.037999999999997</v>
      </c>
      <c r="W921" s="51">
        <v>96.051000000000002</v>
      </c>
      <c r="X921" s="51">
        <v>94.974000000000004</v>
      </c>
      <c r="Y921" s="51">
        <v>98.039000000000001</v>
      </c>
      <c r="Z921" s="51">
        <v>92.863</v>
      </c>
      <c r="AA921" s="51">
        <v>93.147999999999996</v>
      </c>
      <c r="AB921" s="51">
        <v>97.018000000000001</v>
      </c>
      <c r="AC921" s="51"/>
      <c r="AD921" s="51">
        <v>94.872</v>
      </c>
      <c r="AE921" s="51">
        <v>94.667000000000002</v>
      </c>
      <c r="AF921" s="51">
        <v>95.516999999999996</v>
      </c>
      <c r="AG921" s="51">
        <v>97.093999999999994</v>
      </c>
      <c r="AH921" s="51">
        <v>94.667000000000002</v>
      </c>
      <c r="AI921" s="51">
        <v>95.102999999999994</v>
      </c>
      <c r="AJ921" s="51">
        <v>96.614999999999995</v>
      </c>
      <c r="AK921" s="51">
        <v>96.897999999999996</v>
      </c>
      <c r="AL921" s="51">
        <v>94.971999999999994</v>
      </c>
      <c r="AM921" s="51">
        <v>95.578999999999994</v>
      </c>
      <c r="AN921" s="51">
        <v>99.772000000000006</v>
      </c>
      <c r="AO921" s="51">
        <v>97.373999999999995</v>
      </c>
      <c r="AP921" s="51">
        <v>99.108999999999995</v>
      </c>
      <c r="AQ921" s="51">
        <v>99.671000000000006</v>
      </c>
      <c r="AR921" s="51">
        <v>100</v>
      </c>
      <c r="AS921" s="51">
        <v>99.587999999999994</v>
      </c>
      <c r="AT921" s="51">
        <v>99.486999999999995</v>
      </c>
      <c r="AU921" s="51">
        <v>99.873000000000005</v>
      </c>
      <c r="AV921" s="51">
        <v>100</v>
      </c>
      <c r="AW921" s="51">
        <v>99.385000000000005</v>
      </c>
      <c r="AX921" s="51">
        <v>99.141999999999996</v>
      </c>
      <c r="AY921" s="51">
        <v>99.757000000000005</v>
      </c>
      <c r="AZ921" s="51">
        <v>99.778999999999996</v>
      </c>
      <c r="BA921" s="51">
        <v>94.977000000000004</v>
      </c>
      <c r="BB921" s="51"/>
      <c r="BC921" s="51">
        <v>97.698999999999998</v>
      </c>
      <c r="BD921" s="51">
        <v>98.268000000000001</v>
      </c>
      <c r="BE921" s="51">
        <v>98.399000000000001</v>
      </c>
      <c r="BF921" s="51">
        <v>99.06</v>
      </c>
      <c r="BG921" s="51">
        <v>98.727999999999994</v>
      </c>
      <c r="BH921" s="51">
        <v>98.736000000000004</v>
      </c>
      <c r="BI921" s="51">
        <v>98.62</v>
      </c>
      <c r="BJ921" s="51">
        <v>99.141999999999996</v>
      </c>
      <c r="BK921" s="51">
        <v>98.135000000000005</v>
      </c>
      <c r="BL921" s="51">
        <v>98.364000000000004</v>
      </c>
      <c r="BM921" s="51">
        <v>97.361999999999995</v>
      </c>
      <c r="BN921" s="51">
        <v>85.484999999999999</v>
      </c>
      <c r="BO921" s="54" t="s">
        <v>8043</v>
      </c>
      <c r="BP921" s="55" t="s">
        <v>11995</v>
      </c>
      <c r="BQ921" s="53">
        <v>3</v>
      </c>
      <c r="BR921" s="53">
        <v>8</v>
      </c>
      <c r="BS921" s="53">
        <v>17</v>
      </c>
      <c r="BT921" s="53">
        <v>45</v>
      </c>
      <c r="BU921" s="53">
        <v>20</v>
      </c>
      <c r="BV921" s="53">
        <v>6</v>
      </c>
      <c r="BW921" s="53">
        <v>48</v>
      </c>
      <c r="BX921" s="53">
        <v>135</v>
      </c>
      <c r="BY921" s="51"/>
      <c r="BZ921" s="51"/>
      <c r="CA921" s="51"/>
      <c r="CB921" s="51"/>
      <c r="CC921" s="51">
        <v>7</v>
      </c>
      <c r="CD921" s="51"/>
      <c r="CE921" s="51" t="s">
        <v>8072</v>
      </c>
      <c r="CF921" s="51" t="s">
        <v>8073</v>
      </c>
      <c r="CG921" s="51">
        <v>15</v>
      </c>
      <c r="CH921" s="54">
        <v>917</v>
      </c>
    </row>
    <row r="922" spans="1:86" x14ac:dyDescent="0.2">
      <c r="A922" s="51">
        <v>918</v>
      </c>
      <c r="B922" s="51" t="s">
        <v>8043</v>
      </c>
      <c r="C922" s="52" t="s">
        <v>11996</v>
      </c>
      <c r="D922" s="53" t="s">
        <v>10825</v>
      </c>
      <c r="E922" s="53">
        <v>99.314999999999998</v>
      </c>
      <c r="F922" s="51" t="s">
        <v>10689</v>
      </c>
      <c r="G922" s="51" t="s">
        <v>10736</v>
      </c>
      <c r="H922" s="51" t="s">
        <v>10704</v>
      </c>
      <c r="I922" s="53">
        <v>43</v>
      </c>
      <c r="J922" s="53" t="s">
        <v>10816</v>
      </c>
      <c r="K922" s="51" t="s">
        <v>7981</v>
      </c>
      <c r="L922" s="51" t="s">
        <v>7981</v>
      </c>
      <c r="M922" s="51" t="s">
        <v>7981</v>
      </c>
      <c r="N922" s="51" t="s">
        <v>7981</v>
      </c>
      <c r="O922" s="51" t="s">
        <v>7981</v>
      </c>
      <c r="P922" s="51">
        <v>87.1</v>
      </c>
      <c r="Q922" s="51">
        <v>98.98</v>
      </c>
      <c r="R922" s="51"/>
      <c r="S922" s="51"/>
      <c r="T922" s="51"/>
      <c r="U922" s="51"/>
      <c r="V922" s="51"/>
      <c r="W922" s="51"/>
      <c r="X922" s="51"/>
      <c r="Y922" s="51">
        <v>98.039000000000001</v>
      </c>
      <c r="Z922" s="51"/>
      <c r="AA922" s="51"/>
      <c r="AB922" s="51">
        <v>97.018000000000001</v>
      </c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>
        <v>99.314999999999998</v>
      </c>
      <c r="AO922" s="51">
        <v>97.373999999999995</v>
      </c>
      <c r="AP922" s="51">
        <v>99.108999999999995</v>
      </c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>
        <v>94.748999999999995</v>
      </c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>
        <v>97.361999999999995</v>
      </c>
      <c r="BN922" s="51">
        <v>85.405000000000001</v>
      </c>
      <c r="BO922" s="54" t="s">
        <v>8043</v>
      </c>
      <c r="BP922" s="55" t="s">
        <v>11996</v>
      </c>
      <c r="BQ922" s="53">
        <v>3</v>
      </c>
      <c r="BR922" s="53">
        <v>5</v>
      </c>
      <c r="BS922" s="53">
        <v>40</v>
      </c>
      <c r="BT922" s="53" t="s">
        <v>12360</v>
      </c>
      <c r="BU922" s="53">
        <v>24</v>
      </c>
      <c r="BV922" s="53">
        <v>4</v>
      </c>
      <c r="BW922" s="53" t="s">
        <v>12360</v>
      </c>
      <c r="BX922" s="53"/>
      <c r="BY922" s="51"/>
      <c r="BZ922" s="51" t="s">
        <v>12447</v>
      </c>
      <c r="CA922" s="51">
        <v>2</v>
      </c>
      <c r="CB922" s="51" t="s">
        <v>12367</v>
      </c>
      <c r="CC922" s="51">
        <v>5</v>
      </c>
      <c r="CD922" s="51"/>
      <c r="CE922" s="51" t="s">
        <v>8074</v>
      </c>
      <c r="CF922" s="51" t="s">
        <v>8075</v>
      </c>
      <c r="CG922" s="51">
        <v>16</v>
      </c>
      <c r="CH922" s="54">
        <v>918</v>
      </c>
    </row>
    <row r="923" spans="1:86" x14ac:dyDescent="0.2">
      <c r="A923" s="51">
        <v>919</v>
      </c>
      <c r="B923" s="51" t="s">
        <v>8043</v>
      </c>
      <c r="C923" s="52" t="s">
        <v>11997</v>
      </c>
      <c r="D923" s="53" t="s">
        <v>10825</v>
      </c>
      <c r="E923" s="53">
        <v>99.314999999999998</v>
      </c>
      <c r="F923" s="51" t="s">
        <v>10689</v>
      </c>
      <c r="G923" s="51" t="s">
        <v>10736</v>
      </c>
      <c r="H923" s="51" t="s">
        <v>10704</v>
      </c>
      <c r="I923" s="53">
        <v>43</v>
      </c>
      <c r="J923" s="53" t="s">
        <v>10816</v>
      </c>
      <c r="K923" s="51" t="s">
        <v>7981</v>
      </c>
      <c r="L923" s="51" t="s">
        <v>7981</v>
      </c>
      <c r="M923" s="51" t="s">
        <v>7981</v>
      </c>
      <c r="N923" s="51" t="s">
        <v>7981</v>
      </c>
      <c r="O923" s="51" t="s">
        <v>7981</v>
      </c>
      <c r="P923" s="51">
        <v>87.1</v>
      </c>
      <c r="Q923" s="51">
        <v>96.552000000000007</v>
      </c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>
        <v>97.018000000000001</v>
      </c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>
        <v>99.314999999999998</v>
      </c>
      <c r="AO923" s="51">
        <v>97.373999999999995</v>
      </c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>
        <v>94.748999999999995</v>
      </c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>
        <v>97.361999999999995</v>
      </c>
      <c r="BN923" s="51">
        <v>85.311000000000007</v>
      </c>
      <c r="BO923" s="54" t="s">
        <v>8043</v>
      </c>
      <c r="BP923" s="55" t="s">
        <v>11997</v>
      </c>
      <c r="BQ923" s="53">
        <v>3</v>
      </c>
      <c r="BR923" s="53">
        <v>51</v>
      </c>
      <c r="BS923" s="53">
        <v>28</v>
      </c>
      <c r="BT923" s="53" t="s">
        <v>12360</v>
      </c>
      <c r="BU923" s="53">
        <v>103</v>
      </c>
      <c r="BV923" s="53">
        <v>19</v>
      </c>
      <c r="BW923" s="53">
        <v>106</v>
      </c>
      <c r="BX923" s="53"/>
      <c r="BY923" s="51"/>
      <c r="BZ923" s="51" t="s">
        <v>12448</v>
      </c>
      <c r="CA923" s="51">
        <v>4</v>
      </c>
      <c r="CB923" s="51" t="s">
        <v>12386</v>
      </c>
      <c r="CC923" s="51">
        <v>6</v>
      </c>
      <c r="CD923" s="51"/>
      <c r="CE923" s="51" t="s">
        <v>8082</v>
      </c>
      <c r="CF923" s="51" t="s">
        <v>8083</v>
      </c>
      <c r="CG923" s="51">
        <v>20</v>
      </c>
      <c r="CH923" s="54">
        <v>919</v>
      </c>
    </row>
    <row r="924" spans="1:86" x14ac:dyDescent="0.2">
      <c r="A924" s="51">
        <v>920</v>
      </c>
      <c r="B924" s="51" t="s">
        <v>8043</v>
      </c>
      <c r="C924" s="52" t="s">
        <v>11410</v>
      </c>
      <c r="D924" s="53" t="s">
        <v>10825</v>
      </c>
      <c r="E924" s="53">
        <v>99.772000000000006</v>
      </c>
      <c r="F924" s="51" t="s">
        <v>10689</v>
      </c>
      <c r="G924" s="51" t="s">
        <v>10736</v>
      </c>
      <c r="H924" s="51" t="s">
        <v>10704</v>
      </c>
      <c r="I924" s="53">
        <v>43</v>
      </c>
      <c r="J924" s="53" t="s">
        <v>10816</v>
      </c>
      <c r="K924" s="51" t="s">
        <v>7981</v>
      </c>
      <c r="L924" s="51" t="s">
        <v>7981</v>
      </c>
      <c r="M924" s="51" t="s">
        <v>7981</v>
      </c>
      <c r="N924" s="51" t="s">
        <v>7981</v>
      </c>
      <c r="O924" s="51" t="s">
        <v>7981</v>
      </c>
      <c r="P924" s="51">
        <v>74.307000000000002</v>
      </c>
      <c r="Q924" s="51">
        <v>98.98</v>
      </c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>
        <v>75.225999999999999</v>
      </c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>
        <v>75.613</v>
      </c>
      <c r="AO924" s="51">
        <v>74.897999999999996</v>
      </c>
      <c r="AP924" s="51">
        <v>99.352000000000004</v>
      </c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>
        <v>74.828999999999994</v>
      </c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>
        <v>75.225999999999999</v>
      </c>
      <c r="BN924" s="51">
        <v>85.498999999999995</v>
      </c>
      <c r="BO924" s="54" t="s">
        <v>8043</v>
      </c>
      <c r="BP924" s="55" t="s">
        <v>11410</v>
      </c>
      <c r="BQ924" s="53">
        <v>12</v>
      </c>
      <c r="BR924" s="53">
        <v>29</v>
      </c>
      <c r="BS924" s="53">
        <v>20</v>
      </c>
      <c r="BT924" s="53">
        <v>29</v>
      </c>
      <c r="BU924" s="53">
        <v>40</v>
      </c>
      <c r="BV924" s="53">
        <v>32</v>
      </c>
      <c r="BW924" s="53">
        <v>46</v>
      </c>
      <c r="BX924" s="53">
        <v>513</v>
      </c>
      <c r="BY924" s="51"/>
      <c r="BZ924" s="51"/>
      <c r="CA924" s="51"/>
      <c r="CB924" s="51"/>
      <c r="CC924" s="51">
        <v>7</v>
      </c>
      <c r="CD924" s="51"/>
      <c r="CE924" s="51" t="s">
        <v>8088</v>
      </c>
      <c r="CF924" s="51" t="s">
        <v>8089</v>
      </c>
      <c r="CG924" s="51">
        <v>23</v>
      </c>
      <c r="CH924" s="54">
        <v>920</v>
      </c>
    </row>
    <row r="925" spans="1:86" x14ac:dyDescent="0.2">
      <c r="A925" s="51">
        <v>921</v>
      </c>
      <c r="B925" s="51" t="s">
        <v>8043</v>
      </c>
      <c r="C925" s="52" t="s">
        <v>11411</v>
      </c>
      <c r="D925" s="53" t="s">
        <v>10825</v>
      </c>
      <c r="E925" s="53">
        <v>99.429000000000002</v>
      </c>
      <c r="F925" s="51" t="s">
        <v>10689</v>
      </c>
      <c r="G925" s="51" t="s">
        <v>10736</v>
      </c>
      <c r="H925" s="51" t="s">
        <v>10704</v>
      </c>
      <c r="I925" s="53">
        <v>43</v>
      </c>
      <c r="J925" s="53" t="s">
        <v>10816</v>
      </c>
      <c r="K925" s="51" t="s">
        <v>7982</v>
      </c>
      <c r="L925" s="51" t="s">
        <v>7982</v>
      </c>
      <c r="M925" s="51" t="s">
        <v>7982</v>
      </c>
      <c r="N925" s="51" t="s">
        <v>7982</v>
      </c>
      <c r="O925" s="51" t="s">
        <v>7982</v>
      </c>
      <c r="P925" s="51">
        <v>74.307000000000002</v>
      </c>
      <c r="Q925" s="51">
        <v>98.98</v>
      </c>
      <c r="R925" s="51">
        <v>93.688000000000002</v>
      </c>
      <c r="S925" s="51">
        <v>92.76</v>
      </c>
      <c r="T925" s="51">
        <v>93.778000000000006</v>
      </c>
      <c r="U925" s="51">
        <v>95.043000000000006</v>
      </c>
      <c r="V925" s="51">
        <v>95.165000000000006</v>
      </c>
      <c r="W925" s="51">
        <v>95.893000000000001</v>
      </c>
      <c r="X925" s="51">
        <v>95.025999999999996</v>
      </c>
      <c r="Y925" s="51">
        <v>95.762</v>
      </c>
      <c r="Z925" s="51">
        <v>92.863</v>
      </c>
      <c r="AA925" s="51">
        <v>93.058999999999997</v>
      </c>
      <c r="AB925" s="51">
        <v>75.225999999999999</v>
      </c>
      <c r="AC925" s="51"/>
      <c r="AD925" s="51">
        <v>95.003</v>
      </c>
      <c r="AE925" s="51">
        <v>94.667000000000002</v>
      </c>
      <c r="AF925" s="51">
        <v>96.037000000000006</v>
      </c>
      <c r="AG925" s="51">
        <v>96.923000000000002</v>
      </c>
      <c r="AH925" s="51">
        <v>94.667000000000002</v>
      </c>
      <c r="AI925" s="51">
        <v>94.944999999999993</v>
      </c>
      <c r="AJ925" s="51">
        <v>96.667000000000002</v>
      </c>
      <c r="AK925" s="51">
        <v>96.766000000000005</v>
      </c>
      <c r="AL925" s="51">
        <v>95.057000000000002</v>
      </c>
      <c r="AM925" s="51">
        <v>95.491</v>
      </c>
      <c r="AN925" s="51">
        <v>75.613</v>
      </c>
      <c r="AO925" s="51">
        <v>74.897999999999996</v>
      </c>
      <c r="AP925" s="51">
        <v>99.108999999999995</v>
      </c>
      <c r="AQ925" s="51">
        <v>99.802999999999997</v>
      </c>
      <c r="AR925" s="51">
        <v>100</v>
      </c>
      <c r="AS925" s="51">
        <v>99.67</v>
      </c>
      <c r="AT925" s="51">
        <v>99.486999999999995</v>
      </c>
      <c r="AU925" s="51">
        <v>100</v>
      </c>
      <c r="AV925" s="51">
        <v>99.841999999999999</v>
      </c>
      <c r="AW925" s="51">
        <v>99.436000000000007</v>
      </c>
      <c r="AX925" s="51">
        <v>99.01</v>
      </c>
      <c r="AY925" s="51">
        <v>99.757000000000005</v>
      </c>
      <c r="AZ925" s="51">
        <v>99.691000000000003</v>
      </c>
      <c r="BA925" s="51">
        <v>74.828999999999994</v>
      </c>
      <c r="BB925" s="51"/>
      <c r="BC925" s="51">
        <v>97.83</v>
      </c>
      <c r="BD925" s="51">
        <v>98.268000000000001</v>
      </c>
      <c r="BE925" s="51">
        <v>98.293999999999997</v>
      </c>
      <c r="BF925" s="51">
        <v>99.06</v>
      </c>
      <c r="BG925" s="51">
        <v>98.855000000000004</v>
      </c>
      <c r="BH925" s="51">
        <v>98.894000000000005</v>
      </c>
      <c r="BI925" s="51">
        <v>98.671000000000006</v>
      </c>
      <c r="BJ925" s="51">
        <v>99.01</v>
      </c>
      <c r="BK925" s="51">
        <v>98.135000000000005</v>
      </c>
      <c r="BL925" s="51">
        <v>98.275999999999996</v>
      </c>
      <c r="BM925" s="51">
        <v>75.225999999999999</v>
      </c>
      <c r="BN925" s="51">
        <v>85.311000000000007</v>
      </c>
      <c r="BO925" s="54" t="s">
        <v>8043</v>
      </c>
      <c r="BP925" s="55" t="s">
        <v>11411</v>
      </c>
      <c r="BQ925" s="53">
        <v>3</v>
      </c>
      <c r="BR925" s="53">
        <v>8</v>
      </c>
      <c r="BS925" s="53">
        <v>17</v>
      </c>
      <c r="BT925" s="53">
        <v>7</v>
      </c>
      <c r="BU925" s="53">
        <v>20</v>
      </c>
      <c r="BV925" s="53">
        <v>6</v>
      </c>
      <c r="BW925" s="53">
        <v>13</v>
      </c>
      <c r="BX925" s="53">
        <v>35</v>
      </c>
      <c r="BY925" s="51"/>
      <c r="BZ925" s="51"/>
      <c r="CA925" s="51"/>
      <c r="CB925" s="51"/>
      <c r="CC925" s="51">
        <v>7</v>
      </c>
      <c r="CD925" s="51"/>
      <c r="CE925" s="51" t="s">
        <v>8090</v>
      </c>
      <c r="CF925" s="51" t="s">
        <v>8091</v>
      </c>
      <c r="CG925" s="51">
        <v>24</v>
      </c>
      <c r="CH925" s="54">
        <v>921</v>
      </c>
    </row>
    <row r="926" spans="1:86" x14ac:dyDescent="0.2">
      <c r="A926" s="51">
        <v>922</v>
      </c>
      <c r="B926" s="51" t="s">
        <v>8043</v>
      </c>
      <c r="C926" s="52" t="s">
        <v>11998</v>
      </c>
      <c r="D926" s="53" t="s">
        <v>10825</v>
      </c>
      <c r="E926" s="53">
        <v>99.087000000000003</v>
      </c>
      <c r="F926" s="51" t="s">
        <v>10689</v>
      </c>
      <c r="G926" s="51" t="s">
        <v>10736</v>
      </c>
      <c r="H926" s="51" t="s">
        <v>10704</v>
      </c>
      <c r="I926" s="53">
        <v>43</v>
      </c>
      <c r="J926" s="53" t="s">
        <v>10816</v>
      </c>
      <c r="K926" s="51" t="s">
        <v>7982</v>
      </c>
      <c r="L926" s="51" t="s">
        <v>7982</v>
      </c>
      <c r="M926" s="51" t="s">
        <v>7982</v>
      </c>
      <c r="N926" s="51" t="s">
        <v>7982</v>
      </c>
      <c r="O926" s="51" t="s">
        <v>7982</v>
      </c>
      <c r="P926" s="51">
        <v>87.284999999999997</v>
      </c>
      <c r="Q926" s="51">
        <v>98.98</v>
      </c>
      <c r="R926" s="51">
        <v>93.754000000000005</v>
      </c>
      <c r="S926" s="51">
        <v>92.76</v>
      </c>
      <c r="T926" s="51">
        <v>94.144999999999996</v>
      </c>
      <c r="U926" s="51">
        <v>94.872</v>
      </c>
      <c r="V926" s="51">
        <v>95.037999999999997</v>
      </c>
      <c r="W926" s="51">
        <v>95.893000000000001</v>
      </c>
      <c r="X926" s="51">
        <v>94.923000000000002</v>
      </c>
      <c r="Y926" s="51">
        <v>98.039000000000001</v>
      </c>
      <c r="Z926" s="51">
        <v>92.781999999999996</v>
      </c>
      <c r="AA926" s="51">
        <v>93.102999999999994</v>
      </c>
      <c r="AB926" s="51">
        <v>97.468000000000004</v>
      </c>
      <c r="AC926" s="51"/>
      <c r="AD926" s="51">
        <v>95.069000000000003</v>
      </c>
      <c r="AE926" s="51">
        <v>94.667000000000002</v>
      </c>
      <c r="AF926" s="51">
        <v>95.494</v>
      </c>
      <c r="AG926" s="51">
        <v>96.751999999999995</v>
      </c>
      <c r="AH926" s="51">
        <v>94.667000000000002</v>
      </c>
      <c r="AI926" s="51">
        <v>94.944999999999993</v>
      </c>
      <c r="AJ926" s="51">
        <v>96.667000000000002</v>
      </c>
      <c r="AK926" s="51">
        <v>96.831999999999994</v>
      </c>
      <c r="AL926" s="51">
        <v>94.891000000000005</v>
      </c>
      <c r="AM926" s="51">
        <v>95.491</v>
      </c>
      <c r="AN926" s="51">
        <v>99.087000000000003</v>
      </c>
      <c r="AO926" s="51">
        <v>97.823999999999998</v>
      </c>
      <c r="AP926" s="51">
        <v>99.108999999999995</v>
      </c>
      <c r="AQ926" s="51">
        <v>99.802999999999997</v>
      </c>
      <c r="AR926" s="51">
        <v>100</v>
      </c>
      <c r="AS926" s="51">
        <v>99.703000000000003</v>
      </c>
      <c r="AT926" s="51">
        <v>99.316000000000003</v>
      </c>
      <c r="AU926" s="51">
        <v>99.873000000000005</v>
      </c>
      <c r="AV926" s="51">
        <v>99.841999999999999</v>
      </c>
      <c r="AW926" s="51">
        <v>99.436000000000007</v>
      </c>
      <c r="AX926" s="51">
        <v>99.075999999999993</v>
      </c>
      <c r="AY926" s="51">
        <v>99.676000000000002</v>
      </c>
      <c r="AZ926" s="51">
        <v>99.691000000000003</v>
      </c>
      <c r="BA926" s="51">
        <v>95.188999999999993</v>
      </c>
      <c r="BB926" s="51"/>
      <c r="BC926" s="51">
        <v>97.83</v>
      </c>
      <c r="BD926" s="51">
        <v>98.268000000000001</v>
      </c>
      <c r="BE926" s="51">
        <v>98.376000000000005</v>
      </c>
      <c r="BF926" s="51">
        <v>98.888999999999996</v>
      </c>
      <c r="BG926" s="51">
        <v>98.727999999999994</v>
      </c>
      <c r="BH926" s="51">
        <v>98.578000000000003</v>
      </c>
      <c r="BI926" s="51">
        <v>98.671000000000006</v>
      </c>
      <c r="BJ926" s="51">
        <v>99.075999999999993</v>
      </c>
      <c r="BK926" s="51">
        <v>98.054000000000002</v>
      </c>
      <c r="BL926" s="51">
        <v>98.275999999999996</v>
      </c>
      <c r="BM926" s="51">
        <v>97.132999999999996</v>
      </c>
      <c r="BN926" s="51">
        <v>85.35</v>
      </c>
      <c r="BO926" s="54" t="s">
        <v>8043</v>
      </c>
      <c r="BP926" s="55" t="s">
        <v>11998</v>
      </c>
      <c r="BQ926" s="53">
        <v>3</v>
      </c>
      <c r="BR926" s="53">
        <v>8</v>
      </c>
      <c r="BS926" s="53">
        <v>24</v>
      </c>
      <c r="BT926" s="53">
        <v>33</v>
      </c>
      <c r="BU926" s="53">
        <v>20</v>
      </c>
      <c r="BV926" s="53">
        <v>6</v>
      </c>
      <c r="BW926" s="53">
        <v>23</v>
      </c>
      <c r="BX926" s="53">
        <v>88</v>
      </c>
      <c r="BY926" s="51"/>
      <c r="BZ926" s="51"/>
      <c r="CA926" s="51"/>
      <c r="CB926" s="51"/>
      <c r="CC926" s="51">
        <v>7</v>
      </c>
      <c r="CD926" s="51"/>
      <c r="CE926" s="51" t="s">
        <v>8144</v>
      </c>
      <c r="CF926" s="51" t="s">
        <v>8145</v>
      </c>
      <c r="CG926" s="51">
        <v>51</v>
      </c>
      <c r="CH926" s="54">
        <v>922</v>
      </c>
    </row>
    <row r="927" spans="1:86" ht="17" customHeight="1" x14ac:dyDescent="0.2">
      <c r="A927" s="51">
        <v>923</v>
      </c>
      <c r="B927" s="51" t="s">
        <v>8043</v>
      </c>
      <c r="C927" s="52" t="s">
        <v>11412</v>
      </c>
      <c r="D927" s="53" t="s">
        <v>10825</v>
      </c>
      <c r="E927" s="53">
        <v>99.772000000000006</v>
      </c>
      <c r="F927" s="51" t="s">
        <v>10689</v>
      </c>
      <c r="G927" s="51" t="s">
        <v>10736</v>
      </c>
      <c r="H927" s="51" t="s">
        <v>10704</v>
      </c>
      <c r="I927" s="53">
        <v>43</v>
      </c>
      <c r="J927" s="53" t="s">
        <v>10816</v>
      </c>
      <c r="K927" s="51" t="s">
        <v>7981</v>
      </c>
      <c r="L927" s="51" t="s">
        <v>7981</v>
      </c>
      <c r="M927" s="51" t="s">
        <v>7981</v>
      </c>
      <c r="N927" s="51" t="s">
        <v>7981</v>
      </c>
      <c r="O927" s="51" t="s">
        <v>7981</v>
      </c>
      <c r="P927" s="51">
        <v>87.215000000000003</v>
      </c>
      <c r="Q927" s="51">
        <v>98.98</v>
      </c>
      <c r="R927" s="51"/>
      <c r="S927" s="51"/>
      <c r="T927" s="51"/>
      <c r="U927" s="51"/>
      <c r="V927" s="51"/>
      <c r="W927" s="51"/>
      <c r="X927" s="51"/>
      <c r="Y927" s="51">
        <v>98.039000000000001</v>
      </c>
      <c r="Z927" s="51"/>
      <c r="AA927" s="51"/>
      <c r="AB927" s="51">
        <v>97.018000000000001</v>
      </c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>
        <v>99.772000000000006</v>
      </c>
      <c r="AO927" s="51">
        <v>97.373999999999995</v>
      </c>
      <c r="AP927" s="51">
        <v>99.271000000000001</v>
      </c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>
        <v>94.748999999999995</v>
      </c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>
        <v>97.361999999999995</v>
      </c>
      <c r="BN927" s="51">
        <v>85.498999999999995</v>
      </c>
      <c r="BO927" s="54" t="s">
        <v>8043</v>
      </c>
      <c r="BP927" s="55" t="s">
        <v>11412</v>
      </c>
      <c r="BQ927" s="53">
        <v>3</v>
      </c>
      <c r="BR927" s="53">
        <v>8</v>
      </c>
      <c r="BS927" s="53">
        <v>17</v>
      </c>
      <c r="BT927" s="53">
        <v>21</v>
      </c>
      <c r="BU927" s="53">
        <v>40</v>
      </c>
      <c r="BV927" s="53">
        <v>17</v>
      </c>
      <c r="BW927" s="53">
        <v>29</v>
      </c>
      <c r="BX927" s="53">
        <v>84</v>
      </c>
      <c r="BY927" s="51"/>
      <c r="BZ927" s="51"/>
      <c r="CA927" s="51"/>
      <c r="CB927" s="51"/>
      <c r="CC927" s="51">
        <v>7</v>
      </c>
      <c r="CD927" s="51"/>
      <c r="CE927" s="51" t="s">
        <v>8150</v>
      </c>
      <c r="CF927" s="51" t="s">
        <v>8151</v>
      </c>
      <c r="CG927" s="51">
        <v>54</v>
      </c>
      <c r="CH927" s="54">
        <v>923</v>
      </c>
    </row>
    <row r="928" spans="1:86" x14ac:dyDescent="0.2">
      <c r="A928" s="51">
        <v>924</v>
      </c>
      <c r="B928" s="51" t="s">
        <v>8043</v>
      </c>
      <c r="C928" s="52" t="s">
        <v>11413</v>
      </c>
      <c r="D928" s="53" t="s">
        <v>10826</v>
      </c>
      <c r="E928" s="53">
        <v>99.656000000000006</v>
      </c>
      <c r="F928" s="51" t="s">
        <v>10689</v>
      </c>
      <c r="G928" s="51" t="s">
        <v>10736</v>
      </c>
      <c r="H928" s="51" t="s">
        <v>10704</v>
      </c>
      <c r="I928" s="53">
        <v>43</v>
      </c>
      <c r="J928" s="53" t="s">
        <v>10816</v>
      </c>
      <c r="K928" s="51" t="s">
        <v>7981</v>
      </c>
      <c r="L928" s="51" t="s">
        <v>7981</v>
      </c>
      <c r="M928" s="51" t="s">
        <v>7981</v>
      </c>
      <c r="N928" s="51" t="s">
        <v>7981</v>
      </c>
      <c r="O928" s="51" t="s">
        <v>7981</v>
      </c>
      <c r="P928" s="51">
        <v>87.284999999999997</v>
      </c>
      <c r="Q928" s="51">
        <v>95.918000000000006</v>
      </c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>
        <v>96.087000000000003</v>
      </c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>
        <v>97.031999999999996</v>
      </c>
      <c r="AO928" s="51">
        <v>99.656000000000006</v>
      </c>
      <c r="AP928" s="51">
        <v>92.146000000000001</v>
      </c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>
        <v>95.894999999999996</v>
      </c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>
        <v>95.757000000000005</v>
      </c>
      <c r="BN928" s="51">
        <v>84.876999999999995</v>
      </c>
      <c r="BO928" s="54" t="s">
        <v>8043</v>
      </c>
      <c r="BP928" s="55" t="s">
        <v>11413</v>
      </c>
      <c r="BQ928" s="53">
        <v>3</v>
      </c>
      <c r="BR928" s="53">
        <v>24</v>
      </c>
      <c r="BS928" s="53">
        <v>15</v>
      </c>
      <c r="BT928" s="53">
        <v>4</v>
      </c>
      <c r="BU928" s="53">
        <v>43</v>
      </c>
      <c r="BV928" s="53">
        <v>6</v>
      </c>
      <c r="BW928" s="53">
        <v>4</v>
      </c>
      <c r="BX928" s="53">
        <v>95</v>
      </c>
      <c r="BY928" s="51"/>
      <c r="BZ928" s="51"/>
      <c r="CA928" s="51"/>
      <c r="CB928" s="51"/>
      <c r="CC928" s="51">
        <v>7</v>
      </c>
      <c r="CD928" s="51"/>
      <c r="CE928" s="51" t="s">
        <v>8168</v>
      </c>
      <c r="CF928" s="51" t="s">
        <v>8169</v>
      </c>
      <c r="CG928" s="51">
        <v>63</v>
      </c>
      <c r="CH928" s="54">
        <v>924</v>
      </c>
    </row>
    <row r="929" spans="1:86" s="49" customFormat="1" x14ac:dyDescent="0.2">
      <c r="A929" s="51">
        <v>925</v>
      </c>
      <c r="B929" s="51" t="s">
        <v>8043</v>
      </c>
      <c r="C929" s="52" t="s">
        <v>11414</v>
      </c>
      <c r="D929" s="53" t="s">
        <v>10825</v>
      </c>
      <c r="E929" s="53">
        <v>99.314999999999998</v>
      </c>
      <c r="F929" s="51" t="s">
        <v>10689</v>
      </c>
      <c r="G929" s="51" t="s">
        <v>10736</v>
      </c>
      <c r="H929" s="51" t="s">
        <v>10704</v>
      </c>
      <c r="I929" s="53">
        <v>43</v>
      </c>
      <c r="J929" s="53" t="s">
        <v>10816</v>
      </c>
      <c r="K929" s="51" t="s">
        <v>7981</v>
      </c>
      <c r="L929" s="51" t="s">
        <v>7981</v>
      </c>
      <c r="M929" s="51" t="s">
        <v>7981</v>
      </c>
      <c r="N929" s="51" t="s">
        <v>7981</v>
      </c>
      <c r="O929" s="51" t="s">
        <v>7981</v>
      </c>
      <c r="P929" s="51">
        <v>87.1</v>
      </c>
      <c r="Q929" s="51">
        <v>98.98</v>
      </c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>
        <v>97.018000000000001</v>
      </c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>
        <v>99.314999999999998</v>
      </c>
      <c r="AO929" s="51">
        <v>97.373999999999995</v>
      </c>
      <c r="AP929" s="51">
        <v>99.352000000000004</v>
      </c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>
        <v>94.748999999999995</v>
      </c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>
        <v>97.361999999999995</v>
      </c>
      <c r="BN929" s="51">
        <v>85.216999999999999</v>
      </c>
      <c r="BO929" s="54" t="s">
        <v>8043</v>
      </c>
      <c r="BP929" s="55" t="s">
        <v>11414</v>
      </c>
      <c r="BQ929" s="53">
        <v>12</v>
      </c>
      <c r="BR929" s="53">
        <v>41</v>
      </c>
      <c r="BS929" s="53">
        <v>25</v>
      </c>
      <c r="BT929" s="53">
        <v>9</v>
      </c>
      <c r="BU929" s="53">
        <v>20</v>
      </c>
      <c r="BV929" s="53">
        <v>6</v>
      </c>
      <c r="BW929" s="53">
        <v>12</v>
      </c>
      <c r="BX929" s="53"/>
      <c r="BY929" s="51"/>
      <c r="BZ929" s="51" t="s">
        <v>12449</v>
      </c>
      <c r="CA929" s="51">
        <v>1</v>
      </c>
      <c r="CB929" s="51" t="s">
        <v>12359</v>
      </c>
      <c r="CC929" s="51">
        <v>7</v>
      </c>
      <c r="CD929" s="51" t="s">
        <v>12475</v>
      </c>
      <c r="CE929" s="51" t="s">
        <v>8191</v>
      </c>
      <c r="CF929" s="51" t="s">
        <v>8192</v>
      </c>
      <c r="CG929" s="51">
        <v>75</v>
      </c>
      <c r="CH929" s="54">
        <v>925</v>
      </c>
    </row>
    <row r="930" spans="1:86" s="49" customFormat="1" x14ac:dyDescent="0.2">
      <c r="A930" s="51">
        <v>926</v>
      </c>
      <c r="B930" s="51" t="s">
        <v>8043</v>
      </c>
      <c r="C930" s="52" t="s">
        <v>11415</v>
      </c>
      <c r="D930" s="53" t="s">
        <v>10825</v>
      </c>
      <c r="E930" s="53">
        <v>99.314999999999998</v>
      </c>
      <c r="F930" s="51" t="s">
        <v>10689</v>
      </c>
      <c r="G930" s="51" t="s">
        <v>10736</v>
      </c>
      <c r="H930" s="51" t="s">
        <v>7986</v>
      </c>
      <c r="I930" s="53">
        <v>47</v>
      </c>
      <c r="J930" s="53" t="s">
        <v>10818</v>
      </c>
      <c r="K930" s="51" t="s">
        <v>7981</v>
      </c>
      <c r="L930" s="51" t="s">
        <v>7981</v>
      </c>
      <c r="M930" s="51" t="s">
        <v>7981</v>
      </c>
      <c r="N930" s="51" t="s">
        <v>7981</v>
      </c>
      <c r="O930" s="51" t="s">
        <v>7981</v>
      </c>
      <c r="P930" s="51">
        <v>87.1</v>
      </c>
      <c r="Q930" s="51">
        <v>98.98</v>
      </c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>
        <v>97.018000000000001</v>
      </c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>
        <v>99.314999999999998</v>
      </c>
      <c r="AO930" s="51">
        <v>97.373999999999995</v>
      </c>
      <c r="AP930" s="51">
        <v>99.108999999999995</v>
      </c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>
        <v>94.748999999999995</v>
      </c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>
        <v>97.361999999999995</v>
      </c>
      <c r="BN930" s="51">
        <v>85.405000000000001</v>
      </c>
      <c r="BO930" s="54" t="s">
        <v>8043</v>
      </c>
      <c r="BP930" s="55" t="s">
        <v>11415</v>
      </c>
      <c r="BQ930" s="53">
        <v>3</v>
      </c>
      <c r="BR930" s="53">
        <v>5</v>
      </c>
      <c r="BS930" s="53">
        <v>7</v>
      </c>
      <c r="BT930" s="53">
        <v>13</v>
      </c>
      <c r="BU930" s="53">
        <v>115</v>
      </c>
      <c r="BV930" s="53">
        <v>6</v>
      </c>
      <c r="BW930" s="53">
        <v>118</v>
      </c>
      <c r="BX930" s="53"/>
      <c r="BY930" s="51"/>
      <c r="BZ930" s="51" t="s">
        <v>12420</v>
      </c>
      <c r="CA930" s="51">
        <v>2</v>
      </c>
      <c r="CB930" s="51" t="s">
        <v>12367</v>
      </c>
      <c r="CC930" s="51">
        <v>7</v>
      </c>
      <c r="CD930" s="51" t="s">
        <v>12475</v>
      </c>
      <c r="CE930" s="51" t="s">
        <v>8199</v>
      </c>
      <c r="CF930" s="51" t="s">
        <v>8200</v>
      </c>
      <c r="CG930" s="51">
        <v>79</v>
      </c>
      <c r="CH930" s="54">
        <v>926</v>
      </c>
    </row>
    <row r="931" spans="1:86" x14ac:dyDescent="0.2">
      <c r="A931" s="51">
        <v>927</v>
      </c>
      <c r="B931" s="51" t="s">
        <v>8043</v>
      </c>
      <c r="C931" s="52" t="s">
        <v>11999</v>
      </c>
      <c r="D931" s="53" t="s">
        <v>10825</v>
      </c>
      <c r="E931" s="53">
        <v>99.314999999999998</v>
      </c>
      <c r="F931" s="51" t="s">
        <v>10689</v>
      </c>
      <c r="G931" s="51" t="s">
        <v>10736</v>
      </c>
      <c r="H931" s="51" t="s">
        <v>7986</v>
      </c>
      <c r="I931" s="53">
        <v>47</v>
      </c>
      <c r="J931" s="53" t="s">
        <v>10818</v>
      </c>
      <c r="K931" s="51" t="s">
        <v>7981</v>
      </c>
      <c r="L931" s="51" t="s">
        <v>7981</v>
      </c>
      <c r="M931" s="51" t="s">
        <v>7981</v>
      </c>
      <c r="N931" s="51" t="s">
        <v>7981</v>
      </c>
      <c r="O931" s="51" t="s">
        <v>7981</v>
      </c>
      <c r="P931" s="51">
        <v>86.872</v>
      </c>
      <c r="Q931" s="51">
        <v>98.98</v>
      </c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>
        <v>97.248000000000005</v>
      </c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>
        <v>99.314999999999998</v>
      </c>
      <c r="AO931" s="51">
        <v>97.146000000000001</v>
      </c>
      <c r="AP931" s="51">
        <v>99.19</v>
      </c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>
        <v>95.204999999999998</v>
      </c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>
        <v>97.591999999999999</v>
      </c>
      <c r="BN931" s="51">
        <v>85.405000000000001</v>
      </c>
      <c r="BO931" s="54" t="s">
        <v>8043</v>
      </c>
      <c r="BP931" s="55" t="s">
        <v>11999</v>
      </c>
      <c r="BQ931" s="53">
        <v>3</v>
      </c>
      <c r="BR931" s="53">
        <v>8</v>
      </c>
      <c r="BS931" s="53">
        <v>20</v>
      </c>
      <c r="BT931" s="53">
        <v>7</v>
      </c>
      <c r="BU931" s="53">
        <v>23</v>
      </c>
      <c r="BV931" s="53">
        <v>14</v>
      </c>
      <c r="BW931" s="53">
        <v>18</v>
      </c>
      <c r="BX931" s="53">
        <v>40</v>
      </c>
      <c r="BY931" s="51"/>
      <c r="BZ931" s="51"/>
      <c r="CA931" s="51"/>
      <c r="CB931" s="51"/>
      <c r="CC931" s="51">
        <v>7</v>
      </c>
      <c r="CD931" s="51"/>
      <c r="CE931" s="51" t="s">
        <v>8213</v>
      </c>
      <c r="CF931" s="51" t="s">
        <v>8214</v>
      </c>
      <c r="CG931" s="51">
        <v>86</v>
      </c>
      <c r="CH931" s="54">
        <v>927</v>
      </c>
    </row>
    <row r="932" spans="1:86" x14ac:dyDescent="0.2">
      <c r="A932" s="51">
        <v>928</v>
      </c>
      <c r="B932" s="51" t="s">
        <v>8043</v>
      </c>
      <c r="C932" s="52" t="s">
        <v>12000</v>
      </c>
      <c r="D932" s="53" t="s">
        <v>10825</v>
      </c>
      <c r="E932" s="53">
        <v>99.885999999999996</v>
      </c>
      <c r="F932" s="51" t="s">
        <v>10689</v>
      </c>
      <c r="G932" s="51" t="s">
        <v>10736</v>
      </c>
      <c r="H932" s="51" t="s">
        <v>10704</v>
      </c>
      <c r="I932" s="53">
        <v>43</v>
      </c>
      <c r="J932" s="53" t="s">
        <v>10816</v>
      </c>
      <c r="K932" s="51" t="s">
        <v>7981</v>
      </c>
      <c r="L932" s="51" t="s">
        <v>7981</v>
      </c>
      <c r="M932" s="51" t="s">
        <v>7981</v>
      </c>
      <c r="N932" s="51" t="s">
        <v>7981</v>
      </c>
      <c r="O932" s="51" t="s">
        <v>7981</v>
      </c>
      <c r="P932" s="51">
        <v>74.307000000000002</v>
      </c>
      <c r="Q932" s="51">
        <v>98.98</v>
      </c>
      <c r="R932" s="51"/>
      <c r="S932" s="51"/>
      <c r="T932" s="51"/>
      <c r="U932" s="51"/>
      <c r="V932" s="51"/>
      <c r="W932" s="51"/>
      <c r="X932" s="51"/>
      <c r="Y932" s="51">
        <v>98.113</v>
      </c>
      <c r="Z932" s="51"/>
      <c r="AA932" s="51"/>
      <c r="AB932" s="51">
        <v>75.225999999999999</v>
      </c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>
        <v>75.613</v>
      </c>
      <c r="AO932" s="51">
        <v>74.897999999999996</v>
      </c>
      <c r="AP932" s="51">
        <v>99.271000000000001</v>
      </c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>
        <v>74.828999999999994</v>
      </c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>
        <v>75.225999999999999</v>
      </c>
      <c r="BN932" s="51">
        <v>85.405000000000001</v>
      </c>
      <c r="BO932" s="54" t="s">
        <v>8043</v>
      </c>
      <c r="BP932" s="55" t="s">
        <v>12000</v>
      </c>
      <c r="BQ932" s="53">
        <v>3</v>
      </c>
      <c r="BR932" s="53">
        <v>9</v>
      </c>
      <c r="BS932" s="53">
        <v>55</v>
      </c>
      <c r="BT932" s="53">
        <v>21</v>
      </c>
      <c r="BU932" s="53">
        <v>81</v>
      </c>
      <c r="BV932" s="53">
        <v>6</v>
      </c>
      <c r="BW932" s="53">
        <v>64</v>
      </c>
      <c r="BX932" s="53">
        <v>226</v>
      </c>
      <c r="BY932" s="51"/>
      <c r="BZ932" s="51"/>
      <c r="CA932" s="51"/>
      <c r="CB932" s="51"/>
      <c r="CC932" s="51">
        <v>7</v>
      </c>
      <c r="CD932" s="51"/>
      <c r="CE932" s="51" t="s">
        <v>8223</v>
      </c>
      <c r="CF932" s="51" t="s">
        <v>8224</v>
      </c>
      <c r="CG932" s="51">
        <v>91</v>
      </c>
      <c r="CH932" s="54">
        <v>928</v>
      </c>
    </row>
    <row r="933" spans="1:86" x14ac:dyDescent="0.2">
      <c r="A933" s="51">
        <v>929</v>
      </c>
      <c r="B933" s="51" t="s">
        <v>8043</v>
      </c>
      <c r="C933" s="52" t="s">
        <v>12001</v>
      </c>
      <c r="D933" s="53" t="s">
        <v>10825</v>
      </c>
      <c r="E933" s="53">
        <v>99.885999999999996</v>
      </c>
      <c r="F933" s="51" t="s">
        <v>10689</v>
      </c>
      <c r="G933" s="51" t="s">
        <v>10736</v>
      </c>
      <c r="H933" s="51" t="s">
        <v>10704</v>
      </c>
      <c r="I933" s="53">
        <v>43</v>
      </c>
      <c r="J933" s="53" t="s">
        <v>10816</v>
      </c>
      <c r="K933" s="51" t="s">
        <v>7981</v>
      </c>
      <c r="L933" s="51" t="s">
        <v>7981</v>
      </c>
      <c r="M933" s="51" t="s">
        <v>7981</v>
      </c>
      <c r="N933" s="51" t="s">
        <v>7981</v>
      </c>
      <c r="O933" s="51" t="s">
        <v>7981</v>
      </c>
      <c r="P933" s="51">
        <v>74.307000000000002</v>
      </c>
      <c r="Q933" s="51">
        <v>98.98</v>
      </c>
      <c r="R933" s="51"/>
      <c r="S933" s="51"/>
      <c r="T933" s="51"/>
      <c r="U933" s="51"/>
      <c r="V933" s="51"/>
      <c r="W933" s="51"/>
      <c r="X933" s="51"/>
      <c r="Y933" s="51">
        <v>98.039000000000001</v>
      </c>
      <c r="Z933" s="51"/>
      <c r="AA933" s="51"/>
      <c r="AB933" s="51">
        <v>75.225999999999999</v>
      </c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>
        <v>75.613</v>
      </c>
      <c r="AO933" s="51">
        <v>74.897999999999996</v>
      </c>
      <c r="AP933" s="51">
        <v>99.271000000000001</v>
      </c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>
        <v>74.828999999999994</v>
      </c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>
        <v>75.225999999999999</v>
      </c>
      <c r="BN933" s="51">
        <v>85.405000000000001</v>
      </c>
      <c r="BO933" s="54" t="s">
        <v>8043</v>
      </c>
      <c r="BP933" s="55" t="s">
        <v>12001</v>
      </c>
      <c r="BQ933" s="53">
        <v>3</v>
      </c>
      <c r="BR933" s="53">
        <v>9</v>
      </c>
      <c r="BS933" s="53">
        <v>55</v>
      </c>
      <c r="BT933" s="53">
        <v>21</v>
      </c>
      <c r="BU933" s="53">
        <v>81</v>
      </c>
      <c r="BV933" s="53">
        <v>6</v>
      </c>
      <c r="BW933" s="53">
        <v>64</v>
      </c>
      <c r="BX933" s="53">
        <v>226</v>
      </c>
      <c r="BY933" s="51"/>
      <c r="BZ933" s="51"/>
      <c r="CA933" s="51"/>
      <c r="CB933" s="51"/>
      <c r="CC933" s="51">
        <v>7</v>
      </c>
      <c r="CD933" s="51"/>
      <c r="CE933" s="51" t="s">
        <v>8229</v>
      </c>
      <c r="CF933" s="51" t="s">
        <v>8230</v>
      </c>
      <c r="CG933" s="51">
        <v>94</v>
      </c>
      <c r="CH933" s="54">
        <v>929</v>
      </c>
    </row>
    <row r="934" spans="1:86" x14ac:dyDescent="0.2">
      <c r="A934" s="51">
        <v>930</v>
      </c>
      <c r="B934" s="51" t="s">
        <v>8043</v>
      </c>
      <c r="C934" s="52" t="s">
        <v>12002</v>
      </c>
      <c r="D934" s="53" t="s">
        <v>10825</v>
      </c>
      <c r="E934" s="53">
        <v>99.885999999999996</v>
      </c>
      <c r="F934" s="51" t="s">
        <v>10689</v>
      </c>
      <c r="G934" s="51" t="s">
        <v>10736</v>
      </c>
      <c r="H934" s="51" t="s">
        <v>10704</v>
      </c>
      <c r="I934" s="53">
        <v>43</v>
      </c>
      <c r="J934" s="53" t="s">
        <v>10816</v>
      </c>
      <c r="K934" s="51" t="s">
        <v>7981</v>
      </c>
      <c r="L934" s="51" t="s">
        <v>7981</v>
      </c>
      <c r="M934" s="51" t="s">
        <v>7981</v>
      </c>
      <c r="N934" s="51" t="s">
        <v>7981</v>
      </c>
      <c r="O934" s="51" t="s">
        <v>7981</v>
      </c>
      <c r="P934" s="51">
        <v>74.307000000000002</v>
      </c>
      <c r="Q934" s="51">
        <v>98.98</v>
      </c>
      <c r="R934" s="51"/>
      <c r="S934" s="51"/>
      <c r="T934" s="51"/>
      <c r="U934" s="51"/>
      <c r="V934" s="51"/>
      <c r="W934" s="51"/>
      <c r="X934" s="51"/>
      <c r="Y934" s="51">
        <v>100</v>
      </c>
      <c r="Z934" s="51"/>
      <c r="AA934" s="51"/>
      <c r="AB934" s="51">
        <v>75.225999999999999</v>
      </c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>
        <v>75.613</v>
      </c>
      <c r="AO934" s="51">
        <v>74.897999999999996</v>
      </c>
      <c r="AP934" s="51">
        <v>99.271000000000001</v>
      </c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>
        <v>74.828999999999994</v>
      </c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>
        <v>75.225999999999999</v>
      </c>
      <c r="BN934" s="51">
        <v>85.405000000000001</v>
      </c>
      <c r="BO934" s="54" t="s">
        <v>8043</v>
      </c>
      <c r="BP934" s="55" t="s">
        <v>12002</v>
      </c>
      <c r="BQ934" s="53">
        <v>3</v>
      </c>
      <c r="BR934" s="53">
        <v>9</v>
      </c>
      <c r="BS934" s="53">
        <v>55</v>
      </c>
      <c r="BT934" s="53">
        <v>21</v>
      </c>
      <c r="BU934" s="53">
        <v>81</v>
      </c>
      <c r="BV934" s="53">
        <v>6</v>
      </c>
      <c r="BW934" s="53">
        <v>64</v>
      </c>
      <c r="BX934" s="53">
        <v>226</v>
      </c>
      <c r="BY934" s="51"/>
      <c r="BZ934" s="51"/>
      <c r="CA934" s="51"/>
      <c r="CB934" s="51"/>
      <c r="CC934" s="51">
        <v>7</v>
      </c>
      <c r="CD934" s="51"/>
      <c r="CE934" s="51" t="s">
        <v>8231</v>
      </c>
      <c r="CF934" s="51" t="s">
        <v>8232</v>
      </c>
      <c r="CG934" s="51">
        <v>95</v>
      </c>
      <c r="CH934" s="54">
        <v>930</v>
      </c>
    </row>
    <row r="935" spans="1:86" x14ac:dyDescent="0.2">
      <c r="A935" s="51">
        <v>931</v>
      </c>
      <c r="B935" s="51" t="s">
        <v>8043</v>
      </c>
      <c r="C935" s="52" t="s">
        <v>12003</v>
      </c>
      <c r="D935" s="53" t="s">
        <v>10825</v>
      </c>
      <c r="E935" s="53">
        <v>99.658000000000001</v>
      </c>
      <c r="F935" s="51" t="s">
        <v>10689</v>
      </c>
      <c r="G935" s="51" t="s">
        <v>10736</v>
      </c>
      <c r="H935" s="51" t="s">
        <v>10704</v>
      </c>
      <c r="I935" s="53">
        <v>43</v>
      </c>
      <c r="J935" s="53" t="s">
        <v>10816</v>
      </c>
      <c r="K935" s="51" t="s">
        <v>7981</v>
      </c>
      <c r="L935" s="51" t="s">
        <v>7981</v>
      </c>
      <c r="M935" s="51" t="s">
        <v>7981</v>
      </c>
      <c r="N935" s="51" t="s">
        <v>7981</v>
      </c>
      <c r="O935" s="51" t="s">
        <v>7981</v>
      </c>
      <c r="P935" s="51">
        <v>86.986000000000004</v>
      </c>
      <c r="Q935" s="51">
        <v>98.98</v>
      </c>
      <c r="R935" s="51"/>
      <c r="S935" s="51"/>
      <c r="T935" s="51"/>
      <c r="U935" s="51"/>
      <c r="V935" s="51"/>
      <c r="W935" s="51"/>
      <c r="X935" s="51"/>
      <c r="Y935" s="51">
        <v>100</v>
      </c>
      <c r="Z935" s="51"/>
      <c r="AA935" s="51"/>
      <c r="AB935" s="51">
        <v>97.132999999999996</v>
      </c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>
        <v>99.658000000000001</v>
      </c>
      <c r="AO935" s="51">
        <v>97.489000000000004</v>
      </c>
      <c r="AP935" s="51">
        <v>99.513999999999996</v>
      </c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>
        <v>95.090999999999994</v>
      </c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>
        <v>97.477000000000004</v>
      </c>
      <c r="BN935" s="51">
        <v>85.405000000000001</v>
      </c>
      <c r="BO935" s="54" t="s">
        <v>8043</v>
      </c>
      <c r="BP935" s="55" t="s">
        <v>12003</v>
      </c>
      <c r="BQ935" s="53">
        <v>3</v>
      </c>
      <c r="BR935" s="53">
        <v>14</v>
      </c>
      <c r="BS935" s="53">
        <v>22</v>
      </c>
      <c r="BT935" s="53">
        <v>21</v>
      </c>
      <c r="BU935" s="53">
        <v>25</v>
      </c>
      <c r="BV935" s="53">
        <v>17</v>
      </c>
      <c r="BW935" s="53">
        <v>21</v>
      </c>
      <c r="BX935" s="53">
        <v>44</v>
      </c>
      <c r="BY935" s="51"/>
      <c r="BZ935" s="51"/>
      <c r="CA935" s="51"/>
      <c r="CB935" s="51"/>
      <c r="CC935" s="51">
        <v>7</v>
      </c>
      <c r="CD935" s="51"/>
      <c r="CE935" s="51" t="s">
        <v>8237</v>
      </c>
      <c r="CF935" s="51" t="s">
        <v>8238</v>
      </c>
      <c r="CG935" s="51">
        <v>98</v>
      </c>
      <c r="CH935" s="54">
        <v>931</v>
      </c>
    </row>
    <row r="936" spans="1:86" x14ac:dyDescent="0.2">
      <c r="A936" s="51">
        <v>932</v>
      </c>
      <c r="B936" s="51" t="s">
        <v>8043</v>
      </c>
      <c r="C936" s="52" t="s">
        <v>12004</v>
      </c>
      <c r="D936" s="53" t="s">
        <v>10825</v>
      </c>
      <c r="E936" s="53">
        <v>99.772000000000006</v>
      </c>
      <c r="F936" s="51" t="s">
        <v>10689</v>
      </c>
      <c r="G936" s="51" t="s">
        <v>10736</v>
      </c>
      <c r="H936" s="51" t="s">
        <v>10704</v>
      </c>
      <c r="I936" s="53">
        <v>43</v>
      </c>
      <c r="J936" s="53" t="s">
        <v>10816</v>
      </c>
      <c r="K936" s="51" t="s">
        <v>7981</v>
      </c>
      <c r="L936" s="51" t="s">
        <v>7981</v>
      </c>
      <c r="M936" s="51" t="s">
        <v>7981</v>
      </c>
      <c r="N936" s="51" t="s">
        <v>7981</v>
      </c>
      <c r="O936" s="51" t="s">
        <v>7981</v>
      </c>
      <c r="P936" s="51">
        <v>87.215000000000003</v>
      </c>
      <c r="Q936" s="51">
        <v>98.98</v>
      </c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>
        <v>97.018000000000001</v>
      </c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>
        <v>99.772000000000006</v>
      </c>
      <c r="AO936" s="51">
        <v>97.373999999999995</v>
      </c>
      <c r="AP936" s="51">
        <v>99.433000000000007</v>
      </c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>
        <v>94.748999999999995</v>
      </c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>
        <v>97.361999999999995</v>
      </c>
      <c r="BN936" s="51">
        <v>85.498999999999995</v>
      </c>
      <c r="BO936" s="54" t="s">
        <v>8043</v>
      </c>
      <c r="BP936" s="55" t="s">
        <v>12004</v>
      </c>
      <c r="BQ936" s="53">
        <v>12</v>
      </c>
      <c r="BR936" s="53">
        <v>59</v>
      </c>
      <c r="BS936" s="53">
        <v>17</v>
      </c>
      <c r="BT936" s="53">
        <v>21</v>
      </c>
      <c r="BU936" s="53">
        <v>20</v>
      </c>
      <c r="BV936" s="53">
        <v>19</v>
      </c>
      <c r="BW936" s="53">
        <v>23</v>
      </c>
      <c r="BX936" s="53">
        <v>444</v>
      </c>
      <c r="BY936" s="51"/>
      <c r="BZ936" s="51"/>
      <c r="CA936" s="51"/>
      <c r="CB936" s="51"/>
      <c r="CC936" s="51">
        <v>7</v>
      </c>
      <c r="CD936" s="51"/>
      <c r="CE936" s="51" t="s">
        <v>8239</v>
      </c>
      <c r="CF936" s="51" t="s">
        <v>8240</v>
      </c>
      <c r="CG936" s="51">
        <v>99</v>
      </c>
      <c r="CH936" s="54">
        <v>932</v>
      </c>
    </row>
    <row r="937" spans="1:86" x14ac:dyDescent="0.2">
      <c r="A937" s="51">
        <v>933</v>
      </c>
      <c r="B937" s="51" t="s">
        <v>8043</v>
      </c>
      <c r="C937" s="52" t="s">
        <v>11416</v>
      </c>
      <c r="D937" s="53" t="s">
        <v>10826</v>
      </c>
      <c r="E937" s="53">
        <v>99.313000000000002</v>
      </c>
      <c r="F937" s="51" t="s">
        <v>10689</v>
      </c>
      <c r="G937" s="51" t="s">
        <v>10736</v>
      </c>
      <c r="H937" s="51" t="s">
        <v>10704</v>
      </c>
      <c r="I937" s="53">
        <v>43</v>
      </c>
      <c r="J937" s="53" t="s">
        <v>10816</v>
      </c>
      <c r="K937" s="51" t="s">
        <v>7981</v>
      </c>
      <c r="L937" s="51" t="s">
        <v>7981</v>
      </c>
      <c r="M937" s="51" t="s">
        <v>7981</v>
      </c>
      <c r="N937" s="51" t="s">
        <v>7981</v>
      </c>
      <c r="O937" s="51" t="s">
        <v>7981</v>
      </c>
      <c r="P937" s="51">
        <v>86.712000000000003</v>
      </c>
      <c r="Q937" s="51">
        <v>95.918000000000006</v>
      </c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>
        <v>95.742000000000004</v>
      </c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>
        <v>96.688999999999993</v>
      </c>
      <c r="AO937" s="51">
        <v>99.313000000000002</v>
      </c>
      <c r="AP937" s="51">
        <v>92.308000000000007</v>
      </c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>
        <v>95.552999999999997</v>
      </c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>
        <v>95.412999999999997</v>
      </c>
      <c r="BN937" s="51">
        <v>84.405000000000001</v>
      </c>
      <c r="BO937" s="54" t="s">
        <v>8043</v>
      </c>
      <c r="BP937" s="55" t="s">
        <v>11416</v>
      </c>
      <c r="BQ937" s="53">
        <v>3</v>
      </c>
      <c r="BR937" s="53">
        <v>4</v>
      </c>
      <c r="BS937" s="53">
        <v>15</v>
      </c>
      <c r="BT937" s="53">
        <v>4</v>
      </c>
      <c r="BU937" s="53">
        <v>33</v>
      </c>
      <c r="BV937" s="53">
        <v>3</v>
      </c>
      <c r="BW937" s="53">
        <v>28</v>
      </c>
      <c r="BX937" s="53">
        <v>356</v>
      </c>
      <c r="BY937" s="51"/>
      <c r="BZ937" s="51"/>
      <c r="CA937" s="51"/>
      <c r="CB937" s="51"/>
      <c r="CC937" s="51">
        <v>7</v>
      </c>
      <c r="CD937" s="51"/>
      <c r="CE937" s="51" t="s">
        <v>8241</v>
      </c>
      <c r="CF937" s="51" t="s">
        <v>8242</v>
      </c>
      <c r="CG937" s="51">
        <v>100</v>
      </c>
      <c r="CH937" s="54">
        <v>933</v>
      </c>
    </row>
    <row r="938" spans="1:86" x14ac:dyDescent="0.2">
      <c r="A938" s="51">
        <v>934</v>
      </c>
      <c r="B938" s="51" t="s">
        <v>8043</v>
      </c>
      <c r="C938" s="52" t="s">
        <v>11417</v>
      </c>
      <c r="D938" s="53" t="s">
        <v>10826</v>
      </c>
      <c r="E938" s="53">
        <v>99.313000000000002</v>
      </c>
      <c r="F938" s="51" t="s">
        <v>10689</v>
      </c>
      <c r="G938" s="51" t="s">
        <v>10736</v>
      </c>
      <c r="H938" s="51" t="s">
        <v>10704</v>
      </c>
      <c r="I938" s="53">
        <v>43</v>
      </c>
      <c r="J938" s="53" t="s">
        <v>10816</v>
      </c>
      <c r="K938" s="51" t="s">
        <v>7981</v>
      </c>
      <c r="L938" s="51" t="s">
        <v>7981</v>
      </c>
      <c r="M938" s="51" t="s">
        <v>7981</v>
      </c>
      <c r="N938" s="51" t="s">
        <v>7981</v>
      </c>
      <c r="O938" s="51" t="s">
        <v>7981</v>
      </c>
      <c r="P938" s="51">
        <v>86.712000000000003</v>
      </c>
      <c r="Q938" s="51">
        <v>95.918000000000006</v>
      </c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>
        <v>95.742000000000004</v>
      </c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>
        <v>96.688999999999993</v>
      </c>
      <c r="AO938" s="51">
        <v>99.313000000000002</v>
      </c>
      <c r="AP938" s="51">
        <v>92.308000000000007</v>
      </c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>
        <v>95.552999999999997</v>
      </c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>
        <v>95.412999999999997</v>
      </c>
      <c r="BN938" s="51">
        <v>84.405000000000001</v>
      </c>
      <c r="BO938" s="54" t="s">
        <v>8043</v>
      </c>
      <c r="BP938" s="55" t="s">
        <v>11417</v>
      </c>
      <c r="BQ938" s="53">
        <v>3</v>
      </c>
      <c r="BR938" s="53">
        <v>4</v>
      </c>
      <c r="BS938" s="53">
        <v>15</v>
      </c>
      <c r="BT938" s="53">
        <v>4</v>
      </c>
      <c r="BU938" s="53">
        <v>33</v>
      </c>
      <c r="BV938" s="53">
        <v>3</v>
      </c>
      <c r="BW938" s="53">
        <v>28</v>
      </c>
      <c r="BX938" s="53">
        <v>356</v>
      </c>
      <c r="BY938" s="51"/>
      <c r="BZ938" s="51"/>
      <c r="CA938" s="51"/>
      <c r="CB938" s="51"/>
      <c r="CC938" s="51">
        <v>7</v>
      </c>
      <c r="CD938" s="51"/>
      <c r="CE938" s="51" t="s">
        <v>8243</v>
      </c>
      <c r="CF938" s="51" t="s">
        <v>8244</v>
      </c>
      <c r="CG938" s="51">
        <v>101</v>
      </c>
      <c r="CH938" s="54">
        <v>934</v>
      </c>
    </row>
    <row r="939" spans="1:86" x14ac:dyDescent="0.2">
      <c r="A939" s="51">
        <v>935</v>
      </c>
      <c r="B939" s="51" t="s">
        <v>8043</v>
      </c>
      <c r="C939" s="52" t="s">
        <v>11418</v>
      </c>
      <c r="D939" s="53" t="s">
        <v>10826</v>
      </c>
      <c r="E939" s="53">
        <v>99.313000000000002</v>
      </c>
      <c r="F939" s="51" t="s">
        <v>10689</v>
      </c>
      <c r="G939" s="51" t="s">
        <v>10736</v>
      </c>
      <c r="H939" s="51" t="s">
        <v>10704</v>
      </c>
      <c r="I939" s="53">
        <v>43</v>
      </c>
      <c r="J939" s="53" t="s">
        <v>10816</v>
      </c>
      <c r="K939" s="51" t="s">
        <v>7981</v>
      </c>
      <c r="L939" s="51" t="s">
        <v>7981</v>
      </c>
      <c r="M939" s="51" t="s">
        <v>7981</v>
      </c>
      <c r="N939" s="51" t="s">
        <v>7981</v>
      </c>
      <c r="O939" s="51" t="s">
        <v>7981</v>
      </c>
      <c r="P939" s="51">
        <v>86.712000000000003</v>
      </c>
      <c r="Q939" s="51">
        <v>95.918000000000006</v>
      </c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>
        <v>95.742000000000004</v>
      </c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>
        <v>96.688999999999993</v>
      </c>
      <c r="AO939" s="51">
        <v>99.313000000000002</v>
      </c>
      <c r="AP939" s="51">
        <v>92.308000000000007</v>
      </c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>
        <v>95.552999999999997</v>
      </c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>
        <v>95.412999999999997</v>
      </c>
      <c r="BN939" s="51">
        <v>84.405000000000001</v>
      </c>
      <c r="BO939" s="54" t="s">
        <v>8043</v>
      </c>
      <c r="BP939" s="55" t="s">
        <v>11418</v>
      </c>
      <c r="BQ939" s="53">
        <v>3</v>
      </c>
      <c r="BR939" s="53">
        <v>4</v>
      </c>
      <c r="BS939" s="53">
        <v>15</v>
      </c>
      <c r="BT939" s="53">
        <v>4</v>
      </c>
      <c r="BU939" s="53">
        <v>33</v>
      </c>
      <c r="BV939" s="53">
        <v>3</v>
      </c>
      <c r="BW939" s="53">
        <v>28</v>
      </c>
      <c r="BX939" s="53">
        <v>356</v>
      </c>
      <c r="BY939" s="51"/>
      <c r="BZ939" s="51"/>
      <c r="CA939" s="51"/>
      <c r="CB939" s="51"/>
      <c r="CC939" s="51">
        <v>7</v>
      </c>
      <c r="CD939" s="51"/>
      <c r="CE939" s="51" t="s">
        <v>8245</v>
      </c>
      <c r="CF939" s="51" t="s">
        <v>8246</v>
      </c>
      <c r="CG939" s="51">
        <v>102</v>
      </c>
      <c r="CH939" s="54">
        <v>935</v>
      </c>
    </row>
    <row r="940" spans="1:86" x14ac:dyDescent="0.2">
      <c r="A940" s="51">
        <v>936</v>
      </c>
      <c r="B940" s="51" t="s">
        <v>8043</v>
      </c>
      <c r="C940" s="52" t="s">
        <v>11419</v>
      </c>
      <c r="D940" s="53" t="s">
        <v>10826</v>
      </c>
      <c r="E940" s="53">
        <v>100</v>
      </c>
      <c r="F940" s="51" t="s">
        <v>10689</v>
      </c>
      <c r="G940" s="51" t="s">
        <v>10736</v>
      </c>
      <c r="H940" s="51" t="s">
        <v>10704</v>
      </c>
      <c r="I940" s="53">
        <v>43</v>
      </c>
      <c r="J940" s="53" t="s">
        <v>10816</v>
      </c>
      <c r="K940" s="51" t="s">
        <v>7981</v>
      </c>
      <c r="L940" s="51" t="s">
        <v>7981</v>
      </c>
      <c r="M940" s="51" t="s">
        <v>7981</v>
      </c>
      <c r="N940" s="51" t="s">
        <v>7981</v>
      </c>
      <c r="O940" s="51" t="s">
        <v>7981</v>
      </c>
      <c r="P940" s="51">
        <v>87.171000000000006</v>
      </c>
      <c r="Q940" s="51">
        <v>95.918000000000006</v>
      </c>
      <c r="R940" s="51"/>
      <c r="S940" s="51"/>
      <c r="T940" s="51"/>
      <c r="U940" s="51"/>
      <c r="V940" s="51"/>
      <c r="W940" s="51"/>
      <c r="X940" s="51"/>
      <c r="Y940" s="51">
        <v>98.039000000000001</v>
      </c>
      <c r="Z940" s="51"/>
      <c r="AA940" s="51"/>
      <c r="AB940" s="51">
        <v>96.203000000000003</v>
      </c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>
        <v>97.146000000000001</v>
      </c>
      <c r="AO940" s="51">
        <v>100</v>
      </c>
      <c r="AP940" s="51">
        <v>92.308000000000007</v>
      </c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>
        <v>96.105000000000004</v>
      </c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>
        <v>95.872</v>
      </c>
      <c r="BN940" s="51">
        <v>84.876999999999995</v>
      </c>
      <c r="BO940" s="54" t="s">
        <v>8043</v>
      </c>
      <c r="BP940" s="55" t="s">
        <v>11419</v>
      </c>
      <c r="BQ940" s="53">
        <v>14</v>
      </c>
      <c r="BR940" s="53">
        <v>24</v>
      </c>
      <c r="BS940" s="53">
        <v>15</v>
      </c>
      <c r="BT940" s="53">
        <v>8</v>
      </c>
      <c r="BU940" s="53">
        <v>18</v>
      </c>
      <c r="BV940" s="53">
        <v>6</v>
      </c>
      <c r="BW940" s="53">
        <v>4</v>
      </c>
      <c r="BX940" s="53">
        <v>82</v>
      </c>
      <c r="BY940" s="51"/>
      <c r="BZ940" s="51"/>
      <c r="CA940" s="51"/>
      <c r="CB940" s="51"/>
      <c r="CC940" s="51">
        <v>7</v>
      </c>
      <c r="CD940" s="51"/>
      <c r="CE940" s="51" t="s">
        <v>8247</v>
      </c>
      <c r="CF940" s="51" t="s">
        <v>8248</v>
      </c>
      <c r="CG940" s="51">
        <v>103</v>
      </c>
      <c r="CH940" s="54">
        <v>936</v>
      </c>
    </row>
    <row r="941" spans="1:86" s="49" customFormat="1" x14ac:dyDescent="0.2">
      <c r="A941" s="51">
        <v>937</v>
      </c>
      <c r="B941" s="51" t="s">
        <v>8043</v>
      </c>
      <c r="C941" s="52" t="s">
        <v>12005</v>
      </c>
      <c r="D941" s="53" t="s">
        <v>10826</v>
      </c>
      <c r="E941" s="53">
        <v>98.510999999999996</v>
      </c>
      <c r="F941" s="51" t="s">
        <v>10689</v>
      </c>
      <c r="G941" s="51" t="s">
        <v>10736</v>
      </c>
      <c r="H941" s="51" t="s">
        <v>10704</v>
      </c>
      <c r="I941" s="53">
        <v>43</v>
      </c>
      <c r="J941" s="53" t="s">
        <v>10816</v>
      </c>
      <c r="K941" s="51" t="s">
        <v>7981</v>
      </c>
      <c r="L941" s="51" t="s">
        <v>7981</v>
      </c>
      <c r="M941" s="51" t="s">
        <v>7981</v>
      </c>
      <c r="N941" s="51" t="s">
        <v>7981</v>
      </c>
      <c r="O941" s="51" t="s">
        <v>7981</v>
      </c>
      <c r="P941" s="51">
        <v>86.712000000000003</v>
      </c>
      <c r="Q941" s="51">
        <v>94.897999999999996</v>
      </c>
      <c r="R941" s="51"/>
      <c r="S941" s="51"/>
      <c r="T941" s="51"/>
      <c r="U941" s="51"/>
      <c r="V941" s="51"/>
      <c r="W941" s="51"/>
      <c r="X941" s="51"/>
      <c r="Y941" s="51">
        <v>100</v>
      </c>
      <c r="Z941" s="51"/>
      <c r="AA941" s="51"/>
      <c r="AB941" s="51">
        <v>97.007999999999996</v>
      </c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>
        <v>97.26</v>
      </c>
      <c r="AO941" s="51">
        <v>98.510999999999996</v>
      </c>
      <c r="AP941" s="51">
        <v>92.146000000000001</v>
      </c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>
        <v>95.991</v>
      </c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>
        <v>96.674000000000007</v>
      </c>
      <c r="BN941" s="51">
        <v>84.688000000000002</v>
      </c>
      <c r="BO941" s="54" t="s">
        <v>8043</v>
      </c>
      <c r="BP941" s="55" t="s">
        <v>12005</v>
      </c>
      <c r="BQ941" s="53">
        <v>3</v>
      </c>
      <c r="BR941" s="53">
        <v>21</v>
      </c>
      <c r="BS941" s="53">
        <v>15</v>
      </c>
      <c r="BT941" s="53">
        <v>8</v>
      </c>
      <c r="BU941" s="53">
        <v>12</v>
      </c>
      <c r="BV941" s="53">
        <v>6</v>
      </c>
      <c r="BW941" s="53">
        <v>25</v>
      </c>
      <c r="BX941" s="53"/>
      <c r="BY941" s="51"/>
      <c r="BZ941" s="51" t="s">
        <v>12450</v>
      </c>
      <c r="CA941" s="51">
        <v>1</v>
      </c>
      <c r="CB941" s="51" t="s">
        <v>12359</v>
      </c>
      <c r="CC941" s="51">
        <v>7</v>
      </c>
      <c r="CD941" s="51" t="s">
        <v>12475</v>
      </c>
      <c r="CE941" s="51" t="s">
        <v>8251</v>
      </c>
      <c r="CF941" s="51" t="s">
        <v>8252</v>
      </c>
      <c r="CG941" s="51">
        <v>105</v>
      </c>
      <c r="CH941" s="54">
        <v>937</v>
      </c>
    </row>
    <row r="942" spans="1:86" x14ac:dyDescent="0.2">
      <c r="A942" s="51">
        <v>938</v>
      </c>
      <c r="B942" s="51" t="s">
        <v>8043</v>
      </c>
      <c r="C942" s="52" t="s">
        <v>12006</v>
      </c>
      <c r="D942" s="53" t="s">
        <v>10825</v>
      </c>
      <c r="E942" s="53">
        <v>99.772000000000006</v>
      </c>
      <c r="F942" s="51" t="s">
        <v>10689</v>
      </c>
      <c r="G942" s="51" t="s">
        <v>10736</v>
      </c>
      <c r="H942" s="51" t="s">
        <v>10704</v>
      </c>
      <c r="I942" s="53">
        <v>43</v>
      </c>
      <c r="J942" s="53" t="s">
        <v>10816</v>
      </c>
      <c r="K942" s="51" t="s">
        <v>7982</v>
      </c>
      <c r="L942" s="51" t="s">
        <v>7982</v>
      </c>
      <c r="M942" s="51" t="s">
        <v>7982</v>
      </c>
      <c r="N942" s="51" t="s">
        <v>7982</v>
      </c>
      <c r="O942" s="51" t="s">
        <v>7982</v>
      </c>
      <c r="P942" s="51">
        <v>87.1</v>
      </c>
      <c r="Q942" s="51">
        <v>98.98</v>
      </c>
      <c r="R942" s="51">
        <v>93.557000000000002</v>
      </c>
      <c r="S942" s="51">
        <v>92.76</v>
      </c>
      <c r="T942" s="51">
        <v>94.167000000000002</v>
      </c>
      <c r="U942" s="51">
        <v>95.043000000000006</v>
      </c>
      <c r="V942" s="51">
        <v>95.037999999999997</v>
      </c>
      <c r="W942" s="51">
        <v>96.051000000000002</v>
      </c>
      <c r="X942" s="51">
        <v>94.974000000000004</v>
      </c>
      <c r="Y942" s="51">
        <v>95.96</v>
      </c>
      <c r="Z942" s="51">
        <v>92.781999999999996</v>
      </c>
      <c r="AA942" s="51">
        <v>93.147999999999996</v>
      </c>
      <c r="AB942" s="51">
        <v>97.018000000000001</v>
      </c>
      <c r="AC942" s="51"/>
      <c r="AD942" s="51">
        <v>94.872</v>
      </c>
      <c r="AE942" s="51">
        <v>94.667000000000002</v>
      </c>
      <c r="AF942" s="51">
        <v>95.516999999999996</v>
      </c>
      <c r="AG942" s="51">
        <v>97.093999999999994</v>
      </c>
      <c r="AH942" s="51">
        <v>94.667000000000002</v>
      </c>
      <c r="AI942" s="51">
        <v>95.102999999999994</v>
      </c>
      <c r="AJ942" s="51">
        <v>96.614999999999995</v>
      </c>
      <c r="AK942" s="51">
        <v>96.963999999999999</v>
      </c>
      <c r="AL942" s="51">
        <v>94.891000000000005</v>
      </c>
      <c r="AM942" s="51">
        <v>95.578999999999994</v>
      </c>
      <c r="AN942" s="51">
        <v>99.772000000000006</v>
      </c>
      <c r="AO942" s="51">
        <v>97.373999999999995</v>
      </c>
      <c r="AP942" s="51">
        <v>99.108999999999995</v>
      </c>
      <c r="AQ942" s="51">
        <v>99.671000000000006</v>
      </c>
      <c r="AR942" s="51">
        <v>100</v>
      </c>
      <c r="AS942" s="51">
        <v>99.587999999999994</v>
      </c>
      <c r="AT942" s="51">
        <v>99.486999999999995</v>
      </c>
      <c r="AU942" s="51">
        <v>99.873000000000005</v>
      </c>
      <c r="AV942" s="51">
        <v>100</v>
      </c>
      <c r="AW942" s="51">
        <v>99.385000000000005</v>
      </c>
      <c r="AX942" s="51">
        <v>99.207999999999998</v>
      </c>
      <c r="AY942" s="51">
        <v>99.676000000000002</v>
      </c>
      <c r="AZ942" s="51">
        <v>99.778999999999996</v>
      </c>
      <c r="BA942" s="51">
        <v>94.977000000000004</v>
      </c>
      <c r="BB942" s="51"/>
      <c r="BC942" s="51">
        <v>97.698999999999998</v>
      </c>
      <c r="BD942" s="51">
        <v>98.268000000000001</v>
      </c>
      <c r="BE942" s="51">
        <v>98.399000000000001</v>
      </c>
      <c r="BF942" s="51">
        <v>99.06</v>
      </c>
      <c r="BG942" s="51">
        <v>98.727999999999994</v>
      </c>
      <c r="BH942" s="51">
        <v>98.736000000000004</v>
      </c>
      <c r="BI942" s="51">
        <v>98.62</v>
      </c>
      <c r="BJ942" s="51">
        <v>99.207999999999998</v>
      </c>
      <c r="BK942" s="51">
        <v>98.054000000000002</v>
      </c>
      <c r="BL942" s="51">
        <v>98.364000000000004</v>
      </c>
      <c r="BM942" s="51">
        <v>97.361999999999995</v>
      </c>
      <c r="BN942" s="51">
        <v>85.484999999999999</v>
      </c>
      <c r="BO942" s="54" t="s">
        <v>8043</v>
      </c>
      <c r="BP942" s="55" t="s">
        <v>12006</v>
      </c>
      <c r="BQ942" s="53">
        <v>3</v>
      </c>
      <c r="BR942" s="53">
        <v>8</v>
      </c>
      <c r="BS942" s="53">
        <v>17</v>
      </c>
      <c r="BT942" s="53">
        <v>45</v>
      </c>
      <c r="BU942" s="53">
        <v>20</v>
      </c>
      <c r="BV942" s="53">
        <v>6</v>
      </c>
      <c r="BW942" s="53">
        <v>48</v>
      </c>
      <c r="BX942" s="53">
        <v>135</v>
      </c>
      <c r="BY942" s="51"/>
      <c r="BZ942" s="51"/>
      <c r="CA942" s="51"/>
      <c r="CB942" s="51"/>
      <c r="CC942" s="51">
        <v>7</v>
      </c>
      <c r="CD942" s="51"/>
      <c r="CE942" s="51" t="s">
        <v>8269</v>
      </c>
      <c r="CF942" s="51" t="s">
        <v>8270</v>
      </c>
      <c r="CG942" s="51">
        <v>114</v>
      </c>
      <c r="CH942" s="54">
        <v>938</v>
      </c>
    </row>
    <row r="943" spans="1:86" x14ac:dyDescent="0.2">
      <c r="A943" s="51">
        <v>939</v>
      </c>
      <c r="B943" s="51" t="s">
        <v>8043</v>
      </c>
      <c r="C943" s="52" t="s">
        <v>12007</v>
      </c>
      <c r="D943" s="53" t="s">
        <v>10826</v>
      </c>
      <c r="E943" s="53">
        <v>99.656000000000006</v>
      </c>
      <c r="F943" s="51" t="s">
        <v>10689</v>
      </c>
      <c r="G943" s="51" t="s">
        <v>10736</v>
      </c>
      <c r="H943" s="51" t="s">
        <v>10704</v>
      </c>
      <c r="I943" s="53">
        <v>43</v>
      </c>
      <c r="J943" s="53" t="s">
        <v>10816</v>
      </c>
      <c r="K943" s="51" t="s">
        <v>7982</v>
      </c>
      <c r="L943" s="51" t="s">
        <v>7982</v>
      </c>
      <c r="M943" s="51" t="s">
        <v>7982</v>
      </c>
      <c r="N943" s="51" t="s">
        <v>7982</v>
      </c>
      <c r="O943" s="51" t="s">
        <v>7982</v>
      </c>
      <c r="P943" s="51">
        <v>87.055999999999997</v>
      </c>
      <c r="Q943" s="51">
        <v>94.897999999999996</v>
      </c>
      <c r="R943" s="51">
        <v>93.424999999999997</v>
      </c>
      <c r="S943" s="51">
        <v>92.207999999999998</v>
      </c>
      <c r="T943" s="51">
        <v>94.236000000000004</v>
      </c>
      <c r="U943" s="51">
        <v>94.358999999999995</v>
      </c>
      <c r="V943" s="51">
        <v>94.784000000000006</v>
      </c>
      <c r="W943" s="51">
        <v>96.367000000000004</v>
      </c>
      <c r="X943" s="51">
        <v>94.769000000000005</v>
      </c>
      <c r="Y943" s="51">
        <v>95.694999999999993</v>
      </c>
      <c r="Z943" s="51">
        <v>92.539000000000001</v>
      </c>
      <c r="AA943" s="51">
        <v>93.28</v>
      </c>
      <c r="AB943" s="51">
        <v>96.087000000000003</v>
      </c>
      <c r="AC943" s="51"/>
      <c r="AD943" s="51">
        <v>94.674999999999997</v>
      </c>
      <c r="AE943" s="51">
        <v>93.938999999999993</v>
      </c>
      <c r="AF943" s="51">
        <v>95.471000000000004</v>
      </c>
      <c r="AG943" s="51">
        <v>96.41</v>
      </c>
      <c r="AH943" s="51">
        <v>93.938999999999993</v>
      </c>
      <c r="AI943" s="51">
        <v>95.418999999999997</v>
      </c>
      <c r="AJ943" s="51">
        <v>96.41</v>
      </c>
      <c r="AK943" s="51">
        <v>96.766000000000005</v>
      </c>
      <c r="AL943" s="51">
        <v>94.971999999999994</v>
      </c>
      <c r="AM943" s="51">
        <v>95.756</v>
      </c>
      <c r="AN943" s="51">
        <v>97.031999999999996</v>
      </c>
      <c r="AO943" s="51">
        <v>99.656000000000006</v>
      </c>
      <c r="AP943" s="51">
        <v>92.308000000000007</v>
      </c>
      <c r="AQ943" s="51">
        <v>97.765000000000001</v>
      </c>
      <c r="AR943" s="51">
        <v>98.268000000000001</v>
      </c>
      <c r="AS943" s="51">
        <v>98.307000000000002</v>
      </c>
      <c r="AT943" s="51">
        <v>99.230999999999995</v>
      </c>
      <c r="AU943" s="51">
        <v>98.855000000000004</v>
      </c>
      <c r="AV943" s="51">
        <v>99.052000000000007</v>
      </c>
      <c r="AW943" s="51">
        <v>99.025999999999996</v>
      </c>
      <c r="AX943" s="51">
        <v>99.603999999999999</v>
      </c>
      <c r="AY943" s="51">
        <v>98.215999999999994</v>
      </c>
      <c r="AZ943" s="51">
        <v>98.408000000000001</v>
      </c>
      <c r="BA943" s="51">
        <v>95.991</v>
      </c>
      <c r="BB943" s="51"/>
      <c r="BC943" s="51">
        <v>99.605999999999995</v>
      </c>
      <c r="BD943" s="51">
        <v>100</v>
      </c>
      <c r="BE943" s="51">
        <v>99.816999999999993</v>
      </c>
      <c r="BF943" s="51">
        <v>99.828999999999994</v>
      </c>
      <c r="BG943" s="51">
        <v>99.236999999999995</v>
      </c>
      <c r="BH943" s="51">
        <v>99.683999999999997</v>
      </c>
      <c r="BI943" s="51">
        <v>99.489000000000004</v>
      </c>
      <c r="BJ943" s="51">
        <v>99.867999999999995</v>
      </c>
      <c r="BK943" s="51">
        <v>99.513000000000005</v>
      </c>
      <c r="BL943" s="51">
        <v>99.691000000000003</v>
      </c>
      <c r="BM943" s="51">
        <v>95.757000000000005</v>
      </c>
      <c r="BN943" s="51">
        <v>84.688000000000002</v>
      </c>
      <c r="BO943" s="54" t="s">
        <v>8043</v>
      </c>
      <c r="BP943" s="55" t="s">
        <v>12007</v>
      </c>
      <c r="BQ943" s="53">
        <v>3</v>
      </c>
      <c r="BR943" s="53">
        <v>4</v>
      </c>
      <c r="BS943" s="53">
        <v>49</v>
      </c>
      <c r="BT943" s="53">
        <v>8</v>
      </c>
      <c r="BU943" s="53">
        <v>25</v>
      </c>
      <c r="BV943" s="53">
        <v>3</v>
      </c>
      <c r="BW943" s="53">
        <v>4</v>
      </c>
      <c r="BX943" s="53">
        <v>232</v>
      </c>
      <c r="BY943" s="51"/>
      <c r="BZ943" s="51"/>
      <c r="CA943" s="51"/>
      <c r="CB943" s="51"/>
      <c r="CC943" s="51">
        <v>7</v>
      </c>
      <c r="CD943" s="51"/>
      <c r="CE943" s="51" t="s">
        <v>8271</v>
      </c>
      <c r="CF943" s="51" t="s">
        <v>8272</v>
      </c>
      <c r="CG943" s="51">
        <v>115</v>
      </c>
      <c r="CH943" s="54">
        <v>939</v>
      </c>
    </row>
    <row r="944" spans="1:86" x14ac:dyDescent="0.2">
      <c r="A944" s="51">
        <v>940</v>
      </c>
      <c r="B944" s="51" t="s">
        <v>8043</v>
      </c>
      <c r="C944" s="52" t="s">
        <v>11420</v>
      </c>
      <c r="D944" s="53" t="s">
        <v>10825</v>
      </c>
      <c r="E944" s="53">
        <v>99.772000000000006</v>
      </c>
      <c r="F944" s="51" t="s">
        <v>10689</v>
      </c>
      <c r="G944" s="51" t="s">
        <v>10736</v>
      </c>
      <c r="H944" s="51" t="s">
        <v>10704</v>
      </c>
      <c r="I944" s="53">
        <v>43</v>
      </c>
      <c r="J944" s="53" t="s">
        <v>10816</v>
      </c>
      <c r="K944" s="51" t="s">
        <v>7982</v>
      </c>
      <c r="L944" s="51" t="s">
        <v>7982</v>
      </c>
      <c r="M944" s="51" t="s">
        <v>7982</v>
      </c>
      <c r="N944" s="51" t="s">
        <v>7982</v>
      </c>
      <c r="O944" s="51" t="s">
        <v>7982</v>
      </c>
      <c r="P944" s="51">
        <v>87.1</v>
      </c>
      <c r="Q944" s="51">
        <v>98.98</v>
      </c>
      <c r="R944" s="51">
        <v>93.557000000000002</v>
      </c>
      <c r="S944" s="51">
        <v>92.76</v>
      </c>
      <c r="T944" s="51">
        <v>94.167000000000002</v>
      </c>
      <c r="U944" s="51">
        <v>95.043000000000006</v>
      </c>
      <c r="V944" s="51">
        <v>95.037999999999997</v>
      </c>
      <c r="W944" s="51">
        <v>96.051000000000002</v>
      </c>
      <c r="X944" s="51">
        <v>94.974000000000004</v>
      </c>
      <c r="Y944" s="51">
        <v>95.96</v>
      </c>
      <c r="Z944" s="51">
        <v>92.863</v>
      </c>
      <c r="AA944" s="51">
        <v>93.147999999999996</v>
      </c>
      <c r="AB944" s="51">
        <v>97.018000000000001</v>
      </c>
      <c r="AC944" s="51"/>
      <c r="AD944" s="51">
        <v>94.872</v>
      </c>
      <c r="AE944" s="51">
        <v>94.667000000000002</v>
      </c>
      <c r="AF944" s="51">
        <v>95.516999999999996</v>
      </c>
      <c r="AG944" s="51">
        <v>97.093999999999994</v>
      </c>
      <c r="AH944" s="51">
        <v>94.667000000000002</v>
      </c>
      <c r="AI944" s="51">
        <v>95.102999999999994</v>
      </c>
      <c r="AJ944" s="51">
        <v>96.614999999999995</v>
      </c>
      <c r="AK944" s="51">
        <v>96.963999999999999</v>
      </c>
      <c r="AL944" s="51">
        <v>94.971999999999994</v>
      </c>
      <c r="AM944" s="51">
        <v>95.578999999999994</v>
      </c>
      <c r="AN944" s="51">
        <v>99.772000000000006</v>
      </c>
      <c r="AO944" s="51">
        <v>97.373999999999995</v>
      </c>
      <c r="AP944" s="51">
        <v>99.108999999999995</v>
      </c>
      <c r="AQ944" s="51">
        <v>99.671000000000006</v>
      </c>
      <c r="AR944" s="51">
        <v>100</v>
      </c>
      <c r="AS944" s="51">
        <v>99.587999999999994</v>
      </c>
      <c r="AT944" s="51">
        <v>99.486999999999995</v>
      </c>
      <c r="AU944" s="51">
        <v>99.873000000000005</v>
      </c>
      <c r="AV944" s="51">
        <v>100</v>
      </c>
      <c r="AW944" s="51">
        <v>99.385000000000005</v>
      </c>
      <c r="AX944" s="51">
        <v>99.207999999999998</v>
      </c>
      <c r="AY944" s="51">
        <v>99.757000000000005</v>
      </c>
      <c r="AZ944" s="51">
        <v>99.778999999999996</v>
      </c>
      <c r="BA944" s="51">
        <v>94.977000000000004</v>
      </c>
      <c r="BB944" s="51"/>
      <c r="BC944" s="51">
        <v>97.698999999999998</v>
      </c>
      <c r="BD944" s="51">
        <v>98.268000000000001</v>
      </c>
      <c r="BE944" s="51">
        <v>98.399000000000001</v>
      </c>
      <c r="BF944" s="51">
        <v>99.06</v>
      </c>
      <c r="BG944" s="51">
        <v>98.727999999999994</v>
      </c>
      <c r="BH944" s="51">
        <v>98.736000000000004</v>
      </c>
      <c r="BI944" s="51">
        <v>98.62</v>
      </c>
      <c r="BJ944" s="51">
        <v>99.207999999999998</v>
      </c>
      <c r="BK944" s="51">
        <v>98.135000000000005</v>
      </c>
      <c r="BL944" s="51">
        <v>98.364000000000004</v>
      </c>
      <c r="BM944" s="51">
        <v>97.361999999999995</v>
      </c>
      <c r="BN944" s="51">
        <v>85.484999999999999</v>
      </c>
      <c r="BO944" s="54" t="s">
        <v>8043</v>
      </c>
      <c r="BP944" s="55" t="s">
        <v>11420</v>
      </c>
      <c r="BQ944" s="53">
        <v>3</v>
      </c>
      <c r="BR944" s="53">
        <v>8</v>
      </c>
      <c r="BS944" s="53">
        <v>17</v>
      </c>
      <c r="BT944" s="53">
        <v>45</v>
      </c>
      <c r="BU944" s="53">
        <v>20</v>
      </c>
      <c r="BV944" s="53">
        <v>6</v>
      </c>
      <c r="BW944" s="53">
        <v>48</v>
      </c>
      <c r="BX944" s="53">
        <v>135</v>
      </c>
      <c r="BY944" s="51"/>
      <c r="BZ944" s="51"/>
      <c r="CA944" s="51"/>
      <c r="CB944" s="51"/>
      <c r="CC944" s="51">
        <v>7</v>
      </c>
      <c r="CD944" s="51"/>
      <c r="CE944" s="51" t="s">
        <v>8275</v>
      </c>
      <c r="CF944" s="51" t="s">
        <v>8276</v>
      </c>
      <c r="CG944" s="51">
        <v>117</v>
      </c>
      <c r="CH944" s="54">
        <v>940</v>
      </c>
    </row>
    <row r="945" spans="1:86" x14ac:dyDescent="0.2">
      <c r="A945" s="51">
        <v>941</v>
      </c>
      <c r="B945" s="51" t="s">
        <v>8043</v>
      </c>
      <c r="C945" s="52" t="s">
        <v>12008</v>
      </c>
      <c r="D945" s="53" t="s">
        <v>10825</v>
      </c>
      <c r="E945" s="53">
        <v>99.885999999999996</v>
      </c>
      <c r="F945" s="51" t="s">
        <v>10689</v>
      </c>
      <c r="G945" s="51" t="s">
        <v>10736</v>
      </c>
      <c r="H945" s="51" t="s">
        <v>10704</v>
      </c>
      <c r="I945" s="53">
        <v>43</v>
      </c>
      <c r="J945" s="53" t="s">
        <v>10816</v>
      </c>
      <c r="K945" s="51" t="s">
        <v>7981</v>
      </c>
      <c r="L945" s="51" t="s">
        <v>7981</v>
      </c>
      <c r="M945" s="51" t="s">
        <v>7981</v>
      </c>
      <c r="N945" s="51" t="s">
        <v>7981</v>
      </c>
      <c r="O945" s="51" t="s">
        <v>7981</v>
      </c>
      <c r="P945" s="51">
        <v>74.307000000000002</v>
      </c>
      <c r="Q945" s="51">
        <v>98.98</v>
      </c>
      <c r="R945" s="51"/>
      <c r="S945" s="51"/>
      <c r="T945" s="51"/>
      <c r="U945" s="51"/>
      <c r="V945" s="51"/>
      <c r="W945" s="51"/>
      <c r="X945" s="51"/>
      <c r="Y945" s="51">
        <v>98.113</v>
      </c>
      <c r="Z945" s="51"/>
      <c r="AA945" s="51"/>
      <c r="AB945" s="51">
        <v>75.225999999999999</v>
      </c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>
        <v>75.613</v>
      </c>
      <c r="AO945" s="51">
        <v>74.897999999999996</v>
      </c>
      <c r="AP945" s="51">
        <v>99.271000000000001</v>
      </c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>
        <v>74.828999999999994</v>
      </c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>
        <v>75.225999999999999</v>
      </c>
      <c r="BN945" s="51">
        <v>85.405000000000001</v>
      </c>
      <c r="BO945" s="54" t="s">
        <v>8043</v>
      </c>
      <c r="BP945" s="55" t="s">
        <v>12008</v>
      </c>
      <c r="BQ945" s="53">
        <v>3</v>
      </c>
      <c r="BR945" s="53">
        <v>9</v>
      </c>
      <c r="BS945" s="53">
        <v>55</v>
      </c>
      <c r="BT945" s="53">
        <v>21</v>
      </c>
      <c r="BU945" s="53">
        <v>81</v>
      </c>
      <c r="BV945" s="53">
        <v>6</v>
      </c>
      <c r="BW945" s="53">
        <v>64</v>
      </c>
      <c r="BX945" s="53">
        <v>226</v>
      </c>
      <c r="BY945" s="51"/>
      <c r="BZ945" s="51"/>
      <c r="CA945" s="51"/>
      <c r="CB945" s="51"/>
      <c r="CC945" s="51">
        <v>7</v>
      </c>
      <c r="CD945" s="51"/>
      <c r="CE945" s="51" t="s">
        <v>8307</v>
      </c>
      <c r="CF945" s="51" t="s">
        <v>8308</v>
      </c>
      <c r="CG945" s="51">
        <v>133</v>
      </c>
      <c r="CH945" s="54">
        <v>941</v>
      </c>
    </row>
    <row r="946" spans="1:86" x14ac:dyDescent="0.2">
      <c r="A946" s="51">
        <v>942</v>
      </c>
      <c r="B946" s="51" t="s">
        <v>8043</v>
      </c>
      <c r="C946" s="52" t="s">
        <v>12009</v>
      </c>
      <c r="D946" s="53" t="s">
        <v>10825</v>
      </c>
      <c r="E946" s="53">
        <v>99.087000000000003</v>
      </c>
      <c r="F946" s="51" t="s">
        <v>10689</v>
      </c>
      <c r="G946" s="51" t="s">
        <v>10736</v>
      </c>
      <c r="H946" s="51" t="s">
        <v>10704</v>
      </c>
      <c r="I946" s="53">
        <v>43</v>
      </c>
      <c r="J946" s="53" t="s">
        <v>10816</v>
      </c>
      <c r="K946" s="51" t="s">
        <v>7982</v>
      </c>
      <c r="L946" s="51" t="s">
        <v>7982</v>
      </c>
      <c r="M946" s="51" t="s">
        <v>7982</v>
      </c>
      <c r="N946" s="51" t="s">
        <v>7982</v>
      </c>
      <c r="O946" s="51" t="s">
        <v>7982</v>
      </c>
      <c r="P946" s="51">
        <v>87.284999999999997</v>
      </c>
      <c r="Q946" s="51">
        <v>98.98</v>
      </c>
      <c r="R946" s="51">
        <v>93.754000000000005</v>
      </c>
      <c r="S946" s="51">
        <v>92.76</v>
      </c>
      <c r="T946" s="51">
        <v>94.144999999999996</v>
      </c>
      <c r="U946" s="51">
        <v>94.872</v>
      </c>
      <c r="V946" s="51">
        <v>95.037999999999997</v>
      </c>
      <c r="W946" s="51">
        <v>95.893000000000001</v>
      </c>
      <c r="X946" s="51">
        <v>94.923000000000002</v>
      </c>
      <c r="Y946" s="51">
        <v>96.225999999999999</v>
      </c>
      <c r="Z946" s="51">
        <v>92.781999999999996</v>
      </c>
      <c r="AA946" s="51">
        <v>93.102999999999994</v>
      </c>
      <c r="AB946" s="51">
        <v>97.468000000000004</v>
      </c>
      <c r="AC946" s="51"/>
      <c r="AD946" s="51">
        <v>95.069000000000003</v>
      </c>
      <c r="AE946" s="51">
        <v>94.667000000000002</v>
      </c>
      <c r="AF946" s="51">
        <v>95.494</v>
      </c>
      <c r="AG946" s="51">
        <v>96.751999999999995</v>
      </c>
      <c r="AH946" s="51">
        <v>94.667000000000002</v>
      </c>
      <c r="AI946" s="51">
        <v>94.944999999999993</v>
      </c>
      <c r="AJ946" s="51">
        <v>96.667000000000002</v>
      </c>
      <c r="AK946" s="51">
        <v>96.831999999999994</v>
      </c>
      <c r="AL946" s="51">
        <v>94.891000000000005</v>
      </c>
      <c r="AM946" s="51">
        <v>95.491</v>
      </c>
      <c r="AN946" s="51">
        <v>99.087000000000003</v>
      </c>
      <c r="AO946" s="51">
        <v>97.823999999999998</v>
      </c>
      <c r="AP946" s="51">
        <v>99.108999999999995</v>
      </c>
      <c r="AQ946" s="51">
        <v>99.802999999999997</v>
      </c>
      <c r="AR946" s="51">
        <v>100</v>
      </c>
      <c r="AS946" s="51">
        <v>99.703000000000003</v>
      </c>
      <c r="AT946" s="51">
        <v>99.316000000000003</v>
      </c>
      <c r="AU946" s="51">
        <v>99.873000000000005</v>
      </c>
      <c r="AV946" s="51">
        <v>99.841999999999999</v>
      </c>
      <c r="AW946" s="51">
        <v>99.436000000000007</v>
      </c>
      <c r="AX946" s="51">
        <v>99.075999999999993</v>
      </c>
      <c r="AY946" s="51">
        <v>99.676000000000002</v>
      </c>
      <c r="AZ946" s="51">
        <v>99.691000000000003</v>
      </c>
      <c r="BA946" s="51">
        <v>95.188999999999993</v>
      </c>
      <c r="BB946" s="51"/>
      <c r="BC946" s="51">
        <v>97.83</v>
      </c>
      <c r="BD946" s="51">
        <v>98.268000000000001</v>
      </c>
      <c r="BE946" s="51">
        <v>98.376000000000005</v>
      </c>
      <c r="BF946" s="51">
        <v>98.888999999999996</v>
      </c>
      <c r="BG946" s="51">
        <v>98.727999999999994</v>
      </c>
      <c r="BH946" s="51">
        <v>98.578000000000003</v>
      </c>
      <c r="BI946" s="51">
        <v>98.671000000000006</v>
      </c>
      <c r="BJ946" s="51">
        <v>99.075999999999993</v>
      </c>
      <c r="BK946" s="51">
        <v>98.054000000000002</v>
      </c>
      <c r="BL946" s="51">
        <v>98.275999999999996</v>
      </c>
      <c r="BM946" s="51">
        <v>97.132999999999996</v>
      </c>
      <c r="BN946" s="51">
        <v>85.35</v>
      </c>
      <c r="BO946" s="54" t="s">
        <v>8043</v>
      </c>
      <c r="BP946" s="55" t="s">
        <v>12009</v>
      </c>
      <c r="BQ946" s="53">
        <v>3</v>
      </c>
      <c r="BR946" s="53">
        <v>8</v>
      </c>
      <c r="BS946" s="53">
        <v>24</v>
      </c>
      <c r="BT946" s="53">
        <v>33</v>
      </c>
      <c r="BU946" s="53">
        <v>20</v>
      </c>
      <c r="BV946" s="53">
        <v>6</v>
      </c>
      <c r="BW946" s="53">
        <v>23</v>
      </c>
      <c r="BX946" s="53">
        <v>88</v>
      </c>
      <c r="BY946" s="51"/>
      <c r="BZ946" s="51"/>
      <c r="CA946" s="51"/>
      <c r="CB946" s="51"/>
      <c r="CC946" s="51">
        <v>7</v>
      </c>
      <c r="CD946" s="51"/>
      <c r="CE946" s="51" t="s">
        <v>8309</v>
      </c>
      <c r="CF946" s="51" t="s">
        <v>8310</v>
      </c>
      <c r="CG946" s="51">
        <v>134</v>
      </c>
      <c r="CH946" s="54">
        <v>942</v>
      </c>
    </row>
    <row r="947" spans="1:86" x14ac:dyDescent="0.2">
      <c r="A947" s="51">
        <v>943</v>
      </c>
      <c r="B947" s="51" t="s">
        <v>8043</v>
      </c>
      <c r="C947" s="52" t="s">
        <v>12010</v>
      </c>
      <c r="D947" s="53" t="s">
        <v>10825</v>
      </c>
      <c r="E947" s="53">
        <v>99.885999999999996</v>
      </c>
      <c r="F947" s="51" t="s">
        <v>10689</v>
      </c>
      <c r="G947" s="51" t="s">
        <v>10736</v>
      </c>
      <c r="H947" s="51" t="s">
        <v>10704</v>
      </c>
      <c r="I947" s="53">
        <v>43</v>
      </c>
      <c r="J947" s="53" t="s">
        <v>10816</v>
      </c>
      <c r="K947" s="51" t="s">
        <v>7981</v>
      </c>
      <c r="L947" s="51" t="s">
        <v>7981</v>
      </c>
      <c r="M947" s="51" t="s">
        <v>7981</v>
      </c>
      <c r="N947" s="51" t="s">
        <v>7981</v>
      </c>
      <c r="O947" s="51" t="s">
        <v>7981</v>
      </c>
      <c r="P947" s="51">
        <v>74.307000000000002</v>
      </c>
      <c r="Q947" s="51">
        <v>98.98</v>
      </c>
      <c r="R947" s="51"/>
      <c r="S947" s="51"/>
      <c r="T947" s="51"/>
      <c r="U947" s="51"/>
      <c r="V947" s="51"/>
      <c r="W947" s="51"/>
      <c r="X947" s="51"/>
      <c r="Y947" s="51">
        <v>98.113</v>
      </c>
      <c r="Z947" s="51"/>
      <c r="AA947" s="51"/>
      <c r="AB947" s="51">
        <v>75.225999999999999</v>
      </c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>
        <v>75.613</v>
      </c>
      <c r="AO947" s="51">
        <v>74.897999999999996</v>
      </c>
      <c r="AP947" s="51">
        <v>99.271000000000001</v>
      </c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>
        <v>74.828999999999994</v>
      </c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>
        <v>75.225999999999999</v>
      </c>
      <c r="BN947" s="51">
        <v>85.405000000000001</v>
      </c>
      <c r="BO947" s="54" t="s">
        <v>8043</v>
      </c>
      <c r="BP947" s="55" t="s">
        <v>12010</v>
      </c>
      <c r="BQ947" s="53">
        <v>3</v>
      </c>
      <c r="BR947" s="53">
        <v>9</v>
      </c>
      <c r="BS947" s="53">
        <v>55</v>
      </c>
      <c r="BT947" s="53">
        <v>21</v>
      </c>
      <c r="BU947" s="53">
        <v>81</v>
      </c>
      <c r="BV947" s="53">
        <v>6</v>
      </c>
      <c r="BW947" s="53">
        <v>64</v>
      </c>
      <c r="BX947" s="53">
        <v>226</v>
      </c>
      <c r="BY947" s="51"/>
      <c r="BZ947" s="51"/>
      <c r="CA947" s="51"/>
      <c r="CB947" s="51"/>
      <c r="CC947" s="51">
        <v>7</v>
      </c>
      <c r="CD947" s="51"/>
      <c r="CE947" s="51" t="s">
        <v>8311</v>
      </c>
      <c r="CF947" s="51" t="s">
        <v>8312</v>
      </c>
      <c r="CG947" s="51">
        <v>135</v>
      </c>
      <c r="CH947" s="54">
        <v>943</v>
      </c>
    </row>
    <row r="948" spans="1:86" x14ac:dyDescent="0.2">
      <c r="A948" s="51">
        <v>944</v>
      </c>
      <c r="B948" s="51" t="s">
        <v>8043</v>
      </c>
      <c r="C948" s="52" t="s">
        <v>12011</v>
      </c>
      <c r="D948" s="53" t="s">
        <v>10825</v>
      </c>
      <c r="E948" s="53">
        <v>99.885999999999996</v>
      </c>
      <c r="F948" s="51" t="s">
        <v>10689</v>
      </c>
      <c r="G948" s="51" t="s">
        <v>10736</v>
      </c>
      <c r="H948" s="51" t="s">
        <v>10704</v>
      </c>
      <c r="I948" s="53">
        <v>43</v>
      </c>
      <c r="J948" s="53" t="s">
        <v>10816</v>
      </c>
      <c r="K948" s="51" t="s">
        <v>7981</v>
      </c>
      <c r="L948" s="51" t="s">
        <v>7981</v>
      </c>
      <c r="M948" s="51" t="s">
        <v>7981</v>
      </c>
      <c r="N948" s="51" t="s">
        <v>7981</v>
      </c>
      <c r="O948" s="51" t="s">
        <v>7981</v>
      </c>
      <c r="P948" s="51">
        <v>87.1</v>
      </c>
      <c r="Q948" s="51">
        <v>98.98</v>
      </c>
      <c r="R948" s="51"/>
      <c r="S948" s="51"/>
      <c r="T948" s="51"/>
      <c r="U948" s="51"/>
      <c r="V948" s="51"/>
      <c r="W948" s="51"/>
      <c r="X948" s="51"/>
      <c r="Y948" s="51">
        <v>98.039000000000001</v>
      </c>
      <c r="Z948" s="51"/>
      <c r="AA948" s="51"/>
      <c r="AB948" s="51">
        <v>96.903999999999996</v>
      </c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>
        <v>99.885999999999996</v>
      </c>
      <c r="AO948" s="51">
        <v>97.26</v>
      </c>
      <c r="AP948" s="51">
        <v>99.271000000000001</v>
      </c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>
        <v>94.863</v>
      </c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>
        <v>97.248000000000005</v>
      </c>
      <c r="BN948" s="51">
        <v>85.405000000000001</v>
      </c>
      <c r="BO948" s="54" t="s">
        <v>8043</v>
      </c>
      <c r="BP948" s="55" t="s">
        <v>12011</v>
      </c>
      <c r="BQ948" s="53">
        <v>3</v>
      </c>
      <c r="BR948" s="53">
        <v>9</v>
      </c>
      <c r="BS948" s="53">
        <v>55</v>
      </c>
      <c r="BT948" s="53">
        <v>21</v>
      </c>
      <c r="BU948" s="53">
        <v>81</v>
      </c>
      <c r="BV948" s="53">
        <v>6</v>
      </c>
      <c r="BW948" s="53">
        <v>64</v>
      </c>
      <c r="BX948" s="53">
        <v>226</v>
      </c>
      <c r="BY948" s="51"/>
      <c r="BZ948" s="51"/>
      <c r="CA948" s="51"/>
      <c r="CB948" s="51"/>
      <c r="CC948" s="51">
        <v>7</v>
      </c>
      <c r="CD948" s="51"/>
      <c r="CE948" s="51" t="s">
        <v>8313</v>
      </c>
      <c r="CF948" s="51" t="s">
        <v>8314</v>
      </c>
      <c r="CG948" s="51">
        <v>136</v>
      </c>
      <c r="CH948" s="54">
        <v>944</v>
      </c>
    </row>
    <row r="949" spans="1:86" x14ac:dyDescent="0.2">
      <c r="A949" s="51">
        <v>945</v>
      </c>
      <c r="B949" s="51" t="s">
        <v>8043</v>
      </c>
      <c r="C949" s="52" t="s">
        <v>12012</v>
      </c>
      <c r="D949" s="53" t="s">
        <v>10825</v>
      </c>
      <c r="E949" s="53">
        <v>99.087000000000003</v>
      </c>
      <c r="F949" s="51" t="s">
        <v>10689</v>
      </c>
      <c r="G949" s="51" t="s">
        <v>10736</v>
      </c>
      <c r="H949" s="51" t="s">
        <v>10704</v>
      </c>
      <c r="I949" s="53">
        <v>43</v>
      </c>
      <c r="J949" s="53" t="s">
        <v>10816</v>
      </c>
      <c r="K949" s="51" t="s">
        <v>7982</v>
      </c>
      <c r="L949" s="51" t="s">
        <v>7982</v>
      </c>
      <c r="M949" s="51" t="s">
        <v>7982</v>
      </c>
      <c r="N949" s="51" t="s">
        <v>7982</v>
      </c>
      <c r="O949" s="51" t="s">
        <v>7982</v>
      </c>
      <c r="P949" s="51">
        <v>87.284999999999997</v>
      </c>
      <c r="Q949" s="51">
        <v>98.98</v>
      </c>
      <c r="R949" s="51">
        <v>93.754000000000005</v>
      </c>
      <c r="S949" s="51">
        <v>92.76</v>
      </c>
      <c r="T949" s="51">
        <v>94.144999999999996</v>
      </c>
      <c r="U949" s="51">
        <v>94.872</v>
      </c>
      <c r="V949" s="51">
        <v>95.037999999999997</v>
      </c>
      <c r="W949" s="51">
        <v>95.893000000000001</v>
      </c>
      <c r="X949" s="51">
        <v>94.923000000000002</v>
      </c>
      <c r="Y949" s="51">
        <v>96.225999999999999</v>
      </c>
      <c r="Z949" s="51">
        <v>92.781999999999996</v>
      </c>
      <c r="AA949" s="51">
        <v>93.102999999999994</v>
      </c>
      <c r="AB949" s="51">
        <v>97.468000000000004</v>
      </c>
      <c r="AC949" s="51"/>
      <c r="AD949" s="51">
        <v>95.069000000000003</v>
      </c>
      <c r="AE949" s="51">
        <v>94.667000000000002</v>
      </c>
      <c r="AF949" s="51">
        <v>95.494</v>
      </c>
      <c r="AG949" s="51">
        <v>96.751999999999995</v>
      </c>
      <c r="AH949" s="51">
        <v>94.667000000000002</v>
      </c>
      <c r="AI949" s="51">
        <v>94.944999999999993</v>
      </c>
      <c r="AJ949" s="51">
        <v>96.667000000000002</v>
      </c>
      <c r="AK949" s="51">
        <v>96.831999999999994</v>
      </c>
      <c r="AL949" s="51">
        <v>94.891000000000005</v>
      </c>
      <c r="AM949" s="51">
        <v>95.491</v>
      </c>
      <c r="AN949" s="51">
        <v>99.087000000000003</v>
      </c>
      <c r="AO949" s="51">
        <v>97.823999999999998</v>
      </c>
      <c r="AP949" s="51">
        <v>99.108999999999995</v>
      </c>
      <c r="AQ949" s="51">
        <v>99.802999999999997</v>
      </c>
      <c r="AR949" s="51">
        <v>100</v>
      </c>
      <c r="AS949" s="51">
        <v>99.703000000000003</v>
      </c>
      <c r="AT949" s="51">
        <v>99.316000000000003</v>
      </c>
      <c r="AU949" s="51">
        <v>99.873000000000005</v>
      </c>
      <c r="AV949" s="51">
        <v>99.841999999999999</v>
      </c>
      <c r="AW949" s="51">
        <v>99.436000000000007</v>
      </c>
      <c r="AX949" s="51">
        <v>99.075999999999993</v>
      </c>
      <c r="AY949" s="51">
        <v>99.676000000000002</v>
      </c>
      <c r="AZ949" s="51">
        <v>99.691000000000003</v>
      </c>
      <c r="BA949" s="51">
        <v>95.188999999999993</v>
      </c>
      <c r="BB949" s="51"/>
      <c r="BC949" s="51">
        <v>97.83</v>
      </c>
      <c r="BD949" s="51">
        <v>98.268000000000001</v>
      </c>
      <c r="BE949" s="51">
        <v>98.376000000000005</v>
      </c>
      <c r="BF949" s="51">
        <v>98.888999999999996</v>
      </c>
      <c r="BG949" s="51">
        <v>98.727999999999994</v>
      </c>
      <c r="BH949" s="51">
        <v>98.578000000000003</v>
      </c>
      <c r="BI949" s="51">
        <v>98.671000000000006</v>
      </c>
      <c r="BJ949" s="51">
        <v>99.075999999999993</v>
      </c>
      <c r="BK949" s="51">
        <v>98.054000000000002</v>
      </c>
      <c r="BL949" s="51">
        <v>98.275999999999996</v>
      </c>
      <c r="BM949" s="51">
        <v>97.132999999999996</v>
      </c>
      <c r="BN949" s="51">
        <v>85.35</v>
      </c>
      <c r="BO949" s="54" t="s">
        <v>8043</v>
      </c>
      <c r="BP949" s="55" t="s">
        <v>12012</v>
      </c>
      <c r="BQ949" s="53">
        <v>3</v>
      </c>
      <c r="BR949" s="53">
        <v>8</v>
      </c>
      <c r="BS949" s="53">
        <v>24</v>
      </c>
      <c r="BT949" s="53">
        <v>33</v>
      </c>
      <c r="BU949" s="53">
        <v>20</v>
      </c>
      <c r="BV949" s="53">
        <v>6</v>
      </c>
      <c r="BW949" s="53">
        <v>23</v>
      </c>
      <c r="BX949" s="53">
        <v>88</v>
      </c>
      <c r="BY949" s="51"/>
      <c r="BZ949" s="51"/>
      <c r="CA949" s="51"/>
      <c r="CB949" s="51"/>
      <c r="CC949" s="51">
        <v>7</v>
      </c>
      <c r="CD949" s="51"/>
      <c r="CE949" s="51" t="s">
        <v>8315</v>
      </c>
      <c r="CF949" s="51" t="s">
        <v>8316</v>
      </c>
      <c r="CG949" s="51">
        <v>137</v>
      </c>
      <c r="CH949" s="54">
        <v>945</v>
      </c>
    </row>
    <row r="950" spans="1:86" x14ac:dyDescent="0.2">
      <c r="A950" s="51">
        <v>946</v>
      </c>
      <c r="B950" s="51" t="s">
        <v>8043</v>
      </c>
      <c r="C950" s="52" t="s">
        <v>12013</v>
      </c>
      <c r="D950" s="53" t="s">
        <v>10825</v>
      </c>
      <c r="E950" s="53">
        <v>99.885999999999996</v>
      </c>
      <c r="F950" s="51" t="s">
        <v>10689</v>
      </c>
      <c r="G950" s="51" t="s">
        <v>10736</v>
      </c>
      <c r="H950" s="51" t="s">
        <v>10704</v>
      </c>
      <c r="I950" s="53">
        <v>43</v>
      </c>
      <c r="J950" s="53" t="s">
        <v>10816</v>
      </c>
      <c r="K950" s="51" t="s">
        <v>7981</v>
      </c>
      <c r="L950" s="51" t="s">
        <v>7981</v>
      </c>
      <c r="M950" s="51" t="s">
        <v>7981</v>
      </c>
      <c r="N950" s="51" t="s">
        <v>7981</v>
      </c>
      <c r="O950" s="51" t="s">
        <v>7981</v>
      </c>
      <c r="P950" s="51">
        <v>74.307000000000002</v>
      </c>
      <c r="Q950" s="51">
        <v>98.98</v>
      </c>
      <c r="R950" s="51"/>
      <c r="S950" s="51"/>
      <c r="T950" s="51"/>
      <c r="U950" s="51"/>
      <c r="V950" s="51"/>
      <c r="W950" s="51"/>
      <c r="X950" s="51"/>
      <c r="Y950" s="51">
        <v>98.113</v>
      </c>
      <c r="Z950" s="51"/>
      <c r="AA950" s="51"/>
      <c r="AB950" s="51">
        <v>75.225999999999999</v>
      </c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>
        <v>75.613</v>
      </c>
      <c r="AO950" s="51">
        <v>74.897999999999996</v>
      </c>
      <c r="AP950" s="51">
        <v>99.271000000000001</v>
      </c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>
        <v>74.828999999999994</v>
      </c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>
        <v>75.225999999999999</v>
      </c>
      <c r="BN950" s="51">
        <v>85.405000000000001</v>
      </c>
      <c r="BO950" s="54" t="s">
        <v>8043</v>
      </c>
      <c r="BP950" s="55" t="s">
        <v>12013</v>
      </c>
      <c r="BQ950" s="53">
        <v>3</v>
      </c>
      <c r="BR950" s="53">
        <v>9</v>
      </c>
      <c r="BS950" s="53">
        <v>55</v>
      </c>
      <c r="BT950" s="53">
        <v>21</v>
      </c>
      <c r="BU950" s="53">
        <v>81</v>
      </c>
      <c r="BV950" s="53">
        <v>6</v>
      </c>
      <c r="BW950" s="53">
        <v>64</v>
      </c>
      <c r="BX950" s="53">
        <v>226</v>
      </c>
      <c r="BY950" s="51"/>
      <c r="BZ950" s="51"/>
      <c r="CA950" s="51"/>
      <c r="CB950" s="51"/>
      <c r="CC950" s="51">
        <v>7</v>
      </c>
      <c r="CD950" s="51"/>
      <c r="CE950" s="51" t="s">
        <v>8411</v>
      </c>
      <c r="CF950" s="51" t="s">
        <v>8412</v>
      </c>
      <c r="CG950" s="51">
        <v>185</v>
      </c>
      <c r="CH950" s="54">
        <v>946</v>
      </c>
    </row>
    <row r="951" spans="1:86" x14ac:dyDescent="0.2">
      <c r="A951" s="51">
        <v>947</v>
      </c>
      <c r="B951" s="51" t="s">
        <v>8043</v>
      </c>
      <c r="C951" s="52" t="s">
        <v>12014</v>
      </c>
      <c r="D951" s="53" t="s">
        <v>10825</v>
      </c>
      <c r="E951" s="53">
        <v>99.087000000000003</v>
      </c>
      <c r="F951" s="51" t="s">
        <v>10689</v>
      </c>
      <c r="G951" s="51" t="s">
        <v>10736</v>
      </c>
      <c r="H951" s="51" t="s">
        <v>10704</v>
      </c>
      <c r="I951" s="53">
        <v>43</v>
      </c>
      <c r="J951" s="53" t="s">
        <v>10816</v>
      </c>
      <c r="K951" s="51" t="s">
        <v>7982</v>
      </c>
      <c r="L951" s="51" t="s">
        <v>7982</v>
      </c>
      <c r="M951" s="51" t="s">
        <v>7982</v>
      </c>
      <c r="N951" s="51" t="s">
        <v>7982</v>
      </c>
      <c r="O951" s="51" t="s">
        <v>7982</v>
      </c>
      <c r="P951" s="51">
        <v>87.284999999999997</v>
      </c>
      <c r="Q951" s="51">
        <v>98.98</v>
      </c>
      <c r="R951" s="51">
        <v>93.754000000000005</v>
      </c>
      <c r="S951" s="51">
        <v>92.76</v>
      </c>
      <c r="T951" s="51">
        <v>94.144999999999996</v>
      </c>
      <c r="U951" s="51">
        <v>94.872</v>
      </c>
      <c r="V951" s="51">
        <v>95.037999999999997</v>
      </c>
      <c r="W951" s="51">
        <v>95.893000000000001</v>
      </c>
      <c r="X951" s="51">
        <v>94.923000000000002</v>
      </c>
      <c r="Y951" s="51">
        <v>96.225999999999999</v>
      </c>
      <c r="Z951" s="51">
        <v>92.781999999999996</v>
      </c>
      <c r="AA951" s="51">
        <v>93.102999999999994</v>
      </c>
      <c r="AB951" s="51">
        <v>97.468000000000004</v>
      </c>
      <c r="AC951" s="51"/>
      <c r="AD951" s="51">
        <v>95.069000000000003</v>
      </c>
      <c r="AE951" s="51">
        <v>94.667000000000002</v>
      </c>
      <c r="AF951" s="51">
        <v>95.494</v>
      </c>
      <c r="AG951" s="51">
        <v>96.751999999999995</v>
      </c>
      <c r="AH951" s="51">
        <v>94.667000000000002</v>
      </c>
      <c r="AI951" s="51">
        <v>94.944999999999993</v>
      </c>
      <c r="AJ951" s="51">
        <v>96.667000000000002</v>
      </c>
      <c r="AK951" s="51">
        <v>96.831999999999994</v>
      </c>
      <c r="AL951" s="51">
        <v>94.891000000000005</v>
      </c>
      <c r="AM951" s="51">
        <v>95.491</v>
      </c>
      <c r="AN951" s="51">
        <v>99.087000000000003</v>
      </c>
      <c r="AO951" s="51">
        <v>97.823999999999998</v>
      </c>
      <c r="AP951" s="51">
        <v>99.108999999999995</v>
      </c>
      <c r="AQ951" s="51">
        <v>99.802999999999997</v>
      </c>
      <c r="AR951" s="51">
        <v>100</v>
      </c>
      <c r="AS951" s="51">
        <v>99.703000000000003</v>
      </c>
      <c r="AT951" s="51">
        <v>99.316000000000003</v>
      </c>
      <c r="AU951" s="51">
        <v>99.873000000000005</v>
      </c>
      <c r="AV951" s="51">
        <v>99.841999999999999</v>
      </c>
      <c r="AW951" s="51">
        <v>99.436000000000007</v>
      </c>
      <c r="AX951" s="51">
        <v>99.075999999999993</v>
      </c>
      <c r="AY951" s="51">
        <v>99.676000000000002</v>
      </c>
      <c r="AZ951" s="51">
        <v>99.691000000000003</v>
      </c>
      <c r="BA951" s="51">
        <v>95.188999999999993</v>
      </c>
      <c r="BB951" s="51"/>
      <c r="BC951" s="51">
        <v>97.83</v>
      </c>
      <c r="BD951" s="51">
        <v>98.268000000000001</v>
      </c>
      <c r="BE951" s="51">
        <v>98.376000000000005</v>
      </c>
      <c r="BF951" s="51">
        <v>98.888999999999996</v>
      </c>
      <c r="BG951" s="51">
        <v>98.727999999999994</v>
      </c>
      <c r="BH951" s="51">
        <v>98.578000000000003</v>
      </c>
      <c r="BI951" s="51">
        <v>98.671000000000006</v>
      </c>
      <c r="BJ951" s="51">
        <v>99.075999999999993</v>
      </c>
      <c r="BK951" s="51">
        <v>98.054000000000002</v>
      </c>
      <c r="BL951" s="51">
        <v>98.275999999999996</v>
      </c>
      <c r="BM951" s="51">
        <v>97.132999999999996</v>
      </c>
      <c r="BN951" s="51">
        <v>85.35</v>
      </c>
      <c r="BO951" s="54" t="s">
        <v>8043</v>
      </c>
      <c r="BP951" s="55" t="s">
        <v>12014</v>
      </c>
      <c r="BQ951" s="53">
        <v>3</v>
      </c>
      <c r="BR951" s="53">
        <v>8</v>
      </c>
      <c r="BS951" s="53">
        <v>24</v>
      </c>
      <c r="BT951" s="53">
        <v>33</v>
      </c>
      <c r="BU951" s="53">
        <v>20</v>
      </c>
      <c r="BV951" s="53">
        <v>6</v>
      </c>
      <c r="BW951" s="53">
        <v>23</v>
      </c>
      <c r="BX951" s="53">
        <v>88</v>
      </c>
      <c r="BY951" s="51"/>
      <c r="BZ951" s="51"/>
      <c r="CA951" s="51"/>
      <c r="CB951" s="51"/>
      <c r="CC951" s="51">
        <v>7</v>
      </c>
      <c r="CD951" s="51"/>
      <c r="CE951" s="51" t="s">
        <v>8413</v>
      </c>
      <c r="CF951" s="51" t="s">
        <v>8414</v>
      </c>
      <c r="CG951" s="51">
        <v>186</v>
      </c>
      <c r="CH951" s="54">
        <v>947</v>
      </c>
    </row>
    <row r="952" spans="1:86" x14ac:dyDescent="0.2">
      <c r="A952" s="51">
        <v>948</v>
      </c>
      <c r="B952" s="51" t="s">
        <v>8043</v>
      </c>
      <c r="C952" s="52" t="s">
        <v>11421</v>
      </c>
      <c r="D952" s="53" t="s">
        <v>10825</v>
      </c>
      <c r="E952" s="53">
        <v>99.772000000000006</v>
      </c>
      <c r="F952" s="51" t="s">
        <v>10689</v>
      </c>
      <c r="G952" s="51" t="s">
        <v>10736</v>
      </c>
      <c r="H952" s="51" t="s">
        <v>10704</v>
      </c>
      <c r="I952" s="53">
        <v>43</v>
      </c>
      <c r="J952" s="53" t="s">
        <v>10816</v>
      </c>
      <c r="K952" s="51" t="s">
        <v>7982</v>
      </c>
      <c r="L952" s="51" t="s">
        <v>7982</v>
      </c>
      <c r="M952" s="51" t="s">
        <v>7982</v>
      </c>
      <c r="N952" s="51" t="s">
        <v>7982</v>
      </c>
      <c r="O952" s="51" t="s">
        <v>7982</v>
      </c>
      <c r="P952" s="51">
        <v>87.1</v>
      </c>
      <c r="Q952" s="51">
        <v>98.98</v>
      </c>
      <c r="R952" s="51">
        <v>93.557000000000002</v>
      </c>
      <c r="S952" s="51">
        <v>92.76</v>
      </c>
      <c r="T952" s="51">
        <v>94.167000000000002</v>
      </c>
      <c r="U952" s="51">
        <v>95.043000000000006</v>
      </c>
      <c r="V952" s="51">
        <v>95.037999999999997</v>
      </c>
      <c r="W952" s="51">
        <v>96.051000000000002</v>
      </c>
      <c r="X952" s="51">
        <v>94.974000000000004</v>
      </c>
      <c r="Y952" s="51">
        <v>100</v>
      </c>
      <c r="Z952" s="51">
        <v>92.863</v>
      </c>
      <c r="AA952" s="51">
        <v>93.102999999999994</v>
      </c>
      <c r="AB952" s="51">
        <v>97.018000000000001</v>
      </c>
      <c r="AC952" s="51"/>
      <c r="AD952" s="51">
        <v>94.872</v>
      </c>
      <c r="AE952" s="51">
        <v>94.667000000000002</v>
      </c>
      <c r="AF952" s="51">
        <v>95.516999999999996</v>
      </c>
      <c r="AG952" s="51">
        <v>97.093999999999994</v>
      </c>
      <c r="AH952" s="51">
        <v>94.667000000000002</v>
      </c>
      <c r="AI952" s="51">
        <v>95.102999999999994</v>
      </c>
      <c r="AJ952" s="51">
        <v>96.614999999999995</v>
      </c>
      <c r="AK952" s="51">
        <v>96.963999999999999</v>
      </c>
      <c r="AL952" s="51">
        <v>94.971999999999994</v>
      </c>
      <c r="AM952" s="51">
        <v>95.534999999999997</v>
      </c>
      <c r="AN952" s="51">
        <v>99.772000000000006</v>
      </c>
      <c r="AO952" s="51">
        <v>97.373999999999995</v>
      </c>
      <c r="AP952" s="51">
        <v>99.108999999999995</v>
      </c>
      <c r="AQ952" s="51">
        <v>99.671000000000006</v>
      </c>
      <c r="AR952" s="51">
        <v>100</v>
      </c>
      <c r="AS952" s="51">
        <v>99.587999999999994</v>
      </c>
      <c r="AT952" s="51">
        <v>99.486999999999995</v>
      </c>
      <c r="AU952" s="51">
        <v>99.873000000000005</v>
      </c>
      <c r="AV952" s="51">
        <v>100</v>
      </c>
      <c r="AW952" s="51">
        <v>99.385000000000005</v>
      </c>
      <c r="AX952" s="51">
        <v>99.207999999999998</v>
      </c>
      <c r="AY952" s="51">
        <v>99.757000000000005</v>
      </c>
      <c r="AZ952" s="51">
        <v>99.734999999999999</v>
      </c>
      <c r="BA952" s="51">
        <v>94.977000000000004</v>
      </c>
      <c r="BB952" s="51"/>
      <c r="BC952" s="51">
        <v>97.698999999999998</v>
      </c>
      <c r="BD952" s="51">
        <v>98.268000000000001</v>
      </c>
      <c r="BE952" s="51">
        <v>98.399000000000001</v>
      </c>
      <c r="BF952" s="51">
        <v>99.06</v>
      </c>
      <c r="BG952" s="51">
        <v>98.727999999999994</v>
      </c>
      <c r="BH952" s="51">
        <v>98.736000000000004</v>
      </c>
      <c r="BI952" s="51">
        <v>98.62</v>
      </c>
      <c r="BJ952" s="51">
        <v>99.207999999999998</v>
      </c>
      <c r="BK952" s="51">
        <v>98.135000000000005</v>
      </c>
      <c r="BL952" s="51">
        <v>98.32</v>
      </c>
      <c r="BM952" s="51">
        <v>97.361999999999995</v>
      </c>
      <c r="BN952" s="51">
        <v>85.484999999999999</v>
      </c>
      <c r="BO952" s="54" t="s">
        <v>8043</v>
      </c>
      <c r="BP952" s="55" t="s">
        <v>11421</v>
      </c>
      <c r="BQ952" s="53">
        <v>3</v>
      </c>
      <c r="BR952" s="53">
        <v>8</v>
      </c>
      <c r="BS952" s="53">
        <v>17</v>
      </c>
      <c r="BT952" s="53">
        <v>45</v>
      </c>
      <c r="BU952" s="53">
        <v>20</v>
      </c>
      <c r="BV952" s="53">
        <v>6</v>
      </c>
      <c r="BW952" s="53">
        <v>48</v>
      </c>
      <c r="BX952" s="53">
        <v>135</v>
      </c>
      <c r="BY952" s="51"/>
      <c r="BZ952" s="51"/>
      <c r="CA952" s="51"/>
      <c r="CB952" s="51"/>
      <c r="CC952" s="51">
        <v>7</v>
      </c>
      <c r="CD952" s="51"/>
      <c r="CE952" s="51" t="s">
        <v>8415</v>
      </c>
      <c r="CF952" s="51" t="s">
        <v>8416</v>
      </c>
      <c r="CG952" s="51">
        <v>187</v>
      </c>
      <c r="CH952" s="54">
        <v>948</v>
      </c>
    </row>
    <row r="953" spans="1:86" x14ac:dyDescent="0.2">
      <c r="A953" s="51">
        <v>949</v>
      </c>
      <c r="B953" s="51" t="s">
        <v>8043</v>
      </c>
      <c r="C953" s="52" t="s">
        <v>11422</v>
      </c>
      <c r="D953" s="53" t="s">
        <v>10825</v>
      </c>
      <c r="E953" s="53">
        <v>99.543000000000006</v>
      </c>
      <c r="F953" s="51" t="s">
        <v>10689</v>
      </c>
      <c r="G953" s="51" t="s">
        <v>10736</v>
      </c>
      <c r="H953" s="51" t="s">
        <v>10704</v>
      </c>
      <c r="I953" s="53">
        <v>43</v>
      </c>
      <c r="J953" s="53" t="s">
        <v>10816</v>
      </c>
      <c r="K953" s="51" t="s">
        <v>7982</v>
      </c>
      <c r="L953" s="51" t="s">
        <v>7982</v>
      </c>
      <c r="M953" s="51" t="s">
        <v>7982</v>
      </c>
      <c r="N953" s="51" t="s">
        <v>7982</v>
      </c>
      <c r="O953" s="51" t="s">
        <v>7982</v>
      </c>
      <c r="P953" s="51">
        <v>87.1</v>
      </c>
      <c r="Q953" s="51">
        <v>97.959000000000003</v>
      </c>
      <c r="R953" s="51">
        <v>93.754000000000005</v>
      </c>
      <c r="S953" s="51">
        <v>92.76</v>
      </c>
      <c r="T953" s="51">
        <v>94.144999999999996</v>
      </c>
      <c r="U953" s="51">
        <v>94.872</v>
      </c>
      <c r="V953" s="51">
        <v>95.037999999999997</v>
      </c>
      <c r="W953" s="51">
        <v>95.893000000000001</v>
      </c>
      <c r="X953" s="51">
        <v>94.923000000000002</v>
      </c>
      <c r="Y953" s="51">
        <v>98.039000000000001</v>
      </c>
      <c r="Z953" s="51">
        <v>92.781999999999996</v>
      </c>
      <c r="AA953" s="51">
        <v>93.102999999999994</v>
      </c>
      <c r="AB953" s="51">
        <v>97.248000000000005</v>
      </c>
      <c r="AC953" s="51"/>
      <c r="AD953" s="51">
        <v>95.069000000000003</v>
      </c>
      <c r="AE953" s="51">
        <v>94.667000000000002</v>
      </c>
      <c r="AF953" s="51">
        <v>95.494</v>
      </c>
      <c r="AG953" s="51">
        <v>96.751999999999995</v>
      </c>
      <c r="AH953" s="51">
        <v>94.667000000000002</v>
      </c>
      <c r="AI953" s="51">
        <v>94.944999999999993</v>
      </c>
      <c r="AJ953" s="51">
        <v>96.667000000000002</v>
      </c>
      <c r="AK953" s="51">
        <v>96.831999999999994</v>
      </c>
      <c r="AL953" s="51">
        <v>94.891000000000005</v>
      </c>
      <c r="AM953" s="51">
        <v>95.491</v>
      </c>
      <c r="AN953" s="51">
        <v>99.543000000000006</v>
      </c>
      <c r="AO953" s="51">
        <v>97.602999999999994</v>
      </c>
      <c r="AP953" s="51">
        <v>99.352000000000004</v>
      </c>
      <c r="AQ953" s="51">
        <v>99.802999999999997</v>
      </c>
      <c r="AR953" s="51">
        <v>100</v>
      </c>
      <c r="AS953" s="51">
        <v>99.703000000000003</v>
      </c>
      <c r="AT953" s="51">
        <v>99.316000000000003</v>
      </c>
      <c r="AU953" s="51">
        <v>99.873000000000005</v>
      </c>
      <c r="AV953" s="51">
        <v>99.841999999999999</v>
      </c>
      <c r="AW953" s="51">
        <v>99.436000000000007</v>
      </c>
      <c r="AX953" s="51">
        <v>99.075999999999993</v>
      </c>
      <c r="AY953" s="51">
        <v>99.676000000000002</v>
      </c>
      <c r="AZ953" s="51">
        <v>99.691000000000003</v>
      </c>
      <c r="BA953" s="51">
        <v>94.977000000000004</v>
      </c>
      <c r="BB953" s="51"/>
      <c r="BC953" s="51">
        <v>97.83</v>
      </c>
      <c r="BD953" s="51">
        <v>98.268000000000001</v>
      </c>
      <c r="BE953" s="51">
        <v>98.376000000000005</v>
      </c>
      <c r="BF953" s="51">
        <v>98.888999999999996</v>
      </c>
      <c r="BG953" s="51">
        <v>98.727999999999994</v>
      </c>
      <c r="BH953" s="51">
        <v>98.578000000000003</v>
      </c>
      <c r="BI953" s="51">
        <v>98.671000000000006</v>
      </c>
      <c r="BJ953" s="51">
        <v>99.075999999999993</v>
      </c>
      <c r="BK953" s="51">
        <v>98.054000000000002</v>
      </c>
      <c r="BL953" s="51">
        <v>98.275999999999996</v>
      </c>
      <c r="BM953" s="51">
        <v>97.591999999999999</v>
      </c>
      <c r="BN953" s="51">
        <v>85.498999999999995</v>
      </c>
      <c r="BO953" s="54" t="s">
        <v>8043</v>
      </c>
      <c r="BP953" s="55" t="s">
        <v>11422</v>
      </c>
      <c r="BQ953" s="53">
        <v>3</v>
      </c>
      <c r="BR953" s="53">
        <v>8</v>
      </c>
      <c r="BS953" s="53">
        <v>17</v>
      </c>
      <c r="BT953" s="53">
        <v>21</v>
      </c>
      <c r="BU953" s="53">
        <v>106</v>
      </c>
      <c r="BV953" s="53">
        <v>31</v>
      </c>
      <c r="BW953" s="53">
        <v>13</v>
      </c>
      <c r="BX953" s="53">
        <v>384</v>
      </c>
      <c r="BY953" s="51"/>
      <c r="BZ953" s="51"/>
      <c r="CA953" s="51"/>
      <c r="CB953" s="51"/>
      <c r="CC953" s="51">
        <v>7</v>
      </c>
      <c r="CD953" s="51"/>
      <c r="CE953" s="51" t="s">
        <v>8421</v>
      </c>
      <c r="CF953" s="51" t="s">
        <v>8422</v>
      </c>
      <c r="CG953" s="51">
        <v>190</v>
      </c>
      <c r="CH953" s="54">
        <v>949</v>
      </c>
    </row>
    <row r="954" spans="1:86" x14ac:dyDescent="0.2">
      <c r="A954" s="51">
        <v>950</v>
      </c>
      <c r="B954" s="51" t="s">
        <v>8043</v>
      </c>
      <c r="C954" s="52" t="s">
        <v>11423</v>
      </c>
      <c r="D954" s="53" t="s">
        <v>10825</v>
      </c>
      <c r="E954" s="53">
        <v>99.543000000000006</v>
      </c>
      <c r="F954" s="51" t="s">
        <v>10689</v>
      </c>
      <c r="G954" s="51" t="s">
        <v>10736</v>
      </c>
      <c r="H954" s="51" t="s">
        <v>10704</v>
      </c>
      <c r="I954" s="53">
        <v>43</v>
      </c>
      <c r="J954" s="53" t="s">
        <v>10816</v>
      </c>
      <c r="K954" s="51" t="s">
        <v>7982</v>
      </c>
      <c r="L954" s="51" t="s">
        <v>7982</v>
      </c>
      <c r="M954" s="51" t="s">
        <v>7982</v>
      </c>
      <c r="N954" s="51" t="s">
        <v>7982</v>
      </c>
      <c r="O954" s="51" t="s">
        <v>7982</v>
      </c>
      <c r="P954" s="51">
        <v>87.1</v>
      </c>
      <c r="Q954" s="51">
        <v>97.959000000000003</v>
      </c>
      <c r="R954" s="51">
        <v>93.754000000000005</v>
      </c>
      <c r="S954" s="51">
        <v>92.76</v>
      </c>
      <c r="T954" s="51">
        <v>94.144999999999996</v>
      </c>
      <c r="U954" s="51">
        <v>94.872</v>
      </c>
      <c r="V954" s="51">
        <v>95.037999999999997</v>
      </c>
      <c r="W954" s="51">
        <v>95.893000000000001</v>
      </c>
      <c r="X954" s="51">
        <v>94.923000000000002</v>
      </c>
      <c r="Y954" s="51">
        <v>98.039000000000001</v>
      </c>
      <c r="Z954" s="51">
        <v>92.781999999999996</v>
      </c>
      <c r="AA954" s="51">
        <v>93.102999999999994</v>
      </c>
      <c r="AB954" s="51">
        <v>97.248000000000005</v>
      </c>
      <c r="AC954" s="51"/>
      <c r="AD954" s="51">
        <v>95.069000000000003</v>
      </c>
      <c r="AE954" s="51">
        <v>94.667000000000002</v>
      </c>
      <c r="AF954" s="51">
        <v>95.494</v>
      </c>
      <c r="AG954" s="51">
        <v>96.751999999999995</v>
      </c>
      <c r="AH954" s="51">
        <v>94.667000000000002</v>
      </c>
      <c r="AI954" s="51">
        <v>94.944999999999993</v>
      </c>
      <c r="AJ954" s="51">
        <v>96.667000000000002</v>
      </c>
      <c r="AK954" s="51">
        <v>96.831999999999994</v>
      </c>
      <c r="AL954" s="51">
        <v>94.891000000000005</v>
      </c>
      <c r="AM954" s="51">
        <v>95.491</v>
      </c>
      <c r="AN954" s="51">
        <v>99.543000000000006</v>
      </c>
      <c r="AO954" s="51">
        <v>97.602999999999994</v>
      </c>
      <c r="AP954" s="51">
        <v>99.352000000000004</v>
      </c>
      <c r="AQ954" s="51">
        <v>99.802999999999997</v>
      </c>
      <c r="AR954" s="51">
        <v>100</v>
      </c>
      <c r="AS954" s="51">
        <v>99.703000000000003</v>
      </c>
      <c r="AT954" s="51">
        <v>99.316000000000003</v>
      </c>
      <c r="AU954" s="51">
        <v>99.873000000000005</v>
      </c>
      <c r="AV954" s="51">
        <v>99.841999999999999</v>
      </c>
      <c r="AW954" s="51">
        <v>99.436000000000007</v>
      </c>
      <c r="AX954" s="51">
        <v>99.075999999999993</v>
      </c>
      <c r="AY954" s="51">
        <v>99.676000000000002</v>
      </c>
      <c r="AZ954" s="51">
        <v>99.691000000000003</v>
      </c>
      <c r="BA954" s="51">
        <v>94.977000000000004</v>
      </c>
      <c r="BB954" s="51"/>
      <c r="BC954" s="51">
        <v>97.83</v>
      </c>
      <c r="BD954" s="51">
        <v>98.268000000000001</v>
      </c>
      <c r="BE954" s="51">
        <v>98.376000000000005</v>
      </c>
      <c r="BF954" s="51">
        <v>98.888999999999996</v>
      </c>
      <c r="BG954" s="51">
        <v>98.727999999999994</v>
      </c>
      <c r="BH954" s="51">
        <v>98.578000000000003</v>
      </c>
      <c r="BI954" s="51">
        <v>98.671000000000006</v>
      </c>
      <c r="BJ954" s="51">
        <v>99.075999999999993</v>
      </c>
      <c r="BK954" s="51">
        <v>98.054000000000002</v>
      </c>
      <c r="BL954" s="51">
        <v>98.275999999999996</v>
      </c>
      <c r="BM954" s="51">
        <v>97.591999999999999</v>
      </c>
      <c r="BN954" s="51">
        <v>85.498999999999995</v>
      </c>
      <c r="BO954" s="54" t="s">
        <v>8043</v>
      </c>
      <c r="BP954" s="55" t="s">
        <v>11423</v>
      </c>
      <c r="BQ954" s="53">
        <v>3</v>
      </c>
      <c r="BR954" s="53">
        <v>8</v>
      </c>
      <c r="BS954" s="53">
        <v>17</v>
      </c>
      <c r="BT954" s="53">
        <v>21</v>
      </c>
      <c r="BU954" s="53">
        <v>106</v>
      </c>
      <c r="BV954" s="53">
        <v>31</v>
      </c>
      <c r="BW954" s="53">
        <v>13</v>
      </c>
      <c r="BX954" s="53">
        <v>384</v>
      </c>
      <c r="BY954" s="51"/>
      <c r="BZ954" s="51"/>
      <c r="CA954" s="51"/>
      <c r="CB954" s="51"/>
      <c r="CC954" s="51">
        <v>7</v>
      </c>
      <c r="CD954" s="51"/>
      <c r="CE954" s="51" t="s">
        <v>8435</v>
      </c>
      <c r="CF954" s="51" t="s">
        <v>8436</v>
      </c>
      <c r="CG954" s="51">
        <v>197</v>
      </c>
      <c r="CH954" s="54">
        <v>950</v>
      </c>
    </row>
    <row r="955" spans="1:86" x14ac:dyDescent="0.2">
      <c r="A955" s="51">
        <v>951</v>
      </c>
      <c r="B955" s="51" t="s">
        <v>8043</v>
      </c>
      <c r="C955" s="52" t="s">
        <v>11424</v>
      </c>
      <c r="D955" s="53" t="s">
        <v>10825</v>
      </c>
      <c r="E955" s="53">
        <v>99.772000000000006</v>
      </c>
      <c r="F955" s="51" t="s">
        <v>10689</v>
      </c>
      <c r="G955" s="51" t="s">
        <v>10736</v>
      </c>
      <c r="H955" s="51" t="s">
        <v>10704</v>
      </c>
      <c r="I955" s="53">
        <v>43</v>
      </c>
      <c r="J955" s="53" t="s">
        <v>10816</v>
      </c>
      <c r="K955" s="51" t="s">
        <v>7981</v>
      </c>
      <c r="L955" s="51" t="s">
        <v>7981</v>
      </c>
      <c r="M955" s="51" t="s">
        <v>7981</v>
      </c>
      <c r="N955" s="51" t="s">
        <v>7981</v>
      </c>
      <c r="O955" s="51" t="s">
        <v>7981</v>
      </c>
      <c r="P955" s="51">
        <v>87.215000000000003</v>
      </c>
      <c r="Q955" s="51">
        <v>98.98</v>
      </c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>
        <v>97.018000000000001</v>
      </c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>
        <v>99.772000000000006</v>
      </c>
      <c r="AO955" s="51">
        <v>97.373999999999995</v>
      </c>
      <c r="AP955" s="51">
        <v>99.271000000000001</v>
      </c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>
        <v>94.748999999999995</v>
      </c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>
        <v>97.361999999999995</v>
      </c>
      <c r="BN955" s="51">
        <v>85.498999999999995</v>
      </c>
      <c r="BO955" s="54" t="s">
        <v>8043</v>
      </c>
      <c r="BP955" s="55" t="s">
        <v>11424</v>
      </c>
      <c r="BQ955" s="53">
        <v>3</v>
      </c>
      <c r="BR955" s="53">
        <v>8</v>
      </c>
      <c r="BS955" s="53">
        <v>17</v>
      </c>
      <c r="BT955" s="53">
        <v>21</v>
      </c>
      <c r="BU955" s="53">
        <v>40</v>
      </c>
      <c r="BV955" s="53">
        <v>17</v>
      </c>
      <c r="BW955" s="53">
        <v>54</v>
      </c>
      <c r="BX955" s="53">
        <v>177</v>
      </c>
      <c r="BY955" s="51"/>
      <c r="BZ955" s="51"/>
      <c r="CA955" s="51"/>
      <c r="CB955" s="51"/>
      <c r="CC955" s="51">
        <v>7</v>
      </c>
      <c r="CD955" s="51"/>
      <c r="CE955" s="51" t="s">
        <v>8439</v>
      </c>
      <c r="CF955" s="51" t="s">
        <v>8440</v>
      </c>
      <c r="CG955" s="51">
        <v>199</v>
      </c>
      <c r="CH955" s="54">
        <v>951</v>
      </c>
    </row>
    <row r="956" spans="1:86" x14ac:dyDescent="0.2">
      <c r="A956" s="51">
        <v>952</v>
      </c>
      <c r="B956" s="51" t="s">
        <v>8043</v>
      </c>
      <c r="C956" s="52" t="s">
        <v>12015</v>
      </c>
      <c r="D956" s="53" t="s">
        <v>10825</v>
      </c>
      <c r="E956" s="53">
        <v>99.658000000000001</v>
      </c>
      <c r="F956" s="51" t="s">
        <v>10689</v>
      </c>
      <c r="G956" s="51" t="s">
        <v>10736</v>
      </c>
      <c r="H956" s="51" t="s">
        <v>10704</v>
      </c>
      <c r="I956" s="53">
        <v>43</v>
      </c>
      <c r="J956" s="53" t="s">
        <v>10816</v>
      </c>
      <c r="K956" s="51" t="s">
        <v>7981</v>
      </c>
      <c r="L956" s="51" t="s">
        <v>7981</v>
      </c>
      <c r="M956" s="51" t="s">
        <v>7981</v>
      </c>
      <c r="N956" s="51" t="s">
        <v>7981</v>
      </c>
      <c r="O956" s="51" t="s">
        <v>7981</v>
      </c>
      <c r="P956" s="51">
        <v>86.986000000000004</v>
      </c>
      <c r="Q956" s="51">
        <v>98.98</v>
      </c>
      <c r="R956" s="51"/>
      <c r="S956" s="51"/>
      <c r="T956" s="51"/>
      <c r="U956" s="51"/>
      <c r="V956" s="51"/>
      <c r="W956" s="51"/>
      <c r="X956" s="51"/>
      <c r="Y956" s="51">
        <v>98.039000000000001</v>
      </c>
      <c r="Z956" s="51"/>
      <c r="AA956" s="51"/>
      <c r="AB956" s="51">
        <v>97.132999999999996</v>
      </c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>
        <v>99.658000000000001</v>
      </c>
      <c r="AO956" s="51">
        <v>97.489000000000004</v>
      </c>
      <c r="AP956" s="51">
        <v>99.513999999999996</v>
      </c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>
        <v>95.090999999999994</v>
      </c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>
        <v>97.477000000000004</v>
      </c>
      <c r="BN956" s="51">
        <v>85.405000000000001</v>
      </c>
      <c r="BO956" s="54" t="s">
        <v>8043</v>
      </c>
      <c r="BP956" s="55" t="s">
        <v>12015</v>
      </c>
      <c r="BQ956" s="53">
        <v>3</v>
      </c>
      <c r="BR956" s="53">
        <v>14</v>
      </c>
      <c r="BS956" s="53">
        <v>8</v>
      </c>
      <c r="BT956" s="53">
        <v>21</v>
      </c>
      <c r="BU956" s="53">
        <v>25</v>
      </c>
      <c r="BV956" s="53">
        <v>17</v>
      </c>
      <c r="BW956" s="53">
        <v>21</v>
      </c>
      <c r="BX956" s="53">
        <v>308</v>
      </c>
      <c r="BY956" s="51"/>
      <c r="BZ956" s="51"/>
      <c r="CA956" s="51"/>
      <c r="CB956" s="51"/>
      <c r="CC956" s="51">
        <v>7</v>
      </c>
      <c r="CD956" s="51"/>
      <c r="CE956" s="51" t="s">
        <v>8461</v>
      </c>
      <c r="CF956" s="51" t="s">
        <v>8462</v>
      </c>
      <c r="CG956" s="51">
        <v>210</v>
      </c>
      <c r="CH956" s="54">
        <v>952</v>
      </c>
    </row>
    <row r="957" spans="1:86" x14ac:dyDescent="0.2">
      <c r="A957" s="51">
        <v>953</v>
      </c>
      <c r="B957" s="51" t="s">
        <v>8043</v>
      </c>
      <c r="C957" s="52" t="s">
        <v>12016</v>
      </c>
      <c r="D957" s="53" t="s">
        <v>10825</v>
      </c>
      <c r="E957" s="53">
        <v>99.658000000000001</v>
      </c>
      <c r="F957" s="51" t="s">
        <v>10689</v>
      </c>
      <c r="G957" s="51" t="s">
        <v>10736</v>
      </c>
      <c r="H957" s="51" t="s">
        <v>10704</v>
      </c>
      <c r="I957" s="53">
        <v>43</v>
      </c>
      <c r="J957" s="53" t="s">
        <v>10816</v>
      </c>
      <c r="K957" s="51" t="s">
        <v>7981</v>
      </c>
      <c r="L957" s="51" t="s">
        <v>7981</v>
      </c>
      <c r="M957" s="51" t="s">
        <v>7981</v>
      </c>
      <c r="N957" s="51" t="s">
        <v>7981</v>
      </c>
      <c r="O957" s="51" t="s">
        <v>7981</v>
      </c>
      <c r="P957" s="51">
        <v>86.986000000000004</v>
      </c>
      <c r="Q957" s="51">
        <v>98.98</v>
      </c>
      <c r="R957" s="51"/>
      <c r="S957" s="51"/>
      <c r="T957" s="51"/>
      <c r="U957" s="51"/>
      <c r="V957" s="51"/>
      <c r="W957" s="51"/>
      <c r="X957" s="51"/>
      <c r="Y957" s="51">
        <v>96.296000000000006</v>
      </c>
      <c r="Z957" s="51"/>
      <c r="AA957" s="51"/>
      <c r="AB957" s="51">
        <v>97.132999999999996</v>
      </c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>
        <v>99.658000000000001</v>
      </c>
      <c r="AO957" s="51">
        <v>97.489000000000004</v>
      </c>
      <c r="AP957" s="51">
        <v>99.513999999999996</v>
      </c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>
        <v>95.090999999999994</v>
      </c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>
        <v>97.477000000000004</v>
      </c>
      <c r="BN957" s="51">
        <v>85.405000000000001</v>
      </c>
      <c r="BO957" s="54" t="s">
        <v>8043</v>
      </c>
      <c r="BP957" s="55" t="s">
        <v>12016</v>
      </c>
      <c r="BQ957" s="53">
        <v>3</v>
      </c>
      <c r="BR957" s="53">
        <v>14</v>
      </c>
      <c r="BS957" s="53">
        <v>8</v>
      </c>
      <c r="BT957" s="53">
        <v>21</v>
      </c>
      <c r="BU957" s="53">
        <v>25</v>
      </c>
      <c r="BV957" s="53">
        <v>17</v>
      </c>
      <c r="BW957" s="53">
        <v>21</v>
      </c>
      <c r="BX957" s="53">
        <v>308</v>
      </c>
      <c r="BY957" s="51"/>
      <c r="BZ957" s="51"/>
      <c r="CA957" s="51"/>
      <c r="CB957" s="51"/>
      <c r="CC957" s="51">
        <v>7</v>
      </c>
      <c r="CD957" s="51"/>
      <c r="CE957" s="51" t="s">
        <v>8463</v>
      </c>
      <c r="CF957" s="51" t="s">
        <v>8464</v>
      </c>
      <c r="CG957" s="51">
        <v>211</v>
      </c>
      <c r="CH957" s="54">
        <v>953</v>
      </c>
    </row>
    <row r="958" spans="1:86" x14ac:dyDescent="0.2">
      <c r="A958" s="51">
        <v>954</v>
      </c>
      <c r="B958" s="51" t="s">
        <v>8043</v>
      </c>
      <c r="C958" s="52" t="s">
        <v>12017</v>
      </c>
      <c r="D958" s="53" t="s">
        <v>10826</v>
      </c>
      <c r="E958" s="53">
        <v>99.542000000000002</v>
      </c>
      <c r="F958" s="51" t="s">
        <v>10689</v>
      </c>
      <c r="G958" s="51" t="s">
        <v>10736</v>
      </c>
      <c r="H958" s="51" t="s">
        <v>10704</v>
      </c>
      <c r="I958" s="53">
        <v>43</v>
      </c>
      <c r="J958" s="53" t="s">
        <v>10816</v>
      </c>
      <c r="K958" s="51" t="s">
        <v>7982</v>
      </c>
      <c r="L958" s="51" t="s">
        <v>7982</v>
      </c>
      <c r="M958" s="51" t="s">
        <v>7982</v>
      </c>
      <c r="N958" s="51" t="s">
        <v>7982</v>
      </c>
      <c r="O958" s="51" t="s">
        <v>7982</v>
      </c>
      <c r="P958" s="51">
        <v>86.941999999999993</v>
      </c>
      <c r="Q958" s="51">
        <v>94.897999999999996</v>
      </c>
      <c r="R958" s="51">
        <v>93.491</v>
      </c>
      <c r="S958" s="51">
        <v>92.207999999999998</v>
      </c>
      <c r="T958" s="51">
        <v>94.212999999999994</v>
      </c>
      <c r="U958" s="51">
        <v>94.358999999999995</v>
      </c>
      <c r="V958" s="51">
        <v>94.784000000000006</v>
      </c>
      <c r="W958" s="51">
        <v>96.367000000000004</v>
      </c>
      <c r="X958" s="51">
        <v>94.769000000000005</v>
      </c>
      <c r="Y958" s="51">
        <v>95.694999999999993</v>
      </c>
      <c r="Z958" s="51">
        <v>92.62</v>
      </c>
      <c r="AA958" s="51">
        <v>93.323999999999998</v>
      </c>
      <c r="AB958" s="51">
        <v>95.971999999999994</v>
      </c>
      <c r="AC958" s="51"/>
      <c r="AD958" s="51">
        <v>94.74</v>
      </c>
      <c r="AE958" s="51">
        <v>93.938999999999993</v>
      </c>
      <c r="AF958" s="51">
        <v>95.447999999999993</v>
      </c>
      <c r="AG958" s="51">
        <v>96.41</v>
      </c>
      <c r="AH958" s="51">
        <v>93.938999999999993</v>
      </c>
      <c r="AI958" s="51">
        <v>95.418999999999997</v>
      </c>
      <c r="AJ958" s="51">
        <v>96.41</v>
      </c>
      <c r="AK958" s="51">
        <v>96.766000000000005</v>
      </c>
      <c r="AL958" s="51">
        <v>95.052999999999997</v>
      </c>
      <c r="AM958" s="51">
        <v>95.8</v>
      </c>
      <c r="AN958" s="51">
        <v>96.918000000000006</v>
      </c>
      <c r="AO958" s="51">
        <v>99.542000000000002</v>
      </c>
      <c r="AP958" s="51">
        <v>92.227000000000004</v>
      </c>
      <c r="AQ958" s="51">
        <v>97.83</v>
      </c>
      <c r="AR958" s="51">
        <v>98.268000000000001</v>
      </c>
      <c r="AS958" s="51">
        <v>98.284000000000006</v>
      </c>
      <c r="AT958" s="51">
        <v>99.230999999999995</v>
      </c>
      <c r="AU958" s="51">
        <v>98.855000000000004</v>
      </c>
      <c r="AV958" s="51">
        <v>99.052000000000007</v>
      </c>
      <c r="AW958" s="51">
        <v>99.025999999999996</v>
      </c>
      <c r="AX958" s="51">
        <v>99.603999999999999</v>
      </c>
      <c r="AY958" s="51">
        <v>98.296999999999997</v>
      </c>
      <c r="AZ958" s="51">
        <v>98.453000000000003</v>
      </c>
      <c r="BA958" s="51">
        <v>95.876000000000005</v>
      </c>
      <c r="BB958" s="51"/>
      <c r="BC958" s="51">
        <v>99.671000000000006</v>
      </c>
      <c r="BD958" s="51">
        <v>100</v>
      </c>
      <c r="BE958" s="51">
        <v>99.793999999999997</v>
      </c>
      <c r="BF958" s="51">
        <v>99.828999999999994</v>
      </c>
      <c r="BG958" s="51">
        <v>99.236999999999995</v>
      </c>
      <c r="BH958" s="51">
        <v>99.683999999999997</v>
      </c>
      <c r="BI958" s="51">
        <v>99.489000000000004</v>
      </c>
      <c r="BJ958" s="51">
        <v>99.867999999999995</v>
      </c>
      <c r="BK958" s="51">
        <v>99.593999999999994</v>
      </c>
      <c r="BL958" s="51">
        <v>99.734999999999999</v>
      </c>
      <c r="BM958" s="51">
        <v>95.641999999999996</v>
      </c>
      <c r="BN958" s="51">
        <v>84.498999999999995</v>
      </c>
      <c r="BO958" s="54" t="s">
        <v>8043</v>
      </c>
      <c r="BP958" s="55" t="s">
        <v>12017</v>
      </c>
      <c r="BQ958" s="53">
        <v>3</v>
      </c>
      <c r="BR958" s="53">
        <v>4</v>
      </c>
      <c r="BS958" s="53">
        <v>15</v>
      </c>
      <c r="BT958" s="53">
        <v>8</v>
      </c>
      <c r="BU958" s="53">
        <v>18</v>
      </c>
      <c r="BV958" s="53" t="s">
        <v>12360</v>
      </c>
      <c r="BW958" s="53">
        <v>4</v>
      </c>
      <c r="BX958" s="53"/>
      <c r="BY958" s="51"/>
      <c r="BZ958" s="51" t="s">
        <v>12451</v>
      </c>
      <c r="CA958" s="51">
        <v>2</v>
      </c>
      <c r="CB958" s="51" t="s">
        <v>12367</v>
      </c>
      <c r="CC958" s="51">
        <v>6</v>
      </c>
      <c r="CD958" s="51"/>
      <c r="CE958" s="51" t="s">
        <v>8487</v>
      </c>
      <c r="CF958" s="51" t="s">
        <v>8488</v>
      </c>
      <c r="CG958" s="51">
        <v>223</v>
      </c>
      <c r="CH958" s="54">
        <v>954</v>
      </c>
    </row>
    <row r="959" spans="1:86" x14ac:dyDescent="0.2">
      <c r="A959" s="51">
        <v>955</v>
      </c>
      <c r="B959" s="51" t="s">
        <v>8043</v>
      </c>
      <c r="C959" s="52" t="s">
        <v>12018</v>
      </c>
      <c r="D959" s="53" t="s">
        <v>10825</v>
      </c>
      <c r="E959" s="53">
        <v>99.658000000000001</v>
      </c>
      <c r="F959" s="51" t="s">
        <v>10689</v>
      </c>
      <c r="G959" s="51" t="s">
        <v>10736</v>
      </c>
      <c r="H959" s="51" t="s">
        <v>10704</v>
      </c>
      <c r="I959" s="53">
        <v>43</v>
      </c>
      <c r="J959" s="53" t="s">
        <v>10816</v>
      </c>
      <c r="K959" s="51" t="s">
        <v>7981</v>
      </c>
      <c r="L959" s="51" t="s">
        <v>7981</v>
      </c>
      <c r="M959" s="51" t="s">
        <v>7981</v>
      </c>
      <c r="N959" s="51" t="s">
        <v>7981</v>
      </c>
      <c r="O959" s="51" t="s">
        <v>7981</v>
      </c>
      <c r="P959" s="51">
        <v>86.986000000000004</v>
      </c>
      <c r="Q959" s="51">
        <v>98.98</v>
      </c>
      <c r="R959" s="51"/>
      <c r="S959" s="51"/>
      <c r="T959" s="51"/>
      <c r="U959" s="51"/>
      <c r="V959" s="51"/>
      <c r="W959" s="51"/>
      <c r="X959" s="51"/>
      <c r="Y959" s="51">
        <v>96.296000000000006</v>
      </c>
      <c r="Z959" s="51"/>
      <c r="AA959" s="51"/>
      <c r="AB959" s="51">
        <v>97.132999999999996</v>
      </c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>
        <v>99.658000000000001</v>
      </c>
      <c r="AO959" s="51">
        <v>97.489000000000004</v>
      </c>
      <c r="AP959" s="51">
        <v>99.513999999999996</v>
      </c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>
        <v>95.090999999999994</v>
      </c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>
        <v>97.477000000000004</v>
      </c>
      <c r="BN959" s="51">
        <v>85.405000000000001</v>
      </c>
      <c r="BO959" s="54" t="s">
        <v>8043</v>
      </c>
      <c r="BP959" s="55" t="s">
        <v>12018</v>
      </c>
      <c r="BQ959" s="53">
        <v>3</v>
      </c>
      <c r="BR959" s="53">
        <v>14</v>
      </c>
      <c r="BS959" s="53">
        <v>8</v>
      </c>
      <c r="BT959" s="53">
        <v>21</v>
      </c>
      <c r="BU959" s="53">
        <v>25</v>
      </c>
      <c r="BV959" s="53">
        <v>17</v>
      </c>
      <c r="BW959" s="53">
        <v>21</v>
      </c>
      <c r="BX959" s="53">
        <v>308</v>
      </c>
      <c r="BY959" s="51"/>
      <c r="BZ959" s="51"/>
      <c r="CA959" s="51"/>
      <c r="CB959" s="51"/>
      <c r="CC959" s="51">
        <v>7</v>
      </c>
      <c r="CD959" s="51"/>
      <c r="CE959" s="51" t="s">
        <v>8489</v>
      </c>
      <c r="CF959" s="51" t="s">
        <v>8490</v>
      </c>
      <c r="CG959" s="51">
        <v>224</v>
      </c>
      <c r="CH959" s="54">
        <v>955</v>
      </c>
    </row>
    <row r="960" spans="1:86" x14ac:dyDescent="0.2">
      <c r="A960" s="51">
        <v>956</v>
      </c>
      <c r="B960" s="51" t="s">
        <v>8043</v>
      </c>
      <c r="C960" s="52" t="s">
        <v>12019</v>
      </c>
      <c r="D960" s="53" t="s">
        <v>10826</v>
      </c>
      <c r="E960" s="53">
        <v>99.542000000000002</v>
      </c>
      <c r="F960" s="51" t="s">
        <v>10689</v>
      </c>
      <c r="G960" s="51" t="s">
        <v>10736</v>
      </c>
      <c r="H960" s="51" t="s">
        <v>10704</v>
      </c>
      <c r="I960" s="53">
        <v>43</v>
      </c>
      <c r="J960" s="53" t="s">
        <v>10816</v>
      </c>
      <c r="K960" s="51" t="s">
        <v>7982</v>
      </c>
      <c r="L960" s="51" t="s">
        <v>7982</v>
      </c>
      <c r="M960" s="51" t="s">
        <v>7982</v>
      </c>
      <c r="N960" s="51" t="s">
        <v>7982</v>
      </c>
      <c r="O960" s="51" t="s">
        <v>7982</v>
      </c>
      <c r="P960" s="51">
        <v>86.941999999999993</v>
      </c>
      <c r="Q960" s="51">
        <v>94.897999999999996</v>
      </c>
      <c r="R960" s="51">
        <v>93.491</v>
      </c>
      <c r="S960" s="51">
        <v>92.207999999999998</v>
      </c>
      <c r="T960" s="51">
        <v>94.212999999999994</v>
      </c>
      <c r="U960" s="51">
        <v>94.358999999999995</v>
      </c>
      <c r="V960" s="51">
        <v>94.784000000000006</v>
      </c>
      <c r="W960" s="51">
        <v>96.367000000000004</v>
      </c>
      <c r="X960" s="51">
        <v>94.769000000000005</v>
      </c>
      <c r="Y960" s="51">
        <v>95.694999999999993</v>
      </c>
      <c r="Z960" s="51">
        <v>92.62</v>
      </c>
      <c r="AA960" s="51">
        <v>93.323999999999998</v>
      </c>
      <c r="AB960" s="51">
        <v>95.971999999999994</v>
      </c>
      <c r="AC960" s="51"/>
      <c r="AD960" s="51">
        <v>94.74</v>
      </c>
      <c r="AE960" s="51">
        <v>93.938999999999993</v>
      </c>
      <c r="AF960" s="51">
        <v>95.447999999999993</v>
      </c>
      <c r="AG960" s="51">
        <v>96.41</v>
      </c>
      <c r="AH960" s="51">
        <v>93.938999999999993</v>
      </c>
      <c r="AI960" s="51">
        <v>95.418999999999997</v>
      </c>
      <c r="AJ960" s="51">
        <v>96.41</v>
      </c>
      <c r="AK960" s="51">
        <v>96.766000000000005</v>
      </c>
      <c r="AL960" s="51">
        <v>95.052999999999997</v>
      </c>
      <c r="AM960" s="51">
        <v>95.8</v>
      </c>
      <c r="AN960" s="51">
        <v>96.918000000000006</v>
      </c>
      <c r="AO960" s="51">
        <v>99.542000000000002</v>
      </c>
      <c r="AP960" s="51">
        <v>92.227000000000004</v>
      </c>
      <c r="AQ960" s="51">
        <v>97.83</v>
      </c>
      <c r="AR960" s="51">
        <v>98.268000000000001</v>
      </c>
      <c r="AS960" s="51">
        <v>98.284000000000006</v>
      </c>
      <c r="AT960" s="51">
        <v>99.230999999999995</v>
      </c>
      <c r="AU960" s="51">
        <v>98.855000000000004</v>
      </c>
      <c r="AV960" s="51">
        <v>99.052000000000007</v>
      </c>
      <c r="AW960" s="51">
        <v>99.025999999999996</v>
      </c>
      <c r="AX960" s="51">
        <v>99.603999999999999</v>
      </c>
      <c r="AY960" s="51">
        <v>98.296999999999997</v>
      </c>
      <c r="AZ960" s="51">
        <v>98.453000000000003</v>
      </c>
      <c r="BA960" s="51">
        <v>95.876000000000005</v>
      </c>
      <c r="BB960" s="51"/>
      <c r="BC960" s="51">
        <v>99.671000000000006</v>
      </c>
      <c r="BD960" s="51">
        <v>100</v>
      </c>
      <c r="BE960" s="51">
        <v>99.793999999999997</v>
      </c>
      <c r="BF960" s="51">
        <v>99.828999999999994</v>
      </c>
      <c r="BG960" s="51">
        <v>99.236999999999995</v>
      </c>
      <c r="BH960" s="51">
        <v>99.683999999999997</v>
      </c>
      <c r="BI960" s="51">
        <v>99.489000000000004</v>
      </c>
      <c r="BJ960" s="51">
        <v>99.867999999999995</v>
      </c>
      <c r="BK960" s="51">
        <v>99.593999999999994</v>
      </c>
      <c r="BL960" s="51">
        <v>99.734999999999999</v>
      </c>
      <c r="BM960" s="51">
        <v>95.641999999999996</v>
      </c>
      <c r="BN960" s="51">
        <v>84.498999999999995</v>
      </c>
      <c r="BO960" s="54" t="s">
        <v>8043</v>
      </c>
      <c r="BP960" s="55" t="s">
        <v>12019</v>
      </c>
      <c r="BQ960" s="53">
        <v>3</v>
      </c>
      <c r="BR960" s="53">
        <v>4</v>
      </c>
      <c r="BS960" s="53">
        <v>15</v>
      </c>
      <c r="BT960" s="53">
        <v>8</v>
      </c>
      <c r="BU960" s="53">
        <v>18</v>
      </c>
      <c r="BV960" s="53" t="s">
        <v>12360</v>
      </c>
      <c r="BW960" s="53">
        <v>4</v>
      </c>
      <c r="BX960" s="53"/>
      <c r="BY960" s="51"/>
      <c r="BZ960" s="51" t="s">
        <v>12452</v>
      </c>
      <c r="CA960" s="51">
        <v>2</v>
      </c>
      <c r="CB960" s="51" t="s">
        <v>12367</v>
      </c>
      <c r="CC960" s="51">
        <v>6</v>
      </c>
      <c r="CD960" s="51"/>
      <c r="CE960" s="51" t="s">
        <v>8493</v>
      </c>
      <c r="CF960" s="51" t="s">
        <v>8494</v>
      </c>
      <c r="CG960" s="51">
        <v>226</v>
      </c>
      <c r="CH960" s="54">
        <v>956</v>
      </c>
    </row>
    <row r="961" spans="1:86" x14ac:dyDescent="0.2">
      <c r="A961" s="51">
        <v>957</v>
      </c>
      <c r="B961" s="51" t="s">
        <v>8043</v>
      </c>
      <c r="C961" s="52" t="s">
        <v>11425</v>
      </c>
      <c r="D961" s="53" t="s">
        <v>10825</v>
      </c>
      <c r="E961" s="53">
        <v>99.429000000000002</v>
      </c>
      <c r="F961" s="51" t="s">
        <v>10689</v>
      </c>
      <c r="G961" s="51" t="s">
        <v>10736</v>
      </c>
      <c r="H961" s="51" t="s">
        <v>8024</v>
      </c>
      <c r="I961" s="53">
        <v>34</v>
      </c>
      <c r="J961" s="53" t="s">
        <v>10835</v>
      </c>
      <c r="K961" s="51" t="s">
        <v>7981</v>
      </c>
      <c r="L961" s="51" t="s">
        <v>7981</v>
      </c>
      <c r="M961" s="51" t="s">
        <v>7981</v>
      </c>
      <c r="N961" s="51" t="s">
        <v>7981</v>
      </c>
      <c r="O961" s="51" t="s">
        <v>7981</v>
      </c>
      <c r="P961" s="51">
        <v>87.215000000000003</v>
      </c>
      <c r="Q961" s="51">
        <v>98.98</v>
      </c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>
        <v>97.132999999999996</v>
      </c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>
        <v>99.429000000000002</v>
      </c>
      <c r="AO961" s="51">
        <v>97.489000000000004</v>
      </c>
      <c r="AP961" s="51">
        <v>99.19</v>
      </c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>
        <v>94.863</v>
      </c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>
        <v>97.477000000000004</v>
      </c>
      <c r="BN961" s="51">
        <v>85.405000000000001</v>
      </c>
      <c r="BO961" s="54" t="s">
        <v>8043</v>
      </c>
      <c r="BP961" s="55" t="s">
        <v>11425</v>
      </c>
      <c r="BQ961" s="53">
        <v>3</v>
      </c>
      <c r="BR961" s="53">
        <v>5</v>
      </c>
      <c r="BS961" s="53">
        <v>21</v>
      </c>
      <c r="BT961" s="53">
        <v>58</v>
      </c>
      <c r="BU961" s="53">
        <v>24</v>
      </c>
      <c r="BV961" s="53">
        <v>6</v>
      </c>
      <c r="BW961" s="53">
        <v>20</v>
      </c>
      <c r="BX961" s="53">
        <v>354</v>
      </c>
      <c r="BY961" s="51"/>
      <c r="BZ961" s="51"/>
      <c r="CA961" s="51"/>
      <c r="CB961" s="51"/>
      <c r="CC961" s="51">
        <v>7</v>
      </c>
      <c r="CD961" s="51"/>
      <c r="CE961" s="51" t="s">
        <v>8505</v>
      </c>
      <c r="CF961" s="51" t="s">
        <v>8506</v>
      </c>
      <c r="CG961" s="51">
        <v>232</v>
      </c>
      <c r="CH961" s="54">
        <v>957</v>
      </c>
    </row>
    <row r="962" spans="1:86" x14ac:dyDescent="0.2">
      <c r="A962" s="51">
        <v>958</v>
      </c>
      <c r="B962" s="51" t="s">
        <v>8043</v>
      </c>
      <c r="C962" s="52" t="s">
        <v>11426</v>
      </c>
      <c r="D962" s="53" t="s">
        <v>10825</v>
      </c>
      <c r="E962" s="53">
        <v>99.429000000000002</v>
      </c>
      <c r="F962" s="51" t="s">
        <v>10689</v>
      </c>
      <c r="G962" s="51" t="s">
        <v>10736</v>
      </c>
      <c r="H962" s="51" t="s">
        <v>10704</v>
      </c>
      <c r="I962" s="53">
        <v>43</v>
      </c>
      <c r="J962" s="53" t="s">
        <v>10816</v>
      </c>
      <c r="K962" s="51" t="s">
        <v>7982</v>
      </c>
      <c r="L962" s="51" t="s">
        <v>7982</v>
      </c>
      <c r="M962" s="51" t="s">
        <v>7982</v>
      </c>
      <c r="N962" s="51" t="s">
        <v>7982</v>
      </c>
      <c r="O962" s="51" t="s">
        <v>7982</v>
      </c>
      <c r="P962" s="51">
        <v>86.986000000000004</v>
      </c>
      <c r="Q962" s="51">
        <v>98.98</v>
      </c>
      <c r="R962" s="51">
        <v>93.688000000000002</v>
      </c>
      <c r="S962" s="51">
        <v>92.76</v>
      </c>
      <c r="T962" s="51">
        <v>94.075999999999993</v>
      </c>
      <c r="U962" s="51">
        <v>95.043000000000006</v>
      </c>
      <c r="V962" s="51">
        <v>95.165000000000006</v>
      </c>
      <c r="W962" s="51">
        <v>95.893000000000001</v>
      </c>
      <c r="X962" s="51">
        <v>95.025999999999996</v>
      </c>
      <c r="Y962" s="51">
        <v>95.762</v>
      </c>
      <c r="Z962" s="51">
        <v>92.781999999999996</v>
      </c>
      <c r="AA962" s="51">
        <v>93.058999999999997</v>
      </c>
      <c r="AB962" s="51">
        <v>96.903999999999996</v>
      </c>
      <c r="AC962" s="51"/>
      <c r="AD962" s="51">
        <v>95.003</v>
      </c>
      <c r="AE962" s="51">
        <v>94.667000000000002</v>
      </c>
      <c r="AF962" s="51">
        <v>95.471000000000004</v>
      </c>
      <c r="AG962" s="51">
        <v>96.923000000000002</v>
      </c>
      <c r="AH962" s="51">
        <v>94.667000000000002</v>
      </c>
      <c r="AI962" s="51">
        <v>94.944999999999993</v>
      </c>
      <c r="AJ962" s="51">
        <v>96.667000000000002</v>
      </c>
      <c r="AK962" s="51">
        <v>96.766000000000005</v>
      </c>
      <c r="AL962" s="51">
        <v>94.975999999999999</v>
      </c>
      <c r="AM962" s="51">
        <v>95.491</v>
      </c>
      <c r="AN962" s="51">
        <v>99.429000000000002</v>
      </c>
      <c r="AO962" s="51">
        <v>97.26</v>
      </c>
      <c r="AP962" s="51">
        <v>99.108999999999995</v>
      </c>
      <c r="AQ962" s="51">
        <v>99.802999999999997</v>
      </c>
      <c r="AR962" s="51">
        <v>100</v>
      </c>
      <c r="AS962" s="51">
        <v>99.816999999999993</v>
      </c>
      <c r="AT962" s="51">
        <v>99.486999999999995</v>
      </c>
      <c r="AU962" s="51">
        <v>100</v>
      </c>
      <c r="AV962" s="51">
        <v>99.841999999999999</v>
      </c>
      <c r="AW962" s="51">
        <v>99.436000000000007</v>
      </c>
      <c r="AX962" s="51">
        <v>99.01</v>
      </c>
      <c r="AY962" s="51">
        <v>99.676000000000002</v>
      </c>
      <c r="AZ962" s="51">
        <v>99.691000000000003</v>
      </c>
      <c r="BA962" s="51">
        <v>94.635000000000005</v>
      </c>
      <c r="BB962" s="51"/>
      <c r="BC962" s="51">
        <v>97.83</v>
      </c>
      <c r="BD962" s="51">
        <v>98.268000000000001</v>
      </c>
      <c r="BE962" s="51">
        <v>98.352999999999994</v>
      </c>
      <c r="BF962" s="51">
        <v>99.06</v>
      </c>
      <c r="BG962" s="51">
        <v>98.855000000000004</v>
      </c>
      <c r="BH962" s="51">
        <v>98.894000000000005</v>
      </c>
      <c r="BI962" s="51">
        <v>98.671000000000006</v>
      </c>
      <c r="BJ962" s="51">
        <v>99.01</v>
      </c>
      <c r="BK962" s="51">
        <v>98.054000000000002</v>
      </c>
      <c r="BL962" s="51">
        <v>98.275999999999996</v>
      </c>
      <c r="BM962" s="51">
        <v>97.248000000000005</v>
      </c>
      <c r="BN962" s="51">
        <v>85.216999999999999</v>
      </c>
      <c r="BO962" s="54" t="s">
        <v>8043</v>
      </c>
      <c r="BP962" s="55" t="s">
        <v>11426</v>
      </c>
      <c r="BQ962" s="53">
        <v>3</v>
      </c>
      <c r="BR962" s="53">
        <v>8</v>
      </c>
      <c r="BS962" s="53">
        <v>17</v>
      </c>
      <c r="BT962" s="53">
        <v>7</v>
      </c>
      <c r="BU962" s="53">
        <v>20</v>
      </c>
      <c r="BV962" s="53">
        <v>6</v>
      </c>
      <c r="BW962" s="53">
        <v>13</v>
      </c>
      <c r="BX962" s="53">
        <v>35</v>
      </c>
      <c r="BY962" s="51"/>
      <c r="BZ962" s="51"/>
      <c r="CA962" s="51"/>
      <c r="CB962" s="51"/>
      <c r="CC962" s="51">
        <v>7</v>
      </c>
      <c r="CD962" s="51"/>
      <c r="CE962" s="51" t="s">
        <v>8511</v>
      </c>
      <c r="CF962" s="51" t="s">
        <v>8512</v>
      </c>
      <c r="CG962" s="51">
        <v>235</v>
      </c>
      <c r="CH962" s="54">
        <v>958</v>
      </c>
    </row>
    <row r="963" spans="1:86" x14ac:dyDescent="0.2">
      <c r="A963" s="51">
        <v>959</v>
      </c>
      <c r="B963" s="51" t="s">
        <v>8043</v>
      </c>
      <c r="C963" s="52" t="s">
        <v>12020</v>
      </c>
      <c r="D963" s="53" t="s">
        <v>10825</v>
      </c>
      <c r="E963" s="53">
        <v>99.772000000000006</v>
      </c>
      <c r="F963" s="51" t="s">
        <v>10689</v>
      </c>
      <c r="G963" s="51" t="s">
        <v>10736</v>
      </c>
      <c r="H963" s="51" t="s">
        <v>10704</v>
      </c>
      <c r="I963" s="53">
        <v>43</v>
      </c>
      <c r="J963" s="53" t="s">
        <v>10816</v>
      </c>
      <c r="K963" s="51" t="s">
        <v>7981</v>
      </c>
      <c r="L963" s="51" t="s">
        <v>7981</v>
      </c>
      <c r="M963" s="51" t="s">
        <v>7981</v>
      </c>
      <c r="N963" s="51" t="s">
        <v>7981</v>
      </c>
      <c r="O963" s="51" t="s">
        <v>7981</v>
      </c>
      <c r="P963" s="51">
        <v>87.1</v>
      </c>
      <c r="Q963" s="51">
        <v>98.98</v>
      </c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>
        <v>97.018000000000001</v>
      </c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>
        <v>99.772000000000006</v>
      </c>
      <c r="AO963" s="51">
        <v>97.373999999999995</v>
      </c>
      <c r="AP963" s="51">
        <v>99.19</v>
      </c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>
        <v>94.977000000000004</v>
      </c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>
        <v>97.361999999999995</v>
      </c>
      <c r="BN963" s="51">
        <v>85.405000000000001</v>
      </c>
      <c r="BO963" s="54" t="s">
        <v>8043</v>
      </c>
      <c r="BP963" s="55" t="s">
        <v>12020</v>
      </c>
      <c r="BQ963" s="53">
        <v>12</v>
      </c>
      <c r="BR963" s="53">
        <v>29</v>
      </c>
      <c r="BS963" s="53">
        <v>20</v>
      </c>
      <c r="BT963" s="53">
        <v>51</v>
      </c>
      <c r="BU963" s="53">
        <v>40</v>
      </c>
      <c r="BV963" s="53">
        <v>6</v>
      </c>
      <c r="BW963" s="53">
        <v>46</v>
      </c>
      <c r="BX963" s="53">
        <v>194</v>
      </c>
      <c r="BY963" s="51"/>
      <c r="BZ963" s="51"/>
      <c r="CA963" s="51"/>
      <c r="CB963" s="51"/>
      <c r="CC963" s="51">
        <v>7</v>
      </c>
      <c r="CD963" s="51"/>
      <c r="CE963" s="51" t="s">
        <v>8557</v>
      </c>
      <c r="CF963" s="51" t="s">
        <v>8558</v>
      </c>
      <c r="CG963" s="51">
        <v>258</v>
      </c>
      <c r="CH963" s="54">
        <v>959</v>
      </c>
    </row>
    <row r="964" spans="1:86" x14ac:dyDescent="0.2">
      <c r="A964" s="51">
        <v>960</v>
      </c>
      <c r="B964" s="51" t="s">
        <v>8043</v>
      </c>
      <c r="C964" s="52" t="s">
        <v>11427</v>
      </c>
      <c r="D964" s="53" t="s">
        <v>10825</v>
      </c>
      <c r="E964" s="53">
        <v>99.543000000000006</v>
      </c>
      <c r="F964" s="51" t="s">
        <v>10689</v>
      </c>
      <c r="G964" s="51" t="s">
        <v>10736</v>
      </c>
      <c r="H964" s="51" t="s">
        <v>10704</v>
      </c>
      <c r="I964" s="53">
        <v>43</v>
      </c>
      <c r="J964" s="53" t="s">
        <v>10816</v>
      </c>
      <c r="K964" s="51" t="s">
        <v>7981</v>
      </c>
      <c r="L964" s="51" t="s">
        <v>7981</v>
      </c>
      <c r="M964" s="51" t="s">
        <v>7981</v>
      </c>
      <c r="N964" s="51" t="s">
        <v>7981</v>
      </c>
      <c r="O964" s="51" t="s">
        <v>7981</v>
      </c>
      <c r="P964" s="51">
        <v>87.1</v>
      </c>
      <c r="Q964" s="51">
        <v>98.98</v>
      </c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>
        <v>97.248000000000005</v>
      </c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>
        <v>99.543000000000006</v>
      </c>
      <c r="AO964" s="51">
        <v>97.602999999999994</v>
      </c>
      <c r="AP964" s="51">
        <v>98.947000000000003</v>
      </c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>
        <v>94.977000000000004</v>
      </c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>
        <v>97.591999999999999</v>
      </c>
      <c r="BN964" s="51">
        <v>85.311000000000007</v>
      </c>
      <c r="BO964" s="54" t="s">
        <v>8043</v>
      </c>
      <c r="BP964" s="55" t="s">
        <v>11427</v>
      </c>
      <c r="BQ964" s="53">
        <v>3</v>
      </c>
      <c r="BR964" s="53">
        <v>5</v>
      </c>
      <c r="BS964" s="53">
        <v>7</v>
      </c>
      <c r="BT964" s="53">
        <v>8</v>
      </c>
      <c r="BU964" s="53">
        <v>11</v>
      </c>
      <c r="BV964" s="53">
        <v>6</v>
      </c>
      <c r="BW964" s="53">
        <v>5</v>
      </c>
      <c r="BX964" s="53">
        <v>11</v>
      </c>
      <c r="BY964" s="51"/>
      <c r="BZ964" s="51"/>
      <c r="CA964" s="51"/>
      <c r="CB964" s="51"/>
      <c r="CC964" s="51">
        <v>7</v>
      </c>
      <c r="CD964" s="51"/>
      <c r="CE964" s="51" t="s">
        <v>8593</v>
      </c>
      <c r="CF964" s="51" t="s">
        <v>8594</v>
      </c>
      <c r="CG964" s="51">
        <v>276</v>
      </c>
      <c r="CH964" s="54">
        <v>960</v>
      </c>
    </row>
    <row r="965" spans="1:86" x14ac:dyDescent="0.2">
      <c r="A965" s="51">
        <v>961</v>
      </c>
      <c r="B965" s="51" t="s">
        <v>8043</v>
      </c>
      <c r="C965" s="52" t="s">
        <v>12021</v>
      </c>
      <c r="D965" s="53" t="s">
        <v>10825</v>
      </c>
      <c r="E965" s="53">
        <v>100</v>
      </c>
      <c r="F965" s="51" t="s">
        <v>10689</v>
      </c>
      <c r="G965" s="51" t="s">
        <v>10736</v>
      </c>
      <c r="H965" s="51" t="s">
        <v>10704</v>
      </c>
      <c r="I965" s="53">
        <v>43</v>
      </c>
      <c r="J965" s="53" t="s">
        <v>10816</v>
      </c>
      <c r="K965" s="51" t="s">
        <v>7981</v>
      </c>
      <c r="L965" s="51" t="s">
        <v>7981</v>
      </c>
      <c r="M965" s="51" t="s">
        <v>7981</v>
      </c>
      <c r="N965" s="51" t="s">
        <v>7981</v>
      </c>
      <c r="O965" s="51" t="s">
        <v>7981</v>
      </c>
      <c r="P965" s="51">
        <v>86.986000000000004</v>
      </c>
      <c r="Q965" s="51">
        <v>98.98</v>
      </c>
      <c r="R965" s="51"/>
      <c r="S965" s="51"/>
      <c r="T965" s="51"/>
      <c r="U965" s="51"/>
      <c r="V965" s="51"/>
      <c r="W965" s="51"/>
      <c r="X965" s="51"/>
      <c r="Y965" s="51">
        <v>95</v>
      </c>
      <c r="Z965" s="51"/>
      <c r="AA965" s="51"/>
      <c r="AB965" s="51">
        <v>96.789000000000001</v>
      </c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>
        <v>100</v>
      </c>
      <c r="AO965" s="51">
        <v>97.146000000000001</v>
      </c>
      <c r="AP965" s="51">
        <v>99.352000000000004</v>
      </c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>
        <v>94.748999999999995</v>
      </c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>
        <v>97.132999999999996</v>
      </c>
      <c r="BN965" s="51">
        <v>85.311000000000007</v>
      </c>
      <c r="BO965" s="54" t="s">
        <v>8043</v>
      </c>
      <c r="BP965" s="55" t="s">
        <v>12021</v>
      </c>
      <c r="BQ965" s="53">
        <v>3</v>
      </c>
      <c r="BR965" s="53">
        <v>8</v>
      </c>
      <c r="BS965" s="53">
        <v>8</v>
      </c>
      <c r="BT965" s="53">
        <v>7</v>
      </c>
      <c r="BU965" s="53">
        <v>10</v>
      </c>
      <c r="BV965" s="53">
        <v>6</v>
      </c>
      <c r="BW965" s="53">
        <v>7</v>
      </c>
      <c r="BX965" s="53">
        <v>50</v>
      </c>
      <c r="BY965" s="51"/>
      <c r="BZ965" s="51"/>
      <c r="CA965" s="51"/>
      <c r="CB965" s="51"/>
      <c r="CC965" s="51">
        <v>7</v>
      </c>
      <c r="CD965" s="51"/>
      <c r="CE965" s="51" t="s">
        <v>8624</v>
      </c>
      <c r="CF965" s="51" t="s">
        <v>8625</v>
      </c>
      <c r="CG965" s="51">
        <v>292</v>
      </c>
      <c r="CH965" s="54">
        <v>961</v>
      </c>
    </row>
    <row r="966" spans="1:86" x14ac:dyDescent="0.2">
      <c r="A966" s="51">
        <v>962</v>
      </c>
      <c r="B966" s="51" t="s">
        <v>8043</v>
      </c>
      <c r="C966" s="52" t="s">
        <v>11428</v>
      </c>
      <c r="D966" s="53" t="s">
        <v>10825</v>
      </c>
      <c r="E966" s="53">
        <v>99.772000000000006</v>
      </c>
      <c r="F966" s="51" t="s">
        <v>10689</v>
      </c>
      <c r="G966" s="51" t="s">
        <v>10736</v>
      </c>
      <c r="H966" s="51" t="s">
        <v>10704</v>
      </c>
      <c r="I966" s="53">
        <v>43</v>
      </c>
      <c r="J966" s="53" t="s">
        <v>10816</v>
      </c>
      <c r="K966" s="51" t="s">
        <v>7981</v>
      </c>
      <c r="L966" s="51" t="s">
        <v>7981</v>
      </c>
      <c r="M966" s="51" t="s">
        <v>7981</v>
      </c>
      <c r="N966" s="51" t="s">
        <v>7981</v>
      </c>
      <c r="O966" s="51" t="s">
        <v>7981</v>
      </c>
      <c r="P966" s="51">
        <v>87.1</v>
      </c>
      <c r="Q966" s="51">
        <v>98.98</v>
      </c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>
        <v>97.018000000000001</v>
      </c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>
        <v>99.772000000000006</v>
      </c>
      <c r="AO966" s="51">
        <v>97.373999999999995</v>
      </c>
      <c r="AP966" s="51">
        <v>99.352000000000004</v>
      </c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>
        <v>94.977000000000004</v>
      </c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>
        <v>97.361999999999995</v>
      </c>
      <c r="BN966" s="51">
        <v>85.498999999999995</v>
      </c>
      <c r="BO966" s="54" t="s">
        <v>8043</v>
      </c>
      <c r="BP966" s="55" t="s">
        <v>11428</v>
      </c>
      <c r="BQ966" s="53">
        <v>12</v>
      </c>
      <c r="BR966" s="53">
        <v>29</v>
      </c>
      <c r="BS966" s="53">
        <v>20</v>
      </c>
      <c r="BT966" s="53">
        <v>21</v>
      </c>
      <c r="BU966" s="53">
        <v>40</v>
      </c>
      <c r="BV966" s="53">
        <v>32</v>
      </c>
      <c r="BW966" s="53">
        <v>46</v>
      </c>
      <c r="BX966" s="53">
        <v>303</v>
      </c>
      <c r="BY966" s="51"/>
      <c r="BZ966" s="51"/>
      <c r="CA966" s="51"/>
      <c r="CB966" s="51"/>
      <c r="CC966" s="51">
        <v>7</v>
      </c>
      <c r="CD966" s="51"/>
      <c r="CE966" s="51" t="s">
        <v>8632</v>
      </c>
      <c r="CF966" s="51" t="s">
        <v>8633</v>
      </c>
      <c r="CG966" s="51">
        <v>296</v>
      </c>
      <c r="CH966" s="54">
        <v>962</v>
      </c>
    </row>
    <row r="967" spans="1:86" x14ac:dyDescent="0.2">
      <c r="A967" s="51">
        <v>963</v>
      </c>
      <c r="B967" s="51" t="s">
        <v>8043</v>
      </c>
      <c r="C967" s="52" t="s">
        <v>11429</v>
      </c>
      <c r="D967" s="53" t="s">
        <v>10825</v>
      </c>
      <c r="E967" s="53">
        <v>99.658000000000001</v>
      </c>
      <c r="F967" s="51" t="s">
        <v>10689</v>
      </c>
      <c r="G967" s="51" t="s">
        <v>10736</v>
      </c>
      <c r="H967" s="51" t="s">
        <v>10704</v>
      </c>
      <c r="I967" s="53">
        <v>43</v>
      </c>
      <c r="J967" s="53" t="s">
        <v>10816</v>
      </c>
      <c r="K967" s="51" t="s">
        <v>7981</v>
      </c>
      <c r="L967" s="51" t="s">
        <v>7981</v>
      </c>
      <c r="M967" s="51" t="s">
        <v>7981</v>
      </c>
      <c r="N967" s="51" t="s">
        <v>7981</v>
      </c>
      <c r="O967" s="51" t="s">
        <v>7981</v>
      </c>
      <c r="P967" s="51">
        <v>86.986000000000004</v>
      </c>
      <c r="Q967" s="51">
        <v>98.98</v>
      </c>
      <c r="R967" s="51"/>
      <c r="S967" s="51"/>
      <c r="T967" s="51"/>
      <c r="U967" s="51"/>
      <c r="V967" s="51"/>
      <c r="W967" s="51"/>
      <c r="X967" s="51"/>
      <c r="Y967" s="51">
        <v>98.039000000000001</v>
      </c>
      <c r="Z967" s="51"/>
      <c r="AA967" s="51"/>
      <c r="AB967" s="51">
        <v>97.132999999999996</v>
      </c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>
        <v>99.658000000000001</v>
      </c>
      <c r="AO967" s="51">
        <v>97.489000000000004</v>
      </c>
      <c r="AP967" s="51">
        <v>99.513999999999996</v>
      </c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>
        <v>95.090999999999994</v>
      </c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>
        <v>97.477000000000004</v>
      </c>
      <c r="BN967" s="51">
        <v>85.311000000000007</v>
      </c>
      <c r="BO967" s="54" t="s">
        <v>8043</v>
      </c>
      <c r="BP967" s="55" t="s">
        <v>11429</v>
      </c>
      <c r="BQ967" s="53">
        <v>3</v>
      </c>
      <c r="BR967" s="53">
        <v>14</v>
      </c>
      <c r="BS967" s="53">
        <v>22</v>
      </c>
      <c r="BT967" s="53">
        <v>21</v>
      </c>
      <c r="BU967" s="53">
        <v>25</v>
      </c>
      <c r="BV967" s="53">
        <v>17</v>
      </c>
      <c r="BW967" s="53">
        <v>21</v>
      </c>
      <c r="BX967" s="53">
        <v>44</v>
      </c>
      <c r="BY967" s="51"/>
      <c r="BZ967" s="51"/>
      <c r="CA967" s="51"/>
      <c r="CB967" s="51"/>
      <c r="CC967" s="51">
        <v>7</v>
      </c>
      <c r="CD967" s="51"/>
      <c r="CE967" s="51" t="s">
        <v>8638</v>
      </c>
      <c r="CF967" s="51" t="s">
        <v>8639</v>
      </c>
      <c r="CG967" s="51">
        <v>299</v>
      </c>
      <c r="CH967" s="54">
        <v>963</v>
      </c>
    </row>
    <row r="968" spans="1:86" x14ac:dyDescent="0.2">
      <c r="A968" s="51">
        <v>964</v>
      </c>
      <c r="B968" s="51" t="s">
        <v>8043</v>
      </c>
      <c r="C968" s="52" t="s">
        <v>11430</v>
      </c>
      <c r="D968" s="53" t="s">
        <v>10825</v>
      </c>
      <c r="E968" s="53">
        <v>99.543000000000006</v>
      </c>
      <c r="F968" s="51" t="s">
        <v>10689</v>
      </c>
      <c r="G968" s="51" t="s">
        <v>10736</v>
      </c>
      <c r="H968" s="51" t="s">
        <v>10704</v>
      </c>
      <c r="I968" s="53">
        <v>43</v>
      </c>
      <c r="J968" s="53" t="s">
        <v>10816</v>
      </c>
      <c r="K968" s="51" t="s">
        <v>7981</v>
      </c>
      <c r="L968" s="51" t="s">
        <v>7981</v>
      </c>
      <c r="M968" s="51" t="s">
        <v>7981</v>
      </c>
      <c r="N968" s="51" t="s">
        <v>7981</v>
      </c>
      <c r="O968" s="51" t="s">
        <v>7981</v>
      </c>
      <c r="P968" s="51">
        <v>87.1</v>
      </c>
      <c r="Q968" s="51">
        <v>98.98</v>
      </c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>
        <v>97.248000000000005</v>
      </c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>
        <v>99.543000000000006</v>
      </c>
      <c r="AO968" s="51">
        <v>97.602999999999994</v>
      </c>
      <c r="AP968" s="51">
        <v>98.947000000000003</v>
      </c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>
        <v>94.977000000000004</v>
      </c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>
        <v>97.591999999999999</v>
      </c>
      <c r="BN968" s="51">
        <v>85.405000000000001</v>
      </c>
      <c r="BO968" s="54" t="s">
        <v>8043</v>
      </c>
      <c r="BP968" s="55" t="s">
        <v>11430</v>
      </c>
      <c r="BQ968" s="53">
        <v>3</v>
      </c>
      <c r="BR968" s="53">
        <v>5</v>
      </c>
      <c r="BS968" s="53">
        <v>7</v>
      </c>
      <c r="BT968" s="53">
        <v>8</v>
      </c>
      <c r="BU968" s="53">
        <v>11</v>
      </c>
      <c r="BV968" s="53">
        <v>6</v>
      </c>
      <c r="BW968" s="53">
        <v>5</v>
      </c>
      <c r="BX968" s="53">
        <v>11</v>
      </c>
      <c r="BY968" s="51"/>
      <c r="BZ968" s="51"/>
      <c r="CA968" s="51"/>
      <c r="CB968" s="51"/>
      <c r="CC968" s="51">
        <v>7</v>
      </c>
      <c r="CD968" s="51"/>
      <c r="CE968" s="51" t="s">
        <v>8656</v>
      </c>
      <c r="CF968" s="51" t="s">
        <v>8657</v>
      </c>
      <c r="CG968" s="51">
        <v>308</v>
      </c>
      <c r="CH968" s="54">
        <v>964</v>
      </c>
    </row>
    <row r="969" spans="1:86" x14ac:dyDescent="0.2">
      <c r="A969" s="51">
        <v>965</v>
      </c>
      <c r="B969" s="51" t="s">
        <v>8043</v>
      </c>
      <c r="C969" s="52" t="s">
        <v>11431</v>
      </c>
      <c r="D969" s="53" t="s">
        <v>10825</v>
      </c>
      <c r="E969" s="53">
        <v>99.543000000000006</v>
      </c>
      <c r="F969" s="51" t="s">
        <v>10689</v>
      </c>
      <c r="G969" s="51" t="s">
        <v>10736</v>
      </c>
      <c r="H969" s="51" t="s">
        <v>10704</v>
      </c>
      <c r="I969" s="53">
        <v>43</v>
      </c>
      <c r="J969" s="53" t="s">
        <v>10816</v>
      </c>
      <c r="K969" s="51" t="s">
        <v>7981</v>
      </c>
      <c r="L969" s="51" t="s">
        <v>7981</v>
      </c>
      <c r="M969" s="51" t="s">
        <v>7981</v>
      </c>
      <c r="N969" s="51" t="s">
        <v>7981</v>
      </c>
      <c r="O969" s="51" t="s">
        <v>7981</v>
      </c>
      <c r="P969" s="51">
        <v>86.872</v>
      </c>
      <c r="Q969" s="51">
        <v>98.98</v>
      </c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>
        <v>97.018000000000001</v>
      </c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>
        <v>99.543000000000006</v>
      </c>
      <c r="AO969" s="51">
        <v>97.373999999999995</v>
      </c>
      <c r="AP969" s="51">
        <v>99.352000000000004</v>
      </c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>
        <v>94.977000000000004</v>
      </c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>
        <v>97.361999999999995</v>
      </c>
      <c r="BN969" s="51">
        <v>85.311000000000007</v>
      </c>
      <c r="BO969" s="54" t="s">
        <v>8043</v>
      </c>
      <c r="BP969" s="55" t="s">
        <v>11431</v>
      </c>
      <c r="BQ969" s="53">
        <v>3</v>
      </c>
      <c r="BR969" s="53">
        <v>9</v>
      </c>
      <c r="BS969" s="53">
        <v>8</v>
      </c>
      <c r="BT969" s="53">
        <v>9</v>
      </c>
      <c r="BU969" s="53">
        <v>13</v>
      </c>
      <c r="BV969" s="53">
        <v>6</v>
      </c>
      <c r="BW969" s="53">
        <v>8</v>
      </c>
      <c r="BX969" s="53">
        <v>13</v>
      </c>
      <c r="BY969" s="51"/>
      <c r="BZ969" s="51"/>
      <c r="CA969" s="51"/>
      <c r="CB969" s="51"/>
      <c r="CC969" s="51">
        <v>7</v>
      </c>
      <c r="CD969" s="51"/>
      <c r="CE969" s="51" t="s">
        <v>8680</v>
      </c>
      <c r="CF969" s="51" t="s">
        <v>8681</v>
      </c>
      <c r="CG969" s="51">
        <v>320</v>
      </c>
      <c r="CH969" s="54">
        <v>965</v>
      </c>
    </row>
    <row r="970" spans="1:86" x14ac:dyDescent="0.2">
      <c r="A970" s="51">
        <v>966</v>
      </c>
      <c r="B970" s="51" t="s">
        <v>8043</v>
      </c>
      <c r="C970" s="52" t="s">
        <v>11432</v>
      </c>
      <c r="D970" s="53" t="s">
        <v>10825</v>
      </c>
      <c r="E970" s="53">
        <v>99.200999999999993</v>
      </c>
      <c r="F970" s="51" t="s">
        <v>10689</v>
      </c>
      <c r="G970" s="51" t="s">
        <v>10736</v>
      </c>
      <c r="H970" s="51" t="s">
        <v>10704</v>
      </c>
      <c r="I970" s="53">
        <v>43</v>
      </c>
      <c r="J970" s="53" t="s">
        <v>10816</v>
      </c>
      <c r="K970" s="51" t="s">
        <v>7981</v>
      </c>
      <c r="L970" s="51" t="s">
        <v>7981</v>
      </c>
      <c r="M970" s="51" t="s">
        <v>7981</v>
      </c>
      <c r="N970" s="51" t="s">
        <v>7981</v>
      </c>
      <c r="O970" s="51" t="s">
        <v>7981</v>
      </c>
      <c r="P970" s="51">
        <v>86.986000000000004</v>
      </c>
      <c r="Q970" s="51">
        <v>98.98</v>
      </c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>
        <v>96.903999999999996</v>
      </c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>
        <v>99.200999999999993</v>
      </c>
      <c r="AO970" s="51">
        <v>97.26</v>
      </c>
      <c r="AP970" s="51">
        <v>99.271000000000001</v>
      </c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>
        <v>94.635000000000005</v>
      </c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>
        <v>97.248000000000005</v>
      </c>
      <c r="BN970" s="51">
        <v>85.216999999999999</v>
      </c>
      <c r="BO970" s="54" t="s">
        <v>8043</v>
      </c>
      <c r="BP970" s="55" t="s">
        <v>11432</v>
      </c>
      <c r="BQ970" s="53">
        <v>3</v>
      </c>
      <c r="BR970" s="53">
        <v>9</v>
      </c>
      <c r="BS970" s="53">
        <v>17</v>
      </c>
      <c r="BT970" s="53">
        <v>9</v>
      </c>
      <c r="BU970" s="53">
        <v>113</v>
      </c>
      <c r="BV970" s="53">
        <v>6</v>
      </c>
      <c r="BW970" s="53">
        <v>27</v>
      </c>
      <c r="BX970" s="53">
        <v>457</v>
      </c>
      <c r="BY970" s="51"/>
      <c r="BZ970" s="51"/>
      <c r="CA970" s="51"/>
      <c r="CB970" s="51"/>
      <c r="CC970" s="51">
        <v>7</v>
      </c>
      <c r="CD970" s="51"/>
      <c r="CE970" s="51" t="s">
        <v>8692</v>
      </c>
      <c r="CF970" s="51" t="s">
        <v>8693</v>
      </c>
      <c r="CG970" s="51">
        <v>326</v>
      </c>
      <c r="CH970" s="54">
        <v>966</v>
      </c>
    </row>
    <row r="971" spans="1:86" x14ac:dyDescent="0.2">
      <c r="A971" s="51">
        <v>967</v>
      </c>
      <c r="B971" s="51" t="s">
        <v>8043</v>
      </c>
      <c r="C971" s="52" t="s">
        <v>11433</v>
      </c>
      <c r="D971" s="53" t="s">
        <v>10825</v>
      </c>
      <c r="E971" s="53">
        <v>99.087000000000003</v>
      </c>
      <c r="F971" s="51" t="s">
        <v>10689</v>
      </c>
      <c r="G971" s="51" t="s">
        <v>10736</v>
      </c>
      <c r="H971" s="51" t="s">
        <v>10704</v>
      </c>
      <c r="I971" s="53">
        <v>43</v>
      </c>
      <c r="J971" s="53" t="s">
        <v>10816</v>
      </c>
      <c r="K971" s="51" t="s">
        <v>7982</v>
      </c>
      <c r="L971" s="51" t="s">
        <v>7982</v>
      </c>
      <c r="M971" s="51" t="s">
        <v>7982</v>
      </c>
      <c r="N971" s="51" t="s">
        <v>7982</v>
      </c>
      <c r="O971" s="51" t="s">
        <v>7982</v>
      </c>
      <c r="P971" s="51">
        <v>87.284999999999997</v>
      </c>
      <c r="Q971" s="51">
        <v>98.98</v>
      </c>
      <c r="R971" s="51">
        <v>93.754000000000005</v>
      </c>
      <c r="S971" s="51">
        <v>92.76</v>
      </c>
      <c r="T971" s="51">
        <v>94.144999999999996</v>
      </c>
      <c r="U971" s="51">
        <v>94.872</v>
      </c>
      <c r="V971" s="51">
        <v>95.037999999999997</v>
      </c>
      <c r="W971" s="51">
        <v>95.893000000000001</v>
      </c>
      <c r="X971" s="51">
        <v>94.923000000000002</v>
      </c>
      <c r="Y971" s="51">
        <v>95.828000000000003</v>
      </c>
      <c r="Z971" s="51"/>
      <c r="AA971" s="51">
        <v>93.638999999999996</v>
      </c>
      <c r="AB971" s="51">
        <v>97.468000000000004</v>
      </c>
      <c r="AC971" s="51"/>
      <c r="AD971" s="51">
        <v>95.069000000000003</v>
      </c>
      <c r="AE971" s="51">
        <v>94.667000000000002</v>
      </c>
      <c r="AF971" s="51">
        <v>95.494</v>
      </c>
      <c r="AG971" s="51">
        <v>96.751999999999995</v>
      </c>
      <c r="AH971" s="51">
        <v>94.667000000000002</v>
      </c>
      <c r="AI971" s="51">
        <v>94.944999999999993</v>
      </c>
      <c r="AJ971" s="51">
        <v>96.667000000000002</v>
      </c>
      <c r="AK971" s="51">
        <v>96.831999999999994</v>
      </c>
      <c r="AL971" s="51"/>
      <c r="AM971" s="51">
        <v>96.352000000000004</v>
      </c>
      <c r="AN971" s="51">
        <v>99.087000000000003</v>
      </c>
      <c r="AO971" s="51">
        <v>97.823999999999998</v>
      </c>
      <c r="AP971" s="51">
        <v>99.108999999999995</v>
      </c>
      <c r="AQ971" s="51">
        <v>99.802999999999997</v>
      </c>
      <c r="AR971" s="51">
        <v>100</v>
      </c>
      <c r="AS971" s="51">
        <v>99.703000000000003</v>
      </c>
      <c r="AT971" s="51">
        <v>99.316000000000003</v>
      </c>
      <c r="AU971" s="51">
        <v>99.873000000000005</v>
      </c>
      <c r="AV971" s="51">
        <v>99.841999999999999</v>
      </c>
      <c r="AW971" s="51">
        <v>99.436000000000007</v>
      </c>
      <c r="AX971" s="51">
        <v>99.075999999999993</v>
      </c>
      <c r="AY971" s="51"/>
      <c r="AZ971" s="51">
        <v>99.438999999999993</v>
      </c>
      <c r="BA971" s="51">
        <v>95.188999999999993</v>
      </c>
      <c r="BB971" s="51"/>
      <c r="BC971" s="51">
        <v>97.83</v>
      </c>
      <c r="BD971" s="51">
        <v>98.268000000000001</v>
      </c>
      <c r="BE971" s="51">
        <v>98.376000000000005</v>
      </c>
      <c r="BF971" s="51">
        <v>98.888999999999996</v>
      </c>
      <c r="BG971" s="51">
        <v>98.727999999999994</v>
      </c>
      <c r="BH971" s="51">
        <v>98.578000000000003</v>
      </c>
      <c r="BI971" s="51">
        <v>98.671000000000006</v>
      </c>
      <c r="BJ971" s="51">
        <v>99.075999999999993</v>
      </c>
      <c r="BK971" s="51"/>
      <c r="BL971" s="51">
        <v>98.036000000000001</v>
      </c>
      <c r="BM971" s="51">
        <v>97.132999999999996</v>
      </c>
      <c r="BN971" s="51">
        <v>85.35</v>
      </c>
      <c r="BO971" s="54" t="s">
        <v>8043</v>
      </c>
      <c r="BP971" s="55" t="s">
        <v>11433</v>
      </c>
      <c r="BQ971" s="53">
        <v>3</v>
      </c>
      <c r="BR971" s="53">
        <v>8</v>
      </c>
      <c r="BS971" s="53">
        <v>24</v>
      </c>
      <c r="BT971" s="53">
        <v>21</v>
      </c>
      <c r="BU971" s="53">
        <v>20</v>
      </c>
      <c r="BV971" s="53">
        <v>6</v>
      </c>
      <c r="BW971" s="53">
        <v>88</v>
      </c>
      <c r="BX971" s="53">
        <v>544</v>
      </c>
      <c r="BY971" s="51"/>
      <c r="BZ971" s="51"/>
      <c r="CA971" s="51"/>
      <c r="CB971" s="51"/>
      <c r="CC971" s="51">
        <v>7</v>
      </c>
      <c r="CD971" s="51"/>
      <c r="CE971" s="51" t="s">
        <v>8706</v>
      </c>
      <c r="CF971" s="51" t="s">
        <v>8707</v>
      </c>
      <c r="CG971" s="51">
        <v>333</v>
      </c>
      <c r="CH971" s="54">
        <v>967</v>
      </c>
    </row>
    <row r="972" spans="1:86" x14ac:dyDescent="0.2">
      <c r="A972" s="51">
        <v>968</v>
      </c>
      <c r="B972" s="51" t="s">
        <v>8043</v>
      </c>
      <c r="C972" s="52" t="s">
        <v>12022</v>
      </c>
      <c r="D972" s="53" t="s">
        <v>10825</v>
      </c>
      <c r="E972" s="53">
        <v>99.087000000000003</v>
      </c>
      <c r="F972" s="51" t="s">
        <v>10689</v>
      </c>
      <c r="G972" s="51" t="s">
        <v>10736</v>
      </c>
      <c r="H972" s="51" t="s">
        <v>10704</v>
      </c>
      <c r="I972" s="53">
        <v>43</v>
      </c>
      <c r="J972" s="53" t="s">
        <v>10816</v>
      </c>
      <c r="K972" s="51" t="s">
        <v>7982</v>
      </c>
      <c r="L972" s="51" t="s">
        <v>7982</v>
      </c>
      <c r="M972" s="51" t="s">
        <v>7982</v>
      </c>
      <c r="N972" s="51" t="s">
        <v>7982</v>
      </c>
      <c r="O972" s="51" t="s">
        <v>7982</v>
      </c>
      <c r="P972" s="51">
        <v>87.284999999999997</v>
      </c>
      <c r="Q972" s="51">
        <v>98.98</v>
      </c>
      <c r="R972" s="51">
        <v>93.688000000000002</v>
      </c>
      <c r="S972" s="51">
        <v>92.76</v>
      </c>
      <c r="T972" s="51">
        <v>94.167000000000002</v>
      </c>
      <c r="U972" s="51">
        <v>94.872</v>
      </c>
      <c r="V972" s="51">
        <v>95.165000000000006</v>
      </c>
      <c r="W972" s="51">
        <v>96.051000000000002</v>
      </c>
      <c r="X972" s="51">
        <v>95.025999999999996</v>
      </c>
      <c r="Y972" s="51">
        <v>95.894000000000005</v>
      </c>
      <c r="Z972" s="51">
        <v>92.781999999999996</v>
      </c>
      <c r="AA972" s="51">
        <v>93.102999999999994</v>
      </c>
      <c r="AB972" s="51">
        <v>97.468000000000004</v>
      </c>
      <c r="AC972" s="51"/>
      <c r="AD972" s="51">
        <v>95.003</v>
      </c>
      <c r="AE972" s="51">
        <v>94.667000000000002</v>
      </c>
      <c r="AF972" s="51">
        <v>95.563000000000002</v>
      </c>
      <c r="AG972" s="51">
        <v>96.751999999999995</v>
      </c>
      <c r="AH972" s="51">
        <v>94.667000000000002</v>
      </c>
      <c r="AI972" s="51">
        <v>95.102999999999994</v>
      </c>
      <c r="AJ972" s="51">
        <v>96.667000000000002</v>
      </c>
      <c r="AK972" s="51">
        <v>96.897999999999996</v>
      </c>
      <c r="AL972" s="51">
        <v>94.891000000000005</v>
      </c>
      <c r="AM972" s="51">
        <v>95.534999999999997</v>
      </c>
      <c r="AN972" s="51">
        <v>99.087000000000003</v>
      </c>
      <c r="AO972" s="51">
        <v>97.823999999999998</v>
      </c>
      <c r="AP972" s="51">
        <v>99.108999999999995</v>
      </c>
      <c r="AQ972" s="51">
        <v>99.933999999999997</v>
      </c>
      <c r="AR972" s="51">
        <v>100</v>
      </c>
      <c r="AS972" s="51">
        <v>99.816999999999993</v>
      </c>
      <c r="AT972" s="51">
        <v>100</v>
      </c>
      <c r="AU972" s="51">
        <v>100</v>
      </c>
      <c r="AV972" s="51">
        <v>100</v>
      </c>
      <c r="AW972" s="51">
        <v>99.436000000000007</v>
      </c>
      <c r="AX972" s="51">
        <v>99.141999999999996</v>
      </c>
      <c r="AY972" s="51">
        <v>99.837999999999994</v>
      </c>
      <c r="AZ972" s="51">
        <v>99.822999999999993</v>
      </c>
      <c r="BA972" s="51">
        <v>95.188999999999993</v>
      </c>
      <c r="BB972" s="51"/>
      <c r="BC972" s="51">
        <v>97.83</v>
      </c>
      <c r="BD972" s="51">
        <v>98.268000000000001</v>
      </c>
      <c r="BE972" s="51">
        <v>98.444000000000003</v>
      </c>
      <c r="BF972" s="51">
        <v>99.402000000000001</v>
      </c>
      <c r="BG972" s="51">
        <v>98.855000000000004</v>
      </c>
      <c r="BH972" s="51">
        <v>98.736000000000004</v>
      </c>
      <c r="BI972" s="51">
        <v>98.671000000000006</v>
      </c>
      <c r="BJ972" s="51">
        <v>99.141999999999996</v>
      </c>
      <c r="BK972" s="51">
        <v>98.215999999999994</v>
      </c>
      <c r="BL972" s="51">
        <v>98.32</v>
      </c>
      <c r="BM972" s="51">
        <v>97.132999999999996</v>
      </c>
      <c r="BN972" s="51">
        <v>85.35</v>
      </c>
      <c r="BO972" s="54" t="s">
        <v>8043</v>
      </c>
      <c r="BP972" s="55" t="s">
        <v>12022</v>
      </c>
      <c r="BQ972" s="53">
        <v>44</v>
      </c>
      <c r="BR972" s="53">
        <v>8</v>
      </c>
      <c r="BS972" s="53">
        <v>22</v>
      </c>
      <c r="BT972" s="53">
        <v>7</v>
      </c>
      <c r="BU972" s="53">
        <v>106</v>
      </c>
      <c r="BV972" s="53">
        <v>33</v>
      </c>
      <c r="BW972" s="53">
        <v>23</v>
      </c>
      <c r="BX972" s="53">
        <v>516</v>
      </c>
      <c r="BY972" s="51"/>
      <c r="BZ972" s="51"/>
      <c r="CA972" s="51"/>
      <c r="CB972" s="51"/>
      <c r="CC972" s="51">
        <v>7</v>
      </c>
      <c r="CD972" s="51"/>
      <c r="CE972" s="51" t="s">
        <v>8734</v>
      </c>
      <c r="CF972" s="51" t="s">
        <v>8735</v>
      </c>
      <c r="CG972" s="51">
        <v>347</v>
      </c>
      <c r="CH972" s="54">
        <v>968</v>
      </c>
    </row>
    <row r="973" spans="1:86" x14ac:dyDescent="0.2">
      <c r="A973" s="51">
        <v>969</v>
      </c>
      <c r="B973" s="51" t="s">
        <v>8043</v>
      </c>
      <c r="C973" s="52" t="s">
        <v>12023</v>
      </c>
      <c r="D973" s="53" t="s">
        <v>10825</v>
      </c>
      <c r="E973" s="53">
        <v>99.429000000000002</v>
      </c>
      <c r="F973" s="51" t="s">
        <v>10689</v>
      </c>
      <c r="G973" s="51" t="s">
        <v>10736</v>
      </c>
      <c r="H973" s="51" t="s">
        <v>10704</v>
      </c>
      <c r="I973" s="53">
        <v>43</v>
      </c>
      <c r="J973" s="53" t="s">
        <v>10816</v>
      </c>
      <c r="K973" s="51" t="s">
        <v>7981</v>
      </c>
      <c r="L973" s="51" t="s">
        <v>7981</v>
      </c>
      <c r="M973" s="51" t="s">
        <v>7981</v>
      </c>
      <c r="N973" s="51" t="s">
        <v>7981</v>
      </c>
      <c r="O973" s="51" t="s">
        <v>7981</v>
      </c>
      <c r="P973" s="51">
        <v>87.215000000000003</v>
      </c>
      <c r="Q973" s="51">
        <v>97.959000000000003</v>
      </c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>
        <v>97.132999999999996</v>
      </c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>
        <v>99.429000000000002</v>
      </c>
      <c r="AO973" s="51">
        <v>97.489000000000004</v>
      </c>
      <c r="AP973" s="51">
        <v>99.108999999999995</v>
      </c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>
        <v>94.863</v>
      </c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>
        <v>97.477000000000004</v>
      </c>
      <c r="BN973" s="51">
        <v>85.405000000000001</v>
      </c>
      <c r="BO973" s="54" t="s">
        <v>8043</v>
      </c>
      <c r="BP973" s="55" t="s">
        <v>12023</v>
      </c>
      <c r="BQ973" s="53">
        <v>32</v>
      </c>
      <c r="BR973" s="53">
        <v>5</v>
      </c>
      <c r="BS973" s="53">
        <v>7</v>
      </c>
      <c r="BT973" s="53">
        <v>13</v>
      </c>
      <c r="BU973" s="53">
        <v>24</v>
      </c>
      <c r="BV973" s="53">
        <v>6</v>
      </c>
      <c r="BW973" s="53">
        <v>12</v>
      </c>
      <c r="BX973" s="53">
        <v>580</v>
      </c>
      <c r="BY973" s="51"/>
      <c r="BZ973" s="51"/>
      <c r="CA973" s="51"/>
      <c r="CB973" s="51"/>
      <c r="CC973" s="51">
        <v>7</v>
      </c>
      <c r="CD973" s="51"/>
      <c r="CE973" s="51" t="s">
        <v>8738</v>
      </c>
      <c r="CF973" s="51" t="s">
        <v>8739</v>
      </c>
      <c r="CG973" s="51">
        <v>349</v>
      </c>
      <c r="CH973" s="54">
        <v>969</v>
      </c>
    </row>
    <row r="974" spans="1:86" x14ac:dyDescent="0.2">
      <c r="A974" s="51">
        <v>970</v>
      </c>
      <c r="B974" s="51" t="s">
        <v>8043</v>
      </c>
      <c r="C974" s="52" t="s">
        <v>12024</v>
      </c>
      <c r="D974" s="53" t="s">
        <v>10826</v>
      </c>
      <c r="E974" s="53">
        <v>99.656000000000006</v>
      </c>
      <c r="F974" s="51" t="s">
        <v>10689</v>
      </c>
      <c r="G974" s="51" t="s">
        <v>10736</v>
      </c>
      <c r="H974" s="51" t="s">
        <v>10704</v>
      </c>
      <c r="I974" s="53">
        <v>43</v>
      </c>
      <c r="J974" s="53" t="s">
        <v>10816</v>
      </c>
      <c r="K974" s="51" t="s">
        <v>7981</v>
      </c>
      <c r="L974" s="51" t="s">
        <v>7981</v>
      </c>
      <c r="M974" s="51" t="s">
        <v>7981</v>
      </c>
      <c r="N974" s="51" t="s">
        <v>7981</v>
      </c>
      <c r="O974" s="51" t="s">
        <v>7981</v>
      </c>
      <c r="P974" s="51">
        <v>87.055999999999997</v>
      </c>
      <c r="Q974" s="51">
        <v>94.897999999999996</v>
      </c>
      <c r="R974" s="51"/>
      <c r="S974" s="51"/>
      <c r="T974" s="51"/>
      <c r="U974" s="51"/>
      <c r="V974" s="51"/>
      <c r="W974" s="51"/>
      <c r="X974" s="51"/>
      <c r="Y974" s="51">
        <v>96</v>
      </c>
      <c r="Z974" s="51"/>
      <c r="AA974" s="51"/>
      <c r="AB974" s="51">
        <v>96.087000000000003</v>
      </c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>
        <v>97.031999999999996</v>
      </c>
      <c r="AO974" s="51">
        <v>99.656000000000006</v>
      </c>
      <c r="AP974" s="51">
        <v>92.146000000000001</v>
      </c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>
        <v>95.894999999999996</v>
      </c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>
        <v>95.757000000000005</v>
      </c>
      <c r="BN974" s="51">
        <v>84.688000000000002</v>
      </c>
      <c r="BO974" s="54" t="s">
        <v>8043</v>
      </c>
      <c r="BP974" s="55" t="s">
        <v>12024</v>
      </c>
      <c r="BQ974" s="53">
        <v>3</v>
      </c>
      <c r="BR974" s="53">
        <v>4</v>
      </c>
      <c r="BS974" s="53">
        <v>15</v>
      </c>
      <c r="BT974" s="53">
        <v>8</v>
      </c>
      <c r="BU974" s="53">
        <v>12</v>
      </c>
      <c r="BV974" s="53">
        <v>3</v>
      </c>
      <c r="BW974" s="53">
        <v>35</v>
      </c>
      <c r="BX974" s="53">
        <v>91</v>
      </c>
      <c r="BY974" s="51"/>
      <c r="BZ974" s="51"/>
      <c r="CA974" s="51"/>
      <c r="CB974" s="51"/>
      <c r="CC974" s="51">
        <v>7</v>
      </c>
      <c r="CD974" s="51"/>
      <c r="CE974" s="51" t="s">
        <v>8742</v>
      </c>
      <c r="CF974" s="51" t="s">
        <v>8743</v>
      </c>
      <c r="CG974" s="51">
        <v>351</v>
      </c>
      <c r="CH974" s="54">
        <v>970</v>
      </c>
    </row>
    <row r="975" spans="1:86" x14ac:dyDescent="0.2">
      <c r="A975" s="51">
        <v>971</v>
      </c>
      <c r="B975" s="51" t="s">
        <v>8043</v>
      </c>
      <c r="C975" s="52" t="s">
        <v>12025</v>
      </c>
      <c r="D975" s="53" t="s">
        <v>10825</v>
      </c>
      <c r="E975" s="53">
        <v>99.772000000000006</v>
      </c>
      <c r="F975" s="51" t="s">
        <v>10689</v>
      </c>
      <c r="G975" s="51" t="s">
        <v>10736</v>
      </c>
      <c r="H975" s="51" t="s">
        <v>10704</v>
      </c>
      <c r="I975" s="53">
        <v>43</v>
      </c>
      <c r="J975" s="53" t="s">
        <v>10816</v>
      </c>
      <c r="K975" s="51" t="s">
        <v>7981</v>
      </c>
      <c r="L975" s="51" t="s">
        <v>7981</v>
      </c>
      <c r="M975" s="51" t="s">
        <v>7981</v>
      </c>
      <c r="N975" s="51" t="s">
        <v>7981</v>
      </c>
      <c r="O975" s="51" t="s">
        <v>7981</v>
      </c>
      <c r="P975" s="51">
        <v>87.215000000000003</v>
      </c>
      <c r="Q975" s="51">
        <v>98.98</v>
      </c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>
        <v>97.018000000000001</v>
      </c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>
        <v>99.772000000000006</v>
      </c>
      <c r="AO975" s="51">
        <v>97.373999999999995</v>
      </c>
      <c r="AP975" s="51">
        <v>99.352000000000004</v>
      </c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>
        <v>94.748999999999995</v>
      </c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>
        <v>97.361999999999995</v>
      </c>
      <c r="BN975" s="51">
        <v>85.498999999999995</v>
      </c>
      <c r="BO975" s="54" t="s">
        <v>8043</v>
      </c>
      <c r="BP975" s="55" t="s">
        <v>12025</v>
      </c>
      <c r="BQ975" s="53">
        <v>12</v>
      </c>
      <c r="BR975" s="53">
        <v>9</v>
      </c>
      <c r="BS975" s="53">
        <v>17</v>
      </c>
      <c r="BT975" s="53">
        <v>9</v>
      </c>
      <c r="BU975" s="53">
        <v>20</v>
      </c>
      <c r="BV975" s="53">
        <v>17</v>
      </c>
      <c r="BW975" s="53">
        <v>29</v>
      </c>
      <c r="BX975" s="53">
        <v>205</v>
      </c>
      <c r="BY975" s="51"/>
      <c r="BZ975" s="51"/>
      <c r="CA975" s="51"/>
      <c r="CB975" s="51"/>
      <c r="CC975" s="51">
        <v>7</v>
      </c>
      <c r="CD975" s="51"/>
      <c r="CE975" s="51" t="s">
        <v>8772</v>
      </c>
      <c r="CF975" s="51" t="s">
        <v>8773</v>
      </c>
      <c r="CG975" s="51">
        <v>366</v>
      </c>
      <c r="CH975" s="54">
        <v>971</v>
      </c>
    </row>
    <row r="976" spans="1:86" x14ac:dyDescent="0.2">
      <c r="A976" s="51">
        <v>972</v>
      </c>
      <c r="B976" s="51" t="s">
        <v>8043</v>
      </c>
      <c r="C976" s="52" t="s">
        <v>12026</v>
      </c>
      <c r="D976" s="53" t="s">
        <v>10825</v>
      </c>
      <c r="E976" s="53">
        <v>99.314999999999998</v>
      </c>
      <c r="F976" s="51" t="s">
        <v>10689</v>
      </c>
      <c r="G976" s="51" t="s">
        <v>10736</v>
      </c>
      <c r="H976" s="51" t="s">
        <v>10704</v>
      </c>
      <c r="I976" s="53">
        <v>43</v>
      </c>
      <c r="J976" s="53" t="s">
        <v>10816</v>
      </c>
      <c r="K976" s="51" t="s">
        <v>7981</v>
      </c>
      <c r="L976" s="51" t="s">
        <v>7981</v>
      </c>
      <c r="M976" s="51" t="s">
        <v>7981</v>
      </c>
      <c r="N976" s="51" t="s">
        <v>7981</v>
      </c>
      <c r="O976" s="51" t="s">
        <v>7981</v>
      </c>
      <c r="P976" s="51">
        <v>86.757999999999996</v>
      </c>
      <c r="Q976" s="51">
        <v>98.98</v>
      </c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>
        <v>96.56</v>
      </c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>
        <v>99.314999999999998</v>
      </c>
      <c r="AO976" s="51">
        <v>96.918000000000006</v>
      </c>
      <c r="AP976" s="51">
        <v>98.866</v>
      </c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>
        <v>94.521000000000001</v>
      </c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>
        <v>96.903999999999996</v>
      </c>
      <c r="BN976" s="51">
        <v>85.216999999999999</v>
      </c>
      <c r="BO976" s="54" t="s">
        <v>8043</v>
      </c>
      <c r="BP976" s="55" t="s">
        <v>12026</v>
      </c>
      <c r="BQ976" s="53">
        <v>3</v>
      </c>
      <c r="BR976" s="53">
        <v>5</v>
      </c>
      <c r="BS976" s="53">
        <v>21</v>
      </c>
      <c r="BT976" s="53">
        <v>13</v>
      </c>
      <c r="BU976" s="53">
        <v>24</v>
      </c>
      <c r="BV976" s="53">
        <v>6</v>
      </c>
      <c r="BW976" s="53">
        <v>61</v>
      </c>
      <c r="BX976" s="53">
        <v>213</v>
      </c>
      <c r="BY976" s="51"/>
      <c r="BZ976" s="51"/>
      <c r="CA976" s="51"/>
      <c r="CB976" s="51"/>
      <c r="CC976" s="51">
        <v>7</v>
      </c>
      <c r="CD976" s="51"/>
      <c r="CE976" s="51" t="s">
        <v>8778</v>
      </c>
      <c r="CF976" s="51" t="s">
        <v>8779</v>
      </c>
      <c r="CG976" s="51">
        <v>369</v>
      </c>
      <c r="CH976" s="54">
        <v>972</v>
      </c>
    </row>
    <row r="977" spans="1:86" x14ac:dyDescent="0.2">
      <c r="A977" s="51">
        <v>973</v>
      </c>
      <c r="B977" s="51" t="s">
        <v>8043</v>
      </c>
      <c r="C977" s="52" t="s">
        <v>11434</v>
      </c>
      <c r="D977" s="53" t="s">
        <v>10826</v>
      </c>
      <c r="E977" s="53">
        <v>99.542000000000002</v>
      </c>
      <c r="F977" s="51" t="s">
        <v>10689</v>
      </c>
      <c r="G977" s="51" t="s">
        <v>10736</v>
      </c>
      <c r="H977" s="51" t="s">
        <v>10704</v>
      </c>
      <c r="I977" s="53">
        <v>43</v>
      </c>
      <c r="J977" s="53" t="s">
        <v>10816</v>
      </c>
      <c r="K977" s="51" t="s">
        <v>7981</v>
      </c>
      <c r="L977" s="51" t="s">
        <v>7981</v>
      </c>
      <c r="M977" s="51" t="s">
        <v>7981</v>
      </c>
      <c r="N977" s="51" t="s">
        <v>7981</v>
      </c>
      <c r="O977" s="51" t="s">
        <v>7981</v>
      </c>
      <c r="P977" s="51">
        <v>86.712000000000003</v>
      </c>
      <c r="Q977" s="51">
        <v>94.897999999999996</v>
      </c>
      <c r="R977" s="51"/>
      <c r="S977" s="51"/>
      <c r="T977" s="51"/>
      <c r="U977" s="51"/>
      <c r="V977" s="51"/>
      <c r="W977" s="51"/>
      <c r="X977" s="51"/>
      <c r="Y977" s="51">
        <v>100</v>
      </c>
      <c r="Z977" s="51"/>
      <c r="AA977" s="51"/>
      <c r="AB977" s="51">
        <v>95.742000000000004</v>
      </c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>
        <v>96.688999999999993</v>
      </c>
      <c r="AO977" s="51">
        <v>99.542000000000002</v>
      </c>
      <c r="AP977" s="51">
        <v>92.388999999999996</v>
      </c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>
        <v>95.647000000000006</v>
      </c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>
        <v>95.412999999999997</v>
      </c>
      <c r="BN977" s="51">
        <v>84.876999999999995</v>
      </c>
      <c r="BO977" s="54" t="s">
        <v>8043</v>
      </c>
      <c r="BP977" s="55" t="s">
        <v>11434</v>
      </c>
      <c r="BQ977" s="53">
        <v>30</v>
      </c>
      <c r="BR977" s="53">
        <v>4</v>
      </c>
      <c r="BS977" s="53">
        <v>30</v>
      </c>
      <c r="BT977" s="53">
        <v>8</v>
      </c>
      <c r="BU977" s="53">
        <v>25</v>
      </c>
      <c r="BV977" s="53">
        <v>6</v>
      </c>
      <c r="BW977" s="53">
        <v>4</v>
      </c>
      <c r="BX977" s="53">
        <v>579</v>
      </c>
      <c r="BY977" s="51"/>
      <c r="BZ977" s="51"/>
      <c r="CA977" s="51"/>
      <c r="CB977" s="51"/>
      <c r="CC977" s="51">
        <v>7</v>
      </c>
      <c r="CD977" s="51"/>
      <c r="CE977" s="51" t="s">
        <v>8786</v>
      </c>
      <c r="CF977" s="51" t="s">
        <v>8787</v>
      </c>
      <c r="CG977" s="51">
        <v>373</v>
      </c>
      <c r="CH977" s="54">
        <v>973</v>
      </c>
    </row>
    <row r="978" spans="1:86" x14ac:dyDescent="0.2">
      <c r="A978" s="51">
        <v>974</v>
      </c>
      <c r="B978" s="51" t="s">
        <v>8043</v>
      </c>
      <c r="C978" s="52" t="s">
        <v>12027</v>
      </c>
      <c r="D978" s="53" t="s">
        <v>10825</v>
      </c>
      <c r="E978" s="53">
        <v>99.429000000000002</v>
      </c>
      <c r="F978" s="51" t="s">
        <v>10689</v>
      </c>
      <c r="G978" s="51" t="s">
        <v>10736</v>
      </c>
      <c r="H978" s="51" t="s">
        <v>7986</v>
      </c>
      <c r="I978" s="53">
        <v>47</v>
      </c>
      <c r="J978" s="53" t="s">
        <v>10818</v>
      </c>
      <c r="K978" s="51" t="s">
        <v>7981</v>
      </c>
      <c r="L978" s="51" t="s">
        <v>7981</v>
      </c>
      <c r="M978" s="51" t="s">
        <v>7981</v>
      </c>
      <c r="N978" s="51" t="s">
        <v>7981</v>
      </c>
      <c r="O978" s="51" t="s">
        <v>7981</v>
      </c>
      <c r="P978" s="51">
        <v>87.215000000000003</v>
      </c>
      <c r="Q978" s="51">
        <v>98.98</v>
      </c>
      <c r="R978" s="51"/>
      <c r="S978" s="51"/>
      <c r="T978" s="51"/>
      <c r="U978" s="51"/>
      <c r="V978" s="51"/>
      <c r="W978" s="51"/>
      <c r="X978" s="51"/>
      <c r="Y978" s="51">
        <v>98</v>
      </c>
      <c r="Z978" s="51"/>
      <c r="AA978" s="51"/>
      <c r="AB978" s="51">
        <v>97.132999999999996</v>
      </c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>
        <v>99.429000000000002</v>
      </c>
      <c r="AO978" s="51">
        <v>97.489000000000004</v>
      </c>
      <c r="AP978" s="51">
        <v>99.19</v>
      </c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>
        <v>94.863</v>
      </c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>
        <v>97.477000000000004</v>
      </c>
      <c r="BN978" s="51">
        <v>85.311000000000007</v>
      </c>
      <c r="BO978" s="54" t="s">
        <v>8043</v>
      </c>
      <c r="BP978" s="55" t="s">
        <v>12027</v>
      </c>
      <c r="BQ978" s="53">
        <v>3</v>
      </c>
      <c r="BR978" s="53">
        <v>5</v>
      </c>
      <c r="BS978" s="53">
        <v>21</v>
      </c>
      <c r="BT978" s="53">
        <v>20</v>
      </c>
      <c r="BU978" s="53">
        <v>24</v>
      </c>
      <c r="BV978" s="53">
        <v>6</v>
      </c>
      <c r="BW978" s="53">
        <v>20</v>
      </c>
      <c r="BX978" s="53">
        <v>144</v>
      </c>
      <c r="BY978" s="51"/>
      <c r="BZ978" s="51"/>
      <c r="CA978" s="51"/>
      <c r="CB978" s="51"/>
      <c r="CC978" s="51">
        <v>7</v>
      </c>
      <c r="CD978" s="51"/>
      <c r="CE978" s="51" t="s">
        <v>8812</v>
      </c>
      <c r="CF978" s="51" t="s">
        <v>8813</v>
      </c>
      <c r="CG978" s="51">
        <v>386</v>
      </c>
      <c r="CH978" s="54">
        <v>974</v>
      </c>
    </row>
    <row r="979" spans="1:86" x14ac:dyDescent="0.2">
      <c r="A979" s="51">
        <v>975</v>
      </c>
      <c r="B979" s="51" t="s">
        <v>8043</v>
      </c>
      <c r="C979" s="52" t="s">
        <v>12028</v>
      </c>
      <c r="D979" s="53" t="s">
        <v>10826</v>
      </c>
      <c r="E979" s="53">
        <v>99.656000000000006</v>
      </c>
      <c r="F979" s="51" t="s">
        <v>10689</v>
      </c>
      <c r="G979" s="51" t="s">
        <v>10736</v>
      </c>
      <c r="H979" s="51" t="s">
        <v>10704</v>
      </c>
      <c r="I979" s="53">
        <v>43</v>
      </c>
      <c r="J979" s="53" t="s">
        <v>10816</v>
      </c>
      <c r="K979" s="51" t="s">
        <v>7982</v>
      </c>
      <c r="L979" s="51" t="s">
        <v>7982</v>
      </c>
      <c r="M979" s="51" t="s">
        <v>7982</v>
      </c>
      <c r="N979" s="51" t="s">
        <v>7982</v>
      </c>
      <c r="O979" s="51" t="s">
        <v>7982</v>
      </c>
      <c r="P979" s="51">
        <v>87.055999999999997</v>
      </c>
      <c r="Q979" s="51">
        <v>78.947000000000003</v>
      </c>
      <c r="R979" s="51">
        <v>93.36</v>
      </c>
      <c r="S979" s="51">
        <v>92.207999999999998</v>
      </c>
      <c r="T979" s="51">
        <v>94.236000000000004</v>
      </c>
      <c r="U979" s="51">
        <v>94.358999999999995</v>
      </c>
      <c r="V979" s="51">
        <v>94.784000000000006</v>
      </c>
      <c r="W979" s="51">
        <v>96.367000000000004</v>
      </c>
      <c r="X979" s="51">
        <v>94.769000000000005</v>
      </c>
      <c r="Y979" s="51">
        <v>95.629000000000005</v>
      </c>
      <c r="Z979" s="51">
        <v>92.62</v>
      </c>
      <c r="AA979" s="51">
        <v>93.28</v>
      </c>
      <c r="AB979" s="51">
        <v>96.087000000000003</v>
      </c>
      <c r="AC979" s="51"/>
      <c r="AD979" s="51">
        <v>94.608999999999995</v>
      </c>
      <c r="AE979" s="51">
        <v>93.938999999999993</v>
      </c>
      <c r="AF979" s="51">
        <v>95.471000000000004</v>
      </c>
      <c r="AG979" s="51">
        <v>96.41</v>
      </c>
      <c r="AH979" s="51">
        <v>93.938999999999993</v>
      </c>
      <c r="AI979" s="51">
        <v>95.418999999999997</v>
      </c>
      <c r="AJ979" s="51">
        <v>96.41</v>
      </c>
      <c r="AK979" s="51">
        <v>96.7</v>
      </c>
      <c r="AL979" s="51">
        <v>95.052999999999997</v>
      </c>
      <c r="AM979" s="51">
        <v>95.756</v>
      </c>
      <c r="AN979" s="51">
        <v>97.031999999999996</v>
      </c>
      <c r="AO979" s="51">
        <v>99.656000000000006</v>
      </c>
      <c r="AP979" s="51">
        <v>92.227000000000004</v>
      </c>
      <c r="AQ979" s="51">
        <v>97.698999999999998</v>
      </c>
      <c r="AR979" s="51">
        <v>98.268000000000001</v>
      </c>
      <c r="AS979" s="51">
        <v>98.307000000000002</v>
      </c>
      <c r="AT979" s="51">
        <v>99.230999999999995</v>
      </c>
      <c r="AU979" s="51">
        <v>98.855000000000004</v>
      </c>
      <c r="AV979" s="51">
        <v>99.052000000000007</v>
      </c>
      <c r="AW979" s="51">
        <v>99.025999999999996</v>
      </c>
      <c r="AX979" s="51">
        <v>99.537999999999997</v>
      </c>
      <c r="AY979" s="51">
        <v>98.296999999999997</v>
      </c>
      <c r="AZ979" s="51">
        <v>98.408000000000001</v>
      </c>
      <c r="BA979" s="51">
        <v>95.991</v>
      </c>
      <c r="BB979" s="51"/>
      <c r="BC979" s="51">
        <v>99.54</v>
      </c>
      <c r="BD979" s="51">
        <v>100</v>
      </c>
      <c r="BE979" s="51">
        <v>99.816999999999993</v>
      </c>
      <c r="BF979" s="51">
        <v>99.828999999999994</v>
      </c>
      <c r="BG979" s="51">
        <v>99.236999999999995</v>
      </c>
      <c r="BH979" s="51">
        <v>99.683999999999997</v>
      </c>
      <c r="BI979" s="51">
        <v>99.489000000000004</v>
      </c>
      <c r="BJ979" s="51">
        <v>99.802000000000007</v>
      </c>
      <c r="BK979" s="51">
        <v>99.593999999999994</v>
      </c>
      <c r="BL979" s="51">
        <v>99.691000000000003</v>
      </c>
      <c r="BM979" s="51">
        <v>95.757000000000005</v>
      </c>
      <c r="BN979" s="51">
        <v>84.688000000000002</v>
      </c>
      <c r="BO979" s="54" t="s">
        <v>8043</v>
      </c>
      <c r="BP979" s="55" t="s">
        <v>12028</v>
      </c>
      <c r="BQ979" s="53">
        <v>3</v>
      </c>
      <c r="BR979" s="53">
        <v>4</v>
      </c>
      <c r="BS979" s="53">
        <v>49</v>
      </c>
      <c r="BT979" s="53">
        <v>8</v>
      </c>
      <c r="BU979" s="53">
        <v>12</v>
      </c>
      <c r="BV979" s="53">
        <v>3</v>
      </c>
      <c r="BW979" s="53">
        <v>4</v>
      </c>
      <c r="BX979" s="53">
        <v>534</v>
      </c>
      <c r="BY979" s="51"/>
      <c r="BZ979" s="51"/>
      <c r="CA979" s="51"/>
      <c r="CB979" s="51"/>
      <c r="CC979" s="51">
        <v>7</v>
      </c>
      <c r="CD979" s="51"/>
      <c r="CE979" s="51" t="s">
        <v>8838</v>
      </c>
      <c r="CF979" s="51" t="s">
        <v>8839</v>
      </c>
      <c r="CG979" s="51">
        <v>399</v>
      </c>
      <c r="CH979" s="54">
        <v>975</v>
      </c>
    </row>
    <row r="980" spans="1:86" x14ac:dyDescent="0.2">
      <c r="A980" s="51">
        <v>976</v>
      </c>
      <c r="B980" s="51" t="s">
        <v>8043</v>
      </c>
      <c r="C980" s="52" t="s">
        <v>11435</v>
      </c>
      <c r="D980" s="53" t="s">
        <v>10825</v>
      </c>
      <c r="E980" s="53">
        <v>99.543000000000006</v>
      </c>
      <c r="F980" s="51" t="s">
        <v>10689</v>
      </c>
      <c r="G980" s="51" t="s">
        <v>10736</v>
      </c>
      <c r="H980" s="51" t="s">
        <v>10704</v>
      </c>
      <c r="I980" s="53">
        <v>43</v>
      </c>
      <c r="J980" s="53" t="s">
        <v>10816</v>
      </c>
      <c r="K980" s="51" t="s">
        <v>7981</v>
      </c>
      <c r="L980" s="51" t="s">
        <v>7981</v>
      </c>
      <c r="M980" s="51" t="s">
        <v>7981</v>
      </c>
      <c r="N980" s="51" t="s">
        <v>7981</v>
      </c>
      <c r="O980" s="51" t="s">
        <v>7981</v>
      </c>
      <c r="P980" s="51">
        <v>86.872</v>
      </c>
      <c r="Q980" s="51">
        <v>98.98</v>
      </c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>
        <v>97.018000000000001</v>
      </c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>
        <v>99.543000000000006</v>
      </c>
      <c r="AO980" s="51">
        <v>97.602999999999994</v>
      </c>
      <c r="AP980" s="51">
        <v>98.866</v>
      </c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>
        <v>94.977000000000004</v>
      </c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>
        <v>97.361999999999995</v>
      </c>
      <c r="BN980" s="51">
        <v>85.311000000000007</v>
      </c>
      <c r="BO980" s="54" t="s">
        <v>8043</v>
      </c>
      <c r="BP980" s="55" t="s">
        <v>11435</v>
      </c>
      <c r="BQ980" s="53">
        <v>3</v>
      </c>
      <c r="BR980" s="53">
        <v>29</v>
      </c>
      <c r="BS980" s="53">
        <v>32</v>
      </c>
      <c r="BT980" s="53">
        <v>29</v>
      </c>
      <c r="BU980" s="53">
        <v>10</v>
      </c>
      <c r="BV980" s="53">
        <v>6</v>
      </c>
      <c r="BW980" s="53">
        <v>67</v>
      </c>
      <c r="BX980" s="53">
        <v>239</v>
      </c>
      <c r="BY980" s="51"/>
      <c r="BZ980" s="51"/>
      <c r="CA980" s="51"/>
      <c r="CB980" s="51"/>
      <c r="CC980" s="51">
        <v>7</v>
      </c>
      <c r="CD980" s="51"/>
      <c r="CE980" s="51" t="s">
        <v>8862</v>
      </c>
      <c r="CF980" s="51" t="s">
        <v>8863</v>
      </c>
      <c r="CG980" s="51">
        <v>411</v>
      </c>
      <c r="CH980" s="54">
        <v>976</v>
      </c>
    </row>
    <row r="981" spans="1:86" x14ac:dyDescent="0.2">
      <c r="A981" s="51">
        <v>977</v>
      </c>
      <c r="B981" s="51" t="s">
        <v>8043</v>
      </c>
      <c r="C981" s="52" t="s">
        <v>11436</v>
      </c>
      <c r="D981" s="53" t="s">
        <v>10825</v>
      </c>
      <c r="E981" s="53">
        <v>99.543000000000006</v>
      </c>
      <c r="F981" s="51" t="s">
        <v>10689</v>
      </c>
      <c r="G981" s="51" t="s">
        <v>10736</v>
      </c>
      <c r="H981" s="51" t="s">
        <v>10704</v>
      </c>
      <c r="I981" s="53">
        <v>43</v>
      </c>
      <c r="J981" s="53" t="s">
        <v>10816</v>
      </c>
      <c r="K981" s="51" t="s">
        <v>7981</v>
      </c>
      <c r="L981" s="51" t="s">
        <v>7981</v>
      </c>
      <c r="M981" s="51" t="s">
        <v>7981</v>
      </c>
      <c r="N981" s="51" t="s">
        <v>7981</v>
      </c>
      <c r="O981" s="51" t="s">
        <v>7981</v>
      </c>
      <c r="P981" s="51">
        <v>74.161000000000001</v>
      </c>
      <c r="Q981" s="51">
        <v>98.98</v>
      </c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>
        <v>75.096999999999994</v>
      </c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>
        <v>75.477000000000004</v>
      </c>
      <c r="AO981" s="51">
        <v>74.760999999999996</v>
      </c>
      <c r="AP981" s="51">
        <v>98.947000000000003</v>
      </c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>
        <v>74.691999999999993</v>
      </c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>
        <v>75.096999999999994</v>
      </c>
      <c r="BN981" s="51">
        <v>85.405000000000001</v>
      </c>
      <c r="BO981" s="54" t="s">
        <v>8043</v>
      </c>
      <c r="BP981" s="55" t="s">
        <v>11436</v>
      </c>
      <c r="BQ981" s="53">
        <v>3</v>
      </c>
      <c r="BR981" s="53">
        <v>5</v>
      </c>
      <c r="BS981" s="53">
        <v>7</v>
      </c>
      <c r="BT981" s="53">
        <v>8</v>
      </c>
      <c r="BU981" s="53">
        <v>11</v>
      </c>
      <c r="BV981" s="53">
        <v>6</v>
      </c>
      <c r="BW981" s="53">
        <v>5</v>
      </c>
      <c r="BX981" s="53">
        <v>11</v>
      </c>
      <c r="BY981" s="51"/>
      <c r="BZ981" s="51"/>
      <c r="CA981" s="51"/>
      <c r="CB981" s="51"/>
      <c r="CC981" s="51">
        <v>7</v>
      </c>
      <c r="CD981" s="51"/>
      <c r="CE981" s="51" t="s">
        <v>8874</v>
      </c>
      <c r="CF981" s="51" t="s">
        <v>8875</v>
      </c>
      <c r="CG981" s="51">
        <v>417</v>
      </c>
      <c r="CH981" s="54">
        <v>977</v>
      </c>
    </row>
    <row r="982" spans="1:86" x14ac:dyDescent="0.2">
      <c r="A982" s="51">
        <v>978</v>
      </c>
      <c r="B982" s="51" t="s">
        <v>8043</v>
      </c>
      <c r="C982" s="52" t="s">
        <v>11437</v>
      </c>
      <c r="D982" s="53" t="s">
        <v>10825</v>
      </c>
      <c r="E982" s="53">
        <v>99.772000000000006</v>
      </c>
      <c r="F982" s="51" t="s">
        <v>10689</v>
      </c>
      <c r="G982" s="51" t="s">
        <v>10736</v>
      </c>
      <c r="H982" s="51" t="s">
        <v>10704</v>
      </c>
      <c r="I982" s="53">
        <v>43</v>
      </c>
      <c r="J982" s="53" t="s">
        <v>10816</v>
      </c>
      <c r="K982" s="51" t="s">
        <v>7981</v>
      </c>
      <c r="L982" s="51" t="s">
        <v>7981</v>
      </c>
      <c r="M982" s="51" t="s">
        <v>7981</v>
      </c>
      <c r="N982" s="51" t="s">
        <v>7981</v>
      </c>
      <c r="O982" s="51" t="s">
        <v>7981</v>
      </c>
      <c r="P982" s="51">
        <v>87.1</v>
      </c>
      <c r="Q982" s="51">
        <v>98.98</v>
      </c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>
        <v>97.018000000000001</v>
      </c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>
        <v>99.772000000000006</v>
      </c>
      <c r="AO982" s="51">
        <v>97.373999999999995</v>
      </c>
      <c r="AP982" s="51">
        <v>99.352000000000004</v>
      </c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>
        <v>94.977000000000004</v>
      </c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>
        <v>97.361999999999995</v>
      </c>
      <c r="BN982" s="51">
        <v>85.498999999999995</v>
      </c>
      <c r="BO982" s="54" t="s">
        <v>8043</v>
      </c>
      <c r="BP982" s="55" t="s">
        <v>11437</v>
      </c>
      <c r="BQ982" s="53">
        <v>12</v>
      </c>
      <c r="BR982" s="53">
        <v>29</v>
      </c>
      <c r="BS982" s="53">
        <v>20</v>
      </c>
      <c r="BT982" s="53">
        <v>21</v>
      </c>
      <c r="BU982" s="53">
        <v>40</v>
      </c>
      <c r="BV982" s="53">
        <v>32</v>
      </c>
      <c r="BW982" s="53">
        <v>46</v>
      </c>
      <c r="BX982" s="53">
        <v>303</v>
      </c>
      <c r="BY982" s="51"/>
      <c r="BZ982" s="51"/>
      <c r="CA982" s="51"/>
      <c r="CB982" s="51"/>
      <c r="CC982" s="51">
        <v>7</v>
      </c>
      <c r="CD982" s="51"/>
      <c r="CE982" s="51" t="s">
        <v>8876</v>
      </c>
      <c r="CF982" s="51" t="s">
        <v>8877</v>
      </c>
      <c r="CG982" s="51">
        <v>418</v>
      </c>
      <c r="CH982" s="54">
        <v>978</v>
      </c>
    </row>
    <row r="983" spans="1:86" x14ac:dyDescent="0.2">
      <c r="A983" s="51">
        <v>979</v>
      </c>
      <c r="B983" s="51" t="s">
        <v>8043</v>
      </c>
      <c r="C983" s="52" t="s">
        <v>11438</v>
      </c>
      <c r="D983" s="53" t="s">
        <v>10826</v>
      </c>
      <c r="E983" s="53">
        <v>99.656000000000006</v>
      </c>
      <c r="F983" s="51" t="s">
        <v>10689</v>
      </c>
      <c r="G983" s="51" t="s">
        <v>10736</v>
      </c>
      <c r="H983" s="51" t="s">
        <v>10704</v>
      </c>
      <c r="I983" s="53">
        <v>43</v>
      </c>
      <c r="J983" s="53" t="s">
        <v>10816</v>
      </c>
      <c r="K983" s="51" t="s">
        <v>7981</v>
      </c>
      <c r="L983" s="51" t="s">
        <v>7981</v>
      </c>
      <c r="M983" s="51" t="s">
        <v>7981</v>
      </c>
      <c r="N983" s="51" t="s">
        <v>7981</v>
      </c>
      <c r="O983" s="51" t="s">
        <v>7981</v>
      </c>
      <c r="P983" s="51">
        <v>87.284999999999997</v>
      </c>
      <c r="Q983" s="51">
        <v>94.897999999999996</v>
      </c>
      <c r="R983" s="51"/>
      <c r="S983" s="51"/>
      <c r="T983" s="51"/>
      <c r="U983" s="51"/>
      <c r="V983" s="51"/>
      <c r="W983" s="51"/>
      <c r="X983" s="51"/>
      <c r="Y983" s="51">
        <v>98</v>
      </c>
      <c r="Z983" s="51"/>
      <c r="AA983" s="51"/>
      <c r="AB983" s="51">
        <v>96.087000000000003</v>
      </c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>
        <v>97.031999999999996</v>
      </c>
      <c r="AO983" s="51">
        <v>99.656000000000006</v>
      </c>
      <c r="AP983" s="51">
        <v>92.227000000000004</v>
      </c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>
        <v>95.894999999999996</v>
      </c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>
        <v>95.757000000000005</v>
      </c>
      <c r="BN983" s="51">
        <v>84.876999999999995</v>
      </c>
      <c r="BO983" s="54" t="s">
        <v>8043</v>
      </c>
      <c r="BP983" s="55" t="s">
        <v>11438</v>
      </c>
      <c r="BQ983" s="53">
        <v>3</v>
      </c>
      <c r="BR983" s="53">
        <v>26</v>
      </c>
      <c r="BS983" s="53">
        <v>31</v>
      </c>
      <c r="BT983" s="53">
        <v>8</v>
      </c>
      <c r="BU983" s="53">
        <v>33</v>
      </c>
      <c r="BV983" s="53">
        <v>6</v>
      </c>
      <c r="BW983" s="53">
        <v>4</v>
      </c>
      <c r="BX983" s="53">
        <v>93</v>
      </c>
      <c r="BY983" s="51"/>
      <c r="BZ983" s="51"/>
      <c r="CA983" s="51"/>
      <c r="CB983" s="51"/>
      <c r="CC983" s="51">
        <v>7</v>
      </c>
      <c r="CD983" s="51"/>
      <c r="CE983" s="51" t="s">
        <v>8908</v>
      </c>
      <c r="CF983" s="51" t="s">
        <v>8909</v>
      </c>
      <c r="CG983" s="51">
        <v>434</v>
      </c>
      <c r="CH983" s="54">
        <v>979</v>
      </c>
    </row>
    <row r="984" spans="1:86" x14ac:dyDescent="0.2">
      <c r="A984" s="51">
        <v>980</v>
      </c>
      <c r="B984" s="51" t="s">
        <v>8043</v>
      </c>
      <c r="C984" s="52" t="s">
        <v>11439</v>
      </c>
      <c r="D984" s="53" t="s">
        <v>10825</v>
      </c>
      <c r="E984" s="53">
        <v>99.772000000000006</v>
      </c>
      <c r="F984" s="51" t="s">
        <v>10689</v>
      </c>
      <c r="G984" s="51" t="s">
        <v>10736</v>
      </c>
      <c r="H984" s="51" t="s">
        <v>10704</v>
      </c>
      <c r="I984" s="53">
        <v>43</v>
      </c>
      <c r="J984" s="53" t="s">
        <v>10816</v>
      </c>
      <c r="K984" s="51" t="s">
        <v>7981</v>
      </c>
      <c r="L984" s="51" t="s">
        <v>7981</v>
      </c>
      <c r="M984" s="51" t="s">
        <v>7981</v>
      </c>
      <c r="N984" s="51" t="s">
        <v>7981</v>
      </c>
      <c r="O984" s="51" t="s">
        <v>7981</v>
      </c>
      <c r="P984" s="51">
        <v>86.986000000000004</v>
      </c>
      <c r="Q984" s="51">
        <v>98.98</v>
      </c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>
        <v>96.789000000000001</v>
      </c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>
        <v>99.772000000000006</v>
      </c>
      <c r="AO984" s="51">
        <v>97.146000000000001</v>
      </c>
      <c r="AP984" s="51">
        <v>99.352000000000004</v>
      </c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>
        <v>94.748999999999995</v>
      </c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>
        <v>97.132999999999996</v>
      </c>
      <c r="BN984" s="51">
        <v>85.311000000000007</v>
      </c>
      <c r="BO984" s="54" t="s">
        <v>8043</v>
      </c>
      <c r="BP984" s="55" t="s">
        <v>11439</v>
      </c>
      <c r="BQ984" s="53">
        <v>12</v>
      </c>
      <c r="BR984" s="53">
        <v>29</v>
      </c>
      <c r="BS984" s="53">
        <v>20</v>
      </c>
      <c r="BT984" s="53">
        <v>21</v>
      </c>
      <c r="BU984" s="53">
        <v>40</v>
      </c>
      <c r="BV984" s="53">
        <v>32</v>
      </c>
      <c r="BW984" s="53">
        <v>54</v>
      </c>
      <c r="BX984" s="53">
        <v>575</v>
      </c>
      <c r="BY984" s="51"/>
      <c r="BZ984" s="51"/>
      <c r="CA984" s="51"/>
      <c r="CB984" s="51"/>
      <c r="CC984" s="51">
        <v>7</v>
      </c>
      <c r="CD984" s="51"/>
      <c r="CE984" s="51" t="s">
        <v>8914</v>
      </c>
      <c r="CF984" s="51" t="s">
        <v>8915</v>
      </c>
      <c r="CG984" s="51">
        <v>437</v>
      </c>
      <c r="CH984" s="54">
        <v>980</v>
      </c>
    </row>
    <row r="985" spans="1:86" x14ac:dyDescent="0.2">
      <c r="A985" s="51">
        <v>981</v>
      </c>
      <c r="B985" s="51" t="s">
        <v>8043</v>
      </c>
      <c r="C985" s="52" t="s">
        <v>12029</v>
      </c>
      <c r="D985" s="53" t="s">
        <v>10826</v>
      </c>
      <c r="E985" s="53">
        <v>99.313000000000002</v>
      </c>
      <c r="F985" s="51" t="s">
        <v>10689</v>
      </c>
      <c r="G985" s="51" t="s">
        <v>10736</v>
      </c>
      <c r="H985" s="51" t="s">
        <v>10704</v>
      </c>
      <c r="I985" s="53">
        <v>43</v>
      </c>
      <c r="J985" s="53" t="s">
        <v>10816</v>
      </c>
      <c r="K985" s="51" t="s">
        <v>7981</v>
      </c>
      <c r="L985" s="51" t="s">
        <v>7981</v>
      </c>
      <c r="M985" s="51" t="s">
        <v>7981</v>
      </c>
      <c r="N985" s="51" t="s">
        <v>7981</v>
      </c>
      <c r="O985" s="51" t="s">
        <v>7981</v>
      </c>
      <c r="P985" s="51">
        <v>86.712000000000003</v>
      </c>
      <c r="Q985" s="51">
        <v>94.897999999999996</v>
      </c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>
        <v>95.742000000000004</v>
      </c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>
        <v>96.688999999999993</v>
      </c>
      <c r="AO985" s="51">
        <v>99.313000000000002</v>
      </c>
      <c r="AP985" s="51">
        <v>92.146000000000001</v>
      </c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>
        <v>95.552999999999997</v>
      </c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>
        <v>95.412999999999997</v>
      </c>
      <c r="BN985" s="51">
        <v>84.215999999999994</v>
      </c>
      <c r="BO985" s="54" t="s">
        <v>8043</v>
      </c>
      <c r="BP985" s="55" t="s">
        <v>12029</v>
      </c>
      <c r="BQ985" s="53">
        <v>3</v>
      </c>
      <c r="BR985" s="53">
        <v>21</v>
      </c>
      <c r="BS985" s="53">
        <v>15</v>
      </c>
      <c r="BT985" s="53">
        <v>8</v>
      </c>
      <c r="BU985" s="53">
        <v>18</v>
      </c>
      <c r="BV985" s="53">
        <v>6</v>
      </c>
      <c r="BW985" s="53">
        <v>4</v>
      </c>
      <c r="BX985" s="53">
        <v>549</v>
      </c>
      <c r="BY985" s="51"/>
      <c r="BZ985" s="51"/>
      <c r="CA985" s="51"/>
      <c r="CB985" s="51"/>
      <c r="CC985" s="51">
        <v>7</v>
      </c>
      <c r="CD985" s="51"/>
      <c r="CE985" s="51" t="s">
        <v>8916</v>
      </c>
      <c r="CF985" s="51" t="s">
        <v>8917</v>
      </c>
      <c r="CG985" s="51">
        <v>438</v>
      </c>
      <c r="CH985" s="54">
        <v>981</v>
      </c>
    </row>
    <row r="986" spans="1:86" x14ac:dyDescent="0.2">
      <c r="A986" s="51">
        <v>982</v>
      </c>
      <c r="B986" s="51" t="s">
        <v>8043</v>
      </c>
      <c r="C986" s="52" t="s">
        <v>12030</v>
      </c>
      <c r="D986" s="53" t="s">
        <v>10825</v>
      </c>
      <c r="E986" s="53">
        <v>99.087000000000003</v>
      </c>
      <c r="F986" s="51" t="s">
        <v>10689</v>
      </c>
      <c r="G986" s="51" t="s">
        <v>10736</v>
      </c>
      <c r="H986" s="51" t="s">
        <v>10704</v>
      </c>
      <c r="I986" s="53">
        <v>43</v>
      </c>
      <c r="J986" s="53" t="s">
        <v>10816</v>
      </c>
      <c r="K986" s="51" t="s">
        <v>7982</v>
      </c>
      <c r="L986" s="51" t="s">
        <v>7982</v>
      </c>
      <c r="M986" s="51" t="s">
        <v>7982</v>
      </c>
      <c r="N986" s="51" t="s">
        <v>7982</v>
      </c>
      <c r="O986" s="51" t="s">
        <v>7982</v>
      </c>
      <c r="P986" s="51">
        <v>87.284999999999997</v>
      </c>
      <c r="Q986" s="51">
        <v>98.98</v>
      </c>
      <c r="R986" s="51">
        <v>93.688000000000002</v>
      </c>
      <c r="S986" s="51">
        <v>92.76</v>
      </c>
      <c r="T986" s="51">
        <v>94.144999999999996</v>
      </c>
      <c r="U986" s="51">
        <v>94.786000000000001</v>
      </c>
      <c r="V986" s="51">
        <v>94.911000000000001</v>
      </c>
      <c r="W986" s="51">
        <v>95.893000000000001</v>
      </c>
      <c r="X986" s="51">
        <v>94.923000000000002</v>
      </c>
      <c r="Y986" s="51">
        <v>100</v>
      </c>
      <c r="Z986" s="51">
        <v>92.781999999999996</v>
      </c>
      <c r="AA986" s="51">
        <v>93.102999999999994</v>
      </c>
      <c r="AB986" s="51">
        <v>97.468000000000004</v>
      </c>
      <c r="AC986" s="51"/>
      <c r="AD986" s="51">
        <v>95.003</v>
      </c>
      <c r="AE986" s="51">
        <v>94.667000000000002</v>
      </c>
      <c r="AF986" s="51">
        <v>95.494</v>
      </c>
      <c r="AG986" s="51">
        <v>96.667000000000002</v>
      </c>
      <c r="AH986" s="51">
        <v>94.667000000000002</v>
      </c>
      <c r="AI986" s="51">
        <v>94.944999999999993</v>
      </c>
      <c r="AJ986" s="51">
        <v>96.667000000000002</v>
      </c>
      <c r="AK986" s="51">
        <v>96.831999999999994</v>
      </c>
      <c r="AL986" s="51">
        <v>94.891000000000005</v>
      </c>
      <c r="AM986" s="51">
        <v>95.491</v>
      </c>
      <c r="AN986" s="51">
        <v>99.087000000000003</v>
      </c>
      <c r="AO986" s="51">
        <v>97.823999999999998</v>
      </c>
      <c r="AP986" s="51">
        <v>99.108999999999995</v>
      </c>
      <c r="AQ986" s="51">
        <v>99.736999999999995</v>
      </c>
      <c r="AR986" s="51">
        <v>100</v>
      </c>
      <c r="AS986" s="51">
        <v>99.703000000000003</v>
      </c>
      <c r="AT986" s="51">
        <v>99.230999999999995</v>
      </c>
      <c r="AU986" s="51">
        <v>99.745999999999995</v>
      </c>
      <c r="AV986" s="51">
        <v>99.841999999999999</v>
      </c>
      <c r="AW986" s="51">
        <v>99.436000000000007</v>
      </c>
      <c r="AX986" s="51">
        <v>99.075999999999993</v>
      </c>
      <c r="AY986" s="51">
        <v>99.676000000000002</v>
      </c>
      <c r="AZ986" s="51">
        <v>99.691000000000003</v>
      </c>
      <c r="BA986" s="51">
        <v>95.188999999999993</v>
      </c>
      <c r="BB986" s="51"/>
      <c r="BC986" s="51">
        <v>97.765000000000001</v>
      </c>
      <c r="BD986" s="51">
        <v>98.268000000000001</v>
      </c>
      <c r="BE986" s="51">
        <v>98.376000000000005</v>
      </c>
      <c r="BF986" s="51">
        <v>98.802999999999997</v>
      </c>
      <c r="BG986" s="51">
        <v>98.600999999999999</v>
      </c>
      <c r="BH986" s="51">
        <v>98.578000000000003</v>
      </c>
      <c r="BI986" s="51">
        <v>98.671000000000006</v>
      </c>
      <c r="BJ986" s="51">
        <v>99.075999999999993</v>
      </c>
      <c r="BK986" s="51">
        <v>98.054000000000002</v>
      </c>
      <c r="BL986" s="51">
        <v>98.275999999999996</v>
      </c>
      <c r="BM986" s="51">
        <v>97.132999999999996</v>
      </c>
      <c r="BN986" s="51">
        <v>85.35</v>
      </c>
      <c r="BO986" s="54" t="s">
        <v>8043</v>
      </c>
      <c r="BP986" s="55" t="s">
        <v>12030</v>
      </c>
      <c r="BQ986" s="53">
        <v>3</v>
      </c>
      <c r="BR986" s="53">
        <v>8</v>
      </c>
      <c r="BS986" s="53">
        <v>24</v>
      </c>
      <c r="BT986" s="53">
        <v>33</v>
      </c>
      <c r="BU986" s="53">
        <v>20</v>
      </c>
      <c r="BV986" s="53">
        <v>6</v>
      </c>
      <c r="BW986" s="53">
        <v>20</v>
      </c>
      <c r="BX986" s="53">
        <v>510</v>
      </c>
      <c r="BY986" s="51"/>
      <c r="BZ986" s="51"/>
      <c r="CA986" s="51"/>
      <c r="CB986" s="51"/>
      <c r="CC986" s="51">
        <v>7</v>
      </c>
      <c r="CD986" s="51"/>
      <c r="CE986" s="51" t="s">
        <v>8932</v>
      </c>
      <c r="CF986" s="51" t="s">
        <v>8933</v>
      </c>
      <c r="CG986" s="51">
        <v>446</v>
      </c>
      <c r="CH986" s="54">
        <v>982</v>
      </c>
    </row>
    <row r="987" spans="1:86" x14ac:dyDescent="0.2">
      <c r="A987" s="51">
        <v>983</v>
      </c>
      <c r="B987" s="51" t="s">
        <v>8043</v>
      </c>
      <c r="C987" s="52" t="s">
        <v>11440</v>
      </c>
      <c r="D987" s="53" t="s">
        <v>10825</v>
      </c>
      <c r="E987" s="53">
        <v>100</v>
      </c>
      <c r="F987" s="51" t="s">
        <v>10689</v>
      </c>
      <c r="G987" s="51" t="s">
        <v>10736</v>
      </c>
      <c r="H987" s="51" t="s">
        <v>10704</v>
      </c>
      <c r="I987" s="53">
        <v>43</v>
      </c>
      <c r="J987" s="53" t="s">
        <v>10816</v>
      </c>
      <c r="K987" s="51" t="s">
        <v>7981</v>
      </c>
      <c r="L987" s="51" t="s">
        <v>7981</v>
      </c>
      <c r="M987" s="51" t="s">
        <v>7981</v>
      </c>
      <c r="N987" s="51" t="s">
        <v>7981</v>
      </c>
      <c r="O987" s="51" t="s">
        <v>7981</v>
      </c>
      <c r="P987" s="51">
        <v>86.986000000000004</v>
      </c>
      <c r="Q987" s="51">
        <v>98.98</v>
      </c>
      <c r="R987" s="51"/>
      <c r="S987" s="51"/>
      <c r="T987" s="51"/>
      <c r="U987" s="51"/>
      <c r="V987" s="51"/>
      <c r="W987" s="51"/>
      <c r="X987" s="51"/>
      <c r="Y987" s="51">
        <v>98</v>
      </c>
      <c r="Z987" s="51"/>
      <c r="AA987" s="51"/>
      <c r="AB987" s="51">
        <v>96.789000000000001</v>
      </c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>
        <v>100</v>
      </c>
      <c r="AO987" s="51">
        <v>97.146000000000001</v>
      </c>
      <c r="AP987" s="51">
        <v>99.271000000000001</v>
      </c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>
        <v>94.748999999999995</v>
      </c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>
        <v>97.132999999999996</v>
      </c>
      <c r="BN987" s="51">
        <v>85.311000000000007</v>
      </c>
      <c r="BO987" s="54" t="s">
        <v>8043</v>
      </c>
      <c r="BP987" s="55" t="s">
        <v>11440</v>
      </c>
      <c r="BQ987" s="53">
        <v>3</v>
      </c>
      <c r="BR987" s="53">
        <v>8</v>
      </c>
      <c r="BS987" s="53">
        <v>8</v>
      </c>
      <c r="BT987" s="53">
        <v>7</v>
      </c>
      <c r="BU987" s="53">
        <v>10</v>
      </c>
      <c r="BV987" s="53">
        <v>6</v>
      </c>
      <c r="BW987" s="53">
        <v>7</v>
      </c>
      <c r="BX987" s="53">
        <v>50</v>
      </c>
      <c r="BY987" s="51"/>
      <c r="BZ987" s="51"/>
      <c r="CA987" s="51"/>
      <c r="CB987" s="51"/>
      <c r="CC987" s="51">
        <v>7</v>
      </c>
      <c r="CD987" s="51"/>
      <c r="CE987" s="51" t="s">
        <v>8952</v>
      </c>
      <c r="CF987" s="51" t="s">
        <v>8953</v>
      </c>
      <c r="CG987" s="51">
        <v>456</v>
      </c>
      <c r="CH987" s="54">
        <v>983</v>
      </c>
    </row>
    <row r="988" spans="1:86" x14ac:dyDescent="0.2">
      <c r="A988" s="51">
        <v>984</v>
      </c>
      <c r="B988" s="51" t="s">
        <v>8043</v>
      </c>
      <c r="C988" s="52" t="s">
        <v>11441</v>
      </c>
      <c r="D988" s="53" t="s">
        <v>10825</v>
      </c>
      <c r="E988" s="53">
        <v>100</v>
      </c>
      <c r="F988" s="51" t="s">
        <v>10689</v>
      </c>
      <c r="G988" s="51" t="s">
        <v>10736</v>
      </c>
      <c r="H988" s="51" t="s">
        <v>10704</v>
      </c>
      <c r="I988" s="53">
        <v>43</v>
      </c>
      <c r="J988" s="53" t="s">
        <v>10816</v>
      </c>
      <c r="K988" s="51" t="s">
        <v>7981</v>
      </c>
      <c r="L988" s="51" t="s">
        <v>7981</v>
      </c>
      <c r="M988" s="51" t="s">
        <v>7981</v>
      </c>
      <c r="N988" s="51" t="s">
        <v>7981</v>
      </c>
      <c r="O988" s="51" t="s">
        <v>7981</v>
      </c>
      <c r="P988" s="51">
        <v>86.986000000000004</v>
      </c>
      <c r="Q988" s="51">
        <v>98.98</v>
      </c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>
        <v>96.789000000000001</v>
      </c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>
        <v>100</v>
      </c>
      <c r="AO988" s="51">
        <v>97.146000000000001</v>
      </c>
      <c r="AP988" s="51">
        <v>99.352000000000004</v>
      </c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>
        <v>94.748999999999995</v>
      </c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>
        <v>97.132999999999996</v>
      </c>
      <c r="BN988" s="51">
        <v>85.216999999999999</v>
      </c>
      <c r="BO988" s="54" t="s">
        <v>8043</v>
      </c>
      <c r="BP988" s="55" t="s">
        <v>11441</v>
      </c>
      <c r="BQ988" s="53">
        <v>3</v>
      </c>
      <c r="BR988" s="53" t="s">
        <v>12360</v>
      </c>
      <c r="BS988" s="53">
        <v>8</v>
      </c>
      <c r="BT988" s="53">
        <v>7</v>
      </c>
      <c r="BU988" s="53">
        <v>10</v>
      </c>
      <c r="BV988" s="53">
        <v>6</v>
      </c>
      <c r="BW988" s="53">
        <v>7</v>
      </c>
      <c r="BX988" s="53"/>
      <c r="BY988" s="51"/>
      <c r="BZ988" s="51" t="s">
        <v>12380</v>
      </c>
      <c r="CA988" s="51">
        <v>1</v>
      </c>
      <c r="CB988" s="51" t="s">
        <v>12359</v>
      </c>
      <c r="CC988" s="51">
        <v>6</v>
      </c>
      <c r="CD988" s="51"/>
      <c r="CE988" s="51" t="s">
        <v>8964</v>
      </c>
      <c r="CF988" s="51" t="s">
        <v>8965</v>
      </c>
      <c r="CG988" s="51">
        <v>462</v>
      </c>
      <c r="CH988" s="54">
        <v>984</v>
      </c>
    </row>
    <row r="989" spans="1:86" x14ac:dyDescent="0.2">
      <c r="A989" s="51">
        <v>985</v>
      </c>
      <c r="B989" s="51" t="s">
        <v>8043</v>
      </c>
      <c r="C989" s="52" t="s">
        <v>12031</v>
      </c>
      <c r="D989" s="53" t="s">
        <v>10825</v>
      </c>
      <c r="E989" s="53">
        <v>99.200999999999993</v>
      </c>
      <c r="F989" s="51" t="s">
        <v>10689</v>
      </c>
      <c r="G989" s="51" t="s">
        <v>10736</v>
      </c>
      <c r="H989" s="51" t="s">
        <v>10704</v>
      </c>
      <c r="I989" s="53">
        <v>43</v>
      </c>
      <c r="J989" s="53" t="s">
        <v>10816</v>
      </c>
      <c r="K989" s="51" t="s">
        <v>7982</v>
      </c>
      <c r="L989" s="51" t="s">
        <v>7982</v>
      </c>
      <c r="M989" s="51" t="s">
        <v>7982</v>
      </c>
      <c r="N989" s="51" t="s">
        <v>7982</v>
      </c>
      <c r="O989" s="51" t="s">
        <v>7982</v>
      </c>
      <c r="P989" s="51">
        <v>87.4</v>
      </c>
      <c r="Q989" s="51">
        <v>98.98</v>
      </c>
      <c r="R989" s="51">
        <v>93.623000000000005</v>
      </c>
      <c r="S989" s="51">
        <v>92.76</v>
      </c>
      <c r="T989" s="51">
        <v>94.052999999999997</v>
      </c>
      <c r="U989" s="51">
        <v>94.872</v>
      </c>
      <c r="V989" s="51">
        <v>94.911000000000001</v>
      </c>
      <c r="W989" s="51">
        <v>96.051000000000002</v>
      </c>
      <c r="X989" s="51">
        <v>95.025999999999996</v>
      </c>
      <c r="Y989" s="51">
        <v>95.894000000000005</v>
      </c>
      <c r="Z989" s="51">
        <v>92.700999999999993</v>
      </c>
      <c r="AA989" s="51">
        <v>93.147999999999996</v>
      </c>
      <c r="AB989" s="51">
        <v>97.352999999999994</v>
      </c>
      <c r="AC989" s="51"/>
      <c r="AD989" s="51">
        <v>94.938000000000002</v>
      </c>
      <c r="AE989" s="51">
        <v>94.667000000000002</v>
      </c>
      <c r="AF989" s="51">
        <v>95.447999999999993</v>
      </c>
      <c r="AG989" s="51">
        <v>96.923000000000002</v>
      </c>
      <c r="AH989" s="51">
        <v>94.667000000000002</v>
      </c>
      <c r="AI989" s="51">
        <v>95.102999999999994</v>
      </c>
      <c r="AJ989" s="51">
        <v>96.769000000000005</v>
      </c>
      <c r="AK989" s="51">
        <v>96.897999999999996</v>
      </c>
      <c r="AL989" s="51">
        <v>94.971999999999994</v>
      </c>
      <c r="AM989" s="51">
        <v>95.668000000000006</v>
      </c>
      <c r="AN989" s="51">
        <v>99.200999999999993</v>
      </c>
      <c r="AO989" s="51">
        <v>97.709000000000003</v>
      </c>
      <c r="AP989" s="51">
        <v>99.19</v>
      </c>
      <c r="AQ989" s="51">
        <v>99.869</v>
      </c>
      <c r="AR989" s="51">
        <v>100</v>
      </c>
      <c r="AS989" s="51">
        <v>99.84</v>
      </c>
      <c r="AT989" s="51">
        <v>99.316000000000003</v>
      </c>
      <c r="AU989" s="51">
        <v>99.745999999999995</v>
      </c>
      <c r="AV989" s="51">
        <v>100</v>
      </c>
      <c r="AW989" s="51">
        <v>99.537999999999997</v>
      </c>
      <c r="AX989" s="51">
        <v>99.141999999999996</v>
      </c>
      <c r="AY989" s="51">
        <v>98.783000000000001</v>
      </c>
      <c r="AZ989" s="51">
        <v>99.468999999999994</v>
      </c>
      <c r="BA989" s="51">
        <v>95.073999999999998</v>
      </c>
      <c r="BB989" s="51"/>
      <c r="BC989" s="51">
        <v>97.765000000000001</v>
      </c>
      <c r="BD989" s="51">
        <v>98.268000000000001</v>
      </c>
      <c r="BE989" s="51">
        <v>98.33</v>
      </c>
      <c r="BF989" s="51">
        <v>98.888999999999996</v>
      </c>
      <c r="BG989" s="51">
        <v>98.600999999999999</v>
      </c>
      <c r="BH989" s="51">
        <v>98.736000000000004</v>
      </c>
      <c r="BI989" s="51">
        <v>98.772999999999996</v>
      </c>
      <c r="BJ989" s="51">
        <v>99.141999999999996</v>
      </c>
      <c r="BK989" s="51">
        <v>99.108000000000004</v>
      </c>
      <c r="BL989" s="51">
        <v>98.674000000000007</v>
      </c>
      <c r="BM989" s="51">
        <v>97.018000000000001</v>
      </c>
      <c r="BN989" s="51">
        <v>85.444000000000003</v>
      </c>
      <c r="BO989" s="54" t="s">
        <v>8043</v>
      </c>
      <c r="BP989" s="55" t="s">
        <v>12031</v>
      </c>
      <c r="BQ989" s="53">
        <v>3</v>
      </c>
      <c r="BR989" s="53">
        <v>8</v>
      </c>
      <c r="BS989" s="53">
        <v>17</v>
      </c>
      <c r="BT989" s="53">
        <v>7</v>
      </c>
      <c r="BU989" s="53">
        <v>20</v>
      </c>
      <c r="BV989" s="53">
        <v>6</v>
      </c>
      <c r="BW989" s="53">
        <v>23</v>
      </c>
      <c r="BX989" s="53">
        <v>541</v>
      </c>
      <c r="BY989" s="51"/>
      <c r="BZ989" s="51"/>
      <c r="CA989" s="51"/>
      <c r="CB989" s="51"/>
      <c r="CC989" s="51">
        <v>7</v>
      </c>
      <c r="CD989" s="51"/>
      <c r="CE989" s="51" t="s">
        <v>8988</v>
      </c>
      <c r="CF989" s="51" t="s">
        <v>8989</v>
      </c>
      <c r="CG989" s="51">
        <v>474</v>
      </c>
      <c r="CH989" s="54">
        <v>985</v>
      </c>
    </row>
    <row r="990" spans="1:86" x14ac:dyDescent="0.2">
      <c r="A990" s="51">
        <v>986</v>
      </c>
      <c r="B990" s="51" t="s">
        <v>8043</v>
      </c>
      <c r="C990" s="52" t="s">
        <v>12032</v>
      </c>
      <c r="D990" s="53" t="s">
        <v>10825</v>
      </c>
      <c r="E990" s="53">
        <v>99.200999999999993</v>
      </c>
      <c r="F990" s="51" t="s">
        <v>10689</v>
      </c>
      <c r="G990" s="51" t="s">
        <v>10736</v>
      </c>
      <c r="H990" s="51" t="s">
        <v>10704</v>
      </c>
      <c r="I990" s="53">
        <v>43</v>
      </c>
      <c r="J990" s="53" t="s">
        <v>10816</v>
      </c>
      <c r="K990" s="51" t="s">
        <v>7982</v>
      </c>
      <c r="L990" s="51" t="s">
        <v>7982</v>
      </c>
      <c r="M990" s="51" t="s">
        <v>7982</v>
      </c>
      <c r="N990" s="51" t="s">
        <v>7982</v>
      </c>
      <c r="O990" s="51" t="s">
        <v>7982</v>
      </c>
      <c r="P990" s="51">
        <v>87.4</v>
      </c>
      <c r="Q990" s="51">
        <v>98.98</v>
      </c>
      <c r="R990" s="51">
        <v>93.623000000000005</v>
      </c>
      <c r="S990" s="51">
        <v>92.76</v>
      </c>
      <c r="T990" s="51">
        <v>94.052999999999997</v>
      </c>
      <c r="U990" s="51">
        <v>94.872</v>
      </c>
      <c r="V990" s="51">
        <v>94.911000000000001</v>
      </c>
      <c r="W990" s="51">
        <v>96.051000000000002</v>
      </c>
      <c r="X990" s="51">
        <v>95.025999999999996</v>
      </c>
      <c r="Y990" s="51">
        <v>95.894000000000005</v>
      </c>
      <c r="Z990" s="51">
        <v>92.700999999999993</v>
      </c>
      <c r="AA990" s="51">
        <v>93.147999999999996</v>
      </c>
      <c r="AB990" s="51">
        <v>97.352999999999994</v>
      </c>
      <c r="AC990" s="51"/>
      <c r="AD990" s="51">
        <v>94.938000000000002</v>
      </c>
      <c r="AE990" s="51">
        <v>94.667000000000002</v>
      </c>
      <c r="AF990" s="51">
        <v>95.447999999999993</v>
      </c>
      <c r="AG990" s="51">
        <v>96.923000000000002</v>
      </c>
      <c r="AH990" s="51">
        <v>94.667000000000002</v>
      </c>
      <c r="AI990" s="51">
        <v>95.102999999999994</v>
      </c>
      <c r="AJ990" s="51">
        <v>96.769000000000005</v>
      </c>
      <c r="AK990" s="51">
        <v>96.897999999999996</v>
      </c>
      <c r="AL990" s="51">
        <v>94.971999999999994</v>
      </c>
      <c r="AM990" s="51">
        <v>95.668000000000006</v>
      </c>
      <c r="AN990" s="51">
        <v>99.200999999999993</v>
      </c>
      <c r="AO990" s="51">
        <v>97.709000000000003</v>
      </c>
      <c r="AP990" s="51">
        <v>99.19</v>
      </c>
      <c r="AQ990" s="51">
        <v>99.869</v>
      </c>
      <c r="AR990" s="51">
        <v>100</v>
      </c>
      <c r="AS990" s="51">
        <v>99.84</v>
      </c>
      <c r="AT990" s="51">
        <v>99.316000000000003</v>
      </c>
      <c r="AU990" s="51">
        <v>99.745999999999995</v>
      </c>
      <c r="AV990" s="51">
        <v>100</v>
      </c>
      <c r="AW990" s="51">
        <v>99.537999999999997</v>
      </c>
      <c r="AX990" s="51">
        <v>99.141999999999996</v>
      </c>
      <c r="AY990" s="51">
        <v>98.783000000000001</v>
      </c>
      <c r="AZ990" s="51">
        <v>99.468999999999994</v>
      </c>
      <c r="BA990" s="51">
        <v>95.073999999999998</v>
      </c>
      <c r="BB990" s="51"/>
      <c r="BC990" s="51">
        <v>97.765000000000001</v>
      </c>
      <c r="BD990" s="51">
        <v>98.268000000000001</v>
      </c>
      <c r="BE990" s="51">
        <v>98.33</v>
      </c>
      <c r="BF990" s="51">
        <v>98.888999999999996</v>
      </c>
      <c r="BG990" s="51">
        <v>98.600999999999999</v>
      </c>
      <c r="BH990" s="51">
        <v>98.736000000000004</v>
      </c>
      <c r="BI990" s="51">
        <v>98.772999999999996</v>
      </c>
      <c r="BJ990" s="51">
        <v>99.141999999999996</v>
      </c>
      <c r="BK990" s="51">
        <v>99.108000000000004</v>
      </c>
      <c r="BL990" s="51">
        <v>98.674000000000007</v>
      </c>
      <c r="BM990" s="51">
        <v>97.018000000000001</v>
      </c>
      <c r="BN990" s="51">
        <v>85.444000000000003</v>
      </c>
      <c r="BO990" s="54" t="s">
        <v>8043</v>
      </c>
      <c r="BP990" s="55" t="s">
        <v>12032</v>
      </c>
      <c r="BQ990" s="53">
        <v>3</v>
      </c>
      <c r="BR990" s="53">
        <v>8</v>
      </c>
      <c r="BS990" s="53">
        <v>17</v>
      </c>
      <c r="BT990" s="53">
        <v>7</v>
      </c>
      <c r="BU990" s="53">
        <v>20</v>
      </c>
      <c r="BV990" s="53">
        <v>6</v>
      </c>
      <c r="BW990" s="53">
        <v>23</v>
      </c>
      <c r="BX990" s="53">
        <v>541</v>
      </c>
      <c r="BY990" s="51"/>
      <c r="BZ990" s="51"/>
      <c r="CA990" s="51"/>
      <c r="CB990" s="51"/>
      <c r="CC990" s="51">
        <v>7</v>
      </c>
      <c r="CD990" s="51"/>
      <c r="CE990" s="51" t="s">
        <v>8990</v>
      </c>
      <c r="CF990" s="51" t="s">
        <v>8991</v>
      </c>
      <c r="CG990" s="51">
        <v>475</v>
      </c>
      <c r="CH990" s="54">
        <v>986</v>
      </c>
    </row>
    <row r="991" spans="1:86" x14ac:dyDescent="0.2">
      <c r="A991" s="51">
        <v>987</v>
      </c>
      <c r="B991" s="51" t="s">
        <v>8043</v>
      </c>
      <c r="C991" s="52" t="s">
        <v>11442</v>
      </c>
      <c r="D991" s="53" t="s">
        <v>10825</v>
      </c>
      <c r="E991" s="53">
        <v>99.314999999999998</v>
      </c>
      <c r="F991" s="51" t="s">
        <v>10689</v>
      </c>
      <c r="G991" s="51" t="s">
        <v>10736</v>
      </c>
      <c r="H991" s="51" t="s">
        <v>10704</v>
      </c>
      <c r="I991" s="53">
        <v>43</v>
      </c>
      <c r="J991" s="53" t="s">
        <v>10816</v>
      </c>
      <c r="K991" s="51" t="s">
        <v>7981</v>
      </c>
      <c r="L991" s="51" t="s">
        <v>7981</v>
      </c>
      <c r="M991" s="51" t="s">
        <v>7981</v>
      </c>
      <c r="N991" s="51" t="s">
        <v>7981</v>
      </c>
      <c r="O991" s="51" t="s">
        <v>7981</v>
      </c>
      <c r="P991" s="51">
        <v>86.872</v>
      </c>
      <c r="Q991" s="51">
        <v>98.98</v>
      </c>
      <c r="R991" s="51"/>
      <c r="S991" s="51"/>
      <c r="T991" s="51"/>
      <c r="U991" s="51"/>
      <c r="V991" s="51"/>
      <c r="W991" s="51"/>
      <c r="X991" s="51"/>
      <c r="Y991" s="51">
        <v>100</v>
      </c>
      <c r="Z991" s="51"/>
      <c r="AA991" s="51"/>
      <c r="AB991" s="51">
        <v>97.248000000000005</v>
      </c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>
        <v>99.314999999999998</v>
      </c>
      <c r="AO991" s="51">
        <v>97.146000000000001</v>
      </c>
      <c r="AP991" s="51">
        <v>99.271000000000001</v>
      </c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>
        <v>95.204999999999998</v>
      </c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>
        <v>97.591999999999999</v>
      </c>
      <c r="BN991" s="51">
        <v>85.405000000000001</v>
      </c>
      <c r="BO991" s="54" t="s">
        <v>8043</v>
      </c>
      <c r="BP991" s="55" t="s">
        <v>11442</v>
      </c>
      <c r="BQ991" s="53">
        <v>3</v>
      </c>
      <c r="BR991" s="53">
        <v>34</v>
      </c>
      <c r="BS991" s="53">
        <v>45</v>
      </c>
      <c r="BT991" s="53">
        <v>48</v>
      </c>
      <c r="BU991" s="53">
        <v>20</v>
      </c>
      <c r="BV991" s="53">
        <v>17</v>
      </c>
      <c r="BW991" s="53">
        <v>47</v>
      </c>
      <c r="BX991" s="53">
        <v>157</v>
      </c>
      <c r="BY991" s="51"/>
      <c r="BZ991" s="51"/>
      <c r="CA991" s="51"/>
      <c r="CB991" s="51"/>
      <c r="CC991" s="51">
        <v>7</v>
      </c>
      <c r="CD991" s="51"/>
      <c r="CE991" s="51" t="s">
        <v>9068</v>
      </c>
      <c r="CF991" s="51" t="s">
        <v>9069</v>
      </c>
      <c r="CG991" s="51">
        <v>514</v>
      </c>
      <c r="CH991" s="54">
        <v>987</v>
      </c>
    </row>
    <row r="992" spans="1:86" x14ac:dyDescent="0.2">
      <c r="A992" s="51">
        <v>988</v>
      </c>
      <c r="B992" s="51" t="s">
        <v>8043</v>
      </c>
      <c r="C992" s="52" t="s">
        <v>11443</v>
      </c>
      <c r="D992" s="53" t="s">
        <v>10825</v>
      </c>
      <c r="E992" s="53">
        <v>99.543000000000006</v>
      </c>
      <c r="F992" s="51" t="s">
        <v>10689</v>
      </c>
      <c r="G992" s="51" t="s">
        <v>10736</v>
      </c>
      <c r="H992" s="51" t="s">
        <v>10704</v>
      </c>
      <c r="I992" s="53">
        <v>43</v>
      </c>
      <c r="J992" s="53" t="s">
        <v>10816</v>
      </c>
      <c r="K992" s="51" t="s">
        <v>7981</v>
      </c>
      <c r="L992" s="51" t="s">
        <v>7981</v>
      </c>
      <c r="M992" s="51" t="s">
        <v>7981</v>
      </c>
      <c r="N992" s="51" t="s">
        <v>7981</v>
      </c>
      <c r="O992" s="51" t="s">
        <v>7981</v>
      </c>
      <c r="P992" s="51">
        <v>86.872</v>
      </c>
      <c r="Q992" s="51">
        <v>98.98</v>
      </c>
      <c r="R992" s="51"/>
      <c r="S992" s="51"/>
      <c r="T992" s="51"/>
      <c r="U992" s="51"/>
      <c r="V992" s="51"/>
      <c r="W992" s="51"/>
      <c r="X992" s="51"/>
      <c r="Y992" s="51">
        <v>100</v>
      </c>
      <c r="Z992" s="51"/>
      <c r="AA992" s="51"/>
      <c r="AB992" s="51">
        <v>97.018000000000001</v>
      </c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>
        <v>99.543000000000006</v>
      </c>
      <c r="AO992" s="51">
        <v>97.373999999999995</v>
      </c>
      <c r="AP992" s="51">
        <v>99.352000000000004</v>
      </c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>
        <v>94.977000000000004</v>
      </c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>
        <v>97.361999999999995</v>
      </c>
      <c r="BN992" s="51">
        <v>85.311000000000007</v>
      </c>
      <c r="BO992" s="54" t="s">
        <v>8043</v>
      </c>
      <c r="BP992" s="55" t="s">
        <v>11443</v>
      </c>
      <c r="BQ992" s="53">
        <v>3</v>
      </c>
      <c r="BR992" s="53">
        <v>9</v>
      </c>
      <c r="BS992" s="53">
        <v>8</v>
      </c>
      <c r="BT992" s="53">
        <v>9</v>
      </c>
      <c r="BU992" s="53">
        <v>20</v>
      </c>
      <c r="BV992" s="53">
        <v>6</v>
      </c>
      <c r="BW992" s="53">
        <v>8</v>
      </c>
      <c r="BX992" s="53">
        <v>109</v>
      </c>
      <c r="BY992" s="51"/>
      <c r="BZ992" s="51"/>
      <c r="CA992" s="51"/>
      <c r="CB992" s="51"/>
      <c r="CC992" s="51">
        <v>7</v>
      </c>
      <c r="CD992" s="51"/>
      <c r="CE992" s="51" t="s">
        <v>9082</v>
      </c>
      <c r="CF992" s="51" t="s">
        <v>9083</v>
      </c>
      <c r="CG992" s="51">
        <v>521</v>
      </c>
      <c r="CH992" s="54">
        <v>988</v>
      </c>
    </row>
    <row r="993" spans="1:86" x14ac:dyDescent="0.2">
      <c r="A993" s="51">
        <v>989</v>
      </c>
      <c r="B993" s="51" t="s">
        <v>8043</v>
      </c>
      <c r="C993" s="52" t="s">
        <v>11444</v>
      </c>
      <c r="D993" s="53" t="s">
        <v>10825</v>
      </c>
      <c r="E993" s="53">
        <v>99.543000000000006</v>
      </c>
      <c r="F993" s="51" t="s">
        <v>10689</v>
      </c>
      <c r="G993" s="51" t="s">
        <v>10736</v>
      </c>
      <c r="H993" s="51" t="s">
        <v>10704</v>
      </c>
      <c r="I993" s="53">
        <v>43</v>
      </c>
      <c r="J993" s="53" t="s">
        <v>10816</v>
      </c>
      <c r="K993" s="51" t="s">
        <v>7981</v>
      </c>
      <c r="L993" s="51" t="s">
        <v>7981</v>
      </c>
      <c r="M993" s="51" t="s">
        <v>7981</v>
      </c>
      <c r="N993" s="51" t="s">
        <v>7981</v>
      </c>
      <c r="O993" s="51" t="s">
        <v>7981</v>
      </c>
      <c r="P993" s="51">
        <v>86.872</v>
      </c>
      <c r="Q993" s="51">
        <v>98.98</v>
      </c>
      <c r="R993" s="51"/>
      <c r="S993" s="51"/>
      <c r="T993" s="51"/>
      <c r="U993" s="51"/>
      <c r="V993" s="51"/>
      <c r="W993" s="51"/>
      <c r="X993" s="51"/>
      <c r="Y993" s="51">
        <v>100</v>
      </c>
      <c r="Z993" s="51"/>
      <c r="AA993" s="51"/>
      <c r="AB993" s="51">
        <v>97.018000000000001</v>
      </c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>
        <v>99.543000000000006</v>
      </c>
      <c r="AO993" s="51">
        <v>97.373999999999995</v>
      </c>
      <c r="AP993" s="51">
        <v>99.352000000000004</v>
      </c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>
        <v>94.977000000000004</v>
      </c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>
        <v>97.361999999999995</v>
      </c>
      <c r="BN993" s="51">
        <v>85.311000000000007</v>
      </c>
      <c r="BO993" s="54" t="s">
        <v>8043</v>
      </c>
      <c r="BP993" s="55" t="s">
        <v>11444</v>
      </c>
      <c r="BQ993" s="53">
        <v>3</v>
      </c>
      <c r="BR993" s="53">
        <v>9</v>
      </c>
      <c r="BS993" s="53">
        <v>8</v>
      </c>
      <c r="BT993" s="53">
        <v>9</v>
      </c>
      <c r="BU993" s="53">
        <v>20</v>
      </c>
      <c r="BV993" s="53">
        <v>6</v>
      </c>
      <c r="BW993" s="53">
        <v>8</v>
      </c>
      <c r="BX993" s="53">
        <v>109</v>
      </c>
      <c r="BY993" s="51"/>
      <c r="BZ993" s="51"/>
      <c r="CA993" s="51"/>
      <c r="CB993" s="51"/>
      <c r="CC993" s="51">
        <v>7</v>
      </c>
      <c r="CD993" s="51"/>
      <c r="CE993" s="51" t="s">
        <v>9108</v>
      </c>
      <c r="CF993" s="51" t="s">
        <v>9109</v>
      </c>
      <c r="CG993" s="51">
        <v>534</v>
      </c>
      <c r="CH993" s="54">
        <v>989</v>
      </c>
    </row>
    <row r="994" spans="1:86" x14ac:dyDescent="0.2">
      <c r="A994" s="51">
        <v>990</v>
      </c>
      <c r="B994" s="51" t="s">
        <v>8043</v>
      </c>
      <c r="C994" s="52" t="s">
        <v>12033</v>
      </c>
      <c r="D994" s="53" t="s">
        <v>10825</v>
      </c>
      <c r="E994" s="53">
        <v>99.543000000000006</v>
      </c>
      <c r="F994" s="51" t="s">
        <v>10689</v>
      </c>
      <c r="G994" s="51" t="s">
        <v>10736</v>
      </c>
      <c r="H994" s="51" t="s">
        <v>10704</v>
      </c>
      <c r="I994" s="53">
        <v>43</v>
      </c>
      <c r="J994" s="53" t="s">
        <v>10816</v>
      </c>
      <c r="K994" s="51" t="s">
        <v>7981</v>
      </c>
      <c r="L994" s="51" t="s">
        <v>7981</v>
      </c>
      <c r="M994" s="51" t="s">
        <v>7981</v>
      </c>
      <c r="N994" s="51" t="s">
        <v>7981</v>
      </c>
      <c r="O994" s="51" t="s">
        <v>7981</v>
      </c>
      <c r="P994" s="51">
        <v>87.215000000000003</v>
      </c>
      <c r="Q994" s="51">
        <v>98.98</v>
      </c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>
        <v>97.018000000000001</v>
      </c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>
        <v>99.543000000000006</v>
      </c>
      <c r="AO994" s="51">
        <v>97.373999999999995</v>
      </c>
      <c r="AP994" s="51">
        <v>99.352000000000004</v>
      </c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>
        <v>94.748999999999995</v>
      </c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>
        <v>97.361999999999995</v>
      </c>
      <c r="BN994" s="51">
        <v>85.498999999999995</v>
      </c>
      <c r="BO994" s="54" t="s">
        <v>8043</v>
      </c>
      <c r="BP994" s="55" t="s">
        <v>12033</v>
      </c>
      <c r="BQ994" s="53">
        <v>3</v>
      </c>
      <c r="BR994" s="53" t="s">
        <v>12360</v>
      </c>
      <c r="BS994" s="53" t="s">
        <v>12360</v>
      </c>
      <c r="BT994" s="53">
        <v>12</v>
      </c>
      <c r="BU994" s="53">
        <v>20</v>
      </c>
      <c r="BV994" s="53">
        <v>17</v>
      </c>
      <c r="BW994" s="53">
        <v>38</v>
      </c>
      <c r="BX994" s="53"/>
      <c r="BY994" s="51"/>
      <c r="BZ994" s="51" t="s">
        <v>12453</v>
      </c>
      <c r="CA994" s="51">
        <v>4</v>
      </c>
      <c r="CB994" s="51" t="s">
        <v>12386</v>
      </c>
      <c r="CC994" s="51">
        <v>5</v>
      </c>
      <c r="CD994" s="51"/>
      <c r="CE994" s="51" t="s">
        <v>9134</v>
      </c>
      <c r="CF994" s="51" t="s">
        <v>9135</v>
      </c>
      <c r="CG994" s="51">
        <v>547</v>
      </c>
      <c r="CH994" s="54">
        <v>990</v>
      </c>
    </row>
    <row r="995" spans="1:86" x14ac:dyDescent="0.2">
      <c r="A995" s="51">
        <v>991</v>
      </c>
      <c r="B995" s="51" t="s">
        <v>8043</v>
      </c>
      <c r="C995" s="52" t="s">
        <v>11445</v>
      </c>
      <c r="D995" s="53" t="s">
        <v>10825</v>
      </c>
      <c r="E995" s="53">
        <v>99.429000000000002</v>
      </c>
      <c r="F995" s="51" t="s">
        <v>10689</v>
      </c>
      <c r="G995" s="51" t="s">
        <v>10736</v>
      </c>
      <c r="H995" s="51" t="s">
        <v>10704</v>
      </c>
      <c r="I995" s="53">
        <v>43</v>
      </c>
      <c r="J995" s="53" t="s">
        <v>10816</v>
      </c>
      <c r="K995" s="51" t="s">
        <v>7981</v>
      </c>
      <c r="L995" s="51" t="s">
        <v>7981</v>
      </c>
      <c r="M995" s="51" t="s">
        <v>7981</v>
      </c>
      <c r="N995" s="51" t="s">
        <v>7981</v>
      </c>
      <c r="O995" s="51" t="s">
        <v>7981</v>
      </c>
      <c r="P995" s="51">
        <v>87.215000000000003</v>
      </c>
      <c r="Q995" s="51">
        <v>98.98</v>
      </c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>
        <v>97.132999999999996</v>
      </c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>
        <v>99.429000000000002</v>
      </c>
      <c r="AO995" s="51">
        <v>97.716999999999999</v>
      </c>
      <c r="AP995" s="51">
        <v>98.947000000000003</v>
      </c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>
        <v>95.090999999999994</v>
      </c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>
        <v>97.477000000000004</v>
      </c>
      <c r="BN995" s="51">
        <v>85.311000000000007</v>
      </c>
      <c r="BO995" s="54" t="s">
        <v>8043</v>
      </c>
      <c r="BP995" s="55" t="s">
        <v>11445</v>
      </c>
      <c r="BQ995" s="53">
        <v>3</v>
      </c>
      <c r="BR995" s="53">
        <v>5</v>
      </c>
      <c r="BS995" s="53">
        <v>7</v>
      </c>
      <c r="BT995" s="53">
        <v>8</v>
      </c>
      <c r="BU995" s="53">
        <v>11</v>
      </c>
      <c r="BV995" s="53">
        <v>6</v>
      </c>
      <c r="BW995" s="53">
        <v>5</v>
      </c>
      <c r="BX995" s="53">
        <v>11</v>
      </c>
      <c r="BY995" s="51"/>
      <c r="BZ995" s="51"/>
      <c r="CA995" s="51"/>
      <c r="CB995" s="51"/>
      <c r="CC995" s="51">
        <v>7</v>
      </c>
      <c r="CD995" s="51"/>
      <c r="CE995" s="51" t="s">
        <v>9206</v>
      </c>
      <c r="CF995" s="51" t="s">
        <v>9207</v>
      </c>
      <c r="CG995" s="51">
        <v>583</v>
      </c>
      <c r="CH995" s="54">
        <v>991</v>
      </c>
    </row>
    <row r="996" spans="1:86" x14ac:dyDescent="0.2">
      <c r="A996" s="51">
        <v>992</v>
      </c>
      <c r="B996" s="51" t="s">
        <v>9256</v>
      </c>
      <c r="C996" s="52" t="s">
        <v>12034</v>
      </c>
      <c r="D996" s="53" t="s">
        <v>10824</v>
      </c>
      <c r="E996" s="53">
        <v>99.885000000000005</v>
      </c>
      <c r="F996" s="51" t="s">
        <v>10689</v>
      </c>
      <c r="G996" s="51" t="s">
        <v>10736</v>
      </c>
      <c r="H996" s="51" t="s">
        <v>10704</v>
      </c>
      <c r="I996" s="53">
        <v>43</v>
      </c>
      <c r="J996" s="53" t="s">
        <v>10816</v>
      </c>
      <c r="K996" s="51" t="s">
        <v>7982</v>
      </c>
      <c r="L996" s="51" t="s">
        <v>7982</v>
      </c>
      <c r="M996" s="51" t="s">
        <v>7982</v>
      </c>
      <c r="N996" s="51" t="s">
        <v>7982</v>
      </c>
      <c r="O996" s="51" t="s">
        <v>7982</v>
      </c>
      <c r="P996" s="51">
        <v>86.766000000000005</v>
      </c>
      <c r="Q996" s="51"/>
      <c r="R996" s="51">
        <v>95.200999999999993</v>
      </c>
      <c r="S996" s="51">
        <v>96.103999999999999</v>
      </c>
      <c r="T996" s="51">
        <v>95.308999999999997</v>
      </c>
      <c r="U996" s="51">
        <v>95.213999999999999</v>
      </c>
      <c r="V996" s="51">
        <v>95.674000000000007</v>
      </c>
      <c r="W996" s="51">
        <v>96.682000000000002</v>
      </c>
      <c r="X996" s="51">
        <v>95.230999999999995</v>
      </c>
      <c r="Y996" s="51">
        <v>98</v>
      </c>
      <c r="Z996" s="51">
        <v>92.539000000000001</v>
      </c>
      <c r="AA996" s="51">
        <v>94.296999999999997</v>
      </c>
      <c r="AB996" s="51">
        <v>99.885000000000005</v>
      </c>
      <c r="AC996" s="51"/>
      <c r="AD996" s="51">
        <v>99.933999999999997</v>
      </c>
      <c r="AE996" s="51">
        <v>100</v>
      </c>
      <c r="AF996" s="51">
        <v>99.724999999999994</v>
      </c>
      <c r="AG996" s="51">
        <v>100</v>
      </c>
      <c r="AH996" s="51">
        <v>100</v>
      </c>
      <c r="AI996" s="51">
        <v>99.683999999999997</v>
      </c>
      <c r="AJ996" s="51">
        <v>99.385000000000005</v>
      </c>
      <c r="AK996" s="51">
        <v>99.736000000000004</v>
      </c>
      <c r="AL996" s="51">
        <v>99.918999999999997</v>
      </c>
      <c r="AM996" s="51">
        <v>99.691000000000003</v>
      </c>
      <c r="AN996" s="51">
        <v>96.674000000000007</v>
      </c>
      <c r="AO996" s="51">
        <v>96.087000000000003</v>
      </c>
      <c r="AP996" s="51"/>
      <c r="AQ996" s="51">
        <v>95.003</v>
      </c>
      <c r="AR996" s="51">
        <v>94.667000000000002</v>
      </c>
      <c r="AS996" s="51">
        <v>95.471000000000004</v>
      </c>
      <c r="AT996" s="51">
        <v>96.751999999999995</v>
      </c>
      <c r="AU996" s="51">
        <v>97.71</v>
      </c>
      <c r="AV996" s="51">
        <v>95.418999999999997</v>
      </c>
      <c r="AW996" s="51">
        <v>96.718000000000004</v>
      </c>
      <c r="AX996" s="51">
        <v>97.03</v>
      </c>
      <c r="AY996" s="51">
        <v>94.808999999999997</v>
      </c>
      <c r="AZ996" s="51">
        <v>95.668000000000006</v>
      </c>
      <c r="BA996" s="51">
        <v>95.742000000000004</v>
      </c>
      <c r="BB996" s="51"/>
      <c r="BC996" s="51">
        <v>94.74</v>
      </c>
      <c r="BD996" s="51">
        <v>93.938999999999993</v>
      </c>
      <c r="BE996" s="51">
        <v>95.563000000000002</v>
      </c>
      <c r="BF996" s="51">
        <v>96.581000000000003</v>
      </c>
      <c r="BG996" s="51">
        <v>97.582999999999998</v>
      </c>
      <c r="BH996" s="51">
        <v>95.418999999999997</v>
      </c>
      <c r="BI996" s="51">
        <v>96.37</v>
      </c>
      <c r="BJ996" s="51">
        <v>96.766000000000005</v>
      </c>
      <c r="BK996" s="51">
        <v>95.052999999999997</v>
      </c>
      <c r="BL996" s="51">
        <v>95.756</v>
      </c>
      <c r="BM996" s="51">
        <v>99.087000000000003</v>
      </c>
      <c r="BN996" s="51">
        <v>85.009</v>
      </c>
      <c r="BO996" s="54" t="s">
        <v>9256</v>
      </c>
      <c r="BP996" s="55" t="s">
        <v>12034</v>
      </c>
      <c r="BQ996" s="53">
        <v>5</v>
      </c>
      <c r="BR996" s="53">
        <v>6</v>
      </c>
      <c r="BS996" s="53">
        <v>5</v>
      </c>
      <c r="BT996" s="53">
        <v>50</v>
      </c>
      <c r="BU996" s="53">
        <v>71</v>
      </c>
      <c r="BV996" s="53">
        <v>5</v>
      </c>
      <c r="BW996" s="53">
        <v>6</v>
      </c>
      <c r="BX996" s="53">
        <v>190</v>
      </c>
      <c r="BY996" s="51"/>
      <c r="BZ996" s="51"/>
      <c r="CA996" s="51"/>
      <c r="CB996" s="51"/>
      <c r="CC996" s="51">
        <v>7</v>
      </c>
      <c r="CD996" s="51"/>
      <c r="CE996" s="51" t="s">
        <v>9305</v>
      </c>
      <c r="CF996" s="51" t="s">
        <v>9306</v>
      </c>
      <c r="CG996" s="51">
        <v>632</v>
      </c>
      <c r="CH996" s="54">
        <v>992</v>
      </c>
    </row>
    <row r="997" spans="1:86" x14ac:dyDescent="0.2">
      <c r="A997" s="51">
        <v>993</v>
      </c>
      <c r="B997" s="51" t="s">
        <v>9256</v>
      </c>
      <c r="C997" s="52" t="s">
        <v>12035</v>
      </c>
      <c r="D997" s="53" t="s">
        <v>10824</v>
      </c>
      <c r="E997" s="53">
        <v>99.885000000000005</v>
      </c>
      <c r="F997" s="51" t="s">
        <v>10689</v>
      </c>
      <c r="G997" s="51" t="s">
        <v>10736</v>
      </c>
      <c r="H997" s="51" t="s">
        <v>10704</v>
      </c>
      <c r="I997" s="53">
        <v>43</v>
      </c>
      <c r="J997" s="53" t="s">
        <v>10816</v>
      </c>
      <c r="K997" s="51" t="s">
        <v>7982</v>
      </c>
      <c r="L997" s="51" t="s">
        <v>7982</v>
      </c>
      <c r="M997" s="51" t="s">
        <v>7982</v>
      </c>
      <c r="N997" s="51" t="s">
        <v>7982</v>
      </c>
      <c r="O997" s="51" t="s">
        <v>7982</v>
      </c>
      <c r="P997" s="51">
        <v>86.766000000000005</v>
      </c>
      <c r="Q997" s="51">
        <v>95.918000000000006</v>
      </c>
      <c r="R997" s="51">
        <v>95.003</v>
      </c>
      <c r="S997" s="51">
        <v>96.103999999999999</v>
      </c>
      <c r="T997" s="51">
        <v>95.149000000000001</v>
      </c>
      <c r="U997" s="51">
        <v>95.213999999999999</v>
      </c>
      <c r="V997" s="51">
        <v>95.674000000000007</v>
      </c>
      <c r="W997" s="51">
        <v>96.367000000000004</v>
      </c>
      <c r="X997" s="51">
        <v>95.128</v>
      </c>
      <c r="Y997" s="51">
        <v>95.828000000000003</v>
      </c>
      <c r="Z997" s="51">
        <v>92.539000000000001</v>
      </c>
      <c r="AA997" s="51">
        <v>94.600999999999999</v>
      </c>
      <c r="AB997" s="51">
        <v>99.885000000000005</v>
      </c>
      <c r="AC997" s="51">
        <v>99.724999999999994</v>
      </c>
      <c r="AD997" s="51">
        <v>99.343000000000004</v>
      </c>
      <c r="AE997" s="51">
        <v>100</v>
      </c>
      <c r="AF997" s="51">
        <v>99.497</v>
      </c>
      <c r="AG997" s="51">
        <v>99.486999999999995</v>
      </c>
      <c r="AH997" s="51">
        <v>100</v>
      </c>
      <c r="AI997" s="51">
        <v>99.367999999999995</v>
      </c>
      <c r="AJ997" s="51">
        <v>99.385000000000005</v>
      </c>
      <c r="AK997" s="51">
        <v>99.67</v>
      </c>
      <c r="AL997" s="51">
        <v>99.593999999999994</v>
      </c>
      <c r="AM997" s="51">
        <v>99.852000000000004</v>
      </c>
      <c r="AN997" s="51">
        <v>96.674000000000007</v>
      </c>
      <c r="AO997" s="51">
        <v>96.087000000000003</v>
      </c>
      <c r="AP997" s="51"/>
      <c r="AQ997" s="51">
        <v>94.938000000000002</v>
      </c>
      <c r="AR997" s="51">
        <v>94.667000000000002</v>
      </c>
      <c r="AS997" s="51">
        <v>95.356999999999999</v>
      </c>
      <c r="AT997" s="51">
        <v>96.751999999999995</v>
      </c>
      <c r="AU997" s="51">
        <v>97.71</v>
      </c>
      <c r="AV997" s="51">
        <v>95.102999999999994</v>
      </c>
      <c r="AW997" s="51">
        <v>96.614999999999995</v>
      </c>
      <c r="AX997" s="51">
        <v>96.897999999999996</v>
      </c>
      <c r="AY997" s="51">
        <v>94.891000000000005</v>
      </c>
      <c r="AZ997" s="51">
        <v>95.117999999999995</v>
      </c>
      <c r="BA997" s="51">
        <v>95.742000000000004</v>
      </c>
      <c r="BB997" s="51">
        <v>94.915000000000006</v>
      </c>
      <c r="BC997" s="51">
        <v>94.805999999999997</v>
      </c>
      <c r="BD997" s="51">
        <v>93.938999999999993</v>
      </c>
      <c r="BE997" s="51">
        <v>95.424999999999997</v>
      </c>
      <c r="BF997" s="51">
        <v>96.581000000000003</v>
      </c>
      <c r="BG997" s="51">
        <v>97.582999999999998</v>
      </c>
      <c r="BH997" s="51">
        <v>95.102999999999994</v>
      </c>
      <c r="BI997" s="51">
        <v>96.268000000000001</v>
      </c>
      <c r="BJ997" s="51">
        <v>96.634</v>
      </c>
      <c r="BK997" s="51">
        <v>95.134</v>
      </c>
      <c r="BL997" s="51">
        <v>95.043999999999997</v>
      </c>
      <c r="BM997" s="51">
        <v>99.087000000000003</v>
      </c>
      <c r="BN997" s="51">
        <v>84.915000000000006</v>
      </c>
      <c r="BO997" s="54" t="s">
        <v>9256</v>
      </c>
      <c r="BP997" s="55" t="s">
        <v>12035</v>
      </c>
      <c r="BQ997" s="53">
        <v>4</v>
      </c>
      <c r="BR997" s="53">
        <v>6</v>
      </c>
      <c r="BS997" s="53">
        <v>19</v>
      </c>
      <c r="BT997" s="53">
        <v>10</v>
      </c>
      <c r="BU997" s="53">
        <v>46</v>
      </c>
      <c r="BV997" s="53">
        <v>5</v>
      </c>
      <c r="BW997" s="53">
        <v>6</v>
      </c>
      <c r="BX997" s="53">
        <v>261</v>
      </c>
      <c r="BY997" s="51"/>
      <c r="BZ997" s="51"/>
      <c r="CA997" s="51"/>
      <c r="CB997" s="51"/>
      <c r="CC997" s="51">
        <v>7</v>
      </c>
      <c r="CD997" s="51"/>
      <c r="CE997" s="51" t="s">
        <v>9475</v>
      </c>
      <c r="CF997" s="51" t="s">
        <v>9476</v>
      </c>
      <c r="CG997" s="51">
        <v>717</v>
      </c>
      <c r="CH997" s="54">
        <v>993</v>
      </c>
    </row>
    <row r="998" spans="1:86" x14ac:dyDescent="0.2">
      <c r="A998" s="51">
        <v>994</v>
      </c>
      <c r="B998" s="51" t="s">
        <v>9256</v>
      </c>
      <c r="C998" s="52" t="s">
        <v>11446</v>
      </c>
      <c r="D998" s="53" t="s">
        <v>10824</v>
      </c>
      <c r="E998" s="53">
        <v>99.885000000000005</v>
      </c>
      <c r="F998" s="51" t="s">
        <v>10689</v>
      </c>
      <c r="G998" s="51" t="s">
        <v>10736</v>
      </c>
      <c r="H998" s="51" t="s">
        <v>10704</v>
      </c>
      <c r="I998" s="53">
        <v>43</v>
      </c>
      <c r="J998" s="53" t="s">
        <v>10816</v>
      </c>
      <c r="K998" s="51" t="s">
        <v>7982</v>
      </c>
      <c r="L998" s="51" t="s">
        <v>7982</v>
      </c>
      <c r="M998" s="51" t="s">
        <v>7982</v>
      </c>
      <c r="N998" s="51" t="s">
        <v>7982</v>
      </c>
      <c r="O998" s="51" t="s">
        <v>7982</v>
      </c>
      <c r="P998" s="51">
        <v>86.766000000000005</v>
      </c>
      <c r="Q998" s="51">
        <v>95.918000000000006</v>
      </c>
      <c r="R998" s="51">
        <v>95.200999999999993</v>
      </c>
      <c r="S998" s="51">
        <v>96.103999999999999</v>
      </c>
      <c r="T998" s="51">
        <v>95.194999999999993</v>
      </c>
      <c r="U998" s="51">
        <v>94.872</v>
      </c>
      <c r="V998" s="51">
        <v>95.674000000000007</v>
      </c>
      <c r="W998" s="51">
        <v>96.682000000000002</v>
      </c>
      <c r="X998" s="51">
        <v>95.025999999999996</v>
      </c>
      <c r="Y998" s="51">
        <v>95</v>
      </c>
      <c r="Z998" s="51">
        <v>92.62</v>
      </c>
      <c r="AA998" s="51">
        <v>94.385000000000005</v>
      </c>
      <c r="AB998" s="51">
        <v>99.885000000000005</v>
      </c>
      <c r="AC998" s="51">
        <v>99.882000000000005</v>
      </c>
      <c r="AD998" s="51">
        <v>99.671000000000006</v>
      </c>
      <c r="AE998" s="51">
        <v>100</v>
      </c>
      <c r="AF998" s="51">
        <v>99.587999999999994</v>
      </c>
      <c r="AG998" s="51">
        <v>99.316000000000003</v>
      </c>
      <c r="AH998" s="51">
        <v>100</v>
      </c>
      <c r="AI998" s="51">
        <v>99.683999999999997</v>
      </c>
      <c r="AJ998" s="51">
        <v>99.385000000000005</v>
      </c>
      <c r="AK998" s="51">
        <v>99.67</v>
      </c>
      <c r="AL998" s="51">
        <v>99.757000000000005</v>
      </c>
      <c r="AM998" s="51">
        <v>99.558000000000007</v>
      </c>
      <c r="AN998" s="51">
        <v>96.674000000000007</v>
      </c>
      <c r="AO998" s="51">
        <v>96.087000000000003</v>
      </c>
      <c r="AP998" s="51"/>
      <c r="AQ998" s="51">
        <v>95.003</v>
      </c>
      <c r="AR998" s="51">
        <v>94.667000000000002</v>
      </c>
      <c r="AS998" s="51">
        <v>95.424999999999997</v>
      </c>
      <c r="AT998" s="51">
        <v>96.239000000000004</v>
      </c>
      <c r="AU998" s="51">
        <v>97.71</v>
      </c>
      <c r="AV998" s="51">
        <v>95.418999999999997</v>
      </c>
      <c r="AW998" s="51">
        <v>96.614999999999995</v>
      </c>
      <c r="AX998" s="51">
        <v>96.897999999999996</v>
      </c>
      <c r="AY998" s="51">
        <v>94.971999999999994</v>
      </c>
      <c r="AZ998" s="51">
        <v>95.534999999999997</v>
      </c>
      <c r="BA998" s="51">
        <v>95.742000000000004</v>
      </c>
      <c r="BB998" s="51">
        <v>94.915000000000006</v>
      </c>
      <c r="BC998" s="51">
        <v>94.872</v>
      </c>
      <c r="BD998" s="51">
        <v>93.938999999999993</v>
      </c>
      <c r="BE998" s="51">
        <v>95.494</v>
      </c>
      <c r="BF998" s="51">
        <v>96.067999999999998</v>
      </c>
      <c r="BG998" s="51">
        <v>97.582999999999998</v>
      </c>
      <c r="BH998" s="51">
        <v>95.418999999999997</v>
      </c>
      <c r="BI998" s="51">
        <v>96.268000000000001</v>
      </c>
      <c r="BJ998" s="51">
        <v>96.634</v>
      </c>
      <c r="BK998" s="51">
        <v>95.215000000000003</v>
      </c>
      <c r="BL998" s="51">
        <v>95.623000000000005</v>
      </c>
      <c r="BM998" s="51">
        <v>99.087000000000003</v>
      </c>
      <c r="BN998" s="51">
        <v>84.915000000000006</v>
      </c>
      <c r="BO998" s="54" t="s">
        <v>9256</v>
      </c>
      <c r="BP998" s="55" t="s">
        <v>11446</v>
      </c>
      <c r="BQ998" s="53">
        <v>6</v>
      </c>
      <c r="BR998" s="53">
        <v>6</v>
      </c>
      <c r="BS998" s="53">
        <v>19</v>
      </c>
      <c r="BT998" s="53">
        <v>35</v>
      </c>
      <c r="BU998" s="53">
        <v>46</v>
      </c>
      <c r="BV998" s="53">
        <v>7</v>
      </c>
      <c r="BW998" s="53">
        <v>9</v>
      </c>
      <c r="BX998" s="53">
        <v>262</v>
      </c>
      <c r="BY998" s="51"/>
      <c r="BZ998" s="51"/>
      <c r="CA998" s="51"/>
      <c r="CB998" s="51"/>
      <c r="CC998" s="51">
        <v>7</v>
      </c>
      <c r="CD998" s="51"/>
      <c r="CE998" s="51" t="s">
        <v>9487</v>
      </c>
      <c r="CF998" s="51" t="s">
        <v>9488</v>
      </c>
      <c r="CG998" s="51">
        <v>723</v>
      </c>
      <c r="CH998" s="54">
        <v>994</v>
      </c>
    </row>
    <row r="999" spans="1:86" x14ac:dyDescent="0.2">
      <c r="A999" s="51">
        <v>995</v>
      </c>
      <c r="B999" s="51" t="s">
        <v>9256</v>
      </c>
      <c r="C999" s="52" t="s">
        <v>11447</v>
      </c>
      <c r="D999" s="53" t="s">
        <v>10824</v>
      </c>
      <c r="E999" s="53">
        <v>100</v>
      </c>
      <c r="F999" s="51" t="s">
        <v>10689</v>
      </c>
      <c r="G999" s="51" t="s">
        <v>10736</v>
      </c>
      <c r="H999" s="51" t="s">
        <v>10697</v>
      </c>
      <c r="I999" s="53">
        <v>42</v>
      </c>
      <c r="J999" s="53" t="s">
        <v>10820</v>
      </c>
      <c r="K999" s="51" t="s">
        <v>7981</v>
      </c>
      <c r="L999" s="51" t="s">
        <v>7981</v>
      </c>
      <c r="M999" s="51" t="s">
        <v>7982</v>
      </c>
      <c r="N999" s="51" t="s">
        <v>7981</v>
      </c>
      <c r="O999" s="51" t="s">
        <v>7981</v>
      </c>
      <c r="P999" s="51">
        <v>86.881</v>
      </c>
      <c r="Q999" s="51">
        <v>95.918000000000006</v>
      </c>
      <c r="R999" s="51"/>
      <c r="S999" s="51"/>
      <c r="T999" s="51"/>
      <c r="U999" s="51"/>
      <c r="V999" s="51"/>
      <c r="W999" s="51"/>
      <c r="X999" s="51"/>
      <c r="Y999" s="51">
        <v>98</v>
      </c>
      <c r="Z999" s="51">
        <v>92.62</v>
      </c>
      <c r="AA999" s="51">
        <v>94.5</v>
      </c>
      <c r="AB999" s="51">
        <v>100</v>
      </c>
      <c r="AC999" s="51">
        <v>100</v>
      </c>
      <c r="AD999" s="51"/>
      <c r="AE999" s="51"/>
      <c r="AF999" s="51"/>
      <c r="AG999" s="51"/>
      <c r="AH999" s="51"/>
      <c r="AI999" s="51"/>
      <c r="AJ999" s="51"/>
      <c r="AK999" s="51"/>
      <c r="AL999" s="51">
        <v>100</v>
      </c>
      <c r="AM999" s="51">
        <v>100</v>
      </c>
      <c r="AN999" s="51">
        <v>96.789000000000001</v>
      </c>
      <c r="AO999" s="51">
        <v>96.203000000000003</v>
      </c>
      <c r="AP999" s="51"/>
      <c r="AQ999" s="51"/>
      <c r="AR999" s="51"/>
      <c r="AS999" s="51"/>
      <c r="AT999" s="51"/>
      <c r="AU999" s="51"/>
      <c r="AV999" s="51"/>
      <c r="AW999" s="51"/>
      <c r="AX999" s="51"/>
      <c r="AY999" s="51">
        <v>94.891000000000005</v>
      </c>
      <c r="AZ999" s="51">
        <v>95.477000000000004</v>
      </c>
      <c r="BA999" s="51">
        <v>95.856999999999999</v>
      </c>
      <c r="BB999" s="51">
        <v>94.673000000000002</v>
      </c>
      <c r="BC999" s="51"/>
      <c r="BD999" s="51"/>
      <c r="BE999" s="51"/>
      <c r="BF999" s="51"/>
      <c r="BG999" s="51"/>
      <c r="BH999" s="51"/>
      <c r="BI999" s="51"/>
      <c r="BJ999" s="51"/>
      <c r="BK999" s="51">
        <v>95.134</v>
      </c>
      <c r="BL999" s="51">
        <v>95.376999999999995</v>
      </c>
      <c r="BM999" s="51">
        <v>99.200999999999993</v>
      </c>
      <c r="BN999" s="51">
        <v>85.009</v>
      </c>
      <c r="BO999" s="54" t="s">
        <v>9256</v>
      </c>
      <c r="BP999" s="55" t="s">
        <v>11447</v>
      </c>
      <c r="BQ999" s="53">
        <v>6</v>
      </c>
      <c r="BR999" s="53">
        <v>6</v>
      </c>
      <c r="BS999" s="53">
        <v>26</v>
      </c>
      <c r="BT999" s="53">
        <v>10</v>
      </c>
      <c r="BU999" s="53">
        <v>46</v>
      </c>
      <c r="BV999" s="53">
        <v>24</v>
      </c>
      <c r="BW999" s="53">
        <v>33</v>
      </c>
      <c r="BX999" s="53">
        <v>263</v>
      </c>
      <c r="BY999" s="51"/>
      <c r="BZ999" s="51"/>
      <c r="CA999" s="51"/>
      <c r="CB999" s="51"/>
      <c r="CC999" s="51">
        <v>7</v>
      </c>
      <c r="CD999" s="51"/>
      <c r="CE999" s="51" t="s">
        <v>9531</v>
      </c>
      <c r="CF999" s="51" t="s">
        <v>9532</v>
      </c>
      <c r="CG999" s="51">
        <v>745</v>
      </c>
      <c r="CH999" s="54">
        <v>995</v>
      </c>
    </row>
    <row r="1000" spans="1:86" x14ac:dyDescent="0.2">
      <c r="A1000" s="51">
        <v>996</v>
      </c>
      <c r="B1000" s="51" t="s">
        <v>9256</v>
      </c>
      <c r="C1000" s="52" t="s">
        <v>11448</v>
      </c>
      <c r="D1000" s="53" t="s">
        <v>10824</v>
      </c>
      <c r="E1000" s="53">
        <v>99.658000000000001</v>
      </c>
      <c r="F1000" s="51" t="s">
        <v>10689</v>
      </c>
      <c r="G1000" s="51" t="s">
        <v>10736</v>
      </c>
      <c r="H1000" s="51" t="s">
        <v>10704</v>
      </c>
      <c r="I1000" s="53">
        <v>43</v>
      </c>
      <c r="J1000" s="53" t="s">
        <v>10816</v>
      </c>
      <c r="K1000" s="51" t="s">
        <v>7982</v>
      </c>
      <c r="L1000" s="51" t="s">
        <v>7982</v>
      </c>
      <c r="M1000" s="51" t="s">
        <v>7982</v>
      </c>
      <c r="N1000" s="51" t="s">
        <v>7982</v>
      </c>
      <c r="O1000" s="51" t="s">
        <v>7982</v>
      </c>
      <c r="P1000" s="51">
        <v>86.582999999999998</v>
      </c>
      <c r="Q1000" s="51">
        <v>95.918000000000006</v>
      </c>
      <c r="R1000" s="51">
        <v>95.200999999999993</v>
      </c>
      <c r="S1000" s="51">
        <v>96.103999999999999</v>
      </c>
      <c r="T1000" s="51">
        <v>95.286000000000001</v>
      </c>
      <c r="U1000" s="51">
        <v>95.213999999999999</v>
      </c>
      <c r="V1000" s="51">
        <v>95.674000000000007</v>
      </c>
      <c r="W1000" s="51">
        <v>96.209000000000003</v>
      </c>
      <c r="X1000" s="51">
        <v>95.128</v>
      </c>
      <c r="Y1000" s="51">
        <v>100</v>
      </c>
      <c r="Z1000" s="51">
        <v>92.62</v>
      </c>
      <c r="AA1000" s="51">
        <v>94.209000000000003</v>
      </c>
      <c r="AB1000" s="51">
        <v>99.658000000000001</v>
      </c>
      <c r="AC1000" s="51">
        <v>99.406999999999996</v>
      </c>
      <c r="AD1000" s="51">
        <v>99.933999999999997</v>
      </c>
      <c r="AE1000" s="51">
        <v>100</v>
      </c>
      <c r="AF1000" s="51">
        <v>99.564999999999998</v>
      </c>
      <c r="AG1000" s="51">
        <v>100</v>
      </c>
      <c r="AH1000" s="51">
        <v>100</v>
      </c>
      <c r="AI1000" s="51">
        <v>99.841999999999999</v>
      </c>
      <c r="AJ1000" s="51">
        <v>99.486999999999995</v>
      </c>
      <c r="AK1000" s="51">
        <v>99.67</v>
      </c>
      <c r="AL1000" s="51">
        <v>100</v>
      </c>
      <c r="AM1000" s="51">
        <v>99.602000000000004</v>
      </c>
      <c r="AN1000" s="51">
        <v>97.132999999999996</v>
      </c>
      <c r="AO1000" s="51">
        <v>95.872</v>
      </c>
      <c r="AP1000" s="51"/>
      <c r="AQ1000" s="51">
        <v>95.003</v>
      </c>
      <c r="AR1000" s="51">
        <v>94.667000000000002</v>
      </c>
      <c r="AS1000" s="51">
        <v>95.516999999999996</v>
      </c>
      <c r="AT1000" s="51">
        <v>96.751999999999995</v>
      </c>
      <c r="AU1000" s="51">
        <v>97.71</v>
      </c>
      <c r="AV1000" s="51">
        <v>94.944999999999993</v>
      </c>
      <c r="AW1000" s="51">
        <v>96.718000000000004</v>
      </c>
      <c r="AX1000" s="51">
        <v>96.963999999999999</v>
      </c>
      <c r="AY1000" s="51">
        <v>94.891000000000005</v>
      </c>
      <c r="AZ1000" s="51">
        <v>95.578999999999994</v>
      </c>
      <c r="BA1000" s="51">
        <v>95.528000000000006</v>
      </c>
      <c r="BB1000" s="51">
        <v>94.915000000000006</v>
      </c>
      <c r="BC1000" s="51">
        <v>94.74</v>
      </c>
      <c r="BD1000" s="51">
        <v>93.938999999999993</v>
      </c>
      <c r="BE1000" s="51">
        <v>95.563000000000002</v>
      </c>
      <c r="BF1000" s="51">
        <v>96.581000000000003</v>
      </c>
      <c r="BG1000" s="51">
        <v>97.582999999999998</v>
      </c>
      <c r="BH1000" s="51">
        <v>94.944999999999993</v>
      </c>
      <c r="BI1000" s="51">
        <v>96.421000000000006</v>
      </c>
      <c r="BJ1000" s="51">
        <v>96.7</v>
      </c>
      <c r="BK1000" s="51">
        <v>95.134</v>
      </c>
      <c r="BL1000" s="51">
        <v>95.668000000000006</v>
      </c>
      <c r="BM1000" s="51">
        <v>99.543000000000006</v>
      </c>
      <c r="BN1000" s="51">
        <v>84.971999999999994</v>
      </c>
      <c r="BO1000" s="54" t="s">
        <v>9256</v>
      </c>
      <c r="BP1000" s="55" t="s">
        <v>11448</v>
      </c>
      <c r="BQ1000" s="53">
        <v>4</v>
      </c>
      <c r="BR1000" s="53">
        <v>6</v>
      </c>
      <c r="BS1000" s="53">
        <v>26</v>
      </c>
      <c r="BT1000" s="53">
        <v>10</v>
      </c>
      <c r="BU1000" s="53">
        <v>46</v>
      </c>
      <c r="BV1000" s="53">
        <v>7</v>
      </c>
      <c r="BW1000" s="53">
        <v>81</v>
      </c>
      <c r="BX1000" s="53">
        <v>517</v>
      </c>
      <c r="BY1000" s="51"/>
      <c r="BZ1000" s="51"/>
      <c r="CA1000" s="51"/>
      <c r="CB1000" s="51"/>
      <c r="CC1000" s="51">
        <v>7</v>
      </c>
      <c r="CD1000" s="51"/>
      <c r="CE1000" s="51" t="s">
        <v>9621</v>
      </c>
      <c r="CF1000" s="51" t="s">
        <v>9622</v>
      </c>
      <c r="CG1000" s="51">
        <v>790</v>
      </c>
      <c r="CH1000" s="54">
        <v>996</v>
      </c>
    </row>
    <row r="1001" spans="1:86" x14ac:dyDescent="0.2">
      <c r="A1001" s="51">
        <v>997</v>
      </c>
      <c r="B1001" s="51" t="s">
        <v>9256</v>
      </c>
      <c r="C1001" s="52" t="s">
        <v>11449</v>
      </c>
      <c r="D1001" s="53" t="s">
        <v>10824</v>
      </c>
      <c r="E1001" s="53">
        <v>99.314999999999998</v>
      </c>
      <c r="F1001" s="51" t="s">
        <v>10689</v>
      </c>
      <c r="G1001" s="51" t="s">
        <v>10736</v>
      </c>
      <c r="H1001" s="51" t="s">
        <v>10704</v>
      </c>
      <c r="I1001" s="53">
        <v>43</v>
      </c>
      <c r="J1001" s="53" t="s">
        <v>10816</v>
      </c>
      <c r="K1001" s="51" t="s">
        <v>7982</v>
      </c>
      <c r="L1001" s="51" t="s">
        <v>7982</v>
      </c>
      <c r="M1001" s="51" t="s">
        <v>7982</v>
      </c>
      <c r="N1001" s="51" t="s">
        <v>7982</v>
      </c>
      <c r="O1001" s="51" t="s">
        <v>7982</v>
      </c>
      <c r="P1001" s="51">
        <v>86.468000000000004</v>
      </c>
      <c r="Q1001" s="51">
        <v>95.918000000000006</v>
      </c>
      <c r="R1001" s="51">
        <v>95.200999999999993</v>
      </c>
      <c r="S1001" s="51">
        <v>95.671000000000006</v>
      </c>
      <c r="T1001" s="51">
        <v>95.263000000000005</v>
      </c>
      <c r="U1001" s="51">
        <v>95.213999999999999</v>
      </c>
      <c r="V1001" s="51">
        <v>95.674000000000007</v>
      </c>
      <c r="W1001" s="51">
        <v>96.209000000000003</v>
      </c>
      <c r="X1001" s="51">
        <v>95.179000000000002</v>
      </c>
      <c r="Y1001" s="51">
        <v>100</v>
      </c>
      <c r="Z1001" s="51">
        <v>92.863</v>
      </c>
      <c r="AA1001" s="51">
        <v>94.253</v>
      </c>
      <c r="AB1001" s="51">
        <v>99.314999999999998</v>
      </c>
      <c r="AC1001" s="51">
        <v>99.763999999999996</v>
      </c>
      <c r="AD1001" s="51">
        <v>99.933999999999997</v>
      </c>
      <c r="AE1001" s="51">
        <v>99.566999999999993</v>
      </c>
      <c r="AF1001" s="51">
        <v>99.863</v>
      </c>
      <c r="AG1001" s="51">
        <v>100</v>
      </c>
      <c r="AH1001" s="51">
        <v>99.566999999999993</v>
      </c>
      <c r="AI1001" s="51">
        <v>99.841999999999999</v>
      </c>
      <c r="AJ1001" s="51">
        <v>99.537999999999997</v>
      </c>
      <c r="AK1001" s="51">
        <v>99.736000000000004</v>
      </c>
      <c r="AL1001" s="51">
        <v>99.593999999999994</v>
      </c>
      <c r="AM1001" s="51">
        <v>99.646000000000001</v>
      </c>
      <c r="AN1001" s="51">
        <v>96.789000000000001</v>
      </c>
      <c r="AO1001" s="51">
        <v>95.528000000000006</v>
      </c>
      <c r="AP1001" s="51"/>
      <c r="AQ1001" s="51">
        <v>95.003</v>
      </c>
      <c r="AR1001" s="51">
        <v>94.667000000000002</v>
      </c>
      <c r="AS1001" s="51">
        <v>95.471000000000004</v>
      </c>
      <c r="AT1001" s="51">
        <v>96.751999999999995</v>
      </c>
      <c r="AU1001" s="51">
        <v>97.71</v>
      </c>
      <c r="AV1001" s="51">
        <v>94.944999999999993</v>
      </c>
      <c r="AW1001" s="51">
        <v>96.769000000000005</v>
      </c>
      <c r="AX1001" s="51">
        <v>97.03</v>
      </c>
      <c r="AY1001" s="51">
        <v>95.296000000000006</v>
      </c>
      <c r="AZ1001" s="51">
        <v>95.623000000000005</v>
      </c>
      <c r="BA1001" s="51">
        <v>95.183000000000007</v>
      </c>
      <c r="BB1001" s="51">
        <v>94.915000000000006</v>
      </c>
      <c r="BC1001" s="51">
        <v>94.74</v>
      </c>
      <c r="BD1001" s="51">
        <v>93.506</v>
      </c>
      <c r="BE1001" s="51">
        <v>95.563000000000002</v>
      </c>
      <c r="BF1001" s="51">
        <v>96.581000000000003</v>
      </c>
      <c r="BG1001" s="51">
        <v>97.582999999999998</v>
      </c>
      <c r="BH1001" s="51">
        <v>94.944999999999993</v>
      </c>
      <c r="BI1001" s="51">
        <v>96.471999999999994</v>
      </c>
      <c r="BJ1001" s="51">
        <v>96.766000000000005</v>
      </c>
      <c r="BK1001" s="51">
        <v>95.539000000000001</v>
      </c>
      <c r="BL1001" s="51">
        <v>95.712000000000003</v>
      </c>
      <c r="BM1001" s="51">
        <v>99.200999999999993</v>
      </c>
      <c r="BN1001" s="51">
        <v>84.688000000000002</v>
      </c>
      <c r="BO1001" s="54" t="s">
        <v>9256</v>
      </c>
      <c r="BP1001" s="55" t="s">
        <v>11449</v>
      </c>
      <c r="BQ1001" s="53">
        <v>21</v>
      </c>
      <c r="BR1001" s="53">
        <v>6</v>
      </c>
      <c r="BS1001" s="53">
        <v>14</v>
      </c>
      <c r="BT1001" s="53">
        <v>10</v>
      </c>
      <c r="BU1001" s="53">
        <v>62</v>
      </c>
      <c r="BV1001" s="53">
        <v>7</v>
      </c>
      <c r="BW1001" s="53">
        <v>9</v>
      </c>
      <c r="BX1001" s="53">
        <v>186</v>
      </c>
      <c r="BY1001" s="51"/>
      <c r="BZ1001" s="51"/>
      <c r="CA1001" s="51"/>
      <c r="CB1001" s="51"/>
      <c r="CC1001" s="51">
        <v>7</v>
      </c>
      <c r="CD1001" s="51"/>
      <c r="CE1001" s="51" t="s">
        <v>9673</v>
      </c>
      <c r="CF1001" s="51" t="s">
        <v>9674</v>
      </c>
      <c r="CG1001" s="51">
        <v>816</v>
      </c>
      <c r="CH1001" s="54">
        <v>997</v>
      </c>
    </row>
    <row r="1002" spans="1:86" x14ac:dyDescent="0.2">
      <c r="A1002" s="51">
        <v>998</v>
      </c>
      <c r="B1002" s="51" t="s">
        <v>9675</v>
      </c>
      <c r="C1002" s="52" t="s">
        <v>12036</v>
      </c>
      <c r="D1002" s="53" t="s">
        <v>10827</v>
      </c>
      <c r="E1002" s="53">
        <v>99.772000000000006</v>
      </c>
      <c r="F1002" s="51" t="s">
        <v>10689</v>
      </c>
      <c r="G1002" s="51" t="s">
        <v>10736</v>
      </c>
      <c r="H1002" s="51" t="s">
        <v>7986</v>
      </c>
      <c r="I1002" s="53">
        <v>47</v>
      </c>
      <c r="J1002" s="53" t="s">
        <v>10818</v>
      </c>
      <c r="K1002" s="51" t="s">
        <v>7982</v>
      </c>
      <c r="L1002" s="51" t="s">
        <v>7982</v>
      </c>
      <c r="M1002" s="51" t="s">
        <v>7982</v>
      </c>
      <c r="N1002" s="51" t="s">
        <v>7982</v>
      </c>
      <c r="O1002" s="51" t="s">
        <v>7982</v>
      </c>
      <c r="P1002" s="51">
        <v>86.305999999999997</v>
      </c>
      <c r="Q1002" s="51">
        <v>94.897999999999996</v>
      </c>
      <c r="R1002" s="51">
        <v>93.36</v>
      </c>
      <c r="S1002" s="51">
        <v>92.207999999999998</v>
      </c>
      <c r="T1002" s="51">
        <v>94.167000000000002</v>
      </c>
      <c r="U1002" s="51">
        <v>94.53</v>
      </c>
      <c r="V1002" s="51">
        <v>94.784000000000006</v>
      </c>
      <c r="W1002" s="51">
        <v>96.209000000000003</v>
      </c>
      <c r="X1002" s="51">
        <v>94.872</v>
      </c>
      <c r="Y1002" s="51">
        <v>100</v>
      </c>
      <c r="Z1002" s="51">
        <v>92.700999999999993</v>
      </c>
      <c r="AA1002" s="51">
        <v>93.191999999999993</v>
      </c>
      <c r="AB1002" s="51">
        <v>95.876000000000005</v>
      </c>
      <c r="AC1002" s="51">
        <v>94.408000000000001</v>
      </c>
      <c r="AD1002" s="51">
        <v>94.608999999999995</v>
      </c>
      <c r="AE1002" s="51">
        <v>93.938999999999993</v>
      </c>
      <c r="AF1002" s="51">
        <v>95.356999999999999</v>
      </c>
      <c r="AG1002" s="51">
        <v>96.581000000000003</v>
      </c>
      <c r="AH1002" s="51">
        <v>93.938999999999993</v>
      </c>
      <c r="AI1002" s="51">
        <v>95.260999999999996</v>
      </c>
      <c r="AJ1002" s="51">
        <v>96.513000000000005</v>
      </c>
      <c r="AK1002" s="51">
        <v>96.766000000000005</v>
      </c>
      <c r="AL1002" s="51">
        <v>95.134</v>
      </c>
      <c r="AM1002" s="51">
        <v>95.756</v>
      </c>
      <c r="AN1002" s="51">
        <v>94.724999999999994</v>
      </c>
      <c r="AO1002" s="51">
        <v>96.087000000000003</v>
      </c>
      <c r="AP1002" s="51"/>
      <c r="AQ1002" s="51">
        <v>97.698999999999998</v>
      </c>
      <c r="AR1002" s="51">
        <v>98.268000000000001</v>
      </c>
      <c r="AS1002" s="51">
        <v>98.192999999999998</v>
      </c>
      <c r="AT1002" s="51">
        <v>99.402000000000001</v>
      </c>
      <c r="AU1002" s="51">
        <v>98.855000000000004</v>
      </c>
      <c r="AV1002" s="51">
        <v>98.894000000000005</v>
      </c>
      <c r="AW1002" s="51">
        <v>99.230999999999995</v>
      </c>
      <c r="AX1002" s="51">
        <v>99.537999999999997</v>
      </c>
      <c r="AY1002" s="51">
        <v>98.378</v>
      </c>
      <c r="AZ1002" s="51">
        <v>98.497</v>
      </c>
      <c r="BA1002" s="51">
        <v>99.772000000000006</v>
      </c>
      <c r="BB1002" s="51">
        <v>98.308999999999997</v>
      </c>
      <c r="BC1002" s="51">
        <v>99.54</v>
      </c>
      <c r="BD1002" s="51">
        <v>100</v>
      </c>
      <c r="BE1002" s="51">
        <v>99.793999999999997</v>
      </c>
      <c r="BF1002" s="51">
        <v>100</v>
      </c>
      <c r="BG1002" s="51">
        <v>99.236999999999995</v>
      </c>
      <c r="BH1002" s="51">
        <v>99.525999999999996</v>
      </c>
      <c r="BI1002" s="51">
        <v>99.590999999999994</v>
      </c>
      <c r="BJ1002" s="51">
        <v>99.67</v>
      </c>
      <c r="BK1002" s="51">
        <v>99.513000000000005</v>
      </c>
      <c r="BL1002" s="51">
        <v>99.822999999999993</v>
      </c>
      <c r="BM1002" s="51">
        <v>95.32</v>
      </c>
      <c r="BN1002" s="51">
        <v>85.108000000000004</v>
      </c>
      <c r="BO1002" s="54" t="s">
        <v>9675</v>
      </c>
      <c r="BP1002" s="55" t="s">
        <v>12036</v>
      </c>
      <c r="BQ1002" s="53">
        <v>13</v>
      </c>
      <c r="BR1002" s="53">
        <v>23</v>
      </c>
      <c r="BS1002" s="53">
        <v>29</v>
      </c>
      <c r="BT1002" s="53">
        <v>31</v>
      </c>
      <c r="BU1002" s="53">
        <v>92</v>
      </c>
      <c r="BV1002" s="53">
        <v>25</v>
      </c>
      <c r="BW1002" s="53">
        <v>34</v>
      </c>
      <c r="BX1002" s="53">
        <v>416</v>
      </c>
      <c r="BY1002" s="51"/>
      <c r="BZ1002" s="51"/>
      <c r="CA1002" s="51"/>
      <c r="CB1002" s="51"/>
      <c r="CC1002" s="51">
        <v>7</v>
      </c>
      <c r="CD1002" s="51"/>
      <c r="CE1002" s="51" t="s">
        <v>9688</v>
      </c>
      <c r="CF1002" s="51" t="s">
        <v>9689</v>
      </c>
      <c r="CG1002" s="51">
        <v>823</v>
      </c>
      <c r="CH1002" s="54">
        <v>998</v>
      </c>
    </row>
    <row r="1003" spans="1:86" x14ac:dyDescent="0.2">
      <c r="A1003" s="51">
        <v>999</v>
      </c>
      <c r="B1003" s="51" t="s">
        <v>9675</v>
      </c>
      <c r="C1003" s="52" t="s">
        <v>12037</v>
      </c>
      <c r="D1003" s="53" t="s">
        <v>10827</v>
      </c>
      <c r="E1003" s="53">
        <v>99.658000000000001</v>
      </c>
      <c r="F1003" s="51" t="s">
        <v>10689</v>
      </c>
      <c r="G1003" s="51" t="s">
        <v>10736</v>
      </c>
      <c r="H1003" s="51" t="s">
        <v>10697</v>
      </c>
      <c r="I1003" s="53">
        <v>42</v>
      </c>
      <c r="J1003" s="53" t="s">
        <v>10820</v>
      </c>
      <c r="K1003" s="51" t="s">
        <v>7982</v>
      </c>
      <c r="L1003" s="51" t="s">
        <v>7982</v>
      </c>
      <c r="M1003" s="51" t="s">
        <v>7982</v>
      </c>
      <c r="N1003" s="51" t="s">
        <v>7982</v>
      </c>
      <c r="O1003" s="51" t="s">
        <v>7982</v>
      </c>
      <c r="P1003" s="51">
        <v>86.191000000000003</v>
      </c>
      <c r="Q1003" s="51">
        <v>94.897999999999996</v>
      </c>
      <c r="R1003" s="51">
        <v>93.491</v>
      </c>
      <c r="S1003" s="51">
        <v>92.207999999999998</v>
      </c>
      <c r="T1003" s="51">
        <v>94.167000000000002</v>
      </c>
      <c r="U1003" s="51">
        <v>94.53</v>
      </c>
      <c r="V1003" s="51">
        <v>94.784000000000006</v>
      </c>
      <c r="W1003" s="51">
        <v>95.893000000000001</v>
      </c>
      <c r="X1003" s="51">
        <v>94.820999999999998</v>
      </c>
      <c r="Y1003" s="51">
        <v>98.039000000000001</v>
      </c>
      <c r="Z1003" s="51">
        <v>92.539000000000001</v>
      </c>
      <c r="AA1003" s="51">
        <v>93.236000000000004</v>
      </c>
      <c r="AB1003" s="51">
        <v>95.762</v>
      </c>
      <c r="AC1003" s="51">
        <v>95.724000000000004</v>
      </c>
      <c r="AD1003" s="51">
        <v>94.74</v>
      </c>
      <c r="AE1003" s="51">
        <v>93.938999999999993</v>
      </c>
      <c r="AF1003" s="51">
        <v>95.447999999999993</v>
      </c>
      <c r="AG1003" s="51">
        <v>96.581000000000003</v>
      </c>
      <c r="AH1003" s="51">
        <v>93.938999999999993</v>
      </c>
      <c r="AI1003" s="51">
        <v>94.944999999999993</v>
      </c>
      <c r="AJ1003" s="51">
        <v>96.462000000000003</v>
      </c>
      <c r="AK1003" s="51">
        <v>96.831999999999994</v>
      </c>
      <c r="AL1003" s="51">
        <v>95.215000000000003</v>
      </c>
      <c r="AM1003" s="51">
        <v>95.8</v>
      </c>
      <c r="AN1003" s="51">
        <v>94.61</v>
      </c>
      <c r="AO1003" s="51">
        <v>95.971999999999994</v>
      </c>
      <c r="AP1003" s="51"/>
      <c r="AQ1003" s="51">
        <v>97.83</v>
      </c>
      <c r="AR1003" s="51">
        <v>98.268000000000001</v>
      </c>
      <c r="AS1003" s="51">
        <v>98.238</v>
      </c>
      <c r="AT1003" s="51">
        <v>99.402000000000001</v>
      </c>
      <c r="AU1003" s="51">
        <v>98.855000000000004</v>
      </c>
      <c r="AV1003" s="51">
        <v>98.578000000000003</v>
      </c>
      <c r="AW1003" s="51">
        <v>99.179000000000002</v>
      </c>
      <c r="AX1003" s="51">
        <v>99.802000000000007</v>
      </c>
      <c r="AY1003" s="51">
        <v>98.135000000000005</v>
      </c>
      <c r="AZ1003" s="51">
        <v>98.540999999999997</v>
      </c>
      <c r="BA1003" s="51">
        <v>99.658000000000001</v>
      </c>
      <c r="BB1003" s="51">
        <v>99.275000000000006</v>
      </c>
      <c r="BC1003" s="51">
        <v>99.54</v>
      </c>
      <c r="BD1003" s="51">
        <v>100</v>
      </c>
      <c r="BE1003" s="51">
        <v>99.885999999999996</v>
      </c>
      <c r="BF1003" s="51">
        <v>100</v>
      </c>
      <c r="BG1003" s="51">
        <v>99.491</v>
      </c>
      <c r="BH1003" s="51">
        <v>99.525999999999996</v>
      </c>
      <c r="BI1003" s="51">
        <v>99.54</v>
      </c>
      <c r="BJ1003" s="51">
        <v>99.802000000000007</v>
      </c>
      <c r="BK1003" s="51">
        <v>99.918999999999997</v>
      </c>
      <c r="BL1003" s="51">
        <v>99.867000000000004</v>
      </c>
      <c r="BM1003" s="51">
        <v>95.204999999999998</v>
      </c>
      <c r="BN1003" s="51">
        <v>85.108000000000004</v>
      </c>
      <c r="BO1003" s="54" t="s">
        <v>9675</v>
      </c>
      <c r="BP1003" s="55" t="s">
        <v>12037</v>
      </c>
      <c r="BQ1003" s="53">
        <v>7</v>
      </c>
      <c r="BR1003" s="53">
        <v>32</v>
      </c>
      <c r="BS1003" s="53">
        <v>38</v>
      </c>
      <c r="BT1003" s="53">
        <v>44</v>
      </c>
      <c r="BU1003" s="53">
        <v>69</v>
      </c>
      <c r="BV1003" s="53">
        <v>25</v>
      </c>
      <c r="BW1003" s="53">
        <v>43</v>
      </c>
      <c r="BX1003" s="53">
        <v>631</v>
      </c>
      <c r="BY1003" s="51"/>
      <c r="BZ1003" s="51"/>
      <c r="CA1003" s="51"/>
      <c r="CB1003" s="51"/>
      <c r="CC1003" s="51">
        <v>7</v>
      </c>
      <c r="CD1003" s="51"/>
      <c r="CE1003" s="51" t="s">
        <v>9704</v>
      </c>
      <c r="CF1003" s="51" t="s">
        <v>9705</v>
      </c>
      <c r="CG1003" s="51">
        <v>831</v>
      </c>
      <c r="CH1003" s="54">
        <v>999</v>
      </c>
    </row>
    <row r="1004" spans="1:86" x14ac:dyDescent="0.2">
      <c r="A1004" s="51">
        <v>1000</v>
      </c>
      <c r="B1004" s="51" t="s">
        <v>9675</v>
      </c>
      <c r="C1004" s="52" t="s">
        <v>12038</v>
      </c>
      <c r="D1004" s="53" t="s">
        <v>10827</v>
      </c>
      <c r="E1004" s="53">
        <v>99.658000000000001</v>
      </c>
      <c r="F1004" s="51" t="s">
        <v>10689</v>
      </c>
      <c r="G1004" s="51" t="s">
        <v>10736</v>
      </c>
      <c r="H1004" s="51" t="s">
        <v>10697</v>
      </c>
      <c r="I1004" s="53">
        <v>42</v>
      </c>
      <c r="J1004" s="53" t="s">
        <v>10820</v>
      </c>
      <c r="K1004" s="51" t="s">
        <v>7982</v>
      </c>
      <c r="L1004" s="51" t="s">
        <v>7982</v>
      </c>
      <c r="M1004" s="51" t="s">
        <v>7982</v>
      </c>
      <c r="N1004" s="51" t="s">
        <v>7982</v>
      </c>
      <c r="O1004" s="51" t="s">
        <v>7982</v>
      </c>
      <c r="P1004" s="51">
        <v>86.191000000000003</v>
      </c>
      <c r="Q1004" s="51">
        <v>94.897999999999996</v>
      </c>
      <c r="R1004" s="51">
        <v>93.491</v>
      </c>
      <c r="S1004" s="51">
        <v>92.207999999999998</v>
      </c>
      <c r="T1004" s="51">
        <v>94.167000000000002</v>
      </c>
      <c r="U1004" s="51">
        <v>94.53</v>
      </c>
      <c r="V1004" s="51">
        <v>94.784000000000006</v>
      </c>
      <c r="W1004" s="51">
        <v>95.893000000000001</v>
      </c>
      <c r="X1004" s="51">
        <v>94.820999999999998</v>
      </c>
      <c r="Y1004" s="51">
        <v>95.762</v>
      </c>
      <c r="Z1004" s="51">
        <v>92.539000000000001</v>
      </c>
      <c r="AA1004" s="51">
        <v>93.236000000000004</v>
      </c>
      <c r="AB1004" s="51">
        <v>95.762</v>
      </c>
      <c r="AC1004" s="51">
        <v>95.724000000000004</v>
      </c>
      <c r="AD1004" s="51">
        <v>94.74</v>
      </c>
      <c r="AE1004" s="51">
        <v>93.938999999999993</v>
      </c>
      <c r="AF1004" s="51">
        <v>95.447999999999993</v>
      </c>
      <c r="AG1004" s="51">
        <v>96.581000000000003</v>
      </c>
      <c r="AH1004" s="51">
        <v>93.938999999999993</v>
      </c>
      <c r="AI1004" s="51">
        <v>94.944999999999993</v>
      </c>
      <c r="AJ1004" s="51">
        <v>96.462000000000003</v>
      </c>
      <c r="AK1004" s="51">
        <v>96.831999999999994</v>
      </c>
      <c r="AL1004" s="51">
        <v>95.215000000000003</v>
      </c>
      <c r="AM1004" s="51">
        <v>95.8</v>
      </c>
      <c r="AN1004" s="51">
        <v>94.61</v>
      </c>
      <c r="AO1004" s="51">
        <v>95.971999999999994</v>
      </c>
      <c r="AP1004" s="51"/>
      <c r="AQ1004" s="51">
        <v>97.83</v>
      </c>
      <c r="AR1004" s="51">
        <v>98.268000000000001</v>
      </c>
      <c r="AS1004" s="51">
        <v>98.238</v>
      </c>
      <c r="AT1004" s="51">
        <v>99.402000000000001</v>
      </c>
      <c r="AU1004" s="51">
        <v>98.855000000000004</v>
      </c>
      <c r="AV1004" s="51">
        <v>98.578000000000003</v>
      </c>
      <c r="AW1004" s="51">
        <v>99.179000000000002</v>
      </c>
      <c r="AX1004" s="51">
        <v>99.802000000000007</v>
      </c>
      <c r="AY1004" s="51">
        <v>98.135000000000005</v>
      </c>
      <c r="AZ1004" s="51">
        <v>98.540999999999997</v>
      </c>
      <c r="BA1004" s="51">
        <v>99.658000000000001</v>
      </c>
      <c r="BB1004" s="51">
        <v>99.275000000000006</v>
      </c>
      <c r="BC1004" s="51">
        <v>99.54</v>
      </c>
      <c r="BD1004" s="51">
        <v>100</v>
      </c>
      <c r="BE1004" s="51">
        <v>99.885999999999996</v>
      </c>
      <c r="BF1004" s="51">
        <v>100</v>
      </c>
      <c r="BG1004" s="51">
        <v>99.491</v>
      </c>
      <c r="BH1004" s="51">
        <v>99.525999999999996</v>
      </c>
      <c r="BI1004" s="51">
        <v>99.54</v>
      </c>
      <c r="BJ1004" s="51">
        <v>99.802000000000007</v>
      </c>
      <c r="BK1004" s="51">
        <v>99.918999999999997</v>
      </c>
      <c r="BL1004" s="51">
        <v>99.867000000000004</v>
      </c>
      <c r="BM1004" s="51">
        <v>95.204999999999998</v>
      </c>
      <c r="BN1004" s="51">
        <v>85.108000000000004</v>
      </c>
      <c r="BO1004" s="54" t="s">
        <v>9675</v>
      </c>
      <c r="BP1004" s="55" t="s">
        <v>12038</v>
      </c>
      <c r="BQ1004" s="53">
        <v>7</v>
      </c>
      <c r="BR1004" s="53">
        <v>32</v>
      </c>
      <c r="BS1004" s="53">
        <v>38</v>
      </c>
      <c r="BT1004" s="53">
        <v>44</v>
      </c>
      <c r="BU1004" s="53">
        <v>69</v>
      </c>
      <c r="BV1004" s="53">
        <v>25</v>
      </c>
      <c r="BW1004" s="53">
        <v>43</v>
      </c>
      <c r="BX1004" s="53">
        <v>631</v>
      </c>
      <c r="BY1004" s="51"/>
      <c r="BZ1004" s="51"/>
      <c r="CA1004" s="51"/>
      <c r="CB1004" s="51"/>
      <c r="CC1004" s="51">
        <v>7</v>
      </c>
      <c r="CD1004" s="51"/>
      <c r="CE1004" s="51" t="s">
        <v>9714</v>
      </c>
      <c r="CF1004" s="51" t="s">
        <v>9715</v>
      </c>
      <c r="CG1004" s="51">
        <v>836</v>
      </c>
      <c r="CH1004" s="54">
        <v>1000</v>
      </c>
    </row>
    <row r="1005" spans="1:86" x14ac:dyDescent="0.2">
      <c r="A1005" s="51">
        <v>1001</v>
      </c>
      <c r="B1005" s="51" t="s">
        <v>9675</v>
      </c>
      <c r="C1005" s="52" t="s">
        <v>12039</v>
      </c>
      <c r="D1005" s="53" t="s">
        <v>10827</v>
      </c>
      <c r="E1005" s="53">
        <v>98.402000000000001</v>
      </c>
      <c r="F1005" s="51" t="s">
        <v>10689</v>
      </c>
      <c r="G1005" s="51" t="s">
        <v>10736</v>
      </c>
      <c r="H1005" s="51" t="s">
        <v>10704</v>
      </c>
      <c r="I1005" s="53">
        <v>43</v>
      </c>
      <c r="J1005" s="53" t="s">
        <v>10816</v>
      </c>
      <c r="K1005" s="51" t="s">
        <v>7981</v>
      </c>
      <c r="L1005" s="51" t="s">
        <v>7982</v>
      </c>
      <c r="M1005" s="51" t="s">
        <v>7981</v>
      </c>
      <c r="N1005" s="51" t="s">
        <v>7982</v>
      </c>
      <c r="O1005" s="51" t="s">
        <v>7981</v>
      </c>
      <c r="P1005" s="51">
        <v>86.305999999999997</v>
      </c>
      <c r="Q1005" s="51">
        <v>93.878</v>
      </c>
      <c r="R1005" s="51">
        <v>93.626999999999995</v>
      </c>
      <c r="S1005" s="51">
        <v>91.775000000000006</v>
      </c>
      <c r="T1005" s="51">
        <v>94.259</v>
      </c>
      <c r="U1005" s="51">
        <v>94.872</v>
      </c>
      <c r="V1005" s="51">
        <v>95.165000000000006</v>
      </c>
      <c r="W1005" s="51">
        <v>96.209000000000003</v>
      </c>
      <c r="X1005" s="51">
        <v>95.025999999999996</v>
      </c>
      <c r="Y1005" s="51">
        <v>96.093000000000004</v>
      </c>
      <c r="Z1005" s="51">
        <v>93.105999999999995</v>
      </c>
      <c r="AA1005" s="51">
        <v>93.412999999999997</v>
      </c>
      <c r="AB1005" s="51">
        <v>96.22</v>
      </c>
      <c r="AC1005" s="51"/>
      <c r="AD1005" s="51">
        <v>94.872</v>
      </c>
      <c r="AE1005" s="51">
        <v>93.506</v>
      </c>
      <c r="AF1005" s="51">
        <v>95.494</v>
      </c>
      <c r="AG1005" s="51">
        <v>96.923000000000002</v>
      </c>
      <c r="AH1005" s="51">
        <v>93.506</v>
      </c>
      <c r="AI1005" s="51">
        <v>95.260999999999996</v>
      </c>
      <c r="AJ1005" s="51">
        <v>96.563999999999993</v>
      </c>
      <c r="AK1005" s="51">
        <v>96.963999999999999</v>
      </c>
      <c r="AL1005" s="51">
        <v>95.296000000000006</v>
      </c>
      <c r="AM1005" s="51">
        <v>96.462999999999994</v>
      </c>
      <c r="AN1005" s="51">
        <v>94.838999999999999</v>
      </c>
      <c r="AO1005" s="51">
        <v>96.203000000000003</v>
      </c>
      <c r="AP1005" s="51">
        <v>91.700999999999993</v>
      </c>
      <c r="AQ1005" s="51">
        <v>97.962000000000003</v>
      </c>
      <c r="AR1005" s="51">
        <v>97.834999999999994</v>
      </c>
      <c r="AS1005" s="51">
        <v>98.444000000000003</v>
      </c>
      <c r="AT1005" s="51">
        <v>99.402000000000001</v>
      </c>
      <c r="AU1005" s="51">
        <v>99.236999999999995</v>
      </c>
      <c r="AV1005" s="51">
        <v>98.894000000000005</v>
      </c>
      <c r="AW1005" s="51">
        <v>98.820999999999998</v>
      </c>
      <c r="AX1005" s="51">
        <v>99.207999999999998</v>
      </c>
      <c r="AY1005" s="51">
        <v>98.620999999999995</v>
      </c>
      <c r="AZ1005" s="51">
        <v>97.834000000000003</v>
      </c>
      <c r="BA1005" s="51">
        <v>98.402000000000001</v>
      </c>
      <c r="BB1005" s="51"/>
      <c r="BC1005" s="51">
        <v>98.619</v>
      </c>
      <c r="BD1005" s="51">
        <v>99.566999999999993</v>
      </c>
      <c r="BE1005" s="51">
        <v>99.039000000000001</v>
      </c>
      <c r="BF1005" s="51">
        <v>99.486999999999995</v>
      </c>
      <c r="BG1005" s="51">
        <v>99.108999999999995</v>
      </c>
      <c r="BH1005" s="51">
        <v>99.21</v>
      </c>
      <c r="BI1005" s="51">
        <v>98.671000000000006</v>
      </c>
      <c r="BJ1005" s="51">
        <v>99.207999999999998</v>
      </c>
      <c r="BK1005" s="51">
        <v>98.783000000000001</v>
      </c>
      <c r="BL1005" s="51">
        <v>98.099000000000004</v>
      </c>
      <c r="BM1005" s="51">
        <v>95.662000000000006</v>
      </c>
      <c r="BN1005" s="51">
        <v>85.391000000000005</v>
      </c>
      <c r="BO1005" s="54" t="s">
        <v>9675</v>
      </c>
      <c r="BP1005" s="55" t="s">
        <v>12039</v>
      </c>
      <c r="BQ1005" s="53">
        <v>53</v>
      </c>
      <c r="BR1005" s="53">
        <v>56</v>
      </c>
      <c r="BS1005" s="53">
        <v>78</v>
      </c>
      <c r="BT1005" s="53">
        <v>31</v>
      </c>
      <c r="BU1005" s="53">
        <v>130</v>
      </c>
      <c r="BV1005" s="53">
        <v>60</v>
      </c>
      <c r="BW1005" s="53">
        <v>31</v>
      </c>
      <c r="BX1005" s="53">
        <v>629</v>
      </c>
      <c r="BY1005" s="51"/>
      <c r="BZ1005" s="51"/>
      <c r="CA1005" s="51"/>
      <c r="CB1005" s="51"/>
      <c r="CC1005" s="51">
        <v>7</v>
      </c>
      <c r="CD1005" s="51"/>
      <c r="CE1005" s="51" t="s">
        <v>9740</v>
      </c>
      <c r="CF1005" s="51" t="s">
        <v>9741</v>
      </c>
      <c r="CG1005" s="51">
        <v>849</v>
      </c>
      <c r="CH1005" s="54">
        <v>1001</v>
      </c>
    </row>
    <row r="1006" spans="1:86" x14ac:dyDescent="0.2">
      <c r="A1006" s="51">
        <v>1002</v>
      </c>
      <c r="B1006" s="51" t="s">
        <v>9778</v>
      </c>
      <c r="C1006" s="52" t="s">
        <v>12040</v>
      </c>
      <c r="D1006" s="53" t="s">
        <v>10828</v>
      </c>
      <c r="E1006" s="53">
        <v>99.05</v>
      </c>
      <c r="F1006" s="51" t="s">
        <v>10689</v>
      </c>
      <c r="G1006" s="51" t="s">
        <v>10736</v>
      </c>
      <c r="H1006" s="51" t="s">
        <v>10697</v>
      </c>
      <c r="I1006" s="53">
        <v>42</v>
      </c>
      <c r="J1006" s="53" t="s">
        <v>10820</v>
      </c>
      <c r="K1006" s="51" t="s">
        <v>7981</v>
      </c>
      <c r="L1006" s="51" t="s">
        <v>7981</v>
      </c>
      <c r="M1006" s="51" t="s">
        <v>7981</v>
      </c>
      <c r="N1006" s="51" t="s">
        <v>7981</v>
      </c>
      <c r="O1006" s="51" t="s">
        <v>7981</v>
      </c>
      <c r="P1006" s="51">
        <v>86.224000000000004</v>
      </c>
      <c r="Q1006" s="51">
        <v>93.677999999999997</v>
      </c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>
        <v>85.682000000000002</v>
      </c>
      <c r="AC1006" s="51"/>
      <c r="AD1006" s="51"/>
      <c r="AE1006" s="51"/>
      <c r="AF1006" s="51"/>
      <c r="AG1006" s="51"/>
      <c r="AH1006" s="51"/>
      <c r="AI1006" s="51"/>
      <c r="AJ1006" s="51"/>
      <c r="AK1006" s="51"/>
      <c r="AL1006" s="51"/>
      <c r="AM1006" s="51"/>
      <c r="AN1006" s="51">
        <v>85.811999999999998</v>
      </c>
      <c r="AO1006" s="51">
        <v>85.04</v>
      </c>
      <c r="AP1006" s="51"/>
      <c r="AQ1006" s="51"/>
      <c r="AR1006" s="51"/>
      <c r="AS1006" s="51"/>
      <c r="AT1006" s="51"/>
      <c r="AU1006" s="51"/>
      <c r="AV1006" s="51"/>
      <c r="AW1006" s="51"/>
      <c r="AX1006" s="51"/>
      <c r="AY1006" s="51"/>
      <c r="AZ1006" s="51"/>
      <c r="BA1006" s="51">
        <v>86.072999999999993</v>
      </c>
      <c r="BB1006" s="51"/>
      <c r="BC1006" s="51"/>
      <c r="BD1006" s="51"/>
      <c r="BE1006" s="51"/>
      <c r="BF1006" s="51"/>
      <c r="BG1006" s="51"/>
      <c r="BH1006" s="51"/>
      <c r="BI1006" s="51"/>
      <c r="BJ1006" s="51"/>
      <c r="BK1006" s="51"/>
      <c r="BL1006" s="51"/>
      <c r="BM1006" s="51">
        <v>85.649000000000001</v>
      </c>
      <c r="BN1006" s="51">
        <v>99.05</v>
      </c>
      <c r="BO1006" s="54" t="s">
        <v>9778</v>
      </c>
      <c r="BP1006" s="55" t="s">
        <v>12040</v>
      </c>
      <c r="BQ1006" s="53"/>
      <c r="BR1006" s="53"/>
      <c r="BS1006" s="53"/>
      <c r="BT1006" s="53"/>
      <c r="BU1006" s="53"/>
      <c r="BV1006" s="53"/>
      <c r="BW1006" s="53"/>
      <c r="BX1006" s="53"/>
      <c r="BY1006" s="51"/>
      <c r="BZ1006" s="51" t="s">
        <v>12383</v>
      </c>
      <c r="CA1006" s="51"/>
      <c r="CB1006" s="51"/>
      <c r="CC1006" s="51" t="s">
        <v>12360</v>
      </c>
      <c r="CD1006" s="51"/>
      <c r="CE1006" s="51" t="s">
        <v>9779</v>
      </c>
      <c r="CF1006" s="51" t="s">
        <v>9780</v>
      </c>
      <c r="CG1006" s="51">
        <v>868</v>
      </c>
      <c r="CH1006" s="54">
        <v>1002</v>
      </c>
    </row>
    <row r="1007" spans="1:86" x14ac:dyDescent="0.2">
      <c r="A1007" s="51">
        <v>1003</v>
      </c>
      <c r="B1007" s="51" t="s">
        <v>9778</v>
      </c>
      <c r="C1007" s="52" t="s">
        <v>12041</v>
      </c>
      <c r="D1007" s="53" t="s">
        <v>10828</v>
      </c>
      <c r="E1007" s="53">
        <v>94.727000000000004</v>
      </c>
      <c r="F1007" s="51" t="s">
        <v>10689</v>
      </c>
      <c r="G1007" s="51" t="s">
        <v>10736</v>
      </c>
      <c r="H1007" s="51" t="s">
        <v>10697</v>
      </c>
      <c r="I1007" s="53">
        <v>42</v>
      </c>
      <c r="J1007" s="53" t="s">
        <v>10820</v>
      </c>
      <c r="K1007" s="51" t="s">
        <v>7981</v>
      </c>
      <c r="L1007" s="51" t="s">
        <v>7981</v>
      </c>
      <c r="M1007" s="51" t="s">
        <v>7981</v>
      </c>
      <c r="N1007" s="51" t="s">
        <v>7981</v>
      </c>
      <c r="O1007" s="51" t="s">
        <v>7981</v>
      </c>
      <c r="P1007" s="51">
        <v>84.507000000000005</v>
      </c>
      <c r="Q1007" s="51">
        <v>93.677999999999997</v>
      </c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>
        <v>85.304000000000002</v>
      </c>
      <c r="AC1007" s="51"/>
      <c r="AD1007" s="51"/>
      <c r="AE1007" s="51"/>
      <c r="AF1007" s="51"/>
      <c r="AG1007" s="51"/>
      <c r="AH1007" s="51"/>
      <c r="AI1007" s="51"/>
      <c r="AJ1007" s="51"/>
      <c r="AK1007" s="51"/>
      <c r="AL1007" s="51"/>
      <c r="AM1007" s="51"/>
      <c r="AN1007" s="51">
        <v>85.355000000000004</v>
      </c>
      <c r="AO1007" s="51">
        <v>84.694999999999993</v>
      </c>
      <c r="AP1007" s="51"/>
      <c r="AQ1007" s="51"/>
      <c r="AR1007" s="51"/>
      <c r="AS1007" s="51"/>
      <c r="AT1007" s="51"/>
      <c r="AU1007" s="51"/>
      <c r="AV1007" s="51"/>
      <c r="AW1007" s="51"/>
      <c r="AX1007" s="51"/>
      <c r="AY1007" s="51"/>
      <c r="AZ1007" s="51"/>
      <c r="BA1007" s="51">
        <v>85.697999999999993</v>
      </c>
      <c r="BB1007" s="51"/>
      <c r="BC1007" s="51"/>
      <c r="BD1007" s="51"/>
      <c r="BE1007" s="51"/>
      <c r="BF1007" s="51"/>
      <c r="BG1007" s="51"/>
      <c r="BH1007" s="51"/>
      <c r="BI1007" s="51"/>
      <c r="BJ1007" s="51"/>
      <c r="BK1007" s="51"/>
      <c r="BL1007" s="51"/>
      <c r="BM1007" s="51">
        <v>85.388000000000005</v>
      </c>
      <c r="BN1007" s="51">
        <v>94.727000000000004</v>
      </c>
      <c r="BO1007" s="54" t="s">
        <v>9778</v>
      </c>
      <c r="BP1007" s="55" t="s">
        <v>12041</v>
      </c>
      <c r="BQ1007" s="53"/>
      <c r="BR1007" s="53"/>
      <c r="BS1007" s="53"/>
      <c r="BT1007" s="53"/>
      <c r="BU1007" s="53"/>
      <c r="BV1007" s="53"/>
      <c r="BW1007" s="53"/>
      <c r="BX1007" s="53"/>
      <c r="BY1007" s="51"/>
      <c r="BZ1007" s="51" t="s">
        <v>12383</v>
      </c>
      <c r="CA1007" s="51"/>
      <c r="CB1007" s="51"/>
      <c r="CC1007" s="51" t="s">
        <v>12360</v>
      </c>
      <c r="CD1007" s="51"/>
      <c r="CE1007" s="51" t="s">
        <v>9781</v>
      </c>
      <c r="CF1007" s="51" t="s">
        <v>9782</v>
      </c>
      <c r="CG1007" s="51">
        <v>869</v>
      </c>
      <c r="CH1007" s="54">
        <v>1003</v>
      </c>
    </row>
    <row r="1008" spans="1:86" x14ac:dyDescent="0.2">
      <c r="A1008" s="51">
        <v>1004</v>
      </c>
      <c r="B1008" s="51" t="s">
        <v>9808</v>
      </c>
      <c r="C1008" s="52" t="s">
        <v>12042</v>
      </c>
      <c r="D1008" s="53" t="s">
        <v>10823</v>
      </c>
      <c r="E1008" s="53">
        <v>99.197999999999993</v>
      </c>
      <c r="F1008" s="51" t="s">
        <v>10689</v>
      </c>
      <c r="G1008" s="51" t="s">
        <v>10736</v>
      </c>
      <c r="H1008" s="51" t="s">
        <v>8002</v>
      </c>
      <c r="I1008" s="53">
        <v>6</v>
      </c>
      <c r="J1008" s="53" t="s">
        <v>9808</v>
      </c>
      <c r="K1008" s="51" t="s">
        <v>7982</v>
      </c>
      <c r="L1008" s="51" t="s">
        <v>7982</v>
      </c>
      <c r="M1008" s="51" t="s">
        <v>7982</v>
      </c>
      <c r="N1008" s="51" t="s">
        <v>7982</v>
      </c>
      <c r="O1008" s="51" t="s">
        <v>7982</v>
      </c>
      <c r="P1008" s="51">
        <v>99.197999999999993</v>
      </c>
      <c r="Q1008" s="51">
        <v>99.424999999999997</v>
      </c>
      <c r="R1008" s="51">
        <v>99.408000000000001</v>
      </c>
      <c r="S1008" s="51">
        <v>99.134</v>
      </c>
      <c r="T1008" s="51">
        <v>99.450999999999993</v>
      </c>
      <c r="U1008" s="51">
        <v>99.230999999999995</v>
      </c>
      <c r="V1008" s="51">
        <v>99.745999999999995</v>
      </c>
      <c r="W1008" s="51">
        <v>100</v>
      </c>
      <c r="X1008" s="51">
        <v>99.128</v>
      </c>
      <c r="Y1008" s="51">
        <v>95</v>
      </c>
      <c r="Z1008" s="51">
        <v>99.188999999999993</v>
      </c>
      <c r="AA1008" s="51">
        <v>99.646000000000001</v>
      </c>
      <c r="AB1008" s="51">
        <v>86.766000000000005</v>
      </c>
      <c r="AC1008" s="51"/>
      <c r="AD1008" s="51">
        <v>95.003</v>
      </c>
      <c r="AE1008" s="51">
        <v>96.97</v>
      </c>
      <c r="AF1008" s="51">
        <v>95.355000000000004</v>
      </c>
      <c r="AG1008" s="51">
        <v>95.811999999999998</v>
      </c>
      <c r="AH1008" s="51">
        <v>96.97</v>
      </c>
      <c r="AI1008" s="51">
        <v>96.367000000000004</v>
      </c>
      <c r="AJ1008" s="51">
        <v>95.332999999999998</v>
      </c>
      <c r="AK1008" s="51">
        <v>96.031999999999996</v>
      </c>
      <c r="AL1008" s="51">
        <v>92.295000000000002</v>
      </c>
      <c r="AM1008" s="51">
        <v>94.385000000000005</v>
      </c>
      <c r="AN1008" s="51">
        <v>86.757999999999996</v>
      </c>
      <c r="AO1008" s="51">
        <v>87.171000000000006</v>
      </c>
      <c r="AP1008" s="51"/>
      <c r="AQ1008" s="51">
        <v>93.557000000000002</v>
      </c>
      <c r="AR1008" s="51">
        <v>93.665000000000006</v>
      </c>
      <c r="AS1008" s="51">
        <v>94.165999999999997</v>
      </c>
      <c r="AT1008" s="51">
        <v>95.47</v>
      </c>
      <c r="AU1008" s="51">
        <v>95.165000000000006</v>
      </c>
      <c r="AV1008" s="51">
        <v>96.051000000000002</v>
      </c>
      <c r="AW1008" s="51">
        <v>95.076999999999998</v>
      </c>
      <c r="AX1008" s="51">
        <v>95.832999999999998</v>
      </c>
      <c r="AY1008" s="51">
        <v>92.295000000000002</v>
      </c>
      <c r="AZ1008" s="51">
        <v>93.191999999999993</v>
      </c>
      <c r="BA1008" s="51">
        <v>86.301000000000002</v>
      </c>
      <c r="BB1008" s="51"/>
      <c r="BC1008" s="51">
        <v>93.293999999999997</v>
      </c>
      <c r="BD1008" s="51">
        <v>93.073999999999998</v>
      </c>
      <c r="BE1008" s="51">
        <v>94.325999999999993</v>
      </c>
      <c r="BF1008" s="51">
        <v>95.128</v>
      </c>
      <c r="BG1008" s="51">
        <v>94.784000000000006</v>
      </c>
      <c r="BH1008" s="51">
        <v>96.051000000000002</v>
      </c>
      <c r="BI1008" s="51">
        <v>95.091999999999999</v>
      </c>
      <c r="BJ1008" s="51">
        <v>95.700999999999993</v>
      </c>
      <c r="BK1008" s="51">
        <v>92.052000000000007</v>
      </c>
      <c r="BL1008" s="51">
        <v>93.28</v>
      </c>
      <c r="BM1008" s="51">
        <v>86.239000000000004</v>
      </c>
      <c r="BN1008" s="51">
        <v>84.195999999999998</v>
      </c>
      <c r="BO1008" s="54" t="s">
        <v>9808</v>
      </c>
      <c r="BP1008" s="55" t="s">
        <v>12042</v>
      </c>
      <c r="BQ1008" s="53">
        <v>1</v>
      </c>
      <c r="BR1008" s="53">
        <v>3</v>
      </c>
      <c r="BS1008" s="53">
        <v>2</v>
      </c>
      <c r="BT1008" s="53">
        <v>34</v>
      </c>
      <c r="BU1008" s="53">
        <v>16</v>
      </c>
      <c r="BV1008" s="53">
        <v>34</v>
      </c>
      <c r="BW1008" s="53">
        <v>1</v>
      </c>
      <c r="BX1008" s="53">
        <v>145</v>
      </c>
      <c r="BY1008" s="51"/>
      <c r="BZ1008" s="51"/>
      <c r="CA1008" s="51"/>
      <c r="CB1008" s="51"/>
      <c r="CC1008" s="51">
        <v>7</v>
      </c>
      <c r="CD1008" s="51"/>
      <c r="CE1008" s="51" t="s">
        <v>9825</v>
      </c>
      <c r="CF1008" s="51" t="s">
        <v>9826</v>
      </c>
      <c r="CG1008" s="51">
        <v>890</v>
      </c>
      <c r="CH1008" s="54">
        <v>1004</v>
      </c>
    </row>
    <row r="1009" spans="1:86" x14ac:dyDescent="0.2">
      <c r="A1009" s="51">
        <v>1005</v>
      </c>
      <c r="B1009" s="51" t="s">
        <v>9808</v>
      </c>
      <c r="C1009" s="52" t="s">
        <v>11450</v>
      </c>
      <c r="D1009" s="53" t="s">
        <v>10823</v>
      </c>
      <c r="E1009" s="53">
        <v>99.084000000000003</v>
      </c>
      <c r="F1009" s="51" t="s">
        <v>10689</v>
      </c>
      <c r="G1009" s="51" t="s">
        <v>10736</v>
      </c>
      <c r="H1009" s="51" t="s">
        <v>8002</v>
      </c>
      <c r="I1009" s="53">
        <v>6</v>
      </c>
      <c r="J1009" s="53" t="s">
        <v>9808</v>
      </c>
      <c r="K1009" s="51" t="s">
        <v>7982</v>
      </c>
      <c r="L1009" s="51" t="s">
        <v>7982</v>
      </c>
      <c r="M1009" s="51" t="s">
        <v>7982</v>
      </c>
      <c r="N1009" s="51" t="s">
        <v>7982</v>
      </c>
      <c r="O1009" s="51" t="s">
        <v>7982</v>
      </c>
      <c r="P1009" s="51">
        <v>74.161000000000001</v>
      </c>
      <c r="Q1009" s="51">
        <v>99.424999999999997</v>
      </c>
      <c r="R1009" s="51">
        <v>99.408000000000001</v>
      </c>
      <c r="S1009" s="51">
        <v>99.134</v>
      </c>
      <c r="T1009" s="51">
        <v>99.450999999999993</v>
      </c>
      <c r="U1009" s="51">
        <v>99.230999999999995</v>
      </c>
      <c r="V1009" s="51">
        <v>99.745999999999995</v>
      </c>
      <c r="W1009" s="51">
        <v>100</v>
      </c>
      <c r="X1009" s="51">
        <v>99.128</v>
      </c>
      <c r="Y1009" s="51">
        <v>99.867999999999995</v>
      </c>
      <c r="Z1009" s="51">
        <v>99.188999999999993</v>
      </c>
      <c r="AA1009" s="51">
        <v>99.646000000000001</v>
      </c>
      <c r="AB1009" s="51">
        <v>75.096999999999994</v>
      </c>
      <c r="AC1009" s="51"/>
      <c r="AD1009" s="51">
        <v>95.003</v>
      </c>
      <c r="AE1009" s="51">
        <v>96.97</v>
      </c>
      <c r="AF1009" s="51">
        <v>95.355000000000004</v>
      </c>
      <c r="AG1009" s="51">
        <v>95.811999999999998</v>
      </c>
      <c r="AH1009" s="51">
        <v>96.97</v>
      </c>
      <c r="AI1009" s="51">
        <v>96.367000000000004</v>
      </c>
      <c r="AJ1009" s="51">
        <v>95.332999999999998</v>
      </c>
      <c r="AK1009" s="51">
        <v>96.031999999999996</v>
      </c>
      <c r="AL1009" s="51">
        <v>92.295000000000002</v>
      </c>
      <c r="AM1009" s="51">
        <v>94.385000000000005</v>
      </c>
      <c r="AN1009" s="51">
        <v>75.477000000000004</v>
      </c>
      <c r="AO1009" s="51">
        <v>74.760999999999996</v>
      </c>
      <c r="AP1009" s="51"/>
      <c r="AQ1009" s="51">
        <v>93.557000000000002</v>
      </c>
      <c r="AR1009" s="51">
        <v>93.665000000000006</v>
      </c>
      <c r="AS1009" s="51">
        <v>94.165999999999997</v>
      </c>
      <c r="AT1009" s="51">
        <v>95.47</v>
      </c>
      <c r="AU1009" s="51">
        <v>95.165000000000006</v>
      </c>
      <c r="AV1009" s="51">
        <v>96.051000000000002</v>
      </c>
      <c r="AW1009" s="51">
        <v>95.076999999999998</v>
      </c>
      <c r="AX1009" s="51">
        <v>95.832999999999998</v>
      </c>
      <c r="AY1009" s="51">
        <v>92.295000000000002</v>
      </c>
      <c r="AZ1009" s="51">
        <v>93.191999999999993</v>
      </c>
      <c r="BA1009" s="51">
        <v>74.691999999999993</v>
      </c>
      <c r="BB1009" s="51"/>
      <c r="BC1009" s="51">
        <v>93.293999999999997</v>
      </c>
      <c r="BD1009" s="51">
        <v>93.073999999999998</v>
      </c>
      <c r="BE1009" s="51">
        <v>94.325999999999993</v>
      </c>
      <c r="BF1009" s="51">
        <v>95.128</v>
      </c>
      <c r="BG1009" s="51">
        <v>94.784000000000006</v>
      </c>
      <c r="BH1009" s="51">
        <v>96.051000000000002</v>
      </c>
      <c r="BI1009" s="51">
        <v>95.091999999999999</v>
      </c>
      <c r="BJ1009" s="51">
        <v>95.700999999999993</v>
      </c>
      <c r="BK1009" s="51">
        <v>92.052000000000007</v>
      </c>
      <c r="BL1009" s="51">
        <v>93.28</v>
      </c>
      <c r="BM1009" s="51">
        <v>75.096999999999994</v>
      </c>
      <c r="BN1009" s="51">
        <v>84.102000000000004</v>
      </c>
      <c r="BO1009" s="54" t="s">
        <v>9808</v>
      </c>
      <c r="BP1009" s="55" t="s">
        <v>11450</v>
      </c>
      <c r="BQ1009" s="53">
        <v>1</v>
      </c>
      <c r="BR1009" s="53">
        <v>3</v>
      </c>
      <c r="BS1009" s="53">
        <v>2</v>
      </c>
      <c r="BT1009" s="53">
        <v>34</v>
      </c>
      <c r="BU1009" s="53">
        <v>16</v>
      </c>
      <c r="BV1009" s="53">
        <v>34</v>
      </c>
      <c r="BW1009" s="53">
        <v>1</v>
      </c>
      <c r="BX1009" s="53">
        <v>145</v>
      </c>
      <c r="BY1009" s="51"/>
      <c r="BZ1009" s="51"/>
      <c r="CA1009" s="51"/>
      <c r="CB1009" s="51"/>
      <c r="CC1009" s="51">
        <v>7</v>
      </c>
      <c r="CD1009" s="51"/>
      <c r="CE1009" s="51" t="s">
        <v>9827</v>
      </c>
      <c r="CF1009" s="51" t="s">
        <v>9828</v>
      </c>
      <c r="CG1009" s="51">
        <v>891</v>
      </c>
      <c r="CH1009" s="54">
        <v>1005</v>
      </c>
    </row>
    <row r="1010" spans="1:86" s="49" customFormat="1" x14ac:dyDescent="0.2">
      <c r="A1010" s="51">
        <v>1006</v>
      </c>
      <c r="B1010" s="51" t="s">
        <v>9808</v>
      </c>
      <c r="C1010" s="52" t="s">
        <v>12043</v>
      </c>
      <c r="D1010" s="53" t="s">
        <v>10823</v>
      </c>
      <c r="E1010" s="53">
        <v>99.542000000000002</v>
      </c>
      <c r="F1010" s="51" t="s">
        <v>10689</v>
      </c>
      <c r="G1010" s="51" t="s">
        <v>10736</v>
      </c>
      <c r="H1010" s="51" t="s">
        <v>8002</v>
      </c>
      <c r="I1010" s="53">
        <v>6</v>
      </c>
      <c r="J1010" s="53" t="s">
        <v>9808</v>
      </c>
      <c r="K1010" s="51" t="s">
        <v>7982</v>
      </c>
      <c r="L1010" s="51" t="s">
        <v>7982</v>
      </c>
      <c r="M1010" s="51" t="s">
        <v>7982</v>
      </c>
      <c r="N1010" s="51" t="s">
        <v>7982</v>
      </c>
      <c r="O1010" s="51" t="s">
        <v>7982</v>
      </c>
      <c r="P1010" s="51">
        <v>99.542000000000002</v>
      </c>
      <c r="Q1010" s="51">
        <v>100</v>
      </c>
      <c r="R1010" s="51">
        <v>99.736999999999995</v>
      </c>
      <c r="S1010" s="51">
        <v>99.566999999999993</v>
      </c>
      <c r="T1010" s="51">
        <v>99.405000000000001</v>
      </c>
      <c r="U1010" s="51">
        <v>99.144999999999996</v>
      </c>
      <c r="V1010" s="51">
        <v>99.617999999999995</v>
      </c>
      <c r="W1010" s="51">
        <v>99.683999999999997</v>
      </c>
      <c r="X1010" s="51">
        <v>99.795000000000002</v>
      </c>
      <c r="Y1010" s="51">
        <v>99.801000000000002</v>
      </c>
      <c r="Z1010" s="51">
        <v>99.27</v>
      </c>
      <c r="AA1010" s="51">
        <v>99.16</v>
      </c>
      <c r="AB1010" s="51">
        <v>87.111999999999995</v>
      </c>
      <c r="AC1010" s="51"/>
      <c r="AD1010" s="51">
        <v>95.069000000000003</v>
      </c>
      <c r="AE1010" s="51">
        <v>96.537000000000006</v>
      </c>
      <c r="AF1010" s="51">
        <v>95.24</v>
      </c>
      <c r="AG1010" s="51">
        <v>95.385000000000005</v>
      </c>
      <c r="AH1010" s="51">
        <v>96.537000000000006</v>
      </c>
      <c r="AI1010" s="51">
        <v>96.051000000000002</v>
      </c>
      <c r="AJ1010" s="51">
        <v>95.025999999999996</v>
      </c>
      <c r="AK1010" s="51">
        <v>95.965999999999994</v>
      </c>
      <c r="AL1010" s="51">
        <v>92.62</v>
      </c>
      <c r="AM1010" s="51">
        <v>94.606999999999999</v>
      </c>
      <c r="AN1010" s="51">
        <v>87.215000000000003</v>
      </c>
      <c r="AO1010" s="51">
        <v>87.513999999999996</v>
      </c>
      <c r="AP1010" s="51"/>
      <c r="AQ1010" s="51">
        <v>93.623000000000005</v>
      </c>
      <c r="AR1010" s="51">
        <v>93.212999999999994</v>
      </c>
      <c r="AS1010" s="51">
        <v>94.006</v>
      </c>
      <c r="AT1010" s="51">
        <v>94.956999999999994</v>
      </c>
      <c r="AU1010" s="51">
        <v>95.037999999999997</v>
      </c>
      <c r="AV1010" s="51">
        <v>95.734999999999999</v>
      </c>
      <c r="AW1010" s="51">
        <v>94.769000000000005</v>
      </c>
      <c r="AX1010" s="51">
        <v>95.766999999999996</v>
      </c>
      <c r="AY1010" s="51">
        <v>92.700999999999993</v>
      </c>
      <c r="AZ1010" s="51">
        <v>93.456999999999994</v>
      </c>
      <c r="BA1010" s="51">
        <v>86.644000000000005</v>
      </c>
      <c r="BB1010" s="51"/>
      <c r="BC1010" s="51">
        <v>93.424999999999997</v>
      </c>
      <c r="BD1010" s="51">
        <v>92.641000000000005</v>
      </c>
      <c r="BE1010" s="51">
        <v>94.212000000000003</v>
      </c>
      <c r="BF1010" s="51">
        <v>94.614999999999995</v>
      </c>
      <c r="BG1010" s="51">
        <v>94.656000000000006</v>
      </c>
      <c r="BH1010" s="51">
        <v>95.734999999999999</v>
      </c>
      <c r="BI1010" s="51">
        <v>94.784999999999997</v>
      </c>
      <c r="BJ1010" s="51">
        <v>95.635000000000005</v>
      </c>
      <c r="BK1010" s="51">
        <v>92.456999999999994</v>
      </c>
      <c r="BL1010" s="51">
        <v>93.501000000000005</v>
      </c>
      <c r="BM1010" s="51">
        <v>86.582999999999998</v>
      </c>
      <c r="BN1010" s="51">
        <v>84.623000000000005</v>
      </c>
      <c r="BO1010" s="54" t="s">
        <v>9808</v>
      </c>
      <c r="BP1010" s="55" t="s">
        <v>12043</v>
      </c>
      <c r="BQ1010" s="53">
        <v>1</v>
      </c>
      <c r="BR1010" s="53">
        <v>65</v>
      </c>
      <c r="BS1010" s="53">
        <v>1</v>
      </c>
      <c r="BT1010" s="53">
        <v>1</v>
      </c>
      <c r="BU1010" s="53">
        <v>56</v>
      </c>
      <c r="BV1010" s="53">
        <v>1</v>
      </c>
      <c r="BW1010" s="53">
        <v>1</v>
      </c>
      <c r="BX1010" s="53"/>
      <c r="BY1010" s="51"/>
      <c r="BZ1010" s="51" t="s">
        <v>12454</v>
      </c>
      <c r="CA1010" s="51">
        <v>2</v>
      </c>
      <c r="CB1010" s="51" t="s">
        <v>12367</v>
      </c>
      <c r="CC1010" s="51">
        <v>7</v>
      </c>
      <c r="CD1010" s="51" t="s">
        <v>12475</v>
      </c>
      <c r="CE1010" s="51" t="s">
        <v>9863</v>
      </c>
      <c r="CF1010" s="51" t="s">
        <v>9864</v>
      </c>
      <c r="CG1010" s="51">
        <v>909</v>
      </c>
      <c r="CH1010" s="54">
        <v>1006</v>
      </c>
    </row>
    <row r="1011" spans="1:86" x14ac:dyDescent="0.2">
      <c r="A1011" s="51">
        <v>1007</v>
      </c>
      <c r="B1011" s="51" t="s">
        <v>9808</v>
      </c>
      <c r="C1011" s="52" t="s">
        <v>11451</v>
      </c>
      <c r="D1011" s="53" t="s">
        <v>10823</v>
      </c>
      <c r="E1011" s="53">
        <v>99.771000000000001</v>
      </c>
      <c r="F1011" s="51" t="s">
        <v>10689</v>
      </c>
      <c r="G1011" s="51" t="s">
        <v>10736</v>
      </c>
      <c r="H1011" s="51" t="s">
        <v>8004</v>
      </c>
      <c r="I1011" s="53">
        <v>8</v>
      </c>
      <c r="J1011" s="53" t="s">
        <v>9808</v>
      </c>
      <c r="K1011" s="51" t="s">
        <v>7982</v>
      </c>
      <c r="L1011" s="51" t="s">
        <v>7982</v>
      </c>
      <c r="M1011" s="51" t="s">
        <v>7982</v>
      </c>
      <c r="N1011" s="51" t="s">
        <v>7982</v>
      </c>
      <c r="O1011" s="51" t="s">
        <v>7982</v>
      </c>
      <c r="P1011" s="51">
        <v>99.771000000000001</v>
      </c>
      <c r="Q1011" s="51">
        <v>100</v>
      </c>
      <c r="R1011" s="51">
        <v>99.933999999999997</v>
      </c>
      <c r="S1011" s="51">
        <v>100</v>
      </c>
      <c r="T1011" s="51">
        <v>99.863</v>
      </c>
      <c r="U1011" s="51">
        <v>100</v>
      </c>
      <c r="V1011" s="51">
        <v>100</v>
      </c>
      <c r="W1011" s="51">
        <v>100</v>
      </c>
      <c r="X1011" s="51">
        <v>100</v>
      </c>
      <c r="Y1011" s="51">
        <v>99.867999999999995</v>
      </c>
      <c r="Z1011" s="51">
        <v>98.945999999999998</v>
      </c>
      <c r="AA1011" s="51">
        <v>99.027000000000001</v>
      </c>
      <c r="AB1011" s="51">
        <v>86.650999999999996</v>
      </c>
      <c r="AC1011" s="51"/>
      <c r="AD1011" s="51">
        <v>95.069000000000003</v>
      </c>
      <c r="AE1011" s="51">
        <v>96.103999999999999</v>
      </c>
      <c r="AF1011" s="51">
        <v>95.149000000000001</v>
      </c>
      <c r="AG1011" s="51">
        <v>95.213999999999999</v>
      </c>
      <c r="AH1011" s="51">
        <v>96.103999999999999</v>
      </c>
      <c r="AI1011" s="51">
        <v>96.367000000000004</v>
      </c>
      <c r="AJ1011" s="51">
        <v>95.230999999999995</v>
      </c>
      <c r="AK1011" s="51">
        <v>95.899000000000001</v>
      </c>
      <c r="AL1011" s="51">
        <v>92.62</v>
      </c>
      <c r="AM1011" s="51">
        <v>94.561999999999998</v>
      </c>
      <c r="AN1011" s="51">
        <v>86.757999999999996</v>
      </c>
      <c r="AO1011" s="51">
        <v>87.055999999999997</v>
      </c>
      <c r="AP1011" s="51"/>
      <c r="AQ1011" s="51">
        <v>93.557000000000002</v>
      </c>
      <c r="AR1011" s="51">
        <v>92.76</v>
      </c>
      <c r="AS1011" s="51">
        <v>93.938999999999993</v>
      </c>
      <c r="AT1011" s="51">
        <v>94.872</v>
      </c>
      <c r="AU1011" s="51">
        <v>95.165000000000006</v>
      </c>
      <c r="AV1011" s="51">
        <v>96.051000000000002</v>
      </c>
      <c r="AW1011" s="51">
        <v>94.974000000000004</v>
      </c>
      <c r="AX1011" s="51">
        <v>95.700999999999993</v>
      </c>
      <c r="AY1011" s="51">
        <v>92.700999999999993</v>
      </c>
      <c r="AZ1011" s="51">
        <v>93.456999999999994</v>
      </c>
      <c r="BA1011" s="51">
        <v>86.186999999999998</v>
      </c>
      <c r="BB1011" s="51"/>
      <c r="BC1011" s="51">
        <v>93.36</v>
      </c>
      <c r="BD1011" s="51">
        <v>92.207999999999998</v>
      </c>
      <c r="BE1011" s="51">
        <v>94.144999999999996</v>
      </c>
      <c r="BF1011" s="51">
        <v>94.53</v>
      </c>
      <c r="BG1011" s="51">
        <v>94.784000000000006</v>
      </c>
      <c r="BH1011" s="51">
        <v>96.051000000000002</v>
      </c>
      <c r="BI1011" s="51">
        <v>94.99</v>
      </c>
      <c r="BJ1011" s="51">
        <v>95.569000000000003</v>
      </c>
      <c r="BK1011" s="51">
        <v>92.456999999999994</v>
      </c>
      <c r="BL1011" s="51">
        <v>93.546000000000006</v>
      </c>
      <c r="BM1011" s="51">
        <v>86.123999999999995</v>
      </c>
      <c r="BN1011" s="51">
        <v>84.448999999999998</v>
      </c>
      <c r="BO1011" s="54" t="s">
        <v>9808</v>
      </c>
      <c r="BP1011" s="55" t="s">
        <v>11451</v>
      </c>
      <c r="BQ1011" s="53">
        <v>1</v>
      </c>
      <c r="BR1011" s="53">
        <v>3</v>
      </c>
      <c r="BS1011" s="53">
        <v>13</v>
      </c>
      <c r="BT1011" s="53">
        <v>1</v>
      </c>
      <c r="BU1011" s="53">
        <v>2</v>
      </c>
      <c r="BV1011" s="53">
        <v>10</v>
      </c>
      <c r="BW1011" s="53">
        <v>10</v>
      </c>
      <c r="BX1011" s="53">
        <v>22</v>
      </c>
      <c r="BY1011" s="51"/>
      <c r="BZ1011" s="51"/>
      <c r="CA1011" s="51"/>
      <c r="CB1011" s="51"/>
      <c r="CC1011" s="51">
        <v>7</v>
      </c>
      <c r="CD1011" s="51"/>
      <c r="CE1011" s="51" t="s">
        <v>9871</v>
      </c>
      <c r="CF1011" s="51" t="s">
        <v>9872</v>
      </c>
      <c r="CG1011" s="51">
        <v>913</v>
      </c>
      <c r="CH1011" s="54">
        <v>1007</v>
      </c>
    </row>
    <row r="1012" spans="1:86" x14ac:dyDescent="0.2">
      <c r="A1012" s="51">
        <v>1008</v>
      </c>
      <c r="B1012" s="51" t="s">
        <v>9808</v>
      </c>
      <c r="C1012" s="52" t="s">
        <v>12044</v>
      </c>
      <c r="D1012" s="53" t="s">
        <v>10823</v>
      </c>
      <c r="E1012" s="53">
        <v>99.542000000000002</v>
      </c>
      <c r="F1012" s="51" t="s">
        <v>10689</v>
      </c>
      <c r="G1012" s="51" t="s">
        <v>10736</v>
      </c>
      <c r="H1012" s="51" t="s">
        <v>8002</v>
      </c>
      <c r="I1012" s="53">
        <v>6</v>
      </c>
      <c r="J1012" s="53" t="s">
        <v>9808</v>
      </c>
      <c r="K1012" s="51" t="s">
        <v>7982</v>
      </c>
      <c r="L1012" s="51" t="s">
        <v>7982</v>
      </c>
      <c r="M1012" s="51" t="s">
        <v>7982</v>
      </c>
      <c r="N1012" s="51" t="s">
        <v>7982</v>
      </c>
      <c r="O1012" s="51" t="s">
        <v>7982</v>
      </c>
      <c r="P1012" s="51">
        <v>99.542000000000002</v>
      </c>
      <c r="Q1012" s="51">
        <v>99.424999999999997</v>
      </c>
      <c r="R1012" s="51">
        <v>99.408000000000001</v>
      </c>
      <c r="S1012" s="51">
        <v>99.134</v>
      </c>
      <c r="T1012" s="51">
        <v>99.52</v>
      </c>
      <c r="U1012" s="51">
        <v>99.391999999999996</v>
      </c>
      <c r="V1012" s="51">
        <v>99.617999999999995</v>
      </c>
      <c r="W1012" s="51">
        <v>99.052000000000007</v>
      </c>
      <c r="X1012" s="51">
        <v>98.614999999999995</v>
      </c>
      <c r="Y1012" s="51">
        <v>98.039000000000001</v>
      </c>
      <c r="Z1012" s="51">
        <v>99.350999999999999</v>
      </c>
      <c r="AA1012" s="51">
        <v>99.468999999999994</v>
      </c>
      <c r="AB1012" s="51">
        <v>86.421000000000006</v>
      </c>
      <c r="AC1012" s="51"/>
      <c r="AD1012" s="51">
        <v>95.266000000000005</v>
      </c>
      <c r="AE1012" s="51">
        <v>96.97</v>
      </c>
      <c r="AF1012" s="51">
        <v>95.24</v>
      </c>
      <c r="AG1012" s="51">
        <v>94.832999999999998</v>
      </c>
      <c r="AH1012" s="51">
        <v>96.97</v>
      </c>
      <c r="AI1012" s="51">
        <v>95.418999999999997</v>
      </c>
      <c r="AJ1012" s="51">
        <v>94.923000000000002</v>
      </c>
      <c r="AK1012" s="51">
        <v>96.296000000000006</v>
      </c>
      <c r="AL1012" s="51">
        <v>92.781999999999996</v>
      </c>
      <c r="AM1012" s="51">
        <v>94.385000000000005</v>
      </c>
      <c r="AN1012" s="51">
        <v>86.644000000000005</v>
      </c>
      <c r="AO1012" s="51">
        <v>86.826999999999998</v>
      </c>
      <c r="AP1012" s="51"/>
      <c r="AQ1012" s="51">
        <v>93.82</v>
      </c>
      <c r="AR1012" s="51">
        <v>93.665000000000006</v>
      </c>
      <c r="AS1012" s="51">
        <v>94.144999999999996</v>
      </c>
      <c r="AT1012" s="51">
        <v>94.224999999999994</v>
      </c>
      <c r="AU1012" s="51">
        <v>95.293000000000006</v>
      </c>
      <c r="AV1012" s="51">
        <v>95.102999999999994</v>
      </c>
      <c r="AW1012" s="51">
        <v>94.614999999999995</v>
      </c>
      <c r="AX1012" s="51">
        <v>96.097999999999999</v>
      </c>
      <c r="AY1012" s="51">
        <v>92.700999999999993</v>
      </c>
      <c r="AZ1012" s="51">
        <v>93.102999999999994</v>
      </c>
      <c r="BA1012" s="51">
        <v>85.959000000000003</v>
      </c>
      <c r="BB1012" s="51"/>
      <c r="BC1012" s="51">
        <v>93.557000000000002</v>
      </c>
      <c r="BD1012" s="51">
        <v>93.073999999999998</v>
      </c>
      <c r="BE1012" s="51">
        <v>94.305000000000007</v>
      </c>
      <c r="BF1012" s="51">
        <v>93.921000000000006</v>
      </c>
      <c r="BG1012" s="51">
        <v>94.911000000000001</v>
      </c>
      <c r="BH1012" s="51">
        <v>95.102999999999994</v>
      </c>
      <c r="BI1012" s="51">
        <v>94.733999999999995</v>
      </c>
      <c r="BJ1012" s="51">
        <v>95.965999999999994</v>
      </c>
      <c r="BK1012" s="51">
        <v>92.376000000000005</v>
      </c>
      <c r="BL1012" s="51">
        <v>93.191999999999993</v>
      </c>
      <c r="BM1012" s="51">
        <v>86.009</v>
      </c>
      <c r="BN1012" s="51">
        <v>84.195999999999998</v>
      </c>
      <c r="BO1012" s="54" t="s">
        <v>9808</v>
      </c>
      <c r="BP1012" s="55" t="s">
        <v>12044</v>
      </c>
      <c r="BQ1012" s="53">
        <v>1</v>
      </c>
      <c r="BR1012" s="53">
        <v>7</v>
      </c>
      <c r="BS1012" s="53">
        <v>2</v>
      </c>
      <c r="BT1012" s="53">
        <v>1</v>
      </c>
      <c r="BU1012" s="53">
        <v>65</v>
      </c>
      <c r="BV1012" s="53">
        <v>1</v>
      </c>
      <c r="BW1012" s="53">
        <v>2</v>
      </c>
      <c r="BX1012" s="53">
        <v>176</v>
      </c>
      <c r="BY1012" s="51"/>
      <c r="BZ1012" s="51"/>
      <c r="CA1012" s="51"/>
      <c r="CB1012" s="51"/>
      <c r="CC1012" s="51">
        <v>7</v>
      </c>
      <c r="CD1012" s="51"/>
      <c r="CE1012" s="51" t="s">
        <v>9873</v>
      </c>
      <c r="CF1012" s="51" t="s">
        <v>9874</v>
      </c>
      <c r="CG1012" s="51">
        <v>914</v>
      </c>
      <c r="CH1012" s="54">
        <v>1008</v>
      </c>
    </row>
    <row r="1013" spans="1:86" s="49" customFormat="1" x14ac:dyDescent="0.2">
      <c r="A1013" s="51">
        <v>1009</v>
      </c>
      <c r="B1013" s="51" t="s">
        <v>9808</v>
      </c>
      <c r="C1013" s="52" t="s">
        <v>11452</v>
      </c>
      <c r="D1013" s="53" t="s">
        <v>10823</v>
      </c>
      <c r="E1013" s="53">
        <v>99.542000000000002</v>
      </c>
      <c r="F1013" s="51" t="s">
        <v>10689</v>
      </c>
      <c r="G1013" s="51" t="s">
        <v>10736</v>
      </c>
      <c r="H1013" s="51" t="s">
        <v>8004</v>
      </c>
      <c r="I1013" s="53">
        <v>8</v>
      </c>
      <c r="J1013" s="53" t="s">
        <v>9808</v>
      </c>
      <c r="K1013" s="51" t="s">
        <v>7982</v>
      </c>
      <c r="L1013" s="51" t="s">
        <v>7982</v>
      </c>
      <c r="M1013" s="51" t="s">
        <v>7982</v>
      </c>
      <c r="N1013" s="51" t="s">
        <v>7981</v>
      </c>
      <c r="O1013" s="51" t="s">
        <v>7981</v>
      </c>
      <c r="P1013" s="51">
        <v>99.542000000000002</v>
      </c>
      <c r="Q1013" s="51">
        <v>98.850999999999999</v>
      </c>
      <c r="R1013" s="51">
        <v>99.605999999999995</v>
      </c>
      <c r="S1013" s="51">
        <v>100</v>
      </c>
      <c r="T1013" s="51">
        <v>99.52</v>
      </c>
      <c r="U1013" s="51">
        <v>98.888999999999996</v>
      </c>
      <c r="V1013" s="51">
        <v>99.617999999999995</v>
      </c>
      <c r="W1013" s="51">
        <v>99.841999999999999</v>
      </c>
      <c r="X1013" s="51">
        <v>99.230999999999995</v>
      </c>
      <c r="Y1013" s="51">
        <v>99.668999999999997</v>
      </c>
      <c r="Z1013" s="51">
        <v>99.27</v>
      </c>
      <c r="AA1013" s="51">
        <v>99.16</v>
      </c>
      <c r="AB1013" s="51">
        <v>87.111999999999995</v>
      </c>
      <c r="AC1013" s="51"/>
      <c r="AD1013" s="51">
        <v>95.135000000000005</v>
      </c>
      <c r="AE1013" s="51">
        <v>96.103999999999999</v>
      </c>
      <c r="AF1013" s="51">
        <v>95.126000000000005</v>
      </c>
      <c r="AG1013" s="51">
        <v>95.641000000000005</v>
      </c>
      <c r="AH1013" s="51">
        <v>96.103999999999999</v>
      </c>
      <c r="AI1013" s="51">
        <v>96.524000000000001</v>
      </c>
      <c r="AJ1013" s="51">
        <v>95.281999999999996</v>
      </c>
      <c r="AK1013" s="51">
        <v>96.097999999999999</v>
      </c>
      <c r="AL1013" s="51">
        <v>92.539000000000001</v>
      </c>
      <c r="AM1013" s="51">
        <v>94.474000000000004</v>
      </c>
      <c r="AN1013" s="51">
        <v>87.215000000000003</v>
      </c>
      <c r="AO1013" s="51">
        <v>87.513999999999996</v>
      </c>
      <c r="AP1013" s="51"/>
      <c r="AQ1013" s="51">
        <v>93.623000000000005</v>
      </c>
      <c r="AR1013" s="51">
        <v>92.76</v>
      </c>
      <c r="AS1013" s="51">
        <v>93.962000000000003</v>
      </c>
      <c r="AT1013" s="51">
        <v>95.128</v>
      </c>
      <c r="AU1013" s="51">
        <v>95.293000000000006</v>
      </c>
      <c r="AV1013" s="51">
        <v>95.893000000000001</v>
      </c>
      <c r="AW1013" s="51">
        <v>95.025999999999996</v>
      </c>
      <c r="AX1013" s="51">
        <v>95.899000000000001</v>
      </c>
      <c r="AY1013" s="51">
        <v>92.376000000000005</v>
      </c>
      <c r="AZ1013" s="51">
        <v>93.456999999999994</v>
      </c>
      <c r="BA1013" s="51">
        <v>86.644000000000005</v>
      </c>
      <c r="BB1013" s="51"/>
      <c r="BC1013" s="51">
        <v>93.36</v>
      </c>
      <c r="BD1013" s="51">
        <v>92.207999999999998</v>
      </c>
      <c r="BE1013" s="51">
        <v>94.122</v>
      </c>
      <c r="BF1013" s="51">
        <v>94.786000000000001</v>
      </c>
      <c r="BG1013" s="51">
        <v>94.911000000000001</v>
      </c>
      <c r="BH1013" s="51">
        <v>95.893000000000001</v>
      </c>
      <c r="BI1013" s="51">
        <v>95.143000000000001</v>
      </c>
      <c r="BJ1013" s="51">
        <v>95.766999999999996</v>
      </c>
      <c r="BK1013" s="51">
        <v>92.052000000000007</v>
      </c>
      <c r="BL1013" s="51">
        <v>93.412999999999997</v>
      </c>
      <c r="BM1013" s="51">
        <v>86.582999999999998</v>
      </c>
      <c r="BN1013" s="51">
        <v>84.623000000000005</v>
      </c>
      <c r="BO1013" s="54" t="s">
        <v>9808</v>
      </c>
      <c r="BP1013" s="55" t="s">
        <v>11452</v>
      </c>
      <c r="BQ1013" s="53">
        <v>2</v>
      </c>
      <c r="BR1013" s="53">
        <v>2</v>
      </c>
      <c r="BS1013" s="53">
        <v>1</v>
      </c>
      <c r="BT1013" s="53">
        <v>1</v>
      </c>
      <c r="BU1013" s="53">
        <v>16</v>
      </c>
      <c r="BV1013" s="53">
        <v>1</v>
      </c>
      <c r="BW1013" s="53">
        <v>126</v>
      </c>
      <c r="BX1013" s="53"/>
      <c r="BY1013" s="51"/>
      <c r="BZ1013" s="51" t="s">
        <v>12455</v>
      </c>
      <c r="CA1013" s="51">
        <v>1</v>
      </c>
      <c r="CB1013" s="51" t="s">
        <v>12359</v>
      </c>
      <c r="CC1013" s="51">
        <v>7</v>
      </c>
      <c r="CD1013" s="51" t="s">
        <v>12475</v>
      </c>
      <c r="CE1013" s="51" t="s">
        <v>9885</v>
      </c>
      <c r="CF1013" s="51" t="s">
        <v>9886</v>
      </c>
      <c r="CG1013" s="51">
        <v>920</v>
      </c>
      <c r="CH1013" s="54">
        <v>1009</v>
      </c>
    </row>
    <row r="1014" spans="1:86" x14ac:dyDescent="0.2">
      <c r="A1014" s="51">
        <v>1010</v>
      </c>
      <c r="B1014" s="51" t="s">
        <v>9808</v>
      </c>
      <c r="C1014" s="52" t="s">
        <v>11453</v>
      </c>
      <c r="D1014" s="53" t="s">
        <v>10823</v>
      </c>
      <c r="E1014" s="53">
        <v>99.542000000000002</v>
      </c>
      <c r="F1014" s="51" t="s">
        <v>10689</v>
      </c>
      <c r="G1014" s="51" t="s">
        <v>10736</v>
      </c>
      <c r="H1014" s="51" t="s">
        <v>8002</v>
      </c>
      <c r="I1014" s="53">
        <v>6</v>
      </c>
      <c r="J1014" s="53" t="s">
        <v>9808</v>
      </c>
      <c r="K1014" s="51" t="s">
        <v>7982</v>
      </c>
      <c r="L1014" s="51" t="s">
        <v>7982</v>
      </c>
      <c r="M1014" s="51" t="s">
        <v>7982</v>
      </c>
      <c r="N1014" s="51" t="s">
        <v>7982</v>
      </c>
      <c r="O1014" s="51" t="s">
        <v>7982</v>
      </c>
      <c r="P1014" s="51">
        <v>99.542000000000002</v>
      </c>
      <c r="Q1014" s="51">
        <v>99.424999999999997</v>
      </c>
      <c r="R1014" s="51">
        <v>99.408000000000001</v>
      </c>
      <c r="S1014" s="51">
        <v>99.134</v>
      </c>
      <c r="T1014" s="51">
        <v>99.52</v>
      </c>
      <c r="U1014" s="51">
        <v>99.572999999999993</v>
      </c>
      <c r="V1014" s="51">
        <v>99.617999999999995</v>
      </c>
      <c r="W1014" s="51">
        <v>99.052000000000007</v>
      </c>
      <c r="X1014" s="51">
        <v>98.614999999999995</v>
      </c>
      <c r="Y1014" s="51">
        <v>98</v>
      </c>
      <c r="Z1014" s="51">
        <v>99.350999999999999</v>
      </c>
      <c r="AA1014" s="51">
        <v>99.468999999999994</v>
      </c>
      <c r="AB1014" s="51">
        <v>86.421000000000006</v>
      </c>
      <c r="AC1014" s="51"/>
      <c r="AD1014" s="51">
        <v>95.266000000000005</v>
      </c>
      <c r="AE1014" s="51">
        <v>96.97</v>
      </c>
      <c r="AF1014" s="51">
        <v>95.24</v>
      </c>
      <c r="AG1014" s="51">
        <v>95.641000000000005</v>
      </c>
      <c r="AH1014" s="51">
        <v>96.97</v>
      </c>
      <c r="AI1014" s="51">
        <v>95.418999999999997</v>
      </c>
      <c r="AJ1014" s="51">
        <v>94.923000000000002</v>
      </c>
      <c r="AK1014" s="51">
        <v>96.296000000000006</v>
      </c>
      <c r="AL1014" s="51">
        <v>92.781999999999996</v>
      </c>
      <c r="AM1014" s="51">
        <v>94.385000000000005</v>
      </c>
      <c r="AN1014" s="51">
        <v>86.644000000000005</v>
      </c>
      <c r="AO1014" s="51">
        <v>86.826999999999998</v>
      </c>
      <c r="AP1014" s="51"/>
      <c r="AQ1014" s="51">
        <v>93.82</v>
      </c>
      <c r="AR1014" s="51">
        <v>93.665000000000006</v>
      </c>
      <c r="AS1014" s="51">
        <v>94.144999999999996</v>
      </c>
      <c r="AT1014" s="51">
        <v>95.299000000000007</v>
      </c>
      <c r="AU1014" s="51">
        <v>95.293000000000006</v>
      </c>
      <c r="AV1014" s="51">
        <v>95.102999999999994</v>
      </c>
      <c r="AW1014" s="51">
        <v>94.614999999999995</v>
      </c>
      <c r="AX1014" s="51">
        <v>96.097999999999999</v>
      </c>
      <c r="AY1014" s="51">
        <v>92.700999999999993</v>
      </c>
      <c r="AZ1014" s="51">
        <v>93.102999999999994</v>
      </c>
      <c r="BA1014" s="51">
        <v>85.959000000000003</v>
      </c>
      <c r="BB1014" s="51"/>
      <c r="BC1014" s="51">
        <v>93.557000000000002</v>
      </c>
      <c r="BD1014" s="51">
        <v>93.073999999999998</v>
      </c>
      <c r="BE1014" s="51">
        <v>94.305000000000007</v>
      </c>
      <c r="BF1014" s="51">
        <v>94.956999999999994</v>
      </c>
      <c r="BG1014" s="51">
        <v>94.911000000000001</v>
      </c>
      <c r="BH1014" s="51">
        <v>95.102999999999994</v>
      </c>
      <c r="BI1014" s="51">
        <v>94.733999999999995</v>
      </c>
      <c r="BJ1014" s="51">
        <v>95.965999999999994</v>
      </c>
      <c r="BK1014" s="51">
        <v>92.376000000000005</v>
      </c>
      <c r="BL1014" s="51">
        <v>93.191999999999993</v>
      </c>
      <c r="BM1014" s="51">
        <v>86.009</v>
      </c>
      <c r="BN1014" s="51">
        <v>84.195999999999998</v>
      </c>
      <c r="BO1014" s="54" t="s">
        <v>9808</v>
      </c>
      <c r="BP1014" s="55" t="s">
        <v>11453</v>
      </c>
      <c r="BQ1014" s="53">
        <v>1</v>
      </c>
      <c r="BR1014" s="53">
        <v>7</v>
      </c>
      <c r="BS1014" s="53">
        <v>2</v>
      </c>
      <c r="BT1014" s="53">
        <v>1</v>
      </c>
      <c r="BU1014" s="53">
        <v>65</v>
      </c>
      <c r="BV1014" s="53">
        <v>1</v>
      </c>
      <c r="BW1014" s="53">
        <v>2</v>
      </c>
      <c r="BX1014" s="53">
        <v>176</v>
      </c>
      <c r="BY1014" s="51"/>
      <c r="BZ1014" s="51"/>
      <c r="CA1014" s="51"/>
      <c r="CB1014" s="51"/>
      <c r="CC1014" s="51">
        <v>7</v>
      </c>
      <c r="CD1014" s="51"/>
      <c r="CE1014" s="51" t="s">
        <v>9890</v>
      </c>
      <c r="CF1014" s="51" t="s">
        <v>9891</v>
      </c>
      <c r="CG1014" s="51">
        <v>923</v>
      </c>
      <c r="CH1014" s="54">
        <v>1010</v>
      </c>
    </row>
    <row r="1015" spans="1:86" s="49" customFormat="1" x14ac:dyDescent="0.2">
      <c r="A1015" s="51">
        <v>1011</v>
      </c>
      <c r="B1015" s="51" t="s">
        <v>9808</v>
      </c>
      <c r="C1015" s="52" t="s">
        <v>11454</v>
      </c>
      <c r="D1015" s="53" t="s">
        <v>10823</v>
      </c>
      <c r="E1015" s="53">
        <v>99.771000000000001</v>
      </c>
      <c r="F1015" s="51" t="s">
        <v>10689</v>
      </c>
      <c r="G1015" s="51" t="s">
        <v>10736</v>
      </c>
      <c r="H1015" s="51" t="s">
        <v>8004</v>
      </c>
      <c r="I1015" s="53">
        <v>8</v>
      </c>
      <c r="J1015" s="53" t="s">
        <v>9808</v>
      </c>
      <c r="K1015" s="51" t="s">
        <v>7982</v>
      </c>
      <c r="L1015" s="51" t="s">
        <v>7982</v>
      </c>
      <c r="M1015" s="51" t="s">
        <v>7981</v>
      </c>
      <c r="N1015" s="51" t="s">
        <v>7982</v>
      </c>
      <c r="O1015" s="51" t="s">
        <v>7981</v>
      </c>
      <c r="P1015" s="51">
        <v>99.771000000000001</v>
      </c>
      <c r="Q1015" s="51">
        <v>100</v>
      </c>
      <c r="R1015" s="51">
        <v>99.671000000000006</v>
      </c>
      <c r="S1015" s="51">
        <v>100</v>
      </c>
      <c r="T1015" s="51">
        <v>99.84</v>
      </c>
      <c r="U1015" s="51">
        <v>99.828999999999994</v>
      </c>
      <c r="V1015" s="51">
        <v>100</v>
      </c>
      <c r="W1015" s="51">
        <v>100</v>
      </c>
      <c r="X1015" s="51">
        <v>99.948999999999998</v>
      </c>
      <c r="Y1015" s="51">
        <v>99.933999999999997</v>
      </c>
      <c r="Z1015" s="51">
        <v>98.864999999999995</v>
      </c>
      <c r="AA1015" s="51">
        <v>98.983000000000004</v>
      </c>
      <c r="AB1015" s="51">
        <v>86.650999999999996</v>
      </c>
      <c r="AC1015" s="51"/>
      <c r="AD1015" s="51">
        <v>95.266000000000005</v>
      </c>
      <c r="AE1015" s="51">
        <v>96.103999999999999</v>
      </c>
      <c r="AF1015" s="51">
        <v>95.126000000000005</v>
      </c>
      <c r="AG1015" s="51">
        <v>95.213999999999999</v>
      </c>
      <c r="AH1015" s="51">
        <v>96.103999999999999</v>
      </c>
      <c r="AI1015" s="51">
        <v>96.367000000000004</v>
      </c>
      <c r="AJ1015" s="51">
        <v>95.281999999999996</v>
      </c>
      <c r="AK1015" s="51">
        <v>95.965999999999994</v>
      </c>
      <c r="AL1015" s="51">
        <v>92.539000000000001</v>
      </c>
      <c r="AM1015" s="51">
        <v>94.474000000000004</v>
      </c>
      <c r="AN1015" s="51">
        <v>86.757999999999996</v>
      </c>
      <c r="AO1015" s="51">
        <v>87.055999999999997</v>
      </c>
      <c r="AP1015" s="51"/>
      <c r="AQ1015" s="51">
        <v>93.754000000000005</v>
      </c>
      <c r="AR1015" s="51">
        <v>92.76</v>
      </c>
      <c r="AS1015" s="51">
        <v>93.915999999999997</v>
      </c>
      <c r="AT1015" s="51">
        <v>94.872</v>
      </c>
      <c r="AU1015" s="51">
        <v>95.165000000000006</v>
      </c>
      <c r="AV1015" s="51">
        <v>96.051000000000002</v>
      </c>
      <c r="AW1015" s="51">
        <v>95.025999999999996</v>
      </c>
      <c r="AX1015" s="51">
        <v>95.766999999999996</v>
      </c>
      <c r="AY1015" s="51">
        <v>92.62</v>
      </c>
      <c r="AZ1015" s="51">
        <v>93.369</v>
      </c>
      <c r="BA1015" s="51">
        <v>86.186999999999998</v>
      </c>
      <c r="BB1015" s="51"/>
      <c r="BC1015" s="51">
        <v>93.491</v>
      </c>
      <c r="BD1015" s="51">
        <v>92.207999999999998</v>
      </c>
      <c r="BE1015" s="51">
        <v>94.122</v>
      </c>
      <c r="BF1015" s="51">
        <v>94.53</v>
      </c>
      <c r="BG1015" s="51">
        <v>94.784000000000006</v>
      </c>
      <c r="BH1015" s="51">
        <v>96.051000000000002</v>
      </c>
      <c r="BI1015" s="51">
        <v>95.040999999999997</v>
      </c>
      <c r="BJ1015" s="51">
        <v>95.635000000000005</v>
      </c>
      <c r="BK1015" s="51">
        <v>92.376000000000005</v>
      </c>
      <c r="BL1015" s="51">
        <v>93.412999999999997</v>
      </c>
      <c r="BM1015" s="51">
        <v>86.123999999999995</v>
      </c>
      <c r="BN1015" s="51">
        <v>84.448999999999998</v>
      </c>
      <c r="BO1015" s="54" t="s">
        <v>9808</v>
      </c>
      <c r="BP1015" s="55" t="s">
        <v>11454</v>
      </c>
      <c r="BQ1015" s="53">
        <v>1</v>
      </c>
      <c r="BR1015" s="53">
        <v>3</v>
      </c>
      <c r="BS1015" s="53">
        <v>13</v>
      </c>
      <c r="BT1015" s="53">
        <v>86</v>
      </c>
      <c r="BU1015" s="53">
        <v>2</v>
      </c>
      <c r="BV1015" s="53">
        <v>10</v>
      </c>
      <c r="BW1015" s="53">
        <v>1</v>
      </c>
      <c r="BX1015" s="53"/>
      <c r="BY1015" s="51"/>
      <c r="BZ1015" s="51" t="s">
        <v>12456</v>
      </c>
      <c r="CA1015" s="51">
        <v>1</v>
      </c>
      <c r="CB1015" s="51" t="s">
        <v>12359</v>
      </c>
      <c r="CC1015" s="51">
        <v>7</v>
      </c>
      <c r="CD1015" s="51" t="s">
        <v>12475</v>
      </c>
      <c r="CE1015" s="51" t="s">
        <v>9904</v>
      </c>
      <c r="CF1015" s="51" t="s">
        <v>9905</v>
      </c>
      <c r="CG1015" s="51">
        <v>930</v>
      </c>
      <c r="CH1015" s="54">
        <v>1011</v>
      </c>
    </row>
    <row r="1016" spans="1:86" x14ac:dyDescent="0.2">
      <c r="A1016" s="51">
        <v>1012</v>
      </c>
      <c r="B1016" s="51" t="s">
        <v>9808</v>
      </c>
      <c r="C1016" s="52" t="s">
        <v>11455</v>
      </c>
      <c r="D1016" s="53" t="s">
        <v>10823</v>
      </c>
      <c r="E1016" s="53">
        <v>99.197999999999993</v>
      </c>
      <c r="F1016" s="51" t="s">
        <v>10689</v>
      </c>
      <c r="G1016" s="51" t="s">
        <v>10736</v>
      </c>
      <c r="H1016" s="51" t="s">
        <v>8002</v>
      </c>
      <c r="I1016" s="53">
        <v>6</v>
      </c>
      <c r="J1016" s="53" t="s">
        <v>9808</v>
      </c>
      <c r="K1016" s="51" t="s">
        <v>7982</v>
      </c>
      <c r="L1016" s="51" t="s">
        <v>7982</v>
      </c>
      <c r="M1016" s="51" t="s">
        <v>7982</v>
      </c>
      <c r="N1016" s="51" t="s">
        <v>7982</v>
      </c>
      <c r="O1016" s="51" t="s">
        <v>7982</v>
      </c>
      <c r="P1016" s="51">
        <v>99.197999999999993</v>
      </c>
      <c r="Q1016" s="51">
        <v>99.424999999999997</v>
      </c>
      <c r="R1016" s="51">
        <v>99.408000000000001</v>
      </c>
      <c r="S1016" s="51">
        <v>99.134</v>
      </c>
      <c r="T1016" s="51">
        <v>99.450999999999993</v>
      </c>
      <c r="U1016" s="51">
        <v>99.230999999999995</v>
      </c>
      <c r="V1016" s="51">
        <v>99.745999999999995</v>
      </c>
      <c r="W1016" s="51">
        <v>100</v>
      </c>
      <c r="X1016" s="51">
        <v>99.128</v>
      </c>
      <c r="Y1016" s="51">
        <v>98.039000000000001</v>
      </c>
      <c r="Z1016" s="51">
        <v>99.188999999999993</v>
      </c>
      <c r="AA1016" s="51">
        <v>99.646000000000001</v>
      </c>
      <c r="AB1016" s="51">
        <v>86.766000000000005</v>
      </c>
      <c r="AC1016" s="51"/>
      <c r="AD1016" s="51">
        <v>95.003</v>
      </c>
      <c r="AE1016" s="51">
        <v>96.97</v>
      </c>
      <c r="AF1016" s="51">
        <v>95.355000000000004</v>
      </c>
      <c r="AG1016" s="51">
        <v>95.811999999999998</v>
      </c>
      <c r="AH1016" s="51">
        <v>96.97</v>
      </c>
      <c r="AI1016" s="51">
        <v>96.367000000000004</v>
      </c>
      <c r="AJ1016" s="51">
        <v>95.332999999999998</v>
      </c>
      <c r="AK1016" s="51">
        <v>96.031999999999996</v>
      </c>
      <c r="AL1016" s="51">
        <v>92.295000000000002</v>
      </c>
      <c r="AM1016" s="51">
        <v>94.385000000000005</v>
      </c>
      <c r="AN1016" s="51">
        <v>86.757999999999996</v>
      </c>
      <c r="AO1016" s="51">
        <v>87.171000000000006</v>
      </c>
      <c r="AP1016" s="51"/>
      <c r="AQ1016" s="51">
        <v>93.557000000000002</v>
      </c>
      <c r="AR1016" s="51">
        <v>93.665000000000006</v>
      </c>
      <c r="AS1016" s="51">
        <v>94.165999999999997</v>
      </c>
      <c r="AT1016" s="51">
        <v>95.47</v>
      </c>
      <c r="AU1016" s="51">
        <v>95.165000000000006</v>
      </c>
      <c r="AV1016" s="51">
        <v>96.051000000000002</v>
      </c>
      <c r="AW1016" s="51">
        <v>95.076999999999998</v>
      </c>
      <c r="AX1016" s="51">
        <v>95.832999999999998</v>
      </c>
      <c r="AY1016" s="51">
        <v>92.295000000000002</v>
      </c>
      <c r="AZ1016" s="51">
        <v>93.191999999999993</v>
      </c>
      <c r="BA1016" s="51">
        <v>86.301000000000002</v>
      </c>
      <c r="BB1016" s="51"/>
      <c r="BC1016" s="51">
        <v>93.293999999999997</v>
      </c>
      <c r="BD1016" s="51">
        <v>93.073999999999998</v>
      </c>
      <c r="BE1016" s="51">
        <v>94.325999999999993</v>
      </c>
      <c r="BF1016" s="51">
        <v>95.128</v>
      </c>
      <c r="BG1016" s="51">
        <v>94.784000000000006</v>
      </c>
      <c r="BH1016" s="51">
        <v>96.051000000000002</v>
      </c>
      <c r="BI1016" s="51">
        <v>95.091999999999999</v>
      </c>
      <c r="BJ1016" s="51">
        <v>95.700999999999993</v>
      </c>
      <c r="BK1016" s="51">
        <v>92.052000000000007</v>
      </c>
      <c r="BL1016" s="51">
        <v>93.28</v>
      </c>
      <c r="BM1016" s="51">
        <v>86.239000000000004</v>
      </c>
      <c r="BN1016" s="51">
        <v>84.195999999999998</v>
      </c>
      <c r="BO1016" s="54" t="s">
        <v>9808</v>
      </c>
      <c r="BP1016" s="55" t="s">
        <v>11455</v>
      </c>
      <c r="BQ1016" s="53">
        <v>1</v>
      </c>
      <c r="BR1016" s="53">
        <v>3</v>
      </c>
      <c r="BS1016" s="53">
        <v>2</v>
      </c>
      <c r="BT1016" s="53">
        <v>34</v>
      </c>
      <c r="BU1016" s="53">
        <v>16</v>
      </c>
      <c r="BV1016" s="53">
        <v>34</v>
      </c>
      <c r="BW1016" s="53">
        <v>1</v>
      </c>
      <c r="BX1016" s="53">
        <v>145</v>
      </c>
      <c r="BY1016" s="51"/>
      <c r="BZ1016" s="51"/>
      <c r="CA1016" s="51"/>
      <c r="CB1016" s="51"/>
      <c r="CC1016" s="51">
        <v>7</v>
      </c>
      <c r="CD1016" s="51"/>
      <c r="CE1016" s="51" t="s">
        <v>9910</v>
      </c>
      <c r="CF1016" s="51" t="s">
        <v>9911</v>
      </c>
      <c r="CG1016" s="51">
        <v>933</v>
      </c>
      <c r="CH1016" s="54">
        <v>1012</v>
      </c>
    </row>
    <row r="1017" spans="1:86" x14ac:dyDescent="0.2">
      <c r="A1017" s="51">
        <v>1013</v>
      </c>
      <c r="B1017" s="51" t="s">
        <v>9808</v>
      </c>
      <c r="C1017" s="52" t="s">
        <v>11456</v>
      </c>
      <c r="D1017" s="53" t="s">
        <v>10823</v>
      </c>
      <c r="E1017" s="53">
        <v>99.313000000000002</v>
      </c>
      <c r="F1017" s="51" t="s">
        <v>10689</v>
      </c>
      <c r="G1017" s="51" t="s">
        <v>10736</v>
      </c>
      <c r="H1017" s="51" t="s">
        <v>8004</v>
      </c>
      <c r="I1017" s="53">
        <v>8</v>
      </c>
      <c r="J1017" s="53" t="s">
        <v>9808</v>
      </c>
      <c r="K1017" s="51" t="s">
        <v>7982</v>
      </c>
      <c r="L1017" s="51" t="s">
        <v>7982</v>
      </c>
      <c r="M1017" s="51" t="s">
        <v>7982</v>
      </c>
      <c r="N1017" s="51" t="s">
        <v>7982</v>
      </c>
      <c r="O1017" s="51" t="s">
        <v>7982</v>
      </c>
      <c r="P1017" s="51">
        <v>99.313000000000002</v>
      </c>
      <c r="Q1017" s="51">
        <v>98.850999999999999</v>
      </c>
      <c r="R1017" s="51">
        <v>99.408000000000001</v>
      </c>
      <c r="S1017" s="51">
        <v>99.134</v>
      </c>
      <c r="T1017" s="51">
        <v>99.542000000000002</v>
      </c>
      <c r="U1017" s="51">
        <v>99.144999999999996</v>
      </c>
      <c r="V1017" s="51">
        <v>99.873000000000005</v>
      </c>
      <c r="W1017" s="51">
        <v>100</v>
      </c>
      <c r="X1017" s="51">
        <v>99.537999999999997</v>
      </c>
      <c r="Y1017" s="51">
        <v>99.734999999999999</v>
      </c>
      <c r="Z1017" s="51">
        <v>99.27</v>
      </c>
      <c r="AA1017" s="51">
        <v>99.248000000000005</v>
      </c>
      <c r="AB1017" s="51">
        <v>86.881</v>
      </c>
      <c r="AC1017" s="51"/>
      <c r="AD1017" s="51">
        <v>95.266000000000005</v>
      </c>
      <c r="AE1017" s="51">
        <v>96.97</v>
      </c>
      <c r="AF1017" s="51">
        <v>95.263000000000005</v>
      </c>
      <c r="AG1017" s="51">
        <v>95.725999999999999</v>
      </c>
      <c r="AH1017" s="51">
        <v>96.97</v>
      </c>
      <c r="AI1017" s="51">
        <v>96.367000000000004</v>
      </c>
      <c r="AJ1017" s="51">
        <v>95.385000000000005</v>
      </c>
      <c r="AK1017" s="51">
        <v>96.031999999999996</v>
      </c>
      <c r="AL1017" s="51">
        <v>92.539000000000001</v>
      </c>
      <c r="AM1017" s="51">
        <v>94.561999999999998</v>
      </c>
      <c r="AN1017" s="51">
        <v>86.986000000000004</v>
      </c>
      <c r="AO1017" s="51">
        <v>87.284999999999997</v>
      </c>
      <c r="AP1017" s="51"/>
      <c r="AQ1017" s="51">
        <v>93.82</v>
      </c>
      <c r="AR1017" s="51">
        <v>93.665000000000006</v>
      </c>
      <c r="AS1017" s="51">
        <v>94.122</v>
      </c>
      <c r="AT1017" s="51">
        <v>95.385000000000005</v>
      </c>
      <c r="AU1017" s="51">
        <v>95.293000000000006</v>
      </c>
      <c r="AV1017" s="51">
        <v>96.051000000000002</v>
      </c>
      <c r="AW1017" s="51">
        <v>95.128</v>
      </c>
      <c r="AX1017" s="51">
        <v>95.832999999999998</v>
      </c>
      <c r="AY1017" s="51">
        <v>92.376000000000005</v>
      </c>
      <c r="AZ1017" s="51">
        <v>93.59</v>
      </c>
      <c r="BA1017" s="51">
        <v>86.415999999999997</v>
      </c>
      <c r="BB1017" s="51"/>
      <c r="BC1017" s="51">
        <v>93.557000000000002</v>
      </c>
      <c r="BD1017" s="51">
        <v>93.073999999999998</v>
      </c>
      <c r="BE1017" s="51">
        <v>94.281999999999996</v>
      </c>
      <c r="BF1017" s="51">
        <v>95.043000000000006</v>
      </c>
      <c r="BG1017" s="51">
        <v>94.911000000000001</v>
      </c>
      <c r="BH1017" s="51">
        <v>96.051000000000002</v>
      </c>
      <c r="BI1017" s="51">
        <v>95.143000000000001</v>
      </c>
      <c r="BJ1017" s="51">
        <v>95.700999999999993</v>
      </c>
      <c r="BK1017" s="51">
        <v>92.052000000000007</v>
      </c>
      <c r="BL1017" s="51">
        <v>93.59</v>
      </c>
      <c r="BM1017" s="51">
        <v>86.352999999999994</v>
      </c>
      <c r="BN1017" s="51">
        <v>84.637</v>
      </c>
      <c r="BO1017" s="54" t="s">
        <v>9808</v>
      </c>
      <c r="BP1017" s="55" t="s">
        <v>11456</v>
      </c>
      <c r="BQ1017" s="53">
        <v>1</v>
      </c>
      <c r="BR1017" s="53">
        <v>2</v>
      </c>
      <c r="BS1017" s="53">
        <v>2</v>
      </c>
      <c r="BT1017" s="53">
        <v>1</v>
      </c>
      <c r="BU1017" s="53">
        <v>65</v>
      </c>
      <c r="BV1017" s="53">
        <v>1</v>
      </c>
      <c r="BW1017" s="53">
        <v>2</v>
      </c>
      <c r="BX1017" s="53">
        <v>266</v>
      </c>
      <c r="BY1017" s="51"/>
      <c r="BZ1017" s="51"/>
      <c r="CA1017" s="51"/>
      <c r="CB1017" s="51"/>
      <c r="CC1017" s="51">
        <v>7</v>
      </c>
      <c r="CD1017" s="51"/>
      <c r="CE1017" s="51" t="s">
        <v>9912</v>
      </c>
      <c r="CF1017" s="51" t="s">
        <v>9913</v>
      </c>
      <c r="CG1017" s="51">
        <v>934</v>
      </c>
      <c r="CH1017" s="54">
        <v>1013</v>
      </c>
    </row>
    <row r="1018" spans="1:86" x14ac:dyDescent="0.2">
      <c r="A1018" s="51">
        <v>1014</v>
      </c>
      <c r="B1018" s="51" t="s">
        <v>9808</v>
      </c>
      <c r="C1018" s="52" t="s">
        <v>11457</v>
      </c>
      <c r="D1018" s="53" t="s">
        <v>10823</v>
      </c>
      <c r="E1018" s="53">
        <v>99.313000000000002</v>
      </c>
      <c r="F1018" s="51" t="s">
        <v>10689</v>
      </c>
      <c r="G1018" s="51" t="s">
        <v>10736</v>
      </c>
      <c r="H1018" s="51" t="s">
        <v>8004</v>
      </c>
      <c r="I1018" s="53">
        <v>8</v>
      </c>
      <c r="J1018" s="53" t="s">
        <v>9808</v>
      </c>
      <c r="K1018" s="51" t="s">
        <v>7982</v>
      </c>
      <c r="L1018" s="51" t="s">
        <v>7982</v>
      </c>
      <c r="M1018" s="51" t="s">
        <v>7982</v>
      </c>
      <c r="N1018" s="51" t="s">
        <v>7982</v>
      </c>
      <c r="O1018" s="51" t="s">
        <v>7982</v>
      </c>
      <c r="P1018" s="51">
        <v>99.313000000000002</v>
      </c>
      <c r="Q1018" s="51">
        <v>98.850999999999999</v>
      </c>
      <c r="R1018" s="51">
        <v>99.408000000000001</v>
      </c>
      <c r="S1018" s="51">
        <v>99.134</v>
      </c>
      <c r="T1018" s="51">
        <v>99.542000000000002</v>
      </c>
      <c r="U1018" s="51">
        <v>99.144999999999996</v>
      </c>
      <c r="V1018" s="51">
        <v>99.873000000000005</v>
      </c>
      <c r="W1018" s="51">
        <v>100</v>
      </c>
      <c r="X1018" s="51">
        <v>99.537999999999997</v>
      </c>
      <c r="Y1018" s="51">
        <v>99.734999999999999</v>
      </c>
      <c r="Z1018" s="51">
        <v>99.27</v>
      </c>
      <c r="AA1018" s="51">
        <v>99.248000000000005</v>
      </c>
      <c r="AB1018" s="51">
        <v>86.881</v>
      </c>
      <c r="AC1018" s="51"/>
      <c r="AD1018" s="51">
        <v>95.266000000000005</v>
      </c>
      <c r="AE1018" s="51">
        <v>96.97</v>
      </c>
      <c r="AF1018" s="51">
        <v>95.263000000000005</v>
      </c>
      <c r="AG1018" s="51">
        <v>95.725999999999999</v>
      </c>
      <c r="AH1018" s="51">
        <v>96.97</v>
      </c>
      <c r="AI1018" s="51">
        <v>96.367000000000004</v>
      </c>
      <c r="AJ1018" s="51">
        <v>95.385000000000005</v>
      </c>
      <c r="AK1018" s="51">
        <v>96.031999999999996</v>
      </c>
      <c r="AL1018" s="51">
        <v>92.539000000000001</v>
      </c>
      <c r="AM1018" s="51">
        <v>94.561999999999998</v>
      </c>
      <c r="AN1018" s="51">
        <v>86.986000000000004</v>
      </c>
      <c r="AO1018" s="51">
        <v>87.284999999999997</v>
      </c>
      <c r="AP1018" s="51"/>
      <c r="AQ1018" s="51">
        <v>93.82</v>
      </c>
      <c r="AR1018" s="51">
        <v>93.665000000000006</v>
      </c>
      <c r="AS1018" s="51">
        <v>94.122</v>
      </c>
      <c r="AT1018" s="51">
        <v>95.385000000000005</v>
      </c>
      <c r="AU1018" s="51">
        <v>95.293000000000006</v>
      </c>
      <c r="AV1018" s="51">
        <v>96.051000000000002</v>
      </c>
      <c r="AW1018" s="51">
        <v>95.128</v>
      </c>
      <c r="AX1018" s="51">
        <v>95.832999999999998</v>
      </c>
      <c r="AY1018" s="51">
        <v>92.376000000000005</v>
      </c>
      <c r="AZ1018" s="51">
        <v>93.59</v>
      </c>
      <c r="BA1018" s="51">
        <v>86.415999999999997</v>
      </c>
      <c r="BB1018" s="51"/>
      <c r="BC1018" s="51">
        <v>93.557000000000002</v>
      </c>
      <c r="BD1018" s="51">
        <v>93.073999999999998</v>
      </c>
      <c r="BE1018" s="51">
        <v>94.281999999999996</v>
      </c>
      <c r="BF1018" s="51">
        <v>95.043000000000006</v>
      </c>
      <c r="BG1018" s="51">
        <v>94.911000000000001</v>
      </c>
      <c r="BH1018" s="51">
        <v>96.051000000000002</v>
      </c>
      <c r="BI1018" s="51">
        <v>95.143000000000001</v>
      </c>
      <c r="BJ1018" s="51">
        <v>95.700999999999993</v>
      </c>
      <c r="BK1018" s="51">
        <v>92.052000000000007</v>
      </c>
      <c r="BL1018" s="51">
        <v>93.59</v>
      </c>
      <c r="BM1018" s="51">
        <v>86.352999999999994</v>
      </c>
      <c r="BN1018" s="51">
        <v>84.637</v>
      </c>
      <c r="BO1018" s="54" t="s">
        <v>9808</v>
      </c>
      <c r="BP1018" s="55" t="s">
        <v>11457</v>
      </c>
      <c r="BQ1018" s="53">
        <v>1</v>
      </c>
      <c r="BR1018" s="53">
        <v>2</v>
      </c>
      <c r="BS1018" s="53">
        <v>2</v>
      </c>
      <c r="BT1018" s="53">
        <v>1</v>
      </c>
      <c r="BU1018" s="53">
        <v>65</v>
      </c>
      <c r="BV1018" s="53">
        <v>1</v>
      </c>
      <c r="BW1018" s="53">
        <v>2</v>
      </c>
      <c r="BX1018" s="53">
        <v>266</v>
      </c>
      <c r="BY1018" s="51"/>
      <c r="BZ1018" s="51"/>
      <c r="CA1018" s="51"/>
      <c r="CB1018" s="51"/>
      <c r="CC1018" s="51">
        <v>7</v>
      </c>
      <c r="CD1018" s="51"/>
      <c r="CE1018" s="51" t="s">
        <v>9914</v>
      </c>
      <c r="CF1018" s="51" t="s">
        <v>9915</v>
      </c>
      <c r="CG1018" s="51">
        <v>935</v>
      </c>
      <c r="CH1018" s="54">
        <v>1014</v>
      </c>
    </row>
    <row r="1019" spans="1:86" x14ac:dyDescent="0.2">
      <c r="A1019" s="51">
        <v>1015</v>
      </c>
      <c r="B1019" s="51" t="s">
        <v>9808</v>
      </c>
      <c r="C1019" s="52" t="s">
        <v>12045</v>
      </c>
      <c r="D1019" s="53" t="s">
        <v>10823</v>
      </c>
      <c r="E1019" s="53">
        <v>99.313000000000002</v>
      </c>
      <c r="F1019" s="51" t="s">
        <v>10689</v>
      </c>
      <c r="G1019" s="51" t="s">
        <v>10736</v>
      </c>
      <c r="H1019" s="51" t="s">
        <v>8004</v>
      </c>
      <c r="I1019" s="53">
        <v>8</v>
      </c>
      <c r="J1019" s="53" t="s">
        <v>9808</v>
      </c>
      <c r="K1019" s="51" t="s">
        <v>7982</v>
      </c>
      <c r="L1019" s="51" t="s">
        <v>7982</v>
      </c>
      <c r="M1019" s="51" t="s">
        <v>7982</v>
      </c>
      <c r="N1019" s="51" t="s">
        <v>7982</v>
      </c>
      <c r="O1019" s="51" t="s">
        <v>7982</v>
      </c>
      <c r="P1019" s="51">
        <v>99.313000000000002</v>
      </c>
      <c r="Q1019" s="51">
        <v>100</v>
      </c>
      <c r="R1019" s="51">
        <v>99.474000000000004</v>
      </c>
      <c r="S1019" s="51">
        <v>100</v>
      </c>
      <c r="T1019" s="51">
        <v>99.564999999999998</v>
      </c>
      <c r="U1019" s="51">
        <v>99.230999999999995</v>
      </c>
      <c r="V1019" s="51">
        <v>100</v>
      </c>
      <c r="W1019" s="51">
        <v>99.841999999999999</v>
      </c>
      <c r="X1019" s="51">
        <v>99.486999999999995</v>
      </c>
      <c r="Y1019" s="51">
        <v>99.801000000000002</v>
      </c>
      <c r="Z1019" s="51">
        <v>99.27</v>
      </c>
      <c r="AA1019" s="51">
        <v>99.16</v>
      </c>
      <c r="AB1019" s="51">
        <v>86.766000000000005</v>
      </c>
      <c r="AC1019" s="51"/>
      <c r="AD1019" s="51">
        <v>95.003</v>
      </c>
      <c r="AE1019" s="51">
        <v>96.103999999999999</v>
      </c>
      <c r="AF1019" s="51">
        <v>95.308999999999997</v>
      </c>
      <c r="AG1019" s="51">
        <v>95.47</v>
      </c>
      <c r="AH1019" s="51">
        <v>96.103999999999999</v>
      </c>
      <c r="AI1019" s="51">
        <v>96.209000000000003</v>
      </c>
      <c r="AJ1019" s="51">
        <v>95.436000000000007</v>
      </c>
      <c r="AK1019" s="51">
        <v>95.965999999999994</v>
      </c>
      <c r="AL1019" s="51">
        <v>92.781999999999996</v>
      </c>
      <c r="AM1019" s="51">
        <v>94.43</v>
      </c>
      <c r="AN1019" s="51">
        <v>86.872</v>
      </c>
      <c r="AO1019" s="51">
        <v>87.171000000000006</v>
      </c>
      <c r="AP1019" s="51"/>
      <c r="AQ1019" s="51">
        <v>93.623000000000005</v>
      </c>
      <c r="AR1019" s="51">
        <v>92.76</v>
      </c>
      <c r="AS1019" s="51">
        <v>94.12</v>
      </c>
      <c r="AT1019" s="51">
        <v>95.128</v>
      </c>
      <c r="AU1019" s="51">
        <v>95.165000000000006</v>
      </c>
      <c r="AV1019" s="51">
        <v>95.893000000000001</v>
      </c>
      <c r="AW1019" s="51">
        <v>95.179000000000002</v>
      </c>
      <c r="AX1019" s="51">
        <v>95.766999999999996</v>
      </c>
      <c r="AY1019" s="51">
        <v>92.863</v>
      </c>
      <c r="AZ1019" s="51">
        <v>93.456999999999994</v>
      </c>
      <c r="BA1019" s="51">
        <v>86.301000000000002</v>
      </c>
      <c r="BB1019" s="51"/>
      <c r="BC1019" s="51">
        <v>93.36</v>
      </c>
      <c r="BD1019" s="51">
        <v>92.207999999999998</v>
      </c>
      <c r="BE1019" s="51">
        <v>94.325999999999993</v>
      </c>
      <c r="BF1019" s="51">
        <v>94.786000000000001</v>
      </c>
      <c r="BG1019" s="51">
        <v>94.784000000000006</v>
      </c>
      <c r="BH1019" s="51">
        <v>95.893000000000001</v>
      </c>
      <c r="BI1019" s="51">
        <v>95.194000000000003</v>
      </c>
      <c r="BJ1019" s="51">
        <v>95.635000000000005</v>
      </c>
      <c r="BK1019" s="51">
        <v>92.539000000000001</v>
      </c>
      <c r="BL1019" s="51">
        <v>93.412999999999997</v>
      </c>
      <c r="BM1019" s="51">
        <v>86.239000000000004</v>
      </c>
      <c r="BN1019" s="51">
        <v>84.26</v>
      </c>
      <c r="BO1019" s="54" t="s">
        <v>9808</v>
      </c>
      <c r="BP1019" s="55" t="s">
        <v>12045</v>
      </c>
      <c r="BQ1019" s="53">
        <v>2</v>
      </c>
      <c r="BR1019" s="53">
        <v>2</v>
      </c>
      <c r="BS1019" s="53">
        <v>33</v>
      </c>
      <c r="BT1019" s="53">
        <v>18</v>
      </c>
      <c r="BU1019" s="53">
        <v>88</v>
      </c>
      <c r="BV1019" s="53">
        <v>1</v>
      </c>
      <c r="BW1019" s="53">
        <v>39</v>
      </c>
      <c r="BX1019" s="53">
        <v>395</v>
      </c>
      <c r="BY1019" s="51"/>
      <c r="BZ1019" s="51"/>
      <c r="CA1019" s="51"/>
      <c r="CB1019" s="51"/>
      <c r="CC1019" s="51">
        <v>7</v>
      </c>
      <c r="CD1019" s="51"/>
      <c r="CE1019" s="51" t="s">
        <v>9930</v>
      </c>
      <c r="CF1019" s="51" t="s">
        <v>9931</v>
      </c>
      <c r="CG1019" s="51">
        <v>943</v>
      </c>
      <c r="CH1019" s="54">
        <v>1015</v>
      </c>
    </row>
    <row r="1020" spans="1:86" x14ac:dyDescent="0.2">
      <c r="A1020" s="51">
        <v>1016</v>
      </c>
      <c r="B1020" s="51" t="s">
        <v>9808</v>
      </c>
      <c r="C1020" s="52" t="s">
        <v>12046</v>
      </c>
      <c r="D1020" s="53" t="s">
        <v>10823</v>
      </c>
      <c r="E1020" s="53">
        <v>100</v>
      </c>
      <c r="F1020" s="51" t="s">
        <v>10689</v>
      </c>
      <c r="G1020" s="51" t="s">
        <v>10736</v>
      </c>
      <c r="H1020" s="51" t="s">
        <v>8002</v>
      </c>
      <c r="I1020" s="53">
        <v>6</v>
      </c>
      <c r="J1020" s="53" t="s">
        <v>9808</v>
      </c>
      <c r="K1020" s="51" t="s">
        <v>7982</v>
      </c>
      <c r="L1020" s="51" t="s">
        <v>7982</v>
      </c>
      <c r="M1020" s="51" t="s">
        <v>7982</v>
      </c>
      <c r="N1020" s="51" t="s">
        <v>7982</v>
      </c>
      <c r="O1020" s="51" t="s">
        <v>7982</v>
      </c>
      <c r="P1020" s="51">
        <v>100</v>
      </c>
      <c r="Q1020" s="51">
        <v>100</v>
      </c>
      <c r="R1020" s="51">
        <v>99.408000000000001</v>
      </c>
      <c r="S1020" s="51">
        <v>99.134</v>
      </c>
      <c r="T1020" s="51">
        <v>99.450999999999993</v>
      </c>
      <c r="U1020" s="51">
        <v>99.230999999999995</v>
      </c>
      <c r="V1020" s="51">
        <v>99.745999999999995</v>
      </c>
      <c r="W1020" s="51">
        <v>100</v>
      </c>
      <c r="X1020" s="51">
        <v>99.486999999999995</v>
      </c>
      <c r="Y1020" s="51">
        <v>99.734999999999999</v>
      </c>
      <c r="Z1020" s="51">
        <v>99.513000000000005</v>
      </c>
      <c r="AA1020" s="51">
        <v>99.248000000000005</v>
      </c>
      <c r="AB1020" s="51">
        <v>86.881</v>
      </c>
      <c r="AC1020" s="51"/>
      <c r="AD1020" s="51">
        <v>95.003</v>
      </c>
      <c r="AE1020" s="51">
        <v>96.97</v>
      </c>
      <c r="AF1020" s="51">
        <v>95.171999999999997</v>
      </c>
      <c r="AG1020" s="51">
        <v>95.811999999999998</v>
      </c>
      <c r="AH1020" s="51">
        <v>96.97</v>
      </c>
      <c r="AI1020" s="51">
        <v>96.367000000000004</v>
      </c>
      <c r="AJ1020" s="51">
        <v>95.332999999999998</v>
      </c>
      <c r="AK1020" s="51">
        <v>96.031999999999996</v>
      </c>
      <c r="AL1020" s="51">
        <v>92.700999999999993</v>
      </c>
      <c r="AM1020" s="51">
        <v>94.606999999999999</v>
      </c>
      <c r="AN1020" s="51">
        <v>86.986000000000004</v>
      </c>
      <c r="AO1020" s="51">
        <v>87.171000000000006</v>
      </c>
      <c r="AP1020" s="51"/>
      <c r="AQ1020" s="51">
        <v>93.557000000000002</v>
      </c>
      <c r="AR1020" s="51">
        <v>93.665000000000006</v>
      </c>
      <c r="AS1020" s="51">
        <v>94.03</v>
      </c>
      <c r="AT1020" s="51">
        <v>95.47</v>
      </c>
      <c r="AU1020" s="51">
        <v>95.165000000000006</v>
      </c>
      <c r="AV1020" s="51">
        <v>96.051000000000002</v>
      </c>
      <c r="AW1020" s="51">
        <v>95.076999999999998</v>
      </c>
      <c r="AX1020" s="51">
        <v>95.832999999999998</v>
      </c>
      <c r="AY1020" s="51">
        <v>92.781999999999996</v>
      </c>
      <c r="AZ1020" s="51">
        <v>93.501000000000005</v>
      </c>
      <c r="BA1020" s="51">
        <v>86.415999999999997</v>
      </c>
      <c r="BB1020" s="51"/>
      <c r="BC1020" s="51">
        <v>93.293999999999997</v>
      </c>
      <c r="BD1020" s="51">
        <v>93.073999999999998</v>
      </c>
      <c r="BE1020" s="51">
        <v>94.19</v>
      </c>
      <c r="BF1020" s="51">
        <v>95.128</v>
      </c>
      <c r="BG1020" s="51">
        <v>94.784000000000006</v>
      </c>
      <c r="BH1020" s="51">
        <v>96.051000000000002</v>
      </c>
      <c r="BI1020" s="51">
        <v>95.091999999999999</v>
      </c>
      <c r="BJ1020" s="51">
        <v>95.700999999999993</v>
      </c>
      <c r="BK1020" s="51">
        <v>92.456999999999994</v>
      </c>
      <c r="BL1020" s="51">
        <v>93.59</v>
      </c>
      <c r="BM1020" s="51">
        <v>86.352999999999994</v>
      </c>
      <c r="BN1020" s="51">
        <v>84.26</v>
      </c>
      <c r="BO1020" s="54" t="s">
        <v>9808</v>
      </c>
      <c r="BP1020" s="55" t="s">
        <v>12046</v>
      </c>
      <c r="BQ1020" s="53">
        <v>1</v>
      </c>
      <c r="BR1020" s="53">
        <v>2</v>
      </c>
      <c r="BS1020" s="53">
        <v>2</v>
      </c>
      <c r="BT1020" s="53">
        <v>1</v>
      </c>
      <c r="BU1020" s="53">
        <v>16</v>
      </c>
      <c r="BV1020" s="53">
        <v>1</v>
      </c>
      <c r="BW1020" s="53">
        <v>2</v>
      </c>
      <c r="BX1020" s="53">
        <v>19</v>
      </c>
      <c r="BY1020" s="51">
        <v>2</v>
      </c>
      <c r="BZ1020" s="51"/>
      <c r="CA1020" s="51"/>
      <c r="CB1020" s="51"/>
      <c r="CC1020" s="51">
        <v>7</v>
      </c>
      <c r="CD1020" s="51"/>
      <c r="CE1020" s="51" t="s">
        <v>9932</v>
      </c>
      <c r="CF1020" s="51" t="s">
        <v>9933</v>
      </c>
      <c r="CG1020" s="51">
        <v>944</v>
      </c>
      <c r="CH1020" s="54">
        <v>1016</v>
      </c>
    </row>
    <row r="1021" spans="1:86" x14ac:dyDescent="0.2">
      <c r="A1021" s="51">
        <v>1017</v>
      </c>
      <c r="B1021" s="51" t="s">
        <v>9808</v>
      </c>
      <c r="C1021" s="52" t="s">
        <v>12047</v>
      </c>
      <c r="D1021" s="53" t="s">
        <v>10823</v>
      </c>
      <c r="E1021" s="53">
        <v>100</v>
      </c>
      <c r="F1021" s="51" t="s">
        <v>10689</v>
      </c>
      <c r="G1021" s="51" t="s">
        <v>10736</v>
      </c>
      <c r="H1021" s="51" t="s">
        <v>8002</v>
      </c>
      <c r="I1021" s="53">
        <v>6</v>
      </c>
      <c r="J1021" s="53" t="s">
        <v>9808</v>
      </c>
      <c r="K1021" s="51" t="s">
        <v>7982</v>
      </c>
      <c r="L1021" s="51" t="s">
        <v>7982</v>
      </c>
      <c r="M1021" s="51" t="s">
        <v>7982</v>
      </c>
      <c r="N1021" s="51" t="s">
        <v>7981</v>
      </c>
      <c r="O1021" s="51" t="s">
        <v>7981</v>
      </c>
      <c r="P1021" s="51">
        <v>100</v>
      </c>
      <c r="Q1021" s="51">
        <v>100</v>
      </c>
      <c r="R1021" s="51">
        <v>99.408000000000001</v>
      </c>
      <c r="S1021" s="51">
        <v>99.134</v>
      </c>
      <c r="T1021" s="51">
        <v>99.427999999999997</v>
      </c>
      <c r="U1021" s="51">
        <v>98.888999999999996</v>
      </c>
      <c r="V1021" s="51">
        <v>99.617999999999995</v>
      </c>
      <c r="W1021" s="51">
        <v>99.841999999999999</v>
      </c>
      <c r="X1021" s="51">
        <v>99.230999999999995</v>
      </c>
      <c r="Y1021" s="51">
        <v>99.668999999999997</v>
      </c>
      <c r="Z1021" s="51">
        <v>99.27</v>
      </c>
      <c r="AA1021" s="51">
        <v>99.072000000000003</v>
      </c>
      <c r="AB1021" s="51">
        <v>86.881</v>
      </c>
      <c r="AC1021" s="51"/>
      <c r="AD1021" s="51">
        <v>95.135000000000005</v>
      </c>
      <c r="AE1021" s="51">
        <v>96.97</v>
      </c>
      <c r="AF1021" s="51">
        <v>95.263000000000005</v>
      </c>
      <c r="AG1021" s="51">
        <v>95.641000000000005</v>
      </c>
      <c r="AH1021" s="51">
        <v>96.97</v>
      </c>
      <c r="AI1021" s="51">
        <v>96.524000000000001</v>
      </c>
      <c r="AJ1021" s="51">
        <v>95.281999999999996</v>
      </c>
      <c r="AK1021" s="51">
        <v>96.097999999999999</v>
      </c>
      <c r="AL1021" s="51">
        <v>92.539000000000001</v>
      </c>
      <c r="AM1021" s="51">
        <v>94.385000000000005</v>
      </c>
      <c r="AN1021" s="51">
        <v>86.986000000000004</v>
      </c>
      <c r="AO1021" s="51">
        <v>87.171000000000006</v>
      </c>
      <c r="AP1021" s="51"/>
      <c r="AQ1021" s="51">
        <v>93.688000000000002</v>
      </c>
      <c r="AR1021" s="51">
        <v>93.665000000000006</v>
      </c>
      <c r="AS1021" s="51">
        <v>94.075000000000003</v>
      </c>
      <c r="AT1021" s="51">
        <v>95.128</v>
      </c>
      <c r="AU1021" s="51">
        <v>95.293000000000006</v>
      </c>
      <c r="AV1021" s="51">
        <v>95.893000000000001</v>
      </c>
      <c r="AW1021" s="51">
        <v>95.025999999999996</v>
      </c>
      <c r="AX1021" s="51">
        <v>95.899000000000001</v>
      </c>
      <c r="AY1021" s="51">
        <v>92.376000000000005</v>
      </c>
      <c r="AZ1021" s="51">
        <v>93.369</v>
      </c>
      <c r="BA1021" s="51">
        <v>86.415999999999997</v>
      </c>
      <c r="BB1021" s="51"/>
      <c r="BC1021" s="51">
        <v>93.424999999999997</v>
      </c>
      <c r="BD1021" s="51">
        <v>93.073999999999998</v>
      </c>
      <c r="BE1021" s="51">
        <v>94.234999999999999</v>
      </c>
      <c r="BF1021" s="51">
        <v>94.786000000000001</v>
      </c>
      <c r="BG1021" s="51">
        <v>94.911000000000001</v>
      </c>
      <c r="BH1021" s="51">
        <v>95.893000000000001</v>
      </c>
      <c r="BI1021" s="51">
        <v>95.143000000000001</v>
      </c>
      <c r="BJ1021" s="51">
        <v>95.766999999999996</v>
      </c>
      <c r="BK1021" s="51">
        <v>92.052000000000007</v>
      </c>
      <c r="BL1021" s="51">
        <v>93.323999999999998</v>
      </c>
      <c r="BM1021" s="51">
        <v>86.352999999999994</v>
      </c>
      <c r="BN1021" s="51">
        <v>84.165999999999997</v>
      </c>
      <c r="BO1021" s="54" t="s">
        <v>9808</v>
      </c>
      <c r="BP1021" s="55" t="s">
        <v>12047</v>
      </c>
      <c r="BQ1021" s="53">
        <v>1</v>
      </c>
      <c r="BR1021" s="53">
        <v>2</v>
      </c>
      <c r="BS1021" s="53">
        <v>2</v>
      </c>
      <c r="BT1021" s="53">
        <v>1</v>
      </c>
      <c r="BU1021" s="53">
        <v>16</v>
      </c>
      <c r="BV1021" s="53">
        <v>1</v>
      </c>
      <c r="BW1021" s="53">
        <v>2</v>
      </c>
      <c r="BX1021" s="53">
        <v>19</v>
      </c>
      <c r="BY1021" s="51">
        <v>2</v>
      </c>
      <c r="BZ1021" s="51"/>
      <c r="CA1021" s="51"/>
      <c r="CB1021" s="51"/>
      <c r="CC1021" s="51">
        <v>7</v>
      </c>
      <c r="CD1021" s="51"/>
      <c r="CE1021" s="51" t="s">
        <v>9934</v>
      </c>
      <c r="CF1021" s="51" t="s">
        <v>9935</v>
      </c>
      <c r="CG1021" s="51">
        <v>945</v>
      </c>
      <c r="CH1021" s="54">
        <v>1017</v>
      </c>
    </row>
    <row r="1022" spans="1:86" x14ac:dyDescent="0.2">
      <c r="A1022" s="51">
        <v>1018</v>
      </c>
      <c r="B1022" s="51" t="s">
        <v>9808</v>
      </c>
      <c r="C1022" s="52" t="s">
        <v>12048</v>
      </c>
      <c r="D1022" s="53" t="s">
        <v>10823</v>
      </c>
      <c r="E1022" s="53">
        <v>100</v>
      </c>
      <c r="F1022" s="51" t="s">
        <v>10689</v>
      </c>
      <c r="G1022" s="51" t="s">
        <v>10736</v>
      </c>
      <c r="H1022" s="51" t="s">
        <v>8002</v>
      </c>
      <c r="I1022" s="53">
        <v>6</v>
      </c>
      <c r="J1022" s="53" t="s">
        <v>9808</v>
      </c>
      <c r="K1022" s="51" t="s">
        <v>7982</v>
      </c>
      <c r="L1022" s="51" t="s">
        <v>7982</v>
      </c>
      <c r="M1022" s="51" t="s">
        <v>7982</v>
      </c>
      <c r="N1022" s="51" t="s">
        <v>7982</v>
      </c>
      <c r="O1022" s="51" t="s">
        <v>7982</v>
      </c>
      <c r="P1022" s="51">
        <v>100</v>
      </c>
      <c r="Q1022" s="51">
        <v>100</v>
      </c>
      <c r="R1022" s="51">
        <v>99.408000000000001</v>
      </c>
      <c r="S1022" s="51">
        <v>99.134</v>
      </c>
      <c r="T1022" s="51">
        <v>99.450999999999993</v>
      </c>
      <c r="U1022" s="51">
        <v>99.230999999999995</v>
      </c>
      <c r="V1022" s="51">
        <v>99.745999999999995</v>
      </c>
      <c r="W1022" s="51">
        <v>100</v>
      </c>
      <c r="X1022" s="51">
        <v>99.486999999999995</v>
      </c>
      <c r="Y1022" s="51">
        <v>99.734999999999999</v>
      </c>
      <c r="Z1022" s="51">
        <v>99.513000000000005</v>
      </c>
      <c r="AA1022" s="51">
        <v>99.248000000000005</v>
      </c>
      <c r="AB1022" s="51">
        <v>86.881</v>
      </c>
      <c r="AC1022" s="51"/>
      <c r="AD1022" s="51">
        <v>95.003</v>
      </c>
      <c r="AE1022" s="51">
        <v>96.97</v>
      </c>
      <c r="AF1022" s="51">
        <v>95.171999999999997</v>
      </c>
      <c r="AG1022" s="51">
        <v>95.811999999999998</v>
      </c>
      <c r="AH1022" s="51">
        <v>96.97</v>
      </c>
      <c r="AI1022" s="51">
        <v>96.367000000000004</v>
      </c>
      <c r="AJ1022" s="51">
        <v>95.332999999999998</v>
      </c>
      <c r="AK1022" s="51">
        <v>96.031999999999996</v>
      </c>
      <c r="AL1022" s="51">
        <v>92.700999999999993</v>
      </c>
      <c r="AM1022" s="51">
        <v>94.606999999999999</v>
      </c>
      <c r="AN1022" s="51">
        <v>86.986000000000004</v>
      </c>
      <c r="AO1022" s="51">
        <v>87.171000000000006</v>
      </c>
      <c r="AP1022" s="51"/>
      <c r="AQ1022" s="51">
        <v>93.557000000000002</v>
      </c>
      <c r="AR1022" s="51">
        <v>93.665000000000006</v>
      </c>
      <c r="AS1022" s="51">
        <v>94.03</v>
      </c>
      <c r="AT1022" s="51">
        <v>95.47</v>
      </c>
      <c r="AU1022" s="51">
        <v>95.165000000000006</v>
      </c>
      <c r="AV1022" s="51">
        <v>96.051000000000002</v>
      </c>
      <c r="AW1022" s="51">
        <v>95.076999999999998</v>
      </c>
      <c r="AX1022" s="51">
        <v>95.832999999999998</v>
      </c>
      <c r="AY1022" s="51">
        <v>92.781999999999996</v>
      </c>
      <c r="AZ1022" s="51">
        <v>93.501000000000005</v>
      </c>
      <c r="BA1022" s="51">
        <v>86.415999999999997</v>
      </c>
      <c r="BB1022" s="51"/>
      <c r="BC1022" s="51">
        <v>93.293999999999997</v>
      </c>
      <c r="BD1022" s="51">
        <v>93.073999999999998</v>
      </c>
      <c r="BE1022" s="51">
        <v>94.19</v>
      </c>
      <c r="BF1022" s="51">
        <v>95.128</v>
      </c>
      <c r="BG1022" s="51">
        <v>94.784000000000006</v>
      </c>
      <c r="BH1022" s="51">
        <v>96.051000000000002</v>
      </c>
      <c r="BI1022" s="51">
        <v>95.091999999999999</v>
      </c>
      <c r="BJ1022" s="51">
        <v>95.700999999999993</v>
      </c>
      <c r="BK1022" s="51">
        <v>92.456999999999994</v>
      </c>
      <c r="BL1022" s="51">
        <v>93.59</v>
      </c>
      <c r="BM1022" s="51">
        <v>86.352999999999994</v>
      </c>
      <c r="BN1022" s="51">
        <v>84.26</v>
      </c>
      <c r="BO1022" s="54" t="s">
        <v>9808</v>
      </c>
      <c r="BP1022" s="55" t="s">
        <v>12048</v>
      </c>
      <c r="BQ1022" s="53">
        <v>1</v>
      </c>
      <c r="BR1022" s="53">
        <v>2</v>
      </c>
      <c r="BS1022" s="53">
        <v>2</v>
      </c>
      <c r="BT1022" s="53">
        <v>1</v>
      </c>
      <c r="BU1022" s="53">
        <v>16</v>
      </c>
      <c r="BV1022" s="53">
        <v>1</v>
      </c>
      <c r="BW1022" s="53">
        <v>2</v>
      </c>
      <c r="BX1022" s="53">
        <v>19</v>
      </c>
      <c r="BY1022" s="51">
        <v>2</v>
      </c>
      <c r="BZ1022" s="51"/>
      <c r="CA1022" s="51"/>
      <c r="CB1022" s="51"/>
      <c r="CC1022" s="51">
        <v>7</v>
      </c>
      <c r="CD1022" s="51"/>
      <c r="CE1022" s="51" t="s">
        <v>9938</v>
      </c>
      <c r="CF1022" s="51" t="s">
        <v>9939</v>
      </c>
      <c r="CG1022" s="51">
        <v>947</v>
      </c>
      <c r="CH1022" s="54">
        <v>1018</v>
      </c>
    </row>
    <row r="1023" spans="1:86" x14ac:dyDescent="0.2">
      <c r="A1023" s="51">
        <v>1019</v>
      </c>
      <c r="B1023" s="51" t="s">
        <v>9808</v>
      </c>
      <c r="C1023" s="52" t="s">
        <v>12049</v>
      </c>
      <c r="D1023" s="53" t="s">
        <v>10823</v>
      </c>
      <c r="E1023" s="53">
        <v>99.197999999999993</v>
      </c>
      <c r="F1023" s="51" t="s">
        <v>10689</v>
      </c>
      <c r="G1023" s="51" t="s">
        <v>10736</v>
      </c>
      <c r="H1023" s="51" t="s">
        <v>8002</v>
      </c>
      <c r="I1023" s="53">
        <v>6</v>
      </c>
      <c r="J1023" s="53" t="s">
        <v>9808</v>
      </c>
      <c r="K1023" s="51" t="s">
        <v>7982</v>
      </c>
      <c r="L1023" s="51" t="s">
        <v>7982</v>
      </c>
      <c r="M1023" s="51" t="s">
        <v>7982</v>
      </c>
      <c r="N1023" s="51" t="s">
        <v>7982</v>
      </c>
      <c r="O1023" s="51" t="s">
        <v>7982</v>
      </c>
      <c r="P1023" s="51">
        <v>99.197999999999993</v>
      </c>
      <c r="Q1023" s="51">
        <v>99.424999999999997</v>
      </c>
      <c r="R1023" s="51">
        <v>99.408000000000001</v>
      </c>
      <c r="S1023" s="51">
        <v>99.134</v>
      </c>
      <c r="T1023" s="51">
        <v>99.450999999999993</v>
      </c>
      <c r="U1023" s="51">
        <v>99.230999999999995</v>
      </c>
      <c r="V1023" s="51">
        <v>99.745999999999995</v>
      </c>
      <c r="W1023" s="51">
        <v>100</v>
      </c>
      <c r="X1023" s="51">
        <v>99.128</v>
      </c>
      <c r="Y1023" s="51">
        <v>99.867999999999995</v>
      </c>
      <c r="Z1023" s="51">
        <v>99.188999999999993</v>
      </c>
      <c r="AA1023" s="51">
        <v>99.646000000000001</v>
      </c>
      <c r="AB1023" s="51">
        <v>86.766000000000005</v>
      </c>
      <c r="AC1023" s="51"/>
      <c r="AD1023" s="51">
        <v>95.003</v>
      </c>
      <c r="AE1023" s="51">
        <v>96.97</v>
      </c>
      <c r="AF1023" s="51">
        <v>95.355000000000004</v>
      </c>
      <c r="AG1023" s="51">
        <v>95.811999999999998</v>
      </c>
      <c r="AH1023" s="51">
        <v>96.97</v>
      </c>
      <c r="AI1023" s="51">
        <v>96.367000000000004</v>
      </c>
      <c r="AJ1023" s="51">
        <v>95.332999999999998</v>
      </c>
      <c r="AK1023" s="51">
        <v>96.031999999999996</v>
      </c>
      <c r="AL1023" s="51">
        <v>92.295000000000002</v>
      </c>
      <c r="AM1023" s="51">
        <v>94.385000000000005</v>
      </c>
      <c r="AN1023" s="51">
        <v>86.757999999999996</v>
      </c>
      <c r="AO1023" s="51">
        <v>87.171000000000006</v>
      </c>
      <c r="AP1023" s="51"/>
      <c r="AQ1023" s="51">
        <v>93.557000000000002</v>
      </c>
      <c r="AR1023" s="51">
        <v>93.665000000000006</v>
      </c>
      <c r="AS1023" s="51">
        <v>94.165999999999997</v>
      </c>
      <c r="AT1023" s="51">
        <v>95.47</v>
      </c>
      <c r="AU1023" s="51">
        <v>95.165000000000006</v>
      </c>
      <c r="AV1023" s="51">
        <v>96.051000000000002</v>
      </c>
      <c r="AW1023" s="51">
        <v>95.076999999999998</v>
      </c>
      <c r="AX1023" s="51">
        <v>95.832999999999998</v>
      </c>
      <c r="AY1023" s="51">
        <v>92.295000000000002</v>
      </c>
      <c r="AZ1023" s="51">
        <v>93.191999999999993</v>
      </c>
      <c r="BA1023" s="51">
        <v>86.301000000000002</v>
      </c>
      <c r="BB1023" s="51"/>
      <c r="BC1023" s="51">
        <v>93.293999999999997</v>
      </c>
      <c r="BD1023" s="51">
        <v>93.073999999999998</v>
      </c>
      <c r="BE1023" s="51">
        <v>94.325999999999993</v>
      </c>
      <c r="BF1023" s="51">
        <v>95.128</v>
      </c>
      <c r="BG1023" s="51">
        <v>94.784000000000006</v>
      </c>
      <c r="BH1023" s="51">
        <v>96.051000000000002</v>
      </c>
      <c r="BI1023" s="51">
        <v>95.091999999999999</v>
      </c>
      <c r="BJ1023" s="51">
        <v>95.700999999999993</v>
      </c>
      <c r="BK1023" s="51">
        <v>92.052000000000007</v>
      </c>
      <c r="BL1023" s="51">
        <v>93.28</v>
      </c>
      <c r="BM1023" s="51">
        <v>86.239000000000004</v>
      </c>
      <c r="BN1023" s="51">
        <v>84.195999999999998</v>
      </c>
      <c r="BO1023" s="54" t="s">
        <v>9808</v>
      </c>
      <c r="BP1023" s="55" t="s">
        <v>12049</v>
      </c>
      <c r="BQ1023" s="53">
        <v>1</v>
      </c>
      <c r="BR1023" s="53">
        <v>3</v>
      </c>
      <c r="BS1023" s="53">
        <v>2</v>
      </c>
      <c r="BT1023" s="53">
        <v>34</v>
      </c>
      <c r="BU1023" s="53">
        <v>16</v>
      </c>
      <c r="BV1023" s="53">
        <v>34</v>
      </c>
      <c r="BW1023" s="53">
        <v>1</v>
      </c>
      <c r="BX1023" s="53">
        <v>145</v>
      </c>
      <c r="BY1023" s="51"/>
      <c r="BZ1023" s="51"/>
      <c r="CA1023" s="51"/>
      <c r="CB1023" s="51"/>
      <c r="CC1023" s="51">
        <v>7</v>
      </c>
      <c r="CD1023" s="51"/>
      <c r="CE1023" s="51" t="s">
        <v>9948</v>
      </c>
      <c r="CF1023" s="51" t="s">
        <v>9949</v>
      </c>
      <c r="CG1023" s="51">
        <v>952</v>
      </c>
      <c r="CH1023" s="54">
        <v>1019</v>
      </c>
    </row>
    <row r="1024" spans="1:86" x14ac:dyDescent="0.2">
      <c r="A1024" s="51">
        <v>1020</v>
      </c>
      <c r="B1024" s="51" t="s">
        <v>9808</v>
      </c>
      <c r="C1024" s="52" t="s">
        <v>12050</v>
      </c>
      <c r="D1024" s="53" t="s">
        <v>10823</v>
      </c>
      <c r="E1024" s="53">
        <v>99.197999999999993</v>
      </c>
      <c r="F1024" s="51" t="s">
        <v>10689</v>
      </c>
      <c r="G1024" s="51" t="s">
        <v>10736</v>
      </c>
      <c r="H1024" s="51" t="s">
        <v>8002</v>
      </c>
      <c r="I1024" s="53">
        <v>6</v>
      </c>
      <c r="J1024" s="53" t="s">
        <v>9808</v>
      </c>
      <c r="K1024" s="51" t="s">
        <v>7982</v>
      </c>
      <c r="L1024" s="51" t="s">
        <v>7982</v>
      </c>
      <c r="M1024" s="51" t="s">
        <v>7982</v>
      </c>
      <c r="N1024" s="51" t="s">
        <v>7982</v>
      </c>
      <c r="O1024" s="51" t="s">
        <v>7982</v>
      </c>
      <c r="P1024" s="51">
        <v>99.197999999999993</v>
      </c>
      <c r="Q1024" s="51">
        <v>99.424999999999997</v>
      </c>
      <c r="R1024" s="51">
        <v>99.408000000000001</v>
      </c>
      <c r="S1024" s="51">
        <v>99.134</v>
      </c>
      <c r="T1024" s="51">
        <v>99.450999999999993</v>
      </c>
      <c r="U1024" s="51">
        <v>99.230999999999995</v>
      </c>
      <c r="V1024" s="51">
        <v>99.745999999999995</v>
      </c>
      <c r="W1024" s="51">
        <v>100</v>
      </c>
      <c r="X1024" s="51">
        <v>99.128</v>
      </c>
      <c r="Y1024" s="51">
        <v>98.039000000000001</v>
      </c>
      <c r="Z1024" s="51">
        <v>99.188999999999993</v>
      </c>
      <c r="AA1024" s="51">
        <v>99.602000000000004</v>
      </c>
      <c r="AB1024" s="51">
        <v>86.766000000000005</v>
      </c>
      <c r="AC1024" s="51"/>
      <c r="AD1024" s="51">
        <v>95.003</v>
      </c>
      <c r="AE1024" s="51">
        <v>96.97</v>
      </c>
      <c r="AF1024" s="51">
        <v>95.355000000000004</v>
      </c>
      <c r="AG1024" s="51">
        <v>95.811999999999998</v>
      </c>
      <c r="AH1024" s="51">
        <v>96.97</v>
      </c>
      <c r="AI1024" s="51">
        <v>96.367000000000004</v>
      </c>
      <c r="AJ1024" s="51">
        <v>95.332999999999998</v>
      </c>
      <c r="AK1024" s="51">
        <v>96.031999999999996</v>
      </c>
      <c r="AL1024" s="51">
        <v>92.295000000000002</v>
      </c>
      <c r="AM1024" s="51">
        <v>94.340999999999994</v>
      </c>
      <c r="AN1024" s="51">
        <v>86.757999999999996</v>
      </c>
      <c r="AO1024" s="51">
        <v>87.171000000000006</v>
      </c>
      <c r="AP1024" s="51"/>
      <c r="AQ1024" s="51">
        <v>93.557000000000002</v>
      </c>
      <c r="AR1024" s="51">
        <v>93.665000000000006</v>
      </c>
      <c r="AS1024" s="51">
        <v>94.165999999999997</v>
      </c>
      <c r="AT1024" s="51">
        <v>95.47</v>
      </c>
      <c r="AU1024" s="51">
        <v>95.165000000000006</v>
      </c>
      <c r="AV1024" s="51">
        <v>96.051000000000002</v>
      </c>
      <c r="AW1024" s="51">
        <v>95.076999999999998</v>
      </c>
      <c r="AX1024" s="51">
        <v>95.832999999999998</v>
      </c>
      <c r="AY1024" s="51">
        <v>92.295000000000002</v>
      </c>
      <c r="AZ1024" s="51">
        <v>93.147999999999996</v>
      </c>
      <c r="BA1024" s="51">
        <v>86.301000000000002</v>
      </c>
      <c r="BB1024" s="51"/>
      <c r="BC1024" s="51">
        <v>93.293999999999997</v>
      </c>
      <c r="BD1024" s="51">
        <v>93.073999999999998</v>
      </c>
      <c r="BE1024" s="51">
        <v>94.325999999999993</v>
      </c>
      <c r="BF1024" s="51">
        <v>95.128</v>
      </c>
      <c r="BG1024" s="51">
        <v>94.784000000000006</v>
      </c>
      <c r="BH1024" s="51">
        <v>96.051000000000002</v>
      </c>
      <c r="BI1024" s="51">
        <v>95.091999999999999</v>
      </c>
      <c r="BJ1024" s="51">
        <v>95.700999999999993</v>
      </c>
      <c r="BK1024" s="51">
        <v>92.052000000000007</v>
      </c>
      <c r="BL1024" s="51">
        <v>93.236000000000004</v>
      </c>
      <c r="BM1024" s="51">
        <v>86.239000000000004</v>
      </c>
      <c r="BN1024" s="51">
        <v>84.195999999999998</v>
      </c>
      <c r="BO1024" s="54" t="s">
        <v>9808</v>
      </c>
      <c r="BP1024" s="55" t="s">
        <v>12050</v>
      </c>
      <c r="BQ1024" s="53">
        <v>1</v>
      </c>
      <c r="BR1024" s="53">
        <v>3</v>
      </c>
      <c r="BS1024" s="53">
        <v>2</v>
      </c>
      <c r="BT1024" s="53">
        <v>34</v>
      </c>
      <c r="BU1024" s="53">
        <v>16</v>
      </c>
      <c r="BV1024" s="53">
        <v>34</v>
      </c>
      <c r="BW1024" s="53">
        <v>1</v>
      </c>
      <c r="BX1024" s="53">
        <v>145</v>
      </c>
      <c r="BY1024" s="51"/>
      <c r="BZ1024" s="51"/>
      <c r="CA1024" s="51"/>
      <c r="CB1024" s="51"/>
      <c r="CC1024" s="51">
        <v>7</v>
      </c>
      <c r="CD1024" s="51"/>
      <c r="CE1024" s="51" t="s">
        <v>9952</v>
      </c>
      <c r="CF1024" s="51" t="s">
        <v>9953</v>
      </c>
      <c r="CG1024" s="51">
        <v>954</v>
      </c>
      <c r="CH1024" s="54">
        <v>1020</v>
      </c>
    </row>
    <row r="1025" spans="1:86" x14ac:dyDescent="0.2">
      <c r="A1025" s="51">
        <v>1021</v>
      </c>
      <c r="B1025" s="51" t="s">
        <v>9808</v>
      </c>
      <c r="C1025" s="52" t="s">
        <v>12051</v>
      </c>
      <c r="D1025" s="53" t="s">
        <v>10823</v>
      </c>
      <c r="E1025" s="53">
        <v>99.197999999999993</v>
      </c>
      <c r="F1025" s="51" t="s">
        <v>10689</v>
      </c>
      <c r="G1025" s="51" t="s">
        <v>10736</v>
      </c>
      <c r="H1025" s="51" t="s">
        <v>8002</v>
      </c>
      <c r="I1025" s="53">
        <v>6</v>
      </c>
      <c r="J1025" s="53" t="s">
        <v>9808</v>
      </c>
      <c r="K1025" s="51" t="s">
        <v>7982</v>
      </c>
      <c r="L1025" s="51" t="s">
        <v>7982</v>
      </c>
      <c r="M1025" s="51" t="s">
        <v>7982</v>
      </c>
      <c r="N1025" s="51" t="s">
        <v>7982</v>
      </c>
      <c r="O1025" s="51" t="s">
        <v>7982</v>
      </c>
      <c r="P1025" s="51">
        <v>99.197999999999993</v>
      </c>
      <c r="Q1025" s="51">
        <v>99.424999999999997</v>
      </c>
      <c r="R1025" s="51">
        <v>99.408000000000001</v>
      </c>
      <c r="S1025" s="51">
        <v>99.134</v>
      </c>
      <c r="T1025" s="51">
        <v>99.450999999999993</v>
      </c>
      <c r="U1025" s="51">
        <v>99.230999999999995</v>
      </c>
      <c r="V1025" s="51">
        <v>99.745999999999995</v>
      </c>
      <c r="W1025" s="51">
        <v>100</v>
      </c>
      <c r="X1025" s="51">
        <v>99.128</v>
      </c>
      <c r="Y1025" s="51">
        <v>99.867999999999995</v>
      </c>
      <c r="Z1025" s="51">
        <v>99.188999999999993</v>
      </c>
      <c r="AA1025" s="51">
        <v>99.602000000000004</v>
      </c>
      <c r="AB1025" s="51">
        <v>86.766000000000005</v>
      </c>
      <c r="AC1025" s="51"/>
      <c r="AD1025" s="51">
        <v>95.003</v>
      </c>
      <c r="AE1025" s="51">
        <v>96.97</v>
      </c>
      <c r="AF1025" s="51">
        <v>95.355000000000004</v>
      </c>
      <c r="AG1025" s="51">
        <v>95.811999999999998</v>
      </c>
      <c r="AH1025" s="51">
        <v>96.97</v>
      </c>
      <c r="AI1025" s="51">
        <v>96.367000000000004</v>
      </c>
      <c r="AJ1025" s="51">
        <v>95.332999999999998</v>
      </c>
      <c r="AK1025" s="51">
        <v>96.031999999999996</v>
      </c>
      <c r="AL1025" s="51">
        <v>92.295000000000002</v>
      </c>
      <c r="AM1025" s="51">
        <v>94.340999999999994</v>
      </c>
      <c r="AN1025" s="51">
        <v>86.757999999999996</v>
      </c>
      <c r="AO1025" s="51">
        <v>87.171000000000006</v>
      </c>
      <c r="AP1025" s="51"/>
      <c r="AQ1025" s="51">
        <v>93.557000000000002</v>
      </c>
      <c r="AR1025" s="51">
        <v>93.665000000000006</v>
      </c>
      <c r="AS1025" s="51">
        <v>94.165999999999997</v>
      </c>
      <c r="AT1025" s="51">
        <v>95.47</v>
      </c>
      <c r="AU1025" s="51">
        <v>95.165000000000006</v>
      </c>
      <c r="AV1025" s="51">
        <v>96.051000000000002</v>
      </c>
      <c r="AW1025" s="51">
        <v>95.076999999999998</v>
      </c>
      <c r="AX1025" s="51">
        <v>95.832999999999998</v>
      </c>
      <c r="AY1025" s="51">
        <v>92.295000000000002</v>
      </c>
      <c r="AZ1025" s="51">
        <v>93.147999999999996</v>
      </c>
      <c r="BA1025" s="51">
        <v>86.301000000000002</v>
      </c>
      <c r="BB1025" s="51"/>
      <c r="BC1025" s="51">
        <v>93.293999999999997</v>
      </c>
      <c r="BD1025" s="51">
        <v>93.073999999999998</v>
      </c>
      <c r="BE1025" s="51">
        <v>94.325999999999993</v>
      </c>
      <c r="BF1025" s="51">
        <v>95.128</v>
      </c>
      <c r="BG1025" s="51">
        <v>94.784000000000006</v>
      </c>
      <c r="BH1025" s="51">
        <v>96.051000000000002</v>
      </c>
      <c r="BI1025" s="51">
        <v>95.091999999999999</v>
      </c>
      <c r="BJ1025" s="51">
        <v>95.700999999999993</v>
      </c>
      <c r="BK1025" s="51">
        <v>92.052000000000007</v>
      </c>
      <c r="BL1025" s="51">
        <v>93.236000000000004</v>
      </c>
      <c r="BM1025" s="51">
        <v>86.239000000000004</v>
      </c>
      <c r="BN1025" s="51">
        <v>84.195999999999998</v>
      </c>
      <c r="BO1025" s="54" t="s">
        <v>9808</v>
      </c>
      <c r="BP1025" s="55" t="s">
        <v>12051</v>
      </c>
      <c r="BQ1025" s="53">
        <v>1</v>
      </c>
      <c r="BR1025" s="53">
        <v>3</v>
      </c>
      <c r="BS1025" s="53">
        <v>2</v>
      </c>
      <c r="BT1025" s="53">
        <v>34</v>
      </c>
      <c r="BU1025" s="53">
        <v>16</v>
      </c>
      <c r="BV1025" s="53">
        <v>34</v>
      </c>
      <c r="BW1025" s="53">
        <v>1</v>
      </c>
      <c r="BX1025" s="53">
        <v>145</v>
      </c>
      <c r="BY1025" s="51"/>
      <c r="BZ1025" s="51"/>
      <c r="CA1025" s="51"/>
      <c r="CB1025" s="51"/>
      <c r="CC1025" s="51">
        <v>7</v>
      </c>
      <c r="CD1025" s="51"/>
      <c r="CE1025" s="51" t="s">
        <v>9954</v>
      </c>
      <c r="CF1025" s="51" t="s">
        <v>9955</v>
      </c>
      <c r="CG1025" s="51">
        <v>955</v>
      </c>
      <c r="CH1025" s="54">
        <v>1021</v>
      </c>
    </row>
    <row r="1026" spans="1:86" x14ac:dyDescent="0.2">
      <c r="A1026" s="51">
        <v>1022</v>
      </c>
      <c r="B1026" s="51" t="s">
        <v>9808</v>
      </c>
      <c r="C1026" s="52" t="s">
        <v>12052</v>
      </c>
      <c r="D1026" s="53" t="s">
        <v>10823</v>
      </c>
      <c r="E1026" s="53">
        <v>99.197999999999993</v>
      </c>
      <c r="F1026" s="51" t="s">
        <v>10689</v>
      </c>
      <c r="G1026" s="51" t="s">
        <v>10736</v>
      </c>
      <c r="H1026" s="51" t="s">
        <v>8002</v>
      </c>
      <c r="I1026" s="53">
        <v>6</v>
      </c>
      <c r="J1026" s="53" t="s">
        <v>9808</v>
      </c>
      <c r="K1026" s="51" t="s">
        <v>7982</v>
      </c>
      <c r="L1026" s="51" t="s">
        <v>7982</v>
      </c>
      <c r="M1026" s="51" t="s">
        <v>7982</v>
      </c>
      <c r="N1026" s="51" t="s">
        <v>7982</v>
      </c>
      <c r="O1026" s="51" t="s">
        <v>7982</v>
      </c>
      <c r="P1026" s="51">
        <v>99.197999999999993</v>
      </c>
      <c r="Q1026" s="51">
        <v>99.424999999999997</v>
      </c>
      <c r="R1026" s="51">
        <v>99.375</v>
      </c>
      <c r="S1026" s="51"/>
      <c r="T1026" s="51">
        <v>99.718000000000004</v>
      </c>
      <c r="U1026" s="51">
        <v>99.230999999999995</v>
      </c>
      <c r="V1026" s="51">
        <v>99.745999999999995</v>
      </c>
      <c r="W1026" s="51">
        <v>100</v>
      </c>
      <c r="X1026" s="51">
        <v>99.128</v>
      </c>
      <c r="Y1026" s="51">
        <v>98</v>
      </c>
      <c r="Z1026" s="51">
        <v>99.188999999999993</v>
      </c>
      <c r="AA1026" s="51">
        <v>99.646000000000001</v>
      </c>
      <c r="AB1026" s="51">
        <v>86.766000000000005</v>
      </c>
      <c r="AC1026" s="51"/>
      <c r="AD1026" s="51">
        <v>94.927000000000007</v>
      </c>
      <c r="AE1026" s="51"/>
      <c r="AF1026" s="51">
        <v>96.034000000000006</v>
      </c>
      <c r="AG1026" s="51">
        <v>95.811999999999998</v>
      </c>
      <c r="AH1026" s="51"/>
      <c r="AI1026" s="51">
        <v>96.367000000000004</v>
      </c>
      <c r="AJ1026" s="51">
        <v>95.332999999999998</v>
      </c>
      <c r="AK1026" s="51">
        <v>96.031999999999996</v>
      </c>
      <c r="AL1026" s="51">
        <v>92.295000000000002</v>
      </c>
      <c r="AM1026" s="51">
        <v>94.385000000000005</v>
      </c>
      <c r="AN1026" s="51">
        <v>86.757999999999996</v>
      </c>
      <c r="AO1026" s="51">
        <v>87.171000000000006</v>
      </c>
      <c r="AP1026" s="51"/>
      <c r="AQ1026" s="51">
        <v>93.606999999999999</v>
      </c>
      <c r="AR1026" s="51"/>
      <c r="AS1026" s="51">
        <v>94.93</v>
      </c>
      <c r="AT1026" s="51">
        <v>95.47</v>
      </c>
      <c r="AU1026" s="51">
        <v>95.165000000000006</v>
      </c>
      <c r="AV1026" s="51">
        <v>96.051000000000002</v>
      </c>
      <c r="AW1026" s="51">
        <v>95.076999999999998</v>
      </c>
      <c r="AX1026" s="51">
        <v>95.832999999999998</v>
      </c>
      <c r="AY1026" s="51">
        <v>92.295000000000002</v>
      </c>
      <c r="AZ1026" s="51">
        <v>93.191999999999993</v>
      </c>
      <c r="BA1026" s="51">
        <v>86.301000000000002</v>
      </c>
      <c r="BB1026" s="51"/>
      <c r="BC1026" s="51">
        <v>93.259</v>
      </c>
      <c r="BD1026" s="51"/>
      <c r="BE1026" s="51">
        <v>95.210999999999999</v>
      </c>
      <c r="BF1026" s="51">
        <v>95.128</v>
      </c>
      <c r="BG1026" s="51">
        <v>94.784000000000006</v>
      </c>
      <c r="BH1026" s="51">
        <v>96.051000000000002</v>
      </c>
      <c r="BI1026" s="51">
        <v>95.091999999999999</v>
      </c>
      <c r="BJ1026" s="51">
        <v>95.700999999999993</v>
      </c>
      <c r="BK1026" s="51">
        <v>92.052000000000007</v>
      </c>
      <c r="BL1026" s="51">
        <v>93.28</v>
      </c>
      <c r="BM1026" s="51">
        <v>86.239000000000004</v>
      </c>
      <c r="BN1026" s="51">
        <v>84.29</v>
      </c>
      <c r="BO1026" s="54" t="s">
        <v>9808</v>
      </c>
      <c r="BP1026" s="55" t="s">
        <v>12052</v>
      </c>
      <c r="BQ1026" s="53">
        <v>1</v>
      </c>
      <c r="BR1026" s="53">
        <v>3</v>
      </c>
      <c r="BS1026" s="53">
        <v>2</v>
      </c>
      <c r="BT1026" s="53">
        <v>34</v>
      </c>
      <c r="BU1026" s="53">
        <v>16</v>
      </c>
      <c r="BV1026" s="53">
        <v>34</v>
      </c>
      <c r="BW1026" s="53">
        <v>1</v>
      </c>
      <c r="BX1026" s="53">
        <v>145</v>
      </c>
      <c r="BY1026" s="51"/>
      <c r="BZ1026" s="51"/>
      <c r="CA1026" s="51"/>
      <c r="CB1026" s="51"/>
      <c r="CC1026" s="51">
        <v>7</v>
      </c>
      <c r="CD1026" s="51"/>
      <c r="CE1026" s="51" t="s">
        <v>9974</v>
      </c>
      <c r="CF1026" s="51" t="s">
        <v>9975</v>
      </c>
      <c r="CG1026" s="51">
        <v>965</v>
      </c>
      <c r="CH1026" s="54">
        <v>1022</v>
      </c>
    </row>
    <row r="1027" spans="1:86" x14ac:dyDescent="0.2">
      <c r="A1027" s="51">
        <v>1023</v>
      </c>
      <c r="B1027" s="51" t="s">
        <v>9808</v>
      </c>
      <c r="C1027" s="52" t="s">
        <v>12053</v>
      </c>
      <c r="D1027" s="53" t="s">
        <v>10823</v>
      </c>
      <c r="E1027" s="53">
        <v>99.197999999999993</v>
      </c>
      <c r="F1027" s="51" t="s">
        <v>10689</v>
      </c>
      <c r="G1027" s="51" t="s">
        <v>10736</v>
      </c>
      <c r="H1027" s="51" t="s">
        <v>8002</v>
      </c>
      <c r="I1027" s="53">
        <v>6</v>
      </c>
      <c r="J1027" s="53" t="s">
        <v>9808</v>
      </c>
      <c r="K1027" s="51" t="s">
        <v>7982</v>
      </c>
      <c r="L1027" s="51" t="s">
        <v>7982</v>
      </c>
      <c r="M1027" s="51" t="s">
        <v>7982</v>
      </c>
      <c r="N1027" s="51" t="s">
        <v>7982</v>
      </c>
      <c r="O1027" s="51" t="s">
        <v>7982</v>
      </c>
      <c r="P1027" s="51">
        <v>99.197999999999993</v>
      </c>
      <c r="Q1027" s="51">
        <v>99.424999999999997</v>
      </c>
      <c r="R1027" s="51">
        <v>99.408000000000001</v>
      </c>
      <c r="S1027" s="51">
        <v>99.134</v>
      </c>
      <c r="T1027" s="51">
        <v>99.718000000000004</v>
      </c>
      <c r="U1027" s="51">
        <v>99.230999999999995</v>
      </c>
      <c r="V1027" s="51">
        <v>99.745999999999995</v>
      </c>
      <c r="W1027" s="51">
        <v>100</v>
      </c>
      <c r="X1027" s="51">
        <v>99.128</v>
      </c>
      <c r="Y1027" s="51">
        <v>98</v>
      </c>
      <c r="Z1027" s="51">
        <v>99.188999999999993</v>
      </c>
      <c r="AA1027" s="51">
        <v>99.646000000000001</v>
      </c>
      <c r="AB1027" s="51">
        <v>86.766000000000005</v>
      </c>
      <c r="AC1027" s="51"/>
      <c r="AD1027" s="51">
        <v>95.003</v>
      </c>
      <c r="AE1027" s="51">
        <v>96.97</v>
      </c>
      <c r="AF1027" s="51">
        <v>96.034000000000006</v>
      </c>
      <c r="AG1027" s="51">
        <v>95.811999999999998</v>
      </c>
      <c r="AH1027" s="51">
        <v>96.97</v>
      </c>
      <c r="AI1027" s="51">
        <v>96.367000000000004</v>
      </c>
      <c r="AJ1027" s="51">
        <v>95.332999999999998</v>
      </c>
      <c r="AK1027" s="51">
        <v>96.031999999999996</v>
      </c>
      <c r="AL1027" s="51">
        <v>92.295000000000002</v>
      </c>
      <c r="AM1027" s="51">
        <v>94.385000000000005</v>
      </c>
      <c r="AN1027" s="51">
        <v>86.757999999999996</v>
      </c>
      <c r="AO1027" s="51">
        <v>87.171000000000006</v>
      </c>
      <c r="AP1027" s="51"/>
      <c r="AQ1027" s="51">
        <v>93.557000000000002</v>
      </c>
      <c r="AR1027" s="51">
        <v>93.665000000000006</v>
      </c>
      <c r="AS1027" s="51">
        <v>94.93</v>
      </c>
      <c r="AT1027" s="51">
        <v>95.47</v>
      </c>
      <c r="AU1027" s="51">
        <v>95.165000000000006</v>
      </c>
      <c r="AV1027" s="51">
        <v>96.051000000000002</v>
      </c>
      <c r="AW1027" s="51">
        <v>95.076999999999998</v>
      </c>
      <c r="AX1027" s="51">
        <v>95.832999999999998</v>
      </c>
      <c r="AY1027" s="51">
        <v>92.295000000000002</v>
      </c>
      <c r="AZ1027" s="51">
        <v>93.191999999999993</v>
      </c>
      <c r="BA1027" s="51">
        <v>86.301000000000002</v>
      </c>
      <c r="BB1027" s="51"/>
      <c r="BC1027" s="51">
        <v>93.293999999999997</v>
      </c>
      <c r="BD1027" s="51">
        <v>93.073999999999998</v>
      </c>
      <c r="BE1027" s="51">
        <v>95.210999999999999</v>
      </c>
      <c r="BF1027" s="51">
        <v>95.128</v>
      </c>
      <c r="BG1027" s="51">
        <v>94.784000000000006</v>
      </c>
      <c r="BH1027" s="51">
        <v>96.051000000000002</v>
      </c>
      <c r="BI1027" s="51">
        <v>95.091999999999999</v>
      </c>
      <c r="BJ1027" s="51">
        <v>95.700999999999993</v>
      </c>
      <c r="BK1027" s="51">
        <v>92.052000000000007</v>
      </c>
      <c r="BL1027" s="51">
        <v>93.28</v>
      </c>
      <c r="BM1027" s="51">
        <v>86.239000000000004</v>
      </c>
      <c r="BN1027" s="51">
        <v>84.29</v>
      </c>
      <c r="BO1027" s="54" t="s">
        <v>9808</v>
      </c>
      <c r="BP1027" s="55" t="s">
        <v>12053</v>
      </c>
      <c r="BQ1027" s="53">
        <v>1</v>
      </c>
      <c r="BR1027" s="53">
        <v>3</v>
      </c>
      <c r="BS1027" s="53">
        <v>2</v>
      </c>
      <c r="BT1027" s="53">
        <v>34</v>
      </c>
      <c r="BU1027" s="53">
        <v>16</v>
      </c>
      <c r="BV1027" s="53">
        <v>34</v>
      </c>
      <c r="BW1027" s="53">
        <v>1</v>
      </c>
      <c r="BX1027" s="53">
        <v>145</v>
      </c>
      <c r="BY1027" s="51"/>
      <c r="BZ1027" s="51"/>
      <c r="CA1027" s="51"/>
      <c r="CB1027" s="51"/>
      <c r="CC1027" s="51">
        <v>7</v>
      </c>
      <c r="CD1027" s="51"/>
      <c r="CE1027" s="51" t="s">
        <v>9976</v>
      </c>
      <c r="CF1027" s="51" t="s">
        <v>9977</v>
      </c>
      <c r="CG1027" s="51">
        <v>966</v>
      </c>
      <c r="CH1027" s="54">
        <v>1023</v>
      </c>
    </row>
    <row r="1028" spans="1:86" x14ac:dyDescent="0.2">
      <c r="A1028" s="51">
        <v>1024</v>
      </c>
      <c r="B1028" s="51" t="s">
        <v>9808</v>
      </c>
      <c r="C1028" s="52" t="s">
        <v>12054</v>
      </c>
      <c r="D1028" s="53" t="s">
        <v>10823</v>
      </c>
      <c r="E1028" s="53">
        <v>99.197999999999993</v>
      </c>
      <c r="F1028" s="51" t="s">
        <v>10689</v>
      </c>
      <c r="G1028" s="51" t="s">
        <v>10736</v>
      </c>
      <c r="H1028" s="51" t="s">
        <v>8002</v>
      </c>
      <c r="I1028" s="53">
        <v>6</v>
      </c>
      <c r="J1028" s="53" t="s">
        <v>9808</v>
      </c>
      <c r="K1028" s="51" t="s">
        <v>7982</v>
      </c>
      <c r="L1028" s="51" t="s">
        <v>7982</v>
      </c>
      <c r="M1028" s="51" t="s">
        <v>7982</v>
      </c>
      <c r="N1028" s="51" t="s">
        <v>7982</v>
      </c>
      <c r="O1028" s="51" t="s">
        <v>7982</v>
      </c>
      <c r="P1028" s="51">
        <v>99.197999999999993</v>
      </c>
      <c r="Q1028" s="51">
        <v>99.424999999999997</v>
      </c>
      <c r="R1028" s="51">
        <v>99.408000000000001</v>
      </c>
      <c r="S1028" s="51">
        <v>99.134</v>
      </c>
      <c r="T1028" s="51">
        <v>99.718000000000004</v>
      </c>
      <c r="U1028" s="51">
        <v>99.230999999999995</v>
      </c>
      <c r="V1028" s="51">
        <v>99.745999999999995</v>
      </c>
      <c r="W1028" s="51">
        <v>100</v>
      </c>
      <c r="X1028" s="51">
        <v>99.128</v>
      </c>
      <c r="Y1028" s="51">
        <v>98</v>
      </c>
      <c r="Z1028" s="51">
        <v>99.188999999999993</v>
      </c>
      <c r="AA1028" s="51">
        <v>99.646000000000001</v>
      </c>
      <c r="AB1028" s="51">
        <v>86.766000000000005</v>
      </c>
      <c r="AC1028" s="51"/>
      <c r="AD1028" s="51">
        <v>95.003</v>
      </c>
      <c r="AE1028" s="51">
        <v>96.97</v>
      </c>
      <c r="AF1028" s="51">
        <v>96.034000000000006</v>
      </c>
      <c r="AG1028" s="51">
        <v>95.811999999999998</v>
      </c>
      <c r="AH1028" s="51">
        <v>96.97</v>
      </c>
      <c r="AI1028" s="51">
        <v>96.367000000000004</v>
      </c>
      <c r="AJ1028" s="51">
        <v>95.332999999999998</v>
      </c>
      <c r="AK1028" s="51">
        <v>96.031999999999996</v>
      </c>
      <c r="AL1028" s="51">
        <v>92.295000000000002</v>
      </c>
      <c r="AM1028" s="51">
        <v>94.385000000000005</v>
      </c>
      <c r="AN1028" s="51">
        <v>86.757999999999996</v>
      </c>
      <c r="AO1028" s="51">
        <v>87.171000000000006</v>
      </c>
      <c r="AP1028" s="51"/>
      <c r="AQ1028" s="51">
        <v>93.557000000000002</v>
      </c>
      <c r="AR1028" s="51">
        <v>93.665000000000006</v>
      </c>
      <c r="AS1028" s="51">
        <v>94.93</v>
      </c>
      <c r="AT1028" s="51">
        <v>95.47</v>
      </c>
      <c r="AU1028" s="51">
        <v>95.165000000000006</v>
      </c>
      <c r="AV1028" s="51">
        <v>96.051000000000002</v>
      </c>
      <c r="AW1028" s="51">
        <v>95.076999999999998</v>
      </c>
      <c r="AX1028" s="51">
        <v>95.832999999999998</v>
      </c>
      <c r="AY1028" s="51">
        <v>92.295000000000002</v>
      </c>
      <c r="AZ1028" s="51">
        <v>93.191999999999993</v>
      </c>
      <c r="BA1028" s="51">
        <v>86.301000000000002</v>
      </c>
      <c r="BB1028" s="51"/>
      <c r="BC1028" s="51">
        <v>93.293999999999997</v>
      </c>
      <c r="BD1028" s="51">
        <v>93.073999999999998</v>
      </c>
      <c r="BE1028" s="51">
        <v>95.210999999999999</v>
      </c>
      <c r="BF1028" s="51">
        <v>95.128</v>
      </c>
      <c r="BG1028" s="51">
        <v>94.784000000000006</v>
      </c>
      <c r="BH1028" s="51">
        <v>96.051000000000002</v>
      </c>
      <c r="BI1028" s="51">
        <v>95.091999999999999</v>
      </c>
      <c r="BJ1028" s="51">
        <v>95.700999999999993</v>
      </c>
      <c r="BK1028" s="51">
        <v>92.052000000000007</v>
      </c>
      <c r="BL1028" s="51">
        <v>93.28</v>
      </c>
      <c r="BM1028" s="51">
        <v>86.239000000000004</v>
      </c>
      <c r="BN1028" s="51">
        <v>84.29</v>
      </c>
      <c r="BO1028" s="54" t="s">
        <v>9808</v>
      </c>
      <c r="BP1028" s="55" t="s">
        <v>12054</v>
      </c>
      <c r="BQ1028" s="53">
        <v>1</v>
      </c>
      <c r="BR1028" s="53">
        <v>3</v>
      </c>
      <c r="BS1028" s="53">
        <v>2</v>
      </c>
      <c r="BT1028" s="53">
        <v>34</v>
      </c>
      <c r="BU1028" s="53">
        <v>16</v>
      </c>
      <c r="BV1028" s="53">
        <v>34</v>
      </c>
      <c r="BW1028" s="53">
        <v>1</v>
      </c>
      <c r="BX1028" s="53">
        <v>145</v>
      </c>
      <c r="BY1028" s="51"/>
      <c r="BZ1028" s="51"/>
      <c r="CA1028" s="51"/>
      <c r="CB1028" s="51"/>
      <c r="CC1028" s="51">
        <v>7</v>
      </c>
      <c r="CD1028" s="51"/>
      <c r="CE1028" s="51" t="s">
        <v>9978</v>
      </c>
      <c r="CF1028" s="51" t="s">
        <v>9979</v>
      </c>
      <c r="CG1028" s="51">
        <v>967</v>
      </c>
      <c r="CH1028" s="54">
        <v>1024</v>
      </c>
    </row>
    <row r="1029" spans="1:86" x14ac:dyDescent="0.2">
      <c r="A1029" s="51">
        <v>1025</v>
      </c>
      <c r="B1029" s="51" t="s">
        <v>9808</v>
      </c>
      <c r="C1029" s="52" t="s">
        <v>12055</v>
      </c>
      <c r="D1029" s="53" t="s">
        <v>10823</v>
      </c>
      <c r="E1029" s="53">
        <v>99.197999999999993</v>
      </c>
      <c r="F1029" s="51" t="s">
        <v>10689</v>
      </c>
      <c r="G1029" s="51" t="s">
        <v>10736</v>
      </c>
      <c r="H1029" s="51" t="s">
        <v>8002</v>
      </c>
      <c r="I1029" s="53">
        <v>6</v>
      </c>
      <c r="J1029" s="53" t="s">
        <v>9808</v>
      </c>
      <c r="K1029" s="51" t="s">
        <v>7982</v>
      </c>
      <c r="L1029" s="51" t="s">
        <v>7982</v>
      </c>
      <c r="M1029" s="51" t="s">
        <v>7982</v>
      </c>
      <c r="N1029" s="51" t="s">
        <v>7982</v>
      </c>
      <c r="O1029" s="51" t="s">
        <v>7982</v>
      </c>
      <c r="P1029" s="51">
        <v>74.307000000000002</v>
      </c>
      <c r="Q1029" s="51">
        <v>99.424999999999997</v>
      </c>
      <c r="R1029" s="51">
        <v>99.408000000000001</v>
      </c>
      <c r="S1029" s="51">
        <v>99.134</v>
      </c>
      <c r="T1029" s="51">
        <v>99.718000000000004</v>
      </c>
      <c r="U1029" s="51">
        <v>99.230999999999995</v>
      </c>
      <c r="V1029" s="51">
        <v>99.745999999999995</v>
      </c>
      <c r="W1029" s="51">
        <v>100</v>
      </c>
      <c r="X1029" s="51">
        <v>99.128</v>
      </c>
      <c r="Y1029" s="51">
        <v>98</v>
      </c>
      <c r="Z1029" s="51">
        <v>99.188999999999993</v>
      </c>
      <c r="AA1029" s="51">
        <v>99.646000000000001</v>
      </c>
      <c r="AB1029" s="51">
        <v>75.225999999999999</v>
      </c>
      <c r="AC1029" s="51"/>
      <c r="AD1029" s="51">
        <v>95.003</v>
      </c>
      <c r="AE1029" s="51">
        <v>96.97</v>
      </c>
      <c r="AF1029" s="51">
        <v>96.034000000000006</v>
      </c>
      <c r="AG1029" s="51">
        <v>95.811999999999998</v>
      </c>
      <c r="AH1029" s="51">
        <v>96.97</v>
      </c>
      <c r="AI1029" s="51">
        <v>96.367000000000004</v>
      </c>
      <c r="AJ1029" s="51">
        <v>95.332999999999998</v>
      </c>
      <c r="AK1029" s="51">
        <v>96.031999999999996</v>
      </c>
      <c r="AL1029" s="51">
        <v>92.295000000000002</v>
      </c>
      <c r="AM1029" s="51">
        <v>94.385000000000005</v>
      </c>
      <c r="AN1029" s="51">
        <v>75.613</v>
      </c>
      <c r="AO1029" s="51">
        <v>74.897999999999996</v>
      </c>
      <c r="AP1029" s="51"/>
      <c r="AQ1029" s="51">
        <v>93.557000000000002</v>
      </c>
      <c r="AR1029" s="51">
        <v>93.665000000000006</v>
      </c>
      <c r="AS1029" s="51">
        <v>94.93</v>
      </c>
      <c r="AT1029" s="51">
        <v>95.47</v>
      </c>
      <c r="AU1029" s="51">
        <v>95.165000000000006</v>
      </c>
      <c r="AV1029" s="51">
        <v>96.051000000000002</v>
      </c>
      <c r="AW1029" s="51">
        <v>95.076999999999998</v>
      </c>
      <c r="AX1029" s="51">
        <v>95.832999999999998</v>
      </c>
      <c r="AY1029" s="51">
        <v>92.295000000000002</v>
      </c>
      <c r="AZ1029" s="51">
        <v>93.191999999999993</v>
      </c>
      <c r="BA1029" s="51">
        <v>74.828999999999994</v>
      </c>
      <c r="BB1029" s="51"/>
      <c r="BC1029" s="51">
        <v>93.293999999999997</v>
      </c>
      <c r="BD1029" s="51">
        <v>93.073999999999998</v>
      </c>
      <c r="BE1029" s="51">
        <v>95.210999999999999</v>
      </c>
      <c r="BF1029" s="51">
        <v>95.128</v>
      </c>
      <c r="BG1029" s="51">
        <v>94.784000000000006</v>
      </c>
      <c r="BH1029" s="51">
        <v>96.051000000000002</v>
      </c>
      <c r="BI1029" s="51">
        <v>95.091999999999999</v>
      </c>
      <c r="BJ1029" s="51">
        <v>95.700999999999993</v>
      </c>
      <c r="BK1029" s="51">
        <v>92.052000000000007</v>
      </c>
      <c r="BL1029" s="51">
        <v>93.28</v>
      </c>
      <c r="BM1029" s="51">
        <v>75.225999999999999</v>
      </c>
      <c r="BN1029" s="51">
        <v>84.29</v>
      </c>
      <c r="BO1029" s="54" t="s">
        <v>9808</v>
      </c>
      <c r="BP1029" s="55" t="s">
        <v>12055</v>
      </c>
      <c r="BQ1029" s="53">
        <v>1</v>
      </c>
      <c r="BR1029" s="53">
        <v>3</v>
      </c>
      <c r="BS1029" s="53">
        <v>2</v>
      </c>
      <c r="BT1029" s="53">
        <v>34</v>
      </c>
      <c r="BU1029" s="53">
        <v>16</v>
      </c>
      <c r="BV1029" s="53">
        <v>34</v>
      </c>
      <c r="BW1029" s="53">
        <v>1</v>
      </c>
      <c r="BX1029" s="53">
        <v>145</v>
      </c>
      <c r="BY1029" s="51"/>
      <c r="BZ1029" s="51"/>
      <c r="CA1029" s="51"/>
      <c r="CB1029" s="51"/>
      <c r="CC1029" s="51">
        <v>7</v>
      </c>
      <c r="CD1029" s="51"/>
      <c r="CE1029" s="51" t="s">
        <v>9980</v>
      </c>
      <c r="CF1029" s="51" t="s">
        <v>9981</v>
      </c>
      <c r="CG1029" s="51">
        <v>968</v>
      </c>
      <c r="CH1029" s="54">
        <v>1025</v>
      </c>
    </row>
    <row r="1030" spans="1:86" x14ac:dyDescent="0.2">
      <c r="A1030" s="51">
        <v>1026</v>
      </c>
      <c r="B1030" s="51" t="s">
        <v>9808</v>
      </c>
      <c r="C1030" s="52" t="s">
        <v>12056</v>
      </c>
      <c r="D1030" s="53" t="s">
        <v>10823</v>
      </c>
      <c r="E1030" s="53">
        <v>99.197999999999993</v>
      </c>
      <c r="F1030" s="51" t="s">
        <v>10689</v>
      </c>
      <c r="G1030" s="51" t="s">
        <v>10736</v>
      </c>
      <c r="H1030" s="51" t="s">
        <v>8002</v>
      </c>
      <c r="I1030" s="53">
        <v>6</v>
      </c>
      <c r="J1030" s="53" t="s">
        <v>9808</v>
      </c>
      <c r="K1030" s="51" t="s">
        <v>7981</v>
      </c>
      <c r="L1030" s="51" t="s">
        <v>7981</v>
      </c>
      <c r="M1030" s="51" t="s">
        <v>7982</v>
      </c>
      <c r="N1030" s="51" t="s">
        <v>7981</v>
      </c>
      <c r="O1030" s="51" t="s">
        <v>7981</v>
      </c>
      <c r="P1030" s="51">
        <v>99.197999999999993</v>
      </c>
      <c r="Q1030" s="51">
        <v>99.424999999999997</v>
      </c>
      <c r="R1030" s="51"/>
      <c r="S1030" s="51"/>
      <c r="T1030" s="51"/>
      <c r="U1030" s="51"/>
      <c r="V1030" s="51"/>
      <c r="W1030" s="51">
        <v>100</v>
      </c>
      <c r="X1030" s="51">
        <v>99.128</v>
      </c>
      <c r="Y1030" s="51">
        <v>99.867999999999995</v>
      </c>
      <c r="Z1030" s="51">
        <v>99.188999999999993</v>
      </c>
      <c r="AA1030" s="51">
        <v>99.646000000000001</v>
      </c>
      <c r="AB1030" s="51">
        <v>86.766000000000005</v>
      </c>
      <c r="AC1030" s="51"/>
      <c r="AD1030" s="51"/>
      <c r="AE1030" s="51"/>
      <c r="AF1030" s="51"/>
      <c r="AG1030" s="51"/>
      <c r="AH1030" s="51"/>
      <c r="AI1030" s="51">
        <v>98.462000000000003</v>
      </c>
      <c r="AJ1030" s="51">
        <v>95.332999999999998</v>
      </c>
      <c r="AK1030" s="51">
        <v>96.031999999999996</v>
      </c>
      <c r="AL1030" s="51">
        <v>92.295000000000002</v>
      </c>
      <c r="AM1030" s="51">
        <v>94.385000000000005</v>
      </c>
      <c r="AN1030" s="51">
        <v>86.757999999999996</v>
      </c>
      <c r="AO1030" s="51">
        <v>87.171000000000006</v>
      </c>
      <c r="AP1030" s="51"/>
      <c r="AQ1030" s="51"/>
      <c r="AR1030" s="51"/>
      <c r="AS1030" s="51"/>
      <c r="AT1030" s="51"/>
      <c r="AU1030" s="51"/>
      <c r="AV1030" s="51">
        <v>98.484999999999999</v>
      </c>
      <c r="AW1030" s="51">
        <v>95.076999999999998</v>
      </c>
      <c r="AX1030" s="51">
        <v>95.832999999999998</v>
      </c>
      <c r="AY1030" s="51">
        <v>92.295000000000002</v>
      </c>
      <c r="AZ1030" s="51">
        <v>93.191999999999993</v>
      </c>
      <c r="BA1030" s="51">
        <v>86.301000000000002</v>
      </c>
      <c r="BB1030" s="51"/>
      <c r="BC1030" s="51"/>
      <c r="BD1030" s="51"/>
      <c r="BE1030" s="51"/>
      <c r="BF1030" s="51"/>
      <c r="BG1030" s="51"/>
      <c r="BH1030" s="51">
        <v>98.484999999999999</v>
      </c>
      <c r="BI1030" s="51">
        <v>95.091999999999999</v>
      </c>
      <c r="BJ1030" s="51">
        <v>95.700999999999993</v>
      </c>
      <c r="BK1030" s="51">
        <v>92.052000000000007</v>
      </c>
      <c r="BL1030" s="51">
        <v>93.28</v>
      </c>
      <c r="BM1030" s="51">
        <v>86.239000000000004</v>
      </c>
      <c r="BN1030" s="51">
        <v>84.29</v>
      </c>
      <c r="BO1030" s="54" t="s">
        <v>9808</v>
      </c>
      <c r="BP1030" s="55" t="s">
        <v>12056</v>
      </c>
      <c r="BQ1030" s="53">
        <v>1</v>
      </c>
      <c r="BR1030" s="53">
        <v>3</v>
      </c>
      <c r="BS1030" s="53">
        <v>2</v>
      </c>
      <c r="BT1030" s="53">
        <v>34</v>
      </c>
      <c r="BU1030" s="53">
        <v>16</v>
      </c>
      <c r="BV1030" s="53">
        <v>34</v>
      </c>
      <c r="BW1030" s="53">
        <v>1</v>
      </c>
      <c r="BX1030" s="53">
        <v>145</v>
      </c>
      <c r="BY1030" s="51"/>
      <c r="BZ1030" s="51"/>
      <c r="CA1030" s="51"/>
      <c r="CB1030" s="51"/>
      <c r="CC1030" s="51">
        <v>7</v>
      </c>
      <c r="CD1030" s="51"/>
      <c r="CE1030" s="51" t="s">
        <v>9982</v>
      </c>
      <c r="CF1030" s="51" t="s">
        <v>9983</v>
      </c>
      <c r="CG1030" s="51">
        <v>969</v>
      </c>
      <c r="CH1030" s="54">
        <v>1026</v>
      </c>
    </row>
    <row r="1031" spans="1:86" x14ac:dyDescent="0.2">
      <c r="A1031" s="51">
        <v>1027</v>
      </c>
      <c r="B1031" s="51" t="s">
        <v>9808</v>
      </c>
      <c r="C1031" s="52" t="s">
        <v>12057</v>
      </c>
      <c r="D1031" s="53" t="s">
        <v>10823</v>
      </c>
      <c r="E1031" s="53">
        <v>99.197999999999993</v>
      </c>
      <c r="F1031" s="51" t="s">
        <v>10689</v>
      </c>
      <c r="G1031" s="51" t="s">
        <v>10736</v>
      </c>
      <c r="H1031" s="51" t="s">
        <v>8002</v>
      </c>
      <c r="I1031" s="53">
        <v>6</v>
      </c>
      <c r="J1031" s="53" t="s">
        <v>9808</v>
      </c>
      <c r="K1031" s="51" t="s">
        <v>7981</v>
      </c>
      <c r="L1031" s="51" t="s">
        <v>7981</v>
      </c>
      <c r="M1031" s="51" t="s">
        <v>7982</v>
      </c>
      <c r="N1031" s="51" t="s">
        <v>7981</v>
      </c>
      <c r="O1031" s="51" t="s">
        <v>7981</v>
      </c>
      <c r="P1031" s="51">
        <v>99.197999999999993</v>
      </c>
      <c r="Q1031" s="51">
        <v>99.424999999999997</v>
      </c>
      <c r="R1031" s="51"/>
      <c r="S1031" s="51"/>
      <c r="T1031" s="51"/>
      <c r="U1031" s="51"/>
      <c r="V1031" s="51"/>
      <c r="W1031" s="51"/>
      <c r="X1031" s="51">
        <v>98.802000000000007</v>
      </c>
      <c r="Y1031" s="51">
        <v>98</v>
      </c>
      <c r="Z1031" s="51">
        <v>99.188999999999993</v>
      </c>
      <c r="AA1031" s="51">
        <v>99.646000000000001</v>
      </c>
      <c r="AB1031" s="51">
        <v>86.766000000000005</v>
      </c>
      <c r="AC1031" s="51"/>
      <c r="AD1031" s="51"/>
      <c r="AE1031" s="51"/>
      <c r="AF1031" s="51"/>
      <c r="AG1031" s="51"/>
      <c r="AH1031" s="51"/>
      <c r="AI1031" s="51"/>
      <c r="AJ1031" s="51">
        <v>96.406999999999996</v>
      </c>
      <c r="AK1031" s="51">
        <v>96.031999999999996</v>
      </c>
      <c r="AL1031" s="51">
        <v>92.295000000000002</v>
      </c>
      <c r="AM1031" s="51">
        <v>94.385000000000005</v>
      </c>
      <c r="AN1031" s="51">
        <v>86.757999999999996</v>
      </c>
      <c r="AO1031" s="51">
        <v>87.171000000000006</v>
      </c>
      <c r="AP1031" s="51"/>
      <c r="AQ1031" s="51"/>
      <c r="AR1031" s="51"/>
      <c r="AS1031" s="51"/>
      <c r="AT1031" s="51"/>
      <c r="AU1031" s="51"/>
      <c r="AV1031" s="51"/>
      <c r="AW1031" s="51">
        <v>94.81</v>
      </c>
      <c r="AX1031" s="51">
        <v>95.832999999999998</v>
      </c>
      <c r="AY1031" s="51">
        <v>92.295000000000002</v>
      </c>
      <c r="AZ1031" s="51">
        <v>93.191999999999993</v>
      </c>
      <c r="BA1031" s="51">
        <v>86.301000000000002</v>
      </c>
      <c r="BB1031" s="51"/>
      <c r="BC1031" s="51"/>
      <c r="BD1031" s="51"/>
      <c r="BE1031" s="51"/>
      <c r="BF1031" s="51"/>
      <c r="BG1031" s="51"/>
      <c r="BH1031" s="51"/>
      <c r="BI1031" s="51">
        <v>95.01</v>
      </c>
      <c r="BJ1031" s="51">
        <v>95.700999999999993</v>
      </c>
      <c r="BK1031" s="51">
        <v>92.052000000000007</v>
      </c>
      <c r="BL1031" s="51">
        <v>93.28</v>
      </c>
      <c r="BM1031" s="51">
        <v>86.239000000000004</v>
      </c>
      <c r="BN1031" s="51">
        <v>84.29</v>
      </c>
      <c r="BO1031" s="54" t="s">
        <v>9808</v>
      </c>
      <c r="BP1031" s="55" t="s">
        <v>12057</v>
      </c>
      <c r="BQ1031" s="53">
        <v>1</v>
      </c>
      <c r="BR1031" s="53">
        <v>3</v>
      </c>
      <c r="BS1031" s="53">
        <v>2</v>
      </c>
      <c r="BT1031" s="53">
        <v>34</v>
      </c>
      <c r="BU1031" s="53">
        <v>16</v>
      </c>
      <c r="BV1031" s="53">
        <v>34</v>
      </c>
      <c r="BW1031" s="53">
        <v>1</v>
      </c>
      <c r="BX1031" s="53">
        <v>145</v>
      </c>
      <c r="BY1031" s="51"/>
      <c r="BZ1031" s="51"/>
      <c r="CA1031" s="51"/>
      <c r="CB1031" s="51"/>
      <c r="CC1031" s="51">
        <v>7</v>
      </c>
      <c r="CD1031" s="51"/>
      <c r="CE1031" s="51" t="s">
        <v>9984</v>
      </c>
      <c r="CF1031" s="51" t="s">
        <v>9985</v>
      </c>
      <c r="CG1031" s="51">
        <v>970</v>
      </c>
      <c r="CH1031" s="54">
        <v>1027</v>
      </c>
    </row>
    <row r="1032" spans="1:86" x14ac:dyDescent="0.2">
      <c r="A1032" s="51">
        <v>1028</v>
      </c>
      <c r="B1032" s="51" t="s">
        <v>9808</v>
      </c>
      <c r="C1032" s="52" t="s">
        <v>12058</v>
      </c>
      <c r="D1032" s="53" t="s">
        <v>10823</v>
      </c>
      <c r="E1032" s="53">
        <v>99.197999999999993</v>
      </c>
      <c r="F1032" s="51" t="s">
        <v>10689</v>
      </c>
      <c r="G1032" s="51" t="s">
        <v>10736</v>
      </c>
      <c r="H1032" s="51" t="s">
        <v>8002</v>
      </c>
      <c r="I1032" s="53">
        <v>6</v>
      </c>
      <c r="J1032" s="53" t="s">
        <v>9808</v>
      </c>
      <c r="K1032" s="51" t="s">
        <v>7981</v>
      </c>
      <c r="L1032" s="51" t="s">
        <v>7981</v>
      </c>
      <c r="M1032" s="51" t="s">
        <v>7982</v>
      </c>
      <c r="N1032" s="51" t="s">
        <v>7981</v>
      </c>
      <c r="O1032" s="51" t="s">
        <v>7981</v>
      </c>
      <c r="P1032" s="51">
        <v>99.197999999999993</v>
      </c>
      <c r="Q1032" s="51">
        <v>99.424999999999997</v>
      </c>
      <c r="R1032" s="51"/>
      <c r="S1032" s="51"/>
      <c r="T1032" s="51"/>
      <c r="U1032" s="51"/>
      <c r="V1032" s="51"/>
      <c r="W1032" s="51"/>
      <c r="X1032" s="51">
        <v>98.802000000000007</v>
      </c>
      <c r="Y1032" s="51">
        <v>99.816999999999993</v>
      </c>
      <c r="Z1032" s="51">
        <v>99.188999999999993</v>
      </c>
      <c r="AA1032" s="51">
        <v>99.646000000000001</v>
      </c>
      <c r="AB1032" s="51">
        <v>86.766000000000005</v>
      </c>
      <c r="AC1032" s="51"/>
      <c r="AD1032" s="51"/>
      <c r="AE1032" s="51"/>
      <c r="AF1032" s="51"/>
      <c r="AG1032" s="51"/>
      <c r="AH1032" s="51"/>
      <c r="AI1032" s="51"/>
      <c r="AJ1032" s="51">
        <v>96.406999999999996</v>
      </c>
      <c r="AK1032" s="51">
        <v>95.875</v>
      </c>
      <c r="AL1032" s="51">
        <v>92.295000000000002</v>
      </c>
      <c r="AM1032" s="51">
        <v>94.385000000000005</v>
      </c>
      <c r="AN1032" s="51">
        <v>86.757999999999996</v>
      </c>
      <c r="AO1032" s="51">
        <v>87.171000000000006</v>
      </c>
      <c r="AP1032" s="51"/>
      <c r="AQ1032" s="51"/>
      <c r="AR1032" s="51"/>
      <c r="AS1032" s="51"/>
      <c r="AT1032" s="51"/>
      <c r="AU1032" s="51"/>
      <c r="AV1032" s="51"/>
      <c r="AW1032" s="51">
        <v>94.81</v>
      </c>
      <c r="AX1032" s="51">
        <v>95.882999999999996</v>
      </c>
      <c r="AY1032" s="51">
        <v>92.295000000000002</v>
      </c>
      <c r="AZ1032" s="51">
        <v>93.191999999999993</v>
      </c>
      <c r="BA1032" s="51">
        <v>86.301000000000002</v>
      </c>
      <c r="BB1032" s="51"/>
      <c r="BC1032" s="51"/>
      <c r="BD1032" s="51"/>
      <c r="BE1032" s="51"/>
      <c r="BF1032" s="51"/>
      <c r="BG1032" s="51"/>
      <c r="BH1032" s="51"/>
      <c r="BI1032" s="51">
        <v>95.01</v>
      </c>
      <c r="BJ1032" s="51">
        <v>95.882999999999996</v>
      </c>
      <c r="BK1032" s="51">
        <v>92.052000000000007</v>
      </c>
      <c r="BL1032" s="51">
        <v>93.28</v>
      </c>
      <c r="BM1032" s="51">
        <v>86.239000000000004</v>
      </c>
      <c r="BN1032" s="51">
        <v>84.29</v>
      </c>
      <c r="BO1032" s="54" t="s">
        <v>9808</v>
      </c>
      <c r="BP1032" s="55" t="s">
        <v>12058</v>
      </c>
      <c r="BQ1032" s="53">
        <v>1</v>
      </c>
      <c r="BR1032" s="53">
        <v>3</v>
      </c>
      <c r="BS1032" s="53">
        <v>2</v>
      </c>
      <c r="BT1032" s="53">
        <v>34</v>
      </c>
      <c r="BU1032" s="53">
        <v>16</v>
      </c>
      <c r="BV1032" s="53">
        <v>34</v>
      </c>
      <c r="BW1032" s="53">
        <v>1</v>
      </c>
      <c r="BX1032" s="53">
        <v>145</v>
      </c>
      <c r="BY1032" s="51"/>
      <c r="BZ1032" s="51"/>
      <c r="CA1032" s="51"/>
      <c r="CB1032" s="51"/>
      <c r="CC1032" s="51">
        <v>7</v>
      </c>
      <c r="CD1032" s="51"/>
      <c r="CE1032" s="51" t="s">
        <v>9986</v>
      </c>
      <c r="CF1032" s="51" t="s">
        <v>9987</v>
      </c>
      <c r="CG1032" s="51">
        <v>971</v>
      </c>
      <c r="CH1032" s="54">
        <v>1028</v>
      </c>
    </row>
    <row r="1033" spans="1:86" x14ac:dyDescent="0.2">
      <c r="A1033" s="51">
        <v>1029</v>
      </c>
      <c r="B1033" s="51" t="s">
        <v>9808</v>
      </c>
      <c r="C1033" s="52" t="s">
        <v>12059</v>
      </c>
      <c r="D1033" s="53" t="s">
        <v>10823</v>
      </c>
      <c r="E1033" s="53">
        <v>99.197999999999993</v>
      </c>
      <c r="F1033" s="51" t="s">
        <v>10689</v>
      </c>
      <c r="G1033" s="51" t="s">
        <v>10736</v>
      </c>
      <c r="H1033" s="51" t="s">
        <v>8002</v>
      </c>
      <c r="I1033" s="53">
        <v>6</v>
      </c>
      <c r="J1033" s="53" t="s">
        <v>9808</v>
      </c>
      <c r="K1033" s="51" t="s">
        <v>7981</v>
      </c>
      <c r="L1033" s="51" t="s">
        <v>7981</v>
      </c>
      <c r="M1033" s="51" t="s">
        <v>7982</v>
      </c>
      <c r="N1033" s="51" t="s">
        <v>7981</v>
      </c>
      <c r="O1033" s="51" t="s">
        <v>7981</v>
      </c>
      <c r="P1033" s="51">
        <v>99.197999999999993</v>
      </c>
      <c r="Q1033" s="51">
        <v>99.424999999999997</v>
      </c>
      <c r="R1033" s="51"/>
      <c r="S1033" s="51"/>
      <c r="T1033" s="51"/>
      <c r="U1033" s="51"/>
      <c r="V1033" s="51"/>
      <c r="W1033" s="51"/>
      <c r="X1033" s="51"/>
      <c r="Y1033" s="51">
        <v>98</v>
      </c>
      <c r="Z1033" s="51">
        <v>99.188999999999993</v>
      </c>
      <c r="AA1033" s="51">
        <v>99.671999999999997</v>
      </c>
      <c r="AB1033" s="51">
        <v>86.766000000000005</v>
      </c>
      <c r="AC1033" s="51"/>
      <c r="AD1033" s="51"/>
      <c r="AE1033" s="51"/>
      <c r="AF1033" s="51"/>
      <c r="AG1033" s="51"/>
      <c r="AH1033" s="51"/>
      <c r="AI1033" s="51"/>
      <c r="AJ1033" s="51"/>
      <c r="AK1033" s="51"/>
      <c r="AL1033" s="51">
        <v>92.295000000000002</v>
      </c>
      <c r="AM1033" s="51">
        <v>94.525000000000006</v>
      </c>
      <c r="AN1033" s="51">
        <v>86.757999999999996</v>
      </c>
      <c r="AO1033" s="51">
        <v>87.171000000000006</v>
      </c>
      <c r="AP1033" s="51"/>
      <c r="AQ1033" s="51"/>
      <c r="AR1033" s="51"/>
      <c r="AS1033" s="51"/>
      <c r="AT1033" s="51"/>
      <c r="AU1033" s="51"/>
      <c r="AV1033" s="51"/>
      <c r="AW1033" s="51"/>
      <c r="AX1033" s="51"/>
      <c r="AY1033" s="51">
        <v>92.295000000000002</v>
      </c>
      <c r="AZ1033" s="51">
        <v>93.308000000000007</v>
      </c>
      <c r="BA1033" s="51">
        <v>86.301000000000002</v>
      </c>
      <c r="BB1033" s="51"/>
      <c r="BC1033" s="51"/>
      <c r="BD1033" s="51"/>
      <c r="BE1033" s="51"/>
      <c r="BF1033" s="51"/>
      <c r="BG1033" s="51"/>
      <c r="BH1033" s="51"/>
      <c r="BI1033" s="51"/>
      <c r="BJ1033" s="51"/>
      <c r="BK1033" s="51">
        <v>92.052000000000007</v>
      </c>
      <c r="BL1033" s="51">
        <v>93.402000000000001</v>
      </c>
      <c r="BM1033" s="51">
        <v>86.239000000000004</v>
      </c>
      <c r="BN1033" s="51">
        <v>84.29</v>
      </c>
      <c r="BO1033" s="54" t="s">
        <v>9808</v>
      </c>
      <c r="BP1033" s="55" t="s">
        <v>12059</v>
      </c>
      <c r="BQ1033" s="53">
        <v>1</v>
      </c>
      <c r="BR1033" s="53">
        <v>3</v>
      </c>
      <c r="BS1033" s="53">
        <v>2</v>
      </c>
      <c r="BT1033" s="53">
        <v>34</v>
      </c>
      <c r="BU1033" s="53">
        <v>16</v>
      </c>
      <c r="BV1033" s="53">
        <v>34</v>
      </c>
      <c r="BW1033" s="53">
        <v>1</v>
      </c>
      <c r="BX1033" s="53">
        <v>145</v>
      </c>
      <c r="BY1033" s="51"/>
      <c r="BZ1033" s="51"/>
      <c r="CA1033" s="51"/>
      <c r="CB1033" s="51"/>
      <c r="CC1033" s="51">
        <v>7</v>
      </c>
      <c r="CD1033" s="51"/>
      <c r="CE1033" s="51" t="s">
        <v>9988</v>
      </c>
      <c r="CF1033" s="51" t="s">
        <v>9989</v>
      </c>
      <c r="CG1033" s="51">
        <v>972</v>
      </c>
      <c r="CH1033" s="54">
        <v>1029</v>
      </c>
    </row>
    <row r="1034" spans="1:86" x14ac:dyDescent="0.2">
      <c r="A1034" s="51">
        <v>1030</v>
      </c>
      <c r="B1034" s="51" t="s">
        <v>9808</v>
      </c>
      <c r="C1034" s="52" t="s">
        <v>12060</v>
      </c>
      <c r="D1034" s="53" t="s">
        <v>10823</v>
      </c>
      <c r="E1034" s="53">
        <v>99.197999999999993</v>
      </c>
      <c r="F1034" s="51" t="s">
        <v>10689</v>
      </c>
      <c r="G1034" s="51" t="s">
        <v>10736</v>
      </c>
      <c r="H1034" s="51" t="s">
        <v>8002</v>
      </c>
      <c r="I1034" s="53">
        <v>6</v>
      </c>
      <c r="J1034" s="53" t="s">
        <v>9808</v>
      </c>
      <c r="K1034" s="51" t="s">
        <v>7981</v>
      </c>
      <c r="L1034" s="51" t="s">
        <v>7981</v>
      </c>
      <c r="M1034" s="51" t="s">
        <v>7982</v>
      </c>
      <c r="N1034" s="51" t="s">
        <v>7981</v>
      </c>
      <c r="O1034" s="51" t="s">
        <v>7981</v>
      </c>
      <c r="P1034" s="51">
        <v>99.197999999999993</v>
      </c>
      <c r="Q1034" s="51">
        <v>99.424999999999997</v>
      </c>
      <c r="R1034" s="51"/>
      <c r="S1034" s="51"/>
      <c r="T1034" s="51"/>
      <c r="U1034" s="51"/>
      <c r="V1034" s="51"/>
      <c r="W1034" s="51">
        <v>100</v>
      </c>
      <c r="X1034" s="51">
        <v>99.128</v>
      </c>
      <c r="Y1034" s="51">
        <v>98</v>
      </c>
      <c r="Z1034" s="51">
        <v>99.188999999999993</v>
      </c>
      <c r="AA1034" s="51">
        <v>99.646000000000001</v>
      </c>
      <c r="AB1034" s="51">
        <v>86.766000000000005</v>
      </c>
      <c r="AC1034" s="51"/>
      <c r="AD1034" s="51"/>
      <c r="AE1034" s="51"/>
      <c r="AF1034" s="51"/>
      <c r="AG1034" s="51"/>
      <c r="AH1034" s="51"/>
      <c r="AI1034" s="51">
        <v>98.462000000000003</v>
      </c>
      <c r="AJ1034" s="51">
        <v>95.332999999999998</v>
      </c>
      <c r="AK1034" s="51">
        <v>96.031999999999996</v>
      </c>
      <c r="AL1034" s="51">
        <v>92.295000000000002</v>
      </c>
      <c r="AM1034" s="51">
        <v>94.385000000000005</v>
      </c>
      <c r="AN1034" s="51">
        <v>86.757999999999996</v>
      </c>
      <c r="AO1034" s="51">
        <v>87.171000000000006</v>
      </c>
      <c r="AP1034" s="51"/>
      <c r="AQ1034" s="51"/>
      <c r="AR1034" s="51"/>
      <c r="AS1034" s="51"/>
      <c r="AT1034" s="51"/>
      <c r="AU1034" s="51"/>
      <c r="AV1034" s="51">
        <v>98.484999999999999</v>
      </c>
      <c r="AW1034" s="51">
        <v>95.076999999999998</v>
      </c>
      <c r="AX1034" s="51">
        <v>95.832999999999998</v>
      </c>
      <c r="AY1034" s="51">
        <v>92.295000000000002</v>
      </c>
      <c r="AZ1034" s="51">
        <v>93.191999999999993</v>
      </c>
      <c r="BA1034" s="51">
        <v>86.301000000000002</v>
      </c>
      <c r="BB1034" s="51"/>
      <c r="BC1034" s="51"/>
      <c r="BD1034" s="51"/>
      <c r="BE1034" s="51"/>
      <c r="BF1034" s="51"/>
      <c r="BG1034" s="51"/>
      <c r="BH1034" s="51">
        <v>98.484999999999999</v>
      </c>
      <c r="BI1034" s="51">
        <v>95.091999999999999</v>
      </c>
      <c r="BJ1034" s="51">
        <v>95.700999999999993</v>
      </c>
      <c r="BK1034" s="51">
        <v>92.052000000000007</v>
      </c>
      <c r="BL1034" s="51">
        <v>93.28</v>
      </c>
      <c r="BM1034" s="51">
        <v>86.239000000000004</v>
      </c>
      <c r="BN1034" s="51">
        <v>84.29</v>
      </c>
      <c r="BO1034" s="54" t="s">
        <v>9808</v>
      </c>
      <c r="BP1034" s="55" t="s">
        <v>12060</v>
      </c>
      <c r="BQ1034" s="53">
        <v>1</v>
      </c>
      <c r="BR1034" s="53">
        <v>3</v>
      </c>
      <c r="BS1034" s="53">
        <v>2</v>
      </c>
      <c r="BT1034" s="53">
        <v>34</v>
      </c>
      <c r="BU1034" s="53">
        <v>16</v>
      </c>
      <c r="BV1034" s="53">
        <v>34</v>
      </c>
      <c r="BW1034" s="53">
        <v>1</v>
      </c>
      <c r="BX1034" s="53">
        <v>145</v>
      </c>
      <c r="BY1034" s="51"/>
      <c r="BZ1034" s="51"/>
      <c r="CA1034" s="51"/>
      <c r="CB1034" s="51"/>
      <c r="CC1034" s="51">
        <v>7</v>
      </c>
      <c r="CD1034" s="51"/>
      <c r="CE1034" s="51" t="s">
        <v>9990</v>
      </c>
      <c r="CF1034" s="51" t="s">
        <v>9991</v>
      </c>
      <c r="CG1034" s="51">
        <v>973</v>
      </c>
      <c r="CH1034" s="54">
        <v>1030</v>
      </c>
    </row>
    <row r="1035" spans="1:86" x14ac:dyDescent="0.2">
      <c r="A1035" s="51">
        <v>1031</v>
      </c>
      <c r="B1035" s="51" t="s">
        <v>9808</v>
      </c>
      <c r="C1035" s="52" t="s">
        <v>12061</v>
      </c>
      <c r="D1035" s="53" t="s">
        <v>10823</v>
      </c>
      <c r="E1035" s="53">
        <v>99.197999999999993</v>
      </c>
      <c r="F1035" s="51" t="s">
        <v>10689</v>
      </c>
      <c r="G1035" s="51" t="s">
        <v>10736</v>
      </c>
      <c r="H1035" s="51" t="s">
        <v>8002</v>
      </c>
      <c r="I1035" s="53">
        <v>6</v>
      </c>
      <c r="J1035" s="53" t="s">
        <v>9808</v>
      </c>
      <c r="K1035" s="51" t="s">
        <v>7981</v>
      </c>
      <c r="L1035" s="51" t="s">
        <v>7981</v>
      </c>
      <c r="M1035" s="51" t="s">
        <v>7982</v>
      </c>
      <c r="N1035" s="51" t="s">
        <v>7981</v>
      </c>
      <c r="O1035" s="51" t="s">
        <v>7981</v>
      </c>
      <c r="P1035" s="51">
        <v>99.197999999999993</v>
      </c>
      <c r="Q1035" s="51">
        <v>99.424999999999997</v>
      </c>
      <c r="R1035" s="51"/>
      <c r="S1035" s="51"/>
      <c r="T1035" s="51"/>
      <c r="U1035" s="51"/>
      <c r="V1035" s="51"/>
      <c r="W1035" s="51"/>
      <c r="X1035" s="51">
        <v>98.802000000000007</v>
      </c>
      <c r="Y1035" s="51">
        <v>98</v>
      </c>
      <c r="Z1035" s="51">
        <v>99.188999999999993</v>
      </c>
      <c r="AA1035" s="51">
        <v>99.646000000000001</v>
      </c>
      <c r="AB1035" s="51">
        <v>86.766000000000005</v>
      </c>
      <c r="AC1035" s="51"/>
      <c r="AD1035" s="51"/>
      <c r="AE1035" s="51"/>
      <c r="AF1035" s="51"/>
      <c r="AG1035" s="51"/>
      <c r="AH1035" s="51"/>
      <c r="AI1035" s="51"/>
      <c r="AJ1035" s="51">
        <v>96.406999999999996</v>
      </c>
      <c r="AK1035" s="51">
        <v>96.031999999999996</v>
      </c>
      <c r="AL1035" s="51">
        <v>92.295000000000002</v>
      </c>
      <c r="AM1035" s="51">
        <v>94.385000000000005</v>
      </c>
      <c r="AN1035" s="51">
        <v>86.757999999999996</v>
      </c>
      <c r="AO1035" s="51">
        <v>87.171000000000006</v>
      </c>
      <c r="AP1035" s="51"/>
      <c r="AQ1035" s="51"/>
      <c r="AR1035" s="51"/>
      <c r="AS1035" s="51"/>
      <c r="AT1035" s="51"/>
      <c r="AU1035" s="51"/>
      <c r="AV1035" s="51"/>
      <c r="AW1035" s="51">
        <v>94.81</v>
      </c>
      <c r="AX1035" s="51">
        <v>95.832999999999998</v>
      </c>
      <c r="AY1035" s="51">
        <v>92.295000000000002</v>
      </c>
      <c r="AZ1035" s="51">
        <v>93.191999999999993</v>
      </c>
      <c r="BA1035" s="51">
        <v>86.301000000000002</v>
      </c>
      <c r="BB1035" s="51"/>
      <c r="BC1035" s="51"/>
      <c r="BD1035" s="51"/>
      <c r="BE1035" s="51"/>
      <c r="BF1035" s="51"/>
      <c r="BG1035" s="51"/>
      <c r="BH1035" s="51"/>
      <c r="BI1035" s="51">
        <v>95.01</v>
      </c>
      <c r="BJ1035" s="51">
        <v>95.700999999999993</v>
      </c>
      <c r="BK1035" s="51">
        <v>92.052000000000007</v>
      </c>
      <c r="BL1035" s="51">
        <v>93.28</v>
      </c>
      <c r="BM1035" s="51">
        <v>86.239000000000004</v>
      </c>
      <c r="BN1035" s="51">
        <v>84.29</v>
      </c>
      <c r="BO1035" s="54" t="s">
        <v>9808</v>
      </c>
      <c r="BP1035" s="55" t="s">
        <v>12061</v>
      </c>
      <c r="BQ1035" s="53">
        <v>1</v>
      </c>
      <c r="BR1035" s="53">
        <v>3</v>
      </c>
      <c r="BS1035" s="53">
        <v>2</v>
      </c>
      <c r="BT1035" s="53">
        <v>34</v>
      </c>
      <c r="BU1035" s="53">
        <v>16</v>
      </c>
      <c r="BV1035" s="53">
        <v>34</v>
      </c>
      <c r="BW1035" s="53">
        <v>1</v>
      </c>
      <c r="BX1035" s="53">
        <v>145</v>
      </c>
      <c r="BY1035" s="51"/>
      <c r="BZ1035" s="51"/>
      <c r="CA1035" s="51"/>
      <c r="CB1035" s="51"/>
      <c r="CC1035" s="51">
        <v>7</v>
      </c>
      <c r="CD1035" s="51"/>
      <c r="CE1035" s="51" t="s">
        <v>9992</v>
      </c>
      <c r="CF1035" s="51" t="s">
        <v>9993</v>
      </c>
      <c r="CG1035" s="51">
        <v>974</v>
      </c>
      <c r="CH1035" s="54">
        <v>1031</v>
      </c>
    </row>
    <row r="1036" spans="1:86" x14ac:dyDescent="0.2">
      <c r="A1036" s="51">
        <v>1032</v>
      </c>
      <c r="B1036" s="51" t="s">
        <v>9808</v>
      </c>
      <c r="C1036" s="52" t="s">
        <v>12062</v>
      </c>
      <c r="D1036" s="53" t="s">
        <v>10823</v>
      </c>
      <c r="E1036" s="53">
        <v>99.197999999999993</v>
      </c>
      <c r="F1036" s="51" t="s">
        <v>10689</v>
      </c>
      <c r="G1036" s="51" t="s">
        <v>10736</v>
      </c>
      <c r="H1036" s="51" t="s">
        <v>8002</v>
      </c>
      <c r="I1036" s="53">
        <v>6</v>
      </c>
      <c r="J1036" s="53" t="s">
        <v>9808</v>
      </c>
      <c r="K1036" s="51" t="s">
        <v>7982</v>
      </c>
      <c r="L1036" s="51" t="s">
        <v>7982</v>
      </c>
      <c r="M1036" s="51" t="s">
        <v>7982</v>
      </c>
      <c r="N1036" s="51" t="s">
        <v>7982</v>
      </c>
      <c r="O1036" s="51" t="s">
        <v>7982</v>
      </c>
      <c r="P1036" s="51">
        <v>99.197999999999993</v>
      </c>
      <c r="Q1036" s="51">
        <v>99.424999999999997</v>
      </c>
      <c r="R1036" s="51">
        <v>99.408000000000001</v>
      </c>
      <c r="S1036" s="51">
        <v>99.134</v>
      </c>
      <c r="T1036" s="51">
        <v>99.427999999999997</v>
      </c>
      <c r="U1036" s="51">
        <v>99.230999999999995</v>
      </c>
      <c r="V1036" s="51">
        <v>99.745999999999995</v>
      </c>
      <c r="W1036" s="51">
        <v>100</v>
      </c>
      <c r="X1036" s="51">
        <v>99.128</v>
      </c>
      <c r="Y1036" s="51">
        <v>98.113</v>
      </c>
      <c r="Z1036" s="51">
        <v>99.188999999999993</v>
      </c>
      <c r="AA1036" s="51">
        <v>99.646000000000001</v>
      </c>
      <c r="AB1036" s="51">
        <v>86.766000000000005</v>
      </c>
      <c r="AC1036" s="51"/>
      <c r="AD1036" s="51">
        <v>95.003</v>
      </c>
      <c r="AE1036" s="51">
        <v>96.97</v>
      </c>
      <c r="AF1036" s="51">
        <v>95.3</v>
      </c>
      <c r="AG1036" s="51">
        <v>95.811999999999998</v>
      </c>
      <c r="AH1036" s="51">
        <v>96.97</v>
      </c>
      <c r="AI1036" s="51">
        <v>96.367000000000004</v>
      </c>
      <c r="AJ1036" s="51">
        <v>95.332999999999998</v>
      </c>
      <c r="AK1036" s="51">
        <v>95.44</v>
      </c>
      <c r="AL1036" s="51">
        <v>92.295000000000002</v>
      </c>
      <c r="AM1036" s="51">
        <v>94.385000000000005</v>
      </c>
      <c r="AN1036" s="51">
        <v>86.757999999999996</v>
      </c>
      <c r="AO1036" s="51">
        <v>87.171000000000006</v>
      </c>
      <c r="AP1036" s="51"/>
      <c r="AQ1036" s="51">
        <v>93.557000000000002</v>
      </c>
      <c r="AR1036" s="51">
        <v>93.665000000000006</v>
      </c>
      <c r="AS1036" s="51">
        <v>94.106999999999999</v>
      </c>
      <c r="AT1036" s="51">
        <v>95.47</v>
      </c>
      <c r="AU1036" s="51">
        <v>95.165000000000006</v>
      </c>
      <c r="AV1036" s="51">
        <v>96.051000000000002</v>
      </c>
      <c r="AW1036" s="51">
        <v>95.076999999999998</v>
      </c>
      <c r="AX1036" s="51">
        <v>95.754999999999995</v>
      </c>
      <c r="AY1036" s="51">
        <v>92.295000000000002</v>
      </c>
      <c r="AZ1036" s="51">
        <v>93.191999999999993</v>
      </c>
      <c r="BA1036" s="51">
        <v>86.301000000000002</v>
      </c>
      <c r="BB1036" s="51"/>
      <c r="BC1036" s="51">
        <v>93.293999999999997</v>
      </c>
      <c r="BD1036" s="51">
        <v>93.073999999999998</v>
      </c>
      <c r="BE1036" s="51">
        <v>94.257000000000005</v>
      </c>
      <c r="BF1036" s="51">
        <v>95.128</v>
      </c>
      <c r="BG1036" s="51">
        <v>94.784000000000006</v>
      </c>
      <c r="BH1036" s="51">
        <v>96.051000000000002</v>
      </c>
      <c r="BI1036" s="51">
        <v>95.091999999999999</v>
      </c>
      <c r="BJ1036" s="51">
        <v>95.912000000000006</v>
      </c>
      <c r="BK1036" s="51">
        <v>92.052000000000007</v>
      </c>
      <c r="BL1036" s="51">
        <v>93.28</v>
      </c>
      <c r="BM1036" s="51">
        <v>86.239000000000004</v>
      </c>
      <c r="BN1036" s="51">
        <v>84.29</v>
      </c>
      <c r="BO1036" s="54" t="s">
        <v>9808</v>
      </c>
      <c r="BP1036" s="55" t="s">
        <v>12062</v>
      </c>
      <c r="BQ1036" s="53">
        <v>1</v>
      </c>
      <c r="BR1036" s="53">
        <v>3</v>
      </c>
      <c r="BS1036" s="53">
        <v>2</v>
      </c>
      <c r="BT1036" s="53">
        <v>34</v>
      </c>
      <c r="BU1036" s="53">
        <v>16</v>
      </c>
      <c r="BV1036" s="53">
        <v>34</v>
      </c>
      <c r="BW1036" s="53">
        <v>1</v>
      </c>
      <c r="BX1036" s="53">
        <v>145</v>
      </c>
      <c r="BY1036" s="51"/>
      <c r="BZ1036" s="51"/>
      <c r="CA1036" s="51"/>
      <c r="CB1036" s="51"/>
      <c r="CC1036" s="51">
        <v>7</v>
      </c>
      <c r="CD1036" s="51"/>
      <c r="CE1036" s="51" t="s">
        <v>9994</v>
      </c>
      <c r="CF1036" s="51" t="s">
        <v>9995</v>
      </c>
      <c r="CG1036" s="51">
        <v>975</v>
      </c>
      <c r="CH1036" s="54">
        <v>1032</v>
      </c>
    </row>
    <row r="1037" spans="1:86" x14ac:dyDescent="0.2">
      <c r="A1037" s="51">
        <v>1033</v>
      </c>
      <c r="B1037" s="51" t="s">
        <v>9808</v>
      </c>
      <c r="C1037" s="52" t="s">
        <v>12063</v>
      </c>
      <c r="D1037" s="53" t="s">
        <v>10823</v>
      </c>
      <c r="E1037" s="53">
        <v>99.197999999999993</v>
      </c>
      <c r="F1037" s="51" t="s">
        <v>10689</v>
      </c>
      <c r="G1037" s="51" t="s">
        <v>10736</v>
      </c>
      <c r="H1037" s="51" t="s">
        <v>8002</v>
      </c>
      <c r="I1037" s="53">
        <v>6</v>
      </c>
      <c r="J1037" s="53" t="s">
        <v>9808</v>
      </c>
      <c r="K1037" s="51" t="s">
        <v>7982</v>
      </c>
      <c r="L1037" s="51" t="s">
        <v>7982</v>
      </c>
      <c r="M1037" s="51" t="s">
        <v>7982</v>
      </c>
      <c r="N1037" s="51" t="s">
        <v>7982</v>
      </c>
      <c r="O1037" s="51" t="s">
        <v>7982</v>
      </c>
      <c r="P1037" s="51">
        <v>99.197999999999993</v>
      </c>
      <c r="Q1037" s="51">
        <v>99.424999999999997</v>
      </c>
      <c r="R1037" s="51">
        <v>99.375</v>
      </c>
      <c r="S1037" s="51"/>
      <c r="T1037" s="51">
        <v>99.718000000000004</v>
      </c>
      <c r="U1037" s="51">
        <v>99.230999999999995</v>
      </c>
      <c r="V1037" s="51">
        <v>99.745999999999995</v>
      </c>
      <c r="W1037" s="51">
        <v>100</v>
      </c>
      <c r="X1037" s="51">
        <v>99.128</v>
      </c>
      <c r="Y1037" s="51">
        <v>98</v>
      </c>
      <c r="Z1037" s="51">
        <v>99.188999999999993</v>
      </c>
      <c r="AA1037" s="51">
        <v>99.646000000000001</v>
      </c>
      <c r="AB1037" s="51">
        <v>86.766000000000005</v>
      </c>
      <c r="AC1037" s="51"/>
      <c r="AD1037" s="51">
        <v>94.927000000000007</v>
      </c>
      <c r="AE1037" s="51"/>
      <c r="AF1037" s="51">
        <v>96.034000000000006</v>
      </c>
      <c r="AG1037" s="51">
        <v>95.811999999999998</v>
      </c>
      <c r="AH1037" s="51"/>
      <c r="AI1037" s="51">
        <v>96.367000000000004</v>
      </c>
      <c r="AJ1037" s="51">
        <v>95.332999999999998</v>
      </c>
      <c r="AK1037" s="51">
        <v>96.031999999999996</v>
      </c>
      <c r="AL1037" s="51">
        <v>92.295000000000002</v>
      </c>
      <c r="AM1037" s="51">
        <v>94.385000000000005</v>
      </c>
      <c r="AN1037" s="51">
        <v>86.757999999999996</v>
      </c>
      <c r="AO1037" s="51">
        <v>87.171000000000006</v>
      </c>
      <c r="AP1037" s="51"/>
      <c r="AQ1037" s="51">
        <v>93.606999999999999</v>
      </c>
      <c r="AR1037" s="51"/>
      <c r="AS1037" s="51">
        <v>94.93</v>
      </c>
      <c r="AT1037" s="51">
        <v>95.47</v>
      </c>
      <c r="AU1037" s="51">
        <v>95.165000000000006</v>
      </c>
      <c r="AV1037" s="51">
        <v>96.051000000000002</v>
      </c>
      <c r="AW1037" s="51">
        <v>95.076999999999998</v>
      </c>
      <c r="AX1037" s="51">
        <v>95.832999999999998</v>
      </c>
      <c r="AY1037" s="51">
        <v>92.295000000000002</v>
      </c>
      <c r="AZ1037" s="51">
        <v>93.191999999999993</v>
      </c>
      <c r="BA1037" s="51">
        <v>86.301000000000002</v>
      </c>
      <c r="BB1037" s="51"/>
      <c r="BC1037" s="51">
        <v>93.259</v>
      </c>
      <c r="BD1037" s="51"/>
      <c r="BE1037" s="51">
        <v>95.210999999999999</v>
      </c>
      <c r="BF1037" s="51">
        <v>95.128</v>
      </c>
      <c r="BG1037" s="51">
        <v>94.784000000000006</v>
      </c>
      <c r="BH1037" s="51">
        <v>96.051000000000002</v>
      </c>
      <c r="BI1037" s="51">
        <v>95.091999999999999</v>
      </c>
      <c r="BJ1037" s="51">
        <v>95.700999999999993</v>
      </c>
      <c r="BK1037" s="51">
        <v>92.052000000000007</v>
      </c>
      <c r="BL1037" s="51">
        <v>93.28</v>
      </c>
      <c r="BM1037" s="51">
        <v>86.239000000000004</v>
      </c>
      <c r="BN1037" s="51">
        <v>84.29</v>
      </c>
      <c r="BO1037" s="54" t="s">
        <v>9808</v>
      </c>
      <c r="BP1037" s="55" t="s">
        <v>12063</v>
      </c>
      <c r="BQ1037" s="53">
        <v>1</v>
      </c>
      <c r="BR1037" s="53">
        <v>3</v>
      </c>
      <c r="BS1037" s="53">
        <v>2</v>
      </c>
      <c r="BT1037" s="53">
        <v>34</v>
      </c>
      <c r="BU1037" s="53">
        <v>16</v>
      </c>
      <c r="BV1037" s="53">
        <v>34</v>
      </c>
      <c r="BW1037" s="53">
        <v>1</v>
      </c>
      <c r="BX1037" s="53">
        <v>145</v>
      </c>
      <c r="BY1037" s="51"/>
      <c r="BZ1037" s="51"/>
      <c r="CA1037" s="51"/>
      <c r="CB1037" s="51"/>
      <c r="CC1037" s="51">
        <v>7</v>
      </c>
      <c r="CD1037" s="51"/>
      <c r="CE1037" s="51" t="s">
        <v>9996</v>
      </c>
      <c r="CF1037" s="51" t="s">
        <v>9997</v>
      </c>
      <c r="CG1037" s="51">
        <v>976</v>
      </c>
      <c r="CH1037" s="54">
        <v>1033</v>
      </c>
    </row>
    <row r="1038" spans="1:86" x14ac:dyDescent="0.2">
      <c r="A1038" s="51">
        <v>1034</v>
      </c>
      <c r="B1038" s="51" t="s">
        <v>9808</v>
      </c>
      <c r="C1038" s="52" t="s">
        <v>12064</v>
      </c>
      <c r="D1038" s="53" t="s">
        <v>10823</v>
      </c>
      <c r="E1038" s="53">
        <v>99.197999999999993</v>
      </c>
      <c r="F1038" s="51" t="s">
        <v>10689</v>
      </c>
      <c r="G1038" s="51" t="s">
        <v>10736</v>
      </c>
      <c r="H1038" s="51" t="s">
        <v>8002</v>
      </c>
      <c r="I1038" s="53">
        <v>6</v>
      </c>
      <c r="J1038" s="53" t="s">
        <v>9808</v>
      </c>
      <c r="K1038" s="51" t="s">
        <v>7982</v>
      </c>
      <c r="L1038" s="51" t="s">
        <v>7982</v>
      </c>
      <c r="M1038" s="51" t="s">
        <v>7982</v>
      </c>
      <c r="N1038" s="51" t="s">
        <v>7982</v>
      </c>
      <c r="O1038" s="51" t="s">
        <v>7982</v>
      </c>
      <c r="P1038" s="51">
        <v>99.197999999999993</v>
      </c>
      <c r="Q1038" s="51">
        <v>99.424999999999997</v>
      </c>
      <c r="R1038" s="51">
        <v>99.375</v>
      </c>
      <c r="S1038" s="51"/>
      <c r="T1038" s="51">
        <v>99.718000000000004</v>
      </c>
      <c r="U1038" s="51">
        <v>99.230999999999995</v>
      </c>
      <c r="V1038" s="51">
        <v>99.745999999999995</v>
      </c>
      <c r="W1038" s="51">
        <v>100</v>
      </c>
      <c r="X1038" s="51">
        <v>99.128</v>
      </c>
      <c r="Y1038" s="51">
        <v>98</v>
      </c>
      <c r="Z1038" s="51">
        <v>99.188999999999993</v>
      </c>
      <c r="AA1038" s="51">
        <v>99.646000000000001</v>
      </c>
      <c r="AB1038" s="51">
        <v>86.766000000000005</v>
      </c>
      <c r="AC1038" s="51"/>
      <c r="AD1038" s="51">
        <v>94.927000000000007</v>
      </c>
      <c r="AE1038" s="51"/>
      <c r="AF1038" s="51">
        <v>96.034000000000006</v>
      </c>
      <c r="AG1038" s="51">
        <v>95.811999999999998</v>
      </c>
      <c r="AH1038" s="51"/>
      <c r="AI1038" s="51">
        <v>96.367000000000004</v>
      </c>
      <c r="AJ1038" s="51">
        <v>95.332999999999998</v>
      </c>
      <c r="AK1038" s="51">
        <v>96.031999999999996</v>
      </c>
      <c r="AL1038" s="51">
        <v>92.295000000000002</v>
      </c>
      <c r="AM1038" s="51">
        <v>94.385000000000005</v>
      </c>
      <c r="AN1038" s="51">
        <v>86.757999999999996</v>
      </c>
      <c r="AO1038" s="51">
        <v>87.171000000000006</v>
      </c>
      <c r="AP1038" s="51"/>
      <c r="AQ1038" s="51">
        <v>93.606999999999999</v>
      </c>
      <c r="AR1038" s="51"/>
      <c r="AS1038" s="51">
        <v>94.93</v>
      </c>
      <c r="AT1038" s="51">
        <v>95.47</v>
      </c>
      <c r="AU1038" s="51">
        <v>95.165000000000006</v>
      </c>
      <c r="AV1038" s="51">
        <v>96.051000000000002</v>
      </c>
      <c r="AW1038" s="51">
        <v>95.076999999999998</v>
      </c>
      <c r="AX1038" s="51">
        <v>95.832999999999998</v>
      </c>
      <c r="AY1038" s="51">
        <v>92.295000000000002</v>
      </c>
      <c r="AZ1038" s="51">
        <v>93.191999999999993</v>
      </c>
      <c r="BA1038" s="51">
        <v>86.301000000000002</v>
      </c>
      <c r="BB1038" s="51"/>
      <c r="BC1038" s="51">
        <v>93.259</v>
      </c>
      <c r="BD1038" s="51"/>
      <c r="BE1038" s="51">
        <v>95.210999999999999</v>
      </c>
      <c r="BF1038" s="51">
        <v>95.128</v>
      </c>
      <c r="BG1038" s="51">
        <v>94.784000000000006</v>
      </c>
      <c r="BH1038" s="51">
        <v>96.051000000000002</v>
      </c>
      <c r="BI1038" s="51">
        <v>95.091999999999999</v>
      </c>
      <c r="BJ1038" s="51">
        <v>95.700999999999993</v>
      </c>
      <c r="BK1038" s="51">
        <v>92.052000000000007</v>
      </c>
      <c r="BL1038" s="51">
        <v>93.28</v>
      </c>
      <c r="BM1038" s="51">
        <v>86.239000000000004</v>
      </c>
      <c r="BN1038" s="51">
        <v>84.29</v>
      </c>
      <c r="BO1038" s="54" t="s">
        <v>9808</v>
      </c>
      <c r="BP1038" s="55" t="s">
        <v>12064</v>
      </c>
      <c r="BQ1038" s="53">
        <v>1</v>
      </c>
      <c r="BR1038" s="53">
        <v>3</v>
      </c>
      <c r="BS1038" s="53">
        <v>2</v>
      </c>
      <c r="BT1038" s="53">
        <v>34</v>
      </c>
      <c r="BU1038" s="53">
        <v>16</v>
      </c>
      <c r="BV1038" s="53">
        <v>34</v>
      </c>
      <c r="BW1038" s="53">
        <v>1</v>
      </c>
      <c r="BX1038" s="53">
        <v>145</v>
      </c>
      <c r="BY1038" s="51"/>
      <c r="BZ1038" s="51"/>
      <c r="CA1038" s="51"/>
      <c r="CB1038" s="51"/>
      <c r="CC1038" s="51">
        <v>7</v>
      </c>
      <c r="CD1038" s="51"/>
      <c r="CE1038" s="51" t="s">
        <v>9998</v>
      </c>
      <c r="CF1038" s="51" t="s">
        <v>9999</v>
      </c>
      <c r="CG1038" s="51">
        <v>977</v>
      </c>
      <c r="CH1038" s="54">
        <v>1034</v>
      </c>
    </row>
    <row r="1039" spans="1:86" x14ac:dyDescent="0.2">
      <c r="A1039" s="51">
        <v>1035</v>
      </c>
      <c r="B1039" s="51" t="s">
        <v>9808</v>
      </c>
      <c r="C1039" s="52" t="s">
        <v>12065</v>
      </c>
      <c r="D1039" s="53" t="s">
        <v>10823</v>
      </c>
      <c r="E1039" s="53">
        <v>99.197999999999993</v>
      </c>
      <c r="F1039" s="51" t="s">
        <v>10689</v>
      </c>
      <c r="G1039" s="51" t="s">
        <v>10736</v>
      </c>
      <c r="H1039" s="51" t="s">
        <v>8002</v>
      </c>
      <c r="I1039" s="53">
        <v>6</v>
      </c>
      <c r="J1039" s="53" t="s">
        <v>9808</v>
      </c>
      <c r="K1039" s="51" t="s">
        <v>7982</v>
      </c>
      <c r="L1039" s="51" t="s">
        <v>7982</v>
      </c>
      <c r="M1039" s="51" t="s">
        <v>7982</v>
      </c>
      <c r="N1039" s="51" t="s">
        <v>7982</v>
      </c>
      <c r="O1039" s="51" t="s">
        <v>7982</v>
      </c>
      <c r="P1039" s="51">
        <v>99.197999999999993</v>
      </c>
      <c r="Q1039" s="51">
        <v>99.424999999999997</v>
      </c>
      <c r="R1039" s="51">
        <v>99.408000000000001</v>
      </c>
      <c r="S1039" s="51">
        <v>99.134</v>
      </c>
      <c r="T1039" s="51">
        <v>99.427999999999997</v>
      </c>
      <c r="U1039" s="51">
        <v>99.230999999999995</v>
      </c>
      <c r="V1039" s="51">
        <v>99.745999999999995</v>
      </c>
      <c r="W1039" s="51">
        <v>100</v>
      </c>
      <c r="X1039" s="51">
        <v>99.128</v>
      </c>
      <c r="Y1039" s="51">
        <v>100</v>
      </c>
      <c r="Z1039" s="51">
        <v>99.188999999999993</v>
      </c>
      <c r="AA1039" s="51">
        <v>99.646000000000001</v>
      </c>
      <c r="AB1039" s="51">
        <v>86.766000000000005</v>
      </c>
      <c r="AC1039" s="51"/>
      <c r="AD1039" s="51">
        <v>95.003</v>
      </c>
      <c r="AE1039" s="51">
        <v>96.97</v>
      </c>
      <c r="AF1039" s="51">
        <v>95.3</v>
      </c>
      <c r="AG1039" s="51">
        <v>95.811999999999998</v>
      </c>
      <c r="AH1039" s="51">
        <v>96.97</v>
      </c>
      <c r="AI1039" s="51">
        <v>96.367000000000004</v>
      </c>
      <c r="AJ1039" s="51">
        <v>95.332999999999998</v>
      </c>
      <c r="AK1039" s="51">
        <v>96.031999999999996</v>
      </c>
      <c r="AL1039" s="51">
        <v>92.295000000000002</v>
      </c>
      <c r="AM1039" s="51">
        <v>94.385000000000005</v>
      </c>
      <c r="AN1039" s="51">
        <v>86.757999999999996</v>
      </c>
      <c r="AO1039" s="51">
        <v>87.171000000000006</v>
      </c>
      <c r="AP1039" s="51"/>
      <c r="AQ1039" s="51">
        <v>93.557000000000002</v>
      </c>
      <c r="AR1039" s="51">
        <v>93.665000000000006</v>
      </c>
      <c r="AS1039" s="51">
        <v>94.106999999999999</v>
      </c>
      <c r="AT1039" s="51">
        <v>95.47</v>
      </c>
      <c r="AU1039" s="51">
        <v>95.165000000000006</v>
      </c>
      <c r="AV1039" s="51">
        <v>96.051000000000002</v>
      </c>
      <c r="AW1039" s="51">
        <v>95.076999999999998</v>
      </c>
      <c r="AX1039" s="51">
        <v>95.832999999999998</v>
      </c>
      <c r="AY1039" s="51">
        <v>92.295000000000002</v>
      </c>
      <c r="AZ1039" s="51">
        <v>93.191999999999993</v>
      </c>
      <c r="BA1039" s="51">
        <v>86.301000000000002</v>
      </c>
      <c r="BB1039" s="51"/>
      <c r="BC1039" s="51">
        <v>93.293999999999997</v>
      </c>
      <c r="BD1039" s="51">
        <v>93.073999999999998</v>
      </c>
      <c r="BE1039" s="51">
        <v>94.257000000000005</v>
      </c>
      <c r="BF1039" s="51">
        <v>95.128</v>
      </c>
      <c r="BG1039" s="51">
        <v>94.784000000000006</v>
      </c>
      <c r="BH1039" s="51">
        <v>96.051000000000002</v>
      </c>
      <c r="BI1039" s="51">
        <v>95.091999999999999</v>
      </c>
      <c r="BJ1039" s="51">
        <v>95.700999999999993</v>
      </c>
      <c r="BK1039" s="51">
        <v>92.052000000000007</v>
      </c>
      <c r="BL1039" s="51">
        <v>93.28</v>
      </c>
      <c r="BM1039" s="51">
        <v>86.239000000000004</v>
      </c>
      <c r="BN1039" s="51">
        <v>84.29</v>
      </c>
      <c r="BO1039" s="54" t="s">
        <v>9808</v>
      </c>
      <c r="BP1039" s="55" t="s">
        <v>12065</v>
      </c>
      <c r="BQ1039" s="53">
        <v>1</v>
      </c>
      <c r="BR1039" s="53">
        <v>3</v>
      </c>
      <c r="BS1039" s="53">
        <v>2</v>
      </c>
      <c r="BT1039" s="53">
        <v>34</v>
      </c>
      <c r="BU1039" s="53">
        <v>16</v>
      </c>
      <c r="BV1039" s="53">
        <v>34</v>
      </c>
      <c r="BW1039" s="53">
        <v>1</v>
      </c>
      <c r="BX1039" s="53">
        <v>145</v>
      </c>
      <c r="BY1039" s="51"/>
      <c r="BZ1039" s="51"/>
      <c r="CA1039" s="51"/>
      <c r="CB1039" s="51"/>
      <c r="CC1039" s="51">
        <v>7</v>
      </c>
      <c r="CD1039" s="51"/>
      <c r="CE1039" s="51" t="s">
        <v>10002</v>
      </c>
      <c r="CF1039" s="51" t="s">
        <v>10003</v>
      </c>
      <c r="CG1039" s="51">
        <v>979</v>
      </c>
      <c r="CH1039" s="54">
        <v>1035</v>
      </c>
    </row>
    <row r="1040" spans="1:86" x14ac:dyDescent="0.2">
      <c r="A1040" s="51">
        <v>1036</v>
      </c>
      <c r="B1040" s="51" t="s">
        <v>9808</v>
      </c>
      <c r="C1040" s="52" t="s">
        <v>12066</v>
      </c>
      <c r="D1040" s="53" t="s">
        <v>10823</v>
      </c>
      <c r="E1040" s="53">
        <v>99.542000000000002</v>
      </c>
      <c r="F1040" s="51" t="s">
        <v>10689</v>
      </c>
      <c r="G1040" s="51" t="s">
        <v>10736</v>
      </c>
      <c r="H1040" s="51" t="s">
        <v>8002</v>
      </c>
      <c r="I1040" s="53">
        <v>6</v>
      </c>
      <c r="J1040" s="53" t="s">
        <v>9808</v>
      </c>
      <c r="K1040" s="51" t="s">
        <v>7982</v>
      </c>
      <c r="L1040" s="51" t="s">
        <v>7982</v>
      </c>
      <c r="M1040" s="51" t="s">
        <v>7982</v>
      </c>
      <c r="N1040" s="51" t="s">
        <v>7982</v>
      </c>
      <c r="O1040" s="51" t="s">
        <v>7982</v>
      </c>
      <c r="P1040" s="51">
        <v>99.542000000000002</v>
      </c>
      <c r="Q1040" s="51">
        <v>98.850999999999999</v>
      </c>
      <c r="R1040" s="51">
        <v>99.474000000000004</v>
      </c>
      <c r="S1040" s="51">
        <v>99.134</v>
      </c>
      <c r="T1040" s="51">
        <v>99.450999999999993</v>
      </c>
      <c r="U1040" s="51">
        <v>99.230999999999995</v>
      </c>
      <c r="V1040" s="51">
        <v>99.364000000000004</v>
      </c>
      <c r="W1040" s="51">
        <v>99.052000000000007</v>
      </c>
      <c r="X1040" s="51">
        <v>98.769000000000005</v>
      </c>
      <c r="Y1040" s="51">
        <v>99.668999999999997</v>
      </c>
      <c r="Z1040" s="51">
        <v>99.432000000000002</v>
      </c>
      <c r="AA1040" s="51">
        <v>99.203999999999994</v>
      </c>
      <c r="AB1040" s="51">
        <v>86.881</v>
      </c>
      <c r="AC1040" s="51"/>
      <c r="AD1040" s="51">
        <v>95.069000000000003</v>
      </c>
      <c r="AE1040" s="51">
        <v>96.97</v>
      </c>
      <c r="AF1040" s="51">
        <v>95.171999999999997</v>
      </c>
      <c r="AG1040" s="51">
        <v>95.641000000000005</v>
      </c>
      <c r="AH1040" s="51">
        <v>96.97</v>
      </c>
      <c r="AI1040" s="51">
        <v>95.418999999999997</v>
      </c>
      <c r="AJ1040" s="51">
        <v>94.974000000000004</v>
      </c>
      <c r="AK1040" s="51">
        <v>95.965999999999994</v>
      </c>
      <c r="AL1040" s="51">
        <v>92.700999999999993</v>
      </c>
      <c r="AM1040" s="51">
        <v>94.43</v>
      </c>
      <c r="AN1040" s="51">
        <v>86.986000000000004</v>
      </c>
      <c r="AO1040" s="51">
        <v>87.284999999999997</v>
      </c>
      <c r="AP1040" s="51"/>
      <c r="AQ1040" s="51">
        <v>93.688000000000002</v>
      </c>
      <c r="AR1040" s="51">
        <v>93.665000000000006</v>
      </c>
      <c r="AS1040" s="51">
        <v>94.03</v>
      </c>
      <c r="AT1040" s="51">
        <v>95.299000000000007</v>
      </c>
      <c r="AU1040" s="51">
        <v>95.037999999999997</v>
      </c>
      <c r="AV1040" s="51">
        <v>95.102999999999994</v>
      </c>
      <c r="AW1040" s="51">
        <v>94.667000000000002</v>
      </c>
      <c r="AX1040" s="51">
        <v>95.766999999999996</v>
      </c>
      <c r="AY1040" s="51">
        <v>92.700999999999993</v>
      </c>
      <c r="AZ1040" s="51">
        <v>93.236000000000004</v>
      </c>
      <c r="BA1040" s="51">
        <v>86.415999999999997</v>
      </c>
      <c r="BB1040" s="51"/>
      <c r="BC1040" s="51">
        <v>93.424999999999997</v>
      </c>
      <c r="BD1040" s="51">
        <v>93.073999999999998</v>
      </c>
      <c r="BE1040" s="51">
        <v>94.19</v>
      </c>
      <c r="BF1040" s="51">
        <v>94.956999999999994</v>
      </c>
      <c r="BG1040" s="51">
        <v>94.656000000000006</v>
      </c>
      <c r="BH1040" s="51">
        <v>95.102999999999994</v>
      </c>
      <c r="BI1040" s="51">
        <v>94.784999999999997</v>
      </c>
      <c r="BJ1040" s="51">
        <v>95.635000000000005</v>
      </c>
      <c r="BK1040" s="51">
        <v>92.376000000000005</v>
      </c>
      <c r="BL1040" s="51">
        <v>93.323999999999998</v>
      </c>
      <c r="BM1040" s="51">
        <v>86.352999999999994</v>
      </c>
      <c r="BN1040" s="51">
        <v>84.448999999999998</v>
      </c>
      <c r="BO1040" s="54" t="s">
        <v>9808</v>
      </c>
      <c r="BP1040" s="55" t="s">
        <v>12066</v>
      </c>
      <c r="BQ1040" s="53">
        <v>1</v>
      </c>
      <c r="BR1040" s="53">
        <v>7</v>
      </c>
      <c r="BS1040" s="53">
        <v>1</v>
      </c>
      <c r="BT1040" s="53">
        <v>15</v>
      </c>
      <c r="BU1040" s="53">
        <v>89</v>
      </c>
      <c r="BV1040" s="53">
        <v>1</v>
      </c>
      <c r="BW1040" s="53">
        <v>83</v>
      </c>
      <c r="BX1040" s="53">
        <v>346</v>
      </c>
      <c r="BY1040" s="51"/>
      <c r="BZ1040" s="51"/>
      <c r="CA1040" s="51"/>
      <c r="CB1040" s="51"/>
      <c r="CC1040" s="51">
        <v>7</v>
      </c>
      <c r="CD1040" s="51"/>
      <c r="CE1040" s="51" t="s">
        <v>10006</v>
      </c>
      <c r="CF1040" s="51" t="s">
        <v>10007</v>
      </c>
      <c r="CG1040" s="51">
        <v>981</v>
      </c>
      <c r="CH1040" s="54">
        <v>1036</v>
      </c>
    </row>
    <row r="1041" spans="1:86" x14ac:dyDescent="0.2">
      <c r="A1041" s="51">
        <v>1037</v>
      </c>
      <c r="B1041" s="51" t="s">
        <v>9808</v>
      </c>
      <c r="C1041" s="52" t="s">
        <v>12067</v>
      </c>
      <c r="D1041" s="53" t="s">
        <v>10823</v>
      </c>
      <c r="E1041" s="53">
        <v>99.197999999999993</v>
      </c>
      <c r="F1041" s="51" t="s">
        <v>10689</v>
      </c>
      <c r="G1041" s="51" t="s">
        <v>10736</v>
      </c>
      <c r="H1041" s="51" t="s">
        <v>8002</v>
      </c>
      <c r="I1041" s="53">
        <v>6</v>
      </c>
      <c r="J1041" s="53" t="s">
        <v>9808</v>
      </c>
      <c r="K1041" s="51" t="s">
        <v>7982</v>
      </c>
      <c r="L1041" s="51" t="s">
        <v>7982</v>
      </c>
      <c r="M1041" s="51" t="s">
        <v>7982</v>
      </c>
      <c r="N1041" s="51" t="s">
        <v>7982</v>
      </c>
      <c r="O1041" s="51" t="s">
        <v>7982</v>
      </c>
      <c r="P1041" s="51">
        <v>99.197999999999993</v>
      </c>
      <c r="Q1041" s="51">
        <v>99.424999999999997</v>
      </c>
      <c r="R1041" s="51">
        <v>99.408000000000001</v>
      </c>
      <c r="S1041" s="51">
        <v>99.134</v>
      </c>
      <c r="T1041" s="51">
        <v>99.427999999999997</v>
      </c>
      <c r="U1041" s="51">
        <v>99.230999999999995</v>
      </c>
      <c r="V1041" s="51">
        <v>99.745999999999995</v>
      </c>
      <c r="W1041" s="51">
        <v>100</v>
      </c>
      <c r="X1041" s="51">
        <v>99.128</v>
      </c>
      <c r="Y1041" s="51">
        <v>99.867999999999995</v>
      </c>
      <c r="Z1041" s="51">
        <v>99.188999999999993</v>
      </c>
      <c r="AA1041" s="51">
        <v>99.646000000000001</v>
      </c>
      <c r="AB1041" s="51">
        <v>86.766000000000005</v>
      </c>
      <c r="AC1041" s="51"/>
      <c r="AD1041" s="51">
        <v>95.003</v>
      </c>
      <c r="AE1041" s="51">
        <v>96.97</v>
      </c>
      <c r="AF1041" s="51">
        <v>95.3</v>
      </c>
      <c r="AG1041" s="51">
        <v>95.811999999999998</v>
      </c>
      <c r="AH1041" s="51">
        <v>96.97</v>
      </c>
      <c r="AI1041" s="51">
        <v>96.367000000000004</v>
      </c>
      <c r="AJ1041" s="51">
        <v>95.332999999999998</v>
      </c>
      <c r="AK1041" s="51">
        <v>96.031999999999996</v>
      </c>
      <c r="AL1041" s="51">
        <v>92.295000000000002</v>
      </c>
      <c r="AM1041" s="51">
        <v>94.385000000000005</v>
      </c>
      <c r="AN1041" s="51">
        <v>86.757999999999996</v>
      </c>
      <c r="AO1041" s="51">
        <v>87.171000000000006</v>
      </c>
      <c r="AP1041" s="51"/>
      <c r="AQ1041" s="51">
        <v>93.557000000000002</v>
      </c>
      <c r="AR1041" s="51">
        <v>93.665000000000006</v>
      </c>
      <c r="AS1041" s="51">
        <v>94.106999999999999</v>
      </c>
      <c r="AT1041" s="51">
        <v>95.47</v>
      </c>
      <c r="AU1041" s="51">
        <v>95.165000000000006</v>
      </c>
      <c r="AV1041" s="51">
        <v>96.051000000000002</v>
      </c>
      <c r="AW1041" s="51">
        <v>95.076999999999998</v>
      </c>
      <c r="AX1041" s="51">
        <v>95.832999999999998</v>
      </c>
      <c r="AY1041" s="51">
        <v>92.295000000000002</v>
      </c>
      <c r="AZ1041" s="51">
        <v>93.191999999999993</v>
      </c>
      <c r="BA1041" s="51">
        <v>86.301000000000002</v>
      </c>
      <c r="BB1041" s="51"/>
      <c r="BC1041" s="51">
        <v>93.293999999999997</v>
      </c>
      <c r="BD1041" s="51">
        <v>93.073999999999998</v>
      </c>
      <c r="BE1041" s="51">
        <v>94.257000000000005</v>
      </c>
      <c r="BF1041" s="51">
        <v>95.128</v>
      </c>
      <c r="BG1041" s="51">
        <v>94.784000000000006</v>
      </c>
      <c r="BH1041" s="51">
        <v>96.051000000000002</v>
      </c>
      <c r="BI1041" s="51">
        <v>95.091999999999999</v>
      </c>
      <c r="BJ1041" s="51">
        <v>95.700999999999993</v>
      </c>
      <c r="BK1041" s="51">
        <v>92.052000000000007</v>
      </c>
      <c r="BL1041" s="51">
        <v>93.28</v>
      </c>
      <c r="BM1041" s="51">
        <v>86.239000000000004</v>
      </c>
      <c r="BN1041" s="51">
        <v>84.29</v>
      </c>
      <c r="BO1041" s="54" t="s">
        <v>9808</v>
      </c>
      <c r="BP1041" s="55" t="s">
        <v>12067</v>
      </c>
      <c r="BQ1041" s="53">
        <v>1</v>
      </c>
      <c r="BR1041" s="53">
        <v>3</v>
      </c>
      <c r="BS1041" s="53">
        <v>2</v>
      </c>
      <c r="BT1041" s="53">
        <v>34</v>
      </c>
      <c r="BU1041" s="53">
        <v>16</v>
      </c>
      <c r="BV1041" s="53">
        <v>34</v>
      </c>
      <c r="BW1041" s="53">
        <v>1</v>
      </c>
      <c r="BX1041" s="53">
        <v>145</v>
      </c>
      <c r="BY1041" s="51"/>
      <c r="BZ1041" s="51"/>
      <c r="CA1041" s="51"/>
      <c r="CB1041" s="51"/>
      <c r="CC1041" s="51">
        <v>7</v>
      </c>
      <c r="CD1041" s="51"/>
      <c r="CE1041" s="51" t="s">
        <v>10008</v>
      </c>
      <c r="CF1041" s="51" t="s">
        <v>10009</v>
      </c>
      <c r="CG1041" s="51">
        <v>982</v>
      </c>
      <c r="CH1041" s="54">
        <v>1037</v>
      </c>
    </row>
    <row r="1042" spans="1:86" x14ac:dyDescent="0.2">
      <c r="A1042" s="51">
        <v>1038</v>
      </c>
      <c r="B1042" s="51" t="s">
        <v>9808</v>
      </c>
      <c r="C1042" s="52" t="s">
        <v>12068</v>
      </c>
      <c r="D1042" s="53" t="s">
        <v>10823</v>
      </c>
      <c r="E1042" s="53">
        <v>99.197999999999993</v>
      </c>
      <c r="F1042" s="51" t="s">
        <v>10689</v>
      </c>
      <c r="G1042" s="51" t="s">
        <v>10736</v>
      </c>
      <c r="H1042" s="51" t="s">
        <v>8002</v>
      </c>
      <c r="I1042" s="53">
        <v>6</v>
      </c>
      <c r="J1042" s="53" t="s">
        <v>9808</v>
      </c>
      <c r="K1042" s="51" t="s">
        <v>7981</v>
      </c>
      <c r="L1042" s="51" t="s">
        <v>7981</v>
      </c>
      <c r="M1042" s="51" t="s">
        <v>7982</v>
      </c>
      <c r="N1042" s="51" t="s">
        <v>7981</v>
      </c>
      <c r="O1042" s="51" t="s">
        <v>7981</v>
      </c>
      <c r="P1042" s="51">
        <v>99.197999999999993</v>
      </c>
      <c r="Q1042" s="51">
        <v>99.424999999999997</v>
      </c>
      <c r="R1042" s="51"/>
      <c r="S1042" s="51"/>
      <c r="T1042" s="51"/>
      <c r="U1042" s="51"/>
      <c r="V1042" s="51"/>
      <c r="W1042" s="51"/>
      <c r="X1042" s="51">
        <v>98.802000000000007</v>
      </c>
      <c r="Y1042" s="51">
        <v>99.867999999999995</v>
      </c>
      <c r="Z1042" s="51">
        <v>99.188999999999993</v>
      </c>
      <c r="AA1042" s="51">
        <v>99.646000000000001</v>
      </c>
      <c r="AB1042" s="51">
        <v>86.766000000000005</v>
      </c>
      <c r="AC1042" s="51"/>
      <c r="AD1042" s="51"/>
      <c r="AE1042" s="51"/>
      <c r="AF1042" s="51"/>
      <c r="AG1042" s="51"/>
      <c r="AH1042" s="51"/>
      <c r="AI1042" s="51"/>
      <c r="AJ1042" s="51">
        <v>96.406999999999996</v>
      </c>
      <c r="AK1042" s="51">
        <v>96.031999999999996</v>
      </c>
      <c r="AL1042" s="51">
        <v>92.295000000000002</v>
      </c>
      <c r="AM1042" s="51">
        <v>94.385000000000005</v>
      </c>
      <c r="AN1042" s="51">
        <v>86.757999999999996</v>
      </c>
      <c r="AO1042" s="51">
        <v>87.171000000000006</v>
      </c>
      <c r="AP1042" s="51"/>
      <c r="AQ1042" s="51"/>
      <c r="AR1042" s="51"/>
      <c r="AS1042" s="51"/>
      <c r="AT1042" s="51"/>
      <c r="AU1042" s="51"/>
      <c r="AV1042" s="51"/>
      <c r="AW1042" s="51">
        <v>94.81</v>
      </c>
      <c r="AX1042" s="51">
        <v>95.832999999999998</v>
      </c>
      <c r="AY1042" s="51">
        <v>92.295000000000002</v>
      </c>
      <c r="AZ1042" s="51">
        <v>93.191999999999993</v>
      </c>
      <c r="BA1042" s="51">
        <v>86.301000000000002</v>
      </c>
      <c r="BB1042" s="51"/>
      <c r="BC1042" s="51"/>
      <c r="BD1042" s="51"/>
      <c r="BE1042" s="51"/>
      <c r="BF1042" s="51"/>
      <c r="BG1042" s="51"/>
      <c r="BH1042" s="51"/>
      <c r="BI1042" s="51">
        <v>95.01</v>
      </c>
      <c r="BJ1042" s="51">
        <v>95.700999999999993</v>
      </c>
      <c r="BK1042" s="51">
        <v>92.052000000000007</v>
      </c>
      <c r="BL1042" s="51">
        <v>93.28</v>
      </c>
      <c r="BM1042" s="51">
        <v>86.239000000000004</v>
      </c>
      <c r="BN1042" s="51">
        <v>84.29</v>
      </c>
      <c r="BO1042" s="54" t="s">
        <v>9808</v>
      </c>
      <c r="BP1042" s="55" t="s">
        <v>12068</v>
      </c>
      <c r="BQ1042" s="53">
        <v>1</v>
      </c>
      <c r="BR1042" s="53">
        <v>3</v>
      </c>
      <c r="BS1042" s="53">
        <v>2</v>
      </c>
      <c r="BT1042" s="53">
        <v>34</v>
      </c>
      <c r="BU1042" s="53">
        <v>16</v>
      </c>
      <c r="BV1042" s="53">
        <v>34</v>
      </c>
      <c r="BW1042" s="53">
        <v>1</v>
      </c>
      <c r="BX1042" s="53">
        <v>145</v>
      </c>
      <c r="BY1042" s="51"/>
      <c r="BZ1042" s="51"/>
      <c r="CA1042" s="51"/>
      <c r="CB1042" s="51"/>
      <c r="CC1042" s="51">
        <v>7</v>
      </c>
      <c r="CD1042" s="51"/>
      <c r="CE1042" s="51" t="s">
        <v>10010</v>
      </c>
      <c r="CF1042" s="51" t="s">
        <v>10011</v>
      </c>
      <c r="CG1042" s="51">
        <v>983</v>
      </c>
      <c r="CH1042" s="54">
        <v>1038</v>
      </c>
    </row>
    <row r="1043" spans="1:86" x14ac:dyDescent="0.2">
      <c r="A1043" s="51">
        <v>1039</v>
      </c>
      <c r="B1043" s="51" t="s">
        <v>9808</v>
      </c>
      <c r="C1043" s="52" t="s">
        <v>12069</v>
      </c>
      <c r="D1043" s="53" t="s">
        <v>10823</v>
      </c>
      <c r="E1043" s="53">
        <v>99.197999999999993</v>
      </c>
      <c r="F1043" s="51" t="s">
        <v>10689</v>
      </c>
      <c r="G1043" s="51" t="s">
        <v>10736</v>
      </c>
      <c r="H1043" s="51" t="s">
        <v>8002</v>
      </c>
      <c r="I1043" s="53">
        <v>6</v>
      </c>
      <c r="J1043" s="53" t="s">
        <v>9808</v>
      </c>
      <c r="K1043" s="51" t="s">
        <v>7982</v>
      </c>
      <c r="L1043" s="51" t="s">
        <v>7982</v>
      </c>
      <c r="M1043" s="51" t="s">
        <v>7982</v>
      </c>
      <c r="N1043" s="51" t="s">
        <v>7982</v>
      </c>
      <c r="O1043" s="51" t="s">
        <v>7982</v>
      </c>
      <c r="P1043" s="51">
        <v>99.197999999999993</v>
      </c>
      <c r="Q1043" s="51">
        <v>99.424999999999997</v>
      </c>
      <c r="R1043" s="51">
        <v>99.408000000000001</v>
      </c>
      <c r="S1043" s="51">
        <v>99.134</v>
      </c>
      <c r="T1043" s="51">
        <v>100</v>
      </c>
      <c r="U1043" s="51">
        <v>99.230999999999995</v>
      </c>
      <c r="V1043" s="51">
        <v>99.745999999999995</v>
      </c>
      <c r="W1043" s="51">
        <v>100</v>
      </c>
      <c r="X1043" s="51">
        <v>99.128</v>
      </c>
      <c r="Y1043" s="51">
        <v>98</v>
      </c>
      <c r="Z1043" s="51">
        <v>99.188999999999993</v>
      </c>
      <c r="AA1043" s="51">
        <v>99.646000000000001</v>
      </c>
      <c r="AB1043" s="51">
        <v>86.766000000000005</v>
      </c>
      <c r="AC1043" s="51"/>
      <c r="AD1043" s="51">
        <v>95.003</v>
      </c>
      <c r="AE1043" s="51">
        <v>96.97</v>
      </c>
      <c r="AF1043" s="51">
        <v>96</v>
      </c>
      <c r="AG1043" s="51">
        <v>95.811999999999998</v>
      </c>
      <c r="AH1043" s="51">
        <v>96.97</v>
      </c>
      <c r="AI1043" s="51">
        <v>96.367000000000004</v>
      </c>
      <c r="AJ1043" s="51">
        <v>95.332999999999998</v>
      </c>
      <c r="AK1043" s="51">
        <v>96.031999999999996</v>
      </c>
      <c r="AL1043" s="51">
        <v>92.295000000000002</v>
      </c>
      <c r="AM1043" s="51">
        <v>94.385000000000005</v>
      </c>
      <c r="AN1043" s="51">
        <v>86.757999999999996</v>
      </c>
      <c r="AO1043" s="51">
        <v>87.171000000000006</v>
      </c>
      <c r="AP1043" s="51"/>
      <c r="AQ1043" s="51">
        <v>93.557000000000002</v>
      </c>
      <c r="AR1043" s="51">
        <v>93.665000000000006</v>
      </c>
      <c r="AS1043" s="51">
        <v>94</v>
      </c>
      <c r="AT1043" s="51">
        <v>95.47</v>
      </c>
      <c r="AU1043" s="51">
        <v>95.165000000000006</v>
      </c>
      <c r="AV1043" s="51">
        <v>96.051000000000002</v>
      </c>
      <c r="AW1043" s="51">
        <v>95.076999999999998</v>
      </c>
      <c r="AX1043" s="51">
        <v>95.832999999999998</v>
      </c>
      <c r="AY1043" s="51">
        <v>92.295000000000002</v>
      </c>
      <c r="AZ1043" s="51">
        <v>93.191999999999993</v>
      </c>
      <c r="BA1043" s="51">
        <v>86.301000000000002</v>
      </c>
      <c r="BB1043" s="51"/>
      <c r="BC1043" s="51">
        <v>93.293999999999997</v>
      </c>
      <c r="BD1043" s="51">
        <v>93.073999999999998</v>
      </c>
      <c r="BE1043" s="51">
        <v>94.257000000000005</v>
      </c>
      <c r="BF1043" s="51">
        <v>95.128</v>
      </c>
      <c r="BG1043" s="51">
        <v>94.784000000000006</v>
      </c>
      <c r="BH1043" s="51">
        <v>96.051000000000002</v>
      </c>
      <c r="BI1043" s="51">
        <v>95.091999999999999</v>
      </c>
      <c r="BJ1043" s="51">
        <v>95.700999999999993</v>
      </c>
      <c r="BK1043" s="51">
        <v>92.052000000000007</v>
      </c>
      <c r="BL1043" s="51">
        <v>93.28</v>
      </c>
      <c r="BM1043" s="51">
        <v>86.239000000000004</v>
      </c>
      <c r="BN1043" s="51">
        <v>84.29</v>
      </c>
      <c r="BO1043" s="54" t="s">
        <v>9808</v>
      </c>
      <c r="BP1043" s="55" t="s">
        <v>12069</v>
      </c>
      <c r="BQ1043" s="53">
        <v>1</v>
      </c>
      <c r="BR1043" s="53">
        <v>3</v>
      </c>
      <c r="BS1043" s="53">
        <v>2</v>
      </c>
      <c r="BT1043" s="53">
        <v>34</v>
      </c>
      <c r="BU1043" s="53">
        <v>16</v>
      </c>
      <c r="BV1043" s="53">
        <v>34</v>
      </c>
      <c r="BW1043" s="53">
        <v>1</v>
      </c>
      <c r="BX1043" s="53">
        <v>145</v>
      </c>
      <c r="BY1043" s="51"/>
      <c r="BZ1043" s="51"/>
      <c r="CA1043" s="51"/>
      <c r="CB1043" s="51"/>
      <c r="CC1043" s="51">
        <v>7</v>
      </c>
      <c r="CD1043" s="51"/>
      <c r="CE1043" s="51" t="s">
        <v>10012</v>
      </c>
      <c r="CF1043" s="51" t="s">
        <v>10013</v>
      </c>
      <c r="CG1043" s="51">
        <v>984</v>
      </c>
      <c r="CH1043" s="54">
        <v>1039</v>
      </c>
    </row>
    <row r="1044" spans="1:86" x14ac:dyDescent="0.2">
      <c r="A1044" s="51">
        <v>1040</v>
      </c>
      <c r="B1044" s="51" t="s">
        <v>9808</v>
      </c>
      <c r="C1044" s="52" t="s">
        <v>12070</v>
      </c>
      <c r="D1044" s="53" t="s">
        <v>10823</v>
      </c>
      <c r="E1044" s="53">
        <v>99.197999999999993</v>
      </c>
      <c r="F1044" s="51" t="s">
        <v>10689</v>
      </c>
      <c r="G1044" s="51" t="s">
        <v>10736</v>
      </c>
      <c r="H1044" s="51" t="s">
        <v>8002</v>
      </c>
      <c r="I1044" s="53">
        <v>6</v>
      </c>
      <c r="J1044" s="53" t="s">
        <v>9808</v>
      </c>
      <c r="K1044" s="51" t="s">
        <v>7981</v>
      </c>
      <c r="L1044" s="51" t="s">
        <v>7981</v>
      </c>
      <c r="M1044" s="51" t="s">
        <v>7982</v>
      </c>
      <c r="N1044" s="51" t="s">
        <v>7981</v>
      </c>
      <c r="O1044" s="51" t="s">
        <v>7981</v>
      </c>
      <c r="P1044" s="51">
        <v>99.197999999999993</v>
      </c>
      <c r="Q1044" s="51">
        <v>99.424999999999997</v>
      </c>
      <c r="R1044" s="51"/>
      <c r="S1044" s="51"/>
      <c r="T1044" s="51"/>
      <c r="U1044" s="51"/>
      <c r="V1044" s="51"/>
      <c r="W1044" s="51"/>
      <c r="X1044" s="51">
        <v>98.802000000000007</v>
      </c>
      <c r="Y1044" s="51">
        <v>98</v>
      </c>
      <c r="Z1044" s="51">
        <v>99.188999999999993</v>
      </c>
      <c r="AA1044" s="51">
        <v>99.646000000000001</v>
      </c>
      <c r="AB1044" s="51">
        <v>86.766000000000005</v>
      </c>
      <c r="AC1044" s="51"/>
      <c r="AD1044" s="51"/>
      <c r="AE1044" s="51"/>
      <c r="AF1044" s="51"/>
      <c r="AG1044" s="51"/>
      <c r="AH1044" s="51"/>
      <c r="AI1044" s="51"/>
      <c r="AJ1044" s="51">
        <v>96.406999999999996</v>
      </c>
      <c r="AK1044" s="51">
        <v>96.031999999999996</v>
      </c>
      <c r="AL1044" s="51">
        <v>92.295000000000002</v>
      </c>
      <c r="AM1044" s="51">
        <v>94.385000000000005</v>
      </c>
      <c r="AN1044" s="51">
        <v>86.757999999999996</v>
      </c>
      <c r="AO1044" s="51">
        <v>87.171000000000006</v>
      </c>
      <c r="AP1044" s="51"/>
      <c r="AQ1044" s="51"/>
      <c r="AR1044" s="51"/>
      <c r="AS1044" s="51"/>
      <c r="AT1044" s="51"/>
      <c r="AU1044" s="51"/>
      <c r="AV1044" s="51"/>
      <c r="AW1044" s="51">
        <v>94.81</v>
      </c>
      <c r="AX1044" s="51">
        <v>95.832999999999998</v>
      </c>
      <c r="AY1044" s="51">
        <v>92.295000000000002</v>
      </c>
      <c r="AZ1044" s="51">
        <v>93.191999999999993</v>
      </c>
      <c r="BA1044" s="51">
        <v>86.301000000000002</v>
      </c>
      <c r="BB1044" s="51"/>
      <c r="BC1044" s="51"/>
      <c r="BD1044" s="51"/>
      <c r="BE1044" s="51"/>
      <c r="BF1044" s="51"/>
      <c r="BG1044" s="51"/>
      <c r="BH1044" s="51"/>
      <c r="BI1044" s="51">
        <v>95.01</v>
      </c>
      <c r="BJ1044" s="51">
        <v>95.700999999999993</v>
      </c>
      <c r="BK1044" s="51">
        <v>92.052000000000007</v>
      </c>
      <c r="BL1044" s="51">
        <v>93.28</v>
      </c>
      <c r="BM1044" s="51">
        <v>86.239000000000004</v>
      </c>
      <c r="BN1044" s="51">
        <v>84.29</v>
      </c>
      <c r="BO1044" s="54" t="s">
        <v>9808</v>
      </c>
      <c r="BP1044" s="55" t="s">
        <v>12070</v>
      </c>
      <c r="BQ1044" s="53">
        <v>1</v>
      </c>
      <c r="BR1044" s="53">
        <v>3</v>
      </c>
      <c r="BS1044" s="53">
        <v>2</v>
      </c>
      <c r="BT1044" s="53">
        <v>34</v>
      </c>
      <c r="BU1044" s="53">
        <v>16</v>
      </c>
      <c r="BV1044" s="53">
        <v>34</v>
      </c>
      <c r="BW1044" s="53">
        <v>1</v>
      </c>
      <c r="BX1044" s="53">
        <v>145</v>
      </c>
      <c r="BY1044" s="51"/>
      <c r="BZ1044" s="51"/>
      <c r="CA1044" s="51"/>
      <c r="CB1044" s="51"/>
      <c r="CC1044" s="51">
        <v>7</v>
      </c>
      <c r="CD1044" s="51"/>
      <c r="CE1044" s="51" t="s">
        <v>10014</v>
      </c>
      <c r="CF1044" s="51" t="s">
        <v>10015</v>
      </c>
      <c r="CG1044" s="51">
        <v>985</v>
      </c>
      <c r="CH1044" s="54">
        <v>1040</v>
      </c>
    </row>
    <row r="1045" spans="1:86" x14ac:dyDescent="0.2">
      <c r="A1045" s="51">
        <v>1041</v>
      </c>
      <c r="B1045" s="51" t="s">
        <v>9808</v>
      </c>
      <c r="C1045" s="52" t="s">
        <v>12071</v>
      </c>
      <c r="D1045" s="53" t="s">
        <v>10823</v>
      </c>
      <c r="E1045" s="53">
        <v>99.197999999999993</v>
      </c>
      <c r="F1045" s="51" t="s">
        <v>10689</v>
      </c>
      <c r="G1045" s="51" t="s">
        <v>10736</v>
      </c>
      <c r="H1045" s="51" t="s">
        <v>8002</v>
      </c>
      <c r="I1045" s="53">
        <v>6</v>
      </c>
      <c r="J1045" s="53" t="s">
        <v>9808</v>
      </c>
      <c r="K1045" s="51" t="s">
        <v>7981</v>
      </c>
      <c r="L1045" s="51" t="s">
        <v>7981</v>
      </c>
      <c r="M1045" s="51" t="s">
        <v>7982</v>
      </c>
      <c r="N1045" s="51" t="s">
        <v>7981</v>
      </c>
      <c r="O1045" s="51" t="s">
        <v>7981</v>
      </c>
      <c r="P1045" s="51">
        <v>99.197999999999993</v>
      </c>
      <c r="Q1045" s="51">
        <v>99.424999999999997</v>
      </c>
      <c r="R1045" s="51"/>
      <c r="S1045" s="51"/>
      <c r="T1045" s="51"/>
      <c r="U1045" s="51"/>
      <c r="V1045" s="51"/>
      <c r="W1045" s="51"/>
      <c r="X1045" s="51">
        <v>98.802000000000007</v>
      </c>
      <c r="Y1045" s="51">
        <v>96.225999999999999</v>
      </c>
      <c r="Z1045" s="51">
        <v>99.188999999999993</v>
      </c>
      <c r="AA1045" s="51">
        <v>99.646000000000001</v>
      </c>
      <c r="AB1045" s="51">
        <v>86.766000000000005</v>
      </c>
      <c r="AC1045" s="51"/>
      <c r="AD1045" s="51"/>
      <c r="AE1045" s="51"/>
      <c r="AF1045" s="51"/>
      <c r="AG1045" s="51"/>
      <c r="AH1045" s="51"/>
      <c r="AI1045" s="51"/>
      <c r="AJ1045" s="51">
        <v>96.406999999999996</v>
      </c>
      <c r="AK1045" s="51">
        <v>96.031999999999996</v>
      </c>
      <c r="AL1045" s="51">
        <v>92.295000000000002</v>
      </c>
      <c r="AM1045" s="51">
        <v>94.385000000000005</v>
      </c>
      <c r="AN1045" s="51">
        <v>86.757999999999996</v>
      </c>
      <c r="AO1045" s="51">
        <v>87.171000000000006</v>
      </c>
      <c r="AP1045" s="51"/>
      <c r="AQ1045" s="51"/>
      <c r="AR1045" s="51"/>
      <c r="AS1045" s="51"/>
      <c r="AT1045" s="51"/>
      <c r="AU1045" s="51"/>
      <c r="AV1045" s="51"/>
      <c r="AW1045" s="51">
        <v>94.81</v>
      </c>
      <c r="AX1045" s="51">
        <v>95.832999999999998</v>
      </c>
      <c r="AY1045" s="51">
        <v>92.295000000000002</v>
      </c>
      <c r="AZ1045" s="51">
        <v>93.191999999999993</v>
      </c>
      <c r="BA1045" s="51">
        <v>86.301000000000002</v>
      </c>
      <c r="BB1045" s="51"/>
      <c r="BC1045" s="51"/>
      <c r="BD1045" s="51"/>
      <c r="BE1045" s="51"/>
      <c r="BF1045" s="51"/>
      <c r="BG1045" s="51"/>
      <c r="BH1045" s="51"/>
      <c r="BI1045" s="51">
        <v>95.01</v>
      </c>
      <c r="BJ1045" s="51">
        <v>95.700999999999993</v>
      </c>
      <c r="BK1045" s="51">
        <v>92.052000000000007</v>
      </c>
      <c r="BL1045" s="51">
        <v>93.28</v>
      </c>
      <c r="BM1045" s="51">
        <v>86.239000000000004</v>
      </c>
      <c r="BN1045" s="51">
        <v>84.29</v>
      </c>
      <c r="BO1045" s="54" t="s">
        <v>9808</v>
      </c>
      <c r="BP1045" s="55" t="s">
        <v>12071</v>
      </c>
      <c r="BQ1045" s="53">
        <v>1</v>
      </c>
      <c r="BR1045" s="53">
        <v>3</v>
      </c>
      <c r="BS1045" s="53">
        <v>2</v>
      </c>
      <c r="BT1045" s="53">
        <v>34</v>
      </c>
      <c r="BU1045" s="53">
        <v>16</v>
      </c>
      <c r="BV1045" s="53">
        <v>34</v>
      </c>
      <c r="BW1045" s="53">
        <v>1</v>
      </c>
      <c r="BX1045" s="53">
        <v>145</v>
      </c>
      <c r="BY1045" s="51"/>
      <c r="BZ1045" s="51"/>
      <c r="CA1045" s="51"/>
      <c r="CB1045" s="51"/>
      <c r="CC1045" s="51">
        <v>7</v>
      </c>
      <c r="CD1045" s="51"/>
      <c r="CE1045" s="51" t="s">
        <v>10016</v>
      </c>
      <c r="CF1045" s="51" t="s">
        <v>10017</v>
      </c>
      <c r="CG1045" s="51">
        <v>986</v>
      </c>
      <c r="CH1045" s="54">
        <v>1041</v>
      </c>
    </row>
    <row r="1046" spans="1:86" x14ac:dyDescent="0.2">
      <c r="A1046" s="51">
        <v>1042</v>
      </c>
      <c r="B1046" s="51" t="s">
        <v>9808</v>
      </c>
      <c r="C1046" s="52" t="s">
        <v>12072</v>
      </c>
      <c r="D1046" s="53" t="s">
        <v>10823</v>
      </c>
      <c r="E1046" s="53">
        <v>99.197999999999993</v>
      </c>
      <c r="F1046" s="51" t="s">
        <v>10689</v>
      </c>
      <c r="G1046" s="51" t="s">
        <v>10736</v>
      </c>
      <c r="H1046" s="51" t="s">
        <v>8002</v>
      </c>
      <c r="I1046" s="53">
        <v>6</v>
      </c>
      <c r="J1046" s="53" t="s">
        <v>9808</v>
      </c>
      <c r="K1046" s="51" t="s">
        <v>7981</v>
      </c>
      <c r="L1046" s="51" t="s">
        <v>7981</v>
      </c>
      <c r="M1046" s="51" t="s">
        <v>7982</v>
      </c>
      <c r="N1046" s="51" t="s">
        <v>7981</v>
      </c>
      <c r="O1046" s="51" t="s">
        <v>7981</v>
      </c>
      <c r="P1046" s="51">
        <v>99.197999999999993</v>
      </c>
      <c r="Q1046" s="51">
        <v>99.424999999999997</v>
      </c>
      <c r="R1046" s="51"/>
      <c r="S1046" s="51"/>
      <c r="T1046" s="51"/>
      <c r="U1046" s="51"/>
      <c r="V1046" s="51"/>
      <c r="W1046" s="51">
        <v>100</v>
      </c>
      <c r="X1046" s="51">
        <v>99.128</v>
      </c>
      <c r="Y1046" s="51">
        <v>98</v>
      </c>
      <c r="Z1046" s="51">
        <v>99.188999999999993</v>
      </c>
      <c r="AA1046" s="51">
        <v>99.646000000000001</v>
      </c>
      <c r="AB1046" s="51">
        <v>86.766000000000005</v>
      </c>
      <c r="AC1046" s="51"/>
      <c r="AD1046" s="51"/>
      <c r="AE1046" s="51"/>
      <c r="AF1046" s="51"/>
      <c r="AG1046" s="51"/>
      <c r="AH1046" s="51"/>
      <c r="AI1046" s="51">
        <v>98.462000000000003</v>
      </c>
      <c r="AJ1046" s="51">
        <v>95.332999999999998</v>
      </c>
      <c r="AK1046" s="51">
        <v>96.031999999999996</v>
      </c>
      <c r="AL1046" s="51">
        <v>92.295000000000002</v>
      </c>
      <c r="AM1046" s="51">
        <v>94.385000000000005</v>
      </c>
      <c r="AN1046" s="51">
        <v>86.757999999999996</v>
      </c>
      <c r="AO1046" s="51">
        <v>87.171000000000006</v>
      </c>
      <c r="AP1046" s="51"/>
      <c r="AQ1046" s="51"/>
      <c r="AR1046" s="51"/>
      <c r="AS1046" s="51"/>
      <c r="AT1046" s="51"/>
      <c r="AU1046" s="51"/>
      <c r="AV1046" s="51">
        <v>98.484999999999999</v>
      </c>
      <c r="AW1046" s="51">
        <v>95.076999999999998</v>
      </c>
      <c r="AX1046" s="51">
        <v>95.832999999999998</v>
      </c>
      <c r="AY1046" s="51">
        <v>92.295000000000002</v>
      </c>
      <c r="AZ1046" s="51">
        <v>93.191999999999993</v>
      </c>
      <c r="BA1046" s="51">
        <v>86.301000000000002</v>
      </c>
      <c r="BB1046" s="51"/>
      <c r="BC1046" s="51"/>
      <c r="BD1046" s="51"/>
      <c r="BE1046" s="51"/>
      <c r="BF1046" s="51"/>
      <c r="BG1046" s="51"/>
      <c r="BH1046" s="51">
        <v>98.484999999999999</v>
      </c>
      <c r="BI1046" s="51">
        <v>95.091999999999999</v>
      </c>
      <c r="BJ1046" s="51">
        <v>95.700999999999993</v>
      </c>
      <c r="BK1046" s="51">
        <v>92.052000000000007</v>
      </c>
      <c r="BL1046" s="51">
        <v>93.28</v>
      </c>
      <c r="BM1046" s="51">
        <v>86.239000000000004</v>
      </c>
      <c r="BN1046" s="51">
        <v>84.29</v>
      </c>
      <c r="BO1046" s="54" t="s">
        <v>9808</v>
      </c>
      <c r="BP1046" s="55" t="s">
        <v>12072</v>
      </c>
      <c r="BQ1046" s="53">
        <v>1</v>
      </c>
      <c r="BR1046" s="53">
        <v>3</v>
      </c>
      <c r="BS1046" s="53">
        <v>2</v>
      </c>
      <c r="BT1046" s="53">
        <v>34</v>
      </c>
      <c r="BU1046" s="53">
        <v>16</v>
      </c>
      <c r="BV1046" s="53">
        <v>34</v>
      </c>
      <c r="BW1046" s="53">
        <v>1</v>
      </c>
      <c r="BX1046" s="53">
        <v>145</v>
      </c>
      <c r="BY1046" s="51"/>
      <c r="BZ1046" s="51"/>
      <c r="CA1046" s="51"/>
      <c r="CB1046" s="51"/>
      <c r="CC1046" s="51">
        <v>7</v>
      </c>
      <c r="CD1046" s="51"/>
      <c r="CE1046" s="51" t="s">
        <v>10018</v>
      </c>
      <c r="CF1046" s="51" t="s">
        <v>10019</v>
      </c>
      <c r="CG1046" s="51">
        <v>987</v>
      </c>
      <c r="CH1046" s="54">
        <v>1042</v>
      </c>
    </row>
    <row r="1047" spans="1:86" x14ac:dyDescent="0.2">
      <c r="A1047" s="51">
        <v>1043</v>
      </c>
      <c r="B1047" s="51" t="s">
        <v>9808</v>
      </c>
      <c r="C1047" s="52" t="s">
        <v>12073</v>
      </c>
      <c r="D1047" s="53" t="s">
        <v>10823</v>
      </c>
      <c r="E1047" s="53">
        <v>99.197999999999993</v>
      </c>
      <c r="F1047" s="51" t="s">
        <v>10689</v>
      </c>
      <c r="G1047" s="51" t="s">
        <v>10736</v>
      </c>
      <c r="H1047" s="51" t="s">
        <v>8002</v>
      </c>
      <c r="I1047" s="53">
        <v>6</v>
      </c>
      <c r="J1047" s="53" t="s">
        <v>9808</v>
      </c>
      <c r="K1047" s="51" t="s">
        <v>7981</v>
      </c>
      <c r="L1047" s="51" t="s">
        <v>7981</v>
      </c>
      <c r="M1047" s="51" t="s">
        <v>7982</v>
      </c>
      <c r="N1047" s="51" t="s">
        <v>7981</v>
      </c>
      <c r="O1047" s="51" t="s">
        <v>7981</v>
      </c>
      <c r="P1047" s="51">
        <v>99.197999999999993</v>
      </c>
      <c r="Q1047" s="51">
        <v>99.424999999999997</v>
      </c>
      <c r="R1047" s="51"/>
      <c r="S1047" s="51"/>
      <c r="T1047" s="51"/>
      <c r="U1047" s="51"/>
      <c r="V1047" s="51"/>
      <c r="W1047" s="51"/>
      <c r="X1047" s="51">
        <v>98.802000000000007</v>
      </c>
      <c r="Y1047" s="51">
        <v>98</v>
      </c>
      <c r="Z1047" s="51">
        <v>99.188999999999993</v>
      </c>
      <c r="AA1047" s="51">
        <v>99.646000000000001</v>
      </c>
      <c r="AB1047" s="51">
        <v>86.766000000000005</v>
      </c>
      <c r="AC1047" s="51"/>
      <c r="AD1047" s="51"/>
      <c r="AE1047" s="51"/>
      <c r="AF1047" s="51"/>
      <c r="AG1047" s="51"/>
      <c r="AH1047" s="51"/>
      <c r="AI1047" s="51"/>
      <c r="AJ1047" s="51">
        <v>96.406999999999996</v>
      </c>
      <c r="AK1047" s="51">
        <v>96.031999999999996</v>
      </c>
      <c r="AL1047" s="51">
        <v>92.295000000000002</v>
      </c>
      <c r="AM1047" s="51">
        <v>94.385000000000005</v>
      </c>
      <c r="AN1047" s="51">
        <v>86.757999999999996</v>
      </c>
      <c r="AO1047" s="51">
        <v>87.171000000000006</v>
      </c>
      <c r="AP1047" s="51"/>
      <c r="AQ1047" s="51"/>
      <c r="AR1047" s="51"/>
      <c r="AS1047" s="51"/>
      <c r="AT1047" s="51"/>
      <c r="AU1047" s="51"/>
      <c r="AV1047" s="51"/>
      <c r="AW1047" s="51">
        <v>94.81</v>
      </c>
      <c r="AX1047" s="51">
        <v>95.832999999999998</v>
      </c>
      <c r="AY1047" s="51">
        <v>92.295000000000002</v>
      </c>
      <c r="AZ1047" s="51">
        <v>93.191999999999993</v>
      </c>
      <c r="BA1047" s="51">
        <v>86.301000000000002</v>
      </c>
      <c r="BB1047" s="51"/>
      <c r="BC1047" s="51"/>
      <c r="BD1047" s="51"/>
      <c r="BE1047" s="51"/>
      <c r="BF1047" s="51"/>
      <c r="BG1047" s="51"/>
      <c r="BH1047" s="51"/>
      <c r="BI1047" s="51">
        <v>95.01</v>
      </c>
      <c r="BJ1047" s="51">
        <v>95.700999999999993</v>
      </c>
      <c r="BK1047" s="51">
        <v>92.052000000000007</v>
      </c>
      <c r="BL1047" s="51">
        <v>93.28</v>
      </c>
      <c r="BM1047" s="51">
        <v>86.239000000000004</v>
      </c>
      <c r="BN1047" s="51">
        <v>84.29</v>
      </c>
      <c r="BO1047" s="54" t="s">
        <v>9808</v>
      </c>
      <c r="BP1047" s="55" t="s">
        <v>12073</v>
      </c>
      <c r="BQ1047" s="53">
        <v>1</v>
      </c>
      <c r="BR1047" s="53">
        <v>3</v>
      </c>
      <c r="BS1047" s="53">
        <v>2</v>
      </c>
      <c r="BT1047" s="53">
        <v>34</v>
      </c>
      <c r="BU1047" s="53">
        <v>16</v>
      </c>
      <c r="BV1047" s="53">
        <v>34</v>
      </c>
      <c r="BW1047" s="53">
        <v>1</v>
      </c>
      <c r="BX1047" s="53">
        <v>145</v>
      </c>
      <c r="BY1047" s="51"/>
      <c r="BZ1047" s="51"/>
      <c r="CA1047" s="51"/>
      <c r="CB1047" s="51"/>
      <c r="CC1047" s="51">
        <v>7</v>
      </c>
      <c r="CD1047" s="51"/>
      <c r="CE1047" s="51" t="s">
        <v>10020</v>
      </c>
      <c r="CF1047" s="51" t="s">
        <v>10021</v>
      </c>
      <c r="CG1047" s="51">
        <v>988</v>
      </c>
      <c r="CH1047" s="54">
        <v>1043</v>
      </c>
    </row>
    <row r="1048" spans="1:86" x14ac:dyDescent="0.2">
      <c r="A1048" s="51">
        <v>1044</v>
      </c>
      <c r="B1048" s="51" t="s">
        <v>9808</v>
      </c>
      <c r="C1048" s="52" t="s">
        <v>12074</v>
      </c>
      <c r="D1048" s="53" t="s">
        <v>10823</v>
      </c>
      <c r="E1048" s="53">
        <v>99.197999999999993</v>
      </c>
      <c r="F1048" s="51" t="s">
        <v>10689</v>
      </c>
      <c r="G1048" s="51" t="s">
        <v>10736</v>
      </c>
      <c r="H1048" s="51" t="s">
        <v>8002</v>
      </c>
      <c r="I1048" s="53">
        <v>6</v>
      </c>
      <c r="J1048" s="53" t="s">
        <v>9808</v>
      </c>
      <c r="K1048" s="51" t="s">
        <v>7981</v>
      </c>
      <c r="L1048" s="51" t="s">
        <v>7981</v>
      </c>
      <c r="M1048" s="51" t="s">
        <v>7982</v>
      </c>
      <c r="N1048" s="51" t="s">
        <v>7981</v>
      </c>
      <c r="O1048" s="51" t="s">
        <v>7981</v>
      </c>
      <c r="P1048" s="51">
        <v>99.197999999999993</v>
      </c>
      <c r="Q1048" s="51">
        <v>99.424999999999997</v>
      </c>
      <c r="R1048" s="51"/>
      <c r="S1048" s="51"/>
      <c r="T1048" s="51"/>
      <c r="U1048" s="51"/>
      <c r="V1048" s="51"/>
      <c r="W1048" s="51"/>
      <c r="X1048" s="51">
        <v>98.802000000000007</v>
      </c>
      <c r="Y1048" s="51">
        <v>98</v>
      </c>
      <c r="Z1048" s="51">
        <v>99.188999999999993</v>
      </c>
      <c r="AA1048" s="51">
        <v>99.646000000000001</v>
      </c>
      <c r="AB1048" s="51">
        <v>86.766000000000005</v>
      </c>
      <c r="AC1048" s="51"/>
      <c r="AD1048" s="51"/>
      <c r="AE1048" s="51"/>
      <c r="AF1048" s="51"/>
      <c r="AG1048" s="51"/>
      <c r="AH1048" s="51"/>
      <c r="AI1048" s="51"/>
      <c r="AJ1048" s="51">
        <v>96.406999999999996</v>
      </c>
      <c r="AK1048" s="51">
        <v>96.031999999999996</v>
      </c>
      <c r="AL1048" s="51">
        <v>92.295000000000002</v>
      </c>
      <c r="AM1048" s="51">
        <v>94.385000000000005</v>
      </c>
      <c r="AN1048" s="51">
        <v>86.757999999999996</v>
      </c>
      <c r="AO1048" s="51">
        <v>87.171000000000006</v>
      </c>
      <c r="AP1048" s="51"/>
      <c r="AQ1048" s="51"/>
      <c r="AR1048" s="51"/>
      <c r="AS1048" s="51"/>
      <c r="AT1048" s="51"/>
      <c r="AU1048" s="51"/>
      <c r="AV1048" s="51"/>
      <c r="AW1048" s="51">
        <v>94.81</v>
      </c>
      <c r="AX1048" s="51">
        <v>95.832999999999998</v>
      </c>
      <c r="AY1048" s="51">
        <v>92.295000000000002</v>
      </c>
      <c r="AZ1048" s="51">
        <v>93.191999999999993</v>
      </c>
      <c r="BA1048" s="51">
        <v>86.301000000000002</v>
      </c>
      <c r="BB1048" s="51"/>
      <c r="BC1048" s="51"/>
      <c r="BD1048" s="51"/>
      <c r="BE1048" s="51"/>
      <c r="BF1048" s="51"/>
      <c r="BG1048" s="51"/>
      <c r="BH1048" s="51"/>
      <c r="BI1048" s="51">
        <v>95.01</v>
      </c>
      <c r="BJ1048" s="51">
        <v>95.700999999999993</v>
      </c>
      <c r="BK1048" s="51">
        <v>92.052000000000007</v>
      </c>
      <c r="BL1048" s="51">
        <v>93.28</v>
      </c>
      <c r="BM1048" s="51">
        <v>86.239000000000004</v>
      </c>
      <c r="BN1048" s="51">
        <v>84.29</v>
      </c>
      <c r="BO1048" s="54" t="s">
        <v>9808</v>
      </c>
      <c r="BP1048" s="55" t="s">
        <v>12074</v>
      </c>
      <c r="BQ1048" s="53">
        <v>1</v>
      </c>
      <c r="BR1048" s="53">
        <v>3</v>
      </c>
      <c r="BS1048" s="53">
        <v>2</v>
      </c>
      <c r="BT1048" s="53">
        <v>34</v>
      </c>
      <c r="BU1048" s="53">
        <v>16</v>
      </c>
      <c r="BV1048" s="53">
        <v>34</v>
      </c>
      <c r="BW1048" s="53">
        <v>1</v>
      </c>
      <c r="BX1048" s="53">
        <v>145</v>
      </c>
      <c r="BY1048" s="51"/>
      <c r="BZ1048" s="51"/>
      <c r="CA1048" s="51"/>
      <c r="CB1048" s="51"/>
      <c r="CC1048" s="51">
        <v>7</v>
      </c>
      <c r="CD1048" s="51"/>
      <c r="CE1048" s="51" t="s">
        <v>10022</v>
      </c>
      <c r="CF1048" s="51" t="s">
        <v>10023</v>
      </c>
      <c r="CG1048" s="51">
        <v>989</v>
      </c>
      <c r="CH1048" s="54">
        <v>1044</v>
      </c>
    </row>
    <row r="1049" spans="1:86" x14ac:dyDescent="0.2">
      <c r="A1049" s="51">
        <v>1045</v>
      </c>
      <c r="B1049" s="51" t="s">
        <v>9808</v>
      </c>
      <c r="C1049" s="52" t="s">
        <v>12075</v>
      </c>
      <c r="D1049" s="53" t="s">
        <v>10823</v>
      </c>
      <c r="E1049" s="53">
        <v>99.197999999999993</v>
      </c>
      <c r="F1049" s="51" t="s">
        <v>10689</v>
      </c>
      <c r="G1049" s="51" t="s">
        <v>10736</v>
      </c>
      <c r="H1049" s="51" t="s">
        <v>8002</v>
      </c>
      <c r="I1049" s="53">
        <v>6</v>
      </c>
      <c r="J1049" s="53" t="s">
        <v>9808</v>
      </c>
      <c r="K1049" s="51" t="s">
        <v>7981</v>
      </c>
      <c r="L1049" s="51" t="s">
        <v>7981</v>
      </c>
      <c r="M1049" s="51" t="s">
        <v>7982</v>
      </c>
      <c r="N1049" s="51" t="s">
        <v>7981</v>
      </c>
      <c r="O1049" s="51" t="s">
        <v>7981</v>
      </c>
      <c r="P1049" s="51">
        <v>99.197999999999993</v>
      </c>
      <c r="Q1049" s="51">
        <v>99.424999999999997</v>
      </c>
      <c r="R1049" s="51"/>
      <c r="S1049" s="51"/>
      <c r="T1049" s="51"/>
      <c r="U1049" s="51"/>
      <c r="V1049" s="51"/>
      <c r="W1049" s="51">
        <v>100</v>
      </c>
      <c r="X1049" s="51">
        <v>99.128</v>
      </c>
      <c r="Y1049" s="51">
        <v>98</v>
      </c>
      <c r="Z1049" s="51">
        <v>99.188999999999993</v>
      </c>
      <c r="AA1049" s="51">
        <v>99.646000000000001</v>
      </c>
      <c r="AB1049" s="51">
        <v>86.766000000000005</v>
      </c>
      <c r="AC1049" s="51"/>
      <c r="AD1049" s="51"/>
      <c r="AE1049" s="51"/>
      <c r="AF1049" s="51"/>
      <c r="AG1049" s="51"/>
      <c r="AH1049" s="51"/>
      <c r="AI1049" s="51">
        <v>98.462000000000003</v>
      </c>
      <c r="AJ1049" s="51">
        <v>95.332999999999998</v>
      </c>
      <c r="AK1049" s="51">
        <v>96.031999999999996</v>
      </c>
      <c r="AL1049" s="51">
        <v>92.295000000000002</v>
      </c>
      <c r="AM1049" s="51">
        <v>94.385000000000005</v>
      </c>
      <c r="AN1049" s="51">
        <v>86.757999999999996</v>
      </c>
      <c r="AO1049" s="51">
        <v>87.171000000000006</v>
      </c>
      <c r="AP1049" s="51"/>
      <c r="AQ1049" s="51"/>
      <c r="AR1049" s="51"/>
      <c r="AS1049" s="51"/>
      <c r="AT1049" s="51"/>
      <c r="AU1049" s="51"/>
      <c r="AV1049" s="51">
        <v>98.484999999999999</v>
      </c>
      <c r="AW1049" s="51">
        <v>95.076999999999998</v>
      </c>
      <c r="AX1049" s="51">
        <v>95.832999999999998</v>
      </c>
      <c r="AY1049" s="51">
        <v>92.295000000000002</v>
      </c>
      <c r="AZ1049" s="51">
        <v>93.191999999999993</v>
      </c>
      <c r="BA1049" s="51">
        <v>86.301000000000002</v>
      </c>
      <c r="BB1049" s="51"/>
      <c r="BC1049" s="51"/>
      <c r="BD1049" s="51"/>
      <c r="BE1049" s="51"/>
      <c r="BF1049" s="51"/>
      <c r="BG1049" s="51"/>
      <c r="BH1049" s="51">
        <v>98.484999999999999</v>
      </c>
      <c r="BI1049" s="51">
        <v>95.091999999999999</v>
      </c>
      <c r="BJ1049" s="51">
        <v>95.700999999999993</v>
      </c>
      <c r="BK1049" s="51">
        <v>92.052000000000007</v>
      </c>
      <c r="BL1049" s="51">
        <v>93.28</v>
      </c>
      <c r="BM1049" s="51">
        <v>86.239000000000004</v>
      </c>
      <c r="BN1049" s="51">
        <v>84.29</v>
      </c>
      <c r="BO1049" s="54" t="s">
        <v>9808</v>
      </c>
      <c r="BP1049" s="55" t="s">
        <v>12075</v>
      </c>
      <c r="BQ1049" s="53">
        <v>1</v>
      </c>
      <c r="BR1049" s="53">
        <v>3</v>
      </c>
      <c r="BS1049" s="53">
        <v>2</v>
      </c>
      <c r="BT1049" s="53">
        <v>34</v>
      </c>
      <c r="BU1049" s="53">
        <v>16</v>
      </c>
      <c r="BV1049" s="53">
        <v>34</v>
      </c>
      <c r="BW1049" s="53">
        <v>1</v>
      </c>
      <c r="BX1049" s="53">
        <v>145</v>
      </c>
      <c r="BY1049" s="51"/>
      <c r="BZ1049" s="51"/>
      <c r="CA1049" s="51"/>
      <c r="CB1049" s="51"/>
      <c r="CC1049" s="51">
        <v>7</v>
      </c>
      <c r="CD1049" s="51"/>
      <c r="CE1049" s="51" t="s">
        <v>10024</v>
      </c>
      <c r="CF1049" s="51" t="s">
        <v>10025</v>
      </c>
      <c r="CG1049" s="51">
        <v>990</v>
      </c>
      <c r="CH1049" s="54">
        <v>1045</v>
      </c>
    </row>
    <row r="1050" spans="1:86" x14ac:dyDescent="0.2">
      <c r="A1050" s="51">
        <v>1046</v>
      </c>
      <c r="B1050" s="51" t="s">
        <v>9808</v>
      </c>
      <c r="C1050" s="52" t="s">
        <v>12076</v>
      </c>
      <c r="D1050" s="53" t="s">
        <v>10823</v>
      </c>
      <c r="E1050" s="53">
        <v>99.197999999999993</v>
      </c>
      <c r="F1050" s="51" t="s">
        <v>10689</v>
      </c>
      <c r="G1050" s="51" t="s">
        <v>10736</v>
      </c>
      <c r="H1050" s="51" t="s">
        <v>8002</v>
      </c>
      <c r="I1050" s="53">
        <v>6</v>
      </c>
      <c r="J1050" s="53" t="s">
        <v>9808</v>
      </c>
      <c r="K1050" s="51" t="s">
        <v>7981</v>
      </c>
      <c r="L1050" s="51" t="s">
        <v>7981</v>
      </c>
      <c r="M1050" s="51" t="s">
        <v>7982</v>
      </c>
      <c r="N1050" s="51" t="s">
        <v>7981</v>
      </c>
      <c r="O1050" s="51" t="s">
        <v>7981</v>
      </c>
      <c r="P1050" s="51">
        <v>99.197999999999993</v>
      </c>
      <c r="Q1050" s="51">
        <v>99.424999999999997</v>
      </c>
      <c r="R1050" s="51"/>
      <c r="S1050" s="51"/>
      <c r="T1050" s="51"/>
      <c r="U1050" s="51"/>
      <c r="V1050" s="51"/>
      <c r="W1050" s="51"/>
      <c r="X1050" s="51">
        <v>98.802000000000007</v>
      </c>
      <c r="Y1050" s="51">
        <v>98</v>
      </c>
      <c r="Z1050" s="51">
        <v>99.188999999999993</v>
      </c>
      <c r="AA1050" s="51">
        <v>99.646000000000001</v>
      </c>
      <c r="AB1050" s="51">
        <v>86.766000000000005</v>
      </c>
      <c r="AC1050" s="51"/>
      <c r="AD1050" s="51"/>
      <c r="AE1050" s="51"/>
      <c r="AF1050" s="51"/>
      <c r="AG1050" s="51"/>
      <c r="AH1050" s="51"/>
      <c r="AI1050" s="51"/>
      <c r="AJ1050" s="51">
        <v>96.406999999999996</v>
      </c>
      <c r="AK1050" s="51">
        <v>96.031999999999996</v>
      </c>
      <c r="AL1050" s="51">
        <v>92.295000000000002</v>
      </c>
      <c r="AM1050" s="51">
        <v>94.385000000000005</v>
      </c>
      <c r="AN1050" s="51">
        <v>86.757999999999996</v>
      </c>
      <c r="AO1050" s="51">
        <v>87.171000000000006</v>
      </c>
      <c r="AP1050" s="51"/>
      <c r="AQ1050" s="51"/>
      <c r="AR1050" s="51"/>
      <c r="AS1050" s="51"/>
      <c r="AT1050" s="51"/>
      <c r="AU1050" s="51"/>
      <c r="AV1050" s="51"/>
      <c r="AW1050" s="51">
        <v>94.81</v>
      </c>
      <c r="AX1050" s="51">
        <v>95.832999999999998</v>
      </c>
      <c r="AY1050" s="51">
        <v>92.295000000000002</v>
      </c>
      <c r="AZ1050" s="51">
        <v>93.191999999999993</v>
      </c>
      <c r="BA1050" s="51">
        <v>86.301000000000002</v>
      </c>
      <c r="BB1050" s="51"/>
      <c r="BC1050" s="51"/>
      <c r="BD1050" s="51"/>
      <c r="BE1050" s="51"/>
      <c r="BF1050" s="51"/>
      <c r="BG1050" s="51"/>
      <c r="BH1050" s="51"/>
      <c r="BI1050" s="51">
        <v>95.01</v>
      </c>
      <c r="BJ1050" s="51">
        <v>95.700999999999993</v>
      </c>
      <c r="BK1050" s="51">
        <v>92.052000000000007</v>
      </c>
      <c r="BL1050" s="51">
        <v>93.28</v>
      </c>
      <c r="BM1050" s="51">
        <v>86.239000000000004</v>
      </c>
      <c r="BN1050" s="51">
        <v>84.29</v>
      </c>
      <c r="BO1050" s="54" t="s">
        <v>9808</v>
      </c>
      <c r="BP1050" s="55" t="s">
        <v>12076</v>
      </c>
      <c r="BQ1050" s="53">
        <v>1</v>
      </c>
      <c r="BR1050" s="53">
        <v>3</v>
      </c>
      <c r="BS1050" s="53">
        <v>2</v>
      </c>
      <c r="BT1050" s="53">
        <v>34</v>
      </c>
      <c r="BU1050" s="53">
        <v>16</v>
      </c>
      <c r="BV1050" s="53">
        <v>34</v>
      </c>
      <c r="BW1050" s="53">
        <v>1</v>
      </c>
      <c r="BX1050" s="53">
        <v>145</v>
      </c>
      <c r="BY1050" s="51"/>
      <c r="BZ1050" s="51"/>
      <c r="CA1050" s="51"/>
      <c r="CB1050" s="51"/>
      <c r="CC1050" s="51">
        <v>7</v>
      </c>
      <c r="CD1050" s="51"/>
      <c r="CE1050" s="51" t="s">
        <v>10026</v>
      </c>
      <c r="CF1050" s="51" t="s">
        <v>10027</v>
      </c>
      <c r="CG1050" s="51">
        <v>991</v>
      </c>
      <c r="CH1050" s="54">
        <v>1046</v>
      </c>
    </row>
    <row r="1051" spans="1:86" x14ac:dyDescent="0.2">
      <c r="A1051" s="51">
        <v>1047</v>
      </c>
      <c r="B1051" s="51" t="s">
        <v>9808</v>
      </c>
      <c r="C1051" s="52" t="s">
        <v>12077</v>
      </c>
      <c r="D1051" s="53" t="s">
        <v>10823</v>
      </c>
      <c r="E1051" s="53">
        <v>99.197999999999993</v>
      </c>
      <c r="F1051" s="51" t="s">
        <v>10689</v>
      </c>
      <c r="G1051" s="51" t="s">
        <v>10736</v>
      </c>
      <c r="H1051" s="51" t="s">
        <v>8002</v>
      </c>
      <c r="I1051" s="53">
        <v>6</v>
      </c>
      <c r="J1051" s="53" t="s">
        <v>9808</v>
      </c>
      <c r="K1051" s="51" t="s">
        <v>7981</v>
      </c>
      <c r="L1051" s="51" t="s">
        <v>7981</v>
      </c>
      <c r="M1051" s="51" t="s">
        <v>7982</v>
      </c>
      <c r="N1051" s="51" t="s">
        <v>7981</v>
      </c>
      <c r="O1051" s="51" t="s">
        <v>7981</v>
      </c>
      <c r="P1051" s="51">
        <v>74.307000000000002</v>
      </c>
      <c r="Q1051" s="51">
        <v>99.424999999999997</v>
      </c>
      <c r="R1051" s="51"/>
      <c r="S1051" s="51"/>
      <c r="T1051" s="51"/>
      <c r="U1051" s="51"/>
      <c r="V1051" s="51"/>
      <c r="W1051" s="51"/>
      <c r="X1051" s="51">
        <v>98.802000000000007</v>
      </c>
      <c r="Y1051" s="51">
        <v>98</v>
      </c>
      <c r="Z1051" s="51">
        <v>99.188999999999993</v>
      </c>
      <c r="AA1051" s="51">
        <v>99.646000000000001</v>
      </c>
      <c r="AB1051" s="51">
        <v>75.225999999999999</v>
      </c>
      <c r="AC1051" s="51"/>
      <c r="AD1051" s="51"/>
      <c r="AE1051" s="51"/>
      <c r="AF1051" s="51"/>
      <c r="AG1051" s="51"/>
      <c r="AH1051" s="51"/>
      <c r="AI1051" s="51"/>
      <c r="AJ1051" s="51">
        <v>96.406999999999996</v>
      </c>
      <c r="AK1051" s="51">
        <v>96.031999999999996</v>
      </c>
      <c r="AL1051" s="51">
        <v>92.295000000000002</v>
      </c>
      <c r="AM1051" s="51">
        <v>94.385000000000005</v>
      </c>
      <c r="AN1051" s="51">
        <v>75.613</v>
      </c>
      <c r="AO1051" s="51">
        <v>74.897999999999996</v>
      </c>
      <c r="AP1051" s="51"/>
      <c r="AQ1051" s="51"/>
      <c r="AR1051" s="51"/>
      <c r="AS1051" s="51"/>
      <c r="AT1051" s="51"/>
      <c r="AU1051" s="51"/>
      <c r="AV1051" s="51"/>
      <c r="AW1051" s="51">
        <v>94.81</v>
      </c>
      <c r="AX1051" s="51">
        <v>95.832999999999998</v>
      </c>
      <c r="AY1051" s="51">
        <v>92.295000000000002</v>
      </c>
      <c r="AZ1051" s="51">
        <v>93.191999999999993</v>
      </c>
      <c r="BA1051" s="51">
        <v>74.828999999999994</v>
      </c>
      <c r="BB1051" s="51"/>
      <c r="BC1051" s="51"/>
      <c r="BD1051" s="51"/>
      <c r="BE1051" s="51"/>
      <c r="BF1051" s="51"/>
      <c r="BG1051" s="51"/>
      <c r="BH1051" s="51"/>
      <c r="BI1051" s="51">
        <v>95.01</v>
      </c>
      <c r="BJ1051" s="51">
        <v>95.700999999999993</v>
      </c>
      <c r="BK1051" s="51">
        <v>92.052000000000007</v>
      </c>
      <c r="BL1051" s="51">
        <v>93.28</v>
      </c>
      <c r="BM1051" s="51">
        <v>75.225999999999999</v>
      </c>
      <c r="BN1051" s="51">
        <v>84.29</v>
      </c>
      <c r="BO1051" s="54" t="s">
        <v>9808</v>
      </c>
      <c r="BP1051" s="55" t="s">
        <v>12077</v>
      </c>
      <c r="BQ1051" s="53">
        <v>1</v>
      </c>
      <c r="BR1051" s="53">
        <v>3</v>
      </c>
      <c r="BS1051" s="53">
        <v>2</v>
      </c>
      <c r="BT1051" s="53">
        <v>34</v>
      </c>
      <c r="BU1051" s="53">
        <v>16</v>
      </c>
      <c r="BV1051" s="53">
        <v>34</v>
      </c>
      <c r="BW1051" s="53">
        <v>1</v>
      </c>
      <c r="BX1051" s="53">
        <v>145</v>
      </c>
      <c r="BY1051" s="51"/>
      <c r="BZ1051" s="51"/>
      <c r="CA1051" s="51"/>
      <c r="CB1051" s="51"/>
      <c r="CC1051" s="51">
        <v>7</v>
      </c>
      <c r="CD1051" s="51"/>
      <c r="CE1051" s="51" t="s">
        <v>10030</v>
      </c>
      <c r="CF1051" s="51" t="s">
        <v>10031</v>
      </c>
      <c r="CG1051" s="51">
        <v>993</v>
      </c>
      <c r="CH1051" s="54">
        <v>1047</v>
      </c>
    </row>
    <row r="1052" spans="1:86" x14ac:dyDescent="0.2">
      <c r="A1052" s="51">
        <v>1048</v>
      </c>
      <c r="B1052" s="51" t="s">
        <v>9808</v>
      </c>
      <c r="C1052" s="52" t="s">
        <v>12078</v>
      </c>
      <c r="D1052" s="53" t="s">
        <v>10823</v>
      </c>
      <c r="E1052" s="53">
        <v>99.197999999999993</v>
      </c>
      <c r="F1052" s="51" t="s">
        <v>10689</v>
      </c>
      <c r="G1052" s="51" t="s">
        <v>10736</v>
      </c>
      <c r="H1052" s="51" t="s">
        <v>8002</v>
      </c>
      <c r="I1052" s="53">
        <v>6</v>
      </c>
      <c r="J1052" s="53" t="s">
        <v>9808</v>
      </c>
      <c r="K1052" s="51" t="s">
        <v>7981</v>
      </c>
      <c r="L1052" s="51" t="s">
        <v>7981</v>
      </c>
      <c r="M1052" s="51" t="s">
        <v>7982</v>
      </c>
      <c r="N1052" s="51" t="s">
        <v>7981</v>
      </c>
      <c r="O1052" s="51" t="s">
        <v>7981</v>
      </c>
      <c r="P1052" s="51">
        <v>99.197999999999993</v>
      </c>
      <c r="Q1052" s="51">
        <v>99.424999999999997</v>
      </c>
      <c r="R1052" s="51"/>
      <c r="S1052" s="51"/>
      <c r="T1052" s="51"/>
      <c r="U1052" s="51"/>
      <c r="V1052" s="51"/>
      <c r="W1052" s="51">
        <v>100</v>
      </c>
      <c r="X1052" s="51">
        <v>99.128</v>
      </c>
      <c r="Y1052" s="51">
        <v>98</v>
      </c>
      <c r="Z1052" s="51">
        <v>99.188999999999993</v>
      </c>
      <c r="AA1052" s="51">
        <v>99.646000000000001</v>
      </c>
      <c r="AB1052" s="51">
        <v>86.766000000000005</v>
      </c>
      <c r="AC1052" s="51"/>
      <c r="AD1052" s="51"/>
      <c r="AE1052" s="51"/>
      <c r="AF1052" s="51"/>
      <c r="AG1052" s="51"/>
      <c r="AH1052" s="51"/>
      <c r="AI1052" s="51">
        <v>98.462000000000003</v>
      </c>
      <c r="AJ1052" s="51">
        <v>95.332999999999998</v>
      </c>
      <c r="AK1052" s="51">
        <v>96.031999999999996</v>
      </c>
      <c r="AL1052" s="51">
        <v>92.295000000000002</v>
      </c>
      <c r="AM1052" s="51">
        <v>94.385000000000005</v>
      </c>
      <c r="AN1052" s="51">
        <v>86.757999999999996</v>
      </c>
      <c r="AO1052" s="51">
        <v>87.171000000000006</v>
      </c>
      <c r="AP1052" s="51"/>
      <c r="AQ1052" s="51"/>
      <c r="AR1052" s="51"/>
      <c r="AS1052" s="51"/>
      <c r="AT1052" s="51"/>
      <c r="AU1052" s="51"/>
      <c r="AV1052" s="51">
        <v>98.484999999999999</v>
      </c>
      <c r="AW1052" s="51">
        <v>95.076999999999998</v>
      </c>
      <c r="AX1052" s="51">
        <v>95.832999999999998</v>
      </c>
      <c r="AY1052" s="51">
        <v>92.295000000000002</v>
      </c>
      <c r="AZ1052" s="51">
        <v>93.191999999999993</v>
      </c>
      <c r="BA1052" s="51">
        <v>86.301000000000002</v>
      </c>
      <c r="BB1052" s="51"/>
      <c r="BC1052" s="51"/>
      <c r="BD1052" s="51"/>
      <c r="BE1052" s="51"/>
      <c r="BF1052" s="51"/>
      <c r="BG1052" s="51"/>
      <c r="BH1052" s="51">
        <v>98.484999999999999</v>
      </c>
      <c r="BI1052" s="51">
        <v>95.091999999999999</v>
      </c>
      <c r="BJ1052" s="51">
        <v>95.700999999999993</v>
      </c>
      <c r="BK1052" s="51">
        <v>92.052000000000007</v>
      </c>
      <c r="BL1052" s="51">
        <v>93.28</v>
      </c>
      <c r="BM1052" s="51">
        <v>86.239000000000004</v>
      </c>
      <c r="BN1052" s="51">
        <v>84.29</v>
      </c>
      <c r="BO1052" s="54" t="s">
        <v>9808</v>
      </c>
      <c r="BP1052" s="55" t="s">
        <v>12078</v>
      </c>
      <c r="BQ1052" s="53">
        <v>1</v>
      </c>
      <c r="BR1052" s="53">
        <v>3</v>
      </c>
      <c r="BS1052" s="53">
        <v>2</v>
      </c>
      <c r="BT1052" s="53">
        <v>34</v>
      </c>
      <c r="BU1052" s="53">
        <v>16</v>
      </c>
      <c r="BV1052" s="53">
        <v>34</v>
      </c>
      <c r="BW1052" s="53">
        <v>1</v>
      </c>
      <c r="BX1052" s="53">
        <v>145</v>
      </c>
      <c r="BY1052" s="51"/>
      <c r="BZ1052" s="51"/>
      <c r="CA1052" s="51"/>
      <c r="CB1052" s="51"/>
      <c r="CC1052" s="51">
        <v>7</v>
      </c>
      <c r="CD1052" s="51"/>
      <c r="CE1052" s="51" t="s">
        <v>10032</v>
      </c>
      <c r="CF1052" s="51" t="s">
        <v>10033</v>
      </c>
      <c r="CG1052" s="51">
        <v>994</v>
      </c>
      <c r="CH1052" s="54">
        <v>1048</v>
      </c>
    </row>
    <row r="1053" spans="1:86" x14ac:dyDescent="0.2">
      <c r="A1053" s="51">
        <v>1049</v>
      </c>
      <c r="B1053" s="51" t="s">
        <v>9808</v>
      </c>
      <c r="C1053" s="52" t="s">
        <v>12079</v>
      </c>
      <c r="D1053" s="53" t="s">
        <v>10823</v>
      </c>
      <c r="E1053" s="53">
        <v>99.197999999999993</v>
      </c>
      <c r="F1053" s="51" t="s">
        <v>10689</v>
      </c>
      <c r="G1053" s="51" t="s">
        <v>10736</v>
      </c>
      <c r="H1053" s="51" t="s">
        <v>8002</v>
      </c>
      <c r="I1053" s="53">
        <v>6</v>
      </c>
      <c r="J1053" s="53" t="s">
        <v>9808</v>
      </c>
      <c r="K1053" s="51" t="s">
        <v>7982</v>
      </c>
      <c r="L1053" s="51" t="s">
        <v>7982</v>
      </c>
      <c r="M1053" s="51" t="s">
        <v>7982</v>
      </c>
      <c r="N1053" s="51" t="s">
        <v>7982</v>
      </c>
      <c r="O1053" s="51" t="s">
        <v>7982</v>
      </c>
      <c r="P1053" s="51">
        <v>99.197999999999993</v>
      </c>
      <c r="Q1053" s="51">
        <v>99.424999999999997</v>
      </c>
      <c r="R1053" s="51">
        <v>99.408000000000001</v>
      </c>
      <c r="S1053" s="51">
        <v>99.134</v>
      </c>
      <c r="T1053" s="51">
        <v>99.718000000000004</v>
      </c>
      <c r="U1053" s="51">
        <v>99.230999999999995</v>
      </c>
      <c r="V1053" s="51">
        <v>99.745999999999995</v>
      </c>
      <c r="W1053" s="51">
        <v>100</v>
      </c>
      <c r="X1053" s="51">
        <v>99.128</v>
      </c>
      <c r="Y1053" s="51">
        <v>98</v>
      </c>
      <c r="Z1053" s="51">
        <v>99.188999999999993</v>
      </c>
      <c r="AA1053" s="51">
        <v>99.646000000000001</v>
      </c>
      <c r="AB1053" s="51">
        <v>86.766000000000005</v>
      </c>
      <c r="AC1053" s="51"/>
      <c r="AD1053" s="51">
        <v>95.003</v>
      </c>
      <c r="AE1053" s="51">
        <v>96.97</v>
      </c>
      <c r="AF1053" s="51">
        <v>96.034000000000006</v>
      </c>
      <c r="AG1053" s="51">
        <v>95.811999999999998</v>
      </c>
      <c r="AH1053" s="51">
        <v>96.97</v>
      </c>
      <c r="AI1053" s="51">
        <v>96.367000000000004</v>
      </c>
      <c r="AJ1053" s="51">
        <v>95.332999999999998</v>
      </c>
      <c r="AK1053" s="51">
        <v>96.031999999999996</v>
      </c>
      <c r="AL1053" s="51">
        <v>92.295000000000002</v>
      </c>
      <c r="AM1053" s="51">
        <v>94.385000000000005</v>
      </c>
      <c r="AN1053" s="51">
        <v>86.757999999999996</v>
      </c>
      <c r="AO1053" s="51">
        <v>87.171000000000006</v>
      </c>
      <c r="AP1053" s="51"/>
      <c r="AQ1053" s="51">
        <v>93.557000000000002</v>
      </c>
      <c r="AR1053" s="51">
        <v>93.665000000000006</v>
      </c>
      <c r="AS1053" s="51">
        <v>94.93</v>
      </c>
      <c r="AT1053" s="51">
        <v>95.47</v>
      </c>
      <c r="AU1053" s="51">
        <v>95.165000000000006</v>
      </c>
      <c r="AV1053" s="51">
        <v>96.051000000000002</v>
      </c>
      <c r="AW1053" s="51">
        <v>95.076999999999998</v>
      </c>
      <c r="AX1053" s="51">
        <v>95.832999999999998</v>
      </c>
      <c r="AY1053" s="51">
        <v>92.295000000000002</v>
      </c>
      <c r="AZ1053" s="51">
        <v>93.191999999999993</v>
      </c>
      <c r="BA1053" s="51">
        <v>86.301000000000002</v>
      </c>
      <c r="BB1053" s="51"/>
      <c r="BC1053" s="51">
        <v>93.293999999999997</v>
      </c>
      <c r="BD1053" s="51">
        <v>93.073999999999998</v>
      </c>
      <c r="BE1053" s="51">
        <v>95.210999999999999</v>
      </c>
      <c r="BF1053" s="51">
        <v>95.128</v>
      </c>
      <c r="BG1053" s="51">
        <v>94.784000000000006</v>
      </c>
      <c r="BH1053" s="51">
        <v>96.051000000000002</v>
      </c>
      <c r="BI1053" s="51">
        <v>95.091999999999999</v>
      </c>
      <c r="BJ1053" s="51">
        <v>95.700999999999993</v>
      </c>
      <c r="BK1053" s="51">
        <v>92.052000000000007</v>
      </c>
      <c r="BL1053" s="51">
        <v>93.28</v>
      </c>
      <c r="BM1053" s="51">
        <v>86.239000000000004</v>
      </c>
      <c r="BN1053" s="51">
        <v>84.29</v>
      </c>
      <c r="BO1053" s="54" t="s">
        <v>9808</v>
      </c>
      <c r="BP1053" s="55" t="s">
        <v>12079</v>
      </c>
      <c r="BQ1053" s="53">
        <v>1</v>
      </c>
      <c r="BR1053" s="53">
        <v>3</v>
      </c>
      <c r="BS1053" s="53">
        <v>2</v>
      </c>
      <c r="BT1053" s="53">
        <v>34</v>
      </c>
      <c r="BU1053" s="53">
        <v>16</v>
      </c>
      <c r="BV1053" s="53">
        <v>34</v>
      </c>
      <c r="BW1053" s="53">
        <v>1</v>
      </c>
      <c r="BX1053" s="53">
        <v>145</v>
      </c>
      <c r="BY1053" s="51"/>
      <c r="BZ1053" s="51"/>
      <c r="CA1053" s="51"/>
      <c r="CB1053" s="51"/>
      <c r="CC1053" s="51">
        <v>7</v>
      </c>
      <c r="CD1053" s="51"/>
      <c r="CE1053" s="51" t="s">
        <v>10034</v>
      </c>
      <c r="CF1053" s="51" t="s">
        <v>10035</v>
      </c>
      <c r="CG1053" s="51">
        <v>995</v>
      </c>
      <c r="CH1053" s="54">
        <v>1049</v>
      </c>
    </row>
    <row r="1054" spans="1:86" x14ac:dyDescent="0.2">
      <c r="A1054" s="51">
        <v>1050</v>
      </c>
      <c r="B1054" s="51" t="s">
        <v>9808</v>
      </c>
      <c r="C1054" s="52" t="s">
        <v>12080</v>
      </c>
      <c r="D1054" s="53" t="s">
        <v>10823</v>
      </c>
      <c r="E1054" s="53">
        <v>99.197999999999993</v>
      </c>
      <c r="F1054" s="51" t="s">
        <v>10689</v>
      </c>
      <c r="G1054" s="51" t="s">
        <v>10736</v>
      </c>
      <c r="H1054" s="51" t="s">
        <v>8002</v>
      </c>
      <c r="I1054" s="53">
        <v>6</v>
      </c>
      <c r="J1054" s="53" t="s">
        <v>9808</v>
      </c>
      <c r="K1054" s="51" t="s">
        <v>7981</v>
      </c>
      <c r="L1054" s="51" t="s">
        <v>7981</v>
      </c>
      <c r="M1054" s="51" t="s">
        <v>7982</v>
      </c>
      <c r="N1054" s="51" t="s">
        <v>7981</v>
      </c>
      <c r="O1054" s="51" t="s">
        <v>7981</v>
      </c>
      <c r="P1054" s="51">
        <v>99.197999999999993</v>
      </c>
      <c r="Q1054" s="51">
        <v>99.424999999999997</v>
      </c>
      <c r="R1054" s="51"/>
      <c r="S1054" s="51"/>
      <c r="T1054" s="51"/>
      <c r="U1054" s="51"/>
      <c r="V1054" s="51"/>
      <c r="W1054" s="51"/>
      <c r="X1054" s="51">
        <v>98.802000000000007</v>
      </c>
      <c r="Y1054" s="51">
        <v>98</v>
      </c>
      <c r="Z1054" s="51">
        <v>99.188999999999993</v>
      </c>
      <c r="AA1054" s="51">
        <v>99.646000000000001</v>
      </c>
      <c r="AB1054" s="51">
        <v>86.766000000000005</v>
      </c>
      <c r="AC1054" s="51"/>
      <c r="AD1054" s="51"/>
      <c r="AE1054" s="51"/>
      <c r="AF1054" s="51"/>
      <c r="AG1054" s="51"/>
      <c r="AH1054" s="51"/>
      <c r="AI1054" s="51"/>
      <c r="AJ1054" s="51">
        <v>96.406999999999996</v>
      </c>
      <c r="AK1054" s="51">
        <v>96.031999999999996</v>
      </c>
      <c r="AL1054" s="51">
        <v>92.295000000000002</v>
      </c>
      <c r="AM1054" s="51">
        <v>94.385000000000005</v>
      </c>
      <c r="AN1054" s="51">
        <v>86.757999999999996</v>
      </c>
      <c r="AO1054" s="51">
        <v>87.171000000000006</v>
      </c>
      <c r="AP1054" s="51"/>
      <c r="AQ1054" s="51"/>
      <c r="AR1054" s="51"/>
      <c r="AS1054" s="51"/>
      <c r="AT1054" s="51"/>
      <c r="AU1054" s="51"/>
      <c r="AV1054" s="51"/>
      <c r="AW1054" s="51">
        <v>94.81</v>
      </c>
      <c r="AX1054" s="51">
        <v>95.832999999999998</v>
      </c>
      <c r="AY1054" s="51">
        <v>92.295000000000002</v>
      </c>
      <c r="AZ1054" s="51">
        <v>93.191999999999993</v>
      </c>
      <c r="BA1054" s="51">
        <v>86.301000000000002</v>
      </c>
      <c r="BB1054" s="51"/>
      <c r="BC1054" s="51"/>
      <c r="BD1054" s="51"/>
      <c r="BE1054" s="51"/>
      <c r="BF1054" s="51"/>
      <c r="BG1054" s="51"/>
      <c r="BH1054" s="51"/>
      <c r="BI1054" s="51">
        <v>95.01</v>
      </c>
      <c r="BJ1054" s="51">
        <v>95.700999999999993</v>
      </c>
      <c r="BK1054" s="51">
        <v>92.052000000000007</v>
      </c>
      <c r="BL1054" s="51">
        <v>93.28</v>
      </c>
      <c r="BM1054" s="51">
        <v>86.239000000000004</v>
      </c>
      <c r="BN1054" s="51">
        <v>84.29</v>
      </c>
      <c r="BO1054" s="54" t="s">
        <v>9808</v>
      </c>
      <c r="BP1054" s="55" t="s">
        <v>12080</v>
      </c>
      <c r="BQ1054" s="53">
        <v>1</v>
      </c>
      <c r="BR1054" s="53">
        <v>3</v>
      </c>
      <c r="BS1054" s="53">
        <v>2</v>
      </c>
      <c r="BT1054" s="53">
        <v>34</v>
      </c>
      <c r="BU1054" s="53">
        <v>16</v>
      </c>
      <c r="BV1054" s="53">
        <v>34</v>
      </c>
      <c r="BW1054" s="53">
        <v>1</v>
      </c>
      <c r="BX1054" s="53">
        <v>145</v>
      </c>
      <c r="BY1054" s="51"/>
      <c r="BZ1054" s="51"/>
      <c r="CA1054" s="51"/>
      <c r="CB1054" s="51"/>
      <c r="CC1054" s="51">
        <v>7</v>
      </c>
      <c r="CD1054" s="51"/>
      <c r="CE1054" s="51" t="s">
        <v>10036</v>
      </c>
      <c r="CF1054" s="51" t="s">
        <v>10037</v>
      </c>
      <c r="CG1054" s="51">
        <v>996</v>
      </c>
      <c r="CH1054" s="54">
        <v>1050</v>
      </c>
    </row>
    <row r="1055" spans="1:86" x14ac:dyDescent="0.2">
      <c r="A1055" s="51">
        <v>1051</v>
      </c>
      <c r="B1055" s="51" t="s">
        <v>9808</v>
      </c>
      <c r="C1055" s="52" t="s">
        <v>12081</v>
      </c>
      <c r="D1055" s="53" t="s">
        <v>10823</v>
      </c>
      <c r="E1055" s="53">
        <v>99.197999999999993</v>
      </c>
      <c r="F1055" s="51" t="s">
        <v>10689</v>
      </c>
      <c r="G1055" s="51" t="s">
        <v>10736</v>
      </c>
      <c r="H1055" s="51" t="s">
        <v>8002</v>
      </c>
      <c r="I1055" s="53">
        <v>6</v>
      </c>
      <c r="J1055" s="53" t="s">
        <v>9808</v>
      </c>
      <c r="K1055" s="51" t="s">
        <v>7982</v>
      </c>
      <c r="L1055" s="51" t="s">
        <v>7982</v>
      </c>
      <c r="M1055" s="51" t="s">
        <v>7982</v>
      </c>
      <c r="N1055" s="51" t="s">
        <v>7982</v>
      </c>
      <c r="O1055" s="51" t="s">
        <v>7982</v>
      </c>
      <c r="P1055" s="51">
        <v>74.307000000000002</v>
      </c>
      <c r="Q1055" s="51">
        <v>99.424999999999997</v>
      </c>
      <c r="R1055" s="51">
        <v>99.408000000000001</v>
      </c>
      <c r="S1055" s="51">
        <v>99.134</v>
      </c>
      <c r="T1055" s="51">
        <v>99.427999999999997</v>
      </c>
      <c r="U1055" s="51">
        <v>99.230999999999995</v>
      </c>
      <c r="V1055" s="51">
        <v>99.745999999999995</v>
      </c>
      <c r="W1055" s="51">
        <v>100</v>
      </c>
      <c r="X1055" s="51">
        <v>99.128</v>
      </c>
      <c r="Y1055" s="51">
        <v>99.867999999999995</v>
      </c>
      <c r="Z1055" s="51">
        <v>99.188999999999993</v>
      </c>
      <c r="AA1055" s="51">
        <v>99.646000000000001</v>
      </c>
      <c r="AB1055" s="51">
        <v>75.225999999999999</v>
      </c>
      <c r="AC1055" s="51"/>
      <c r="AD1055" s="51">
        <v>95.003</v>
      </c>
      <c r="AE1055" s="51">
        <v>96.97</v>
      </c>
      <c r="AF1055" s="51">
        <v>95.3</v>
      </c>
      <c r="AG1055" s="51">
        <v>95.811999999999998</v>
      </c>
      <c r="AH1055" s="51">
        <v>96.97</v>
      </c>
      <c r="AI1055" s="51">
        <v>96.367000000000004</v>
      </c>
      <c r="AJ1055" s="51">
        <v>95.332999999999998</v>
      </c>
      <c r="AK1055" s="51">
        <v>96.031999999999996</v>
      </c>
      <c r="AL1055" s="51">
        <v>92.295000000000002</v>
      </c>
      <c r="AM1055" s="51">
        <v>94.385000000000005</v>
      </c>
      <c r="AN1055" s="51">
        <v>75.613</v>
      </c>
      <c r="AO1055" s="51">
        <v>74.897999999999996</v>
      </c>
      <c r="AP1055" s="51"/>
      <c r="AQ1055" s="51">
        <v>93.557000000000002</v>
      </c>
      <c r="AR1055" s="51">
        <v>93.665000000000006</v>
      </c>
      <c r="AS1055" s="51">
        <v>94.106999999999999</v>
      </c>
      <c r="AT1055" s="51">
        <v>95.47</v>
      </c>
      <c r="AU1055" s="51">
        <v>95.165000000000006</v>
      </c>
      <c r="AV1055" s="51">
        <v>96.051000000000002</v>
      </c>
      <c r="AW1055" s="51">
        <v>95.076999999999998</v>
      </c>
      <c r="AX1055" s="51">
        <v>95.832999999999998</v>
      </c>
      <c r="AY1055" s="51">
        <v>92.295000000000002</v>
      </c>
      <c r="AZ1055" s="51">
        <v>93.191999999999993</v>
      </c>
      <c r="BA1055" s="51">
        <v>74.828999999999994</v>
      </c>
      <c r="BB1055" s="51"/>
      <c r="BC1055" s="51">
        <v>93.293999999999997</v>
      </c>
      <c r="BD1055" s="51">
        <v>93.073999999999998</v>
      </c>
      <c r="BE1055" s="51">
        <v>94.257000000000005</v>
      </c>
      <c r="BF1055" s="51">
        <v>95.128</v>
      </c>
      <c r="BG1055" s="51">
        <v>94.784000000000006</v>
      </c>
      <c r="BH1055" s="51">
        <v>96.051000000000002</v>
      </c>
      <c r="BI1055" s="51">
        <v>95.091999999999999</v>
      </c>
      <c r="BJ1055" s="51">
        <v>95.700999999999993</v>
      </c>
      <c r="BK1055" s="51">
        <v>92.052000000000007</v>
      </c>
      <c r="BL1055" s="51">
        <v>93.28</v>
      </c>
      <c r="BM1055" s="51">
        <v>75.225999999999999</v>
      </c>
      <c r="BN1055" s="51">
        <v>84.29</v>
      </c>
      <c r="BO1055" s="54" t="s">
        <v>9808</v>
      </c>
      <c r="BP1055" s="55" t="s">
        <v>12081</v>
      </c>
      <c r="BQ1055" s="53">
        <v>1</v>
      </c>
      <c r="BR1055" s="53">
        <v>3</v>
      </c>
      <c r="BS1055" s="53">
        <v>2</v>
      </c>
      <c r="BT1055" s="53">
        <v>34</v>
      </c>
      <c r="BU1055" s="53">
        <v>16</v>
      </c>
      <c r="BV1055" s="53">
        <v>34</v>
      </c>
      <c r="BW1055" s="53">
        <v>1</v>
      </c>
      <c r="BX1055" s="53">
        <v>145</v>
      </c>
      <c r="BY1055" s="51"/>
      <c r="BZ1055" s="51"/>
      <c r="CA1055" s="51"/>
      <c r="CB1055" s="51"/>
      <c r="CC1055" s="51">
        <v>7</v>
      </c>
      <c r="CD1055" s="51"/>
      <c r="CE1055" s="51" t="s">
        <v>10038</v>
      </c>
      <c r="CF1055" s="51" t="s">
        <v>10039</v>
      </c>
      <c r="CG1055" s="51">
        <v>997</v>
      </c>
      <c r="CH1055" s="54">
        <v>1051</v>
      </c>
    </row>
    <row r="1056" spans="1:86" x14ac:dyDescent="0.2">
      <c r="A1056" s="51">
        <v>1052</v>
      </c>
      <c r="B1056" s="51" t="s">
        <v>9808</v>
      </c>
      <c r="C1056" s="52" t="s">
        <v>12082</v>
      </c>
      <c r="D1056" s="53" t="s">
        <v>10823</v>
      </c>
      <c r="E1056" s="53">
        <v>99.197999999999993</v>
      </c>
      <c r="F1056" s="51" t="s">
        <v>10689</v>
      </c>
      <c r="G1056" s="51" t="s">
        <v>10736</v>
      </c>
      <c r="H1056" s="51" t="s">
        <v>8002</v>
      </c>
      <c r="I1056" s="53">
        <v>6</v>
      </c>
      <c r="J1056" s="53" t="s">
        <v>9808</v>
      </c>
      <c r="K1056" s="51" t="s">
        <v>7982</v>
      </c>
      <c r="L1056" s="51" t="s">
        <v>7982</v>
      </c>
      <c r="M1056" s="51" t="s">
        <v>7982</v>
      </c>
      <c r="N1056" s="51" t="s">
        <v>7982</v>
      </c>
      <c r="O1056" s="51" t="s">
        <v>7982</v>
      </c>
      <c r="P1056" s="51">
        <v>99.197999999999993</v>
      </c>
      <c r="Q1056" s="51">
        <v>99.424999999999997</v>
      </c>
      <c r="R1056" s="51">
        <v>99.408000000000001</v>
      </c>
      <c r="S1056" s="51">
        <v>99.134</v>
      </c>
      <c r="T1056" s="51">
        <v>99.427999999999997</v>
      </c>
      <c r="U1056" s="51">
        <v>99.230999999999995</v>
      </c>
      <c r="V1056" s="51">
        <v>99.745999999999995</v>
      </c>
      <c r="W1056" s="51">
        <v>100</v>
      </c>
      <c r="X1056" s="51">
        <v>99.128</v>
      </c>
      <c r="Y1056" s="51">
        <v>98</v>
      </c>
      <c r="Z1056" s="51">
        <v>99.188999999999993</v>
      </c>
      <c r="AA1056" s="51">
        <v>99.646000000000001</v>
      </c>
      <c r="AB1056" s="51">
        <v>86.766000000000005</v>
      </c>
      <c r="AC1056" s="51"/>
      <c r="AD1056" s="51">
        <v>95.003</v>
      </c>
      <c r="AE1056" s="51">
        <v>96.97</v>
      </c>
      <c r="AF1056" s="51">
        <v>95.3</v>
      </c>
      <c r="AG1056" s="51">
        <v>95.811999999999998</v>
      </c>
      <c r="AH1056" s="51">
        <v>96.97</v>
      </c>
      <c r="AI1056" s="51">
        <v>96.367000000000004</v>
      </c>
      <c r="AJ1056" s="51">
        <v>95.332999999999998</v>
      </c>
      <c r="AK1056" s="51">
        <v>96.031999999999996</v>
      </c>
      <c r="AL1056" s="51">
        <v>92.295000000000002</v>
      </c>
      <c r="AM1056" s="51">
        <v>94.385000000000005</v>
      </c>
      <c r="AN1056" s="51">
        <v>86.757999999999996</v>
      </c>
      <c r="AO1056" s="51">
        <v>87.171000000000006</v>
      </c>
      <c r="AP1056" s="51"/>
      <c r="AQ1056" s="51">
        <v>93.557000000000002</v>
      </c>
      <c r="AR1056" s="51">
        <v>93.665000000000006</v>
      </c>
      <c r="AS1056" s="51">
        <v>94.106999999999999</v>
      </c>
      <c r="AT1056" s="51">
        <v>95.47</v>
      </c>
      <c r="AU1056" s="51">
        <v>95.165000000000006</v>
      </c>
      <c r="AV1056" s="51">
        <v>96.051000000000002</v>
      </c>
      <c r="AW1056" s="51">
        <v>95.076999999999998</v>
      </c>
      <c r="AX1056" s="51">
        <v>95.832999999999998</v>
      </c>
      <c r="AY1056" s="51">
        <v>92.295000000000002</v>
      </c>
      <c r="AZ1056" s="51">
        <v>93.191999999999993</v>
      </c>
      <c r="BA1056" s="51">
        <v>86.301000000000002</v>
      </c>
      <c r="BB1056" s="51"/>
      <c r="BC1056" s="51">
        <v>93.293999999999997</v>
      </c>
      <c r="BD1056" s="51">
        <v>93.073999999999998</v>
      </c>
      <c r="BE1056" s="51">
        <v>94.257000000000005</v>
      </c>
      <c r="BF1056" s="51">
        <v>95.128</v>
      </c>
      <c r="BG1056" s="51">
        <v>94.784000000000006</v>
      </c>
      <c r="BH1056" s="51">
        <v>96.051000000000002</v>
      </c>
      <c r="BI1056" s="51">
        <v>95.091999999999999</v>
      </c>
      <c r="BJ1056" s="51">
        <v>95.700999999999993</v>
      </c>
      <c r="BK1056" s="51">
        <v>92.052000000000007</v>
      </c>
      <c r="BL1056" s="51">
        <v>93.28</v>
      </c>
      <c r="BM1056" s="51">
        <v>86.239000000000004</v>
      </c>
      <c r="BN1056" s="51">
        <v>84.29</v>
      </c>
      <c r="BO1056" s="54" t="s">
        <v>9808</v>
      </c>
      <c r="BP1056" s="55" t="s">
        <v>12082</v>
      </c>
      <c r="BQ1056" s="53">
        <v>1</v>
      </c>
      <c r="BR1056" s="53">
        <v>3</v>
      </c>
      <c r="BS1056" s="53">
        <v>2</v>
      </c>
      <c r="BT1056" s="53">
        <v>34</v>
      </c>
      <c r="BU1056" s="53">
        <v>16</v>
      </c>
      <c r="BV1056" s="53">
        <v>34</v>
      </c>
      <c r="BW1056" s="53">
        <v>1</v>
      </c>
      <c r="BX1056" s="53">
        <v>145</v>
      </c>
      <c r="BY1056" s="51"/>
      <c r="BZ1056" s="51"/>
      <c r="CA1056" s="51"/>
      <c r="CB1056" s="51"/>
      <c r="CC1056" s="51">
        <v>7</v>
      </c>
      <c r="CD1056" s="51"/>
      <c r="CE1056" s="51" t="s">
        <v>10040</v>
      </c>
      <c r="CF1056" s="51" t="s">
        <v>10041</v>
      </c>
      <c r="CG1056" s="51">
        <v>998</v>
      </c>
      <c r="CH1056" s="54">
        <v>1052</v>
      </c>
    </row>
    <row r="1057" spans="1:86" x14ac:dyDescent="0.2">
      <c r="A1057" s="51">
        <v>1053</v>
      </c>
      <c r="B1057" s="51" t="s">
        <v>9808</v>
      </c>
      <c r="C1057" s="52" t="s">
        <v>10955</v>
      </c>
      <c r="D1057" s="53" t="s">
        <v>10823</v>
      </c>
      <c r="E1057" s="53">
        <v>99.197999999999993</v>
      </c>
      <c r="F1057" s="51" t="s">
        <v>10689</v>
      </c>
      <c r="G1057" s="51" t="s">
        <v>10736</v>
      </c>
      <c r="H1057" s="51" t="s">
        <v>8002</v>
      </c>
      <c r="I1057" s="53">
        <v>6</v>
      </c>
      <c r="J1057" s="53" t="s">
        <v>9808</v>
      </c>
      <c r="K1057" s="51" t="s">
        <v>7982</v>
      </c>
      <c r="L1057" s="51" t="s">
        <v>7982</v>
      </c>
      <c r="M1057" s="51" t="s">
        <v>7982</v>
      </c>
      <c r="N1057" s="51" t="s">
        <v>7982</v>
      </c>
      <c r="O1057" s="51" t="s">
        <v>7982</v>
      </c>
      <c r="P1057" s="51">
        <v>74.453000000000003</v>
      </c>
      <c r="Q1057" s="51">
        <v>99.424999999999997</v>
      </c>
      <c r="R1057" s="51">
        <v>99.408000000000001</v>
      </c>
      <c r="S1057" s="51">
        <v>99.134</v>
      </c>
      <c r="T1057" s="51">
        <v>99.450999999999993</v>
      </c>
      <c r="U1057" s="51">
        <v>99.144999999999996</v>
      </c>
      <c r="V1057" s="51">
        <v>99.745999999999995</v>
      </c>
      <c r="W1057" s="51">
        <v>100</v>
      </c>
      <c r="X1057" s="51">
        <v>99.128</v>
      </c>
      <c r="Y1057" s="51">
        <v>99.867999999999995</v>
      </c>
      <c r="Z1057" s="51">
        <v>99.188999999999993</v>
      </c>
      <c r="AA1057" s="51">
        <v>99.646000000000001</v>
      </c>
      <c r="AB1057" s="51">
        <v>75.355000000000004</v>
      </c>
      <c r="AC1057" s="51"/>
      <c r="AD1057" s="51">
        <v>95.003</v>
      </c>
      <c r="AE1057" s="51">
        <v>96.97</v>
      </c>
      <c r="AF1057" s="51">
        <v>95.355000000000004</v>
      </c>
      <c r="AG1057" s="51">
        <v>95.725999999999999</v>
      </c>
      <c r="AH1057" s="51">
        <v>96.97</v>
      </c>
      <c r="AI1057" s="51">
        <v>96.367000000000004</v>
      </c>
      <c r="AJ1057" s="51">
        <v>95.332999999999998</v>
      </c>
      <c r="AK1057" s="51">
        <v>96.031999999999996</v>
      </c>
      <c r="AL1057" s="51">
        <v>92.295000000000002</v>
      </c>
      <c r="AM1057" s="51">
        <v>94.385000000000005</v>
      </c>
      <c r="AN1057" s="51">
        <v>75.748999999999995</v>
      </c>
      <c r="AO1057" s="51">
        <v>75.034000000000006</v>
      </c>
      <c r="AP1057" s="51"/>
      <c r="AQ1057" s="51">
        <v>93.557000000000002</v>
      </c>
      <c r="AR1057" s="51">
        <v>93.665000000000006</v>
      </c>
      <c r="AS1057" s="51">
        <v>94.165999999999997</v>
      </c>
      <c r="AT1057" s="51">
        <v>95.385000000000005</v>
      </c>
      <c r="AU1057" s="51">
        <v>95.165000000000006</v>
      </c>
      <c r="AV1057" s="51">
        <v>96.051000000000002</v>
      </c>
      <c r="AW1057" s="51">
        <v>95.076999999999998</v>
      </c>
      <c r="AX1057" s="51">
        <v>95.832999999999998</v>
      </c>
      <c r="AY1057" s="51">
        <v>92.295000000000002</v>
      </c>
      <c r="AZ1057" s="51">
        <v>93.191999999999993</v>
      </c>
      <c r="BA1057" s="51">
        <v>74.965999999999994</v>
      </c>
      <c r="BB1057" s="51"/>
      <c r="BC1057" s="51">
        <v>93.293999999999997</v>
      </c>
      <c r="BD1057" s="51">
        <v>93.073999999999998</v>
      </c>
      <c r="BE1057" s="51">
        <v>94.325999999999993</v>
      </c>
      <c r="BF1057" s="51">
        <v>95.043000000000006</v>
      </c>
      <c r="BG1057" s="51">
        <v>94.784000000000006</v>
      </c>
      <c r="BH1057" s="51">
        <v>96.051000000000002</v>
      </c>
      <c r="BI1057" s="51">
        <v>95.091999999999999</v>
      </c>
      <c r="BJ1057" s="51">
        <v>95.700999999999993</v>
      </c>
      <c r="BK1057" s="51">
        <v>92.052000000000007</v>
      </c>
      <c r="BL1057" s="51">
        <v>93.28</v>
      </c>
      <c r="BM1057" s="51">
        <v>75.355000000000004</v>
      </c>
      <c r="BN1057" s="51">
        <v>84.29</v>
      </c>
      <c r="BO1057" s="54" t="s">
        <v>9808</v>
      </c>
      <c r="BP1057" s="55" t="s">
        <v>10955</v>
      </c>
      <c r="BQ1057" s="53">
        <v>1</v>
      </c>
      <c r="BR1057" s="53">
        <v>3</v>
      </c>
      <c r="BS1057" s="53">
        <v>2</v>
      </c>
      <c r="BT1057" s="53">
        <v>34</v>
      </c>
      <c r="BU1057" s="53">
        <v>16</v>
      </c>
      <c r="BV1057" s="53">
        <v>34</v>
      </c>
      <c r="BW1057" s="53">
        <v>1</v>
      </c>
      <c r="BX1057" s="53">
        <v>145</v>
      </c>
      <c r="BY1057" s="51"/>
      <c r="BZ1057" s="51"/>
      <c r="CA1057" s="51"/>
      <c r="CB1057" s="51"/>
      <c r="CC1057" s="51">
        <v>7</v>
      </c>
      <c r="CD1057" s="51"/>
      <c r="CE1057" s="51" t="s">
        <v>10042</v>
      </c>
      <c r="CF1057" s="51" t="s">
        <v>10043</v>
      </c>
      <c r="CG1057" s="51">
        <v>999</v>
      </c>
      <c r="CH1057" s="54">
        <v>1053</v>
      </c>
    </row>
    <row r="1058" spans="1:86" x14ac:dyDescent="0.2">
      <c r="A1058" s="51">
        <v>1054</v>
      </c>
      <c r="B1058" s="51" t="s">
        <v>9808</v>
      </c>
      <c r="C1058" s="52" t="s">
        <v>12083</v>
      </c>
      <c r="D1058" s="53" t="s">
        <v>10823</v>
      </c>
      <c r="E1058" s="53">
        <v>99.197999999999993</v>
      </c>
      <c r="F1058" s="51" t="s">
        <v>10689</v>
      </c>
      <c r="G1058" s="51" t="s">
        <v>10736</v>
      </c>
      <c r="H1058" s="51" t="s">
        <v>8002</v>
      </c>
      <c r="I1058" s="53">
        <v>6</v>
      </c>
      <c r="J1058" s="53" t="s">
        <v>9808</v>
      </c>
      <c r="K1058" s="51" t="s">
        <v>7981</v>
      </c>
      <c r="L1058" s="51" t="s">
        <v>7981</v>
      </c>
      <c r="M1058" s="51" t="s">
        <v>7982</v>
      </c>
      <c r="N1058" s="51" t="s">
        <v>7981</v>
      </c>
      <c r="O1058" s="51" t="s">
        <v>7981</v>
      </c>
      <c r="P1058" s="51">
        <v>99.197999999999993</v>
      </c>
      <c r="Q1058" s="51">
        <v>99.424999999999997</v>
      </c>
      <c r="R1058" s="51"/>
      <c r="S1058" s="51"/>
      <c r="T1058" s="51"/>
      <c r="U1058" s="51"/>
      <c r="V1058" s="51"/>
      <c r="W1058" s="51"/>
      <c r="X1058" s="51">
        <v>98.802000000000007</v>
      </c>
      <c r="Y1058" s="51">
        <v>98</v>
      </c>
      <c r="Z1058" s="51">
        <v>99.188999999999993</v>
      </c>
      <c r="AA1058" s="51">
        <v>99.646000000000001</v>
      </c>
      <c r="AB1058" s="51">
        <v>86.766000000000005</v>
      </c>
      <c r="AC1058" s="51"/>
      <c r="AD1058" s="51"/>
      <c r="AE1058" s="51"/>
      <c r="AF1058" s="51"/>
      <c r="AG1058" s="51"/>
      <c r="AH1058" s="51"/>
      <c r="AI1058" s="51"/>
      <c r="AJ1058" s="51">
        <v>96.406999999999996</v>
      </c>
      <c r="AK1058" s="51">
        <v>96.031999999999996</v>
      </c>
      <c r="AL1058" s="51">
        <v>92.295000000000002</v>
      </c>
      <c r="AM1058" s="51">
        <v>94.385000000000005</v>
      </c>
      <c r="AN1058" s="51">
        <v>86.757999999999996</v>
      </c>
      <c r="AO1058" s="51">
        <v>87.171000000000006</v>
      </c>
      <c r="AP1058" s="51"/>
      <c r="AQ1058" s="51"/>
      <c r="AR1058" s="51"/>
      <c r="AS1058" s="51"/>
      <c r="AT1058" s="51"/>
      <c r="AU1058" s="51"/>
      <c r="AV1058" s="51"/>
      <c r="AW1058" s="51">
        <v>94.81</v>
      </c>
      <c r="AX1058" s="51">
        <v>95.832999999999998</v>
      </c>
      <c r="AY1058" s="51">
        <v>92.295000000000002</v>
      </c>
      <c r="AZ1058" s="51">
        <v>93.191999999999993</v>
      </c>
      <c r="BA1058" s="51">
        <v>86.301000000000002</v>
      </c>
      <c r="BB1058" s="51"/>
      <c r="BC1058" s="51"/>
      <c r="BD1058" s="51"/>
      <c r="BE1058" s="51"/>
      <c r="BF1058" s="51"/>
      <c r="BG1058" s="51"/>
      <c r="BH1058" s="51"/>
      <c r="BI1058" s="51">
        <v>95.01</v>
      </c>
      <c r="BJ1058" s="51">
        <v>95.700999999999993</v>
      </c>
      <c r="BK1058" s="51">
        <v>92.052000000000007</v>
      </c>
      <c r="BL1058" s="51">
        <v>93.28</v>
      </c>
      <c r="BM1058" s="51">
        <v>86.239000000000004</v>
      </c>
      <c r="BN1058" s="51">
        <v>84.29</v>
      </c>
      <c r="BO1058" s="54" t="s">
        <v>9808</v>
      </c>
      <c r="BP1058" s="55" t="s">
        <v>12083</v>
      </c>
      <c r="BQ1058" s="53">
        <v>1</v>
      </c>
      <c r="BR1058" s="53">
        <v>3</v>
      </c>
      <c r="BS1058" s="53">
        <v>2</v>
      </c>
      <c r="BT1058" s="53">
        <v>34</v>
      </c>
      <c r="BU1058" s="53">
        <v>16</v>
      </c>
      <c r="BV1058" s="53">
        <v>34</v>
      </c>
      <c r="BW1058" s="53">
        <v>1</v>
      </c>
      <c r="BX1058" s="53">
        <v>145</v>
      </c>
      <c r="BY1058" s="51"/>
      <c r="BZ1058" s="51"/>
      <c r="CA1058" s="51"/>
      <c r="CB1058" s="51"/>
      <c r="CC1058" s="51">
        <v>7</v>
      </c>
      <c r="CD1058" s="51"/>
      <c r="CE1058" s="51" t="s">
        <v>10044</v>
      </c>
      <c r="CF1058" s="51" t="s">
        <v>10045</v>
      </c>
      <c r="CG1058" s="51">
        <v>1000</v>
      </c>
      <c r="CH1058" s="54">
        <v>1054</v>
      </c>
    </row>
    <row r="1059" spans="1:86" x14ac:dyDescent="0.2">
      <c r="A1059" s="51">
        <v>1055</v>
      </c>
      <c r="B1059" s="51" t="s">
        <v>9808</v>
      </c>
      <c r="C1059" s="52" t="s">
        <v>12084</v>
      </c>
      <c r="D1059" s="53" t="s">
        <v>10823</v>
      </c>
      <c r="E1059" s="53">
        <v>99.197999999999993</v>
      </c>
      <c r="F1059" s="51" t="s">
        <v>10689</v>
      </c>
      <c r="G1059" s="51" t="s">
        <v>10736</v>
      </c>
      <c r="H1059" s="51" t="s">
        <v>8002</v>
      </c>
      <c r="I1059" s="53">
        <v>6</v>
      </c>
      <c r="J1059" s="53" t="s">
        <v>9808</v>
      </c>
      <c r="K1059" s="51" t="s">
        <v>7981</v>
      </c>
      <c r="L1059" s="51" t="s">
        <v>7981</v>
      </c>
      <c r="M1059" s="51" t="s">
        <v>7982</v>
      </c>
      <c r="N1059" s="51" t="s">
        <v>7981</v>
      </c>
      <c r="O1059" s="51" t="s">
        <v>7981</v>
      </c>
      <c r="P1059" s="51">
        <v>99.197999999999993</v>
      </c>
      <c r="Q1059" s="51">
        <v>99.424999999999997</v>
      </c>
      <c r="R1059" s="51"/>
      <c r="S1059" s="51"/>
      <c r="T1059" s="51"/>
      <c r="U1059" s="51"/>
      <c r="V1059" s="51"/>
      <c r="W1059" s="51"/>
      <c r="X1059" s="51">
        <v>98.802000000000007</v>
      </c>
      <c r="Y1059" s="51">
        <v>98</v>
      </c>
      <c r="Z1059" s="51">
        <v>99.188999999999993</v>
      </c>
      <c r="AA1059" s="51">
        <v>99.646000000000001</v>
      </c>
      <c r="AB1059" s="51">
        <v>86.766000000000005</v>
      </c>
      <c r="AC1059" s="51"/>
      <c r="AD1059" s="51"/>
      <c r="AE1059" s="51"/>
      <c r="AF1059" s="51"/>
      <c r="AG1059" s="51"/>
      <c r="AH1059" s="51"/>
      <c r="AI1059" s="51"/>
      <c r="AJ1059" s="51">
        <v>96.406999999999996</v>
      </c>
      <c r="AK1059" s="51">
        <v>96.031999999999996</v>
      </c>
      <c r="AL1059" s="51">
        <v>92.295000000000002</v>
      </c>
      <c r="AM1059" s="51">
        <v>94.385000000000005</v>
      </c>
      <c r="AN1059" s="51">
        <v>86.757999999999996</v>
      </c>
      <c r="AO1059" s="51">
        <v>87.171000000000006</v>
      </c>
      <c r="AP1059" s="51"/>
      <c r="AQ1059" s="51"/>
      <c r="AR1059" s="51"/>
      <c r="AS1059" s="51"/>
      <c r="AT1059" s="51"/>
      <c r="AU1059" s="51"/>
      <c r="AV1059" s="51"/>
      <c r="AW1059" s="51">
        <v>94.81</v>
      </c>
      <c r="AX1059" s="51">
        <v>95.832999999999998</v>
      </c>
      <c r="AY1059" s="51">
        <v>92.295000000000002</v>
      </c>
      <c r="AZ1059" s="51">
        <v>93.191999999999993</v>
      </c>
      <c r="BA1059" s="51">
        <v>86.301000000000002</v>
      </c>
      <c r="BB1059" s="51"/>
      <c r="BC1059" s="51"/>
      <c r="BD1059" s="51"/>
      <c r="BE1059" s="51"/>
      <c r="BF1059" s="51"/>
      <c r="BG1059" s="51"/>
      <c r="BH1059" s="51"/>
      <c r="BI1059" s="51">
        <v>95.01</v>
      </c>
      <c r="BJ1059" s="51">
        <v>95.700999999999993</v>
      </c>
      <c r="BK1059" s="51">
        <v>92.052000000000007</v>
      </c>
      <c r="BL1059" s="51">
        <v>93.28</v>
      </c>
      <c r="BM1059" s="51">
        <v>86.239000000000004</v>
      </c>
      <c r="BN1059" s="51">
        <v>84.29</v>
      </c>
      <c r="BO1059" s="54" t="s">
        <v>9808</v>
      </c>
      <c r="BP1059" s="55" t="s">
        <v>12084</v>
      </c>
      <c r="BQ1059" s="53">
        <v>1</v>
      </c>
      <c r="BR1059" s="53">
        <v>3</v>
      </c>
      <c r="BS1059" s="53">
        <v>2</v>
      </c>
      <c r="BT1059" s="53">
        <v>34</v>
      </c>
      <c r="BU1059" s="53">
        <v>16</v>
      </c>
      <c r="BV1059" s="53">
        <v>34</v>
      </c>
      <c r="BW1059" s="53">
        <v>1</v>
      </c>
      <c r="BX1059" s="53">
        <v>145</v>
      </c>
      <c r="BY1059" s="51"/>
      <c r="BZ1059" s="51"/>
      <c r="CA1059" s="51"/>
      <c r="CB1059" s="51"/>
      <c r="CC1059" s="51">
        <v>7</v>
      </c>
      <c r="CD1059" s="51"/>
      <c r="CE1059" s="51" t="s">
        <v>10046</v>
      </c>
      <c r="CF1059" s="51" t="s">
        <v>10047</v>
      </c>
      <c r="CG1059" s="51">
        <v>1001</v>
      </c>
      <c r="CH1059" s="54">
        <v>1055</v>
      </c>
    </row>
    <row r="1060" spans="1:86" x14ac:dyDescent="0.2">
      <c r="A1060" s="51">
        <v>1056</v>
      </c>
      <c r="B1060" s="51" t="s">
        <v>9808</v>
      </c>
      <c r="C1060" s="52" t="s">
        <v>12085</v>
      </c>
      <c r="D1060" s="53" t="s">
        <v>10823</v>
      </c>
      <c r="E1060" s="53">
        <v>99.197999999999993</v>
      </c>
      <c r="F1060" s="51" t="s">
        <v>10689</v>
      </c>
      <c r="G1060" s="51" t="s">
        <v>10736</v>
      </c>
      <c r="H1060" s="51" t="s">
        <v>8002</v>
      </c>
      <c r="I1060" s="53">
        <v>6</v>
      </c>
      <c r="J1060" s="53" t="s">
        <v>9808</v>
      </c>
      <c r="K1060" s="51" t="s">
        <v>7982</v>
      </c>
      <c r="L1060" s="51" t="s">
        <v>7982</v>
      </c>
      <c r="M1060" s="51" t="s">
        <v>7982</v>
      </c>
      <c r="N1060" s="51" t="s">
        <v>7982</v>
      </c>
      <c r="O1060" s="51" t="s">
        <v>7982</v>
      </c>
      <c r="P1060" s="51">
        <v>99.197999999999993</v>
      </c>
      <c r="Q1060" s="51">
        <v>99.424999999999997</v>
      </c>
      <c r="R1060" s="51">
        <v>99.408000000000001</v>
      </c>
      <c r="S1060" s="51">
        <v>99.134</v>
      </c>
      <c r="T1060" s="51">
        <v>99.427999999999997</v>
      </c>
      <c r="U1060" s="51">
        <v>99.230999999999995</v>
      </c>
      <c r="V1060" s="51">
        <v>99.745999999999995</v>
      </c>
      <c r="W1060" s="51">
        <v>100</v>
      </c>
      <c r="X1060" s="51">
        <v>99.128</v>
      </c>
      <c r="Y1060" s="51">
        <v>99.867999999999995</v>
      </c>
      <c r="Z1060" s="51">
        <v>99.188999999999993</v>
      </c>
      <c r="AA1060" s="51">
        <v>99.646000000000001</v>
      </c>
      <c r="AB1060" s="51">
        <v>86.766000000000005</v>
      </c>
      <c r="AC1060" s="51"/>
      <c r="AD1060" s="51">
        <v>95.003</v>
      </c>
      <c r="AE1060" s="51">
        <v>96.97</v>
      </c>
      <c r="AF1060" s="51">
        <v>95.3</v>
      </c>
      <c r="AG1060" s="51">
        <v>95.811999999999998</v>
      </c>
      <c r="AH1060" s="51">
        <v>96.97</v>
      </c>
      <c r="AI1060" s="51">
        <v>96.367000000000004</v>
      </c>
      <c r="AJ1060" s="51">
        <v>95.332999999999998</v>
      </c>
      <c r="AK1060" s="51">
        <v>96.031999999999996</v>
      </c>
      <c r="AL1060" s="51">
        <v>92.295000000000002</v>
      </c>
      <c r="AM1060" s="51">
        <v>94.385000000000005</v>
      </c>
      <c r="AN1060" s="51">
        <v>86.757999999999996</v>
      </c>
      <c r="AO1060" s="51">
        <v>87.171000000000006</v>
      </c>
      <c r="AP1060" s="51"/>
      <c r="AQ1060" s="51">
        <v>93.557000000000002</v>
      </c>
      <c r="AR1060" s="51">
        <v>93.665000000000006</v>
      </c>
      <c r="AS1060" s="51">
        <v>94.106999999999999</v>
      </c>
      <c r="AT1060" s="51">
        <v>95.47</v>
      </c>
      <c r="AU1060" s="51">
        <v>95.165000000000006</v>
      </c>
      <c r="AV1060" s="51">
        <v>96.051000000000002</v>
      </c>
      <c r="AW1060" s="51">
        <v>95.076999999999998</v>
      </c>
      <c r="AX1060" s="51">
        <v>95.832999999999998</v>
      </c>
      <c r="AY1060" s="51">
        <v>92.295000000000002</v>
      </c>
      <c r="AZ1060" s="51">
        <v>93.191999999999993</v>
      </c>
      <c r="BA1060" s="51">
        <v>86.301000000000002</v>
      </c>
      <c r="BB1060" s="51"/>
      <c r="BC1060" s="51">
        <v>93.293999999999997</v>
      </c>
      <c r="BD1060" s="51">
        <v>93.073999999999998</v>
      </c>
      <c r="BE1060" s="51">
        <v>94.257000000000005</v>
      </c>
      <c r="BF1060" s="51">
        <v>95.128</v>
      </c>
      <c r="BG1060" s="51">
        <v>94.784000000000006</v>
      </c>
      <c r="BH1060" s="51">
        <v>96.051000000000002</v>
      </c>
      <c r="BI1060" s="51">
        <v>95.091999999999999</v>
      </c>
      <c r="BJ1060" s="51">
        <v>95.700999999999993</v>
      </c>
      <c r="BK1060" s="51">
        <v>92.052000000000007</v>
      </c>
      <c r="BL1060" s="51">
        <v>93.28</v>
      </c>
      <c r="BM1060" s="51">
        <v>86.239000000000004</v>
      </c>
      <c r="BN1060" s="51">
        <v>84.29</v>
      </c>
      <c r="BO1060" s="54" t="s">
        <v>9808</v>
      </c>
      <c r="BP1060" s="55" t="s">
        <v>12085</v>
      </c>
      <c r="BQ1060" s="53">
        <v>1</v>
      </c>
      <c r="BR1060" s="53">
        <v>3</v>
      </c>
      <c r="BS1060" s="53">
        <v>2</v>
      </c>
      <c r="BT1060" s="53">
        <v>34</v>
      </c>
      <c r="BU1060" s="53">
        <v>16</v>
      </c>
      <c r="BV1060" s="53">
        <v>34</v>
      </c>
      <c r="BW1060" s="53">
        <v>1</v>
      </c>
      <c r="BX1060" s="53">
        <v>145</v>
      </c>
      <c r="BY1060" s="51"/>
      <c r="BZ1060" s="51"/>
      <c r="CA1060" s="51"/>
      <c r="CB1060" s="51"/>
      <c r="CC1060" s="51">
        <v>7</v>
      </c>
      <c r="CD1060" s="51"/>
      <c r="CE1060" s="51" t="s">
        <v>10048</v>
      </c>
      <c r="CF1060" s="51" t="s">
        <v>10049</v>
      </c>
      <c r="CG1060" s="51">
        <v>1002</v>
      </c>
      <c r="CH1060" s="54">
        <v>1056</v>
      </c>
    </row>
    <row r="1061" spans="1:86" x14ac:dyDescent="0.2">
      <c r="A1061" s="51">
        <v>1057</v>
      </c>
      <c r="B1061" s="51" t="s">
        <v>9808</v>
      </c>
      <c r="C1061" s="52" t="s">
        <v>12086</v>
      </c>
      <c r="D1061" s="53" t="s">
        <v>10823</v>
      </c>
      <c r="E1061" s="53">
        <v>99.197999999999993</v>
      </c>
      <c r="F1061" s="51" t="s">
        <v>10689</v>
      </c>
      <c r="G1061" s="51" t="s">
        <v>10736</v>
      </c>
      <c r="H1061" s="51" t="s">
        <v>8002</v>
      </c>
      <c r="I1061" s="53">
        <v>6</v>
      </c>
      <c r="J1061" s="53" t="s">
        <v>9808</v>
      </c>
      <c r="K1061" s="51" t="s">
        <v>7982</v>
      </c>
      <c r="L1061" s="51" t="s">
        <v>7982</v>
      </c>
      <c r="M1061" s="51" t="s">
        <v>7982</v>
      </c>
      <c r="N1061" s="51" t="s">
        <v>7982</v>
      </c>
      <c r="O1061" s="51" t="s">
        <v>7982</v>
      </c>
      <c r="P1061" s="51">
        <v>99.197999999999993</v>
      </c>
      <c r="Q1061" s="51">
        <v>99.424999999999997</v>
      </c>
      <c r="R1061" s="51">
        <v>99.408000000000001</v>
      </c>
      <c r="S1061" s="51">
        <v>99.134</v>
      </c>
      <c r="T1061" s="51">
        <v>99.718000000000004</v>
      </c>
      <c r="U1061" s="51">
        <v>99.230999999999995</v>
      </c>
      <c r="V1061" s="51">
        <v>99.745999999999995</v>
      </c>
      <c r="W1061" s="51">
        <v>100</v>
      </c>
      <c r="X1061" s="51">
        <v>99.128</v>
      </c>
      <c r="Y1061" s="51">
        <v>98</v>
      </c>
      <c r="Z1061" s="51">
        <v>99.188999999999993</v>
      </c>
      <c r="AA1061" s="51">
        <v>99.646000000000001</v>
      </c>
      <c r="AB1061" s="51">
        <v>86.766000000000005</v>
      </c>
      <c r="AC1061" s="51"/>
      <c r="AD1061" s="51">
        <v>95.003</v>
      </c>
      <c r="AE1061" s="51">
        <v>96.97</v>
      </c>
      <c r="AF1061" s="51">
        <v>96.034000000000006</v>
      </c>
      <c r="AG1061" s="51">
        <v>95.811999999999998</v>
      </c>
      <c r="AH1061" s="51">
        <v>96.97</v>
      </c>
      <c r="AI1061" s="51">
        <v>96.367000000000004</v>
      </c>
      <c r="AJ1061" s="51">
        <v>95.332999999999998</v>
      </c>
      <c r="AK1061" s="51">
        <v>96.031999999999996</v>
      </c>
      <c r="AL1061" s="51">
        <v>92.295000000000002</v>
      </c>
      <c r="AM1061" s="51">
        <v>94.385000000000005</v>
      </c>
      <c r="AN1061" s="51">
        <v>86.757999999999996</v>
      </c>
      <c r="AO1061" s="51">
        <v>87.171000000000006</v>
      </c>
      <c r="AP1061" s="51"/>
      <c r="AQ1061" s="51">
        <v>93.557000000000002</v>
      </c>
      <c r="AR1061" s="51">
        <v>93.665000000000006</v>
      </c>
      <c r="AS1061" s="51">
        <v>94.93</v>
      </c>
      <c r="AT1061" s="51">
        <v>95.47</v>
      </c>
      <c r="AU1061" s="51">
        <v>95.165000000000006</v>
      </c>
      <c r="AV1061" s="51">
        <v>96.051000000000002</v>
      </c>
      <c r="AW1061" s="51">
        <v>95.076999999999998</v>
      </c>
      <c r="AX1061" s="51">
        <v>95.832999999999998</v>
      </c>
      <c r="AY1061" s="51">
        <v>92.295000000000002</v>
      </c>
      <c r="AZ1061" s="51">
        <v>93.191999999999993</v>
      </c>
      <c r="BA1061" s="51">
        <v>86.301000000000002</v>
      </c>
      <c r="BB1061" s="51"/>
      <c r="BC1061" s="51">
        <v>93.293999999999997</v>
      </c>
      <c r="BD1061" s="51">
        <v>93.073999999999998</v>
      </c>
      <c r="BE1061" s="51">
        <v>95.210999999999999</v>
      </c>
      <c r="BF1061" s="51">
        <v>95.128</v>
      </c>
      <c r="BG1061" s="51">
        <v>94.784000000000006</v>
      </c>
      <c r="BH1061" s="51">
        <v>96.051000000000002</v>
      </c>
      <c r="BI1061" s="51">
        <v>95.091999999999999</v>
      </c>
      <c r="BJ1061" s="51">
        <v>95.700999999999993</v>
      </c>
      <c r="BK1061" s="51">
        <v>92.052000000000007</v>
      </c>
      <c r="BL1061" s="51">
        <v>93.28</v>
      </c>
      <c r="BM1061" s="51">
        <v>86.239000000000004</v>
      </c>
      <c r="BN1061" s="51">
        <v>84.29</v>
      </c>
      <c r="BO1061" s="54" t="s">
        <v>9808</v>
      </c>
      <c r="BP1061" s="55" t="s">
        <v>12086</v>
      </c>
      <c r="BQ1061" s="53">
        <v>1</v>
      </c>
      <c r="BR1061" s="53">
        <v>3</v>
      </c>
      <c r="BS1061" s="53">
        <v>2</v>
      </c>
      <c r="BT1061" s="53">
        <v>34</v>
      </c>
      <c r="BU1061" s="53">
        <v>16</v>
      </c>
      <c r="BV1061" s="53">
        <v>34</v>
      </c>
      <c r="BW1061" s="53">
        <v>1</v>
      </c>
      <c r="BX1061" s="53">
        <v>145</v>
      </c>
      <c r="BY1061" s="51"/>
      <c r="BZ1061" s="51"/>
      <c r="CA1061" s="51"/>
      <c r="CB1061" s="51"/>
      <c r="CC1061" s="51">
        <v>7</v>
      </c>
      <c r="CD1061" s="51"/>
      <c r="CE1061" s="51" t="s">
        <v>10050</v>
      </c>
      <c r="CF1061" s="51" t="s">
        <v>10051</v>
      </c>
      <c r="CG1061" s="51">
        <v>1003</v>
      </c>
      <c r="CH1061" s="54">
        <v>1057</v>
      </c>
    </row>
    <row r="1062" spans="1:86" x14ac:dyDescent="0.2">
      <c r="A1062" s="51">
        <v>1058</v>
      </c>
      <c r="B1062" s="51" t="s">
        <v>9808</v>
      </c>
      <c r="C1062" s="52" t="s">
        <v>12087</v>
      </c>
      <c r="D1062" s="53" t="s">
        <v>10823</v>
      </c>
      <c r="E1062" s="53">
        <v>99.197999999999993</v>
      </c>
      <c r="F1062" s="51" t="s">
        <v>10689</v>
      </c>
      <c r="G1062" s="51" t="s">
        <v>10736</v>
      </c>
      <c r="H1062" s="51" t="s">
        <v>8002</v>
      </c>
      <c r="I1062" s="53">
        <v>6</v>
      </c>
      <c r="J1062" s="53" t="s">
        <v>9808</v>
      </c>
      <c r="K1062" s="51" t="s">
        <v>7982</v>
      </c>
      <c r="L1062" s="51" t="s">
        <v>7982</v>
      </c>
      <c r="M1062" s="51" t="s">
        <v>7982</v>
      </c>
      <c r="N1062" s="51" t="s">
        <v>7982</v>
      </c>
      <c r="O1062" s="51" t="s">
        <v>7982</v>
      </c>
      <c r="P1062" s="51">
        <v>99.197999999999993</v>
      </c>
      <c r="Q1062" s="51">
        <v>99.424999999999997</v>
      </c>
      <c r="R1062" s="51">
        <v>99.408000000000001</v>
      </c>
      <c r="S1062" s="51">
        <v>99.134</v>
      </c>
      <c r="T1062" s="51">
        <v>99.718000000000004</v>
      </c>
      <c r="U1062" s="51">
        <v>99.230999999999995</v>
      </c>
      <c r="V1062" s="51">
        <v>99.745999999999995</v>
      </c>
      <c r="W1062" s="51">
        <v>100</v>
      </c>
      <c r="X1062" s="51">
        <v>99.128</v>
      </c>
      <c r="Y1062" s="51">
        <v>98</v>
      </c>
      <c r="Z1062" s="51">
        <v>99.188999999999993</v>
      </c>
      <c r="AA1062" s="51">
        <v>99.646000000000001</v>
      </c>
      <c r="AB1062" s="51">
        <v>86.766000000000005</v>
      </c>
      <c r="AC1062" s="51"/>
      <c r="AD1062" s="51">
        <v>95.003</v>
      </c>
      <c r="AE1062" s="51">
        <v>96.97</v>
      </c>
      <c r="AF1062" s="51">
        <v>96.034000000000006</v>
      </c>
      <c r="AG1062" s="51">
        <v>95.811999999999998</v>
      </c>
      <c r="AH1062" s="51">
        <v>96.97</v>
      </c>
      <c r="AI1062" s="51">
        <v>96.367000000000004</v>
      </c>
      <c r="AJ1062" s="51">
        <v>95.332999999999998</v>
      </c>
      <c r="AK1062" s="51">
        <v>96.031999999999996</v>
      </c>
      <c r="AL1062" s="51">
        <v>92.295000000000002</v>
      </c>
      <c r="AM1062" s="51">
        <v>94.385000000000005</v>
      </c>
      <c r="AN1062" s="51">
        <v>86.757999999999996</v>
      </c>
      <c r="AO1062" s="51">
        <v>87.171000000000006</v>
      </c>
      <c r="AP1062" s="51"/>
      <c r="AQ1062" s="51">
        <v>93.557000000000002</v>
      </c>
      <c r="AR1062" s="51">
        <v>93.665000000000006</v>
      </c>
      <c r="AS1062" s="51">
        <v>94.93</v>
      </c>
      <c r="AT1062" s="51">
        <v>95.47</v>
      </c>
      <c r="AU1062" s="51">
        <v>95.165000000000006</v>
      </c>
      <c r="AV1062" s="51">
        <v>96.051000000000002</v>
      </c>
      <c r="AW1062" s="51">
        <v>95.076999999999998</v>
      </c>
      <c r="AX1062" s="51">
        <v>95.832999999999998</v>
      </c>
      <c r="AY1062" s="51">
        <v>92.295000000000002</v>
      </c>
      <c r="AZ1062" s="51">
        <v>93.191999999999993</v>
      </c>
      <c r="BA1062" s="51">
        <v>86.301000000000002</v>
      </c>
      <c r="BB1062" s="51"/>
      <c r="BC1062" s="51">
        <v>93.293999999999997</v>
      </c>
      <c r="BD1062" s="51">
        <v>93.073999999999998</v>
      </c>
      <c r="BE1062" s="51">
        <v>95.210999999999999</v>
      </c>
      <c r="BF1062" s="51">
        <v>95.128</v>
      </c>
      <c r="BG1062" s="51">
        <v>94.784000000000006</v>
      </c>
      <c r="BH1062" s="51">
        <v>96.051000000000002</v>
      </c>
      <c r="BI1062" s="51">
        <v>95.091999999999999</v>
      </c>
      <c r="BJ1062" s="51">
        <v>95.700999999999993</v>
      </c>
      <c r="BK1062" s="51">
        <v>92.052000000000007</v>
      </c>
      <c r="BL1062" s="51">
        <v>93.28</v>
      </c>
      <c r="BM1062" s="51">
        <v>86.239000000000004</v>
      </c>
      <c r="BN1062" s="51">
        <v>84.29</v>
      </c>
      <c r="BO1062" s="54" t="s">
        <v>9808</v>
      </c>
      <c r="BP1062" s="55" t="s">
        <v>12087</v>
      </c>
      <c r="BQ1062" s="53">
        <v>1</v>
      </c>
      <c r="BR1062" s="53">
        <v>3</v>
      </c>
      <c r="BS1062" s="53">
        <v>2</v>
      </c>
      <c r="BT1062" s="53">
        <v>34</v>
      </c>
      <c r="BU1062" s="53">
        <v>16</v>
      </c>
      <c r="BV1062" s="53">
        <v>34</v>
      </c>
      <c r="BW1062" s="53">
        <v>1</v>
      </c>
      <c r="BX1062" s="53">
        <v>145</v>
      </c>
      <c r="BY1062" s="51"/>
      <c r="BZ1062" s="51"/>
      <c r="CA1062" s="51"/>
      <c r="CB1062" s="51"/>
      <c r="CC1062" s="51">
        <v>7</v>
      </c>
      <c r="CD1062" s="51"/>
      <c r="CE1062" s="51" t="s">
        <v>10052</v>
      </c>
      <c r="CF1062" s="51" t="s">
        <v>10053</v>
      </c>
      <c r="CG1062" s="51">
        <v>1004</v>
      </c>
      <c r="CH1062" s="54">
        <v>1058</v>
      </c>
    </row>
    <row r="1063" spans="1:86" x14ac:dyDescent="0.2">
      <c r="A1063" s="51">
        <v>1059</v>
      </c>
      <c r="B1063" s="51" t="s">
        <v>9808</v>
      </c>
      <c r="C1063" s="52" t="s">
        <v>12088</v>
      </c>
      <c r="D1063" s="53" t="s">
        <v>10823</v>
      </c>
      <c r="E1063" s="53">
        <v>99.197999999999993</v>
      </c>
      <c r="F1063" s="51" t="s">
        <v>10689</v>
      </c>
      <c r="G1063" s="51" t="s">
        <v>10736</v>
      </c>
      <c r="H1063" s="51" t="s">
        <v>8002</v>
      </c>
      <c r="I1063" s="53">
        <v>6</v>
      </c>
      <c r="J1063" s="53" t="s">
        <v>9808</v>
      </c>
      <c r="K1063" s="51" t="s">
        <v>7981</v>
      </c>
      <c r="L1063" s="51" t="s">
        <v>7981</v>
      </c>
      <c r="M1063" s="51" t="s">
        <v>7982</v>
      </c>
      <c r="N1063" s="51" t="s">
        <v>7981</v>
      </c>
      <c r="O1063" s="51" t="s">
        <v>7981</v>
      </c>
      <c r="P1063" s="51">
        <v>99.197999999999993</v>
      </c>
      <c r="Q1063" s="51">
        <v>99.424999999999997</v>
      </c>
      <c r="R1063" s="51"/>
      <c r="S1063" s="51"/>
      <c r="T1063" s="51"/>
      <c r="U1063" s="51"/>
      <c r="V1063" s="51"/>
      <c r="W1063" s="51"/>
      <c r="X1063" s="51">
        <v>98.802000000000007</v>
      </c>
      <c r="Y1063" s="51">
        <v>98</v>
      </c>
      <c r="Z1063" s="51">
        <v>99.188999999999993</v>
      </c>
      <c r="AA1063" s="51">
        <v>99.646000000000001</v>
      </c>
      <c r="AB1063" s="51">
        <v>86.766000000000005</v>
      </c>
      <c r="AC1063" s="51"/>
      <c r="AD1063" s="51"/>
      <c r="AE1063" s="51"/>
      <c r="AF1063" s="51"/>
      <c r="AG1063" s="51"/>
      <c r="AH1063" s="51"/>
      <c r="AI1063" s="51"/>
      <c r="AJ1063" s="51">
        <v>96.406999999999996</v>
      </c>
      <c r="AK1063" s="51">
        <v>96.031999999999996</v>
      </c>
      <c r="AL1063" s="51">
        <v>92.295000000000002</v>
      </c>
      <c r="AM1063" s="51">
        <v>94.385000000000005</v>
      </c>
      <c r="AN1063" s="51">
        <v>86.757999999999996</v>
      </c>
      <c r="AO1063" s="51">
        <v>87.171000000000006</v>
      </c>
      <c r="AP1063" s="51"/>
      <c r="AQ1063" s="51"/>
      <c r="AR1063" s="51"/>
      <c r="AS1063" s="51"/>
      <c r="AT1063" s="51"/>
      <c r="AU1063" s="51"/>
      <c r="AV1063" s="51"/>
      <c r="AW1063" s="51">
        <v>94.81</v>
      </c>
      <c r="AX1063" s="51">
        <v>95.832999999999998</v>
      </c>
      <c r="AY1063" s="51">
        <v>92.295000000000002</v>
      </c>
      <c r="AZ1063" s="51">
        <v>93.191999999999993</v>
      </c>
      <c r="BA1063" s="51">
        <v>86.301000000000002</v>
      </c>
      <c r="BB1063" s="51"/>
      <c r="BC1063" s="51"/>
      <c r="BD1063" s="51"/>
      <c r="BE1063" s="51"/>
      <c r="BF1063" s="51"/>
      <c r="BG1063" s="51"/>
      <c r="BH1063" s="51"/>
      <c r="BI1063" s="51">
        <v>95.01</v>
      </c>
      <c r="BJ1063" s="51">
        <v>95.700999999999993</v>
      </c>
      <c r="BK1063" s="51">
        <v>92.052000000000007</v>
      </c>
      <c r="BL1063" s="51">
        <v>93.28</v>
      </c>
      <c r="BM1063" s="51">
        <v>86.239000000000004</v>
      </c>
      <c r="BN1063" s="51">
        <v>84.29</v>
      </c>
      <c r="BO1063" s="54" t="s">
        <v>9808</v>
      </c>
      <c r="BP1063" s="55" t="s">
        <v>12088</v>
      </c>
      <c r="BQ1063" s="53">
        <v>1</v>
      </c>
      <c r="BR1063" s="53">
        <v>3</v>
      </c>
      <c r="BS1063" s="53">
        <v>2</v>
      </c>
      <c r="BT1063" s="53">
        <v>34</v>
      </c>
      <c r="BU1063" s="53">
        <v>16</v>
      </c>
      <c r="BV1063" s="53">
        <v>34</v>
      </c>
      <c r="BW1063" s="53">
        <v>1</v>
      </c>
      <c r="BX1063" s="53">
        <v>145</v>
      </c>
      <c r="BY1063" s="51"/>
      <c r="BZ1063" s="51"/>
      <c r="CA1063" s="51"/>
      <c r="CB1063" s="51"/>
      <c r="CC1063" s="51">
        <v>7</v>
      </c>
      <c r="CD1063" s="51"/>
      <c r="CE1063" s="51" t="s">
        <v>10054</v>
      </c>
      <c r="CF1063" s="51" t="s">
        <v>10055</v>
      </c>
      <c r="CG1063" s="51">
        <v>1005</v>
      </c>
      <c r="CH1063" s="54">
        <v>1059</v>
      </c>
    </row>
    <row r="1064" spans="1:86" x14ac:dyDescent="0.2">
      <c r="A1064" s="51">
        <v>1060</v>
      </c>
      <c r="B1064" s="51" t="s">
        <v>9808</v>
      </c>
      <c r="C1064" s="52" t="s">
        <v>12089</v>
      </c>
      <c r="D1064" s="53" t="s">
        <v>10823</v>
      </c>
      <c r="E1064" s="53">
        <v>99.197999999999993</v>
      </c>
      <c r="F1064" s="51" t="s">
        <v>10689</v>
      </c>
      <c r="G1064" s="51" t="s">
        <v>10736</v>
      </c>
      <c r="H1064" s="51" t="s">
        <v>8002</v>
      </c>
      <c r="I1064" s="53">
        <v>6</v>
      </c>
      <c r="J1064" s="53" t="s">
        <v>9808</v>
      </c>
      <c r="K1064" s="51" t="s">
        <v>7981</v>
      </c>
      <c r="L1064" s="51" t="s">
        <v>7981</v>
      </c>
      <c r="M1064" s="51" t="s">
        <v>7982</v>
      </c>
      <c r="N1064" s="51" t="s">
        <v>7981</v>
      </c>
      <c r="O1064" s="51" t="s">
        <v>7981</v>
      </c>
      <c r="P1064" s="51">
        <v>74.307000000000002</v>
      </c>
      <c r="Q1064" s="51">
        <v>99.424999999999997</v>
      </c>
      <c r="R1064" s="51"/>
      <c r="S1064" s="51"/>
      <c r="T1064" s="51"/>
      <c r="U1064" s="51"/>
      <c r="V1064" s="51"/>
      <c r="W1064" s="51"/>
      <c r="X1064" s="51">
        <v>98.802000000000007</v>
      </c>
      <c r="Y1064" s="51">
        <v>99.867999999999995</v>
      </c>
      <c r="Z1064" s="51">
        <v>99.188999999999993</v>
      </c>
      <c r="AA1064" s="51">
        <v>99.646000000000001</v>
      </c>
      <c r="AB1064" s="51">
        <v>75.225999999999999</v>
      </c>
      <c r="AC1064" s="51"/>
      <c r="AD1064" s="51"/>
      <c r="AE1064" s="51"/>
      <c r="AF1064" s="51"/>
      <c r="AG1064" s="51"/>
      <c r="AH1064" s="51"/>
      <c r="AI1064" s="51"/>
      <c r="AJ1064" s="51">
        <v>96.406999999999996</v>
      </c>
      <c r="AK1064" s="51">
        <v>96.031999999999996</v>
      </c>
      <c r="AL1064" s="51">
        <v>92.295000000000002</v>
      </c>
      <c r="AM1064" s="51">
        <v>94.385000000000005</v>
      </c>
      <c r="AN1064" s="51">
        <v>75.613</v>
      </c>
      <c r="AO1064" s="51">
        <v>74.897999999999996</v>
      </c>
      <c r="AP1064" s="51"/>
      <c r="AQ1064" s="51"/>
      <c r="AR1064" s="51"/>
      <c r="AS1064" s="51"/>
      <c r="AT1064" s="51"/>
      <c r="AU1064" s="51"/>
      <c r="AV1064" s="51"/>
      <c r="AW1064" s="51">
        <v>94.81</v>
      </c>
      <c r="AX1064" s="51">
        <v>95.832999999999998</v>
      </c>
      <c r="AY1064" s="51">
        <v>92.295000000000002</v>
      </c>
      <c r="AZ1064" s="51">
        <v>93.191999999999993</v>
      </c>
      <c r="BA1064" s="51">
        <v>74.828999999999994</v>
      </c>
      <c r="BB1064" s="51"/>
      <c r="BC1064" s="51"/>
      <c r="BD1064" s="51"/>
      <c r="BE1064" s="51"/>
      <c r="BF1064" s="51"/>
      <c r="BG1064" s="51"/>
      <c r="BH1064" s="51"/>
      <c r="BI1064" s="51">
        <v>95.01</v>
      </c>
      <c r="BJ1064" s="51">
        <v>95.700999999999993</v>
      </c>
      <c r="BK1064" s="51">
        <v>92.052000000000007</v>
      </c>
      <c r="BL1064" s="51">
        <v>93.28</v>
      </c>
      <c r="BM1064" s="51">
        <v>75.225999999999999</v>
      </c>
      <c r="BN1064" s="51">
        <v>84.29</v>
      </c>
      <c r="BO1064" s="54" t="s">
        <v>9808</v>
      </c>
      <c r="BP1064" s="55" t="s">
        <v>12089</v>
      </c>
      <c r="BQ1064" s="53">
        <v>1</v>
      </c>
      <c r="BR1064" s="53">
        <v>3</v>
      </c>
      <c r="BS1064" s="53">
        <v>2</v>
      </c>
      <c r="BT1064" s="53">
        <v>34</v>
      </c>
      <c r="BU1064" s="53">
        <v>16</v>
      </c>
      <c r="BV1064" s="53">
        <v>34</v>
      </c>
      <c r="BW1064" s="53">
        <v>1</v>
      </c>
      <c r="BX1064" s="53">
        <v>145</v>
      </c>
      <c r="BY1064" s="51"/>
      <c r="BZ1064" s="51"/>
      <c r="CA1064" s="51"/>
      <c r="CB1064" s="51"/>
      <c r="CC1064" s="51">
        <v>7</v>
      </c>
      <c r="CD1064" s="51"/>
      <c r="CE1064" s="51" t="s">
        <v>10056</v>
      </c>
      <c r="CF1064" s="51" t="s">
        <v>10057</v>
      </c>
      <c r="CG1064" s="51">
        <v>1006</v>
      </c>
      <c r="CH1064" s="54">
        <v>1060</v>
      </c>
    </row>
    <row r="1065" spans="1:86" x14ac:dyDescent="0.2">
      <c r="A1065" s="51">
        <v>1061</v>
      </c>
      <c r="B1065" s="51" t="s">
        <v>9808</v>
      </c>
      <c r="C1065" s="52" t="s">
        <v>12090</v>
      </c>
      <c r="D1065" s="53" t="s">
        <v>10823</v>
      </c>
      <c r="E1065" s="53">
        <v>99.197999999999993</v>
      </c>
      <c r="F1065" s="51" t="s">
        <v>10689</v>
      </c>
      <c r="G1065" s="51" t="s">
        <v>10736</v>
      </c>
      <c r="H1065" s="51" t="s">
        <v>8002</v>
      </c>
      <c r="I1065" s="53">
        <v>6</v>
      </c>
      <c r="J1065" s="53" t="s">
        <v>9808</v>
      </c>
      <c r="K1065" s="51" t="s">
        <v>7981</v>
      </c>
      <c r="L1065" s="51" t="s">
        <v>7981</v>
      </c>
      <c r="M1065" s="51" t="s">
        <v>7982</v>
      </c>
      <c r="N1065" s="51" t="s">
        <v>7981</v>
      </c>
      <c r="O1065" s="51" t="s">
        <v>7981</v>
      </c>
      <c r="P1065" s="51">
        <v>99.197999999999993</v>
      </c>
      <c r="Q1065" s="51">
        <v>99.424999999999997</v>
      </c>
      <c r="R1065" s="51"/>
      <c r="S1065" s="51"/>
      <c r="T1065" s="51"/>
      <c r="U1065" s="51"/>
      <c r="V1065" s="51"/>
      <c r="W1065" s="51"/>
      <c r="X1065" s="51">
        <v>98.802000000000007</v>
      </c>
      <c r="Y1065" s="51">
        <v>99.867999999999995</v>
      </c>
      <c r="Z1065" s="51">
        <v>99.188999999999993</v>
      </c>
      <c r="AA1065" s="51">
        <v>99.646000000000001</v>
      </c>
      <c r="AB1065" s="51">
        <v>86.766000000000005</v>
      </c>
      <c r="AC1065" s="51"/>
      <c r="AD1065" s="51"/>
      <c r="AE1065" s="51"/>
      <c r="AF1065" s="51"/>
      <c r="AG1065" s="51"/>
      <c r="AH1065" s="51"/>
      <c r="AI1065" s="51"/>
      <c r="AJ1065" s="51">
        <v>96.406999999999996</v>
      </c>
      <c r="AK1065" s="51">
        <v>96.031999999999996</v>
      </c>
      <c r="AL1065" s="51">
        <v>92.295000000000002</v>
      </c>
      <c r="AM1065" s="51">
        <v>94.385000000000005</v>
      </c>
      <c r="AN1065" s="51">
        <v>86.757999999999996</v>
      </c>
      <c r="AO1065" s="51">
        <v>87.171000000000006</v>
      </c>
      <c r="AP1065" s="51"/>
      <c r="AQ1065" s="51"/>
      <c r="AR1065" s="51"/>
      <c r="AS1065" s="51"/>
      <c r="AT1065" s="51"/>
      <c r="AU1065" s="51"/>
      <c r="AV1065" s="51"/>
      <c r="AW1065" s="51">
        <v>94.81</v>
      </c>
      <c r="AX1065" s="51">
        <v>95.832999999999998</v>
      </c>
      <c r="AY1065" s="51">
        <v>92.295000000000002</v>
      </c>
      <c r="AZ1065" s="51">
        <v>93.191999999999993</v>
      </c>
      <c r="BA1065" s="51">
        <v>86.301000000000002</v>
      </c>
      <c r="BB1065" s="51"/>
      <c r="BC1065" s="51"/>
      <c r="BD1065" s="51"/>
      <c r="BE1065" s="51"/>
      <c r="BF1065" s="51"/>
      <c r="BG1065" s="51"/>
      <c r="BH1065" s="51"/>
      <c r="BI1065" s="51">
        <v>95.01</v>
      </c>
      <c r="BJ1065" s="51">
        <v>95.700999999999993</v>
      </c>
      <c r="BK1065" s="51">
        <v>92.052000000000007</v>
      </c>
      <c r="BL1065" s="51">
        <v>93.28</v>
      </c>
      <c r="BM1065" s="51">
        <v>86.239000000000004</v>
      </c>
      <c r="BN1065" s="51">
        <v>84.29</v>
      </c>
      <c r="BO1065" s="54" t="s">
        <v>9808</v>
      </c>
      <c r="BP1065" s="55" t="s">
        <v>12090</v>
      </c>
      <c r="BQ1065" s="53">
        <v>1</v>
      </c>
      <c r="BR1065" s="53">
        <v>3</v>
      </c>
      <c r="BS1065" s="53">
        <v>2</v>
      </c>
      <c r="BT1065" s="53">
        <v>34</v>
      </c>
      <c r="BU1065" s="53">
        <v>16</v>
      </c>
      <c r="BV1065" s="53">
        <v>34</v>
      </c>
      <c r="BW1065" s="53">
        <v>1</v>
      </c>
      <c r="BX1065" s="53">
        <v>145</v>
      </c>
      <c r="BY1065" s="51"/>
      <c r="BZ1065" s="51"/>
      <c r="CA1065" s="51"/>
      <c r="CB1065" s="51"/>
      <c r="CC1065" s="51">
        <v>7</v>
      </c>
      <c r="CD1065" s="51"/>
      <c r="CE1065" s="51" t="s">
        <v>10060</v>
      </c>
      <c r="CF1065" s="51" t="s">
        <v>10061</v>
      </c>
      <c r="CG1065" s="51">
        <v>1008</v>
      </c>
      <c r="CH1065" s="54">
        <v>1061</v>
      </c>
    </row>
    <row r="1066" spans="1:86" x14ac:dyDescent="0.2">
      <c r="A1066" s="51">
        <v>1062</v>
      </c>
      <c r="B1066" s="51" t="s">
        <v>9808</v>
      </c>
      <c r="C1066" s="52" t="s">
        <v>12091</v>
      </c>
      <c r="D1066" s="53" t="s">
        <v>10823</v>
      </c>
      <c r="E1066" s="53">
        <v>99.197999999999993</v>
      </c>
      <c r="F1066" s="51" t="s">
        <v>10689</v>
      </c>
      <c r="G1066" s="51" t="s">
        <v>10736</v>
      </c>
      <c r="H1066" s="51" t="s">
        <v>8002</v>
      </c>
      <c r="I1066" s="53">
        <v>6</v>
      </c>
      <c r="J1066" s="53" t="s">
        <v>9808</v>
      </c>
      <c r="K1066" s="51" t="s">
        <v>7981</v>
      </c>
      <c r="L1066" s="51" t="s">
        <v>7981</v>
      </c>
      <c r="M1066" s="51" t="s">
        <v>7982</v>
      </c>
      <c r="N1066" s="51" t="s">
        <v>7981</v>
      </c>
      <c r="O1066" s="51" t="s">
        <v>7981</v>
      </c>
      <c r="P1066" s="51">
        <v>99.197999999999993</v>
      </c>
      <c r="Q1066" s="51">
        <v>99.424999999999997</v>
      </c>
      <c r="R1066" s="51"/>
      <c r="S1066" s="51"/>
      <c r="T1066" s="51"/>
      <c r="U1066" s="51"/>
      <c r="V1066" s="51"/>
      <c r="W1066" s="51"/>
      <c r="X1066" s="51">
        <v>98.802000000000007</v>
      </c>
      <c r="Y1066" s="51">
        <v>96.225999999999999</v>
      </c>
      <c r="Z1066" s="51">
        <v>99.188999999999993</v>
      </c>
      <c r="AA1066" s="51">
        <v>99.646000000000001</v>
      </c>
      <c r="AB1066" s="51">
        <v>86.766000000000005</v>
      </c>
      <c r="AC1066" s="51"/>
      <c r="AD1066" s="51"/>
      <c r="AE1066" s="51"/>
      <c r="AF1066" s="51"/>
      <c r="AG1066" s="51"/>
      <c r="AH1066" s="51"/>
      <c r="AI1066" s="51"/>
      <c r="AJ1066" s="51">
        <v>96.406999999999996</v>
      </c>
      <c r="AK1066" s="51">
        <v>96.031999999999996</v>
      </c>
      <c r="AL1066" s="51">
        <v>92.295000000000002</v>
      </c>
      <c r="AM1066" s="51">
        <v>94.385000000000005</v>
      </c>
      <c r="AN1066" s="51">
        <v>86.757999999999996</v>
      </c>
      <c r="AO1066" s="51">
        <v>87.171000000000006</v>
      </c>
      <c r="AP1066" s="51"/>
      <c r="AQ1066" s="51"/>
      <c r="AR1066" s="51"/>
      <c r="AS1066" s="51"/>
      <c r="AT1066" s="51"/>
      <c r="AU1066" s="51"/>
      <c r="AV1066" s="51"/>
      <c r="AW1066" s="51">
        <v>94.81</v>
      </c>
      <c r="AX1066" s="51">
        <v>95.832999999999998</v>
      </c>
      <c r="AY1066" s="51">
        <v>92.295000000000002</v>
      </c>
      <c r="AZ1066" s="51">
        <v>93.191999999999993</v>
      </c>
      <c r="BA1066" s="51">
        <v>86.301000000000002</v>
      </c>
      <c r="BB1066" s="51"/>
      <c r="BC1066" s="51"/>
      <c r="BD1066" s="51"/>
      <c r="BE1066" s="51"/>
      <c r="BF1066" s="51"/>
      <c r="BG1066" s="51"/>
      <c r="BH1066" s="51"/>
      <c r="BI1066" s="51">
        <v>95.01</v>
      </c>
      <c r="BJ1066" s="51">
        <v>95.700999999999993</v>
      </c>
      <c r="BK1066" s="51">
        <v>92.052000000000007</v>
      </c>
      <c r="BL1066" s="51">
        <v>93.28</v>
      </c>
      <c r="BM1066" s="51">
        <v>86.239000000000004</v>
      </c>
      <c r="BN1066" s="51">
        <v>84.29</v>
      </c>
      <c r="BO1066" s="54" t="s">
        <v>9808</v>
      </c>
      <c r="BP1066" s="55" t="s">
        <v>12091</v>
      </c>
      <c r="BQ1066" s="53">
        <v>1</v>
      </c>
      <c r="BR1066" s="53">
        <v>3</v>
      </c>
      <c r="BS1066" s="53">
        <v>2</v>
      </c>
      <c r="BT1066" s="53">
        <v>34</v>
      </c>
      <c r="BU1066" s="53">
        <v>16</v>
      </c>
      <c r="BV1066" s="53">
        <v>34</v>
      </c>
      <c r="BW1066" s="53">
        <v>1</v>
      </c>
      <c r="BX1066" s="53">
        <v>145</v>
      </c>
      <c r="BY1066" s="51"/>
      <c r="BZ1066" s="51"/>
      <c r="CA1066" s="51"/>
      <c r="CB1066" s="51"/>
      <c r="CC1066" s="51">
        <v>7</v>
      </c>
      <c r="CD1066" s="51"/>
      <c r="CE1066" s="51" t="s">
        <v>10062</v>
      </c>
      <c r="CF1066" s="51" t="s">
        <v>10063</v>
      </c>
      <c r="CG1066" s="51">
        <v>1009</v>
      </c>
      <c r="CH1066" s="54">
        <v>1062</v>
      </c>
    </row>
    <row r="1067" spans="1:86" x14ac:dyDescent="0.2">
      <c r="A1067" s="51">
        <v>1063</v>
      </c>
      <c r="B1067" s="51" t="s">
        <v>9808</v>
      </c>
      <c r="C1067" s="52" t="s">
        <v>12092</v>
      </c>
      <c r="D1067" s="53" t="s">
        <v>10823</v>
      </c>
      <c r="E1067" s="53">
        <v>99.197999999999993</v>
      </c>
      <c r="F1067" s="51" t="s">
        <v>10689</v>
      </c>
      <c r="G1067" s="51" t="s">
        <v>10736</v>
      </c>
      <c r="H1067" s="51" t="s">
        <v>8002</v>
      </c>
      <c r="I1067" s="53">
        <v>6</v>
      </c>
      <c r="J1067" s="53" t="s">
        <v>9808</v>
      </c>
      <c r="K1067" s="51" t="s">
        <v>7981</v>
      </c>
      <c r="L1067" s="51" t="s">
        <v>7981</v>
      </c>
      <c r="M1067" s="51" t="s">
        <v>7982</v>
      </c>
      <c r="N1067" s="51" t="s">
        <v>7981</v>
      </c>
      <c r="O1067" s="51" t="s">
        <v>7981</v>
      </c>
      <c r="P1067" s="51">
        <v>99.197999999999993</v>
      </c>
      <c r="Q1067" s="51">
        <v>99.424999999999997</v>
      </c>
      <c r="R1067" s="51"/>
      <c r="S1067" s="51"/>
      <c r="T1067" s="51"/>
      <c r="U1067" s="51"/>
      <c r="V1067" s="51"/>
      <c r="W1067" s="51"/>
      <c r="X1067" s="51">
        <v>98.802000000000007</v>
      </c>
      <c r="Y1067" s="51">
        <v>98</v>
      </c>
      <c r="Z1067" s="51">
        <v>99.188999999999993</v>
      </c>
      <c r="AA1067" s="51">
        <v>99.646000000000001</v>
      </c>
      <c r="AB1067" s="51">
        <v>86.766000000000005</v>
      </c>
      <c r="AC1067" s="51"/>
      <c r="AD1067" s="51"/>
      <c r="AE1067" s="51"/>
      <c r="AF1067" s="51"/>
      <c r="AG1067" s="51"/>
      <c r="AH1067" s="51"/>
      <c r="AI1067" s="51"/>
      <c r="AJ1067" s="51">
        <v>96.406999999999996</v>
      </c>
      <c r="AK1067" s="51">
        <v>96.031999999999996</v>
      </c>
      <c r="AL1067" s="51">
        <v>92.295000000000002</v>
      </c>
      <c r="AM1067" s="51">
        <v>94.385000000000005</v>
      </c>
      <c r="AN1067" s="51">
        <v>86.757999999999996</v>
      </c>
      <c r="AO1067" s="51">
        <v>87.171000000000006</v>
      </c>
      <c r="AP1067" s="51"/>
      <c r="AQ1067" s="51"/>
      <c r="AR1067" s="51"/>
      <c r="AS1067" s="51"/>
      <c r="AT1067" s="51"/>
      <c r="AU1067" s="51"/>
      <c r="AV1067" s="51"/>
      <c r="AW1067" s="51">
        <v>94.81</v>
      </c>
      <c r="AX1067" s="51">
        <v>95.832999999999998</v>
      </c>
      <c r="AY1067" s="51">
        <v>92.295000000000002</v>
      </c>
      <c r="AZ1067" s="51">
        <v>93.191999999999993</v>
      </c>
      <c r="BA1067" s="51">
        <v>86.301000000000002</v>
      </c>
      <c r="BB1067" s="51"/>
      <c r="BC1067" s="51"/>
      <c r="BD1067" s="51"/>
      <c r="BE1067" s="51"/>
      <c r="BF1067" s="51"/>
      <c r="BG1067" s="51"/>
      <c r="BH1067" s="51"/>
      <c r="BI1067" s="51">
        <v>95.01</v>
      </c>
      <c r="BJ1067" s="51">
        <v>95.700999999999993</v>
      </c>
      <c r="BK1067" s="51">
        <v>92.052000000000007</v>
      </c>
      <c r="BL1067" s="51">
        <v>93.28</v>
      </c>
      <c r="BM1067" s="51">
        <v>86.239000000000004</v>
      </c>
      <c r="BN1067" s="51">
        <v>84.29</v>
      </c>
      <c r="BO1067" s="54" t="s">
        <v>9808</v>
      </c>
      <c r="BP1067" s="55" t="s">
        <v>12092</v>
      </c>
      <c r="BQ1067" s="53">
        <v>1</v>
      </c>
      <c r="BR1067" s="53">
        <v>3</v>
      </c>
      <c r="BS1067" s="53">
        <v>2</v>
      </c>
      <c r="BT1067" s="53">
        <v>34</v>
      </c>
      <c r="BU1067" s="53">
        <v>16</v>
      </c>
      <c r="BV1067" s="53">
        <v>34</v>
      </c>
      <c r="BW1067" s="53">
        <v>1</v>
      </c>
      <c r="BX1067" s="53">
        <v>145</v>
      </c>
      <c r="BY1067" s="51"/>
      <c r="BZ1067" s="51"/>
      <c r="CA1067" s="51"/>
      <c r="CB1067" s="51"/>
      <c r="CC1067" s="51">
        <v>7</v>
      </c>
      <c r="CD1067" s="51"/>
      <c r="CE1067" s="51" t="s">
        <v>10064</v>
      </c>
      <c r="CF1067" s="51" t="s">
        <v>10065</v>
      </c>
      <c r="CG1067" s="51">
        <v>1010</v>
      </c>
      <c r="CH1067" s="54">
        <v>1063</v>
      </c>
    </row>
    <row r="1068" spans="1:86" x14ac:dyDescent="0.2">
      <c r="A1068" s="51">
        <v>1064</v>
      </c>
      <c r="B1068" s="51" t="s">
        <v>9808</v>
      </c>
      <c r="C1068" s="52" t="s">
        <v>12093</v>
      </c>
      <c r="D1068" s="53" t="s">
        <v>10823</v>
      </c>
      <c r="E1068" s="53">
        <v>99.656000000000006</v>
      </c>
      <c r="F1068" s="51" t="s">
        <v>10689</v>
      </c>
      <c r="G1068" s="51" t="s">
        <v>10736</v>
      </c>
      <c r="H1068" s="51" t="s">
        <v>8002</v>
      </c>
      <c r="I1068" s="53">
        <v>6</v>
      </c>
      <c r="J1068" s="53" t="s">
        <v>9808</v>
      </c>
      <c r="K1068" s="51" t="s">
        <v>7982</v>
      </c>
      <c r="L1068" s="51" t="s">
        <v>7982</v>
      </c>
      <c r="M1068" s="51" t="s">
        <v>7982</v>
      </c>
      <c r="N1068" s="51" t="s">
        <v>7982</v>
      </c>
      <c r="O1068" s="51" t="s">
        <v>7982</v>
      </c>
      <c r="P1068" s="51">
        <v>99.656000000000006</v>
      </c>
      <c r="Q1068" s="51">
        <v>100</v>
      </c>
      <c r="R1068" s="51">
        <v>99.408000000000001</v>
      </c>
      <c r="S1068" s="51">
        <v>99.134</v>
      </c>
      <c r="T1068" s="51">
        <v>99.497</v>
      </c>
      <c r="U1068" s="51">
        <v>99.230999999999995</v>
      </c>
      <c r="V1068" s="51">
        <v>99.873000000000005</v>
      </c>
      <c r="W1068" s="51">
        <v>100</v>
      </c>
      <c r="X1068" s="51">
        <v>99.537999999999997</v>
      </c>
      <c r="Y1068" s="51">
        <v>99.734999999999999</v>
      </c>
      <c r="Z1068" s="51">
        <v>99.513000000000005</v>
      </c>
      <c r="AA1068" s="51">
        <v>99.248000000000005</v>
      </c>
      <c r="AB1068" s="51">
        <v>86.766000000000005</v>
      </c>
      <c r="AC1068" s="51"/>
      <c r="AD1068" s="51">
        <v>95.003</v>
      </c>
      <c r="AE1068" s="51">
        <v>96.97</v>
      </c>
      <c r="AF1068" s="51">
        <v>95.216999999999999</v>
      </c>
      <c r="AG1068" s="51">
        <v>95.811999999999998</v>
      </c>
      <c r="AH1068" s="51">
        <v>96.97</v>
      </c>
      <c r="AI1068" s="51">
        <v>96.367000000000004</v>
      </c>
      <c r="AJ1068" s="51">
        <v>95.385000000000005</v>
      </c>
      <c r="AK1068" s="51">
        <v>96.031999999999996</v>
      </c>
      <c r="AL1068" s="51">
        <v>92.700999999999993</v>
      </c>
      <c r="AM1068" s="51">
        <v>94.606999999999999</v>
      </c>
      <c r="AN1068" s="51">
        <v>86.872</v>
      </c>
      <c r="AO1068" s="51">
        <v>87.171000000000006</v>
      </c>
      <c r="AP1068" s="51"/>
      <c r="AQ1068" s="51">
        <v>93.557000000000002</v>
      </c>
      <c r="AR1068" s="51">
        <v>93.665000000000006</v>
      </c>
      <c r="AS1068" s="51">
        <v>94.075999999999993</v>
      </c>
      <c r="AT1068" s="51">
        <v>95.47</v>
      </c>
      <c r="AU1068" s="51">
        <v>95.293000000000006</v>
      </c>
      <c r="AV1068" s="51">
        <v>96.051000000000002</v>
      </c>
      <c r="AW1068" s="51">
        <v>95.128</v>
      </c>
      <c r="AX1068" s="51">
        <v>95.832999999999998</v>
      </c>
      <c r="AY1068" s="51">
        <v>92.781999999999996</v>
      </c>
      <c r="AZ1068" s="51">
        <v>93.501000000000005</v>
      </c>
      <c r="BA1068" s="51">
        <v>86.301000000000002</v>
      </c>
      <c r="BB1068" s="51"/>
      <c r="BC1068" s="51">
        <v>93.293999999999997</v>
      </c>
      <c r="BD1068" s="51">
        <v>93.073999999999998</v>
      </c>
      <c r="BE1068" s="51">
        <v>94.236000000000004</v>
      </c>
      <c r="BF1068" s="51">
        <v>95.128</v>
      </c>
      <c r="BG1068" s="51">
        <v>94.911000000000001</v>
      </c>
      <c r="BH1068" s="51">
        <v>96.051000000000002</v>
      </c>
      <c r="BI1068" s="51">
        <v>95.143000000000001</v>
      </c>
      <c r="BJ1068" s="51">
        <v>95.700999999999993</v>
      </c>
      <c r="BK1068" s="51">
        <v>92.456999999999994</v>
      </c>
      <c r="BL1068" s="51">
        <v>93.59</v>
      </c>
      <c r="BM1068" s="51">
        <v>86.239000000000004</v>
      </c>
      <c r="BN1068" s="51">
        <v>84.353999999999999</v>
      </c>
      <c r="BO1068" s="54" t="s">
        <v>9808</v>
      </c>
      <c r="BP1068" s="55" t="s">
        <v>12093</v>
      </c>
      <c r="BQ1068" s="53">
        <v>1</v>
      </c>
      <c r="BR1068" s="53">
        <v>36</v>
      </c>
      <c r="BS1068" s="53">
        <v>2</v>
      </c>
      <c r="BT1068" s="53">
        <v>1</v>
      </c>
      <c r="BU1068" s="53">
        <v>101</v>
      </c>
      <c r="BV1068" s="53">
        <v>1</v>
      </c>
      <c r="BW1068" s="53">
        <v>2</v>
      </c>
      <c r="BX1068" s="53">
        <v>347</v>
      </c>
      <c r="BY1068" s="51"/>
      <c r="BZ1068" s="51"/>
      <c r="CA1068" s="51"/>
      <c r="CB1068" s="51"/>
      <c r="CC1068" s="51">
        <v>7</v>
      </c>
      <c r="CD1068" s="51"/>
      <c r="CE1068" s="51" t="s">
        <v>10066</v>
      </c>
      <c r="CF1068" s="51" t="s">
        <v>10067</v>
      </c>
      <c r="CG1068" s="51">
        <v>1011</v>
      </c>
      <c r="CH1068" s="54">
        <v>1064</v>
      </c>
    </row>
    <row r="1069" spans="1:86" x14ac:dyDescent="0.2">
      <c r="A1069" s="51">
        <v>1065</v>
      </c>
      <c r="B1069" s="51" t="s">
        <v>9808</v>
      </c>
      <c r="C1069" s="52" t="s">
        <v>12094</v>
      </c>
      <c r="D1069" s="53" t="s">
        <v>10823</v>
      </c>
      <c r="E1069" s="53">
        <v>99.197999999999993</v>
      </c>
      <c r="F1069" s="51" t="s">
        <v>10689</v>
      </c>
      <c r="G1069" s="51" t="s">
        <v>10736</v>
      </c>
      <c r="H1069" s="51" t="s">
        <v>8002</v>
      </c>
      <c r="I1069" s="53">
        <v>6</v>
      </c>
      <c r="J1069" s="53" t="s">
        <v>9808</v>
      </c>
      <c r="K1069" s="51" t="s">
        <v>7981</v>
      </c>
      <c r="L1069" s="51" t="s">
        <v>7981</v>
      </c>
      <c r="M1069" s="51" t="s">
        <v>7982</v>
      </c>
      <c r="N1069" s="51" t="s">
        <v>7981</v>
      </c>
      <c r="O1069" s="51" t="s">
        <v>7981</v>
      </c>
      <c r="P1069" s="51">
        <v>99.197999999999993</v>
      </c>
      <c r="Q1069" s="51">
        <v>99.424999999999997</v>
      </c>
      <c r="R1069" s="51"/>
      <c r="S1069" s="51"/>
      <c r="T1069" s="51"/>
      <c r="U1069" s="51"/>
      <c r="V1069" s="51"/>
      <c r="W1069" s="51"/>
      <c r="X1069" s="51">
        <v>98.802000000000007</v>
      </c>
      <c r="Y1069" s="51">
        <v>98</v>
      </c>
      <c r="Z1069" s="51">
        <v>99.188999999999993</v>
      </c>
      <c r="AA1069" s="51">
        <v>99.646000000000001</v>
      </c>
      <c r="AB1069" s="51">
        <v>86.766000000000005</v>
      </c>
      <c r="AC1069" s="51"/>
      <c r="AD1069" s="51"/>
      <c r="AE1069" s="51"/>
      <c r="AF1069" s="51"/>
      <c r="AG1069" s="51"/>
      <c r="AH1069" s="51"/>
      <c r="AI1069" s="51"/>
      <c r="AJ1069" s="51">
        <v>96.406999999999996</v>
      </c>
      <c r="AK1069" s="51">
        <v>96.031999999999996</v>
      </c>
      <c r="AL1069" s="51">
        <v>92.295000000000002</v>
      </c>
      <c r="AM1069" s="51">
        <v>94.385000000000005</v>
      </c>
      <c r="AN1069" s="51">
        <v>86.757999999999996</v>
      </c>
      <c r="AO1069" s="51">
        <v>87.171000000000006</v>
      </c>
      <c r="AP1069" s="51"/>
      <c r="AQ1069" s="51"/>
      <c r="AR1069" s="51"/>
      <c r="AS1069" s="51"/>
      <c r="AT1069" s="51"/>
      <c r="AU1069" s="51"/>
      <c r="AV1069" s="51"/>
      <c r="AW1069" s="51">
        <v>94.81</v>
      </c>
      <c r="AX1069" s="51">
        <v>95.832999999999998</v>
      </c>
      <c r="AY1069" s="51">
        <v>92.295000000000002</v>
      </c>
      <c r="AZ1069" s="51">
        <v>93.191999999999993</v>
      </c>
      <c r="BA1069" s="51">
        <v>86.301000000000002</v>
      </c>
      <c r="BB1069" s="51"/>
      <c r="BC1069" s="51"/>
      <c r="BD1069" s="51"/>
      <c r="BE1069" s="51"/>
      <c r="BF1069" s="51"/>
      <c r="BG1069" s="51"/>
      <c r="BH1069" s="51"/>
      <c r="BI1069" s="51">
        <v>95.01</v>
      </c>
      <c r="BJ1069" s="51">
        <v>95.700999999999993</v>
      </c>
      <c r="BK1069" s="51">
        <v>92.052000000000007</v>
      </c>
      <c r="BL1069" s="51">
        <v>93.28</v>
      </c>
      <c r="BM1069" s="51">
        <v>86.239000000000004</v>
      </c>
      <c r="BN1069" s="51">
        <v>84.29</v>
      </c>
      <c r="BO1069" s="54" t="s">
        <v>9808</v>
      </c>
      <c r="BP1069" s="55" t="s">
        <v>12094</v>
      </c>
      <c r="BQ1069" s="53">
        <v>1</v>
      </c>
      <c r="BR1069" s="53">
        <v>3</v>
      </c>
      <c r="BS1069" s="53">
        <v>2</v>
      </c>
      <c r="BT1069" s="53">
        <v>34</v>
      </c>
      <c r="BU1069" s="53">
        <v>16</v>
      </c>
      <c r="BV1069" s="53">
        <v>34</v>
      </c>
      <c r="BW1069" s="53">
        <v>1</v>
      </c>
      <c r="BX1069" s="53">
        <v>145</v>
      </c>
      <c r="BY1069" s="51"/>
      <c r="BZ1069" s="51"/>
      <c r="CA1069" s="51"/>
      <c r="CB1069" s="51"/>
      <c r="CC1069" s="51">
        <v>7</v>
      </c>
      <c r="CD1069" s="51"/>
      <c r="CE1069" s="51" t="s">
        <v>10068</v>
      </c>
      <c r="CF1069" s="51" t="s">
        <v>10069</v>
      </c>
      <c r="CG1069" s="51">
        <v>1012</v>
      </c>
      <c r="CH1069" s="54">
        <v>1065</v>
      </c>
    </row>
    <row r="1070" spans="1:86" x14ac:dyDescent="0.2">
      <c r="A1070" s="51">
        <v>1066</v>
      </c>
      <c r="B1070" s="51" t="s">
        <v>9808</v>
      </c>
      <c r="C1070" s="52" t="s">
        <v>12095</v>
      </c>
      <c r="D1070" s="53" t="s">
        <v>10823</v>
      </c>
      <c r="E1070" s="53">
        <v>99.197999999999993</v>
      </c>
      <c r="F1070" s="51" t="s">
        <v>10689</v>
      </c>
      <c r="G1070" s="51" t="s">
        <v>10736</v>
      </c>
      <c r="H1070" s="51" t="s">
        <v>8002</v>
      </c>
      <c r="I1070" s="53">
        <v>6</v>
      </c>
      <c r="J1070" s="53" t="s">
        <v>9808</v>
      </c>
      <c r="K1070" s="51" t="s">
        <v>7981</v>
      </c>
      <c r="L1070" s="51" t="s">
        <v>7981</v>
      </c>
      <c r="M1070" s="51" t="s">
        <v>7982</v>
      </c>
      <c r="N1070" s="51" t="s">
        <v>7981</v>
      </c>
      <c r="O1070" s="51" t="s">
        <v>7981</v>
      </c>
      <c r="P1070" s="51">
        <v>99.197999999999993</v>
      </c>
      <c r="Q1070" s="51">
        <v>99.424999999999997</v>
      </c>
      <c r="R1070" s="51"/>
      <c r="S1070" s="51"/>
      <c r="T1070" s="51"/>
      <c r="U1070" s="51"/>
      <c r="V1070" s="51"/>
      <c r="W1070" s="51"/>
      <c r="X1070" s="51">
        <v>98.802000000000007</v>
      </c>
      <c r="Y1070" s="51">
        <v>99.867999999999995</v>
      </c>
      <c r="Z1070" s="51">
        <v>99.188999999999993</v>
      </c>
      <c r="AA1070" s="51">
        <v>99.646000000000001</v>
      </c>
      <c r="AB1070" s="51">
        <v>86.766000000000005</v>
      </c>
      <c r="AC1070" s="51"/>
      <c r="AD1070" s="51"/>
      <c r="AE1070" s="51"/>
      <c r="AF1070" s="51"/>
      <c r="AG1070" s="51"/>
      <c r="AH1070" s="51"/>
      <c r="AI1070" s="51"/>
      <c r="AJ1070" s="51">
        <v>96.406999999999996</v>
      </c>
      <c r="AK1070" s="51">
        <v>96.031999999999996</v>
      </c>
      <c r="AL1070" s="51">
        <v>92.295000000000002</v>
      </c>
      <c r="AM1070" s="51">
        <v>94.385000000000005</v>
      </c>
      <c r="AN1070" s="51">
        <v>86.757999999999996</v>
      </c>
      <c r="AO1070" s="51">
        <v>87.171000000000006</v>
      </c>
      <c r="AP1070" s="51"/>
      <c r="AQ1070" s="51"/>
      <c r="AR1070" s="51"/>
      <c r="AS1070" s="51"/>
      <c r="AT1070" s="51"/>
      <c r="AU1070" s="51"/>
      <c r="AV1070" s="51"/>
      <c r="AW1070" s="51">
        <v>94.81</v>
      </c>
      <c r="AX1070" s="51">
        <v>95.832999999999998</v>
      </c>
      <c r="AY1070" s="51">
        <v>92.295000000000002</v>
      </c>
      <c r="AZ1070" s="51">
        <v>93.191999999999993</v>
      </c>
      <c r="BA1070" s="51">
        <v>86.301000000000002</v>
      </c>
      <c r="BB1070" s="51"/>
      <c r="BC1070" s="51"/>
      <c r="BD1070" s="51"/>
      <c r="BE1070" s="51"/>
      <c r="BF1070" s="51"/>
      <c r="BG1070" s="51"/>
      <c r="BH1070" s="51"/>
      <c r="BI1070" s="51">
        <v>95.01</v>
      </c>
      <c r="BJ1070" s="51">
        <v>95.700999999999993</v>
      </c>
      <c r="BK1070" s="51">
        <v>92.052000000000007</v>
      </c>
      <c r="BL1070" s="51">
        <v>93.28</v>
      </c>
      <c r="BM1070" s="51">
        <v>86.239000000000004</v>
      </c>
      <c r="BN1070" s="51">
        <v>84.29</v>
      </c>
      <c r="BO1070" s="54" t="s">
        <v>9808</v>
      </c>
      <c r="BP1070" s="55" t="s">
        <v>12095</v>
      </c>
      <c r="BQ1070" s="53">
        <v>1</v>
      </c>
      <c r="BR1070" s="53">
        <v>3</v>
      </c>
      <c r="BS1070" s="53">
        <v>2</v>
      </c>
      <c r="BT1070" s="53">
        <v>34</v>
      </c>
      <c r="BU1070" s="53">
        <v>16</v>
      </c>
      <c r="BV1070" s="53">
        <v>34</v>
      </c>
      <c r="BW1070" s="53">
        <v>1</v>
      </c>
      <c r="BX1070" s="53">
        <v>145</v>
      </c>
      <c r="BY1070" s="51"/>
      <c r="BZ1070" s="51"/>
      <c r="CA1070" s="51"/>
      <c r="CB1070" s="51"/>
      <c r="CC1070" s="51">
        <v>7</v>
      </c>
      <c r="CD1070" s="51"/>
      <c r="CE1070" s="51" t="s">
        <v>10070</v>
      </c>
      <c r="CF1070" s="51" t="s">
        <v>10071</v>
      </c>
      <c r="CG1070" s="51">
        <v>1013</v>
      </c>
      <c r="CH1070" s="54">
        <v>1066</v>
      </c>
    </row>
    <row r="1071" spans="1:86" x14ac:dyDescent="0.2">
      <c r="A1071" s="51">
        <v>1067</v>
      </c>
      <c r="B1071" s="51" t="s">
        <v>9808</v>
      </c>
      <c r="C1071" s="52" t="s">
        <v>12096</v>
      </c>
      <c r="D1071" s="53" t="s">
        <v>10823</v>
      </c>
      <c r="E1071" s="53">
        <v>99.197999999999993</v>
      </c>
      <c r="F1071" s="51" t="s">
        <v>10689</v>
      </c>
      <c r="G1071" s="51" t="s">
        <v>10736</v>
      </c>
      <c r="H1071" s="51" t="s">
        <v>8002</v>
      </c>
      <c r="I1071" s="53">
        <v>6</v>
      </c>
      <c r="J1071" s="53" t="s">
        <v>9808</v>
      </c>
      <c r="K1071" s="51" t="s">
        <v>7981</v>
      </c>
      <c r="L1071" s="51" t="s">
        <v>7981</v>
      </c>
      <c r="M1071" s="51" t="s">
        <v>7982</v>
      </c>
      <c r="N1071" s="51" t="s">
        <v>7981</v>
      </c>
      <c r="O1071" s="51" t="s">
        <v>7981</v>
      </c>
      <c r="P1071" s="51">
        <v>99.197999999999993</v>
      </c>
      <c r="Q1071" s="51">
        <v>99.424999999999997</v>
      </c>
      <c r="R1071" s="51"/>
      <c r="S1071" s="51"/>
      <c r="T1071" s="51"/>
      <c r="U1071" s="51"/>
      <c r="V1071" s="51"/>
      <c r="W1071" s="51"/>
      <c r="X1071" s="51">
        <v>98.802000000000007</v>
      </c>
      <c r="Y1071" s="51">
        <v>99.867999999999995</v>
      </c>
      <c r="Z1071" s="51">
        <v>99.188999999999993</v>
      </c>
      <c r="AA1071" s="51">
        <v>99.646000000000001</v>
      </c>
      <c r="AB1071" s="51">
        <v>86.766000000000005</v>
      </c>
      <c r="AC1071" s="51"/>
      <c r="AD1071" s="51"/>
      <c r="AE1071" s="51"/>
      <c r="AF1071" s="51"/>
      <c r="AG1071" s="51"/>
      <c r="AH1071" s="51"/>
      <c r="AI1071" s="51"/>
      <c r="AJ1071" s="51">
        <v>96.406999999999996</v>
      </c>
      <c r="AK1071" s="51">
        <v>96.031999999999996</v>
      </c>
      <c r="AL1071" s="51">
        <v>92.295000000000002</v>
      </c>
      <c r="AM1071" s="51">
        <v>94.385000000000005</v>
      </c>
      <c r="AN1071" s="51">
        <v>86.757999999999996</v>
      </c>
      <c r="AO1071" s="51">
        <v>87.171000000000006</v>
      </c>
      <c r="AP1071" s="51"/>
      <c r="AQ1071" s="51"/>
      <c r="AR1071" s="51"/>
      <c r="AS1071" s="51"/>
      <c r="AT1071" s="51"/>
      <c r="AU1071" s="51"/>
      <c r="AV1071" s="51"/>
      <c r="AW1071" s="51">
        <v>94.81</v>
      </c>
      <c r="AX1071" s="51">
        <v>95.832999999999998</v>
      </c>
      <c r="AY1071" s="51">
        <v>92.295000000000002</v>
      </c>
      <c r="AZ1071" s="51">
        <v>93.191999999999993</v>
      </c>
      <c r="BA1071" s="51">
        <v>86.301000000000002</v>
      </c>
      <c r="BB1071" s="51"/>
      <c r="BC1071" s="51"/>
      <c r="BD1071" s="51"/>
      <c r="BE1071" s="51"/>
      <c r="BF1071" s="51"/>
      <c r="BG1071" s="51"/>
      <c r="BH1071" s="51"/>
      <c r="BI1071" s="51">
        <v>95.01</v>
      </c>
      <c r="BJ1071" s="51">
        <v>95.700999999999993</v>
      </c>
      <c r="BK1071" s="51">
        <v>92.052000000000007</v>
      </c>
      <c r="BL1071" s="51">
        <v>93.28</v>
      </c>
      <c r="BM1071" s="51">
        <v>86.239000000000004</v>
      </c>
      <c r="BN1071" s="51">
        <v>84.29</v>
      </c>
      <c r="BO1071" s="54" t="s">
        <v>9808</v>
      </c>
      <c r="BP1071" s="55" t="s">
        <v>12096</v>
      </c>
      <c r="BQ1071" s="53">
        <v>1</v>
      </c>
      <c r="BR1071" s="53">
        <v>3</v>
      </c>
      <c r="BS1071" s="53">
        <v>2</v>
      </c>
      <c r="BT1071" s="53">
        <v>34</v>
      </c>
      <c r="BU1071" s="53">
        <v>16</v>
      </c>
      <c r="BV1071" s="53">
        <v>34</v>
      </c>
      <c r="BW1071" s="53">
        <v>1</v>
      </c>
      <c r="BX1071" s="53">
        <v>145</v>
      </c>
      <c r="BY1071" s="51"/>
      <c r="BZ1071" s="51"/>
      <c r="CA1071" s="51"/>
      <c r="CB1071" s="51"/>
      <c r="CC1071" s="51">
        <v>7</v>
      </c>
      <c r="CD1071" s="51"/>
      <c r="CE1071" s="51" t="s">
        <v>10072</v>
      </c>
      <c r="CF1071" s="51" t="s">
        <v>10073</v>
      </c>
      <c r="CG1071" s="51">
        <v>1014</v>
      </c>
      <c r="CH1071" s="54">
        <v>1067</v>
      </c>
    </row>
    <row r="1072" spans="1:86" x14ac:dyDescent="0.2">
      <c r="A1072" s="51">
        <v>1068</v>
      </c>
      <c r="B1072" s="51" t="s">
        <v>9808</v>
      </c>
      <c r="C1072" s="52" t="s">
        <v>12097</v>
      </c>
      <c r="D1072" s="53" t="s">
        <v>10823</v>
      </c>
      <c r="E1072" s="53">
        <v>99.197999999999993</v>
      </c>
      <c r="F1072" s="51" t="s">
        <v>10689</v>
      </c>
      <c r="G1072" s="51" t="s">
        <v>10736</v>
      </c>
      <c r="H1072" s="51" t="s">
        <v>8002</v>
      </c>
      <c r="I1072" s="53">
        <v>6</v>
      </c>
      <c r="J1072" s="53" t="s">
        <v>9808</v>
      </c>
      <c r="K1072" s="51" t="s">
        <v>7982</v>
      </c>
      <c r="L1072" s="51" t="s">
        <v>7982</v>
      </c>
      <c r="M1072" s="51" t="s">
        <v>7982</v>
      </c>
      <c r="N1072" s="51" t="s">
        <v>7982</v>
      </c>
      <c r="O1072" s="51" t="s">
        <v>7982</v>
      </c>
      <c r="P1072" s="51">
        <v>99.197999999999993</v>
      </c>
      <c r="Q1072" s="51">
        <v>99.424999999999997</v>
      </c>
      <c r="R1072" s="51">
        <v>99.408000000000001</v>
      </c>
      <c r="S1072" s="51">
        <v>99.134</v>
      </c>
      <c r="T1072" s="51">
        <v>99.718000000000004</v>
      </c>
      <c r="U1072" s="51">
        <v>99.230999999999995</v>
      </c>
      <c r="V1072" s="51">
        <v>99.745999999999995</v>
      </c>
      <c r="W1072" s="51">
        <v>100</v>
      </c>
      <c r="X1072" s="51">
        <v>99.128</v>
      </c>
      <c r="Y1072" s="51">
        <v>100</v>
      </c>
      <c r="Z1072" s="51">
        <v>99.188999999999993</v>
      </c>
      <c r="AA1072" s="51">
        <v>99.646000000000001</v>
      </c>
      <c r="AB1072" s="51">
        <v>86.766000000000005</v>
      </c>
      <c r="AC1072" s="51"/>
      <c r="AD1072" s="51">
        <v>95.003</v>
      </c>
      <c r="AE1072" s="51">
        <v>96.97</v>
      </c>
      <c r="AF1072" s="51">
        <v>96.034000000000006</v>
      </c>
      <c r="AG1072" s="51">
        <v>95.811999999999998</v>
      </c>
      <c r="AH1072" s="51">
        <v>96.97</v>
      </c>
      <c r="AI1072" s="51">
        <v>96.367000000000004</v>
      </c>
      <c r="AJ1072" s="51">
        <v>95.332999999999998</v>
      </c>
      <c r="AK1072" s="51">
        <v>96.031999999999996</v>
      </c>
      <c r="AL1072" s="51">
        <v>92.295000000000002</v>
      </c>
      <c r="AM1072" s="51">
        <v>94.385000000000005</v>
      </c>
      <c r="AN1072" s="51">
        <v>86.757999999999996</v>
      </c>
      <c r="AO1072" s="51">
        <v>87.171000000000006</v>
      </c>
      <c r="AP1072" s="51"/>
      <c r="AQ1072" s="51">
        <v>93.557000000000002</v>
      </c>
      <c r="AR1072" s="51">
        <v>93.665000000000006</v>
      </c>
      <c r="AS1072" s="51">
        <v>94.93</v>
      </c>
      <c r="AT1072" s="51">
        <v>95.47</v>
      </c>
      <c r="AU1072" s="51">
        <v>95.165000000000006</v>
      </c>
      <c r="AV1072" s="51">
        <v>96.051000000000002</v>
      </c>
      <c r="AW1072" s="51">
        <v>95.076999999999998</v>
      </c>
      <c r="AX1072" s="51">
        <v>95.832999999999998</v>
      </c>
      <c r="AY1072" s="51">
        <v>92.295000000000002</v>
      </c>
      <c r="AZ1072" s="51">
        <v>93.191999999999993</v>
      </c>
      <c r="BA1072" s="51">
        <v>86.301000000000002</v>
      </c>
      <c r="BB1072" s="51"/>
      <c r="BC1072" s="51">
        <v>93.293999999999997</v>
      </c>
      <c r="BD1072" s="51">
        <v>93.073999999999998</v>
      </c>
      <c r="BE1072" s="51">
        <v>95.210999999999999</v>
      </c>
      <c r="BF1072" s="51">
        <v>95.128</v>
      </c>
      <c r="BG1072" s="51">
        <v>94.784000000000006</v>
      </c>
      <c r="BH1072" s="51">
        <v>96.051000000000002</v>
      </c>
      <c r="BI1072" s="51">
        <v>95.091999999999999</v>
      </c>
      <c r="BJ1072" s="51">
        <v>95.700999999999993</v>
      </c>
      <c r="BK1072" s="51">
        <v>92.052000000000007</v>
      </c>
      <c r="BL1072" s="51">
        <v>93.28</v>
      </c>
      <c r="BM1072" s="51">
        <v>86.239000000000004</v>
      </c>
      <c r="BN1072" s="51">
        <v>84.29</v>
      </c>
      <c r="BO1072" s="54" t="s">
        <v>9808</v>
      </c>
      <c r="BP1072" s="55" t="s">
        <v>12097</v>
      </c>
      <c r="BQ1072" s="53">
        <v>1</v>
      </c>
      <c r="BR1072" s="53">
        <v>3</v>
      </c>
      <c r="BS1072" s="53">
        <v>2</v>
      </c>
      <c r="BT1072" s="53">
        <v>34</v>
      </c>
      <c r="BU1072" s="53">
        <v>16</v>
      </c>
      <c r="BV1072" s="53">
        <v>34</v>
      </c>
      <c r="BW1072" s="53">
        <v>1</v>
      </c>
      <c r="BX1072" s="53">
        <v>145</v>
      </c>
      <c r="BY1072" s="51"/>
      <c r="BZ1072" s="51"/>
      <c r="CA1072" s="51"/>
      <c r="CB1072" s="51"/>
      <c r="CC1072" s="51">
        <v>7</v>
      </c>
      <c r="CD1072" s="51"/>
      <c r="CE1072" s="51" t="s">
        <v>10074</v>
      </c>
      <c r="CF1072" s="51" t="s">
        <v>10075</v>
      </c>
      <c r="CG1072" s="51">
        <v>1015</v>
      </c>
      <c r="CH1072" s="54">
        <v>1068</v>
      </c>
    </row>
    <row r="1073" spans="1:86" x14ac:dyDescent="0.2">
      <c r="A1073" s="51">
        <v>1069</v>
      </c>
      <c r="B1073" s="51" t="s">
        <v>9808</v>
      </c>
      <c r="C1073" s="52" t="s">
        <v>12098</v>
      </c>
      <c r="D1073" s="53" t="s">
        <v>10823</v>
      </c>
      <c r="E1073" s="53">
        <v>99.197999999999993</v>
      </c>
      <c r="F1073" s="51" t="s">
        <v>10689</v>
      </c>
      <c r="G1073" s="51" t="s">
        <v>10736</v>
      </c>
      <c r="H1073" s="51" t="s">
        <v>8002</v>
      </c>
      <c r="I1073" s="53">
        <v>6</v>
      </c>
      <c r="J1073" s="53" t="s">
        <v>9808</v>
      </c>
      <c r="K1073" s="51" t="s">
        <v>7981</v>
      </c>
      <c r="L1073" s="51" t="s">
        <v>7981</v>
      </c>
      <c r="M1073" s="51" t="s">
        <v>7982</v>
      </c>
      <c r="N1073" s="51" t="s">
        <v>7981</v>
      </c>
      <c r="O1073" s="51" t="s">
        <v>7981</v>
      </c>
      <c r="P1073" s="51">
        <v>99.197999999999993</v>
      </c>
      <c r="Q1073" s="51">
        <v>99.424999999999997</v>
      </c>
      <c r="R1073" s="51"/>
      <c r="S1073" s="51"/>
      <c r="T1073" s="51"/>
      <c r="U1073" s="51"/>
      <c r="V1073" s="51"/>
      <c r="W1073" s="51"/>
      <c r="X1073" s="51">
        <v>98.802000000000007</v>
      </c>
      <c r="Y1073" s="51">
        <v>98</v>
      </c>
      <c r="Z1073" s="51">
        <v>99.188999999999993</v>
      </c>
      <c r="AA1073" s="51">
        <v>99.646000000000001</v>
      </c>
      <c r="AB1073" s="51">
        <v>86.766000000000005</v>
      </c>
      <c r="AC1073" s="51"/>
      <c r="AD1073" s="51"/>
      <c r="AE1073" s="51"/>
      <c r="AF1073" s="51"/>
      <c r="AG1073" s="51"/>
      <c r="AH1073" s="51"/>
      <c r="AI1073" s="51"/>
      <c r="AJ1073" s="51">
        <v>96.406999999999996</v>
      </c>
      <c r="AK1073" s="51">
        <v>96.031999999999996</v>
      </c>
      <c r="AL1073" s="51">
        <v>92.295000000000002</v>
      </c>
      <c r="AM1073" s="51">
        <v>94.385000000000005</v>
      </c>
      <c r="AN1073" s="51">
        <v>86.757999999999996</v>
      </c>
      <c r="AO1073" s="51">
        <v>87.171000000000006</v>
      </c>
      <c r="AP1073" s="51"/>
      <c r="AQ1073" s="51"/>
      <c r="AR1073" s="51"/>
      <c r="AS1073" s="51"/>
      <c r="AT1073" s="51"/>
      <c r="AU1073" s="51"/>
      <c r="AV1073" s="51"/>
      <c r="AW1073" s="51">
        <v>94.81</v>
      </c>
      <c r="AX1073" s="51">
        <v>95.832999999999998</v>
      </c>
      <c r="AY1073" s="51">
        <v>92.295000000000002</v>
      </c>
      <c r="AZ1073" s="51">
        <v>93.191999999999993</v>
      </c>
      <c r="BA1073" s="51">
        <v>86.301000000000002</v>
      </c>
      <c r="BB1073" s="51"/>
      <c r="BC1073" s="51"/>
      <c r="BD1073" s="51"/>
      <c r="BE1073" s="51"/>
      <c r="BF1073" s="51"/>
      <c r="BG1073" s="51"/>
      <c r="BH1073" s="51"/>
      <c r="BI1073" s="51">
        <v>95.01</v>
      </c>
      <c r="BJ1073" s="51">
        <v>95.700999999999993</v>
      </c>
      <c r="BK1073" s="51">
        <v>92.052000000000007</v>
      </c>
      <c r="BL1073" s="51">
        <v>93.28</v>
      </c>
      <c r="BM1073" s="51">
        <v>86.239000000000004</v>
      </c>
      <c r="BN1073" s="51">
        <v>84.29</v>
      </c>
      <c r="BO1073" s="54" t="s">
        <v>9808</v>
      </c>
      <c r="BP1073" s="55" t="s">
        <v>12098</v>
      </c>
      <c r="BQ1073" s="53">
        <v>1</v>
      </c>
      <c r="BR1073" s="53">
        <v>3</v>
      </c>
      <c r="BS1073" s="53">
        <v>2</v>
      </c>
      <c r="BT1073" s="53">
        <v>34</v>
      </c>
      <c r="BU1073" s="53">
        <v>16</v>
      </c>
      <c r="BV1073" s="53">
        <v>34</v>
      </c>
      <c r="BW1073" s="53">
        <v>1</v>
      </c>
      <c r="BX1073" s="53">
        <v>145</v>
      </c>
      <c r="BY1073" s="51"/>
      <c r="BZ1073" s="51"/>
      <c r="CA1073" s="51"/>
      <c r="CB1073" s="51"/>
      <c r="CC1073" s="51">
        <v>7</v>
      </c>
      <c r="CD1073" s="51"/>
      <c r="CE1073" s="51" t="s">
        <v>10076</v>
      </c>
      <c r="CF1073" s="51" t="s">
        <v>10077</v>
      </c>
      <c r="CG1073" s="51">
        <v>1016</v>
      </c>
      <c r="CH1073" s="54">
        <v>1069</v>
      </c>
    </row>
    <row r="1074" spans="1:86" x14ac:dyDescent="0.2">
      <c r="A1074" s="51">
        <v>1070</v>
      </c>
      <c r="B1074" s="51" t="s">
        <v>9808</v>
      </c>
      <c r="C1074" s="52" t="s">
        <v>12099</v>
      </c>
      <c r="D1074" s="53" t="s">
        <v>10823</v>
      </c>
      <c r="E1074" s="53">
        <v>99.197999999999993</v>
      </c>
      <c r="F1074" s="51" t="s">
        <v>10689</v>
      </c>
      <c r="G1074" s="51" t="s">
        <v>10736</v>
      </c>
      <c r="H1074" s="51" t="s">
        <v>8002</v>
      </c>
      <c r="I1074" s="53">
        <v>6</v>
      </c>
      <c r="J1074" s="53" t="s">
        <v>9808</v>
      </c>
      <c r="K1074" s="51" t="s">
        <v>7982</v>
      </c>
      <c r="L1074" s="51" t="s">
        <v>7982</v>
      </c>
      <c r="M1074" s="51" t="s">
        <v>7982</v>
      </c>
      <c r="N1074" s="51" t="s">
        <v>7982</v>
      </c>
      <c r="O1074" s="51" t="s">
        <v>7982</v>
      </c>
      <c r="P1074" s="51">
        <v>99.197999999999993</v>
      </c>
      <c r="Q1074" s="51">
        <v>99.424999999999997</v>
      </c>
      <c r="R1074" s="51">
        <v>99.408000000000001</v>
      </c>
      <c r="S1074" s="51">
        <v>99.134</v>
      </c>
      <c r="T1074" s="51">
        <v>99.427999999999997</v>
      </c>
      <c r="U1074" s="51">
        <v>99.230999999999995</v>
      </c>
      <c r="V1074" s="51">
        <v>99.745999999999995</v>
      </c>
      <c r="W1074" s="51">
        <v>100</v>
      </c>
      <c r="X1074" s="51">
        <v>99.128</v>
      </c>
      <c r="Y1074" s="51">
        <v>98</v>
      </c>
      <c r="Z1074" s="51">
        <v>99.188999999999993</v>
      </c>
      <c r="AA1074" s="51">
        <v>99.646000000000001</v>
      </c>
      <c r="AB1074" s="51">
        <v>86.766000000000005</v>
      </c>
      <c r="AC1074" s="51"/>
      <c r="AD1074" s="51">
        <v>95.003</v>
      </c>
      <c r="AE1074" s="51">
        <v>96.97</v>
      </c>
      <c r="AF1074" s="51">
        <v>95.3</v>
      </c>
      <c r="AG1074" s="51">
        <v>95.811999999999998</v>
      </c>
      <c r="AH1074" s="51">
        <v>96.97</v>
      </c>
      <c r="AI1074" s="51">
        <v>96.367000000000004</v>
      </c>
      <c r="AJ1074" s="51">
        <v>95.332999999999998</v>
      </c>
      <c r="AK1074" s="51">
        <v>96.031999999999996</v>
      </c>
      <c r="AL1074" s="51">
        <v>92.295000000000002</v>
      </c>
      <c r="AM1074" s="51">
        <v>94.385000000000005</v>
      </c>
      <c r="AN1074" s="51">
        <v>86.757999999999996</v>
      </c>
      <c r="AO1074" s="51">
        <v>87.171000000000006</v>
      </c>
      <c r="AP1074" s="51"/>
      <c r="AQ1074" s="51">
        <v>93.557000000000002</v>
      </c>
      <c r="AR1074" s="51">
        <v>93.665000000000006</v>
      </c>
      <c r="AS1074" s="51">
        <v>94.106999999999999</v>
      </c>
      <c r="AT1074" s="51">
        <v>95.47</v>
      </c>
      <c r="AU1074" s="51">
        <v>95.165000000000006</v>
      </c>
      <c r="AV1074" s="51">
        <v>96.051000000000002</v>
      </c>
      <c r="AW1074" s="51">
        <v>95.076999999999998</v>
      </c>
      <c r="AX1074" s="51">
        <v>95.832999999999998</v>
      </c>
      <c r="AY1074" s="51">
        <v>92.295000000000002</v>
      </c>
      <c r="AZ1074" s="51">
        <v>93.191999999999993</v>
      </c>
      <c r="BA1074" s="51">
        <v>86.301000000000002</v>
      </c>
      <c r="BB1074" s="51"/>
      <c r="BC1074" s="51">
        <v>93.293999999999997</v>
      </c>
      <c r="BD1074" s="51">
        <v>93.073999999999998</v>
      </c>
      <c r="BE1074" s="51">
        <v>94.257000000000005</v>
      </c>
      <c r="BF1074" s="51">
        <v>95.128</v>
      </c>
      <c r="BG1074" s="51">
        <v>94.784000000000006</v>
      </c>
      <c r="BH1074" s="51">
        <v>96.051000000000002</v>
      </c>
      <c r="BI1074" s="51">
        <v>95.091999999999999</v>
      </c>
      <c r="BJ1074" s="51">
        <v>95.700999999999993</v>
      </c>
      <c r="BK1074" s="51">
        <v>92.052000000000007</v>
      </c>
      <c r="BL1074" s="51">
        <v>93.28</v>
      </c>
      <c r="BM1074" s="51">
        <v>86.239000000000004</v>
      </c>
      <c r="BN1074" s="51">
        <v>84.29</v>
      </c>
      <c r="BO1074" s="54" t="s">
        <v>9808</v>
      </c>
      <c r="BP1074" s="55" t="s">
        <v>12099</v>
      </c>
      <c r="BQ1074" s="53">
        <v>1</v>
      </c>
      <c r="BR1074" s="53">
        <v>3</v>
      </c>
      <c r="BS1074" s="53">
        <v>2</v>
      </c>
      <c r="BT1074" s="53">
        <v>34</v>
      </c>
      <c r="BU1074" s="53">
        <v>16</v>
      </c>
      <c r="BV1074" s="53">
        <v>34</v>
      </c>
      <c r="BW1074" s="53">
        <v>1</v>
      </c>
      <c r="BX1074" s="53">
        <v>145</v>
      </c>
      <c r="BY1074" s="51"/>
      <c r="BZ1074" s="51"/>
      <c r="CA1074" s="51"/>
      <c r="CB1074" s="51"/>
      <c r="CC1074" s="51">
        <v>7</v>
      </c>
      <c r="CD1074" s="51"/>
      <c r="CE1074" s="51" t="s">
        <v>10078</v>
      </c>
      <c r="CF1074" s="51" t="s">
        <v>10079</v>
      </c>
      <c r="CG1074" s="51">
        <v>1017</v>
      </c>
      <c r="CH1074" s="54">
        <v>1070</v>
      </c>
    </row>
    <row r="1075" spans="1:86" x14ac:dyDescent="0.2">
      <c r="A1075" s="51">
        <v>1071</v>
      </c>
      <c r="B1075" s="51" t="s">
        <v>9808</v>
      </c>
      <c r="C1075" s="52" t="s">
        <v>12100</v>
      </c>
      <c r="D1075" s="53" t="s">
        <v>10823</v>
      </c>
      <c r="E1075" s="53">
        <v>99.197999999999993</v>
      </c>
      <c r="F1075" s="51" t="s">
        <v>10689</v>
      </c>
      <c r="G1075" s="51" t="s">
        <v>10736</v>
      </c>
      <c r="H1075" s="51" t="s">
        <v>8002</v>
      </c>
      <c r="I1075" s="53">
        <v>6</v>
      </c>
      <c r="J1075" s="53" t="s">
        <v>9808</v>
      </c>
      <c r="K1075" s="51" t="s">
        <v>7982</v>
      </c>
      <c r="L1075" s="51" t="s">
        <v>7982</v>
      </c>
      <c r="M1075" s="51" t="s">
        <v>7982</v>
      </c>
      <c r="N1075" s="51" t="s">
        <v>7982</v>
      </c>
      <c r="O1075" s="51" t="s">
        <v>7982</v>
      </c>
      <c r="P1075" s="51">
        <v>74.161000000000001</v>
      </c>
      <c r="Q1075" s="51">
        <v>99.424999999999997</v>
      </c>
      <c r="R1075" s="51">
        <v>99.408000000000001</v>
      </c>
      <c r="S1075" s="51">
        <v>99.134</v>
      </c>
      <c r="T1075" s="51">
        <v>99.427999999999997</v>
      </c>
      <c r="U1075" s="51">
        <v>99.230999999999995</v>
      </c>
      <c r="V1075" s="51">
        <v>99.745999999999995</v>
      </c>
      <c r="W1075" s="51">
        <v>100</v>
      </c>
      <c r="X1075" s="51">
        <v>99.206000000000003</v>
      </c>
      <c r="Y1075" s="51">
        <v>98</v>
      </c>
      <c r="Z1075" s="51">
        <v>99.188999999999993</v>
      </c>
      <c r="AA1075" s="51">
        <v>99.646000000000001</v>
      </c>
      <c r="AB1075" s="51">
        <v>75.096999999999994</v>
      </c>
      <c r="AC1075" s="51"/>
      <c r="AD1075" s="51">
        <v>95.003</v>
      </c>
      <c r="AE1075" s="51">
        <v>96.97</v>
      </c>
      <c r="AF1075" s="51">
        <v>95.3</v>
      </c>
      <c r="AG1075" s="51">
        <v>95.811999999999998</v>
      </c>
      <c r="AH1075" s="51">
        <v>96.97</v>
      </c>
      <c r="AI1075" s="51">
        <v>96.367000000000004</v>
      </c>
      <c r="AJ1075" s="51">
        <v>92.856999999999999</v>
      </c>
      <c r="AK1075" s="51">
        <v>96.031999999999996</v>
      </c>
      <c r="AL1075" s="51">
        <v>92.295000000000002</v>
      </c>
      <c r="AM1075" s="51">
        <v>94.385000000000005</v>
      </c>
      <c r="AN1075" s="51">
        <v>75.477000000000004</v>
      </c>
      <c r="AO1075" s="51">
        <v>74.760999999999996</v>
      </c>
      <c r="AP1075" s="51"/>
      <c r="AQ1075" s="51">
        <v>93.557000000000002</v>
      </c>
      <c r="AR1075" s="51">
        <v>93.665000000000006</v>
      </c>
      <c r="AS1075" s="51">
        <v>94.106999999999999</v>
      </c>
      <c r="AT1075" s="51">
        <v>95.47</v>
      </c>
      <c r="AU1075" s="51">
        <v>95.165000000000006</v>
      </c>
      <c r="AV1075" s="51">
        <v>96.051000000000002</v>
      </c>
      <c r="AW1075" s="51">
        <v>92.063000000000002</v>
      </c>
      <c r="AX1075" s="51">
        <v>95.832999999999998</v>
      </c>
      <c r="AY1075" s="51">
        <v>92.295000000000002</v>
      </c>
      <c r="AZ1075" s="51">
        <v>93.191999999999993</v>
      </c>
      <c r="BA1075" s="51">
        <v>74.691999999999993</v>
      </c>
      <c r="BB1075" s="51"/>
      <c r="BC1075" s="51">
        <v>93.293999999999997</v>
      </c>
      <c r="BD1075" s="51">
        <v>93.073999999999998</v>
      </c>
      <c r="BE1075" s="51">
        <v>94.257000000000005</v>
      </c>
      <c r="BF1075" s="51">
        <v>95.128</v>
      </c>
      <c r="BG1075" s="51">
        <v>94.784000000000006</v>
      </c>
      <c r="BH1075" s="51">
        <v>96.051000000000002</v>
      </c>
      <c r="BI1075" s="51">
        <v>92.635999999999996</v>
      </c>
      <c r="BJ1075" s="51">
        <v>95.700999999999993</v>
      </c>
      <c r="BK1075" s="51">
        <v>92.052000000000007</v>
      </c>
      <c r="BL1075" s="51">
        <v>93.28</v>
      </c>
      <c r="BM1075" s="51">
        <v>75.096999999999994</v>
      </c>
      <c r="BN1075" s="51">
        <v>84.29</v>
      </c>
      <c r="BO1075" s="54" t="s">
        <v>9808</v>
      </c>
      <c r="BP1075" s="55" t="s">
        <v>12100</v>
      </c>
      <c r="BQ1075" s="53">
        <v>1</v>
      </c>
      <c r="BR1075" s="53">
        <v>3</v>
      </c>
      <c r="BS1075" s="53">
        <v>2</v>
      </c>
      <c r="BT1075" s="53">
        <v>34</v>
      </c>
      <c r="BU1075" s="53">
        <v>16</v>
      </c>
      <c r="BV1075" s="53">
        <v>34</v>
      </c>
      <c r="BW1075" s="53">
        <v>1</v>
      </c>
      <c r="BX1075" s="53">
        <v>145</v>
      </c>
      <c r="BY1075" s="51"/>
      <c r="BZ1075" s="51"/>
      <c r="CA1075" s="51"/>
      <c r="CB1075" s="51"/>
      <c r="CC1075" s="51">
        <v>7</v>
      </c>
      <c r="CD1075" s="51"/>
      <c r="CE1075" s="51" t="s">
        <v>10080</v>
      </c>
      <c r="CF1075" s="51" t="s">
        <v>10081</v>
      </c>
      <c r="CG1075" s="51">
        <v>1018</v>
      </c>
      <c r="CH1075" s="54">
        <v>1071</v>
      </c>
    </row>
    <row r="1076" spans="1:86" x14ac:dyDescent="0.2">
      <c r="A1076" s="51">
        <v>1072</v>
      </c>
      <c r="B1076" s="51" t="s">
        <v>9808</v>
      </c>
      <c r="C1076" s="52" t="s">
        <v>12101</v>
      </c>
      <c r="D1076" s="53" t="s">
        <v>10823</v>
      </c>
      <c r="E1076" s="53">
        <v>99.197999999999993</v>
      </c>
      <c r="F1076" s="51" t="s">
        <v>10689</v>
      </c>
      <c r="G1076" s="51" t="s">
        <v>10736</v>
      </c>
      <c r="H1076" s="51" t="s">
        <v>8002</v>
      </c>
      <c r="I1076" s="53">
        <v>6</v>
      </c>
      <c r="J1076" s="53" t="s">
        <v>9808</v>
      </c>
      <c r="K1076" s="51" t="s">
        <v>7981</v>
      </c>
      <c r="L1076" s="51" t="s">
        <v>7981</v>
      </c>
      <c r="M1076" s="51" t="s">
        <v>7982</v>
      </c>
      <c r="N1076" s="51" t="s">
        <v>7981</v>
      </c>
      <c r="O1076" s="51" t="s">
        <v>7981</v>
      </c>
      <c r="P1076" s="51">
        <v>99.197999999999993</v>
      </c>
      <c r="Q1076" s="51">
        <v>99.424999999999997</v>
      </c>
      <c r="R1076" s="51"/>
      <c r="S1076" s="51"/>
      <c r="T1076" s="51"/>
      <c r="U1076" s="51"/>
      <c r="V1076" s="51"/>
      <c r="W1076" s="51"/>
      <c r="X1076" s="51"/>
      <c r="Y1076" s="51">
        <v>98</v>
      </c>
      <c r="Z1076" s="51">
        <v>99.188999999999993</v>
      </c>
      <c r="AA1076" s="51">
        <v>99.643000000000001</v>
      </c>
      <c r="AB1076" s="51">
        <v>86.766000000000005</v>
      </c>
      <c r="AC1076" s="51"/>
      <c r="AD1076" s="51"/>
      <c r="AE1076" s="51"/>
      <c r="AF1076" s="51"/>
      <c r="AG1076" s="51"/>
      <c r="AH1076" s="51"/>
      <c r="AI1076" s="51"/>
      <c r="AJ1076" s="51"/>
      <c r="AK1076" s="51"/>
      <c r="AL1076" s="51">
        <v>92.295000000000002</v>
      </c>
      <c r="AM1076" s="51">
        <v>94.521000000000001</v>
      </c>
      <c r="AN1076" s="51">
        <v>86.757999999999996</v>
      </c>
      <c r="AO1076" s="51">
        <v>87.171000000000006</v>
      </c>
      <c r="AP1076" s="51"/>
      <c r="AQ1076" s="51"/>
      <c r="AR1076" s="51"/>
      <c r="AS1076" s="51"/>
      <c r="AT1076" s="51"/>
      <c r="AU1076" s="51"/>
      <c r="AV1076" s="51"/>
      <c r="AW1076" s="51"/>
      <c r="AX1076" s="51"/>
      <c r="AY1076" s="51">
        <v>92.295000000000002</v>
      </c>
      <c r="AZ1076" s="51">
        <v>93.036000000000001</v>
      </c>
      <c r="BA1076" s="51">
        <v>86.301000000000002</v>
      </c>
      <c r="BB1076" s="51"/>
      <c r="BC1076" s="51"/>
      <c r="BD1076" s="51"/>
      <c r="BE1076" s="51"/>
      <c r="BF1076" s="51"/>
      <c r="BG1076" s="51"/>
      <c r="BH1076" s="51"/>
      <c r="BI1076" s="51"/>
      <c r="BJ1076" s="51"/>
      <c r="BK1076" s="51">
        <v>92.052000000000007</v>
      </c>
      <c r="BL1076" s="51">
        <v>92.856999999999999</v>
      </c>
      <c r="BM1076" s="51">
        <v>86.239000000000004</v>
      </c>
      <c r="BN1076" s="51">
        <v>84.29</v>
      </c>
      <c r="BO1076" s="54" t="s">
        <v>9808</v>
      </c>
      <c r="BP1076" s="55" t="s">
        <v>12101</v>
      </c>
      <c r="BQ1076" s="53">
        <v>1</v>
      </c>
      <c r="BR1076" s="53">
        <v>3</v>
      </c>
      <c r="BS1076" s="53">
        <v>2</v>
      </c>
      <c r="BT1076" s="53">
        <v>34</v>
      </c>
      <c r="BU1076" s="53">
        <v>16</v>
      </c>
      <c r="BV1076" s="53">
        <v>34</v>
      </c>
      <c r="BW1076" s="53">
        <v>1</v>
      </c>
      <c r="BX1076" s="53">
        <v>145</v>
      </c>
      <c r="BY1076" s="51"/>
      <c r="BZ1076" s="51"/>
      <c r="CA1076" s="51"/>
      <c r="CB1076" s="51"/>
      <c r="CC1076" s="51">
        <v>7</v>
      </c>
      <c r="CD1076" s="51"/>
      <c r="CE1076" s="51" t="s">
        <v>10082</v>
      </c>
      <c r="CF1076" s="51" t="s">
        <v>10083</v>
      </c>
      <c r="CG1076" s="51">
        <v>1019</v>
      </c>
      <c r="CH1076" s="54">
        <v>1072</v>
      </c>
    </row>
    <row r="1077" spans="1:86" x14ac:dyDescent="0.2">
      <c r="A1077" s="51">
        <v>1073</v>
      </c>
      <c r="B1077" s="51" t="s">
        <v>9808</v>
      </c>
      <c r="C1077" s="52" t="s">
        <v>12102</v>
      </c>
      <c r="D1077" s="53" t="s">
        <v>10823</v>
      </c>
      <c r="E1077" s="53">
        <v>99.197999999999993</v>
      </c>
      <c r="F1077" s="51" t="s">
        <v>10689</v>
      </c>
      <c r="G1077" s="51" t="s">
        <v>10736</v>
      </c>
      <c r="H1077" s="51" t="s">
        <v>8002</v>
      </c>
      <c r="I1077" s="53">
        <v>6</v>
      </c>
      <c r="J1077" s="53" t="s">
        <v>9808</v>
      </c>
      <c r="K1077" s="51" t="s">
        <v>7982</v>
      </c>
      <c r="L1077" s="51" t="s">
        <v>7982</v>
      </c>
      <c r="M1077" s="51" t="s">
        <v>7982</v>
      </c>
      <c r="N1077" s="51" t="s">
        <v>7982</v>
      </c>
      <c r="O1077" s="51" t="s">
        <v>7982</v>
      </c>
      <c r="P1077" s="51">
        <v>99.197999999999993</v>
      </c>
      <c r="Q1077" s="51">
        <v>99.424999999999997</v>
      </c>
      <c r="R1077" s="51">
        <v>99.408000000000001</v>
      </c>
      <c r="S1077" s="51">
        <v>99.134</v>
      </c>
      <c r="T1077" s="51">
        <v>99.450999999999993</v>
      </c>
      <c r="U1077" s="51">
        <v>99.230999999999995</v>
      </c>
      <c r="V1077" s="51">
        <v>99.745999999999995</v>
      </c>
      <c r="W1077" s="51">
        <v>100</v>
      </c>
      <c r="X1077" s="51">
        <v>99.128</v>
      </c>
      <c r="Y1077" s="51">
        <v>99.867999999999995</v>
      </c>
      <c r="Z1077" s="51">
        <v>99.188999999999993</v>
      </c>
      <c r="AA1077" s="51">
        <v>99.646000000000001</v>
      </c>
      <c r="AB1077" s="51">
        <v>86.766000000000005</v>
      </c>
      <c r="AC1077" s="51"/>
      <c r="AD1077" s="51">
        <v>95.003</v>
      </c>
      <c r="AE1077" s="51">
        <v>96.97</v>
      </c>
      <c r="AF1077" s="51">
        <v>95.355000000000004</v>
      </c>
      <c r="AG1077" s="51">
        <v>95.811999999999998</v>
      </c>
      <c r="AH1077" s="51">
        <v>96.97</v>
      </c>
      <c r="AI1077" s="51">
        <v>96.367000000000004</v>
      </c>
      <c r="AJ1077" s="51">
        <v>95.332999999999998</v>
      </c>
      <c r="AK1077" s="51">
        <v>96.031999999999996</v>
      </c>
      <c r="AL1077" s="51">
        <v>92.295000000000002</v>
      </c>
      <c r="AM1077" s="51">
        <v>94.385000000000005</v>
      </c>
      <c r="AN1077" s="51">
        <v>86.757999999999996</v>
      </c>
      <c r="AO1077" s="51">
        <v>87.171000000000006</v>
      </c>
      <c r="AP1077" s="51"/>
      <c r="AQ1077" s="51">
        <v>93.557000000000002</v>
      </c>
      <c r="AR1077" s="51">
        <v>93.665000000000006</v>
      </c>
      <c r="AS1077" s="51">
        <v>94.165999999999997</v>
      </c>
      <c r="AT1077" s="51">
        <v>95.47</v>
      </c>
      <c r="AU1077" s="51">
        <v>95.165000000000006</v>
      </c>
      <c r="AV1077" s="51">
        <v>96.051000000000002</v>
      </c>
      <c r="AW1077" s="51">
        <v>95.076999999999998</v>
      </c>
      <c r="AX1077" s="51">
        <v>95.832999999999998</v>
      </c>
      <c r="AY1077" s="51">
        <v>92.295000000000002</v>
      </c>
      <c r="AZ1077" s="51">
        <v>93.191999999999993</v>
      </c>
      <c r="BA1077" s="51">
        <v>86.301000000000002</v>
      </c>
      <c r="BB1077" s="51"/>
      <c r="BC1077" s="51">
        <v>93.293999999999997</v>
      </c>
      <c r="BD1077" s="51">
        <v>93.073999999999998</v>
      </c>
      <c r="BE1077" s="51">
        <v>94.325999999999993</v>
      </c>
      <c r="BF1077" s="51">
        <v>95.128</v>
      </c>
      <c r="BG1077" s="51">
        <v>94.784000000000006</v>
      </c>
      <c r="BH1077" s="51">
        <v>96.051000000000002</v>
      </c>
      <c r="BI1077" s="51">
        <v>95.091999999999999</v>
      </c>
      <c r="BJ1077" s="51">
        <v>95.700999999999993</v>
      </c>
      <c r="BK1077" s="51">
        <v>92.052000000000007</v>
      </c>
      <c r="BL1077" s="51">
        <v>93.28</v>
      </c>
      <c r="BM1077" s="51">
        <v>86.239000000000004</v>
      </c>
      <c r="BN1077" s="51">
        <v>84.195999999999998</v>
      </c>
      <c r="BO1077" s="54" t="s">
        <v>9808</v>
      </c>
      <c r="BP1077" s="55" t="s">
        <v>12102</v>
      </c>
      <c r="BQ1077" s="53">
        <v>1</v>
      </c>
      <c r="BR1077" s="53">
        <v>3</v>
      </c>
      <c r="BS1077" s="53">
        <v>2</v>
      </c>
      <c r="BT1077" s="53">
        <v>34</v>
      </c>
      <c r="BU1077" s="53">
        <v>16</v>
      </c>
      <c r="BV1077" s="53">
        <v>34</v>
      </c>
      <c r="BW1077" s="53">
        <v>1</v>
      </c>
      <c r="BX1077" s="53">
        <v>145</v>
      </c>
      <c r="BY1077" s="51"/>
      <c r="BZ1077" s="51"/>
      <c r="CA1077" s="51"/>
      <c r="CB1077" s="51"/>
      <c r="CC1077" s="51">
        <v>7</v>
      </c>
      <c r="CD1077" s="51"/>
      <c r="CE1077" s="51" t="s">
        <v>10084</v>
      </c>
      <c r="CF1077" s="51" t="s">
        <v>10085</v>
      </c>
      <c r="CG1077" s="51">
        <v>1020</v>
      </c>
      <c r="CH1077" s="54">
        <v>1073</v>
      </c>
    </row>
    <row r="1078" spans="1:86" x14ac:dyDescent="0.2">
      <c r="A1078" s="51">
        <v>1074</v>
      </c>
      <c r="B1078" s="51" t="s">
        <v>9808</v>
      </c>
      <c r="C1078" s="52" t="s">
        <v>12103</v>
      </c>
      <c r="D1078" s="53" t="s">
        <v>10823</v>
      </c>
      <c r="E1078" s="53">
        <v>99.197999999999993</v>
      </c>
      <c r="F1078" s="51" t="s">
        <v>10689</v>
      </c>
      <c r="G1078" s="51" t="s">
        <v>10736</v>
      </c>
      <c r="H1078" s="51" t="s">
        <v>8002</v>
      </c>
      <c r="I1078" s="53">
        <v>6</v>
      </c>
      <c r="J1078" s="53" t="s">
        <v>9808</v>
      </c>
      <c r="K1078" s="51" t="s">
        <v>7982</v>
      </c>
      <c r="L1078" s="51" t="s">
        <v>7982</v>
      </c>
      <c r="M1078" s="51" t="s">
        <v>7982</v>
      </c>
      <c r="N1078" s="51" t="s">
        <v>7982</v>
      </c>
      <c r="O1078" s="51" t="s">
        <v>7982</v>
      </c>
      <c r="P1078" s="51">
        <v>99.197999999999993</v>
      </c>
      <c r="Q1078" s="51">
        <v>99.424999999999997</v>
      </c>
      <c r="R1078" s="51">
        <v>99.408000000000001</v>
      </c>
      <c r="S1078" s="51">
        <v>99.134</v>
      </c>
      <c r="T1078" s="51">
        <v>99.450999999999993</v>
      </c>
      <c r="U1078" s="51">
        <v>99.230999999999995</v>
      </c>
      <c r="V1078" s="51">
        <v>99.745999999999995</v>
      </c>
      <c r="W1078" s="51">
        <v>100</v>
      </c>
      <c r="X1078" s="51">
        <v>99.128</v>
      </c>
      <c r="Y1078" s="51">
        <v>99.867999999999995</v>
      </c>
      <c r="Z1078" s="51">
        <v>99.188999999999993</v>
      </c>
      <c r="AA1078" s="51">
        <v>99.646000000000001</v>
      </c>
      <c r="AB1078" s="51">
        <v>86.766000000000005</v>
      </c>
      <c r="AC1078" s="51"/>
      <c r="AD1078" s="51">
        <v>95.003</v>
      </c>
      <c r="AE1078" s="51">
        <v>96.97</v>
      </c>
      <c r="AF1078" s="51">
        <v>95.355000000000004</v>
      </c>
      <c r="AG1078" s="51">
        <v>95.811999999999998</v>
      </c>
      <c r="AH1078" s="51">
        <v>96.97</v>
      </c>
      <c r="AI1078" s="51">
        <v>96.367000000000004</v>
      </c>
      <c r="AJ1078" s="51">
        <v>95.332999999999998</v>
      </c>
      <c r="AK1078" s="51">
        <v>96.031999999999996</v>
      </c>
      <c r="AL1078" s="51">
        <v>92.295000000000002</v>
      </c>
      <c r="AM1078" s="51">
        <v>94.385000000000005</v>
      </c>
      <c r="AN1078" s="51">
        <v>86.757999999999996</v>
      </c>
      <c r="AO1078" s="51">
        <v>87.171000000000006</v>
      </c>
      <c r="AP1078" s="51"/>
      <c r="AQ1078" s="51">
        <v>93.557000000000002</v>
      </c>
      <c r="AR1078" s="51">
        <v>93.665000000000006</v>
      </c>
      <c r="AS1078" s="51">
        <v>94.165999999999997</v>
      </c>
      <c r="AT1078" s="51">
        <v>95.47</v>
      </c>
      <c r="AU1078" s="51">
        <v>95.165000000000006</v>
      </c>
      <c r="AV1078" s="51">
        <v>96.051000000000002</v>
      </c>
      <c r="AW1078" s="51">
        <v>95.076999999999998</v>
      </c>
      <c r="AX1078" s="51">
        <v>95.832999999999998</v>
      </c>
      <c r="AY1078" s="51">
        <v>92.295000000000002</v>
      </c>
      <c r="AZ1078" s="51">
        <v>93.191999999999993</v>
      </c>
      <c r="BA1078" s="51">
        <v>86.301000000000002</v>
      </c>
      <c r="BB1078" s="51"/>
      <c r="BC1078" s="51">
        <v>93.293999999999997</v>
      </c>
      <c r="BD1078" s="51">
        <v>93.073999999999998</v>
      </c>
      <c r="BE1078" s="51">
        <v>94.325999999999993</v>
      </c>
      <c r="BF1078" s="51">
        <v>95.128</v>
      </c>
      <c r="BG1078" s="51">
        <v>94.784000000000006</v>
      </c>
      <c r="BH1078" s="51">
        <v>96.051000000000002</v>
      </c>
      <c r="BI1078" s="51">
        <v>95.091999999999999</v>
      </c>
      <c r="BJ1078" s="51">
        <v>95.700999999999993</v>
      </c>
      <c r="BK1078" s="51">
        <v>92.052000000000007</v>
      </c>
      <c r="BL1078" s="51">
        <v>93.28</v>
      </c>
      <c r="BM1078" s="51">
        <v>86.239000000000004</v>
      </c>
      <c r="BN1078" s="51">
        <v>84.195999999999998</v>
      </c>
      <c r="BO1078" s="54" t="s">
        <v>9808</v>
      </c>
      <c r="BP1078" s="55" t="s">
        <v>12103</v>
      </c>
      <c r="BQ1078" s="53">
        <v>1</v>
      </c>
      <c r="BR1078" s="53">
        <v>3</v>
      </c>
      <c r="BS1078" s="53">
        <v>2</v>
      </c>
      <c r="BT1078" s="53">
        <v>34</v>
      </c>
      <c r="BU1078" s="53">
        <v>16</v>
      </c>
      <c r="BV1078" s="53">
        <v>34</v>
      </c>
      <c r="BW1078" s="53">
        <v>1</v>
      </c>
      <c r="BX1078" s="53">
        <v>145</v>
      </c>
      <c r="BY1078" s="51"/>
      <c r="BZ1078" s="51"/>
      <c r="CA1078" s="51"/>
      <c r="CB1078" s="51"/>
      <c r="CC1078" s="51">
        <v>7</v>
      </c>
      <c r="CD1078" s="51"/>
      <c r="CE1078" s="51" t="s">
        <v>10086</v>
      </c>
      <c r="CF1078" s="51" t="s">
        <v>10087</v>
      </c>
      <c r="CG1078" s="51">
        <v>1021</v>
      </c>
      <c r="CH1078" s="54">
        <v>1074</v>
      </c>
    </row>
    <row r="1079" spans="1:86" x14ac:dyDescent="0.2">
      <c r="A1079" s="51">
        <v>1075</v>
      </c>
      <c r="B1079" s="51" t="s">
        <v>9808</v>
      </c>
      <c r="C1079" s="52" t="s">
        <v>12104</v>
      </c>
      <c r="D1079" s="53" t="s">
        <v>10823</v>
      </c>
      <c r="E1079" s="53">
        <v>99.197999999999993</v>
      </c>
      <c r="F1079" s="51" t="s">
        <v>10689</v>
      </c>
      <c r="G1079" s="51" t="s">
        <v>10736</v>
      </c>
      <c r="H1079" s="51" t="s">
        <v>8002</v>
      </c>
      <c r="I1079" s="53">
        <v>6</v>
      </c>
      <c r="J1079" s="53" t="s">
        <v>9808</v>
      </c>
      <c r="K1079" s="51" t="s">
        <v>7982</v>
      </c>
      <c r="L1079" s="51" t="s">
        <v>7982</v>
      </c>
      <c r="M1079" s="51" t="s">
        <v>7982</v>
      </c>
      <c r="N1079" s="51" t="s">
        <v>7982</v>
      </c>
      <c r="O1079" s="51" t="s">
        <v>7982</v>
      </c>
      <c r="P1079" s="51">
        <v>99.197999999999993</v>
      </c>
      <c r="Q1079" s="51">
        <v>99.424999999999997</v>
      </c>
      <c r="R1079" s="51">
        <v>99.408000000000001</v>
      </c>
      <c r="S1079" s="51">
        <v>99.134</v>
      </c>
      <c r="T1079" s="51">
        <v>99.450999999999993</v>
      </c>
      <c r="U1079" s="51">
        <v>99.230999999999995</v>
      </c>
      <c r="V1079" s="51">
        <v>99.745999999999995</v>
      </c>
      <c r="W1079" s="51">
        <v>100</v>
      </c>
      <c r="X1079" s="51">
        <v>99.128</v>
      </c>
      <c r="Y1079" s="51">
        <v>99.867999999999995</v>
      </c>
      <c r="Z1079" s="51">
        <v>99.188999999999993</v>
      </c>
      <c r="AA1079" s="51">
        <v>99.646000000000001</v>
      </c>
      <c r="AB1079" s="51">
        <v>86.766000000000005</v>
      </c>
      <c r="AC1079" s="51"/>
      <c r="AD1079" s="51">
        <v>95.003</v>
      </c>
      <c r="AE1079" s="51">
        <v>96.97</v>
      </c>
      <c r="AF1079" s="51">
        <v>95.355000000000004</v>
      </c>
      <c r="AG1079" s="51">
        <v>95.811999999999998</v>
      </c>
      <c r="AH1079" s="51">
        <v>96.97</v>
      </c>
      <c r="AI1079" s="51">
        <v>96.367000000000004</v>
      </c>
      <c r="AJ1079" s="51">
        <v>95.332999999999998</v>
      </c>
      <c r="AK1079" s="51">
        <v>96.031999999999996</v>
      </c>
      <c r="AL1079" s="51">
        <v>92.295000000000002</v>
      </c>
      <c r="AM1079" s="51">
        <v>94.385000000000005</v>
      </c>
      <c r="AN1079" s="51">
        <v>86.757999999999996</v>
      </c>
      <c r="AO1079" s="51">
        <v>87.171000000000006</v>
      </c>
      <c r="AP1079" s="51"/>
      <c r="AQ1079" s="51">
        <v>93.557000000000002</v>
      </c>
      <c r="AR1079" s="51">
        <v>93.665000000000006</v>
      </c>
      <c r="AS1079" s="51">
        <v>94.165999999999997</v>
      </c>
      <c r="AT1079" s="51">
        <v>95.47</v>
      </c>
      <c r="AU1079" s="51">
        <v>95.165000000000006</v>
      </c>
      <c r="AV1079" s="51">
        <v>96.051000000000002</v>
      </c>
      <c r="AW1079" s="51">
        <v>95.076999999999998</v>
      </c>
      <c r="AX1079" s="51">
        <v>95.832999999999998</v>
      </c>
      <c r="AY1079" s="51">
        <v>92.295000000000002</v>
      </c>
      <c r="AZ1079" s="51">
        <v>93.191999999999993</v>
      </c>
      <c r="BA1079" s="51">
        <v>86.301000000000002</v>
      </c>
      <c r="BB1079" s="51"/>
      <c r="BC1079" s="51">
        <v>93.293999999999997</v>
      </c>
      <c r="BD1079" s="51">
        <v>93.073999999999998</v>
      </c>
      <c r="BE1079" s="51">
        <v>94.325999999999993</v>
      </c>
      <c r="BF1079" s="51">
        <v>95.128</v>
      </c>
      <c r="BG1079" s="51">
        <v>94.784000000000006</v>
      </c>
      <c r="BH1079" s="51">
        <v>96.051000000000002</v>
      </c>
      <c r="BI1079" s="51">
        <v>95.091999999999999</v>
      </c>
      <c r="BJ1079" s="51">
        <v>95.700999999999993</v>
      </c>
      <c r="BK1079" s="51">
        <v>92.052000000000007</v>
      </c>
      <c r="BL1079" s="51">
        <v>93.28</v>
      </c>
      <c r="BM1079" s="51">
        <v>86.239000000000004</v>
      </c>
      <c r="BN1079" s="51">
        <v>84.195999999999998</v>
      </c>
      <c r="BO1079" s="54" t="s">
        <v>9808</v>
      </c>
      <c r="BP1079" s="55" t="s">
        <v>12104</v>
      </c>
      <c r="BQ1079" s="53">
        <v>1</v>
      </c>
      <c r="BR1079" s="53">
        <v>3</v>
      </c>
      <c r="BS1079" s="53">
        <v>2</v>
      </c>
      <c r="BT1079" s="53">
        <v>34</v>
      </c>
      <c r="BU1079" s="53">
        <v>16</v>
      </c>
      <c r="BV1079" s="53">
        <v>34</v>
      </c>
      <c r="BW1079" s="53">
        <v>1</v>
      </c>
      <c r="BX1079" s="53">
        <v>145</v>
      </c>
      <c r="BY1079" s="51"/>
      <c r="BZ1079" s="51"/>
      <c r="CA1079" s="51"/>
      <c r="CB1079" s="51"/>
      <c r="CC1079" s="51">
        <v>7</v>
      </c>
      <c r="CD1079" s="51"/>
      <c r="CE1079" s="51" t="s">
        <v>10088</v>
      </c>
      <c r="CF1079" s="51" t="s">
        <v>10089</v>
      </c>
      <c r="CG1079" s="51">
        <v>1022</v>
      </c>
      <c r="CH1079" s="54">
        <v>1075</v>
      </c>
    </row>
    <row r="1080" spans="1:86" x14ac:dyDescent="0.2">
      <c r="A1080" s="51">
        <v>1076</v>
      </c>
      <c r="B1080" s="51" t="s">
        <v>9808</v>
      </c>
      <c r="C1080" s="52" t="s">
        <v>12105</v>
      </c>
      <c r="D1080" s="53" t="s">
        <v>10823</v>
      </c>
      <c r="E1080" s="53">
        <v>99.197999999999993</v>
      </c>
      <c r="F1080" s="51" t="s">
        <v>10689</v>
      </c>
      <c r="G1080" s="51" t="s">
        <v>10736</v>
      </c>
      <c r="H1080" s="51" t="s">
        <v>8002</v>
      </c>
      <c r="I1080" s="53">
        <v>6</v>
      </c>
      <c r="J1080" s="53" t="s">
        <v>9808</v>
      </c>
      <c r="K1080" s="51" t="s">
        <v>7982</v>
      </c>
      <c r="L1080" s="51" t="s">
        <v>7982</v>
      </c>
      <c r="M1080" s="51" t="s">
        <v>7982</v>
      </c>
      <c r="N1080" s="51" t="s">
        <v>7982</v>
      </c>
      <c r="O1080" s="51" t="s">
        <v>7982</v>
      </c>
      <c r="P1080" s="51">
        <v>74.161000000000001</v>
      </c>
      <c r="Q1080" s="51">
        <v>99.424999999999997</v>
      </c>
      <c r="R1080" s="51">
        <v>99.408000000000001</v>
      </c>
      <c r="S1080" s="51">
        <v>99.134</v>
      </c>
      <c r="T1080" s="51">
        <v>99.427999999999997</v>
      </c>
      <c r="U1080" s="51">
        <v>99.230999999999995</v>
      </c>
      <c r="V1080" s="51">
        <v>99.745999999999995</v>
      </c>
      <c r="W1080" s="51">
        <v>100</v>
      </c>
      <c r="X1080" s="51">
        <v>99.128</v>
      </c>
      <c r="Y1080" s="51">
        <v>98</v>
      </c>
      <c r="Z1080" s="51">
        <v>99.188999999999993</v>
      </c>
      <c r="AA1080" s="51">
        <v>99.646000000000001</v>
      </c>
      <c r="AB1080" s="51">
        <v>75.096999999999994</v>
      </c>
      <c r="AC1080" s="51"/>
      <c r="AD1080" s="51">
        <v>95.003</v>
      </c>
      <c r="AE1080" s="51">
        <v>96.97</v>
      </c>
      <c r="AF1080" s="51">
        <v>95.3</v>
      </c>
      <c r="AG1080" s="51">
        <v>95.811999999999998</v>
      </c>
      <c r="AH1080" s="51">
        <v>96.97</v>
      </c>
      <c r="AI1080" s="51">
        <v>96.367000000000004</v>
      </c>
      <c r="AJ1080" s="51">
        <v>95.332999999999998</v>
      </c>
      <c r="AK1080" s="51">
        <v>96.031999999999996</v>
      </c>
      <c r="AL1080" s="51">
        <v>92.295000000000002</v>
      </c>
      <c r="AM1080" s="51">
        <v>94.385000000000005</v>
      </c>
      <c r="AN1080" s="51">
        <v>75.477000000000004</v>
      </c>
      <c r="AO1080" s="51">
        <v>74.760999999999996</v>
      </c>
      <c r="AP1080" s="51"/>
      <c r="AQ1080" s="51">
        <v>93.557000000000002</v>
      </c>
      <c r="AR1080" s="51">
        <v>93.665000000000006</v>
      </c>
      <c r="AS1080" s="51">
        <v>94.106999999999999</v>
      </c>
      <c r="AT1080" s="51">
        <v>95.47</v>
      </c>
      <c r="AU1080" s="51">
        <v>95.165000000000006</v>
      </c>
      <c r="AV1080" s="51">
        <v>96.051000000000002</v>
      </c>
      <c r="AW1080" s="51">
        <v>95.076999999999998</v>
      </c>
      <c r="AX1080" s="51">
        <v>95.832999999999998</v>
      </c>
      <c r="AY1080" s="51">
        <v>92.295000000000002</v>
      </c>
      <c r="AZ1080" s="51">
        <v>93.191999999999993</v>
      </c>
      <c r="BA1080" s="51">
        <v>74.691999999999993</v>
      </c>
      <c r="BB1080" s="51"/>
      <c r="BC1080" s="51">
        <v>93.293999999999997</v>
      </c>
      <c r="BD1080" s="51">
        <v>93.073999999999998</v>
      </c>
      <c r="BE1080" s="51">
        <v>94.257000000000005</v>
      </c>
      <c r="BF1080" s="51">
        <v>95.128</v>
      </c>
      <c r="BG1080" s="51">
        <v>94.784000000000006</v>
      </c>
      <c r="BH1080" s="51">
        <v>96.051000000000002</v>
      </c>
      <c r="BI1080" s="51">
        <v>95.091999999999999</v>
      </c>
      <c r="BJ1080" s="51">
        <v>95.700999999999993</v>
      </c>
      <c r="BK1080" s="51">
        <v>92.052000000000007</v>
      </c>
      <c r="BL1080" s="51">
        <v>93.28</v>
      </c>
      <c r="BM1080" s="51">
        <v>75.096999999999994</v>
      </c>
      <c r="BN1080" s="51">
        <v>84.29</v>
      </c>
      <c r="BO1080" s="54" t="s">
        <v>9808</v>
      </c>
      <c r="BP1080" s="55" t="s">
        <v>12105</v>
      </c>
      <c r="BQ1080" s="53">
        <v>1</v>
      </c>
      <c r="BR1080" s="53">
        <v>3</v>
      </c>
      <c r="BS1080" s="53">
        <v>2</v>
      </c>
      <c r="BT1080" s="53">
        <v>34</v>
      </c>
      <c r="BU1080" s="53">
        <v>16</v>
      </c>
      <c r="BV1080" s="53">
        <v>34</v>
      </c>
      <c r="BW1080" s="53">
        <v>1</v>
      </c>
      <c r="BX1080" s="53">
        <v>145</v>
      </c>
      <c r="BY1080" s="51"/>
      <c r="BZ1080" s="51"/>
      <c r="CA1080" s="51"/>
      <c r="CB1080" s="51"/>
      <c r="CC1080" s="51">
        <v>7</v>
      </c>
      <c r="CD1080" s="51"/>
      <c r="CE1080" s="51" t="s">
        <v>10090</v>
      </c>
      <c r="CF1080" s="51" t="s">
        <v>10091</v>
      </c>
      <c r="CG1080" s="51">
        <v>1023</v>
      </c>
      <c r="CH1080" s="54">
        <v>1076</v>
      </c>
    </row>
    <row r="1081" spans="1:86" x14ac:dyDescent="0.2">
      <c r="A1081" s="51">
        <v>1077</v>
      </c>
      <c r="B1081" s="51" t="s">
        <v>9808</v>
      </c>
      <c r="C1081" s="52" t="s">
        <v>12106</v>
      </c>
      <c r="D1081" s="53" t="s">
        <v>10823</v>
      </c>
      <c r="E1081" s="53">
        <v>99.197999999999993</v>
      </c>
      <c r="F1081" s="51" t="s">
        <v>10689</v>
      </c>
      <c r="G1081" s="51" t="s">
        <v>10736</v>
      </c>
      <c r="H1081" s="51" t="s">
        <v>8002</v>
      </c>
      <c r="I1081" s="53">
        <v>6</v>
      </c>
      <c r="J1081" s="53" t="s">
        <v>9808</v>
      </c>
      <c r="K1081" s="51" t="s">
        <v>7982</v>
      </c>
      <c r="L1081" s="51" t="s">
        <v>7982</v>
      </c>
      <c r="M1081" s="51" t="s">
        <v>7982</v>
      </c>
      <c r="N1081" s="51" t="s">
        <v>7982</v>
      </c>
      <c r="O1081" s="51" t="s">
        <v>7982</v>
      </c>
      <c r="P1081" s="51">
        <v>99.197999999999993</v>
      </c>
      <c r="Q1081" s="51">
        <v>99.424999999999997</v>
      </c>
      <c r="R1081" s="51">
        <v>99.408000000000001</v>
      </c>
      <c r="S1081" s="51">
        <v>99.134</v>
      </c>
      <c r="T1081" s="51">
        <v>99.450999999999993</v>
      </c>
      <c r="U1081" s="51">
        <v>99.230999999999995</v>
      </c>
      <c r="V1081" s="51">
        <v>99.745999999999995</v>
      </c>
      <c r="W1081" s="51">
        <v>100</v>
      </c>
      <c r="X1081" s="51">
        <v>99.128</v>
      </c>
      <c r="Y1081" s="51">
        <v>99.867999999999995</v>
      </c>
      <c r="Z1081" s="51">
        <v>99.188999999999993</v>
      </c>
      <c r="AA1081" s="51">
        <v>99.646000000000001</v>
      </c>
      <c r="AB1081" s="51">
        <v>86.766000000000005</v>
      </c>
      <c r="AC1081" s="51"/>
      <c r="AD1081" s="51">
        <v>95.003</v>
      </c>
      <c r="AE1081" s="51">
        <v>96.97</v>
      </c>
      <c r="AF1081" s="51">
        <v>95.355000000000004</v>
      </c>
      <c r="AG1081" s="51">
        <v>95.811999999999998</v>
      </c>
      <c r="AH1081" s="51">
        <v>96.97</v>
      </c>
      <c r="AI1081" s="51">
        <v>96.367000000000004</v>
      </c>
      <c r="AJ1081" s="51">
        <v>95.332999999999998</v>
      </c>
      <c r="AK1081" s="51">
        <v>96.031999999999996</v>
      </c>
      <c r="AL1081" s="51">
        <v>92.295000000000002</v>
      </c>
      <c r="AM1081" s="51">
        <v>94.385000000000005</v>
      </c>
      <c r="AN1081" s="51">
        <v>86.757999999999996</v>
      </c>
      <c r="AO1081" s="51">
        <v>87.171000000000006</v>
      </c>
      <c r="AP1081" s="51"/>
      <c r="AQ1081" s="51">
        <v>93.557000000000002</v>
      </c>
      <c r="AR1081" s="51">
        <v>93.665000000000006</v>
      </c>
      <c r="AS1081" s="51">
        <v>94.165999999999997</v>
      </c>
      <c r="AT1081" s="51">
        <v>95.47</v>
      </c>
      <c r="AU1081" s="51">
        <v>95.165000000000006</v>
      </c>
      <c r="AV1081" s="51">
        <v>96.051000000000002</v>
      </c>
      <c r="AW1081" s="51">
        <v>95.076999999999998</v>
      </c>
      <c r="AX1081" s="51">
        <v>95.832999999999998</v>
      </c>
      <c r="AY1081" s="51">
        <v>92.295000000000002</v>
      </c>
      <c r="AZ1081" s="51">
        <v>93.191999999999993</v>
      </c>
      <c r="BA1081" s="51">
        <v>86.301000000000002</v>
      </c>
      <c r="BB1081" s="51"/>
      <c r="BC1081" s="51">
        <v>93.293999999999997</v>
      </c>
      <c r="BD1081" s="51">
        <v>93.073999999999998</v>
      </c>
      <c r="BE1081" s="51">
        <v>94.325999999999993</v>
      </c>
      <c r="BF1081" s="51">
        <v>95.128</v>
      </c>
      <c r="BG1081" s="51">
        <v>94.784000000000006</v>
      </c>
      <c r="BH1081" s="51">
        <v>96.051000000000002</v>
      </c>
      <c r="BI1081" s="51">
        <v>95.091999999999999</v>
      </c>
      <c r="BJ1081" s="51">
        <v>95.700999999999993</v>
      </c>
      <c r="BK1081" s="51">
        <v>92.052000000000007</v>
      </c>
      <c r="BL1081" s="51">
        <v>93.28</v>
      </c>
      <c r="BM1081" s="51">
        <v>86.239000000000004</v>
      </c>
      <c r="BN1081" s="51">
        <v>84.195999999999998</v>
      </c>
      <c r="BO1081" s="54" t="s">
        <v>9808</v>
      </c>
      <c r="BP1081" s="55" t="s">
        <v>12106</v>
      </c>
      <c r="BQ1081" s="53">
        <v>1</v>
      </c>
      <c r="BR1081" s="53">
        <v>3</v>
      </c>
      <c r="BS1081" s="53">
        <v>2</v>
      </c>
      <c r="BT1081" s="53">
        <v>34</v>
      </c>
      <c r="BU1081" s="53">
        <v>16</v>
      </c>
      <c r="BV1081" s="53">
        <v>34</v>
      </c>
      <c r="BW1081" s="53">
        <v>1</v>
      </c>
      <c r="BX1081" s="53">
        <v>145</v>
      </c>
      <c r="BY1081" s="51"/>
      <c r="BZ1081" s="51"/>
      <c r="CA1081" s="51"/>
      <c r="CB1081" s="51"/>
      <c r="CC1081" s="51">
        <v>7</v>
      </c>
      <c r="CD1081" s="51"/>
      <c r="CE1081" s="51" t="s">
        <v>10094</v>
      </c>
      <c r="CF1081" s="51" t="s">
        <v>10095</v>
      </c>
      <c r="CG1081" s="51">
        <v>1025</v>
      </c>
      <c r="CH1081" s="54">
        <v>1077</v>
      </c>
    </row>
    <row r="1082" spans="1:86" x14ac:dyDescent="0.2">
      <c r="A1082" s="51">
        <v>1078</v>
      </c>
      <c r="B1082" s="51" t="s">
        <v>9808</v>
      </c>
      <c r="C1082" s="52" t="s">
        <v>12107</v>
      </c>
      <c r="D1082" s="53" t="s">
        <v>10823</v>
      </c>
      <c r="E1082" s="53">
        <v>99.197999999999993</v>
      </c>
      <c r="F1082" s="51" t="s">
        <v>10689</v>
      </c>
      <c r="G1082" s="51" t="s">
        <v>10736</v>
      </c>
      <c r="H1082" s="51" t="s">
        <v>8002</v>
      </c>
      <c r="I1082" s="53">
        <v>6</v>
      </c>
      <c r="J1082" s="53" t="s">
        <v>9808</v>
      </c>
      <c r="K1082" s="51" t="s">
        <v>7981</v>
      </c>
      <c r="L1082" s="51" t="s">
        <v>7981</v>
      </c>
      <c r="M1082" s="51" t="s">
        <v>7982</v>
      </c>
      <c r="N1082" s="51" t="s">
        <v>7981</v>
      </c>
      <c r="O1082" s="51" t="s">
        <v>7981</v>
      </c>
      <c r="P1082" s="51">
        <v>99.197999999999993</v>
      </c>
      <c r="Q1082" s="51">
        <v>99.424999999999997</v>
      </c>
      <c r="R1082" s="51"/>
      <c r="S1082" s="51"/>
      <c r="T1082" s="51"/>
      <c r="U1082" s="51"/>
      <c r="V1082" s="51"/>
      <c r="W1082" s="51"/>
      <c r="X1082" s="51">
        <v>98.802000000000007</v>
      </c>
      <c r="Y1082" s="51">
        <v>98</v>
      </c>
      <c r="Z1082" s="51">
        <v>99.188999999999993</v>
      </c>
      <c r="AA1082" s="51">
        <v>99.646000000000001</v>
      </c>
      <c r="AB1082" s="51">
        <v>86.766000000000005</v>
      </c>
      <c r="AC1082" s="51"/>
      <c r="AD1082" s="51"/>
      <c r="AE1082" s="51"/>
      <c r="AF1082" s="51"/>
      <c r="AG1082" s="51"/>
      <c r="AH1082" s="51"/>
      <c r="AI1082" s="51"/>
      <c r="AJ1082" s="51">
        <v>96.406999999999996</v>
      </c>
      <c r="AK1082" s="51">
        <v>96.031999999999996</v>
      </c>
      <c r="AL1082" s="51">
        <v>92.295000000000002</v>
      </c>
      <c r="AM1082" s="51">
        <v>94.385000000000005</v>
      </c>
      <c r="AN1082" s="51">
        <v>86.757999999999996</v>
      </c>
      <c r="AO1082" s="51">
        <v>87.171000000000006</v>
      </c>
      <c r="AP1082" s="51"/>
      <c r="AQ1082" s="51"/>
      <c r="AR1082" s="51"/>
      <c r="AS1082" s="51"/>
      <c r="AT1082" s="51"/>
      <c r="AU1082" s="51"/>
      <c r="AV1082" s="51"/>
      <c r="AW1082" s="51">
        <v>94.81</v>
      </c>
      <c r="AX1082" s="51">
        <v>95.832999999999998</v>
      </c>
      <c r="AY1082" s="51">
        <v>92.295000000000002</v>
      </c>
      <c r="AZ1082" s="51">
        <v>93.191999999999993</v>
      </c>
      <c r="BA1082" s="51">
        <v>86.301000000000002</v>
      </c>
      <c r="BB1082" s="51"/>
      <c r="BC1082" s="51"/>
      <c r="BD1082" s="51"/>
      <c r="BE1082" s="51"/>
      <c r="BF1082" s="51"/>
      <c r="BG1082" s="51"/>
      <c r="BH1082" s="51"/>
      <c r="BI1082" s="51">
        <v>95.01</v>
      </c>
      <c r="BJ1082" s="51">
        <v>95.700999999999993</v>
      </c>
      <c r="BK1082" s="51">
        <v>92.052000000000007</v>
      </c>
      <c r="BL1082" s="51">
        <v>93.28</v>
      </c>
      <c r="BM1082" s="51">
        <v>86.239000000000004</v>
      </c>
      <c r="BN1082" s="51">
        <v>84.29</v>
      </c>
      <c r="BO1082" s="54" t="s">
        <v>9808</v>
      </c>
      <c r="BP1082" s="55" t="s">
        <v>12107</v>
      </c>
      <c r="BQ1082" s="53">
        <v>1</v>
      </c>
      <c r="BR1082" s="53">
        <v>3</v>
      </c>
      <c r="BS1082" s="53">
        <v>2</v>
      </c>
      <c r="BT1082" s="53">
        <v>34</v>
      </c>
      <c r="BU1082" s="53">
        <v>16</v>
      </c>
      <c r="BV1082" s="53">
        <v>34</v>
      </c>
      <c r="BW1082" s="53">
        <v>1</v>
      </c>
      <c r="BX1082" s="53">
        <v>145</v>
      </c>
      <c r="BY1082" s="51"/>
      <c r="BZ1082" s="51"/>
      <c r="CA1082" s="51"/>
      <c r="CB1082" s="51"/>
      <c r="CC1082" s="51">
        <v>7</v>
      </c>
      <c r="CD1082" s="51"/>
      <c r="CE1082" s="51" t="s">
        <v>10096</v>
      </c>
      <c r="CF1082" s="51" t="s">
        <v>10097</v>
      </c>
      <c r="CG1082" s="51">
        <v>1026</v>
      </c>
      <c r="CH1082" s="54">
        <v>1078</v>
      </c>
    </row>
    <row r="1083" spans="1:86" x14ac:dyDescent="0.2">
      <c r="A1083" s="51">
        <v>1079</v>
      </c>
      <c r="B1083" s="51" t="s">
        <v>9808</v>
      </c>
      <c r="C1083" s="52" t="s">
        <v>12108</v>
      </c>
      <c r="D1083" s="53" t="s">
        <v>10823</v>
      </c>
      <c r="E1083" s="53">
        <v>99.197999999999993</v>
      </c>
      <c r="F1083" s="51" t="s">
        <v>10689</v>
      </c>
      <c r="G1083" s="51" t="s">
        <v>10736</v>
      </c>
      <c r="H1083" s="51" t="s">
        <v>8002</v>
      </c>
      <c r="I1083" s="53">
        <v>6</v>
      </c>
      <c r="J1083" s="53" t="s">
        <v>9808</v>
      </c>
      <c r="K1083" s="51" t="s">
        <v>7981</v>
      </c>
      <c r="L1083" s="51" t="s">
        <v>7981</v>
      </c>
      <c r="M1083" s="51" t="s">
        <v>7982</v>
      </c>
      <c r="N1083" s="51" t="s">
        <v>7981</v>
      </c>
      <c r="O1083" s="51" t="s">
        <v>7981</v>
      </c>
      <c r="P1083" s="51">
        <v>99.197999999999993</v>
      </c>
      <c r="Q1083" s="51">
        <v>99.424999999999997</v>
      </c>
      <c r="R1083" s="51"/>
      <c r="S1083" s="51"/>
      <c r="T1083" s="51"/>
      <c r="U1083" s="51"/>
      <c r="V1083" s="51"/>
      <c r="W1083" s="51"/>
      <c r="X1083" s="51">
        <v>98.802000000000007</v>
      </c>
      <c r="Y1083" s="51">
        <v>98</v>
      </c>
      <c r="Z1083" s="51">
        <v>99.188999999999993</v>
      </c>
      <c r="AA1083" s="51">
        <v>99.646000000000001</v>
      </c>
      <c r="AB1083" s="51">
        <v>86.766000000000005</v>
      </c>
      <c r="AC1083" s="51"/>
      <c r="AD1083" s="51"/>
      <c r="AE1083" s="51"/>
      <c r="AF1083" s="51"/>
      <c r="AG1083" s="51"/>
      <c r="AH1083" s="51"/>
      <c r="AI1083" s="51"/>
      <c r="AJ1083" s="51">
        <v>96.406999999999996</v>
      </c>
      <c r="AK1083" s="51">
        <v>96.031999999999996</v>
      </c>
      <c r="AL1083" s="51">
        <v>92.295000000000002</v>
      </c>
      <c r="AM1083" s="51">
        <v>94.385000000000005</v>
      </c>
      <c r="AN1083" s="51">
        <v>86.757999999999996</v>
      </c>
      <c r="AO1083" s="51">
        <v>87.171000000000006</v>
      </c>
      <c r="AP1083" s="51"/>
      <c r="AQ1083" s="51"/>
      <c r="AR1083" s="51"/>
      <c r="AS1083" s="51"/>
      <c r="AT1083" s="51"/>
      <c r="AU1083" s="51"/>
      <c r="AV1083" s="51"/>
      <c r="AW1083" s="51">
        <v>94.81</v>
      </c>
      <c r="AX1083" s="51">
        <v>95.832999999999998</v>
      </c>
      <c r="AY1083" s="51">
        <v>92.295000000000002</v>
      </c>
      <c r="AZ1083" s="51">
        <v>93.191999999999993</v>
      </c>
      <c r="BA1083" s="51">
        <v>86.301000000000002</v>
      </c>
      <c r="BB1083" s="51"/>
      <c r="BC1083" s="51"/>
      <c r="BD1083" s="51"/>
      <c r="BE1083" s="51"/>
      <c r="BF1083" s="51"/>
      <c r="BG1083" s="51"/>
      <c r="BH1083" s="51"/>
      <c r="BI1083" s="51">
        <v>95.01</v>
      </c>
      <c r="BJ1083" s="51">
        <v>95.700999999999993</v>
      </c>
      <c r="BK1083" s="51">
        <v>92.052000000000007</v>
      </c>
      <c r="BL1083" s="51">
        <v>93.28</v>
      </c>
      <c r="BM1083" s="51">
        <v>86.239000000000004</v>
      </c>
      <c r="BN1083" s="51">
        <v>84.29</v>
      </c>
      <c r="BO1083" s="54" t="s">
        <v>9808</v>
      </c>
      <c r="BP1083" s="55" t="s">
        <v>12108</v>
      </c>
      <c r="BQ1083" s="53">
        <v>1</v>
      </c>
      <c r="BR1083" s="53">
        <v>3</v>
      </c>
      <c r="BS1083" s="53">
        <v>2</v>
      </c>
      <c r="BT1083" s="53">
        <v>34</v>
      </c>
      <c r="BU1083" s="53">
        <v>16</v>
      </c>
      <c r="BV1083" s="53">
        <v>34</v>
      </c>
      <c r="BW1083" s="53">
        <v>1</v>
      </c>
      <c r="BX1083" s="53">
        <v>145</v>
      </c>
      <c r="BY1083" s="51"/>
      <c r="BZ1083" s="51"/>
      <c r="CA1083" s="51"/>
      <c r="CB1083" s="51"/>
      <c r="CC1083" s="51">
        <v>7</v>
      </c>
      <c r="CD1083" s="51"/>
      <c r="CE1083" s="51" t="s">
        <v>10100</v>
      </c>
      <c r="CF1083" s="51" t="s">
        <v>10101</v>
      </c>
      <c r="CG1083" s="51">
        <v>1028</v>
      </c>
      <c r="CH1083" s="54">
        <v>1079</v>
      </c>
    </row>
    <row r="1084" spans="1:86" x14ac:dyDescent="0.2">
      <c r="A1084" s="51">
        <v>1080</v>
      </c>
      <c r="B1084" s="51" t="s">
        <v>9808</v>
      </c>
      <c r="C1084" s="52" t="s">
        <v>12109</v>
      </c>
      <c r="D1084" s="53" t="s">
        <v>10823</v>
      </c>
      <c r="E1084" s="53">
        <v>100</v>
      </c>
      <c r="F1084" s="51" t="s">
        <v>10689</v>
      </c>
      <c r="G1084" s="51" t="s">
        <v>10736</v>
      </c>
      <c r="H1084" s="51" t="s">
        <v>8002</v>
      </c>
      <c r="I1084" s="53">
        <v>6</v>
      </c>
      <c r="J1084" s="53" t="s">
        <v>9808</v>
      </c>
      <c r="K1084" s="51" t="s">
        <v>7982</v>
      </c>
      <c r="L1084" s="51" t="s">
        <v>7982</v>
      </c>
      <c r="M1084" s="51" t="s">
        <v>7982</v>
      </c>
      <c r="N1084" s="51" t="s">
        <v>7981</v>
      </c>
      <c r="O1084" s="51" t="s">
        <v>7981</v>
      </c>
      <c r="P1084" s="51">
        <v>100</v>
      </c>
      <c r="Q1084" s="51">
        <v>100</v>
      </c>
      <c r="R1084" s="51">
        <v>99.408000000000001</v>
      </c>
      <c r="S1084" s="51">
        <v>99.134</v>
      </c>
      <c r="T1084" s="51">
        <v>99.427999999999997</v>
      </c>
      <c r="U1084" s="51">
        <v>98.888999999999996</v>
      </c>
      <c r="V1084" s="51">
        <v>99.617999999999995</v>
      </c>
      <c r="W1084" s="51">
        <v>99.841999999999999</v>
      </c>
      <c r="X1084" s="51">
        <v>99.230999999999995</v>
      </c>
      <c r="Y1084" s="51">
        <v>99.668999999999997</v>
      </c>
      <c r="Z1084" s="51">
        <v>99.27</v>
      </c>
      <c r="AA1084" s="51">
        <v>99.072000000000003</v>
      </c>
      <c r="AB1084" s="51">
        <v>86.881</v>
      </c>
      <c r="AC1084" s="51"/>
      <c r="AD1084" s="51">
        <v>95.135000000000005</v>
      </c>
      <c r="AE1084" s="51">
        <v>96.97</v>
      </c>
      <c r="AF1084" s="51">
        <v>95.263000000000005</v>
      </c>
      <c r="AG1084" s="51">
        <v>95.641000000000005</v>
      </c>
      <c r="AH1084" s="51">
        <v>96.97</v>
      </c>
      <c r="AI1084" s="51">
        <v>96.524000000000001</v>
      </c>
      <c r="AJ1084" s="51">
        <v>95.281999999999996</v>
      </c>
      <c r="AK1084" s="51">
        <v>96.097999999999999</v>
      </c>
      <c r="AL1084" s="51">
        <v>92.539000000000001</v>
      </c>
      <c r="AM1084" s="51">
        <v>94.385000000000005</v>
      </c>
      <c r="AN1084" s="51">
        <v>86.986000000000004</v>
      </c>
      <c r="AO1084" s="51">
        <v>87.171000000000006</v>
      </c>
      <c r="AP1084" s="51"/>
      <c r="AQ1084" s="51">
        <v>93.688000000000002</v>
      </c>
      <c r="AR1084" s="51">
        <v>93.665000000000006</v>
      </c>
      <c r="AS1084" s="51">
        <v>94.075000000000003</v>
      </c>
      <c r="AT1084" s="51">
        <v>95.128</v>
      </c>
      <c r="AU1084" s="51">
        <v>95.293000000000006</v>
      </c>
      <c r="AV1084" s="51">
        <v>95.893000000000001</v>
      </c>
      <c r="AW1084" s="51">
        <v>95.025999999999996</v>
      </c>
      <c r="AX1084" s="51">
        <v>95.899000000000001</v>
      </c>
      <c r="AY1084" s="51">
        <v>92.376000000000005</v>
      </c>
      <c r="AZ1084" s="51">
        <v>93.369</v>
      </c>
      <c r="BA1084" s="51">
        <v>86.415999999999997</v>
      </c>
      <c r="BB1084" s="51"/>
      <c r="BC1084" s="51">
        <v>93.424999999999997</v>
      </c>
      <c r="BD1084" s="51">
        <v>93.073999999999998</v>
      </c>
      <c r="BE1084" s="51">
        <v>94.234999999999999</v>
      </c>
      <c r="BF1084" s="51">
        <v>94.786000000000001</v>
      </c>
      <c r="BG1084" s="51">
        <v>94.911000000000001</v>
      </c>
      <c r="BH1084" s="51">
        <v>95.893000000000001</v>
      </c>
      <c r="BI1084" s="51">
        <v>95.143000000000001</v>
      </c>
      <c r="BJ1084" s="51">
        <v>95.766999999999996</v>
      </c>
      <c r="BK1084" s="51">
        <v>92.052000000000007</v>
      </c>
      <c r="BL1084" s="51">
        <v>93.323999999999998</v>
      </c>
      <c r="BM1084" s="51">
        <v>86.352999999999994</v>
      </c>
      <c r="BN1084" s="51">
        <v>84.26</v>
      </c>
      <c r="BO1084" s="54" t="s">
        <v>9808</v>
      </c>
      <c r="BP1084" s="55" t="s">
        <v>12109</v>
      </c>
      <c r="BQ1084" s="53">
        <v>1</v>
      </c>
      <c r="BR1084" s="53">
        <v>2</v>
      </c>
      <c r="BS1084" s="53">
        <v>2</v>
      </c>
      <c r="BT1084" s="53">
        <v>1</v>
      </c>
      <c r="BU1084" s="53">
        <v>16</v>
      </c>
      <c r="BV1084" s="53">
        <v>1</v>
      </c>
      <c r="BW1084" s="53">
        <v>62</v>
      </c>
      <c r="BX1084" s="53">
        <v>521</v>
      </c>
      <c r="BY1084" s="51"/>
      <c r="BZ1084" s="51"/>
      <c r="CA1084" s="51"/>
      <c r="CB1084" s="51"/>
      <c r="CC1084" s="51">
        <v>7</v>
      </c>
      <c r="CD1084" s="51"/>
      <c r="CE1084" s="51" t="s">
        <v>10104</v>
      </c>
      <c r="CF1084" s="51" t="s">
        <v>10105</v>
      </c>
      <c r="CG1084" s="51">
        <v>1030</v>
      </c>
      <c r="CH1084" s="54">
        <v>1080</v>
      </c>
    </row>
    <row r="1085" spans="1:86" x14ac:dyDescent="0.2">
      <c r="A1085" s="51">
        <v>1081</v>
      </c>
      <c r="B1085" s="51" t="s">
        <v>9808</v>
      </c>
      <c r="C1085" s="52" t="s">
        <v>12110</v>
      </c>
      <c r="D1085" s="53" t="s">
        <v>10823</v>
      </c>
      <c r="E1085" s="53">
        <v>99.313000000000002</v>
      </c>
      <c r="F1085" s="51" t="s">
        <v>10689</v>
      </c>
      <c r="G1085" s="51" t="s">
        <v>10736</v>
      </c>
      <c r="H1085" s="51" t="s">
        <v>8002</v>
      </c>
      <c r="I1085" s="53">
        <v>6</v>
      </c>
      <c r="J1085" s="53" t="s">
        <v>9808</v>
      </c>
      <c r="K1085" s="51" t="s">
        <v>7981</v>
      </c>
      <c r="L1085" s="51" t="s">
        <v>7982</v>
      </c>
      <c r="M1085" s="51" t="s">
        <v>7982</v>
      </c>
      <c r="N1085" s="51" t="s">
        <v>7981</v>
      </c>
      <c r="O1085" s="51" t="s">
        <v>7981</v>
      </c>
      <c r="P1085" s="51">
        <v>99.313000000000002</v>
      </c>
      <c r="Q1085" s="51">
        <v>100</v>
      </c>
      <c r="R1085" s="51"/>
      <c r="S1085" s="51"/>
      <c r="T1085" s="51">
        <v>100</v>
      </c>
      <c r="U1085" s="51"/>
      <c r="V1085" s="51"/>
      <c r="W1085" s="51"/>
      <c r="X1085" s="51"/>
      <c r="Y1085" s="51">
        <v>100</v>
      </c>
      <c r="Z1085" s="51">
        <v>99.676000000000002</v>
      </c>
      <c r="AA1085" s="51">
        <v>99.203999999999994</v>
      </c>
      <c r="AB1085" s="51">
        <v>86.650999999999996</v>
      </c>
      <c r="AC1085" s="51"/>
      <c r="AD1085" s="51"/>
      <c r="AE1085" s="51"/>
      <c r="AF1085" s="51">
        <v>96.406999999999996</v>
      </c>
      <c r="AG1085" s="51"/>
      <c r="AH1085" s="51"/>
      <c r="AI1085" s="51"/>
      <c r="AJ1085" s="51"/>
      <c r="AK1085" s="51">
        <v>98.245999999999995</v>
      </c>
      <c r="AL1085" s="51">
        <v>92.781999999999996</v>
      </c>
      <c r="AM1085" s="51">
        <v>94.474000000000004</v>
      </c>
      <c r="AN1085" s="51">
        <v>86.757999999999996</v>
      </c>
      <c r="AO1085" s="51">
        <v>87.055999999999997</v>
      </c>
      <c r="AP1085" s="51"/>
      <c r="AQ1085" s="51"/>
      <c r="AR1085" s="51"/>
      <c r="AS1085" s="51">
        <v>94.611000000000004</v>
      </c>
      <c r="AT1085" s="51"/>
      <c r="AU1085" s="51"/>
      <c r="AV1085" s="51"/>
      <c r="AW1085" s="51"/>
      <c r="AX1085" s="51">
        <v>96.491</v>
      </c>
      <c r="AY1085" s="51">
        <v>92.781999999999996</v>
      </c>
      <c r="AZ1085" s="51">
        <v>93.28</v>
      </c>
      <c r="BA1085" s="51">
        <v>86.186999999999998</v>
      </c>
      <c r="BB1085" s="51"/>
      <c r="BC1085" s="51"/>
      <c r="BD1085" s="51"/>
      <c r="BE1085" s="51">
        <v>94.611000000000004</v>
      </c>
      <c r="BF1085" s="51"/>
      <c r="BG1085" s="51"/>
      <c r="BH1085" s="51"/>
      <c r="BI1085" s="51"/>
      <c r="BJ1085" s="51">
        <v>94.736999999999995</v>
      </c>
      <c r="BK1085" s="51">
        <v>92.456999999999994</v>
      </c>
      <c r="BL1085" s="51">
        <v>93.369</v>
      </c>
      <c r="BM1085" s="51">
        <v>86.123999999999995</v>
      </c>
      <c r="BN1085" s="51">
        <v>84.29</v>
      </c>
      <c r="BO1085" s="54" t="s">
        <v>9808</v>
      </c>
      <c r="BP1085" s="55" t="s">
        <v>12110</v>
      </c>
      <c r="BQ1085" s="53">
        <v>1</v>
      </c>
      <c r="BR1085" s="53">
        <v>18</v>
      </c>
      <c r="BS1085" s="53">
        <v>2</v>
      </c>
      <c r="BT1085" s="53">
        <v>1</v>
      </c>
      <c r="BU1085" s="53">
        <v>84</v>
      </c>
      <c r="BV1085" s="53">
        <v>1</v>
      </c>
      <c r="BW1085" s="53">
        <v>1</v>
      </c>
      <c r="BX1085" s="53">
        <v>302</v>
      </c>
      <c r="BY1085" s="51"/>
      <c r="BZ1085" s="51"/>
      <c r="CA1085" s="51"/>
      <c r="CB1085" s="51"/>
      <c r="CC1085" s="51">
        <v>7</v>
      </c>
      <c r="CD1085" s="51"/>
      <c r="CE1085" s="51" t="s">
        <v>10106</v>
      </c>
      <c r="CF1085" s="51" t="s">
        <v>10107</v>
      </c>
      <c r="CG1085" s="51">
        <v>1031</v>
      </c>
      <c r="CH1085" s="54">
        <v>1081</v>
      </c>
    </row>
    <row r="1086" spans="1:86" x14ac:dyDescent="0.2">
      <c r="A1086" s="51">
        <v>1082</v>
      </c>
      <c r="B1086" s="51" t="s">
        <v>9808</v>
      </c>
      <c r="C1086" s="52" t="s">
        <v>12111</v>
      </c>
      <c r="D1086" s="53" t="s">
        <v>10823</v>
      </c>
      <c r="E1086" s="53">
        <v>100</v>
      </c>
      <c r="F1086" s="51" t="s">
        <v>10689</v>
      </c>
      <c r="G1086" s="51" t="s">
        <v>10736</v>
      </c>
      <c r="H1086" s="51" t="s">
        <v>8002</v>
      </c>
      <c r="I1086" s="53">
        <v>6</v>
      </c>
      <c r="J1086" s="53" t="s">
        <v>9808</v>
      </c>
      <c r="K1086" s="51" t="s">
        <v>7982</v>
      </c>
      <c r="L1086" s="51" t="s">
        <v>7982</v>
      </c>
      <c r="M1086" s="51" t="s">
        <v>7982</v>
      </c>
      <c r="N1086" s="51" t="s">
        <v>7981</v>
      </c>
      <c r="O1086" s="51" t="s">
        <v>7981</v>
      </c>
      <c r="P1086" s="51">
        <v>100</v>
      </c>
      <c r="Q1086" s="51">
        <v>100</v>
      </c>
      <c r="R1086" s="51">
        <v>99.408000000000001</v>
      </c>
      <c r="S1086" s="51">
        <v>99.134</v>
      </c>
      <c r="T1086" s="51">
        <v>99.427999999999997</v>
      </c>
      <c r="U1086" s="51">
        <v>98.888999999999996</v>
      </c>
      <c r="V1086" s="51">
        <v>99.617999999999995</v>
      </c>
      <c r="W1086" s="51">
        <v>99.841999999999999</v>
      </c>
      <c r="X1086" s="51">
        <v>99.230999999999995</v>
      </c>
      <c r="Y1086" s="51">
        <v>99.668999999999997</v>
      </c>
      <c r="Z1086" s="51">
        <v>99.27</v>
      </c>
      <c r="AA1086" s="51">
        <v>99.072000000000003</v>
      </c>
      <c r="AB1086" s="51">
        <v>86.881</v>
      </c>
      <c r="AC1086" s="51"/>
      <c r="AD1086" s="51">
        <v>95.135000000000005</v>
      </c>
      <c r="AE1086" s="51">
        <v>96.97</v>
      </c>
      <c r="AF1086" s="51">
        <v>95.263000000000005</v>
      </c>
      <c r="AG1086" s="51">
        <v>95.641000000000005</v>
      </c>
      <c r="AH1086" s="51">
        <v>96.97</v>
      </c>
      <c r="AI1086" s="51">
        <v>96.524000000000001</v>
      </c>
      <c r="AJ1086" s="51">
        <v>95.281999999999996</v>
      </c>
      <c r="AK1086" s="51">
        <v>96.097999999999999</v>
      </c>
      <c r="AL1086" s="51">
        <v>92.539000000000001</v>
      </c>
      <c r="AM1086" s="51">
        <v>94.385000000000005</v>
      </c>
      <c r="AN1086" s="51">
        <v>86.986000000000004</v>
      </c>
      <c r="AO1086" s="51">
        <v>87.171000000000006</v>
      </c>
      <c r="AP1086" s="51"/>
      <c r="AQ1086" s="51">
        <v>93.688000000000002</v>
      </c>
      <c r="AR1086" s="51">
        <v>93.665000000000006</v>
      </c>
      <c r="AS1086" s="51">
        <v>94.075000000000003</v>
      </c>
      <c r="AT1086" s="51">
        <v>95.128</v>
      </c>
      <c r="AU1086" s="51">
        <v>95.293000000000006</v>
      </c>
      <c r="AV1086" s="51">
        <v>95.893000000000001</v>
      </c>
      <c r="AW1086" s="51">
        <v>95.025999999999996</v>
      </c>
      <c r="AX1086" s="51">
        <v>95.899000000000001</v>
      </c>
      <c r="AY1086" s="51">
        <v>92.376000000000005</v>
      </c>
      <c r="AZ1086" s="51">
        <v>93.369</v>
      </c>
      <c r="BA1086" s="51">
        <v>86.415999999999997</v>
      </c>
      <c r="BB1086" s="51"/>
      <c r="BC1086" s="51">
        <v>93.424999999999997</v>
      </c>
      <c r="BD1086" s="51">
        <v>93.073999999999998</v>
      </c>
      <c r="BE1086" s="51">
        <v>94.234999999999999</v>
      </c>
      <c r="BF1086" s="51">
        <v>94.786000000000001</v>
      </c>
      <c r="BG1086" s="51">
        <v>94.911000000000001</v>
      </c>
      <c r="BH1086" s="51">
        <v>95.893000000000001</v>
      </c>
      <c r="BI1086" s="51">
        <v>95.143000000000001</v>
      </c>
      <c r="BJ1086" s="51">
        <v>95.766999999999996</v>
      </c>
      <c r="BK1086" s="51">
        <v>92.052000000000007</v>
      </c>
      <c r="BL1086" s="51">
        <v>93.323999999999998</v>
      </c>
      <c r="BM1086" s="51">
        <v>86.352999999999994</v>
      </c>
      <c r="BN1086" s="51">
        <v>84.26</v>
      </c>
      <c r="BO1086" s="54" t="s">
        <v>9808</v>
      </c>
      <c r="BP1086" s="55" t="s">
        <v>12111</v>
      </c>
      <c r="BQ1086" s="53">
        <v>1</v>
      </c>
      <c r="BR1086" s="53">
        <v>2</v>
      </c>
      <c r="BS1086" s="53">
        <v>2</v>
      </c>
      <c r="BT1086" s="53">
        <v>1</v>
      </c>
      <c r="BU1086" s="53">
        <v>16</v>
      </c>
      <c r="BV1086" s="53">
        <v>1</v>
      </c>
      <c r="BW1086" s="53">
        <v>62</v>
      </c>
      <c r="BX1086" s="53">
        <v>521</v>
      </c>
      <c r="BY1086" s="51"/>
      <c r="BZ1086" s="51"/>
      <c r="CA1086" s="51"/>
      <c r="CB1086" s="51"/>
      <c r="CC1086" s="51">
        <v>7</v>
      </c>
      <c r="CD1086" s="51"/>
      <c r="CE1086" s="51" t="s">
        <v>10108</v>
      </c>
      <c r="CF1086" s="51" t="s">
        <v>10109</v>
      </c>
      <c r="CG1086" s="51">
        <v>1032</v>
      </c>
      <c r="CH1086" s="54">
        <v>1082</v>
      </c>
    </row>
    <row r="1087" spans="1:86" x14ac:dyDescent="0.2">
      <c r="A1087" s="51">
        <v>1083</v>
      </c>
      <c r="B1087" s="51" t="s">
        <v>9808</v>
      </c>
      <c r="C1087" s="52" t="s">
        <v>12112</v>
      </c>
      <c r="D1087" s="53" t="s">
        <v>10823</v>
      </c>
      <c r="E1087" s="53">
        <v>99.313000000000002</v>
      </c>
      <c r="F1087" s="51" t="s">
        <v>10689</v>
      </c>
      <c r="G1087" s="51" t="s">
        <v>10736</v>
      </c>
      <c r="H1087" s="51" t="s">
        <v>8002</v>
      </c>
      <c r="I1087" s="53">
        <v>6</v>
      </c>
      <c r="J1087" s="53" t="s">
        <v>9808</v>
      </c>
      <c r="K1087" s="51" t="s">
        <v>7981</v>
      </c>
      <c r="L1087" s="51" t="s">
        <v>7982</v>
      </c>
      <c r="M1087" s="51" t="s">
        <v>7982</v>
      </c>
      <c r="N1087" s="51" t="s">
        <v>7981</v>
      </c>
      <c r="O1087" s="51" t="s">
        <v>7981</v>
      </c>
      <c r="P1087" s="51">
        <v>99.313000000000002</v>
      </c>
      <c r="Q1087" s="51">
        <v>100</v>
      </c>
      <c r="R1087" s="51"/>
      <c r="S1087" s="51"/>
      <c r="T1087" s="51">
        <v>100</v>
      </c>
      <c r="U1087" s="51"/>
      <c r="V1087" s="51"/>
      <c r="W1087" s="51"/>
      <c r="X1087" s="51"/>
      <c r="Y1087" s="51">
        <v>100</v>
      </c>
      <c r="Z1087" s="51">
        <v>99.676000000000002</v>
      </c>
      <c r="AA1087" s="51">
        <v>99.203999999999994</v>
      </c>
      <c r="AB1087" s="51">
        <v>86.650999999999996</v>
      </c>
      <c r="AC1087" s="51"/>
      <c r="AD1087" s="51"/>
      <c r="AE1087" s="51"/>
      <c r="AF1087" s="51">
        <v>96.406999999999996</v>
      </c>
      <c r="AG1087" s="51"/>
      <c r="AH1087" s="51"/>
      <c r="AI1087" s="51"/>
      <c r="AJ1087" s="51"/>
      <c r="AK1087" s="51">
        <v>98.245999999999995</v>
      </c>
      <c r="AL1087" s="51">
        <v>92.781999999999996</v>
      </c>
      <c r="AM1087" s="51">
        <v>94.474000000000004</v>
      </c>
      <c r="AN1087" s="51">
        <v>86.757999999999996</v>
      </c>
      <c r="AO1087" s="51">
        <v>87.055999999999997</v>
      </c>
      <c r="AP1087" s="51"/>
      <c r="AQ1087" s="51"/>
      <c r="AR1087" s="51"/>
      <c r="AS1087" s="51">
        <v>94.611000000000004</v>
      </c>
      <c r="AT1087" s="51"/>
      <c r="AU1087" s="51"/>
      <c r="AV1087" s="51"/>
      <c r="AW1087" s="51"/>
      <c r="AX1087" s="51">
        <v>96.491</v>
      </c>
      <c r="AY1087" s="51">
        <v>92.781999999999996</v>
      </c>
      <c r="AZ1087" s="51">
        <v>93.28</v>
      </c>
      <c r="BA1087" s="51">
        <v>86.186999999999998</v>
      </c>
      <c r="BB1087" s="51"/>
      <c r="BC1087" s="51"/>
      <c r="BD1087" s="51"/>
      <c r="BE1087" s="51">
        <v>94.611000000000004</v>
      </c>
      <c r="BF1087" s="51"/>
      <c r="BG1087" s="51"/>
      <c r="BH1087" s="51"/>
      <c r="BI1087" s="51"/>
      <c r="BJ1087" s="51">
        <v>94.736999999999995</v>
      </c>
      <c r="BK1087" s="51">
        <v>92.456999999999994</v>
      </c>
      <c r="BL1087" s="51">
        <v>93.369</v>
      </c>
      <c r="BM1087" s="51">
        <v>86.123999999999995</v>
      </c>
      <c r="BN1087" s="51">
        <v>84.29</v>
      </c>
      <c r="BO1087" s="54" t="s">
        <v>9808</v>
      </c>
      <c r="BP1087" s="55" t="s">
        <v>12112</v>
      </c>
      <c r="BQ1087" s="53">
        <v>1</v>
      </c>
      <c r="BR1087" s="53">
        <v>18</v>
      </c>
      <c r="BS1087" s="53">
        <v>2</v>
      </c>
      <c r="BT1087" s="53">
        <v>1</v>
      </c>
      <c r="BU1087" s="53">
        <v>84</v>
      </c>
      <c r="BV1087" s="53">
        <v>1</v>
      </c>
      <c r="BW1087" s="53">
        <v>1</v>
      </c>
      <c r="BX1087" s="53">
        <v>302</v>
      </c>
      <c r="BY1087" s="51"/>
      <c r="BZ1087" s="51"/>
      <c r="CA1087" s="51"/>
      <c r="CB1087" s="51"/>
      <c r="CC1087" s="51">
        <v>7</v>
      </c>
      <c r="CD1087" s="51"/>
      <c r="CE1087" s="51" t="s">
        <v>10110</v>
      </c>
      <c r="CF1087" s="51" t="s">
        <v>10111</v>
      </c>
      <c r="CG1087" s="51">
        <v>1033</v>
      </c>
      <c r="CH1087" s="54">
        <v>1083</v>
      </c>
    </row>
    <row r="1088" spans="1:86" x14ac:dyDescent="0.2">
      <c r="A1088" s="51">
        <v>1084</v>
      </c>
      <c r="B1088" s="51" t="s">
        <v>9808</v>
      </c>
      <c r="C1088" s="52" t="s">
        <v>12113</v>
      </c>
      <c r="D1088" s="53" t="s">
        <v>10823</v>
      </c>
      <c r="E1088" s="53">
        <v>99.313000000000002</v>
      </c>
      <c r="F1088" s="51" t="s">
        <v>10689</v>
      </c>
      <c r="G1088" s="51" t="s">
        <v>10736</v>
      </c>
      <c r="H1088" s="51" t="s">
        <v>8002</v>
      </c>
      <c r="I1088" s="53">
        <v>6</v>
      </c>
      <c r="J1088" s="53" t="s">
        <v>9808</v>
      </c>
      <c r="K1088" s="51" t="s">
        <v>7981</v>
      </c>
      <c r="L1088" s="51" t="s">
        <v>7982</v>
      </c>
      <c r="M1088" s="51" t="s">
        <v>7982</v>
      </c>
      <c r="N1088" s="51" t="s">
        <v>7981</v>
      </c>
      <c r="O1088" s="51" t="s">
        <v>7981</v>
      </c>
      <c r="P1088" s="51">
        <v>99.313000000000002</v>
      </c>
      <c r="Q1088" s="51">
        <v>100</v>
      </c>
      <c r="R1088" s="51"/>
      <c r="S1088" s="51"/>
      <c r="T1088" s="51">
        <v>100</v>
      </c>
      <c r="U1088" s="51"/>
      <c r="V1088" s="51"/>
      <c r="W1088" s="51"/>
      <c r="X1088" s="51"/>
      <c r="Y1088" s="51">
        <v>100</v>
      </c>
      <c r="Z1088" s="51">
        <v>99.676000000000002</v>
      </c>
      <c r="AA1088" s="51">
        <v>99.203999999999994</v>
      </c>
      <c r="AB1088" s="51">
        <v>86.650999999999996</v>
      </c>
      <c r="AC1088" s="51"/>
      <c r="AD1088" s="51"/>
      <c r="AE1088" s="51"/>
      <c r="AF1088" s="51">
        <v>96.406999999999996</v>
      </c>
      <c r="AG1088" s="51"/>
      <c r="AH1088" s="51"/>
      <c r="AI1088" s="51"/>
      <c r="AJ1088" s="51"/>
      <c r="AK1088" s="51">
        <v>98.245999999999995</v>
      </c>
      <c r="AL1088" s="51">
        <v>92.781999999999996</v>
      </c>
      <c r="AM1088" s="51">
        <v>94.474000000000004</v>
      </c>
      <c r="AN1088" s="51">
        <v>86.757999999999996</v>
      </c>
      <c r="AO1088" s="51">
        <v>87.055999999999997</v>
      </c>
      <c r="AP1088" s="51"/>
      <c r="AQ1088" s="51"/>
      <c r="AR1088" s="51"/>
      <c r="AS1088" s="51">
        <v>94.611000000000004</v>
      </c>
      <c r="AT1088" s="51"/>
      <c r="AU1088" s="51"/>
      <c r="AV1088" s="51"/>
      <c r="AW1088" s="51"/>
      <c r="AX1088" s="51">
        <v>96.491</v>
      </c>
      <c r="AY1088" s="51">
        <v>92.781999999999996</v>
      </c>
      <c r="AZ1088" s="51">
        <v>93.28</v>
      </c>
      <c r="BA1088" s="51">
        <v>86.186999999999998</v>
      </c>
      <c r="BB1088" s="51"/>
      <c r="BC1088" s="51"/>
      <c r="BD1088" s="51"/>
      <c r="BE1088" s="51">
        <v>94.611000000000004</v>
      </c>
      <c r="BF1088" s="51"/>
      <c r="BG1088" s="51"/>
      <c r="BH1088" s="51"/>
      <c r="BI1088" s="51"/>
      <c r="BJ1088" s="51">
        <v>94.736999999999995</v>
      </c>
      <c r="BK1088" s="51">
        <v>92.456999999999994</v>
      </c>
      <c r="BL1088" s="51">
        <v>93.369</v>
      </c>
      <c r="BM1088" s="51">
        <v>86.123999999999995</v>
      </c>
      <c r="BN1088" s="51">
        <v>84.29</v>
      </c>
      <c r="BO1088" s="54" t="s">
        <v>9808</v>
      </c>
      <c r="BP1088" s="55" t="s">
        <v>12113</v>
      </c>
      <c r="BQ1088" s="53">
        <v>1</v>
      </c>
      <c r="BR1088" s="53">
        <v>18</v>
      </c>
      <c r="BS1088" s="53">
        <v>2</v>
      </c>
      <c r="BT1088" s="53">
        <v>1</v>
      </c>
      <c r="BU1088" s="53">
        <v>84</v>
      </c>
      <c r="BV1088" s="53">
        <v>1</v>
      </c>
      <c r="BW1088" s="53">
        <v>1</v>
      </c>
      <c r="BX1088" s="53">
        <v>302</v>
      </c>
      <c r="BY1088" s="51"/>
      <c r="BZ1088" s="51"/>
      <c r="CA1088" s="51"/>
      <c r="CB1088" s="51"/>
      <c r="CC1088" s="51">
        <v>7</v>
      </c>
      <c r="CD1088" s="51"/>
      <c r="CE1088" s="51" t="s">
        <v>10112</v>
      </c>
      <c r="CF1088" s="51" t="s">
        <v>10113</v>
      </c>
      <c r="CG1088" s="51">
        <v>1034</v>
      </c>
      <c r="CH1088" s="54">
        <v>1084</v>
      </c>
    </row>
    <row r="1089" spans="1:86" x14ac:dyDescent="0.2">
      <c r="A1089" s="51">
        <v>1085</v>
      </c>
      <c r="B1089" s="51" t="s">
        <v>9808</v>
      </c>
      <c r="C1089" s="52" t="s">
        <v>12114</v>
      </c>
      <c r="D1089" s="53" t="s">
        <v>10823</v>
      </c>
      <c r="E1089" s="53">
        <v>99.313000000000002</v>
      </c>
      <c r="F1089" s="51" t="s">
        <v>10689</v>
      </c>
      <c r="G1089" s="51" t="s">
        <v>10736</v>
      </c>
      <c r="H1089" s="51" t="s">
        <v>8002</v>
      </c>
      <c r="I1089" s="53">
        <v>6</v>
      </c>
      <c r="J1089" s="53" t="s">
        <v>9808</v>
      </c>
      <c r="K1089" s="51" t="s">
        <v>7981</v>
      </c>
      <c r="L1089" s="51" t="s">
        <v>7982</v>
      </c>
      <c r="M1089" s="51" t="s">
        <v>7982</v>
      </c>
      <c r="N1089" s="51" t="s">
        <v>7981</v>
      </c>
      <c r="O1089" s="51" t="s">
        <v>7981</v>
      </c>
      <c r="P1089" s="51">
        <v>99.313000000000002</v>
      </c>
      <c r="Q1089" s="51">
        <v>100</v>
      </c>
      <c r="R1089" s="51"/>
      <c r="S1089" s="51"/>
      <c r="T1089" s="51">
        <v>100</v>
      </c>
      <c r="U1089" s="51"/>
      <c r="V1089" s="51"/>
      <c r="W1089" s="51"/>
      <c r="X1089" s="51"/>
      <c r="Y1089" s="51">
        <v>100</v>
      </c>
      <c r="Z1089" s="51">
        <v>99.676000000000002</v>
      </c>
      <c r="AA1089" s="51">
        <v>99.203999999999994</v>
      </c>
      <c r="AB1089" s="51">
        <v>86.650999999999996</v>
      </c>
      <c r="AC1089" s="51"/>
      <c r="AD1089" s="51"/>
      <c r="AE1089" s="51"/>
      <c r="AF1089" s="51">
        <v>96.406999999999996</v>
      </c>
      <c r="AG1089" s="51"/>
      <c r="AH1089" s="51"/>
      <c r="AI1089" s="51"/>
      <c r="AJ1089" s="51"/>
      <c r="AK1089" s="51">
        <v>98.245999999999995</v>
      </c>
      <c r="AL1089" s="51">
        <v>92.781999999999996</v>
      </c>
      <c r="AM1089" s="51">
        <v>94.474000000000004</v>
      </c>
      <c r="AN1089" s="51">
        <v>86.757999999999996</v>
      </c>
      <c r="AO1089" s="51">
        <v>87.055999999999997</v>
      </c>
      <c r="AP1089" s="51"/>
      <c r="AQ1089" s="51"/>
      <c r="AR1089" s="51"/>
      <c r="AS1089" s="51">
        <v>94.611000000000004</v>
      </c>
      <c r="AT1089" s="51"/>
      <c r="AU1089" s="51"/>
      <c r="AV1089" s="51"/>
      <c r="AW1089" s="51"/>
      <c r="AX1089" s="51">
        <v>96.491</v>
      </c>
      <c r="AY1089" s="51">
        <v>92.781999999999996</v>
      </c>
      <c r="AZ1089" s="51">
        <v>93.28</v>
      </c>
      <c r="BA1089" s="51">
        <v>86.186999999999998</v>
      </c>
      <c r="BB1089" s="51"/>
      <c r="BC1089" s="51"/>
      <c r="BD1089" s="51"/>
      <c r="BE1089" s="51">
        <v>94.611000000000004</v>
      </c>
      <c r="BF1089" s="51"/>
      <c r="BG1089" s="51"/>
      <c r="BH1089" s="51"/>
      <c r="BI1089" s="51"/>
      <c r="BJ1089" s="51">
        <v>94.736999999999995</v>
      </c>
      <c r="BK1089" s="51">
        <v>92.456999999999994</v>
      </c>
      <c r="BL1089" s="51">
        <v>93.369</v>
      </c>
      <c r="BM1089" s="51">
        <v>86.123999999999995</v>
      </c>
      <c r="BN1089" s="51">
        <v>84.29</v>
      </c>
      <c r="BO1089" s="54" t="s">
        <v>9808</v>
      </c>
      <c r="BP1089" s="55" t="s">
        <v>12114</v>
      </c>
      <c r="BQ1089" s="53">
        <v>1</v>
      </c>
      <c r="BR1089" s="53">
        <v>18</v>
      </c>
      <c r="BS1089" s="53">
        <v>2</v>
      </c>
      <c r="BT1089" s="53">
        <v>1</v>
      </c>
      <c r="BU1089" s="53">
        <v>84</v>
      </c>
      <c r="BV1089" s="53">
        <v>1</v>
      </c>
      <c r="BW1089" s="53">
        <v>1</v>
      </c>
      <c r="BX1089" s="53">
        <v>302</v>
      </c>
      <c r="BY1089" s="51"/>
      <c r="BZ1089" s="51"/>
      <c r="CA1089" s="51"/>
      <c r="CB1089" s="51"/>
      <c r="CC1089" s="51">
        <v>7</v>
      </c>
      <c r="CD1089" s="51"/>
      <c r="CE1089" s="51" t="s">
        <v>10114</v>
      </c>
      <c r="CF1089" s="51" t="s">
        <v>10115</v>
      </c>
      <c r="CG1089" s="51">
        <v>1035</v>
      </c>
      <c r="CH1089" s="54">
        <v>1085</v>
      </c>
    </row>
    <row r="1090" spans="1:86" x14ac:dyDescent="0.2">
      <c r="A1090" s="51">
        <v>1086</v>
      </c>
      <c r="B1090" s="51" t="s">
        <v>9808</v>
      </c>
      <c r="C1090" s="52" t="s">
        <v>12115</v>
      </c>
      <c r="D1090" s="53" t="s">
        <v>10823</v>
      </c>
      <c r="E1090" s="53">
        <v>99.313000000000002</v>
      </c>
      <c r="F1090" s="51" t="s">
        <v>10689</v>
      </c>
      <c r="G1090" s="51" t="s">
        <v>10736</v>
      </c>
      <c r="H1090" s="51" t="s">
        <v>8002</v>
      </c>
      <c r="I1090" s="53">
        <v>6</v>
      </c>
      <c r="J1090" s="53" t="s">
        <v>9808</v>
      </c>
      <c r="K1090" s="51" t="s">
        <v>7981</v>
      </c>
      <c r="L1090" s="51" t="s">
        <v>7982</v>
      </c>
      <c r="M1090" s="51" t="s">
        <v>7982</v>
      </c>
      <c r="N1090" s="51" t="s">
        <v>7981</v>
      </c>
      <c r="O1090" s="51" t="s">
        <v>7981</v>
      </c>
      <c r="P1090" s="51">
        <v>99.313000000000002</v>
      </c>
      <c r="Q1090" s="51">
        <v>100</v>
      </c>
      <c r="R1090" s="51"/>
      <c r="S1090" s="51"/>
      <c r="T1090" s="51">
        <v>100</v>
      </c>
      <c r="U1090" s="51"/>
      <c r="V1090" s="51"/>
      <c r="W1090" s="51"/>
      <c r="X1090" s="51"/>
      <c r="Y1090" s="51">
        <v>100</v>
      </c>
      <c r="Z1090" s="51">
        <v>99.676000000000002</v>
      </c>
      <c r="AA1090" s="51">
        <v>99.203999999999994</v>
      </c>
      <c r="AB1090" s="51">
        <v>86.650999999999996</v>
      </c>
      <c r="AC1090" s="51"/>
      <c r="AD1090" s="51"/>
      <c r="AE1090" s="51"/>
      <c r="AF1090" s="51">
        <v>96.406999999999996</v>
      </c>
      <c r="AG1090" s="51"/>
      <c r="AH1090" s="51"/>
      <c r="AI1090" s="51"/>
      <c r="AJ1090" s="51"/>
      <c r="AK1090" s="51">
        <v>98.245999999999995</v>
      </c>
      <c r="AL1090" s="51">
        <v>92.781999999999996</v>
      </c>
      <c r="AM1090" s="51">
        <v>94.474000000000004</v>
      </c>
      <c r="AN1090" s="51">
        <v>86.757999999999996</v>
      </c>
      <c r="AO1090" s="51">
        <v>87.055999999999997</v>
      </c>
      <c r="AP1090" s="51"/>
      <c r="AQ1090" s="51"/>
      <c r="AR1090" s="51"/>
      <c r="AS1090" s="51">
        <v>94.611000000000004</v>
      </c>
      <c r="AT1090" s="51"/>
      <c r="AU1090" s="51"/>
      <c r="AV1090" s="51"/>
      <c r="AW1090" s="51"/>
      <c r="AX1090" s="51">
        <v>96.491</v>
      </c>
      <c r="AY1090" s="51">
        <v>92.781999999999996</v>
      </c>
      <c r="AZ1090" s="51">
        <v>93.28</v>
      </c>
      <c r="BA1090" s="51">
        <v>86.186999999999998</v>
      </c>
      <c r="BB1090" s="51"/>
      <c r="BC1090" s="51"/>
      <c r="BD1090" s="51"/>
      <c r="BE1090" s="51">
        <v>94.611000000000004</v>
      </c>
      <c r="BF1090" s="51"/>
      <c r="BG1090" s="51"/>
      <c r="BH1090" s="51"/>
      <c r="BI1090" s="51"/>
      <c r="BJ1090" s="51">
        <v>94.736999999999995</v>
      </c>
      <c r="BK1090" s="51">
        <v>92.456999999999994</v>
      </c>
      <c r="BL1090" s="51">
        <v>93.369</v>
      </c>
      <c r="BM1090" s="51">
        <v>86.123999999999995</v>
      </c>
      <c r="BN1090" s="51">
        <v>84.29</v>
      </c>
      <c r="BO1090" s="54" t="s">
        <v>9808</v>
      </c>
      <c r="BP1090" s="55" t="s">
        <v>12115</v>
      </c>
      <c r="BQ1090" s="53">
        <v>1</v>
      </c>
      <c r="BR1090" s="53">
        <v>18</v>
      </c>
      <c r="BS1090" s="53">
        <v>2</v>
      </c>
      <c r="BT1090" s="53">
        <v>1</v>
      </c>
      <c r="BU1090" s="53">
        <v>84</v>
      </c>
      <c r="BV1090" s="53">
        <v>1</v>
      </c>
      <c r="BW1090" s="53">
        <v>1</v>
      </c>
      <c r="BX1090" s="53">
        <v>302</v>
      </c>
      <c r="BY1090" s="51"/>
      <c r="BZ1090" s="51"/>
      <c r="CA1090" s="51"/>
      <c r="CB1090" s="51"/>
      <c r="CC1090" s="51">
        <v>7</v>
      </c>
      <c r="CD1090" s="51"/>
      <c r="CE1090" s="51" t="s">
        <v>10116</v>
      </c>
      <c r="CF1090" s="51" t="s">
        <v>10117</v>
      </c>
      <c r="CG1090" s="51">
        <v>1036</v>
      </c>
      <c r="CH1090" s="54">
        <v>1086</v>
      </c>
    </row>
    <row r="1091" spans="1:86" x14ac:dyDescent="0.2">
      <c r="A1091" s="51">
        <v>1087</v>
      </c>
      <c r="B1091" s="51" t="s">
        <v>9808</v>
      </c>
      <c r="C1091" s="52" t="s">
        <v>12116</v>
      </c>
      <c r="D1091" s="53" t="s">
        <v>10823</v>
      </c>
      <c r="E1091" s="53">
        <v>99.313000000000002</v>
      </c>
      <c r="F1091" s="51" t="s">
        <v>10689</v>
      </c>
      <c r="G1091" s="51" t="s">
        <v>10736</v>
      </c>
      <c r="H1091" s="51" t="s">
        <v>8002</v>
      </c>
      <c r="I1091" s="53">
        <v>6</v>
      </c>
      <c r="J1091" s="53" t="s">
        <v>9808</v>
      </c>
      <c r="K1091" s="51" t="s">
        <v>7981</v>
      </c>
      <c r="L1091" s="51" t="s">
        <v>7982</v>
      </c>
      <c r="M1091" s="51" t="s">
        <v>7982</v>
      </c>
      <c r="N1091" s="51" t="s">
        <v>7981</v>
      </c>
      <c r="O1091" s="51" t="s">
        <v>7981</v>
      </c>
      <c r="P1091" s="51">
        <v>99.313000000000002</v>
      </c>
      <c r="Q1091" s="51">
        <v>100</v>
      </c>
      <c r="R1091" s="51"/>
      <c r="S1091" s="51"/>
      <c r="T1091" s="51">
        <v>100</v>
      </c>
      <c r="U1091" s="51"/>
      <c r="V1091" s="51"/>
      <c r="W1091" s="51"/>
      <c r="X1091" s="51"/>
      <c r="Y1091" s="51">
        <v>100</v>
      </c>
      <c r="Z1091" s="51">
        <v>99.676000000000002</v>
      </c>
      <c r="AA1091" s="51">
        <v>99.203999999999994</v>
      </c>
      <c r="AB1091" s="51">
        <v>86.650999999999996</v>
      </c>
      <c r="AC1091" s="51"/>
      <c r="AD1091" s="51"/>
      <c r="AE1091" s="51"/>
      <c r="AF1091" s="51">
        <v>96.406999999999996</v>
      </c>
      <c r="AG1091" s="51"/>
      <c r="AH1091" s="51"/>
      <c r="AI1091" s="51"/>
      <c r="AJ1091" s="51"/>
      <c r="AK1091" s="51">
        <v>98.245999999999995</v>
      </c>
      <c r="AL1091" s="51">
        <v>92.781999999999996</v>
      </c>
      <c r="AM1091" s="51">
        <v>94.474000000000004</v>
      </c>
      <c r="AN1091" s="51">
        <v>86.757999999999996</v>
      </c>
      <c r="AO1091" s="51">
        <v>87.055999999999997</v>
      </c>
      <c r="AP1091" s="51"/>
      <c r="AQ1091" s="51"/>
      <c r="AR1091" s="51"/>
      <c r="AS1091" s="51">
        <v>94.611000000000004</v>
      </c>
      <c r="AT1091" s="51"/>
      <c r="AU1091" s="51"/>
      <c r="AV1091" s="51"/>
      <c r="AW1091" s="51"/>
      <c r="AX1091" s="51">
        <v>96.491</v>
      </c>
      <c r="AY1091" s="51">
        <v>92.781999999999996</v>
      </c>
      <c r="AZ1091" s="51">
        <v>93.28</v>
      </c>
      <c r="BA1091" s="51">
        <v>86.186999999999998</v>
      </c>
      <c r="BB1091" s="51"/>
      <c r="BC1091" s="51"/>
      <c r="BD1091" s="51"/>
      <c r="BE1091" s="51">
        <v>94.611000000000004</v>
      </c>
      <c r="BF1091" s="51"/>
      <c r="BG1091" s="51"/>
      <c r="BH1091" s="51"/>
      <c r="BI1091" s="51"/>
      <c r="BJ1091" s="51">
        <v>94.736999999999995</v>
      </c>
      <c r="BK1091" s="51">
        <v>92.456999999999994</v>
      </c>
      <c r="BL1091" s="51">
        <v>93.369</v>
      </c>
      <c r="BM1091" s="51">
        <v>86.123999999999995</v>
      </c>
      <c r="BN1091" s="51">
        <v>84.29</v>
      </c>
      <c r="BO1091" s="54" t="s">
        <v>9808</v>
      </c>
      <c r="BP1091" s="55" t="s">
        <v>12116</v>
      </c>
      <c r="BQ1091" s="53">
        <v>1</v>
      </c>
      <c r="BR1091" s="53">
        <v>18</v>
      </c>
      <c r="BS1091" s="53">
        <v>2</v>
      </c>
      <c r="BT1091" s="53">
        <v>1</v>
      </c>
      <c r="BU1091" s="53">
        <v>84</v>
      </c>
      <c r="BV1091" s="53">
        <v>1</v>
      </c>
      <c r="BW1091" s="53">
        <v>1</v>
      </c>
      <c r="BX1091" s="53">
        <v>302</v>
      </c>
      <c r="BY1091" s="51"/>
      <c r="BZ1091" s="51"/>
      <c r="CA1091" s="51"/>
      <c r="CB1091" s="51"/>
      <c r="CC1091" s="51">
        <v>7</v>
      </c>
      <c r="CD1091" s="51"/>
      <c r="CE1091" s="51" t="s">
        <v>10118</v>
      </c>
      <c r="CF1091" s="51" t="s">
        <v>10119</v>
      </c>
      <c r="CG1091" s="51">
        <v>1037</v>
      </c>
      <c r="CH1091" s="54">
        <v>1087</v>
      </c>
    </row>
    <row r="1092" spans="1:86" x14ac:dyDescent="0.2">
      <c r="A1092" s="51">
        <v>1088</v>
      </c>
      <c r="B1092" s="51" t="s">
        <v>9808</v>
      </c>
      <c r="C1092" s="52" t="s">
        <v>12117</v>
      </c>
      <c r="D1092" s="53" t="s">
        <v>10823</v>
      </c>
      <c r="E1092" s="53">
        <v>99.313000000000002</v>
      </c>
      <c r="F1092" s="51" t="s">
        <v>10689</v>
      </c>
      <c r="G1092" s="51" t="s">
        <v>10736</v>
      </c>
      <c r="H1092" s="51" t="s">
        <v>8002</v>
      </c>
      <c r="I1092" s="53">
        <v>6</v>
      </c>
      <c r="J1092" s="53" t="s">
        <v>9808</v>
      </c>
      <c r="K1092" s="51" t="s">
        <v>7981</v>
      </c>
      <c r="L1092" s="51" t="s">
        <v>7982</v>
      </c>
      <c r="M1092" s="51" t="s">
        <v>7982</v>
      </c>
      <c r="N1092" s="51" t="s">
        <v>7981</v>
      </c>
      <c r="O1092" s="51" t="s">
        <v>7981</v>
      </c>
      <c r="P1092" s="51">
        <v>99.313000000000002</v>
      </c>
      <c r="Q1092" s="51">
        <v>100</v>
      </c>
      <c r="R1092" s="51"/>
      <c r="S1092" s="51"/>
      <c r="T1092" s="51">
        <v>100</v>
      </c>
      <c r="U1092" s="51"/>
      <c r="V1092" s="51"/>
      <c r="W1092" s="51"/>
      <c r="X1092" s="51"/>
      <c r="Y1092" s="51">
        <v>100</v>
      </c>
      <c r="Z1092" s="51">
        <v>99.676000000000002</v>
      </c>
      <c r="AA1092" s="51">
        <v>99.203999999999994</v>
      </c>
      <c r="AB1092" s="51">
        <v>86.650999999999996</v>
      </c>
      <c r="AC1092" s="51"/>
      <c r="AD1092" s="51"/>
      <c r="AE1092" s="51"/>
      <c r="AF1092" s="51">
        <v>96.406999999999996</v>
      </c>
      <c r="AG1092" s="51"/>
      <c r="AH1092" s="51"/>
      <c r="AI1092" s="51"/>
      <c r="AJ1092" s="51"/>
      <c r="AK1092" s="51">
        <v>98.245999999999995</v>
      </c>
      <c r="AL1092" s="51">
        <v>92.781999999999996</v>
      </c>
      <c r="AM1092" s="51">
        <v>94.474000000000004</v>
      </c>
      <c r="AN1092" s="51">
        <v>86.757999999999996</v>
      </c>
      <c r="AO1092" s="51">
        <v>87.055999999999997</v>
      </c>
      <c r="AP1092" s="51"/>
      <c r="AQ1092" s="51"/>
      <c r="AR1092" s="51"/>
      <c r="AS1092" s="51">
        <v>94.611000000000004</v>
      </c>
      <c r="AT1092" s="51"/>
      <c r="AU1092" s="51"/>
      <c r="AV1092" s="51"/>
      <c r="AW1092" s="51"/>
      <c r="AX1092" s="51">
        <v>96.491</v>
      </c>
      <c r="AY1092" s="51">
        <v>92.781999999999996</v>
      </c>
      <c r="AZ1092" s="51">
        <v>93.28</v>
      </c>
      <c r="BA1092" s="51">
        <v>86.186999999999998</v>
      </c>
      <c r="BB1092" s="51"/>
      <c r="BC1092" s="51"/>
      <c r="BD1092" s="51"/>
      <c r="BE1092" s="51">
        <v>94.611000000000004</v>
      </c>
      <c r="BF1092" s="51"/>
      <c r="BG1092" s="51"/>
      <c r="BH1092" s="51"/>
      <c r="BI1092" s="51"/>
      <c r="BJ1092" s="51">
        <v>94.736999999999995</v>
      </c>
      <c r="BK1092" s="51">
        <v>92.456999999999994</v>
      </c>
      <c r="BL1092" s="51">
        <v>93.369</v>
      </c>
      <c r="BM1092" s="51">
        <v>86.123999999999995</v>
      </c>
      <c r="BN1092" s="51">
        <v>84.29</v>
      </c>
      <c r="BO1092" s="54" t="s">
        <v>9808</v>
      </c>
      <c r="BP1092" s="55" t="s">
        <v>12117</v>
      </c>
      <c r="BQ1092" s="53">
        <v>1</v>
      </c>
      <c r="BR1092" s="53">
        <v>18</v>
      </c>
      <c r="BS1092" s="53">
        <v>2</v>
      </c>
      <c r="BT1092" s="53">
        <v>1</v>
      </c>
      <c r="BU1092" s="53">
        <v>84</v>
      </c>
      <c r="BV1092" s="53">
        <v>1</v>
      </c>
      <c r="BW1092" s="53">
        <v>1</v>
      </c>
      <c r="BX1092" s="53">
        <v>302</v>
      </c>
      <c r="BY1092" s="51"/>
      <c r="BZ1092" s="51"/>
      <c r="CA1092" s="51"/>
      <c r="CB1092" s="51"/>
      <c r="CC1092" s="51">
        <v>7</v>
      </c>
      <c r="CD1092" s="51"/>
      <c r="CE1092" s="51" t="s">
        <v>10120</v>
      </c>
      <c r="CF1092" s="51" t="s">
        <v>10121</v>
      </c>
      <c r="CG1092" s="51">
        <v>1038</v>
      </c>
      <c r="CH1092" s="54">
        <v>1088</v>
      </c>
    </row>
    <row r="1093" spans="1:86" x14ac:dyDescent="0.2">
      <c r="A1093" s="51">
        <v>1089</v>
      </c>
      <c r="B1093" s="51" t="s">
        <v>9808</v>
      </c>
      <c r="C1093" s="52" t="s">
        <v>12118</v>
      </c>
      <c r="D1093" s="53" t="s">
        <v>10823</v>
      </c>
      <c r="E1093" s="53">
        <v>99.313000000000002</v>
      </c>
      <c r="F1093" s="51" t="s">
        <v>10689</v>
      </c>
      <c r="G1093" s="51" t="s">
        <v>10736</v>
      </c>
      <c r="H1093" s="51" t="s">
        <v>8002</v>
      </c>
      <c r="I1093" s="53">
        <v>6</v>
      </c>
      <c r="J1093" s="53" t="s">
        <v>9808</v>
      </c>
      <c r="K1093" s="51" t="s">
        <v>7981</v>
      </c>
      <c r="L1093" s="51" t="s">
        <v>7982</v>
      </c>
      <c r="M1093" s="51" t="s">
        <v>7982</v>
      </c>
      <c r="N1093" s="51" t="s">
        <v>7981</v>
      </c>
      <c r="O1093" s="51" t="s">
        <v>7981</v>
      </c>
      <c r="P1093" s="51">
        <v>99.313000000000002</v>
      </c>
      <c r="Q1093" s="51">
        <v>100</v>
      </c>
      <c r="R1093" s="51"/>
      <c r="S1093" s="51"/>
      <c r="T1093" s="51">
        <v>100</v>
      </c>
      <c r="U1093" s="51"/>
      <c r="V1093" s="51"/>
      <c r="W1093" s="51"/>
      <c r="X1093" s="51"/>
      <c r="Y1093" s="51">
        <v>100</v>
      </c>
      <c r="Z1093" s="51">
        <v>99.676000000000002</v>
      </c>
      <c r="AA1093" s="51">
        <v>99.203999999999994</v>
      </c>
      <c r="AB1093" s="51">
        <v>86.650999999999996</v>
      </c>
      <c r="AC1093" s="51"/>
      <c r="AD1093" s="51"/>
      <c r="AE1093" s="51"/>
      <c r="AF1093" s="51">
        <v>96.406999999999996</v>
      </c>
      <c r="AG1093" s="51"/>
      <c r="AH1093" s="51"/>
      <c r="AI1093" s="51"/>
      <c r="AJ1093" s="51"/>
      <c r="AK1093" s="51">
        <v>98.245999999999995</v>
      </c>
      <c r="AL1093" s="51">
        <v>92.781999999999996</v>
      </c>
      <c r="AM1093" s="51">
        <v>94.474000000000004</v>
      </c>
      <c r="AN1093" s="51">
        <v>86.757999999999996</v>
      </c>
      <c r="AO1093" s="51">
        <v>87.055999999999997</v>
      </c>
      <c r="AP1093" s="51"/>
      <c r="AQ1093" s="51"/>
      <c r="AR1093" s="51"/>
      <c r="AS1093" s="51">
        <v>94.611000000000004</v>
      </c>
      <c r="AT1093" s="51"/>
      <c r="AU1093" s="51"/>
      <c r="AV1093" s="51"/>
      <c r="AW1093" s="51"/>
      <c r="AX1093" s="51">
        <v>96.491</v>
      </c>
      <c r="AY1093" s="51">
        <v>92.781999999999996</v>
      </c>
      <c r="AZ1093" s="51">
        <v>93.28</v>
      </c>
      <c r="BA1093" s="51">
        <v>86.186999999999998</v>
      </c>
      <c r="BB1093" s="51"/>
      <c r="BC1093" s="51"/>
      <c r="BD1093" s="51"/>
      <c r="BE1093" s="51">
        <v>94.611000000000004</v>
      </c>
      <c r="BF1093" s="51"/>
      <c r="BG1093" s="51"/>
      <c r="BH1093" s="51"/>
      <c r="BI1093" s="51"/>
      <c r="BJ1093" s="51">
        <v>94.736999999999995</v>
      </c>
      <c r="BK1093" s="51">
        <v>92.456999999999994</v>
      </c>
      <c r="BL1093" s="51">
        <v>93.369</v>
      </c>
      <c r="BM1093" s="51">
        <v>86.123999999999995</v>
      </c>
      <c r="BN1093" s="51">
        <v>84.29</v>
      </c>
      <c r="BO1093" s="54" t="s">
        <v>9808</v>
      </c>
      <c r="BP1093" s="55" t="s">
        <v>12118</v>
      </c>
      <c r="BQ1093" s="53">
        <v>1</v>
      </c>
      <c r="BR1093" s="53">
        <v>18</v>
      </c>
      <c r="BS1093" s="53">
        <v>2</v>
      </c>
      <c r="BT1093" s="53">
        <v>1</v>
      </c>
      <c r="BU1093" s="53">
        <v>84</v>
      </c>
      <c r="BV1093" s="53">
        <v>1</v>
      </c>
      <c r="BW1093" s="53">
        <v>1</v>
      </c>
      <c r="BX1093" s="53">
        <v>302</v>
      </c>
      <c r="BY1093" s="51"/>
      <c r="BZ1093" s="51"/>
      <c r="CA1093" s="51"/>
      <c r="CB1093" s="51"/>
      <c r="CC1093" s="51">
        <v>7</v>
      </c>
      <c r="CD1093" s="51"/>
      <c r="CE1093" s="51" t="s">
        <v>10122</v>
      </c>
      <c r="CF1093" s="51" t="s">
        <v>10123</v>
      </c>
      <c r="CG1093" s="51">
        <v>1039</v>
      </c>
      <c r="CH1093" s="54">
        <v>1089</v>
      </c>
    </row>
    <row r="1094" spans="1:86" x14ac:dyDescent="0.2">
      <c r="A1094" s="51">
        <v>1090</v>
      </c>
      <c r="B1094" s="51" t="s">
        <v>9808</v>
      </c>
      <c r="C1094" s="52" t="s">
        <v>12119</v>
      </c>
      <c r="D1094" s="53" t="s">
        <v>10823</v>
      </c>
      <c r="E1094" s="53">
        <v>99.313000000000002</v>
      </c>
      <c r="F1094" s="51" t="s">
        <v>10689</v>
      </c>
      <c r="G1094" s="51" t="s">
        <v>10736</v>
      </c>
      <c r="H1094" s="51" t="s">
        <v>8002</v>
      </c>
      <c r="I1094" s="53">
        <v>6</v>
      </c>
      <c r="J1094" s="53" t="s">
        <v>9808</v>
      </c>
      <c r="K1094" s="51" t="s">
        <v>7981</v>
      </c>
      <c r="L1094" s="51" t="s">
        <v>7982</v>
      </c>
      <c r="M1094" s="51" t="s">
        <v>7982</v>
      </c>
      <c r="N1094" s="51" t="s">
        <v>7981</v>
      </c>
      <c r="O1094" s="51" t="s">
        <v>7981</v>
      </c>
      <c r="P1094" s="51">
        <v>99.313000000000002</v>
      </c>
      <c r="Q1094" s="51">
        <v>100</v>
      </c>
      <c r="R1094" s="51"/>
      <c r="S1094" s="51"/>
      <c r="T1094" s="51">
        <v>100</v>
      </c>
      <c r="U1094" s="51"/>
      <c r="V1094" s="51"/>
      <c r="W1094" s="51"/>
      <c r="X1094" s="51"/>
      <c r="Y1094" s="51">
        <v>100</v>
      </c>
      <c r="Z1094" s="51">
        <v>99.676000000000002</v>
      </c>
      <c r="AA1094" s="51">
        <v>99.203999999999994</v>
      </c>
      <c r="AB1094" s="51">
        <v>86.650999999999996</v>
      </c>
      <c r="AC1094" s="51"/>
      <c r="AD1094" s="51"/>
      <c r="AE1094" s="51"/>
      <c r="AF1094" s="51">
        <v>96.406999999999996</v>
      </c>
      <c r="AG1094" s="51"/>
      <c r="AH1094" s="51"/>
      <c r="AI1094" s="51"/>
      <c r="AJ1094" s="51"/>
      <c r="AK1094" s="51">
        <v>98.245999999999995</v>
      </c>
      <c r="AL1094" s="51">
        <v>92.781999999999996</v>
      </c>
      <c r="AM1094" s="51">
        <v>94.474000000000004</v>
      </c>
      <c r="AN1094" s="51">
        <v>86.757999999999996</v>
      </c>
      <c r="AO1094" s="51">
        <v>87.055999999999997</v>
      </c>
      <c r="AP1094" s="51"/>
      <c r="AQ1094" s="51"/>
      <c r="AR1094" s="51"/>
      <c r="AS1094" s="51">
        <v>94.611000000000004</v>
      </c>
      <c r="AT1094" s="51"/>
      <c r="AU1094" s="51"/>
      <c r="AV1094" s="51"/>
      <c r="AW1094" s="51"/>
      <c r="AX1094" s="51">
        <v>96.491</v>
      </c>
      <c r="AY1094" s="51">
        <v>92.781999999999996</v>
      </c>
      <c r="AZ1094" s="51">
        <v>93.28</v>
      </c>
      <c r="BA1094" s="51">
        <v>86.186999999999998</v>
      </c>
      <c r="BB1094" s="51"/>
      <c r="BC1094" s="51"/>
      <c r="BD1094" s="51"/>
      <c r="BE1094" s="51">
        <v>94.611000000000004</v>
      </c>
      <c r="BF1094" s="51"/>
      <c r="BG1094" s="51"/>
      <c r="BH1094" s="51"/>
      <c r="BI1094" s="51"/>
      <c r="BJ1094" s="51">
        <v>94.736999999999995</v>
      </c>
      <c r="BK1094" s="51">
        <v>92.456999999999994</v>
      </c>
      <c r="BL1094" s="51">
        <v>93.369</v>
      </c>
      <c r="BM1094" s="51">
        <v>86.123999999999995</v>
      </c>
      <c r="BN1094" s="51">
        <v>84.29</v>
      </c>
      <c r="BO1094" s="54" t="s">
        <v>9808</v>
      </c>
      <c r="BP1094" s="55" t="s">
        <v>12119</v>
      </c>
      <c r="BQ1094" s="53">
        <v>1</v>
      </c>
      <c r="BR1094" s="53">
        <v>18</v>
      </c>
      <c r="BS1094" s="53">
        <v>2</v>
      </c>
      <c r="BT1094" s="53">
        <v>1</v>
      </c>
      <c r="BU1094" s="53">
        <v>84</v>
      </c>
      <c r="BV1094" s="53">
        <v>1</v>
      </c>
      <c r="BW1094" s="53">
        <v>1</v>
      </c>
      <c r="BX1094" s="53">
        <v>302</v>
      </c>
      <c r="BY1094" s="51"/>
      <c r="BZ1094" s="51"/>
      <c r="CA1094" s="51"/>
      <c r="CB1094" s="51"/>
      <c r="CC1094" s="51">
        <v>7</v>
      </c>
      <c r="CD1094" s="51"/>
      <c r="CE1094" s="51" t="s">
        <v>10124</v>
      </c>
      <c r="CF1094" s="51" t="s">
        <v>10125</v>
      </c>
      <c r="CG1094" s="51">
        <v>1040</v>
      </c>
      <c r="CH1094" s="54">
        <v>1090</v>
      </c>
    </row>
    <row r="1095" spans="1:86" x14ac:dyDescent="0.2">
      <c r="A1095" s="51">
        <v>1091</v>
      </c>
      <c r="B1095" s="51" t="s">
        <v>9808</v>
      </c>
      <c r="C1095" s="52" t="s">
        <v>12120</v>
      </c>
      <c r="D1095" s="53" t="s">
        <v>10823</v>
      </c>
      <c r="E1095" s="53">
        <v>99.427000000000007</v>
      </c>
      <c r="F1095" s="51" t="s">
        <v>10689</v>
      </c>
      <c r="G1095" s="51" t="s">
        <v>10736</v>
      </c>
      <c r="H1095" s="51" t="s">
        <v>8004</v>
      </c>
      <c r="I1095" s="53">
        <v>8</v>
      </c>
      <c r="J1095" s="53" t="s">
        <v>9808</v>
      </c>
      <c r="K1095" s="51" t="s">
        <v>7982</v>
      </c>
      <c r="L1095" s="51" t="s">
        <v>7982</v>
      </c>
      <c r="M1095" s="51" t="s">
        <v>7982</v>
      </c>
      <c r="N1095" s="51" t="s">
        <v>7982</v>
      </c>
      <c r="O1095" s="51" t="s">
        <v>7982</v>
      </c>
      <c r="P1095" s="51">
        <v>99.427000000000007</v>
      </c>
      <c r="Q1095" s="51">
        <v>98.275999999999996</v>
      </c>
      <c r="R1095" s="51">
        <v>99.343000000000004</v>
      </c>
      <c r="S1095" s="51">
        <v>99.134</v>
      </c>
      <c r="T1095" s="51">
        <v>99.542000000000002</v>
      </c>
      <c r="U1095" s="51">
        <v>99.144999999999996</v>
      </c>
      <c r="V1095" s="51">
        <v>99.873000000000005</v>
      </c>
      <c r="W1095" s="51">
        <v>100</v>
      </c>
      <c r="X1095" s="51">
        <v>99.486999999999995</v>
      </c>
      <c r="Y1095" s="51">
        <v>99.734999999999999</v>
      </c>
      <c r="Z1095" s="51">
        <v>99.513000000000005</v>
      </c>
      <c r="AA1095" s="51">
        <v>99.248000000000005</v>
      </c>
      <c r="AB1095" s="51">
        <v>86.997</v>
      </c>
      <c r="AC1095" s="51"/>
      <c r="AD1095" s="51">
        <v>95.200999999999993</v>
      </c>
      <c r="AE1095" s="51">
        <v>96.97</v>
      </c>
      <c r="AF1095" s="51">
        <v>95.263000000000005</v>
      </c>
      <c r="AG1095" s="51">
        <v>95.725999999999999</v>
      </c>
      <c r="AH1095" s="51">
        <v>96.97</v>
      </c>
      <c r="AI1095" s="51">
        <v>96.367000000000004</v>
      </c>
      <c r="AJ1095" s="51">
        <v>95.332999999999998</v>
      </c>
      <c r="AK1095" s="51">
        <v>96.031999999999996</v>
      </c>
      <c r="AL1095" s="51">
        <v>92.700999999999993</v>
      </c>
      <c r="AM1095" s="51">
        <v>94.606999999999999</v>
      </c>
      <c r="AN1095" s="51">
        <v>87.1</v>
      </c>
      <c r="AO1095" s="51">
        <v>87.4</v>
      </c>
      <c r="AP1095" s="51"/>
      <c r="AQ1095" s="51">
        <v>93.754000000000005</v>
      </c>
      <c r="AR1095" s="51">
        <v>93.665000000000006</v>
      </c>
      <c r="AS1095" s="51">
        <v>94.122</v>
      </c>
      <c r="AT1095" s="51">
        <v>95.385000000000005</v>
      </c>
      <c r="AU1095" s="51">
        <v>95.293000000000006</v>
      </c>
      <c r="AV1095" s="51">
        <v>96.051000000000002</v>
      </c>
      <c r="AW1095" s="51">
        <v>95.076999999999998</v>
      </c>
      <c r="AX1095" s="51">
        <v>95.832999999999998</v>
      </c>
      <c r="AY1095" s="51">
        <v>92.781999999999996</v>
      </c>
      <c r="AZ1095" s="51">
        <v>93.501000000000005</v>
      </c>
      <c r="BA1095" s="51">
        <v>86.53</v>
      </c>
      <c r="BB1095" s="51"/>
      <c r="BC1095" s="51">
        <v>93.491</v>
      </c>
      <c r="BD1095" s="51">
        <v>93.073999999999998</v>
      </c>
      <c r="BE1095" s="51">
        <v>94.281999999999996</v>
      </c>
      <c r="BF1095" s="51">
        <v>95.043000000000006</v>
      </c>
      <c r="BG1095" s="51">
        <v>94.911000000000001</v>
      </c>
      <c r="BH1095" s="51">
        <v>96.051000000000002</v>
      </c>
      <c r="BI1095" s="51">
        <v>95.091999999999999</v>
      </c>
      <c r="BJ1095" s="51">
        <v>95.700999999999993</v>
      </c>
      <c r="BK1095" s="51">
        <v>92.456999999999994</v>
      </c>
      <c r="BL1095" s="51">
        <v>93.59</v>
      </c>
      <c r="BM1095" s="51">
        <v>86.468000000000004</v>
      </c>
      <c r="BN1095" s="51">
        <v>84.448999999999998</v>
      </c>
      <c r="BO1095" s="54" t="s">
        <v>9808</v>
      </c>
      <c r="BP1095" s="55" t="s">
        <v>12120</v>
      </c>
      <c r="BQ1095" s="53">
        <v>1</v>
      </c>
      <c r="BR1095" s="53">
        <v>2</v>
      </c>
      <c r="BS1095" s="53">
        <v>2</v>
      </c>
      <c r="BT1095" s="53">
        <v>1</v>
      </c>
      <c r="BU1095" s="53">
        <v>2</v>
      </c>
      <c r="BV1095" s="53">
        <v>1</v>
      </c>
      <c r="BW1095" s="53">
        <v>2</v>
      </c>
      <c r="BX1095" s="53">
        <v>2</v>
      </c>
      <c r="BY1095" s="51">
        <v>2</v>
      </c>
      <c r="BZ1095" s="51"/>
      <c r="CA1095" s="51"/>
      <c r="CB1095" s="51"/>
      <c r="CC1095" s="51">
        <v>7</v>
      </c>
      <c r="CD1095" s="51"/>
      <c r="CE1095" s="51" t="s">
        <v>10142</v>
      </c>
      <c r="CF1095" s="51" t="s">
        <v>10143</v>
      </c>
      <c r="CG1095" s="51">
        <v>1049</v>
      </c>
      <c r="CH1095" s="54">
        <v>1091</v>
      </c>
    </row>
    <row r="1096" spans="1:86" x14ac:dyDescent="0.2">
      <c r="A1096" s="51">
        <v>1092</v>
      </c>
      <c r="B1096" s="51" t="s">
        <v>9808</v>
      </c>
      <c r="C1096" s="52" t="s">
        <v>11458</v>
      </c>
      <c r="D1096" s="53" t="s">
        <v>10823</v>
      </c>
      <c r="E1096" s="53">
        <v>100</v>
      </c>
      <c r="F1096" s="51" t="s">
        <v>10689</v>
      </c>
      <c r="G1096" s="51" t="s">
        <v>10736</v>
      </c>
      <c r="H1096" s="51" t="s">
        <v>8002</v>
      </c>
      <c r="I1096" s="53">
        <v>6</v>
      </c>
      <c r="J1096" s="53" t="s">
        <v>9808</v>
      </c>
      <c r="K1096" s="51" t="s">
        <v>7982</v>
      </c>
      <c r="L1096" s="51" t="s">
        <v>7982</v>
      </c>
      <c r="M1096" s="51" t="s">
        <v>7982</v>
      </c>
      <c r="N1096" s="51" t="s">
        <v>7982</v>
      </c>
      <c r="O1096" s="51" t="s">
        <v>7982</v>
      </c>
      <c r="P1096" s="51">
        <v>100</v>
      </c>
      <c r="Q1096" s="51">
        <v>98.850999999999999</v>
      </c>
      <c r="R1096" s="51">
        <v>99.408000000000001</v>
      </c>
      <c r="S1096" s="51">
        <v>99.134</v>
      </c>
      <c r="T1096" s="51">
        <v>99.450999999999993</v>
      </c>
      <c r="U1096" s="51">
        <v>99.572999999999993</v>
      </c>
      <c r="V1096" s="51">
        <v>99.617999999999995</v>
      </c>
      <c r="W1096" s="51">
        <v>99.052000000000007</v>
      </c>
      <c r="X1096" s="51">
        <v>98.513000000000005</v>
      </c>
      <c r="Y1096" s="51">
        <v>99.204999999999998</v>
      </c>
      <c r="Z1096" s="51">
        <v>99.513000000000005</v>
      </c>
      <c r="AA1096" s="51">
        <v>99.558000000000007</v>
      </c>
      <c r="AB1096" s="51">
        <v>86.881</v>
      </c>
      <c r="AC1096" s="51"/>
      <c r="AD1096" s="51">
        <v>95.266000000000005</v>
      </c>
      <c r="AE1096" s="51">
        <v>96.97</v>
      </c>
      <c r="AF1096" s="51">
        <v>95.308999999999997</v>
      </c>
      <c r="AG1096" s="51">
        <v>95.641000000000005</v>
      </c>
      <c r="AH1096" s="51">
        <v>96.97</v>
      </c>
      <c r="AI1096" s="51">
        <v>95.418999999999997</v>
      </c>
      <c r="AJ1096" s="51">
        <v>94.820999999999998</v>
      </c>
      <c r="AK1096" s="51">
        <v>96.296000000000006</v>
      </c>
      <c r="AL1096" s="51">
        <v>92.700999999999993</v>
      </c>
      <c r="AM1096" s="51">
        <v>94.43</v>
      </c>
      <c r="AN1096" s="51">
        <v>86.986000000000004</v>
      </c>
      <c r="AO1096" s="51">
        <v>87.171000000000006</v>
      </c>
      <c r="AP1096" s="51"/>
      <c r="AQ1096" s="51">
        <v>93.82</v>
      </c>
      <c r="AR1096" s="51">
        <v>93.665000000000006</v>
      </c>
      <c r="AS1096" s="51">
        <v>94.12</v>
      </c>
      <c r="AT1096" s="51">
        <v>95.299000000000007</v>
      </c>
      <c r="AU1096" s="51">
        <v>95.293000000000006</v>
      </c>
      <c r="AV1096" s="51">
        <v>95.102999999999994</v>
      </c>
      <c r="AW1096" s="51">
        <v>94.513000000000005</v>
      </c>
      <c r="AX1096" s="51">
        <v>96.097999999999999</v>
      </c>
      <c r="AY1096" s="51">
        <v>92.781999999999996</v>
      </c>
      <c r="AZ1096" s="51">
        <v>93.236000000000004</v>
      </c>
      <c r="BA1096" s="51">
        <v>86.415999999999997</v>
      </c>
      <c r="BB1096" s="51"/>
      <c r="BC1096" s="51">
        <v>93.557000000000002</v>
      </c>
      <c r="BD1096" s="51">
        <v>93.073999999999998</v>
      </c>
      <c r="BE1096" s="51">
        <v>94.28</v>
      </c>
      <c r="BF1096" s="51">
        <v>94.956999999999994</v>
      </c>
      <c r="BG1096" s="51">
        <v>94.911000000000001</v>
      </c>
      <c r="BH1096" s="51">
        <v>95.102999999999994</v>
      </c>
      <c r="BI1096" s="51">
        <v>94.632000000000005</v>
      </c>
      <c r="BJ1096" s="51">
        <v>95.965999999999994</v>
      </c>
      <c r="BK1096" s="51">
        <v>92.456999999999994</v>
      </c>
      <c r="BL1096" s="51">
        <v>93.323999999999998</v>
      </c>
      <c r="BM1096" s="51">
        <v>86.352999999999994</v>
      </c>
      <c r="BN1096" s="51">
        <v>84.165999999999997</v>
      </c>
      <c r="BO1096" s="54" t="s">
        <v>9808</v>
      </c>
      <c r="BP1096" s="55" t="s">
        <v>11458</v>
      </c>
      <c r="BQ1096" s="53">
        <v>1</v>
      </c>
      <c r="BR1096" s="53">
        <v>12</v>
      </c>
      <c r="BS1096" s="53">
        <v>2</v>
      </c>
      <c r="BT1096" s="53">
        <v>1</v>
      </c>
      <c r="BU1096" s="53">
        <v>2</v>
      </c>
      <c r="BV1096" s="53">
        <v>1</v>
      </c>
      <c r="BW1096" s="53">
        <v>1</v>
      </c>
      <c r="BX1096" s="53">
        <v>21</v>
      </c>
      <c r="BY1096" s="51">
        <v>1</v>
      </c>
      <c r="BZ1096" s="51"/>
      <c r="CA1096" s="51"/>
      <c r="CB1096" s="51"/>
      <c r="CC1096" s="51">
        <v>7</v>
      </c>
      <c r="CD1096" s="51"/>
      <c r="CE1096" s="51" t="s">
        <v>10168</v>
      </c>
      <c r="CF1096" s="51" t="s">
        <v>10169</v>
      </c>
      <c r="CG1096" s="51">
        <v>1062</v>
      </c>
      <c r="CH1096" s="54">
        <v>1092</v>
      </c>
    </row>
    <row r="1097" spans="1:86" x14ac:dyDescent="0.2">
      <c r="A1097" s="51">
        <v>1093</v>
      </c>
      <c r="B1097" s="51" t="s">
        <v>9808</v>
      </c>
      <c r="C1097" s="52" t="s">
        <v>11459</v>
      </c>
      <c r="D1097" s="53" t="s">
        <v>10823</v>
      </c>
      <c r="E1097" s="53">
        <v>99.542000000000002</v>
      </c>
      <c r="F1097" s="51" t="s">
        <v>10689</v>
      </c>
      <c r="G1097" s="51" t="s">
        <v>10736</v>
      </c>
      <c r="H1097" s="51" t="s">
        <v>8002</v>
      </c>
      <c r="I1097" s="53">
        <v>6</v>
      </c>
      <c r="J1097" s="53" t="s">
        <v>9808</v>
      </c>
      <c r="K1097" s="51" t="s">
        <v>7982</v>
      </c>
      <c r="L1097" s="51" t="s">
        <v>7982</v>
      </c>
      <c r="M1097" s="51" t="s">
        <v>7982</v>
      </c>
      <c r="N1097" s="51" t="s">
        <v>7982</v>
      </c>
      <c r="O1097" s="51" t="s">
        <v>7982</v>
      </c>
      <c r="P1097" s="51">
        <v>99.542000000000002</v>
      </c>
      <c r="Q1097" s="51">
        <v>100</v>
      </c>
      <c r="R1097" s="51">
        <v>99.408000000000001</v>
      </c>
      <c r="S1097" s="51">
        <v>99.134</v>
      </c>
      <c r="T1097" s="51">
        <v>99.474000000000004</v>
      </c>
      <c r="U1097" s="51">
        <v>99.144999999999996</v>
      </c>
      <c r="V1097" s="51">
        <v>99.873000000000005</v>
      </c>
      <c r="W1097" s="51">
        <v>100</v>
      </c>
      <c r="X1097" s="51">
        <v>99.486999999999995</v>
      </c>
      <c r="Y1097" s="51">
        <v>100</v>
      </c>
      <c r="Z1097" s="51">
        <v>99.513000000000005</v>
      </c>
      <c r="AA1097" s="51">
        <v>99.248000000000005</v>
      </c>
      <c r="AB1097" s="51">
        <v>86.997</v>
      </c>
      <c r="AC1097" s="51"/>
      <c r="AD1097" s="51">
        <v>95.003</v>
      </c>
      <c r="AE1097" s="51">
        <v>96.97</v>
      </c>
      <c r="AF1097" s="51">
        <v>95.194999999999993</v>
      </c>
      <c r="AG1097" s="51">
        <v>95.725999999999999</v>
      </c>
      <c r="AH1097" s="51">
        <v>96.97</v>
      </c>
      <c r="AI1097" s="51">
        <v>96.367000000000004</v>
      </c>
      <c r="AJ1097" s="51">
        <v>95.332999999999998</v>
      </c>
      <c r="AK1097" s="51">
        <v>96.031999999999996</v>
      </c>
      <c r="AL1097" s="51">
        <v>92.700999999999993</v>
      </c>
      <c r="AM1097" s="51">
        <v>94.606999999999999</v>
      </c>
      <c r="AN1097" s="51">
        <v>87.1</v>
      </c>
      <c r="AO1097" s="51">
        <v>87.4</v>
      </c>
      <c r="AP1097" s="51"/>
      <c r="AQ1097" s="51">
        <v>93.557000000000002</v>
      </c>
      <c r="AR1097" s="51">
        <v>93.665000000000006</v>
      </c>
      <c r="AS1097" s="51">
        <v>94.052999999999997</v>
      </c>
      <c r="AT1097" s="51">
        <v>95.385000000000005</v>
      </c>
      <c r="AU1097" s="51">
        <v>95.293000000000006</v>
      </c>
      <c r="AV1097" s="51">
        <v>96.051000000000002</v>
      </c>
      <c r="AW1097" s="51">
        <v>95.076999999999998</v>
      </c>
      <c r="AX1097" s="51">
        <v>95.832999999999998</v>
      </c>
      <c r="AY1097" s="51">
        <v>92.781999999999996</v>
      </c>
      <c r="AZ1097" s="51">
        <v>93.501000000000005</v>
      </c>
      <c r="BA1097" s="51">
        <v>86.53</v>
      </c>
      <c r="BB1097" s="51"/>
      <c r="BC1097" s="51">
        <v>93.293999999999997</v>
      </c>
      <c r="BD1097" s="51">
        <v>93.073999999999998</v>
      </c>
      <c r="BE1097" s="51">
        <v>94.212999999999994</v>
      </c>
      <c r="BF1097" s="51">
        <v>95.043000000000006</v>
      </c>
      <c r="BG1097" s="51">
        <v>94.911000000000001</v>
      </c>
      <c r="BH1097" s="51">
        <v>96.051000000000002</v>
      </c>
      <c r="BI1097" s="51">
        <v>95.091999999999999</v>
      </c>
      <c r="BJ1097" s="51">
        <v>95.700999999999993</v>
      </c>
      <c r="BK1097" s="51">
        <v>92.456999999999994</v>
      </c>
      <c r="BL1097" s="51">
        <v>93.59</v>
      </c>
      <c r="BM1097" s="51">
        <v>86.468000000000004</v>
      </c>
      <c r="BN1097" s="51">
        <v>84.543000000000006</v>
      </c>
      <c r="BO1097" s="54" t="s">
        <v>9808</v>
      </c>
      <c r="BP1097" s="55" t="s">
        <v>11459</v>
      </c>
      <c r="BQ1097" s="53">
        <v>1</v>
      </c>
      <c r="BR1097" s="53">
        <v>7</v>
      </c>
      <c r="BS1097" s="53">
        <v>2</v>
      </c>
      <c r="BT1097" s="53">
        <v>15</v>
      </c>
      <c r="BU1097" s="53">
        <v>21</v>
      </c>
      <c r="BV1097" s="53">
        <v>1</v>
      </c>
      <c r="BW1097" s="53">
        <v>14</v>
      </c>
      <c r="BX1097" s="53">
        <v>36</v>
      </c>
      <c r="BY1097" s="51"/>
      <c r="BZ1097" s="51"/>
      <c r="CA1097" s="51"/>
      <c r="CB1097" s="51"/>
      <c r="CC1097" s="51">
        <v>7</v>
      </c>
      <c r="CD1097" s="51"/>
      <c r="CE1097" s="51" t="s">
        <v>10170</v>
      </c>
      <c r="CF1097" s="51" t="s">
        <v>10171</v>
      </c>
      <c r="CG1097" s="51">
        <v>1063</v>
      </c>
      <c r="CH1097" s="54">
        <v>1093</v>
      </c>
    </row>
    <row r="1098" spans="1:86" x14ac:dyDescent="0.2">
      <c r="A1098" s="51">
        <v>1094</v>
      </c>
      <c r="B1098" s="51" t="s">
        <v>9808</v>
      </c>
      <c r="C1098" s="52" t="s">
        <v>11460</v>
      </c>
      <c r="D1098" s="53" t="s">
        <v>10823</v>
      </c>
      <c r="E1098" s="53">
        <v>99.542000000000002</v>
      </c>
      <c r="F1098" s="51" t="s">
        <v>10689</v>
      </c>
      <c r="G1098" s="51" t="s">
        <v>10736</v>
      </c>
      <c r="H1098" s="51" t="s">
        <v>8002</v>
      </c>
      <c r="I1098" s="53">
        <v>6</v>
      </c>
      <c r="J1098" s="53" t="s">
        <v>9808</v>
      </c>
      <c r="K1098" s="51" t="s">
        <v>7982</v>
      </c>
      <c r="L1098" s="51" t="s">
        <v>7982</v>
      </c>
      <c r="M1098" s="51" t="s">
        <v>7982</v>
      </c>
      <c r="N1098" s="51" t="s">
        <v>7982</v>
      </c>
      <c r="O1098" s="51" t="s">
        <v>7982</v>
      </c>
      <c r="P1098" s="51">
        <v>99.542000000000002</v>
      </c>
      <c r="Q1098" s="51">
        <v>100</v>
      </c>
      <c r="R1098" s="51">
        <v>99.408000000000001</v>
      </c>
      <c r="S1098" s="51">
        <v>99.134</v>
      </c>
      <c r="T1098" s="51">
        <v>99.474000000000004</v>
      </c>
      <c r="U1098" s="51">
        <v>99.144999999999996</v>
      </c>
      <c r="V1098" s="51">
        <v>99.873000000000005</v>
      </c>
      <c r="W1098" s="51">
        <v>100</v>
      </c>
      <c r="X1098" s="51">
        <v>99.486999999999995</v>
      </c>
      <c r="Y1098" s="51">
        <v>100</v>
      </c>
      <c r="Z1098" s="51">
        <v>99.513000000000005</v>
      </c>
      <c r="AA1098" s="51">
        <v>99.248000000000005</v>
      </c>
      <c r="AB1098" s="51">
        <v>86.997</v>
      </c>
      <c r="AC1098" s="51"/>
      <c r="AD1098" s="51">
        <v>95.003</v>
      </c>
      <c r="AE1098" s="51">
        <v>96.97</v>
      </c>
      <c r="AF1098" s="51">
        <v>95.194999999999993</v>
      </c>
      <c r="AG1098" s="51">
        <v>95.725999999999999</v>
      </c>
      <c r="AH1098" s="51">
        <v>96.97</v>
      </c>
      <c r="AI1098" s="51">
        <v>96.367000000000004</v>
      </c>
      <c r="AJ1098" s="51">
        <v>95.332999999999998</v>
      </c>
      <c r="AK1098" s="51">
        <v>96.031999999999996</v>
      </c>
      <c r="AL1098" s="51">
        <v>92.700999999999993</v>
      </c>
      <c r="AM1098" s="51">
        <v>94.606999999999999</v>
      </c>
      <c r="AN1098" s="51">
        <v>87.1</v>
      </c>
      <c r="AO1098" s="51">
        <v>87.4</v>
      </c>
      <c r="AP1098" s="51"/>
      <c r="AQ1098" s="51">
        <v>93.557000000000002</v>
      </c>
      <c r="AR1098" s="51">
        <v>93.665000000000006</v>
      </c>
      <c r="AS1098" s="51">
        <v>94.052999999999997</v>
      </c>
      <c r="AT1098" s="51">
        <v>95.385000000000005</v>
      </c>
      <c r="AU1098" s="51">
        <v>95.293000000000006</v>
      </c>
      <c r="AV1098" s="51">
        <v>96.051000000000002</v>
      </c>
      <c r="AW1098" s="51">
        <v>95.076999999999998</v>
      </c>
      <c r="AX1098" s="51">
        <v>95.832999999999998</v>
      </c>
      <c r="AY1098" s="51">
        <v>92.781999999999996</v>
      </c>
      <c r="AZ1098" s="51">
        <v>93.501000000000005</v>
      </c>
      <c r="BA1098" s="51">
        <v>86.53</v>
      </c>
      <c r="BB1098" s="51"/>
      <c r="BC1098" s="51">
        <v>93.293999999999997</v>
      </c>
      <c r="BD1098" s="51">
        <v>93.073999999999998</v>
      </c>
      <c r="BE1098" s="51">
        <v>94.212999999999994</v>
      </c>
      <c r="BF1098" s="51">
        <v>95.043000000000006</v>
      </c>
      <c r="BG1098" s="51">
        <v>94.911000000000001</v>
      </c>
      <c r="BH1098" s="51">
        <v>96.051000000000002</v>
      </c>
      <c r="BI1098" s="51">
        <v>95.091999999999999</v>
      </c>
      <c r="BJ1098" s="51">
        <v>95.700999999999993</v>
      </c>
      <c r="BK1098" s="51">
        <v>92.456999999999994</v>
      </c>
      <c r="BL1098" s="51">
        <v>93.59</v>
      </c>
      <c r="BM1098" s="51">
        <v>86.468000000000004</v>
      </c>
      <c r="BN1098" s="51">
        <v>84.543000000000006</v>
      </c>
      <c r="BO1098" s="54" t="s">
        <v>9808</v>
      </c>
      <c r="BP1098" s="55" t="s">
        <v>11460</v>
      </c>
      <c r="BQ1098" s="53">
        <v>1</v>
      </c>
      <c r="BR1098" s="53">
        <v>7</v>
      </c>
      <c r="BS1098" s="53">
        <v>2</v>
      </c>
      <c r="BT1098" s="53">
        <v>15</v>
      </c>
      <c r="BU1098" s="53">
        <v>21</v>
      </c>
      <c r="BV1098" s="53">
        <v>1</v>
      </c>
      <c r="BW1098" s="53">
        <v>14</v>
      </c>
      <c r="BX1098" s="53">
        <v>36</v>
      </c>
      <c r="BY1098" s="51"/>
      <c r="BZ1098" s="51"/>
      <c r="CA1098" s="51"/>
      <c r="CB1098" s="51"/>
      <c r="CC1098" s="51">
        <v>7</v>
      </c>
      <c r="CD1098" s="51"/>
      <c r="CE1098" s="51" t="s">
        <v>10174</v>
      </c>
      <c r="CF1098" s="51" t="s">
        <v>10175</v>
      </c>
      <c r="CG1098" s="51">
        <v>1065</v>
      </c>
      <c r="CH1098" s="54">
        <v>1094</v>
      </c>
    </row>
    <row r="1099" spans="1:86" x14ac:dyDescent="0.2">
      <c r="A1099" s="51">
        <v>1095</v>
      </c>
      <c r="B1099" s="51" t="s">
        <v>9808</v>
      </c>
      <c r="C1099" s="52" t="s">
        <v>11461</v>
      </c>
      <c r="D1099" s="53" t="s">
        <v>10823</v>
      </c>
      <c r="E1099" s="53">
        <v>99.542000000000002</v>
      </c>
      <c r="F1099" s="51" t="s">
        <v>10689</v>
      </c>
      <c r="G1099" s="51" t="s">
        <v>10736</v>
      </c>
      <c r="H1099" s="51" t="s">
        <v>8002</v>
      </c>
      <c r="I1099" s="53">
        <v>6</v>
      </c>
      <c r="J1099" s="53" t="s">
        <v>9808</v>
      </c>
      <c r="K1099" s="51" t="s">
        <v>7982</v>
      </c>
      <c r="L1099" s="51" t="s">
        <v>7982</v>
      </c>
      <c r="M1099" s="51" t="s">
        <v>7981</v>
      </c>
      <c r="N1099" s="51" t="s">
        <v>7981</v>
      </c>
      <c r="O1099" s="51" t="s">
        <v>7981</v>
      </c>
      <c r="P1099" s="51">
        <v>99.542000000000002</v>
      </c>
      <c r="Q1099" s="51">
        <v>100</v>
      </c>
      <c r="R1099" s="51">
        <v>99.210999999999999</v>
      </c>
      <c r="S1099" s="51">
        <v>99.134</v>
      </c>
      <c r="T1099" s="51">
        <v>99.358999999999995</v>
      </c>
      <c r="U1099" s="51">
        <v>98.888999999999996</v>
      </c>
      <c r="V1099" s="51">
        <v>99.617999999999995</v>
      </c>
      <c r="W1099" s="51">
        <v>99.683999999999997</v>
      </c>
      <c r="X1099" s="51">
        <v>99.179000000000002</v>
      </c>
      <c r="Y1099" s="51">
        <v>99.602999999999994</v>
      </c>
      <c r="Z1099" s="51">
        <v>99.350999999999999</v>
      </c>
      <c r="AA1099" s="51">
        <v>98.983000000000004</v>
      </c>
      <c r="AB1099" s="51">
        <v>86.650999999999996</v>
      </c>
      <c r="AC1099" s="51"/>
      <c r="AD1099" s="51">
        <v>95.069000000000003</v>
      </c>
      <c r="AE1099" s="51">
        <v>96.97</v>
      </c>
      <c r="AF1099" s="51">
        <v>95.194999999999993</v>
      </c>
      <c r="AG1099" s="51">
        <v>95.47</v>
      </c>
      <c r="AH1099" s="51">
        <v>96.97</v>
      </c>
      <c r="AI1099" s="51">
        <v>96.051000000000002</v>
      </c>
      <c r="AJ1099" s="51">
        <v>95.230999999999995</v>
      </c>
      <c r="AK1099" s="51">
        <v>95.899000000000001</v>
      </c>
      <c r="AL1099" s="51">
        <v>92.62</v>
      </c>
      <c r="AM1099" s="51">
        <v>94.385000000000005</v>
      </c>
      <c r="AN1099" s="51">
        <v>86.757999999999996</v>
      </c>
      <c r="AO1099" s="51">
        <v>87.055999999999997</v>
      </c>
      <c r="AP1099" s="51"/>
      <c r="AQ1099" s="51">
        <v>93.623000000000005</v>
      </c>
      <c r="AR1099" s="51">
        <v>93.665000000000006</v>
      </c>
      <c r="AS1099" s="51">
        <v>94.006</v>
      </c>
      <c r="AT1099" s="51">
        <v>95.128</v>
      </c>
      <c r="AU1099" s="51">
        <v>95.546999999999997</v>
      </c>
      <c r="AV1099" s="51">
        <v>95.734999999999999</v>
      </c>
      <c r="AW1099" s="51">
        <v>94.974000000000004</v>
      </c>
      <c r="AX1099" s="51">
        <v>95.700999999999993</v>
      </c>
      <c r="AY1099" s="51">
        <v>92.62</v>
      </c>
      <c r="AZ1099" s="51">
        <v>93.102999999999994</v>
      </c>
      <c r="BA1099" s="51">
        <v>86.186999999999998</v>
      </c>
      <c r="BB1099" s="51"/>
      <c r="BC1099" s="51">
        <v>93.36</v>
      </c>
      <c r="BD1099" s="51">
        <v>93.073999999999998</v>
      </c>
      <c r="BE1099" s="51">
        <v>94.165999999999997</v>
      </c>
      <c r="BF1099" s="51">
        <v>94.786000000000001</v>
      </c>
      <c r="BG1099" s="51">
        <v>95.165000000000006</v>
      </c>
      <c r="BH1099" s="51">
        <v>95.734999999999999</v>
      </c>
      <c r="BI1099" s="51">
        <v>94.986999999999995</v>
      </c>
      <c r="BJ1099" s="51">
        <v>95.569000000000003</v>
      </c>
      <c r="BK1099" s="51">
        <v>92.295000000000002</v>
      </c>
      <c r="BL1099" s="51">
        <v>93.191999999999993</v>
      </c>
      <c r="BM1099" s="51">
        <v>86.123999999999995</v>
      </c>
      <c r="BN1099" s="51">
        <v>84.165999999999997</v>
      </c>
      <c r="BO1099" s="54" t="s">
        <v>9808</v>
      </c>
      <c r="BP1099" s="55" t="s">
        <v>11461</v>
      </c>
      <c r="BQ1099" s="53">
        <v>1</v>
      </c>
      <c r="BR1099" s="53">
        <v>17</v>
      </c>
      <c r="BS1099" s="53">
        <v>1</v>
      </c>
      <c r="BT1099" s="53">
        <v>15</v>
      </c>
      <c r="BU1099" s="53">
        <v>89</v>
      </c>
      <c r="BV1099" s="53">
        <v>1</v>
      </c>
      <c r="BW1099" s="53">
        <v>83</v>
      </c>
      <c r="BX1099" s="53">
        <v>396</v>
      </c>
      <c r="BY1099" s="51"/>
      <c r="BZ1099" s="51"/>
      <c r="CA1099" s="51"/>
      <c r="CB1099" s="51"/>
      <c r="CC1099" s="51">
        <v>7</v>
      </c>
      <c r="CD1099" s="51"/>
      <c r="CE1099" s="51" t="s">
        <v>10188</v>
      </c>
      <c r="CF1099" s="51" t="s">
        <v>10189</v>
      </c>
      <c r="CG1099" s="51">
        <v>1072</v>
      </c>
      <c r="CH1099" s="54">
        <v>1095</v>
      </c>
    </row>
    <row r="1100" spans="1:86" x14ac:dyDescent="0.2">
      <c r="A1100" s="51">
        <v>1096</v>
      </c>
      <c r="B1100" s="51" t="s">
        <v>9808</v>
      </c>
      <c r="C1100" s="52" t="s">
        <v>11462</v>
      </c>
      <c r="D1100" s="53" t="s">
        <v>10823</v>
      </c>
      <c r="E1100" s="53">
        <v>99.656000000000006</v>
      </c>
      <c r="F1100" s="51" t="s">
        <v>10689</v>
      </c>
      <c r="G1100" s="51" t="s">
        <v>10736</v>
      </c>
      <c r="H1100" s="51" t="s">
        <v>8002</v>
      </c>
      <c r="I1100" s="53">
        <v>6</v>
      </c>
      <c r="J1100" s="53" t="s">
        <v>9808</v>
      </c>
      <c r="K1100" s="51" t="s">
        <v>7982</v>
      </c>
      <c r="L1100" s="51" t="s">
        <v>7982</v>
      </c>
      <c r="M1100" s="51" t="s">
        <v>7981</v>
      </c>
      <c r="N1100" s="51" t="s">
        <v>7982</v>
      </c>
      <c r="O1100" s="51" t="s">
        <v>7981</v>
      </c>
      <c r="P1100" s="51">
        <v>99.656000000000006</v>
      </c>
      <c r="Q1100" s="51">
        <v>100</v>
      </c>
      <c r="R1100" s="51">
        <v>99.933999999999997</v>
      </c>
      <c r="S1100" s="51">
        <v>100</v>
      </c>
      <c r="T1100" s="51">
        <v>99.885999999999996</v>
      </c>
      <c r="U1100" s="51">
        <v>100</v>
      </c>
      <c r="V1100" s="51">
        <v>100</v>
      </c>
      <c r="W1100" s="51">
        <v>100</v>
      </c>
      <c r="X1100" s="51">
        <v>99.795000000000002</v>
      </c>
      <c r="Y1100" s="51">
        <v>99.933999999999997</v>
      </c>
      <c r="Z1100" s="51">
        <v>98.945999999999998</v>
      </c>
      <c r="AA1100" s="51">
        <v>98.983000000000004</v>
      </c>
      <c r="AB1100" s="51">
        <v>86.766000000000005</v>
      </c>
      <c r="AC1100" s="51"/>
      <c r="AD1100" s="51">
        <v>95.069000000000003</v>
      </c>
      <c r="AE1100" s="51">
        <v>96.103999999999999</v>
      </c>
      <c r="AF1100" s="51">
        <v>95.171999999999997</v>
      </c>
      <c r="AG1100" s="51">
        <v>95.213999999999999</v>
      </c>
      <c r="AH1100" s="51">
        <v>96.103999999999999</v>
      </c>
      <c r="AI1100" s="51">
        <v>96.367000000000004</v>
      </c>
      <c r="AJ1100" s="51">
        <v>95.332999999999998</v>
      </c>
      <c r="AK1100" s="51">
        <v>95.965999999999994</v>
      </c>
      <c r="AL1100" s="51">
        <v>92.62</v>
      </c>
      <c r="AM1100" s="51">
        <v>94.518000000000001</v>
      </c>
      <c r="AN1100" s="51">
        <v>86.872</v>
      </c>
      <c r="AO1100" s="51">
        <v>87.171000000000006</v>
      </c>
      <c r="AP1100" s="51"/>
      <c r="AQ1100" s="51">
        <v>93.557000000000002</v>
      </c>
      <c r="AR1100" s="51">
        <v>92.76</v>
      </c>
      <c r="AS1100" s="51">
        <v>93.962000000000003</v>
      </c>
      <c r="AT1100" s="51">
        <v>94.872</v>
      </c>
      <c r="AU1100" s="51">
        <v>95.165000000000006</v>
      </c>
      <c r="AV1100" s="51">
        <v>96.051000000000002</v>
      </c>
      <c r="AW1100" s="51">
        <v>95.076999999999998</v>
      </c>
      <c r="AX1100" s="51">
        <v>95.766999999999996</v>
      </c>
      <c r="AY1100" s="51">
        <v>92.700999999999993</v>
      </c>
      <c r="AZ1100" s="51">
        <v>93.412999999999997</v>
      </c>
      <c r="BA1100" s="51">
        <v>86.301000000000002</v>
      </c>
      <c r="BB1100" s="51"/>
      <c r="BC1100" s="51">
        <v>93.36</v>
      </c>
      <c r="BD1100" s="51">
        <v>92.207999999999998</v>
      </c>
      <c r="BE1100" s="51">
        <v>94.167000000000002</v>
      </c>
      <c r="BF1100" s="51">
        <v>94.53</v>
      </c>
      <c r="BG1100" s="51">
        <v>94.784000000000006</v>
      </c>
      <c r="BH1100" s="51">
        <v>96.051000000000002</v>
      </c>
      <c r="BI1100" s="51">
        <v>95.091999999999999</v>
      </c>
      <c r="BJ1100" s="51">
        <v>95.635000000000005</v>
      </c>
      <c r="BK1100" s="51">
        <v>92.456999999999994</v>
      </c>
      <c r="BL1100" s="51">
        <v>93.501000000000005</v>
      </c>
      <c r="BM1100" s="51">
        <v>86.239000000000004</v>
      </c>
      <c r="BN1100" s="51">
        <v>84.448999999999998</v>
      </c>
      <c r="BO1100" s="54" t="s">
        <v>9808</v>
      </c>
      <c r="BP1100" s="55" t="s">
        <v>11462</v>
      </c>
      <c r="BQ1100" s="53">
        <v>1</v>
      </c>
      <c r="BR1100" s="53">
        <v>3</v>
      </c>
      <c r="BS1100" s="53">
        <v>13</v>
      </c>
      <c r="BT1100" s="53">
        <v>1</v>
      </c>
      <c r="BU1100" s="53">
        <v>2</v>
      </c>
      <c r="BV1100" s="53">
        <v>10</v>
      </c>
      <c r="BW1100" s="53">
        <v>1</v>
      </c>
      <c r="BX1100" s="53">
        <v>397</v>
      </c>
      <c r="BY1100" s="51"/>
      <c r="BZ1100" s="51"/>
      <c r="CA1100" s="51"/>
      <c r="CB1100" s="51"/>
      <c r="CC1100" s="51">
        <v>7</v>
      </c>
      <c r="CD1100" s="51"/>
      <c r="CE1100" s="51" t="s">
        <v>10194</v>
      </c>
      <c r="CF1100" s="51" t="s">
        <v>10195</v>
      </c>
      <c r="CG1100" s="51">
        <v>1075</v>
      </c>
      <c r="CH1100" s="54">
        <v>1096</v>
      </c>
    </row>
    <row r="1101" spans="1:86" x14ac:dyDescent="0.2">
      <c r="A1101" s="51">
        <v>1097</v>
      </c>
      <c r="B1101" s="51" t="s">
        <v>9808</v>
      </c>
      <c r="C1101" s="52" t="s">
        <v>12121</v>
      </c>
      <c r="D1101" s="53" t="s">
        <v>10823</v>
      </c>
      <c r="E1101" s="53">
        <v>99.427000000000007</v>
      </c>
      <c r="F1101" s="51" t="s">
        <v>10689</v>
      </c>
      <c r="G1101" s="51" t="s">
        <v>10736</v>
      </c>
      <c r="H1101" s="51" t="s">
        <v>8002</v>
      </c>
      <c r="I1101" s="53">
        <v>6</v>
      </c>
      <c r="J1101" s="53" t="s">
        <v>9808</v>
      </c>
      <c r="K1101" s="51" t="s">
        <v>7982</v>
      </c>
      <c r="L1101" s="51" t="s">
        <v>7982</v>
      </c>
      <c r="M1101" s="51" t="s">
        <v>7982</v>
      </c>
      <c r="N1101" s="51" t="s">
        <v>7982</v>
      </c>
      <c r="O1101" s="51" t="s">
        <v>7982</v>
      </c>
      <c r="P1101" s="51">
        <v>99.427000000000007</v>
      </c>
      <c r="Q1101" s="51">
        <v>99.424999999999997</v>
      </c>
      <c r="R1101" s="51">
        <v>99.408000000000001</v>
      </c>
      <c r="S1101" s="51">
        <v>99.134</v>
      </c>
      <c r="T1101" s="51">
        <v>99.52</v>
      </c>
      <c r="U1101" s="51">
        <v>99.572999999999993</v>
      </c>
      <c r="V1101" s="51">
        <v>99.617999999999995</v>
      </c>
      <c r="W1101" s="51">
        <v>99.052000000000007</v>
      </c>
      <c r="X1101" s="51">
        <v>98.614999999999995</v>
      </c>
      <c r="Y1101" s="51">
        <v>99.204999999999998</v>
      </c>
      <c r="Z1101" s="51">
        <v>99.350999999999999</v>
      </c>
      <c r="AA1101" s="51">
        <v>99.468999999999994</v>
      </c>
      <c r="AB1101" s="51">
        <v>86.305999999999997</v>
      </c>
      <c r="AC1101" s="51"/>
      <c r="AD1101" s="51">
        <v>95.266000000000005</v>
      </c>
      <c r="AE1101" s="51">
        <v>96.97</v>
      </c>
      <c r="AF1101" s="51">
        <v>95.24</v>
      </c>
      <c r="AG1101" s="51">
        <v>95.641000000000005</v>
      </c>
      <c r="AH1101" s="51">
        <v>96.97</v>
      </c>
      <c r="AI1101" s="51">
        <v>95.418999999999997</v>
      </c>
      <c r="AJ1101" s="51">
        <v>94.923000000000002</v>
      </c>
      <c r="AK1101" s="51">
        <v>96.296000000000006</v>
      </c>
      <c r="AL1101" s="51">
        <v>92.781999999999996</v>
      </c>
      <c r="AM1101" s="51">
        <v>94.385000000000005</v>
      </c>
      <c r="AN1101" s="51">
        <v>86.53</v>
      </c>
      <c r="AO1101" s="51">
        <v>86.712000000000003</v>
      </c>
      <c r="AP1101" s="51"/>
      <c r="AQ1101" s="51">
        <v>93.82</v>
      </c>
      <c r="AR1101" s="51">
        <v>93.665000000000006</v>
      </c>
      <c r="AS1101" s="51">
        <v>94.144999999999996</v>
      </c>
      <c r="AT1101" s="51">
        <v>95.299000000000007</v>
      </c>
      <c r="AU1101" s="51">
        <v>95.293000000000006</v>
      </c>
      <c r="AV1101" s="51">
        <v>95.102999999999994</v>
      </c>
      <c r="AW1101" s="51">
        <v>94.614999999999995</v>
      </c>
      <c r="AX1101" s="51">
        <v>96.097999999999999</v>
      </c>
      <c r="AY1101" s="51">
        <v>92.700999999999993</v>
      </c>
      <c r="AZ1101" s="51">
        <v>93.102999999999994</v>
      </c>
      <c r="BA1101" s="51">
        <v>85.844999999999999</v>
      </c>
      <c r="BB1101" s="51"/>
      <c r="BC1101" s="51">
        <v>93.557000000000002</v>
      </c>
      <c r="BD1101" s="51">
        <v>93.073999999999998</v>
      </c>
      <c r="BE1101" s="51">
        <v>94.305000000000007</v>
      </c>
      <c r="BF1101" s="51">
        <v>94.956999999999994</v>
      </c>
      <c r="BG1101" s="51">
        <v>94.911000000000001</v>
      </c>
      <c r="BH1101" s="51">
        <v>95.102999999999994</v>
      </c>
      <c r="BI1101" s="51">
        <v>94.733999999999995</v>
      </c>
      <c r="BJ1101" s="51">
        <v>95.965999999999994</v>
      </c>
      <c r="BK1101" s="51">
        <v>92.376000000000005</v>
      </c>
      <c r="BL1101" s="51">
        <v>93.191999999999993</v>
      </c>
      <c r="BM1101" s="51">
        <v>85.894000000000005</v>
      </c>
      <c r="BN1101" s="51">
        <v>84.007999999999996</v>
      </c>
      <c r="BO1101" s="54" t="s">
        <v>9808</v>
      </c>
      <c r="BP1101" s="55" t="s">
        <v>12121</v>
      </c>
      <c r="BQ1101" s="53">
        <v>1</v>
      </c>
      <c r="BR1101" s="53">
        <v>7</v>
      </c>
      <c r="BS1101" s="53">
        <v>2</v>
      </c>
      <c r="BT1101" s="53">
        <v>1</v>
      </c>
      <c r="BU1101" s="53">
        <v>65</v>
      </c>
      <c r="BV1101" s="53">
        <v>1</v>
      </c>
      <c r="BW1101" s="53">
        <v>2</v>
      </c>
      <c r="BX1101" s="53">
        <v>176</v>
      </c>
      <c r="BY1101" s="51"/>
      <c r="BZ1101" s="51"/>
      <c r="CA1101" s="51"/>
      <c r="CB1101" s="51"/>
      <c r="CC1101" s="51">
        <v>7</v>
      </c>
      <c r="CD1101" s="51"/>
      <c r="CE1101" s="51" t="s">
        <v>10204</v>
      </c>
      <c r="CF1101" s="51" t="s">
        <v>10205</v>
      </c>
      <c r="CG1101" s="51">
        <v>1080</v>
      </c>
      <c r="CH1101" s="54">
        <v>1097</v>
      </c>
    </row>
    <row r="1102" spans="1:86" x14ac:dyDescent="0.2">
      <c r="A1102" s="51">
        <v>1098</v>
      </c>
      <c r="B1102" s="51" t="s">
        <v>9808</v>
      </c>
      <c r="C1102" s="52" t="s">
        <v>12122</v>
      </c>
      <c r="D1102" s="53" t="s">
        <v>10823</v>
      </c>
      <c r="E1102" s="53">
        <v>99.885000000000005</v>
      </c>
      <c r="F1102" s="51" t="s">
        <v>10689</v>
      </c>
      <c r="G1102" s="51" t="s">
        <v>10736</v>
      </c>
      <c r="H1102" s="51" t="s">
        <v>8002</v>
      </c>
      <c r="I1102" s="53">
        <v>6</v>
      </c>
      <c r="J1102" s="53" t="s">
        <v>9808</v>
      </c>
      <c r="K1102" s="51" t="s">
        <v>7982</v>
      </c>
      <c r="L1102" s="51" t="s">
        <v>7982</v>
      </c>
      <c r="M1102" s="51" t="s">
        <v>7982</v>
      </c>
      <c r="N1102" s="51" t="s">
        <v>7982</v>
      </c>
      <c r="O1102" s="51" t="s">
        <v>7982</v>
      </c>
      <c r="P1102" s="51">
        <v>99.885000000000005</v>
      </c>
      <c r="Q1102" s="51">
        <v>98.275999999999996</v>
      </c>
      <c r="R1102" s="51">
        <v>99.408000000000001</v>
      </c>
      <c r="S1102" s="51">
        <v>99.134</v>
      </c>
      <c r="T1102" s="51">
        <v>99.497</v>
      </c>
      <c r="U1102" s="51">
        <v>99.144999999999996</v>
      </c>
      <c r="V1102" s="51">
        <v>99.873000000000005</v>
      </c>
      <c r="W1102" s="51">
        <v>100</v>
      </c>
      <c r="X1102" s="51">
        <v>99.486999999999995</v>
      </c>
      <c r="Y1102" s="51">
        <v>99.734999999999999</v>
      </c>
      <c r="Z1102" s="51">
        <v>99.513000000000005</v>
      </c>
      <c r="AA1102" s="51">
        <v>99.248000000000005</v>
      </c>
      <c r="AB1102" s="51">
        <v>86.766000000000005</v>
      </c>
      <c r="AC1102" s="51"/>
      <c r="AD1102" s="51">
        <v>95.003</v>
      </c>
      <c r="AE1102" s="51">
        <v>96.97</v>
      </c>
      <c r="AF1102" s="51">
        <v>95.216999999999999</v>
      </c>
      <c r="AG1102" s="51">
        <v>95.725999999999999</v>
      </c>
      <c r="AH1102" s="51">
        <v>96.97</v>
      </c>
      <c r="AI1102" s="51">
        <v>96.367000000000004</v>
      </c>
      <c r="AJ1102" s="51">
        <v>95.332999999999998</v>
      </c>
      <c r="AK1102" s="51">
        <v>96.031999999999996</v>
      </c>
      <c r="AL1102" s="51">
        <v>92.700999999999993</v>
      </c>
      <c r="AM1102" s="51">
        <v>94.606999999999999</v>
      </c>
      <c r="AN1102" s="51">
        <v>86.872</v>
      </c>
      <c r="AO1102" s="51">
        <v>87.171000000000006</v>
      </c>
      <c r="AP1102" s="51"/>
      <c r="AQ1102" s="51">
        <v>93.557000000000002</v>
      </c>
      <c r="AR1102" s="51">
        <v>93.665000000000006</v>
      </c>
      <c r="AS1102" s="51">
        <v>94.075999999999993</v>
      </c>
      <c r="AT1102" s="51">
        <v>95.385000000000005</v>
      </c>
      <c r="AU1102" s="51">
        <v>95.293000000000006</v>
      </c>
      <c r="AV1102" s="51">
        <v>96.051000000000002</v>
      </c>
      <c r="AW1102" s="51">
        <v>95.076999999999998</v>
      </c>
      <c r="AX1102" s="51">
        <v>95.832999999999998</v>
      </c>
      <c r="AY1102" s="51">
        <v>92.781999999999996</v>
      </c>
      <c r="AZ1102" s="51">
        <v>93.501000000000005</v>
      </c>
      <c r="BA1102" s="51">
        <v>86.301000000000002</v>
      </c>
      <c r="BB1102" s="51"/>
      <c r="BC1102" s="51">
        <v>93.293999999999997</v>
      </c>
      <c r="BD1102" s="51">
        <v>93.073999999999998</v>
      </c>
      <c r="BE1102" s="51">
        <v>94.236000000000004</v>
      </c>
      <c r="BF1102" s="51">
        <v>95.043000000000006</v>
      </c>
      <c r="BG1102" s="51">
        <v>94.911000000000001</v>
      </c>
      <c r="BH1102" s="51">
        <v>96.051000000000002</v>
      </c>
      <c r="BI1102" s="51">
        <v>95.091999999999999</v>
      </c>
      <c r="BJ1102" s="51">
        <v>95.700999999999993</v>
      </c>
      <c r="BK1102" s="51">
        <v>92.456999999999994</v>
      </c>
      <c r="BL1102" s="51">
        <v>93.59</v>
      </c>
      <c r="BM1102" s="51">
        <v>86.239000000000004</v>
      </c>
      <c r="BN1102" s="51">
        <v>84.353999999999999</v>
      </c>
      <c r="BO1102" s="54" t="s">
        <v>9808</v>
      </c>
      <c r="BP1102" s="55" t="s">
        <v>12122</v>
      </c>
      <c r="BQ1102" s="53">
        <v>1</v>
      </c>
      <c r="BR1102" s="53">
        <v>7</v>
      </c>
      <c r="BS1102" s="53">
        <v>2</v>
      </c>
      <c r="BT1102" s="53">
        <v>14</v>
      </c>
      <c r="BU1102" s="53">
        <v>19</v>
      </c>
      <c r="BV1102" s="53">
        <v>9</v>
      </c>
      <c r="BW1102" s="53">
        <v>2</v>
      </c>
      <c r="BX1102" s="53">
        <v>53</v>
      </c>
      <c r="BY1102" s="51"/>
      <c r="BZ1102" s="51"/>
      <c r="CA1102" s="51"/>
      <c r="CB1102" s="51"/>
      <c r="CC1102" s="51">
        <v>7</v>
      </c>
      <c r="CD1102" s="51"/>
      <c r="CE1102" s="51" t="s">
        <v>10208</v>
      </c>
      <c r="CF1102" s="51" t="s">
        <v>10209</v>
      </c>
      <c r="CG1102" s="51">
        <v>1082</v>
      </c>
      <c r="CH1102" s="54">
        <v>1098</v>
      </c>
    </row>
    <row r="1103" spans="1:86" x14ac:dyDescent="0.2">
      <c r="A1103" s="51">
        <v>1099</v>
      </c>
      <c r="B1103" s="51" t="s">
        <v>9808</v>
      </c>
      <c r="C1103" s="52" t="s">
        <v>11463</v>
      </c>
      <c r="D1103" s="53" t="s">
        <v>10823</v>
      </c>
      <c r="E1103" s="53">
        <v>99.313000000000002</v>
      </c>
      <c r="F1103" s="51" t="s">
        <v>10689</v>
      </c>
      <c r="G1103" s="51" t="s">
        <v>10736</v>
      </c>
      <c r="H1103" s="51" t="s">
        <v>8002</v>
      </c>
      <c r="I1103" s="53">
        <v>6</v>
      </c>
      <c r="J1103" s="53" t="s">
        <v>9808</v>
      </c>
      <c r="K1103" s="51" t="s">
        <v>7982</v>
      </c>
      <c r="L1103" s="51" t="s">
        <v>7982</v>
      </c>
      <c r="M1103" s="51" t="s">
        <v>7982</v>
      </c>
      <c r="N1103" s="51" t="s">
        <v>7982</v>
      </c>
      <c r="O1103" s="51" t="s">
        <v>7982</v>
      </c>
      <c r="P1103" s="51">
        <v>99.313000000000002</v>
      </c>
      <c r="Q1103" s="51">
        <v>98.850999999999999</v>
      </c>
      <c r="R1103" s="51">
        <v>99.343000000000004</v>
      </c>
      <c r="S1103" s="51">
        <v>99.134</v>
      </c>
      <c r="T1103" s="51">
        <v>99.313999999999993</v>
      </c>
      <c r="U1103" s="51">
        <v>99.230999999999995</v>
      </c>
      <c r="V1103" s="51">
        <v>99.491</v>
      </c>
      <c r="W1103" s="51">
        <v>99.683999999999997</v>
      </c>
      <c r="X1103" s="51">
        <v>99.230999999999995</v>
      </c>
      <c r="Y1103" s="51">
        <v>99.47</v>
      </c>
      <c r="Z1103" s="51">
        <v>99.593999999999994</v>
      </c>
      <c r="AA1103" s="51">
        <v>99.691000000000003</v>
      </c>
      <c r="AB1103" s="51">
        <v>86.881</v>
      </c>
      <c r="AC1103" s="51"/>
      <c r="AD1103" s="51">
        <v>94.938000000000002</v>
      </c>
      <c r="AE1103" s="51">
        <v>96.97</v>
      </c>
      <c r="AF1103" s="51">
        <v>95.149000000000001</v>
      </c>
      <c r="AG1103" s="51">
        <v>95.641000000000005</v>
      </c>
      <c r="AH1103" s="51">
        <v>96.97</v>
      </c>
      <c r="AI1103" s="51">
        <v>96.051000000000002</v>
      </c>
      <c r="AJ1103" s="51">
        <v>95.281999999999996</v>
      </c>
      <c r="AK1103" s="51">
        <v>96.164000000000001</v>
      </c>
      <c r="AL1103" s="51">
        <v>92.62</v>
      </c>
      <c r="AM1103" s="51">
        <v>94.340999999999994</v>
      </c>
      <c r="AN1103" s="51">
        <v>86.986000000000004</v>
      </c>
      <c r="AO1103" s="51">
        <v>87.284999999999997</v>
      </c>
      <c r="AP1103" s="51"/>
      <c r="AQ1103" s="51">
        <v>93.557000000000002</v>
      </c>
      <c r="AR1103" s="51">
        <v>93.665000000000006</v>
      </c>
      <c r="AS1103" s="51">
        <v>93.96</v>
      </c>
      <c r="AT1103" s="51">
        <v>95.299000000000007</v>
      </c>
      <c r="AU1103" s="51">
        <v>95.42</v>
      </c>
      <c r="AV1103" s="51">
        <v>95.734999999999999</v>
      </c>
      <c r="AW1103" s="51">
        <v>95.025999999999996</v>
      </c>
      <c r="AX1103" s="51">
        <v>96.097999999999999</v>
      </c>
      <c r="AY1103" s="51">
        <v>92.700999999999993</v>
      </c>
      <c r="AZ1103" s="51">
        <v>93.102999999999994</v>
      </c>
      <c r="BA1103" s="51">
        <v>86.415999999999997</v>
      </c>
      <c r="BB1103" s="51"/>
      <c r="BC1103" s="51">
        <v>93.293999999999997</v>
      </c>
      <c r="BD1103" s="51">
        <v>93.073999999999998</v>
      </c>
      <c r="BE1103" s="51">
        <v>94.12</v>
      </c>
      <c r="BF1103" s="51">
        <v>94.956999999999994</v>
      </c>
      <c r="BG1103" s="51">
        <v>95.037999999999997</v>
      </c>
      <c r="BH1103" s="51">
        <v>95.734999999999999</v>
      </c>
      <c r="BI1103" s="51">
        <v>95.037999999999997</v>
      </c>
      <c r="BJ1103" s="51">
        <v>95.965999999999994</v>
      </c>
      <c r="BK1103" s="51">
        <v>92.376000000000005</v>
      </c>
      <c r="BL1103" s="51">
        <v>93.191999999999993</v>
      </c>
      <c r="BM1103" s="51">
        <v>86.352999999999994</v>
      </c>
      <c r="BN1103" s="51">
        <v>84.543000000000006</v>
      </c>
      <c r="BO1103" s="54" t="s">
        <v>9808</v>
      </c>
      <c r="BP1103" s="55" t="s">
        <v>11463</v>
      </c>
      <c r="BQ1103" s="53">
        <v>1</v>
      </c>
      <c r="BR1103" s="53">
        <v>7</v>
      </c>
      <c r="BS1103" s="53">
        <v>2</v>
      </c>
      <c r="BT1103" s="53">
        <v>15</v>
      </c>
      <c r="BU1103" s="53">
        <v>89</v>
      </c>
      <c r="BV1103" s="53">
        <v>1</v>
      </c>
      <c r="BW1103" s="53">
        <v>1</v>
      </c>
      <c r="BX1103" s="53">
        <v>252</v>
      </c>
      <c r="BY1103" s="51"/>
      <c r="BZ1103" s="51"/>
      <c r="CA1103" s="51"/>
      <c r="CB1103" s="51"/>
      <c r="CC1103" s="51">
        <v>7</v>
      </c>
      <c r="CD1103" s="51"/>
      <c r="CE1103" s="51" t="s">
        <v>10306</v>
      </c>
      <c r="CF1103" s="51" t="s">
        <v>10307</v>
      </c>
      <c r="CG1103" s="51">
        <v>1133</v>
      </c>
      <c r="CH1103" s="54">
        <v>1099</v>
      </c>
    </row>
    <row r="1104" spans="1:86" x14ac:dyDescent="0.2">
      <c r="A1104" s="51">
        <v>1100</v>
      </c>
      <c r="B1104" s="51" t="s">
        <v>9808</v>
      </c>
      <c r="C1104" s="52" t="s">
        <v>11464</v>
      </c>
      <c r="D1104" s="53" t="s">
        <v>10823</v>
      </c>
      <c r="E1104" s="53">
        <v>99.427000000000007</v>
      </c>
      <c r="F1104" s="51" t="s">
        <v>10689</v>
      </c>
      <c r="G1104" s="51" t="s">
        <v>10736</v>
      </c>
      <c r="H1104" s="51" t="s">
        <v>8004</v>
      </c>
      <c r="I1104" s="53">
        <v>8</v>
      </c>
      <c r="J1104" s="53" t="s">
        <v>9808</v>
      </c>
      <c r="K1104" s="51" t="s">
        <v>7982</v>
      </c>
      <c r="L1104" s="51" t="s">
        <v>7982</v>
      </c>
      <c r="M1104" s="51" t="s">
        <v>7982</v>
      </c>
      <c r="N1104" s="51" t="s">
        <v>7982</v>
      </c>
      <c r="O1104" s="51" t="s">
        <v>7982</v>
      </c>
      <c r="P1104" s="51">
        <v>99.427000000000007</v>
      </c>
      <c r="Q1104" s="51">
        <v>98.275999999999996</v>
      </c>
      <c r="R1104" s="51">
        <v>99.474000000000004</v>
      </c>
      <c r="S1104" s="51">
        <v>99.134</v>
      </c>
      <c r="T1104" s="51">
        <v>99.290999999999997</v>
      </c>
      <c r="U1104" s="51">
        <v>99.230999999999995</v>
      </c>
      <c r="V1104" s="51">
        <v>99.491</v>
      </c>
      <c r="W1104" s="51">
        <v>99.525999999999996</v>
      </c>
      <c r="X1104" s="51">
        <v>99.230999999999995</v>
      </c>
      <c r="Y1104" s="51">
        <v>99.47</v>
      </c>
      <c r="Z1104" s="51">
        <v>98.994</v>
      </c>
      <c r="AA1104" s="51">
        <v>99.646000000000001</v>
      </c>
      <c r="AB1104" s="51">
        <v>86.650999999999996</v>
      </c>
      <c r="AC1104" s="51"/>
      <c r="AD1104" s="51">
        <v>94.938000000000002</v>
      </c>
      <c r="AE1104" s="51">
        <v>96.97</v>
      </c>
      <c r="AF1104" s="51">
        <v>95.126000000000005</v>
      </c>
      <c r="AG1104" s="51">
        <v>95.641000000000005</v>
      </c>
      <c r="AH1104" s="51">
        <v>96.97</v>
      </c>
      <c r="AI1104" s="51">
        <v>95.893000000000001</v>
      </c>
      <c r="AJ1104" s="51">
        <v>95.281999999999996</v>
      </c>
      <c r="AK1104" s="51">
        <v>96.164000000000001</v>
      </c>
      <c r="AL1104" s="51">
        <v>91.951999999999998</v>
      </c>
      <c r="AM1104" s="51">
        <v>94.296999999999997</v>
      </c>
      <c r="AN1104" s="51">
        <v>86.757999999999996</v>
      </c>
      <c r="AO1104" s="51">
        <v>87.055999999999997</v>
      </c>
      <c r="AP1104" s="51"/>
      <c r="AQ1104" s="51">
        <v>93.557000000000002</v>
      </c>
      <c r="AR1104" s="51">
        <v>93.665000000000006</v>
      </c>
      <c r="AS1104" s="51">
        <v>93.936999999999998</v>
      </c>
      <c r="AT1104" s="51">
        <v>95.299000000000007</v>
      </c>
      <c r="AU1104" s="51">
        <v>95.42</v>
      </c>
      <c r="AV1104" s="51">
        <v>95.576999999999998</v>
      </c>
      <c r="AW1104" s="51">
        <v>95.025999999999996</v>
      </c>
      <c r="AX1104" s="51">
        <v>96.097999999999999</v>
      </c>
      <c r="AY1104" s="51">
        <v>90.945999999999998</v>
      </c>
      <c r="AZ1104" s="51">
        <v>93.058999999999997</v>
      </c>
      <c r="BA1104" s="51">
        <v>86.203000000000003</v>
      </c>
      <c r="BB1104" s="51"/>
      <c r="BC1104" s="51">
        <v>93.293999999999997</v>
      </c>
      <c r="BD1104" s="51">
        <v>93.073999999999998</v>
      </c>
      <c r="BE1104" s="51">
        <v>94.096999999999994</v>
      </c>
      <c r="BF1104" s="51">
        <v>94.956999999999994</v>
      </c>
      <c r="BG1104" s="51">
        <v>95.037999999999997</v>
      </c>
      <c r="BH1104" s="51">
        <v>95.576999999999998</v>
      </c>
      <c r="BI1104" s="51">
        <v>95.037999999999997</v>
      </c>
      <c r="BJ1104" s="51">
        <v>95.965999999999994</v>
      </c>
      <c r="BK1104" s="51">
        <v>90.744</v>
      </c>
      <c r="BL1104" s="51">
        <v>93.236000000000004</v>
      </c>
      <c r="BM1104" s="51">
        <v>86.123999999999995</v>
      </c>
      <c r="BN1104" s="51">
        <v>84.448999999999998</v>
      </c>
      <c r="BO1104" s="54" t="s">
        <v>9808</v>
      </c>
      <c r="BP1104" s="55" t="s">
        <v>11464</v>
      </c>
      <c r="BQ1104" s="53">
        <v>1</v>
      </c>
      <c r="BR1104" s="53">
        <v>7</v>
      </c>
      <c r="BS1104" s="53">
        <v>1</v>
      </c>
      <c r="BT1104" s="53">
        <v>55</v>
      </c>
      <c r="BU1104" s="53">
        <v>4</v>
      </c>
      <c r="BV1104" s="53">
        <v>1</v>
      </c>
      <c r="BW1104" s="53">
        <v>2</v>
      </c>
      <c r="BX1104" s="53">
        <v>525</v>
      </c>
      <c r="BY1104" s="51"/>
      <c r="BZ1104" s="51"/>
      <c r="CA1104" s="51"/>
      <c r="CB1104" s="51"/>
      <c r="CC1104" s="51">
        <v>7</v>
      </c>
      <c r="CD1104" s="51"/>
      <c r="CE1104" s="51" t="s">
        <v>10316</v>
      </c>
      <c r="CF1104" s="51" t="s">
        <v>10317</v>
      </c>
      <c r="CG1104" s="51">
        <v>1138</v>
      </c>
      <c r="CH1104" s="54">
        <v>1100</v>
      </c>
    </row>
    <row r="1105" spans="1:86" x14ac:dyDescent="0.2">
      <c r="A1105" s="51">
        <v>1101</v>
      </c>
      <c r="B1105" s="51" t="s">
        <v>9808</v>
      </c>
      <c r="C1105" s="52" t="s">
        <v>11465</v>
      </c>
      <c r="D1105" s="53" t="s">
        <v>10823</v>
      </c>
      <c r="E1105" s="53">
        <v>99.313000000000002</v>
      </c>
      <c r="F1105" s="51" t="s">
        <v>10689</v>
      </c>
      <c r="G1105" s="51" t="s">
        <v>10736</v>
      </c>
      <c r="H1105" s="51" t="s">
        <v>8002</v>
      </c>
      <c r="I1105" s="53">
        <v>6</v>
      </c>
      <c r="J1105" s="53" t="s">
        <v>9808</v>
      </c>
      <c r="K1105" s="51" t="s">
        <v>7981</v>
      </c>
      <c r="L1105" s="51" t="s">
        <v>7981</v>
      </c>
      <c r="M1105" s="51" t="s">
        <v>7981</v>
      </c>
      <c r="N1105" s="51" t="s">
        <v>7981</v>
      </c>
      <c r="O1105" s="51" t="s">
        <v>7981</v>
      </c>
      <c r="P1105" s="51">
        <v>99.313000000000002</v>
      </c>
      <c r="Q1105" s="51">
        <v>100</v>
      </c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>
        <v>86.881</v>
      </c>
      <c r="AC1105" s="51"/>
      <c r="AD1105" s="51"/>
      <c r="AE1105" s="51"/>
      <c r="AF1105" s="51"/>
      <c r="AG1105" s="51"/>
      <c r="AH1105" s="51"/>
      <c r="AI1105" s="51"/>
      <c r="AJ1105" s="51"/>
      <c r="AK1105" s="51"/>
      <c r="AL1105" s="51"/>
      <c r="AM1105" s="51"/>
      <c r="AN1105" s="51">
        <v>86.986000000000004</v>
      </c>
      <c r="AO1105" s="51">
        <v>87.284999999999997</v>
      </c>
      <c r="AP1105" s="51"/>
      <c r="AQ1105" s="51"/>
      <c r="AR1105" s="51"/>
      <c r="AS1105" s="51"/>
      <c r="AT1105" s="51"/>
      <c r="AU1105" s="51"/>
      <c r="AV1105" s="51"/>
      <c r="AW1105" s="51"/>
      <c r="AX1105" s="51"/>
      <c r="AY1105" s="51"/>
      <c r="AZ1105" s="51"/>
      <c r="BA1105" s="51">
        <v>86.415999999999997</v>
      </c>
      <c r="BB1105" s="51"/>
      <c r="BC1105" s="51"/>
      <c r="BD1105" s="51"/>
      <c r="BE1105" s="51"/>
      <c r="BF1105" s="51"/>
      <c r="BG1105" s="51"/>
      <c r="BH1105" s="51"/>
      <c r="BI1105" s="51"/>
      <c r="BJ1105" s="51"/>
      <c r="BK1105" s="51"/>
      <c r="BL1105" s="51"/>
      <c r="BM1105" s="51">
        <v>86.352999999999994</v>
      </c>
      <c r="BN1105" s="51">
        <v>84.448999999999998</v>
      </c>
      <c r="BO1105" s="54" t="s">
        <v>9808</v>
      </c>
      <c r="BP1105" s="55" t="s">
        <v>11465</v>
      </c>
      <c r="BQ1105" s="53">
        <v>1</v>
      </c>
      <c r="BR1105" s="53">
        <v>3</v>
      </c>
      <c r="BS1105" s="53">
        <v>12</v>
      </c>
      <c r="BT1105" s="53">
        <v>53</v>
      </c>
      <c r="BU1105" s="53">
        <v>16</v>
      </c>
      <c r="BV1105" s="53">
        <v>53</v>
      </c>
      <c r="BW1105" s="53">
        <v>1</v>
      </c>
      <c r="BX1105" s="53">
        <v>464</v>
      </c>
      <c r="BY1105" s="51"/>
      <c r="BZ1105" s="51"/>
      <c r="CA1105" s="51"/>
      <c r="CB1105" s="51"/>
      <c r="CC1105" s="51">
        <v>7</v>
      </c>
      <c r="CD1105" s="51"/>
      <c r="CE1105" s="51" t="s">
        <v>10322</v>
      </c>
      <c r="CF1105" s="51" t="s">
        <v>10323</v>
      </c>
      <c r="CG1105" s="51">
        <v>1141</v>
      </c>
      <c r="CH1105" s="54">
        <v>1101</v>
      </c>
    </row>
    <row r="1106" spans="1:86" x14ac:dyDescent="0.2">
      <c r="A1106" s="51">
        <v>1102</v>
      </c>
      <c r="B1106" s="51" t="s">
        <v>9808</v>
      </c>
      <c r="C1106" s="52" t="s">
        <v>11466</v>
      </c>
      <c r="D1106" s="53" t="s">
        <v>10823</v>
      </c>
      <c r="E1106" s="53">
        <v>100</v>
      </c>
      <c r="F1106" s="51" t="s">
        <v>10689</v>
      </c>
      <c r="G1106" s="51" t="s">
        <v>10736</v>
      </c>
      <c r="H1106" s="51" t="s">
        <v>8002</v>
      </c>
      <c r="I1106" s="53">
        <v>6</v>
      </c>
      <c r="J1106" s="53" t="s">
        <v>9808</v>
      </c>
      <c r="K1106" s="51" t="s">
        <v>7982</v>
      </c>
      <c r="L1106" s="51" t="s">
        <v>7982</v>
      </c>
      <c r="M1106" s="51" t="s">
        <v>7982</v>
      </c>
      <c r="N1106" s="51" t="s">
        <v>7982</v>
      </c>
      <c r="O1106" s="51" t="s">
        <v>7982</v>
      </c>
      <c r="P1106" s="51">
        <v>100</v>
      </c>
      <c r="Q1106" s="51">
        <v>98.850999999999999</v>
      </c>
      <c r="R1106" s="51">
        <v>99.408000000000001</v>
      </c>
      <c r="S1106" s="51">
        <v>99.134</v>
      </c>
      <c r="T1106" s="51">
        <v>99.450999999999993</v>
      </c>
      <c r="U1106" s="51">
        <v>99.572999999999993</v>
      </c>
      <c r="V1106" s="51">
        <v>99.617999999999995</v>
      </c>
      <c r="W1106" s="51">
        <v>99.052000000000007</v>
      </c>
      <c r="X1106" s="51">
        <v>98.513000000000005</v>
      </c>
      <c r="Y1106" s="51">
        <v>99.204999999999998</v>
      </c>
      <c r="Z1106" s="51">
        <v>99.513000000000005</v>
      </c>
      <c r="AA1106" s="51">
        <v>99.558000000000007</v>
      </c>
      <c r="AB1106" s="51">
        <v>86.881</v>
      </c>
      <c r="AC1106" s="51"/>
      <c r="AD1106" s="51">
        <v>95.266000000000005</v>
      </c>
      <c r="AE1106" s="51">
        <v>96.97</v>
      </c>
      <c r="AF1106" s="51">
        <v>95.308999999999997</v>
      </c>
      <c r="AG1106" s="51">
        <v>95.641000000000005</v>
      </c>
      <c r="AH1106" s="51">
        <v>96.97</v>
      </c>
      <c r="AI1106" s="51">
        <v>95.418999999999997</v>
      </c>
      <c r="AJ1106" s="51">
        <v>94.820999999999998</v>
      </c>
      <c r="AK1106" s="51">
        <v>96.296000000000006</v>
      </c>
      <c r="AL1106" s="51">
        <v>92.700999999999993</v>
      </c>
      <c r="AM1106" s="51">
        <v>94.43</v>
      </c>
      <c r="AN1106" s="51">
        <v>86.986000000000004</v>
      </c>
      <c r="AO1106" s="51">
        <v>87.171000000000006</v>
      </c>
      <c r="AP1106" s="51"/>
      <c r="AQ1106" s="51">
        <v>93.82</v>
      </c>
      <c r="AR1106" s="51">
        <v>93.665000000000006</v>
      </c>
      <c r="AS1106" s="51">
        <v>94.12</v>
      </c>
      <c r="AT1106" s="51">
        <v>95.299000000000007</v>
      </c>
      <c r="AU1106" s="51">
        <v>95.293000000000006</v>
      </c>
      <c r="AV1106" s="51">
        <v>95.102999999999994</v>
      </c>
      <c r="AW1106" s="51">
        <v>94.513000000000005</v>
      </c>
      <c r="AX1106" s="51">
        <v>96.097999999999999</v>
      </c>
      <c r="AY1106" s="51">
        <v>92.781999999999996</v>
      </c>
      <c r="AZ1106" s="51">
        <v>93.236000000000004</v>
      </c>
      <c r="BA1106" s="51">
        <v>86.415999999999997</v>
      </c>
      <c r="BB1106" s="51"/>
      <c r="BC1106" s="51">
        <v>93.557000000000002</v>
      </c>
      <c r="BD1106" s="51">
        <v>93.073999999999998</v>
      </c>
      <c r="BE1106" s="51">
        <v>94.28</v>
      </c>
      <c r="BF1106" s="51">
        <v>94.956999999999994</v>
      </c>
      <c r="BG1106" s="51">
        <v>94.911000000000001</v>
      </c>
      <c r="BH1106" s="51">
        <v>95.102999999999994</v>
      </c>
      <c r="BI1106" s="51">
        <v>94.632000000000005</v>
      </c>
      <c r="BJ1106" s="51">
        <v>95.965999999999994</v>
      </c>
      <c r="BK1106" s="51">
        <v>92.456999999999994</v>
      </c>
      <c r="BL1106" s="51">
        <v>93.323999999999998</v>
      </c>
      <c r="BM1106" s="51">
        <v>86.352999999999994</v>
      </c>
      <c r="BN1106" s="51">
        <v>84.26</v>
      </c>
      <c r="BO1106" s="54" t="s">
        <v>9808</v>
      </c>
      <c r="BP1106" s="55" t="s">
        <v>11466</v>
      </c>
      <c r="BQ1106" s="53">
        <v>1</v>
      </c>
      <c r="BR1106" s="53">
        <v>12</v>
      </c>
      <c r="BS1106" s="53">
        <v>2</v>
      </c>
      <c r="BT1106" s="53">
        <v>1</v>
      </c>
      <c r="BU1106" s="53">
        <v>2</v>
      </c>
      <c r="BV1106" s="53">
        <v>1</v>
      </c>
      <c r="BW1106" s="53">
        <v>1</v>
      </c>
      <c r="BX1106" s="53">
        <v>21</v>
      </c>
      <c r="BY1106" s="51">
        <v>1</v>
      </c>
      <c r="BZ1106" s="51"/>
      <c r="CA1106" s="51"/>
      <c r="CB1106" s="51"/>
      <c r="CC1106" s="51">
        <v>7</v>
      </c>
      <c r="CD1106" s="51"/>
      <c r="CE1106" s="51" t="s">
        <v>10324</v>
      </c>
      <c r="CF1106" s="51" t="s">
        <v>10325</v>
      </c>
      <c r="CG1106" s="51">
        <v>1142</v>
      </c>
      <c r="CH1106" s="54">
        <v>1102</v>
      </c>
    </row>
    <row r="1107" spans="1:86" x14ac:dyDescent="0.2">
      <c r="A1107" s="51">
        <v>1103</v>
      </c>
      <c r="B1107" s="51" t="s">
        <v>9808</v>
      </c>
      <c r="C1107" s="52" t="s">
        <v>12123</v>
      </c>
      <c r="D1107" s="53" t="s">
        <v>10823</v>
      </c>
      <c r="E1107" s="53">
        <v>99.542000000000002</v>
      </c>
      <c r="F1107" s="51" t="s">
        <v>10689</v>
      </c>
      <c r="G1107" s="51" t="s">
        <v>10736</v>
      </c>
      <c r="H1107" s="51" t="s">
        <v>8002</v>
      </c>
      <c r="I1107" s="53">
        <v>6</v>
      </c>
      <c r="J1107" s="53" t="s">
        <v>9808</v>
      </c>
      <c r="K1107" s="51" t="s">
        <v>7982</v>
      </c>
      <c r="L1107" s="51" t="s">
        <v>7982</v>
      </c>
      <c r="M1107" s="51" t="s">
        <v>7982</v>
      </c>
      <c r="N1107" s="51" t="s">
        <v>7982</v>
      </c>
      <c r="O1107" s="51" t="s">
        <v>7982</v>
      </c>
      <c r="P1107" s="51">
        <v>99.542000000000002</v>
      </c>
      <c r="Q1107" s="51">
        <v>100</v>
      </c>
      <c r="R1107" s="51">
        <v>99.408000000000001</v>
      </c>
      <c r="S1107" s="51">
        <v>99.134</v>
      </c>
      <c r="T1107" s="51">
        <v>99.497</v>
      </c>
      <c r="U1107" s="51">
        <v>99.144999999999996</v>
      </c>
      <c r="V1107" s="51">
        <v>99.873000000000005</v>
      </c>
      <c r="W1107" s="51">
        <v>100</v>
      </c>
      <c r="X1107" s="51">
        <v>99.489000000000004</v>
      </c>
      <c r="Y1107" s="51">
        <v>98</v>
      </c>
      <c r="Z1107" s="51">
        <v>99.513000000000005</v>
      </c>
      <c r="AA1107" s="51">
        <v>99.248000000000005</v>
      </c>
      <c r="AB1107" s="51">
        <v>86.997</v>
      </c>
      <c r="AC1107" s="51"/>
      <c r="AD1107" s="51">
        <v>95.003</v>
      </c>
      <c r="AE1107" s="51">
        <v>96.97</v>
      </c>
      <c r="AF1107" s="51">
        <v>95.216999999999999</v>
      </c>
      <c r="AG1107" s="51">
        <v>95.725999999999999</v>
      </c>
      <c r="AH1107" s="51">
        <v>96.97</v>
      </c>
      <c r="AI1107" s="51">
        <v>96.367000000000004</v>
      </c>
      <c r="AJ1107" s="51">
        <v>95.981999999999999</v>
      </c>
      <c r="AK1107" s="51">
        <v>96.031999999999996</v>
      </c>
      <c r="AL1107" s="51">
        <v>92.700999999999993</v>
      </c>
      <c r="AM1107" s="51">
        <v>94.606999999999999</v>
      </c>
      <c r="AN1107" s="51">
        <v>87.1</v>
      </c>
      <c r="AO1107" s="51">
        <v>87.4</v>
      </c>
      <c r="AP1107" s="51"/>
      <c r="AQ1107" s="51">
        <v>93.557000000000002</v>
      </c>
      <c r="AR1107" s="51">
        <v>93.665000000000006</v>
      </c>
      <c r="AS1107" s="51">
        <v>94.075999999999993</v>
      </c>
      <c r="AT1107" s="51">
        <v>95.385000000000005</v>
      </c>
      <c r="AU1107" s="51">
        <v>95.293000000000006</v>
      </c>
      <c r="AV1107" s="51">
        <v>96.051000000000002</v>
      </c>
      <c r="AW1107" s="51">
        <v>95.69</v>
      </c>
      <c r="AX1107" s="51">
        <v>95.832999999999998</v>
      </c>
      <c r="AY1107" s="51">
        <v>92.781999999999996</v>
      </c>
      <c r="AZ1107" s="51">
        <v>93.501000000000005</v>
      </c>
      <c r="BA1107" s="51">
        <v>86.53</v>
      </c>
      <c r="BB1107" s="51"/>
      <c r="BC1107" s="51">
        <v>93.293999999999997</v>
      </c>
      <c r="BD1107" s="51">
        <v>93.073999999999998</v>
      </c>
      <c r="BE1107" s="51">
        <v>94.236000000000004</v>
      </c>
      <c r="BF1107" s="51">
        <v>95.043000000000006</v>
      </c>
      <c r="BG1107" s="51">
        <v>94.911000000000001</v>
      </c>
      <c r="BH1107" s="51">
        <v>96.051000000000002</v>
      </c>
      <c r="BI1107" s="51">
        <v>95.69</v>
      </c>
      <c r="BJ1107" s="51">
        <v>95.700999999999993</v>
      </c>
      <c r="BK1107" s="51">
        <v>92.456999999999994</v>
      </c>
      <c r="BL1107" s="51">
        <v>93.59</v>
      </c>
      <c r="BM1107" s="51">
        <v>86.468000000000004</v>
      </c>
      <c r="BN1107" s="51">
        <v>84.543000000000006</v>
      </c>
      <c r="BO1107" s="54" t="s">
        <v>9808</v>
      </c>
      <c r="BP1107" s="55" t="s">
        <v>12123</v>
      </c>
      <c r="BQ1107" s="53">
        <v>1</v>
      </c>
      <c r="BR1107" s="53" t="s">
        <v>12360</v>
      </c>
      <c r="BS1107" s="53">
        <v>2</v>
      </c>
      <c r="BT1107" s="53">
        <v>15</v>
      </c>
      <c r="BU1107" s="53">
        <v>21</v>
      </c>
      <c r="BV1107" s="53">
        <v>1</v>
      </c>
      <c r="BW1107" s="53" t="s">
        <v>12360</v>
      </c>
      <c r="BX1107" s="53"/>
      <c r="BY1107" s="51"/>
      <c r="BZ1107" s="51" t="s">
        <v>12457</v>
      </c>
      <c r="CA1107" s="51">
        <v>2</v>
      </c>
      <c r="CB1107" s="51" t="s">
        <v>12367</v>
      </c>
      <c r="CC1107" s="51">
        <v>5</v>
      </c>
      <c r="CD1107" s="51"/>
      <c r="CE1107" s="51" t="s">
        <v>10348</v>
      </c>
      <c r="CF1107" s="51" t="s">
        <v>10349</v>
      </c>
      <c r="CG1107" s="51">
        <v>1154</v>
      </c>
      <c r="CH1107" s="54">
        <v>1103</v>
      </c>
    </row>
    <row r="1108" spans="1:86" x14ac:dyDescent="0.2">
      <c r="A1108" s="51">
        <v>1104</v>
      </c>
      <c r="B1108" s="51" t="s">
        <v>9808</v>
      </c>
      <c r="C1108" s="52" t="s">
        <v>12124</v>
      </c>
      <c r="D1108" s="53" t="s">
        <v>10823</v>
      </c>
      <c r="E1108" s="53">
        <v>99.542000000000002</v>
      </c>
      <c r="F1108" s="51" t="s">
        <v>10689</v>
      </c>
      <c r="G1108" s="51" t="s">
        <v>10736</v>
      </c>
      <c r="H1108" s="51" t="s">
        <v>8004</v>
      </c>
      <c r="I1108" s="53">
        <v>8</v>
      </c>
      <c r="J1108" s="53" t="s">
        <v>9808</v>
      </c>
      <c r="K1108" s="51" t="s">
        <v>7982</v>
      </c>
      <c r="L1108" s="51" t="s">
        <v>7982</v>
      </c>
      <c r="M1108" s="51" t="s">
        <v>7982</v>
      </c>
      <c r="N1108" s="51" t="s">
        <v>7982</v>
      </c>
      <c r="O1108" s="51" t="s">
        <v>7982</v>
      </c>
      <c r="P1108" s="51">
        <v>99.542000000000002</v>
      </c>
      <c r="Q1108" s="51">
        <v>100</v>
      </c>
      <c r="R1108" s="51">
        <v>99.408000000000001</v>
      </c>
      <c r="S1108" s="51">
        <v>99.134</v>
      </c>
      <c r="T1108" s="51">
        <v>99.474000000000004</v>
      </c>
      <c r="U1108" s="51">
        <v>99.06</v>
      </c>
      <c r="V1108" s="51">
        <v>99.873000000000005</v>
      </c>
      <c r="W1108" s="51">
        <v>100</v>
      </c>
      <c r="X1108" s="51">
        <v>99.486999999999995</v>
      </c>
      <c r="Y1108" s="51">
        <v>98</v>
      </c>
      <c r="Z1108" s="51">
        <v>99.513000000000005</v>
      </c>
      <c r="AA1108" s="51">
        <v>99.203999999999994</v>
      </c>
      <c r="AB1108" s="51">
        <v>86.997</v>
      </c>
      <c r="AC1108" s="51"/>
      <c r="AD1108" s="51">
        <v>95.003</v>
      </c>
      <c r="AE1108" s="51">
        <v>96.97</v>
      </c>
      <c r="AF1108" s="51">
        <v>95.194999999999993</v>
      </c>
      <c r="AG1108" s="51">
        <v>95.641000000000005</v>
      </c>
      <c r="AH1108" s="51">
        <v>96.97</v>
      </c>
      <c r="AI1108" s="51">
        <v>96.367000000000004</v>
      </c>
      <c r="AJ1108" s="51">
        <v>95.332999999999998</v>
      </c>
      <c r="AK1108" s="51">
        <v>96.031999999999996</v>
      </c>
      <c r="AL1108" s="51">
        <v>92.700999999999993</v>
      </c>
      <c r="AM1108" s="51">
        <v>94.561999999999998</v>
      </c>
      <c r="AN1108" s="51">
        <v>87.1</v>
      </c>
      <c r="AO1108" s="51">
        <v>87.4</v>
      </c>
      <c r="AP1108" s="51"/>
      <c r="AQ1108" s="51">
        <v>93.557000000000002</v>
      </c>
      <c r="AR1108" s="51">
        <v>93.665000000000006</v>
      </c>
      <c r="AS1108" s="51">
        <v>94.052999999999997</v>
      </c>
      <c r="AT1108" s="51">
        <v>95.299000000000007</v>
      </c>
      <c r="AU1108" s="51">
        <v>95.293000000000006</v>
      </c>
      <c r="AV1108" s="51">
        <v>96.051000000000002</v>
      </c>
      <c r="AW1108" s="51">
        <v>95.076999999999998</v>
      </c>
      <c r="AX1108" s="51">
        <v>95.832999999999998</v>
      </c>
      <c r="AY1108" s="51">
        <v>92.781999999999996</v>
      </c>
      <c r="AZ1108" s="51">
        <v>93.456999999999994</v>
      </c>
      <c r="BA1108" s="51">
        <v>86.53</v>
      </c>
      <c r="BB1108" s="51"/>
      <c r="BC1108" s="51">
        <v>93.293999999999997</v>
      </c>
      <c r="BD1108" s="51">
        <v>93.073999999999998</v>
      </c>
      <c r="BE1108" s="51">
        <v>94.212999999999994</v>
      </c>
      <c r="BF1108" s="51">
        <v>94.956999999999994</v>
      </c>
      <c r="BG1108" s="51">
        <v>94.911000000000001</v>
      </c>
      <c r="BH1108" s="51">
        <v>96.051000000000002</v>
      </c>
      <c r="BI1108" s="51">
        <v>95.091999999999999</v>
      </c>
      <c r="BJ1108" s="51">
        <v>95.700999999999993</v>
      </c>
      <c r="BK1108" s="51">
        <v>92.456999999999994</v>
      </c>
      <c r="BL1108" s="51">
        <v>93.546000000000006</v>
      </c>
      <c r="BM1108" s="51">
        <v>86.468000000000004</v>
      </c>
      <c r="BN1108" s="51">
        <v>84.637</v>
      </c>
      <c r="BO1108" s="54" t="s">
        <v>9808</v>
      </c>
      <c r="BP1108" s="55" t="s">
        <v>12124</v>
      </c>
      <c r="BQ1108" s="53">
        <v>1</v>
      </c>
      <c r="BR1108" s="53">
        <v>7</v>
      </c>
      <c r="BS1108" s="53">
        <v>2</v>
      </c>
      <c r="BT1108" s="53">
        <v>15</v>
      </c>
      <c r="BU1108" s="53">
        <v>21</v>
      </c>
      <c r="BV1108" s="53">
        <v>1</v>
      </c>
      <c r="BW1108" s="53">
        <v>14</v>
      </c>
      <c r="BX1108" s="53">
        <v>36</v>
      </c>
      <c r="BY1108" s="51"/>
      <c r="BZ1108" s="51"/>
      <c r="CA1108" s="51"/>
      <c r="CB1108" s="51"/>
      <c r="CC1108" s="51">
        <v>7</v>
      </c>
      <c r="CD1108" s="51"/>
      <c r="CE1108" s="51" t="s">
        <v>10374</v>
      </c>
      <c r="CF1108" s="51" t="s">
        <v>10375</v>
      </c>
      <c r="CG1108" s="51">
        <v>1167</v>
      </c>
      <c r="CH1108" s="54">
        <v>1104</v>
      </c>
    </row>
    <row r="1109" spans="1:86" x14ac:dyDescent="0.2">
      <c r="A1109" s="51">
        <v>1105</v>
      </c>
      <c r="B1109" s="51" t="s">
        <v>9808</v>
      </c>
      <c r="C1109" s="52" t="s">
        <v>11467</v>
      </c>
      <c r="D1109" s="53" t="s">
        <v>10823</v>
      </c>
      <c r="E1109" s="53">
        <v>99.427000000000007</v>
      </c>
      <c r="F1109" s="51" t="s">
        <v>10689</v>
      </c>
      <c r="G1109" s="51" t="s">
        <v>10736</v>
      </c>
      <c r="H1109" s="51" t="s">
        <v>8004</v>
      </c>
      <c r="I1109" s="53">
        <v>8</v>
      </c>
      <c r="J1109" s="53" t="s">
        <v>9808</v>
      </c>
      <c r="K1109" s="51" t="s">
        <v>7982</v>
      </c>
      <c r="L1109" s="51" t="s">
        <v>7982</v>
      </c>
      <c r="M1109" s="51" t="s">
        <v>7982</v>
      </c>
      <c r="N1109" s="51" t="s">
        <v>7982</v>
      </c>
      <c r="O1109" s="51" t="s">
        <v>7982</v>
      </c>
      <c r="P1109" s="51">
        <v>99.427000000000007</v>
      </c>
      <c r="Q1109" s="51">
        <v>98.275999999999996</v>
      </c>
      <c r="R1109" s="51">
        <v>99.408000000000001</v>
      </c>
      <c r="S1109" s="51">
        <v>99.134</v>
      </c>
      <c r="T1109" s="51">
        <v>99.542000000000002</v>
      </c>
      <c r="U1109" s="51">
        <v>99.144999999999996</v>
      </c>
      <c r="V1109" s="51">
        <v>99.873000000000005</v>
      </c>
      <c r="W1109" s="51">
        <v>100</v>
      </c>
      <c r="X1109" s="51">
        <v>99.537999999999997</v>
      </c>
      <c r="Y1109" s="51">
        <v>99.734999999999999</v>
      </c>
      <c r="Z1109" s="51">
        <v>99.513000000000005</v>
      </c>
      <c r="AA1109" s="51">
        <v>99.248000000000005</v>
      </c>
      <c r="AB1109" s="51">
        <v>86.997</v>
      </c>
      <c r="AC1109" s="51"/>
      <c r="AD1109" s="51">
        <v>95.266000000000005</v>
      </c>
      <c r="AE1109" s="51">
        <v>96.97</v>
      </c>
      <c r="AF1109" s="51">
        <v>95.263000000000005</v>
      </c>
      <c r="AG1109" s="51">
        <v>95.725999999999999</v>
      </c>
      <c r="AH1109" s="51">
        <v>96.97</v>
      </c>
      <c r="AI1109" s="51">
        <v>96.367000000000004</v>
      </c>
      <c r="AJ1109" s="51">
        <v>95.385000000000005</v>
      </c>
      <c r="AK1109" s="51">
        <v>96.031999999999996</v>
      </c>
      <c r="AL1109" s="51">
        <v>92.700999999999993</v>
      </c>
      <c r="AM1109" s="51">
        <v>94.606999999999999</v>
      </c>
      <c r="AN1109" s="51">
        <v>87.1</v>
      </c>
      <c r="AO1109" s="51">
        <v>87.4</v>
      </c>
      <c r="AP1109" s="51"/>
      <c r="AQ1109" s="51">
        <v>93.82</v>
      </c>
      <c r="AR1109" s="51">
        <v>93.665000000000006</v>
      </c>
      <c r="AS1109" s="51">
        <v>94.122</v>
      </c>
      <c r="AT1109" s="51">
        <v>95.385000000000005</v>
      </c>
      <c r="AU1109" s="51">
        <v>95.293000000000006</v>
      </c>
      <c r="AV1109" s="51">
        <v>96.051000000000002</v>
      </c>
      <c r="AW1109" s="51">
        <v>95.128</v>
      </c>
      <c r="AX1109" s="51">
        <v>95.832999999999998</v>
      </c>
      <c r="AY1109" s="51">
        <v>92.781999999999996</v>
      </c>
      <c r="AZ1109" s="51">
        <v>93.501000000000005</v>
      </c>
      <c r="BA1109" s="51">
        <v>86.53</v>
      </c>
      <c r="BB1109" s="51"/>
      <c r="BC1109" s="51">
        <v>93.557000000000002</v>
      </c>
      <c r="BD1109" s="51">
        <v>93.073999999999998</v>
      </c>
      <c r="BE1109" s="51">
        <v>94.281999999999996</v>
      </c>
      <c r="BF1109" s="51">
        <v>95.043000000000006</v>
      </c>
      <c r="BG1109" s="51">
        <v>94.911000000000001</v>
      </c>
      <c r="BH1109" s="51">
        <v>96.051000000000002</v>
      </c>
      <c r="BI1109" s="51">
        <v>95.143000000000001</v>
      </c>
      <c r="BJ1109" s="51">
        <v>95.700999999999993</v>
      </c>
      <c r="BK1109" s="51">
        <v>92.456999999999994</v>
      </c>
      <c r="BL1109" s="51">
        <v>93.59</v>
      </c>
      <c r="BM1109" s="51">
        <v>86.468000000000004</v>
      </c>
      <c r="BN1109" s="51">
        <v>84.448999999999998</v>
      </c>
      <c r="BO1109" s="54" t="s">
        <v>9808</v>
      </c>
      <c r="BP1109" s="55" t="s">
        <v>11467</v>
      </c>
      <c r="BQ1109" s="53">
        <v>1</v>
      </c>
      <c r="BR1109" s="53">
        <v>2</v>
      </c>
      <c r="BS1109" s="53">
        <v>2</v>
      </c>
      <c r="BT1109" s="53">
        <v>1</v>
      </c>
      <c r="BU1109" s="53">
        <v>2</v>
      </c>
      <c r="BV1109" s="53">
        <v>1</v>
      </c>
      <c r="BW1109" s="53">
        <v>2</v>
      </c>
      <c r="BX1109" s="53">
        <v>2</v>
      </c>
      <c r="BY1109" s="51">
        <v>2</v>
      </c>
      <c r="BZ1109" s="51"/>
      <c r="CA1109" s="51"/>
      <c r="CB1109" s="51"/>
      <c r="CC1109" s="51">
        <v>7</v>
      </c>
      <c r="CD1109" s="51"/>
      <c r="CE1109" s="51" t="s">
        <v>10428</v>
      </c>
      <c r="CF1109" s="51" t="s">
        <v>10429</v>
      </c>
      <c r="CG1109" s="51">
        <v>1194</v>
      </c>
      <c r="CH1109" s="54">
        <v>1105</v>
      </c>
    </row>
    <row r="1110" spans="1:86" x14ac:dyDescent="0.2">
      <c r="A1110" s="51">
        <v>1106</v>
      </c>
      <c r="B1110" s="51" t="s">
        <v>9808</v>
      </c>
      <c r="C1110" s="52" t="s">
        <v>12125</v>
      </c>
      <c r="D1110" s="53" t="s">
        <v>10823</v>
      </c>
      <c r="E1110" s="53">
        <v>99.656000000000006</v>
      </c>
      <c r="F1110" s="51" t="s">
        <v>10689</v>
      </c>
      <c r="G1110" s="51" t="s">
        <v>10736</v>
      </c>
      <c r="H1110" s="51" t="s">
        <v>8004</v>
      </c>
      <c r="I1110" s="53">
        <v>8</v>
      </c>
      <c r="J1110" s="53" t="s">
        <v>9808</v>
      </c>
      <c r="K1110" s="51" t="s">
        <v>7981</v>
      </c>
      <c r="L1110" s="51" t="s">
        <v>7982</v>
      </c>
      <c r="M1110" s="51" t="s">
        <v>7982</v>
      </c>
      <c r="N1110" s="51" t="s">
        <v>7981</v>
      </c>
      <c r="O1110" s="51" t="s">
        <v>7981</v>
      </c>
      <c r="P1110" s="51">
        <v>99.656000000000006</v>
      </c>
      <c r="Q1110" s="51">
        <v>100</v>
      </c>
      <c r="R1110" s="51"/>
      <c r="S1110" s="51"/>
      <c r="T1110" s="51">
        <v>99.405000000000001</v>
      </c>
      <c r="U1110" s="51"/>
      <c r="V1110" s="51"/>
      <c r="W1110" s="51"/>
      <c r="X1110" s="51"/>
      <c r="Y1110" s="51">
        <v>99.106999999999999</v>
      </c>
      <c r="Z1110" s="51">
        <v>99.27</v>
      </c>
      <c r="AA1110" s="51">
        <v>99.027000000000001</v>
      </c>
      <c r="AB1110" s="51">
        <v>86.997</v>
      </c>
      <c r="AC1110" s="51"/>
      <c r="AD1110" s="51"/>
      <c r="AE1110" s="51"/>
      <c r="AF1110" s="51">
        <v>95.808000000000007</v>
      </c>
      <c r="AG1110" s="51"/>
      <c r="AH1110" s="51"/>
      <c r="AI1110" s="51"/>
      <c r="AJ1110" s="51"/>
      <c r="AK1110" s="51">
        <v>97.367999999999995</v>
      </c>
      <c r="AL1110" s="51">
        <v>92.787999999999997</v>
      </c>
      <c r="AM1110" s="51">
        <v>94.385000000000005</v>
      </c>
      <c r="AN1110" s="51">
        <v>87.1</v>
      </c>
      <c r="AO1110" s="51">
        <v>87.4</v>
      </c>
      <c r="AP1110" s="51"/>
      <c r="AQ1110" s="51"/>
      <c r="AR1110" s="51"/>
      <c r="AS1110" s="51">
        <v>94.012</v>
      </c>
      <c r="AT1110" s="51"/>
      <c r="AU1110" s="51"/>
      <c r="AV1110" s="51"/>
      <c r="AW1110" s="51"/>
      <c r="AX1110" s="51">
        <v>95.614000000000004</v>
      </c>
      <c r="AY1110" s="51">
        <v>92.781999999999996</v>
      </c>
      <c r="AZ1110" s="51">
        <v>93.236000000000004</v>
      </c>
      <c r="BA1110" s="51">
        <v>86.53</v>
      </c>
      <c r="BB1110" s="51"/>
      <c r="BC1110" s="51"/>
      <c r="BD1110" s="51"/>
      <c r="BE1110" s="51">
        <v>94.012</v>
      </c>
      <c r="BF1110" s="51"/>
      <c r="BG1110" s="51"/>
      <c r="BH1110" s="51"/>
      <c r="BI1110" s="51"/>
      <c r="BJ1110" s="51">
        <v>93.86</v>
      </c>
      <c r="BK1110" s="51">
        <v>92.456999999999994</v>
      </c>
      <c r="BL1110" s="51">
        <v>93.323999999999998</v>
      </c>
      <c r="BM1110" s="51">
        <v>86.468000000000004</v>
      </c>
      <c r="BN1110" s="51">
        <v>84.448999999999998</v>
      </c>
      <c r="BO1110" s="54" t="s">
        <v>9808</v>
      </c>
      <c r="BP1110" s="55" t="s">
        <v>12125</v>
      </c>
      <c r="BQ1110" s="53">
        <v>2</v>
      </c>
      <c r="BR1110" s="53">
        <v>7</v>
      </c>
      <c r="BS1110" s="53">
        <v>2</v>
      </c>
      <c r="BT1110" s="53">
        <v>15</v>
      </c>
      <c r="BU1110" s="53">
        <v>2</v>
      </c>
      <c r="BV1110" s="53">
        <v>1</v>
      </c>
      <c r="BW1110" s="53">
        <v>1</v>
      </c>
      <c r="BX1110" s="53">
        <v>258</v>
      </c>
      <c r="BY1110" s="51"/>
      <c r="BZ1110" s="51"/>
      <c r="CA1110" s="51"/>
      <c r="CB1110" s="51"/>
      <c r="CC1110" s="51">
        <v>7</v>
      </c>
      <c r="CD1110" s="51"/>
      <c r="CE1110" s="51" t="s">
        <v>10464</v>
      </c>
      <c r="CF1110" s="51" t="s">
        <v>10465</v>
      </c>
      <c r="CG1110" s="51">
        <v>1212</v>
      </c>
      <c r="CH1110" s="54">
        <v>1106</v>
      </c>
    </row>
    <row r="1111" spans="1:86" x14ac:dyDescent="0.2">
      <c r="A1111" s="51">
        <v>1107</v>
      </c>
      <c r="B1111" s="51" t="s">
        <v>9808</v>
      </c>
      <c r="C1111" s="52" t="s">
        <v>12126</v>
      </c>
      <c r="D1111" s="53" t="s">
        <v>10823</v>
      </c>
      <c r="E1111" s="53">
        <v>100</v>
      </c>
      <c r="F1111" s="51" t="s">
        <v>10689</v>
      </c>
      <c r="G1111" s="51" t="s">
        <v>10736</v>
      </c>
      <c r="H1111" s="51" t="s">
        <v>8002</v>
      </c>
      <c r="I1111" s="53">
        <v>6</v>
      </c>
      <c r="J1111" s="53" t="s">
        <v>9808</v>
      </c>
      <c r="K1111" s="51" t="s">
        <v>7982</v>
      </c>
      <c r="L1111" s="51" t="s">
        <v>7982</v>
      </c>
      <c r="M1111" s="51" t="s">
        <v>7982</v>
      </c>
      <c r="N1111" s="51" t="s">
        <v>7981</v>
      </c>
      <c r="O1111" s="51" t="s">
        <v>7981</v>
      </c>
      <c r="P1111" s="51">
        <v>100</v>
      </c>
      <c r="Q1111" s="51">
        <v>100</v>
      </c>
      <c r="R1111" s="51">
        <v>99.408000000000001</v>
      </c>
      <c r="S1111" s="51">
        <v>99.134</v>
      </c>
      <c r="T1111" s="51">
        <v>99.427999999999997</v>
      </c>
      <c r="U1111" s="51">
        <v>98.888999999999996</v>
      </c>
      <c r="V1111" s="51">
        <v>99.617999999999995</v>
      </c>
      <c r="W1111" s="51">
        <v>99.841999999999999</v>
      </c>
      <c r="X1111" s="51">
        <v>99.230999999999995</v>
      </c>
      <c r="Y1111" s="51">
        <v>99.668999999999997</v>
      </c>
      <c r="Z1111" s="51">
        <v>99.27</v>
      </c>
      <c r="AA1111" s="51">
        <v>99.072000000000003</v>
      </c>
      <c r="AB1111" s="51">
        <v>86.881</v>
      </c>
      <c r="AC1111" s="51"/>
      <c r="AD1111" s="51">
        <v>95.135000000000005</v>
      </c>
      <c r="AE1111" s="51">
        <v>96.97</v>
      </c>
      <c r="AF1111" s="51">
        <v>95.263000000000005</v>
      </c>
      <c r="AG1111" s="51">
        <v>95.641000000000005</v>
      </c>
      <c r="AH1111" s="51">
        <v>96.97</v>
      </c>
      <c r="AI1111" s="51">
        <v>96.524000000000001</v>
      </c>
      <c r="AJ1111" s="51">
        <v>95.281999999999996</v>
      </c>
      <c r="AK1111" s="51">
        <v>96.097999999999999</v>
      </c>
      <c r="AL1111" s="51">
        <v>92.539000000000001</v>
      </c>
      <c r="AM1111" s="51">
        <v>94.385000000000005</v>
      </c>
      <c r="AN1111" s="51">
        <v>86.986000000000004</v>
      </c>
      <c r="AO1111" s="51">
        <v>87.171000000000006</v>
      </c>
      <c r="AP1111" s="51"/>
      <c r="AQ1111" s="51">
        <v>93.688000000000002</v>
      </c>
      <c r="AR1111" s="51">
        <v>93.665000000000006</v>
      </c>
      <c r="AS1111" s="51">
        <v>94.075000000000003</v>
      </c>
      <c r="AT1111" s="51">
        <v>95.128</v>
      </c>
      <c r="AU1111" s="51">
        <v>95.293000000000006</v>
      </c>
      <c r="AV1111" s="51">
        <v>95.893000000000001</v>
      </c>
      <c r="AW1111" s="51">
        <v>95.025999999999996</v>
      </c>
      <c r="AX1111" s="51">
        <v>95.899000000000001</v>
      </c>
      <c r="AY1111" s="51">
        <v>92.376000000000005</v>
      </c>
      <c r="AZ1111" s="51">
        <v>93.369</v>
      </c>
      <c r="BA1111" s="51">
        <v>86.415999999999997</v>
      </c>
      <c r="BB1111" s="51"/>
      <c r="BC1111" s="51">
        <v>93.424999999999997</v>
      </c>
      <c r="BD1111" s="51">
        <v>93.073999999999998</v>
      </c>
      <c r="BE1111" s="51">
        <v>94.234999999999999</v>
      </c>
      <c r="BF1111" s="51">
        <v>94.786000000000001</v>
      </c>
      <c r="BG1111" s="51">
        <v>94.911000000000001</v>
      </c>
      <c r="BH1111" s="51">
        <v>95.893000000000001</v>
      </c>
      <c r="BI1111" s="51">
        <v>95.143000000000001</v>
      </c>
      <c r="BJ1111" s="51">
        <v>95.766999999999996</v>
      </c>
      <c r="BK1111" s="51">
        <v>92.052000000000007</v>
      </c>
      <c r="BL1111" s="51">
        <v>93.323999999999998</v>
      </c>
      <c r="BM1111" s="51">
        <v>86.352999999999994</v>
      </c>
      <c r="BN1111" s="51">
        <v>84.165999999999997</v>
      </c>
      <c r="BO1111" s="54" t="s">
        <v>9808</v>
      </c>
      <c r="BP1111" s="55" t="s">
        <v>12126</v>
      </c>
      <c r="BQ1111" s="53">
        <v>1</v>
      </c>
      <c r="BR1111" s="53">
        <v>2</v>
      </c>
      <c r="BS1111" s="53">
        <v>2</v>
      </c>
      <c r="BT1111" s="53">
        <v>1</v>
      </c>
      <c r="BU1111" s="53">
        <v>16</v>
      </c>
      <c r="BV1111" s="53">
        <v>1</v>
      </c>
      <c r="BW1111" s="53">
        <v>62</v>
      </c>
      <c r="BX1111" s="53">
        <v>521</v>
      </c>
      <c r="BY1111" s="51"/>
      <c r="BZ1111" s="51"/>
      <c r="CA1111" s="51"/>
      <c r="CB1111" s="51"/>
      <c r="CC1111" s="51">
        <v>7</v>
      </c>
      <c r="CD1111" s="51"/>
      <c r="CE1111" s="51" t="s">
        <v>10468</v>
      </c>
      <c r="CF1111" s="51" t="s">
        <v>10469</v>
      </c>
      <c r="CG1111" s="51">
        <v>1214</v>
      </c>
      <c r="CH1111" s="54">
        <v>1107</v>
      </c>
    </row>
    <row r="1112" spans="1:86" x14ac:dyDescent="0.2">
      <c r="A1112" s="51">
        <v>1108</v>
      </c>
      <c r="B1112" s="51" t="s">
        <v>9808</v>
      </c>
      <c r="C1112" s="52" t="s">
        <v>11468</v>
      </c>
      <c r="D1112" s="53" t="s">
        <v>10823</v>
      </c>
      <c r="E1112" s="53">
        <v>99.542000000000002</v>
      </c>
      <c r="F1112" s="51" t="s">
        <v>10689</v>
      </c>
      <c r="G1112" s="51" t="s">
        <v>10736</v>
      </c>
      <c r="H1112" s="51" t="s">
        <v>8002</v>
      </c>
      <c r="I1112" s="53">
        <v>6</v>
      </c>
      <c r="J1112" s="53" t="s">
        <v>9808</v>
      </c>
      <c r="K1112" s="51" t="s">
        <v>7981</v>
      </c>
      <c r="L1112" s="51" t="s">
        <v>7981</v>
      </c>
      <c r="M1112" s="51" t="s">
        <v>7982</v>
      </c>
      <c r="N1112" s="51" t="s">
        <v>7981</v>
      </c>
      <c r="O1112" s="51" t="s">
        <v>7981</v>
      </c>
      <c r="P1112" s="51">
        <v>99.542000000000002</v>
      </c>
      <c r="Q1112" s="51">
        <v>98.850999999999999</v>
      </c>
      <c r="R1112" s="51"/>
      <c r="S1112" s="51"/>
      <c r="T1112" s="51">
        <v>98.213999999999999</v>
      </c>
      <c r="U1112" s="51"/>
      <c r="V1112" s="51"/>
      <c r="W1112" s="51"/>
      <c r="X1112" s="51"/>
      <c r="Y1112" s="51">
        <v>100</v>
      </c>
      <c r="Z1112" s="51">
        <v>99.513000000000005</v>
      </c>
      <c r="AA1112" s="51">
        <v>99.248000000000005</v>
      </c>
      <c r="AB1112" s="51">
        <v>86.881</v>
      </c>
      <c r="AC1112" s="51"/>
      <c r="AD1112" s="51"/>
      <c r="AE1112" s="51"/>
      <c r="AF1112" s="51">
        <v>95.808000000000007</v>
      </c>
      <c r="AG1112" s="51"/>
      <c r="AH1112" s="51"/>
      <c r="AI1112" s="51"/>
      <c r="AJ1112" s="51"/>
      <c r="AK1112" s="51">
        <v>98.245999999999995</v>
      </c>
      <c r="AL1112" s="51">
        <v>92.456999999999994</v>
      </c>
      <c r="AM1112" s="51">
        <v>94.385000000000005</v>
      </c>
      <c r="AN1112" s="51">
        <v>86.986000000000004</v>
      </c>
      <c r="AO1112" s="51">
        <v>87.284999999999997</v>
      </c>
      <c r="AP1112" s="51"/>
      <c r="AQ1112" s="51"/>
      <c r="AR1112" s="51"/>
      <c r="AS1112" s="51">
        <v>94.012</v>
      </c>
      <c r="AT1112" s="51"/>
      <c r="AU1112" s="51"/>
      <c r="AV1112" s="51"/>
      <c r="AW1112" s="51"/>
      <c r="AX1112" s="51">
        <v>96.491</v>
      </c>
      <c r="AY1112" s="51">
        <v>92.62</v>
      </c>
      <c r="AZ1112" s="51">
        <v>93.28</v>
      </c>
      <c r="BA1112" s="51">
        <v>86.415999999999997</v>
      </c>
      <c r="BB1112" s="51"/>
      <c r="BC1112" s="51"/>
      <c r="BD1112" s="51"/>
      <c r="BE1112" s="51">
        <v>94.012</v>
      </c>
      <c r="BF1112" s="51"/>
      <c r="BG1112" s="51"/>
      <c r="BH1112" s="51"/>
      <c r="BI1112" s="51"/>
      <c r="BJ1112" s="51">
        <v>94.736999999999995</v>
      </c>
      <c r="BK1112" s="51">
        <v>92.295000000000002</v>
      </c>
      <c r="BL1112" s="51">
        <v>93.369</v>
      </c>
      <c r="BM1112" s="51">
        <v>86.352999999999994</v>
      </c>
      <c r="BN1112" s="51">
        <v>84.369</v>
      </c>
      <c r="BO1112" s="54" t="s">
        <v>9808</v>
      </c>
      <c r="BP1112" s="55" t="s">
        <v>11468</v>
      </c>
      <c r="BQ1112" s="53">
        <v>1</v>
      </c>
      <c r="BR1112" s="53">
        <v>2</v>
      </c>
      <c r="BS1112" s="53">
        <v>2</v>
      </c>
      <c r="BT1112" s="53">
        <v>1</v>
      </c>
      <c r="BU1112" s="53">
        <v>4</v>
      </c>
      <c r="BV1112" s="53">
        <v>1</v>
      </c>
      <c r="BW1112" s="53">
        <v>2</v>
      </c>
      <c r="BX1112" s="53">
        <v>58</v>
      </c>
      <c r="BY1112" s="51"/>
      <c r="BZ1112" s="51"/>
      <c r="CA1112" s="51"/>
      <c r="CB1112" s="51"/>
      <c r="CC1112" s="51">
        <v>7</v>
      </c>
      <c r="CD1112" s="51"/>
      <c r="CE1112" s="51" t="s">
        <v>10478</v>
      </c>
      <c r="CF1112" s="51" t="s">
        <v>10479</v>
      </c>
      <c r="CG1112" s="51">
        <v>1219</v>
      </c>
      <c r="CH1112" s="54">
        <v>1108</v>
      </c>
    </row>
    <row r="1113" spans="1:86" x14ac:dyDescent="0.2">
      <c r="A1113" s="51">
        <v>1109</v>
      </c>
      <c r="B1113" s="51" t="s">
        <v>9808</v>
      </c>
      <c r="C1113" s="52" t="s">
        <v>11469</v>
      </c>
      <c r="D1113" s="53" t="s">
        <v>10823</v>
      </c>
      <c r="E1113" s="53">
        <v>99.656000000000006</v>
      </c>
      <c r="F1113" s="51" t="s">
        <v>10689</v>
      </c>
      <c r="G1113" s="51" t="s">
        <v>10736</v>
      </c>
      <c r="H1113" s="51" t="s">
        <v>8002</v>
      </c>
      <c r="I1113" s="53">
        <v>6</v>
      </c>
      <c r="J1113" s="53" t="s">
        <v>9808</v>
      </c>
      <c r="K1113" s="51" t="s">
        <v>7982</v>
      </c>
      <c r="L1113" s="51" t="s">
        <v>7982</v>
      </c>
      <c r="M1113" s="51" t="s">
        <v>7982</v>
      </c>
      <c r="N1113" s="51" t="s">
        <v>7982</v>
      </c>
      <c r="O1113" s="51" t="s">
        <v>7982</v>
      </c>
      <c r="P1113" s="51">
        <v>99.656000000000006</v>
      </c>
      <c r="Q1113" s="51">
        <v>100</v>
      </c>
      <c r="R1113" s="51">
        <v>99.671000000000006</v>
      </c>
      <c r="S1113" s="51">
        <v>99.566999999999993</v>
      </c>
      <c r="T1113" s="51">
        <v>99.953999999999994</v>
      </c>
      <c r="U1113" s="51">
        <v>99.230999999999995</v>
      </c>
      <c r="V1113" s="51">
        <v>99.491</v>
      </c>
      <c r="W1113" s="51">
        <v>99.683999999999997</v>
      </c>
      <c r="X1113" s="51">
        <v>98.872</v>
      </c>
      <c r="Y1113" s="51">
        <v>99.337999999999994</v>
      </c>
      <c r="Z1113" s="51">
        <v>100</v>
      </c>
      <c r="AA1113" s="51">
        <v>99.116</v>
      </c>
      <c r="AB1113" s="51">
        <v>86.997</v>
      </c>
      <c r="AC1113" s="51"/>
      <c r="AD1113" s="51">
        <v>95.003</v>
      </c>
      <c r="AE1113" s="51">
        <v>96.537000000000006</v>
      </c>
      <c r="AF1113" s="51">
        <v>95.149000000000001</v>
      </c>
      <c r="AG1113" s="51">
        <v>95.47</v>
      </c>
      <c r="AH1113" s="51">
        <v>96.537000000000006</v>
      </c>
      <c r="AI1113" s="51">
        <v>96.051000000000002</v>
      </c>
      <c r="AJ1113" s="51">
        <v>94.872</v>
      </c>
      <c r="AK1113" s="51">
        <v>96.164000000000001</v>
      </c>
      <c r="AL1113" s="51">
        <v>92.62</v>
      </c>
      <c r="AM1113" s="51">
        <v>94.385000000000005</v>
      </c>
      <c r="AN1113" s="51">
        <v>87.1</v>
      </c>
      <c r="AO1113" s="51">
        <v>87.4</v>
      </c>
      <c r="AP1113" s="51"/>
      <c r="AQ1113" s="51">
        <v>93.557000000000002</v>
      </c>
      <c r="AR1113" s="51">
        <v>93.212999999999994</v>
      </c>
      <c r="AS1113" s="51">
        <v>93.938999999999993</v>
      </c>
      <c r="AT1113" s="51">
        <v>95.043000000000006</v>
      </c>
      <c r="AU1113" s="51">
        <v>94.911000000000001</v>
      </c>
      <c r="AV1113" s="51">
        <v>95.734999999999999</v>
      </c>
      <c r="AW1113" s="51">
        <v>94.614999999999995</v>
      </c>
      <c r="AX1113" s="51">
        <v>95.965999999999994</v>
      </c>
      <c r="AY1113" s="51">
        <v>92.781999999999996</v>
      </c>
      <c r="AZ1113" s="51">
        <v>93.323999999999998</v>
      </c>
      <c r="BA1113" s="51">
        <v>86.53</v>
      </c>
      <c r="BB1113" s="51"/>
      <c r="BC1113" s="51">
        <v>93.36</v>
      </c>
      <c r="BD1113" s="51">
        <v>92.641000000000005</v>
      </c>
      <c r="BE1113" s="51">
        <v>94.144999999999996</v>
      </c>
      <c r="BF1113" s="51">
        <v>94.700999999999993</v>
      </c>
      <c r="BG1113" s="51">
        <v>94.528999999999996</v>
      </c>
      <c r="BH1113" s="51">
        <v>95.734999999999999</v>
      </c>
      <c r="BI1113" s="51">
        <v>94.733999999999995</v>
      </c>
      <c r="BJ1113" s="51">
        <v>95.832999999999998</v>
      </c>
      <c r="BK1113" s="51">
        <v>92.456999999999994</v>
      </c>
      <c r="BL1113" s="51">
        <v>93.323999999999998</v>
      </c>
      <c r="BM1113" s="51">
        <v>86.468000000000004</v>
      </c>
      <c r="BN1113" s="51">
        <v>84.543000000000006</v>
      </c>
      <c r="BO1113" s="54" t="s">
        <v>9808</v>
      </c>
      <c r="BP1113" s="55" t="s">
        <v>11469</v>
      </c>
      <c r="BQ1113" s="53">
        <v>2</v>
      </c>
      <c r="BR1113" s="53">
        <v>2</v>
      </c>
      <c r="BS1113" s="53">
        <v>1</v>
      </c>
      <c r="BT1113" s="53">
        <v>1</v>
      </c>
      <c r="BU1113" s="53">
        <v>16</v>
      </c>
      <c r="BV1113" s="53">
        <v>1</v>
      </c>
      <c r="BW1113" s="53">
        <v>2</v>
      </c>
      <c r="BX1113" s="53">
        <v>528</v>
      </c>
      <c r="BY1113" s="51"/>
      <c r="BZ1113" s="51"/>
      <c r="CA1113" s="51"/>
      <c r="CB1113" s="51"/>
      <c r="CC1113" s="51">
        <v>7</v>
      </c>
      <c r="CD1113" s="51"/>
      <c r="CE1113" s="51" t="s">
        <v>10490</v>
      </c>
      <c r="CF1113" s="51" t="s">
        <v>10491</v>
      </c>
      <c r="CG1113" s="51">
        <v>1225</v>
      </c>
      <c r="CH1113" s="54">
        <v>1109</v>
      </c>
    </row>
    <row r="1114" spans="1:86" x14ac:dyDescent="0.2">
      <c r="A1114" s="51">
        <v>1110</v>
      </c>
      <c r="B1114" s="51" t="s">
        <v>9808</v>
      </c>
      <c r="C1114" s="52" t="s">
        <v>11470</v>
      </c>
      <c r="D1114" s="53" t="s">
        <v>10823</v>
      </c>
      <c r="E1114" s="53">
        <v>99.885000000000005</v>
      </c>
      <c r="F1114" s="51" t="s">
        <v>10689</v>
      </c>
      <c r="G1114" s="51" t="s">
        <v>10736</v>
      </c>
      <c r="H1114" s="51" t="s">
        <v>8004</v>
      </c>
      <c r="I1114" s="53">
        <v>8</v>
      </c>
      <c r="J1114" s="53" t="s">
        <v>9808</v>
      </c>
      <c r="K1114" s="51" t="s">
        <v>7982</v>
      </c>
      <c r="L1114" s="51" t="s">
        <v>7982</v>
      </c>
      <c r="M1114" s="51" t="s">
        <v>7982</v>
      </c>
      <c r="N1114" s="51" t="s">
        <v>7981</v>
      </c>
      <c r="O1114" s="51" t="s">
        <v>7981</v>
      </c>
      <c r="P1114" s="51">
        <v>99.885000000000005</v>
      </c>
      <c r="Q1114" s="51">
        <v>99.424999999999997</v>
      </c>
      <c r="R1114" s="51">
        <v>99.343000000000004</v>
      </c>
      <c r="S1114" s="51">
        <v>99.134</v>
      </c>
      <c r="T1114" s="51">
        <v>99.405000000000001</v>
      </c>
      <c r="U1114" s="51">
        <v>98.974000000000004</v>
      </c>
      <c r="V1114" s="51">
        <v>99.617999999999995</v>
      </c>
      <c r="W1114" s="51">
        <v>99.683999999999997</v>
      </c>
      <c r="X1114" s="51">
        <v>99.230999999999995</v>
      </c>
      <c r="Y1114" s="51">
        <v>99.204999999999998</v>
      </c>
      <c r="Z1114" s="51">
        <v>99.350999999999999</v>
      </c>
      <c r="AA1114" s="51">
        <v>99.468999999999994</v>
      </c>
      <c r="AB1114" s="51">
        <v>86.766000000000005</v>
      </c>
      <c r="AC1114" s="51"/>
      <c r="AD1114" s="51">
        <v>95.200999999999993</v>
      </c>
      <c r="AE1114" s="51">
        <v>96.97</v>
      </c>
      <c r="AF1114" s="51">
        <v>95.263000000000005</v>
      </c>
      <c r="AG1114" s="51">
        <v>95.385000000000005</v>
      </c>
      <c r="AH1114" s="51">
        <v>96.97</v>
      </c>
      <c r="AI1114" s="51">
        <v>96.051000000000002</v>
      </c>
      <c r="AJ1114" s="51">
        <v>95.179000000000002</v>
      </c>
      <c r="AK1114" s="51">
        <v>96.296000000000006</v>
      </c>
      <c r="AL1114" s="51">
        <v>92.781999999999996</v>
      </c>
      <c r="AM1114" s="51">
        <v>94.385000000000005</v>
      </c>
      <c r="AN1114" s="51">
        <v>86.872</v>
      </c>
      <c r="AO1114" s="51">
        <v>87.171000000000006</v>
      </c>
      <c r="AP1114" s="51"/>
      <c r="AQ1114" s="51">
        <v>93.754000000000005</v>
      </c>
      <c r="AR1114" s="51">
        <v>93.665000000000006</v>
      </c>
      <c r="AS1114" s="51">
        <v>94.075000000000003</v>
      </c>
      <c r="AT1114" s="51">
        <v>95.043000000000006</v>
      </c>
      <c r="AU1114" s="51">
        <v>95.546999999999997</v>
      </c>
      <c r="AV1114" s="51">
        <v>95.734999999999999</v>
      </c>
      <c r="AW1114" s="51">
        <v>94.923000000000002</v>
      </c>
      <c r="AX1114" s="51">
        <v>96.097999999999999</v>
      </c>
      <c r="AY1114" s="51">
        <v>92.700999999999993</v>
      </c>
      <c r="AZ1114" s="51">
        <v>93.102999999999994</v>
      </c>
      <c r="BA1114" s="51">
        <v>86.301000000000002</v>
      </c>
      <c r="BB1114" s="51"/>
      <c r="BC1114" s="51">
        <v>93.491</v>
      </c>
      <c r="BD1114" s="51">
        <v>93.073999999999998</v>
      </c>
      <c r="BE1114" s="51">
        <v>94.234999999999999</v>
      </c>
      <c r="BF1114" s="51">
        <v>94.700999999999993</v>
      </c>
      <c r="BG1114" s="51">
        <v>95.165000000000006</v>
      </c>
      <c r="BH1114" s="51">
        <v>95.734999999999999</v>
      </c>
      <c r="BI1114" s="51">
        <v>94.936000000000007</v>
      </c>
      <c r="BJ1114" s="51">
        <v>95.965999999999994</v>
      </c>
      <c r="BK1114" s="51">
        <v>92.376000000000005</v>
      </c>
      <c r="BL1114" s="51">
        <v>93.191999999999993</v>
      </c>
      <c r="BM1114" s="51">
        <v>86.239000000000004</v>
      </c>
      <c r="BN1114" s="51">
        <v>84.353999999999999</v>
      </c>
      <c r="BO1114" s="54" t="s">
        <v>9808</v>
      </c>
      <c r="BP1114" s="55" t="s">
        <v>11470</v>
      </c>
      <c r="BQ1114" s="53">
        <v>1</v>
      </c>
      <c r="BR1114" s="53">
        <v>2</v>
      </c>
      <c r="BS1114" s="53">
        <v>12</v>
      </c>
      <c r="BT1114" s="53">
        <v>14</v>
      </c>
      <c r="BU1114" s="53">
        <v>19</v>
      </c>
      <c r="BV1114" s="53">
        <v>9</v>
      </c>
      <c r="BW1114" s="53">
        <v>2</v>
      </c>
      <c r="BX1114" s="53">
        <v>523</v>
      </c>
      <c r="BY1114" s="51"/>
      <c r="BZ1114" s="51"/>
      <c r="CA1114" s="51"/>
      <c r="CB1114" s="51"/>
      <c r="CC1114" s="51">
        <v>7</v>
      </c>
      <c r="CD1114" s="51"/>
      <c r="CE1114" s="51" t="s">
        <v>10510</v>
      </c>
      <c r="CF1114" s="51" t="s">
        <v>10511</v>
      </c>
      <c r="CG1114" s="51">
        <v>1235</v>
      </c>
      <c r="CH1114" s="54">
        <v>1110</v>
      </c>
    </row>
    <row r="1115" spans="1:86" x14ac:dyDescent="0.2">
      <c r="A1115" s="51">
        <v>1111</v>
      </c>
      <c r="B1115" s="51" t="s">
        <v>9808</v>
      </c>
      <c r="C1115" s="52" t="s">
        <v>11471</v>
      </c>
      <c r="D1115" s="53" t="s">
        <v>10823</v>
      </c>
      <c r="E1115" s="53">
        <v>99.656000000000006</v>
      </c>
      <c r="F1115" s="51" t="s">
        <v>10689</v>
      </c>
      <c r="G1115" s="51" t="s">
        <v>10736</v>
      </c>
      <c r="H1115" s="51" t="s">
        <v>8002</v>
      </c>
      <c r="I1115" s="53">
        <v>6</v>
      </c>
      <c r="J1115" s="53" t="s">
        <v>9808</v>
      </c>
      <c r="K1115" s="51" t="s">
        <v>7981</v>
      </c>
      <c r="L1115" s="51" t="s">
        <v>7982</v>
      </c>
      <c r="M1115" s="51" t="s">
        <v>7982</v>
      </c>
      <c r="N1115" s="51" t="s">
        <v>7981</v>
      </c>
      <c r="O1115" s="51" t="s">
        <v>7981</v>
      </c>
      <c r="P1115" s="51">
        <v>99.656000000000006</v>
      </c>
      <c r="Q1115" s="51">
        <v>100</v>
      </c>
      <c r="R1115" s="51"/>
      <c r="S1115" s="51"/>
      <c r="T1115" s="51">
        <v>100</v>
      </c>
      <c r="U1115" s="51"/>
      <c r="V1115" s="51"/>
      <c r="W1115" s="51"/>
      <c r="X1115" s="51"/>
      <c r="Y1115" s="51">
        <v>100</v>
      </c>
      <c r="Z1115" s="51">
        <v>99.350999999999999</v>
      </c>
      <c r="AA1115" s="51">
        <v>99.16</v>
      </c>
      <c r="AB1115" s="51">
        <v>86.881</v>
      </c>
      <c r="AC1115" s="51"/>
      <c r="AD1115" s="51"/>
      <c r="AE1115" s="51"/>
      <c r="AF1115" s="51">
        <v>96.406999999999996</v>
      </c>
      <c r="AG1115" s="51"/>
      <c r="AH1115" s="51"/>
      <c r="AI1115" s="51"/>
      <c r="AJ1115" s="51"/>
      <c r="AK1115" s="51">
        <v>98.245999999999995</v>
      </c>
      <c r="AL1115" s="51">
        <v>92.62</v>
      </c>
      <c r="AM1115" s="51">
        <v>94.518000000000001</v>
      </c>
      <c r="AN1115" s="51">
        <v>86.986000000000004</v>
      </c>
      <c r="AO1115" s="51">
        <v>87.284999999999997</v>
      </c>
      <c r="AP1115" s="51"/>
      <c r="AQ1115" s="51"/>
      <c r="AR1115" s="51"/>
      <c r="AS1115" s="51">
        <v>94.611000000000004</v>
      </c>
      <c r="AT1115" s="51"/>
      <c r="AU1115" s="51"/>
      <c r="AV1115" s="51"/>
      <c r="AW1115" s="51"/>
      <c r="AX1115" s="51">
        <v>96.491</v>
      </c>
      <c r="AY1115" s="51">
        <v>92.539000000000001</v>
      </c>
      <c r="AZ1115" s="51">
        <v>93.323999999999998</v>
      </c>
      <c r="BA1115" s="51">
        <v>86.415999999999997</v>
      </c>
      <c r="BB1115" s="51"/>
      <c r="BC1115" s="51"/>
      <c r="BD1115" s="51"/>
      <c r="BE1115" s="51">
        <v>94.611000000000004</v>
      </c>
      <c r="BF1115" s="51"/>
      <c r="BG1115" s="51"/>
      <c r="BH1115" s="51"/>
      <c r="BI1115" s="51"/>
      <c r="BJ1115" s="51">
        <v>94.736999999999995</v>
      </c>
      <c r="BK1115" s="51">
        <v>92.213999999999999</v>
      </c>
      <c r="BL1115" s="51">
        <v>93.412999999999997</v>
      </c>
      <c r="BM1115" s="51">
        <v>86.352999999999994</v>
      </c>
      <c r="BN1115" s="51">
        <v>84.448999999999998</v>
      </c>
      <c r="BO1115" s="54" t="s">
        <v>9808</v>
      </c>
      <c r="BP1115" s="55" t="s">
        <v>11471</v>
      </c>
      <c r="BQ1115" s="53">
        <v>1</v>
      </c>
      <c r="BR1115" s="53">
        <v>7</v>
      </c>
      <c r="BS1115" s="53">
        <v>1</v>
      </c>
      <c r="BT1115" s="53">
        <v>18</v>
      </c>
      <c r="BU1115" s="53">
        <v>4</v>
      </c>
      <c r="BV1115" s="53">
        <v>13</v>
      </c>
      <c r="BW1115" s="53">
        <v>15</v>
      </c>
      <c r="BX1115" s="53">
        <v>37</v>
      </c>
      <c r="BY1115" s="51"/>
      <c r="BZ1115" s="51"/>
      <c r="CA1115" s="51"/>
      <c r="CB1115" s="51"/>
      <c r="CC1115" s="51">
        <v>7</v>
      </c>
      <c r="CD1115" s="51"/>
      <c r="CE1115" s="51" t="s">
        <v>10512</v>
      </c>
      <c r="CF1115" s="51" t="s">
        <v>10513</v>
      </c>
      <c r="CG1115" s="51">
        <v>1236</v>
      </c>
      <c r="CH1115" s="54">
        <v>1111</v>
      </c>
    </row>
    <row r="1116" spans="1:86" x14ac:dyDescent="0.2">
      <c r="A1116" s="51">
        <v>1112</v>
      </c>
      <c r="B1116" s="51" t="s">
        <v>9808</v>
      </c>
      <c r="C1116" s="52" t="s">
        <v>11472</v>
      </c>
      <c r="D1116" s="53" t="s">
        <v>10823</v>
      </c>
      <c r="E1116" s="53">
        <v>99.656000000000006</v>
      </c>
      <c r="F1116" s="51" t="s">
        <v>10689</v>
      </c>
      <c r="G1116" s="51" t="s">
        <v>10736</v>
      </c>
      <c r="H1116" s="51" t="s">
        <v>8002</v>
      </c>
      <c r="I1116" s="53">
        <v>6</v>
      </c>
      <c r="J1116" s="53" t="s">
        <v>9808</v>
      </c>
      <c r="K1116" s="51" t="s">
        <v>7981</v>
      </c>
      <c r="L1116" s="51" t="s">
        <v>7982</v>
      </c>
      <c r="M1116" s="51" t="s">
        <v>7982</v>
      </c>
      <c r="N1116" s="51" t="s">
        <v>7981</v>
      </c>
      <c r="O1116" s="51" t="s">
        <v>7981</v>
      </c>
      <c r="P1116" s="51">
        <v>99.656000000000006</v>
      </c>
      <c r="Q1116" s="51">
        <v>100</v>
      </c>
      <c r="R1116" s="51"/>
      <c r="S1116" s="51"/>
      <c r="T1116" s="51">
        <v>99.405000000000001</v>
      </c>
      <c r="U1116" s="51"/>
      <c r="V1116" s="51"/>
      <c r="W1116" s="51"/>
      <c r="X1116" s="51"/>
      <c r="Y1116" s="51">
        <v>99.106999999999999</v>
      </c>
      <c r="Z1116" s="51">
        <v>99.27</v>
      </c>
      <c r="AA1116" s="51">
        <v>99.027000000000001</v>
      </c>
      <c r="AB1116" s="51">
        <v>86.997</v>
      </c>
      <c r="AC1116" s="51"/>
      <c r="AD1116" s="51"/>
      <c r="AE1116" s="51"/>
      <c r="AF1116" s="51">
        <v>95.808000000000007</v>
      </c>
      <c r="AG1116" s="51"/>
      <c r="AH1116" s="51"/>
      <c r="AI1116" s="51"/>
      <c r="AJ1116" s="51"/>
      <c r="AK1116" s="51">
        <v>97.367999999999995</v>
      </c>
      <c r="AL1116" s="51">
        <v>92.787999999999997</v>
      </c>
      <c r="AM1116" s="51">
        <v>94.385000000000005</v>
      </c>
      <c r="AN1116" s="51">
        <v>87.1</v>
      </c>
      <c r="AO1116" s="51">
        <v>87.4</v>
      </c>
      <c r="AP1116" s="51"/>
      <c r="AQ1116" s="51"/>
      <c r="AR1116" s="51"/>
      <c r="AS1116" s="51">
        <v>94.012</v>
      </c>
      <c r="AT1116" s="51"/>
      <c r="AU1116" s="51"/>
      <c r="AV1116" s="51"/>
      <c r="AW1116" s="51"/>
      <c r="AX1116" s="51">
        <v>95.614000000000004</v>
      </c>
      <c r="AY1116" s="51">
        <v>92.781999999999996</v>
      </c>
      <c r="AZ1116" s="51">
        <v>93.236000000000004</v>
      </c>
      <c r="BA1116" s="51">
        <v>86.53</v>
      </c>
      <c r="BB1116" s="51"/>
      <c r="BC1116" s="51"/>
      <c r="BD1116" s="51"/>
      <c r="BE1116" s="51">
        <v>94.012</v>
      </c>
      <c r="BF1116" s="51"/>
      <c r="BG1116" s="51"/>
      <c r="BH1116" s="51"/>
      <c r="BI1116" s="51"/>
      <c r="BJ1116" s="51">
        <v>93.86</v>
      </c>
      <c r="BK1116" s="51">
        <v>92.456999999999994</v>
      </c>
      <c r="BL1116" s="51">
        <v>93.323999999999998</v>
      </c>
      <c r="BM1116" s="51">
        <v>86.468000000000004</v>
      </c>
      <c r="BN1116" s="51">
        <v>84.543000000000006</v>
      </c>
      <c r="BO1116" s="54" t="s">
        <v>9808</v>
      </c>
      <c r="BP1116" s="55" t="s">
        <v>11472</v>
      </c>
      <c r="BQ1116" s="53">
        <v>2</v>
      </c>
      <c r="BR1116" s="53">
        <v>7</v>
      </c>
      <c r="BS1116" s="53">
        <v>2</v>
      </c>
      <c r="BT1116" s="53">
        <v>15</v>
      </c>
      <c r="BU1116" s="53">
        <v>2</v>
      </c>
      <c r="BV1116" s="53">
        <v>1</v>
      </c>
      <c r="BW1116" s="53">
        <v>1</v>
      </c>
      <c r="BX1116" s="53">
        <v>258</v>
      </c>
      <c r="BY1116" s="51"/>
      <c r="BZ1116" s="51"/>
      <c r="CA1116" s="51"/>
      <c r="CB1116" s="51"/>
      <c r="CC1116" s="51">
        <v>7</v>
      </c>
      <c r="CD1116" s="51"/>
      <c r="CE1116" s="51" t="s">
        <v>10514</v>
      </c>
      <c r="CF1116" s="51" t="s">
        <v>10515</v>
      </c>
      <c r="CG1116" s="51">
        <v>1237</v>
      </c>
      <c r="CH1116" s="54">
        <v>1112</v>
      </c>
    </row>
    <row r="1117" spans="1:86" x14ac:dyDescent="0.2">
      <c r="A1117" s="51">
        <v>1113</v>
      </c>
      <c r="B1117" s="51" t="s">
        <v>9808</v>
      </c>
      <c r="C1117" s="52" t="s">
        <v>11473</v>
      </c>
      <c r="D1117" s="53" t="s">
        <v>10823</v>
      </c>
      <c r="E1117" s="53">
        <v>99.542000000000002</v>
      </c>
      <c r="F1117" s="51" t="s">
        <v>10689</v>
      </c>
      <c r="G1117" s="51" t="s">
        <v>10736</v>
      </c>
      <c r="H1117" s="51" t="s">
        <v>8002</v>
      </c>
      <c r="I1117" s="53">
        <v>6</v>
      </c>
      <c r="J1117" s="53" t="s">
        <v>9808</v>
      </c>
      <c r="K1117" s="51" t="s">
        <v>7982</v>
      </c>
      <c r="L1117" s="51" t="s">
        <v>7982</v>
      </c>
      <c r="M1117" s="51" t="s">
        <v>7982</v>
      </c>
      <c r="N1117" s="51" t="s">
        <v>7982</v>
      </c>
      <c r="O1117" s="51" t="s">
        <v>7982</v>
      </c>
      <c r="P1117" s="51">
        <v>99.542000000000002</v>
      </c>
      <c r="Q1117" s="51">
        <v>100</v>
      </c>
      <c r="R1117" s="51">
        <v>99.408000000000001</v>
      </c>
      <c r="S1117" s="51">
        <v>99.134</v>
      </c>
      <c r="T1117" s="51">
        <v>99.427999999999997</v>
      </c>
      <c r="U1117" s="51">
        <v>99.144999999999996</v>
      </c>
      <c r="V1117" s="51">
        <v>99.873000000000005</v>
      </c>
      <c r="W1117" s="51">
        <v>100</v>
      </c>
      <c r="X1117" s="51">
        <v>99.486999999999995</v>
      </c>
      <c r="Y1117" s="51">
        <v>100</v>
      </c>
      <c r="Z1117" s="51">
        <v>99.513000000000005</v>
      </c>
      <c r="AA1117" s="51">
        <v>99.248000000000005</v>
      </c>
      <c r="AB1117" s="51">
        <v>86.997</v>
      </c>
      <c r="AC1117" s="51"/>
      <c r="AD1117" s="51">
        <v>95.003</v>
      </c>
      <c r="AE1117" s="51">
        <v>96.97</v>
      </c>
      <c r="AF1117" s="51">
        <v>95.149000000000001</v>
      </c>
      <c r="AG1117" s="51">
        <v>95.725999999999999</v>
      </c>
      <c r="AH1117" s="51">
        <v>96.97</v>
      </c>
      <c r="AI1117" s="51">
        <v>96.367000000000004</v>
      </c>
      <c r="AJ1117" s="51">
        <v>95.332999999999998</v>
      </c>
      <c r="AK1117" s="51">
        <v>96.031999999999996</v>
      </c>
      <c r="AL1117" s="51">
        <v>92.700999999999993</v>
      </c>
      <c r="AM1117" s="51">
        <v>94.606999999999999</v>
      </c>
      <c r="AN1117" s="51">
        <v>87.1</v>
      </c>
      <c r="AO1117" s="51">
        <v>87.4</v>
      </c>
      <c r="AP1117" s="51"/>
      <c r="AQ1117" s="51">
        <v>93.557000000000002</v>
      </c>
      <c r="AR1117" s="51">
        <v>93.665000000000006</v>
      </c>
      <c r="AS1117" s="51">
        <v>94.007000000000005</v>
      </c>
      <c r="AT1117" s="51">
        <v>95.385000000000005</v>
      </c>
      <c r="AU1117" s="51">
        <v>95.293000000000006</v>
      </c>
      <c r="AV1117" s="51">
        <v>96.051000000000002</v>
      </c>
      <c r="AW1117" s="51">
        <v>95.076999999999998</v>
      </c>
      <c r="AX1117" s="51">
        <v>95.832999999999998</v>
      </c>
      <c r="AY1117" s="51">
        <v>92.781999999999996</v>
      </c>
      <c r="AZ1117" s="51">
        <v>93.501000000000005</v>
      </c>
      <c r="BA1117" s="51">
        <v>86.53</v>
      </c>
      <c r="BB1117" s="51"/>
      <c r="BC1117" s="51">
        <v>93.293999999999997</v>
      </c>
      <c r="BD1117" s="51">
        <v>93.073999999999998</v>
      </c>
      <c r="BE1117" s="51">
        <v>94.167000000000002</v>
      </c>
      <c r="BF1117" s="51">
        <v>95.043000000000006</v>
      </c>
      <c r="BG1117" s="51">
        <v>94.911000000000001</v>
      </c>
      <c r="BH1117" s="51">
        <v>96.051000000000002</v>
      </c>
      <c r="BI1117" s="51">
        <v>95.091999999999999</v>
      </c>
      <c r="BJ1117" s="51">
        <v>95.700999999999993</v>
      </c>
      <c r="BK1117" s="51">
        <v>92.456999999999994</v>
      </c>
      <c r="BL1117" s="51">
        <v>93.59</v>
      </c>
      <c r="BM1117" s="51">
        <v>86.468000000000004</v>
      </c>
      <c r="BN1117" s="51">
        <v>84.637</v>
      </c>
      <c r="BO1117" s="54" t="s">
        <v>9808</v>
      </c>
      <c r="BP1117" s="55" t="s">
        <v>11473</v>
      </c>
      <c r="BQ1117" s="53">
        <v>1</v>
      </c>
      <c r="BR1117" s="53">
        <v>7</v>
      </c>
      <c r="BS1117" s="53">
        <v>2</v>
      </c>
      <c r="BT1117" s="53">
        <v>15</v>
      </c>
      <c r="BU1117" s="53">
        <v>21</v>
      </c>
      <c r="BV1117" s="53">
        <v>1</v>
      </c>
      <c r="BW1117" s="53">
        <v>14</v>
      </c>
      <c r="BX1117" s="53">
        <v>36</v>
      </c>
      <c r="BY1117" s="51"/>
      <c r="BZ1117" s="51"/>
      <c r="CA1117" s="51"/>
      <c r="CB1117" s="51"/>
      <c r="CC1117" s="51">
        <v>7</v>
      </c>
      <c r="CD1117" s="51"/>
      <c r="CE1117" s="51" t="s">
        <v>10516</v>
      </c>
      <c r="CF1117" s="51" t="s">
        <v>10517</v>
      </c>
      <c r="CG1117" s="51">
        <v>1238</v>
      </c>
      <c r="CH1117" s="54">
        <v>1113</v>
      </c>
    </row>
    <row r="1118" spans="1:86" x14ac:dyDescent="0.2">
      <c r="A1118" s="51">
        <v>1114</v>
      </c>
      <c r="B1118" s="51" t="s">
        <v>9808</v>
      </c>
      <c r="C1118" s="52" t="s">
        <v>11474</v>
      </c>
      <c r="D1118" s="53" t="s">
        <v>10823</v>
      </c>
      <c r="E1118" s="53">
        <v>99.542000000000002</v>
      </c>
      <c r="F1118" s="51" t="s">
        <v>10689</v>
      </c>
      <c r="G1118" s="51" t="s">
        <v>10736</v>
      </c>
      <c r="H1118" s="51" t="s">
        <v>8002</v>
      </c>
      <c r="I1118" s="53">
        <v>6</v>
      </c>
      <c r="J1118" s="53" t="s">
        <v>9808</v>
      </c>
      <c r="K1118" s="51" t="s">
        <v>7981</v>
      </c>
      <c r="L1118" s="51" t="s">
        <v>7982</v>
      </c>
      <c r="M1118" s="51" t="s">
        <v>7982</v>
      </c>
      <c r="N1118" s="51" t="s">
        <v>7981</v>
      </c>
      <c r="O1118" s="51" t="s">
        <v>7981</v>
      </c>
      <c r="P1118" s="51">
        <v>99.542000000000002</v>
      </c>
      <c r="Q1118" s="51">
        <v>98.275999999999996</v>
      </c>
      <c r="R1118" s="51"/>
      <c r="S1118" s="51"/>
      <c r="T1118" s="51">
        <v>99.405000000000001</v>
      </c>
      <c r="U1118" s="51"/>
      <c r="V1118" s="51"/>
      <c r="W1118" s="51"/>
      <c r="X1118" s="51"/>
      <c r="Y1118" s="51">
        <v>100</v>
      </c>
      <c r="Z1118" s="51">
        <v>99.432000000000002</v>
      </c>
      <c r="AA1118" s="51">
        <v>99.337000000000003</v>
      </c>
      <c r="AB1118" s="51">
        <v>86.421000000000006</v>
      </c>
      <c r="AC1118" s="51"/>
      <c r="AD1118" s="51"/>
      <c r="AE1118" s="51"/>
      <c r="AF1118" s="51">
        <v>95.808000000000007</v>
      </c>
      <c r="AG1118" s="51"/>
      <c r="AH1118" s="51"/>
      <c r="AI1118" s="51"/>
      <c r="AJ1118" s="51"/>
      <c r="AK1118" s="51">
        <v>98.245999999999995</v>
      </c>
      <c r="AL1118" s="51">
        <v>92.62</v>
      </c>
      <c r="AM1118" s="51">
        <v>94.253</v>
      </c>
      <c r="AN1118" s="51">
        <v>86.644000000000005</v>
      </c>
      <c r="AO1118" s="51">
        <v>86.826999999999998</v>
      </c>
      <c r="AP1118" s="51"/>
      <c r="AQ1118" s="51"/>
      <c r="AR1118" s="51"/>
      <c r="AS1118" s="51">
        <v>94.012</v>
      </c>
      <c r="AT1118" s="51"/>
      <c r="AU1118" s="51"/>
      <c r="AV1118" s="51"/>
      <c r="AW1118" s="51"/>
      <c r="AX1118" s="51">
        <v>96.491</v>
      </c>
      <c r="AY1118" s="51">
        <v>92.700999999999993</v>
      </c>
      <c r="AZ1118" s="51">
        <v>93.058999999999997</v>
      </c>
      <c r="BA1118" s="51">
        <v>85.959000000000003</v>
      </c>
      <c r="BB1118" s="51"/>
      <c r="BC1118" s="51"/>
      <c r="BD1118" s="51"/>
      <c r="BE1118" s="51">
        <v>94.012</v>
      </c>
      <c r="BF1118" s="51"/>
      <c r="BG1118" s="51"/>
      <c r="BH1118" s="51"/>
      <c r="BI1118" s="51"/>
      <c r="BJ1118" s="51">
        <v>94.736999999999995</v>
      </c>
      <c r="BK1118" s="51">
        <v>92.376000000000005</v>
      </c>
      <c r="BL1118" s="51">
        <v>93.147999999999996</v>
      </c>
      <c r="BM1118" s="51">
        <v>86.009</v>
      </c>
      <c r="BN1118" s="51">
        <v>84.195999999999998</v>
      </c>
      <c r="BO1118" s="54" t="s">
        <v>9808</v>
      </c>
      <c r="BP1118" s="55" t="s">
        <v>11474</v>
      </c>
      <c r="BQ1118" s="53">
        <v>1</v>
      </c>
      <c r="BR1118" s="53" t="s">
        <v>12360</v>
      </c>
      <c r="BS1118" s="53">
        <v>12</v>
      </c>
      <c r="BT1118" s="53">
        <v>1</v>
      </c>
      <c r="BU1118" s="53">
        <v>4</v>
      </c>
      <c r="BV1118" s="53">
        <v>9</v>
      </c>
      <c r="BW1118" s="53">
        <v>1</v>
      </c>
      <c r="BX1118" s="53"/>
      <c r="BY1118" s="51"/>
      <c r="BZ1118" s="51" t="s">
        <v>12458</v>
      </c>
      <c r="CA1118" s="51">
        <v>1</v>
      </c>
      <c r="CB1118" s="51" t="s">
        <v>12359</v>
      </c>
      <c r="CC1118" s="51">
        <v>6</v>
      </c>
      <c r="CD1118" s="51"/>
      <c r="CE1118" s="51" t="s">
        <v>10520</v>
      </c>
      <c r="CF1118" s="51" t="s">
        <v>10521</v>
      </c>
      <c r="CG1118" s="51">
        <v>1240</v>
      </c>
      <c r="CH1118" s="54">
        <v>1114</v>
      </c>
    </row>
    <row r="1119" spans="1:86" x14ac:dyDescent="0.2">
      <c r="A1119" s="51">
        <v>1115</v>
      </c>
      <c r="B1119" s="51" t="s">
        <v>9808</v>
      </c>
      <c r="C1119" s="52" t="s">
        <v>11475</v>
      </c>
      <c r="D1119" s="53" t="s">
        <v>10823</v>
      </c>
      <c r="E1119" s="53">
        <v>99.542000000000002</v>
      </c>
      <c r="F1119" s="51" t="s">
        <v>10689</v>
      </c>
      <c r="G1119" s="51" t="s">
        <v>10736</v>
      </c>
      <c r="H1119" s="51" t="s">
        <v>8002</v>
      </c>
      <c r="I1119" s="53">
        <v>6</v>
      </c>
      <c r="J1119" s="53" t="s">
        <v>9808</v>
      </c>
      <c r="K1119" s="51" t="s">
        <v>7981</v>
      </c>
      <c r="L1119" s="51" t="s">
        <v>7982</v>
      </c>
      <c r="M1119" s="51" t="s">
        <v>7982</v>
      </c>
      <c r="N1119" s="51" t="s">
        <v>7981</v>
      </c>
      <c r="O1119" s="51" t="s">
        <v>7981</v>
      </c>
      <c r="P1119" s="51">
        <v>99.542000000000002</v>
      </c>
      <c r="Q1119" s="51">
        <v>98.275999999999996</v>
      </c>
      <c r="R1119" s="51"/>
      <c r="S1119" s="51"/>
      <c r="T1119" s="51">
        <v>99.405000000000001</v>
      </c>
      <c r="U1119" s="51"/>
      <c r="V1119" s="51"/>
      <c r="W1119" s="51"/>
      <c r="X1119" s="51"/>
      <c r="Y1119" s="51">
        <v>100</v>
      </c>
      <c r="Z1119" s="51">
        <v>99.432000000000002</v>
      </c>
      <c r="AA1119" s="51">
        <v>99.337000000000003</v>
      </c>
      <c r="AB1119" s="51">
        <v>86.421000000000006</v>
      </c>
      <c r="AC1119" s="51"/>
      <c r="AD1119" s="51"/>
      <c r="AE1119" s="51"/>
      <c r="AF1119" s="51">
        <v>95.808000000000007</v>
      </c>
      <c r="AG1119" s="51"/>
      <c r="AH1119" s="51"/>
      <c r="AI1119" s="51"/>
      <c r="AJ1119" s="51"/>
      <c r="AK1119" s="51">
        <v>98.245999999999995</v>
      </c>
      <c r="AL1119" s="51">
        <v>92.62</v>
      </c>
      <c r="AM1119" s="51">
        <v>94.253</v>
      </c>
      <c r="AN1119" s="51">
        <v>86.644000000000005</v>
      </c>
      <c r="AO1119" s="51">
        <v>86.826999999999998</v>
      </c>
      <c r="AP1119" s="51"/>
      <c r="AQ1119" s="51"/>
      <c r="AR1119" s="51"/>
      <c r="AS1119" s="51">
        <v>94.012</v>
      </c>
      <c r="AT1119" s="51"/>
      <c r="AU1119" s="51"/>
      <c r="AV1119" s="51"/>
      <c r="AW1119" s="51"/>
      <c r="AX1119" s="51">
        <v>96.491</v>
      </c>
      <c r="AY1119" s="51">
        <v>92.700999999999993</v>
      </c>
      <c r="AZ1119" s="51">
        <v>93.058999999999997</v>
      </c>
      <c r="BA1119" s="51">
        <v>85.959000000000003</v>
      </c>
      <c r="BB1119" s="51"/>
      <c r="BC1119" s="51"/>
      <c r="BD1119" s="51"/>
      <c r="BE1119" s="51">
        <v>94.012</v>
      </c>
      <c r="BF1119" s="51"/>
      <c r="BG1119" s="51"/>
      <c r="BH1119" s="51"/>
      <c r="BI1119" s="51"/>
      <c r="BJ1119" s="51">
        <v>94.736999999999995</v>
      </c>
      <c r="BK1119" s="51">
        <v>92.376000000000005</v>
      </c>
      <c r="BL1119" s="51">
        <v>93.147999999999996</v>
      </c>
      <c r="BM1119" s="51">
        <v>86.009</v>
      </c>
      <c r="BN1119" s="51">
        <v>84.195999999999998</v>
      </c>
      <c r="BO1119" s="54" t="s">
        <v>9808</v>
      </c>
      <c r="BP1119" s="55" t="s">
        <v>11475</v>
      </c>
      <c r="BQ1119" s="53">
        <v>1</v>
      </c>
      <c r="BR1119" s="53" t="s">
        <v>12360</v>
      </c>
      <c r="BS1119" s="53">
        <v>12</v>
      </c>
      <c r="BT1119" s="53">
        <v>1</v>
      </c>
      <c r="BU1119" s="53">
        <v>4</v>
      </c>
      <c r="BV1119" s="53">
        <v>9</v>
      </c>
      <c r="BW1119" s="53">
        <v>1</v>
      </c>
      <c r="BX1119" s="53"/>
      <c r="BY1119" s="51"/>
      <c r="BZ1119" s="51" t="s">
        <v>12458</v>
      </c>
      <c r="CA1119" s="51">
        <v>1</v>
      </c>
      <c r="CB1119" s="51" t="s">
        <v>12359</v>
      </c>
      <c r="CC1119" s="51">
        <v>6</v>
      </c>
      <c r="CD1119" s="51"/>
      <c r="CE1119" s="51" t="s">
        <v>10522</v>
      </c>
      <c r="CF1119" s="51" t="s">
        <v>10523</v>
      </c>
      <c r="CG1119" s="51">
        <v>1241</v>
      </c>
      <c r="CH1119" s="54">
        <v>1115</v>
      </c>
    </row>
    <row r="1120" spans="1:86" x14ac:dyDescent="0.2">
      <c r="A1120" s="51">
        <v>1116</v>
      </c>
      <c r="B1120" s="51" t="s">
        <v>9808</v>
      </c>
      <c r="C1120" s="52" t="s">
        <v>12127</v>
      </c>
      <c r="D1120" s="53" t="s">
        <v>10823</v>
      </c>
      <c r="E1120" s="53">
        <v>99.656000000000006</v>
      </c>
      <c r="F1120" s="51" t="s">
        <v>10689</v>
      </c>
      <c r="G1120" s="51" t="s">
        <v>10736</v>
      </c>
      <c r="H1120" s="51" t="s">
        <v>8002</v>
      </c>
      <c r="I1120" s="53">
        <v>6</v>
      </c>
      <c r="J1120" s="53" t="s">
        <v>9808</v>
      </c>
      <c r="K1120" s="51" t="s">
        <v>7981</v>
      </c>
      <c r="L1120" s="51" t="s">
        <v>7982</v>
      </c>
      <c r="M1120" s="51" t="s">
        <v>7981</v>
      </c>
      <c r="N1120" s="51" t="s">
        <v>7981</v>
      </c>
      <c r="O1120" s="51" t="s">
        <v>7981</v>
      </c>
      <c r="P1120" s="51">
        <v>99.656000000000006</v>
      </c>
      <c r="Q1120" s="51">
        <v>98.850999999999999</v>
      </c>
      <c r="R1120" s="51"/>
      <c r="S1120" s="51"/>
      <c r="T1120" s="51">
        <v>100</v>
      </c>
      <c r="U1120" s="51"/>
      <c r="V1120" s="51"/>
      <c r="W1120" s="51"/>
      <c r="X1120" s="51"/>
      <c r="Y1120" s="51">
        <v>100</v>
      </c>
      <c r="Z1120" s="51">
        <v>99.593999999999994</v>
      </c>
      <c r="AA1120" s="51">
        <v>98.850999999999999</v>
      </c>
      <c r="AB1120" s="51">
        <v>86.766000000000005</v>
      </c>
      <c r="AC1120" s="51"/>
      <c r="AD1120" s="51"/>
      <c r="AE1120" s="51"/>
      <c r="AF1120" s="51">
        <v>96.406999999999996</v>
      </c>
      <c r="AG1120" s="51"/>
      <c r="AH1120" s="51"/>
      <c r="AI1120" s="51"/>
      <c r="AJ1120" s="51"/>
      <c r="AK1120" s="51">
        <v>98.245999999999995</v>
      </c>
      <c r="AL1120" s="51">
        <v>92.62</v>
      </c>
      <c r="AM1120" s="51">
        <v>94.385000000000005</v>
      </c>
      <c r="AN1120" s="51">
        <v>86.872</v>
      </c>
      <c r="AO1120" s="51">
        <v>87.171000000000006</v>
      </c>
      <c r="AP1120" s="51"/>
      <c r="AQ1120" s="51"/>
      <c r="AR1120" s="51"/>
      <c r="AS1120" s="51">
        <v>94.611000000000004</v>
      </c>
      <c r="AT1120" s="51"/>
      <c r="AU1120" s="51"/>
      <c r="AV1120" s="51"/>
      <c r="AW1120" s="51"/>
      <c r="AX1120" s="51">
        <v>96.491</v>
      </c>
      <c r="AY1120" s="51">
        <v>92.700999999999993</v>
      </c>
      <c r="AZ1120" s="51">
        <v>93.236000000000004</v>
      </c>
      <c r="BA1120" s="51">
        <v>86.301000000000002</v>
      </c>
      <c r="BB1120" s="51"/>
      <c r="BC1120" s="51"/>
      <c r="BD1120" s="51"/>
      <c r="BE1120" s="51">
        <v>94.611000000000004</v>
      </c>
      <c r="BF1120" s="51"/>
      <c r="BG1120" s="51"/>
      <c r="BH1120" s="51"/>
      <c r="BI1120" s="51"/>
      <c r="BJ1120" s="51">
        <v>94.736999999999995</v>
      </c>
      <c r="BK1120" s="51">
        <v>92.376000000000005</v>
      </c>
      <c r="BL1120" s="51">
        <v>93.28</v>
      </c>
      <c r="BM1120" s="51">
        <v>86.239000000000004</v>
      </c>
      <c r="BN1120" s="51">
        <v>84.353999999999999</v>
      </c>
      <c r="BO1120" s="54" t="s">
        <v>9808</v>
      </c>
      <c r="BP1120" s="55" t="s">
        <v>12127</v>
      </c>
      <c r="BQ1120" s="53">
        <v>2</v>
      </c>
      <c r="BR1120" s="53">
        <v>2</v>
      </c>
      <c r="BS1120" s="53">
        <v>2</v>
      </c>
      <c r="BT1120" s="53">
        <v>3</v>
      </c>
      <c r="BU1120" s="53">
        <v>19</v>
      </c>
      <c r="BV1120" s="53">
        <v>2</v>
      </c>
      <c r="BW1120" s="53">
        <v>2</v>
      </c>
      <c r="BX1120" s="53">
        <v>199</v>
      </c>
      <c r="BY1120" s="51"/>
      <c r="BZ1120" s="51"/>
      <c r="CA1120" s="51"/>
      <c r="CB1120" s="51"/>
      <c r="CC1120" s="51">
        <v>7</v>
      </c>
      <c r="CD1120" s="51"/>
      <c r="CE1120" s="51" t="s">
        <v>10534</v>
      </c>
      <c r="CF1120" s="51" t="s">
        <v>10535</v>
      </c>
      <c r="CG1120" s="51">
        <v>1247</v>
      </c>
      <c r="CH1120" s="54">
        <v>1116</v>
      </c>
    </row>
    <row r="1121" spans="1:86" x14ac:dyDescent="0.2">
      <c r="A1121" s="51">
        <v>1117</v>
      </c>
      <c r="B1121" s="51" t="s">
        <v>9808</v>
      </c>
      <c r="C1121" s="52" t="s">
        <v>11476</v>
      </c>
      <c r="D1121" s="53" t="s">
        <v>10823</v>
      </c>
      <c r="E1121" s="53">
        <v>99.656000000000006</v>
      </c>
      <c r="F1121" s="51" t="s">
        <v>10689</v>
      </c>
      <c r="G1121" s="51" t="s">
        <v>10736</v>
      </c>
      <c r="H1121" s="51" t="s">
        <v>8002</v>
      </c>
      <c r="I1121" s="53">
        <v>6</v>
      </c>
      <c r="J1121" s="53" t="s">
        <v>9808</v>
      </c>
      <c r="K1121" s="51" t="s">
        <v>7982</v>
      </c>
      <c r="L1121" s="51" t="s">
        <v>7982</v>
      </c>
      <c r="M1121" s="51" t="s">
        <v>7982</v>
      </c>
      <c r="N1121" s="51" t="s">
        <v>7982</v>
      </c>
      <c r="O1121" s="51" t="s">
        <v>7982</v>
      </c>
      <c r="P1121" s="51">
        <v>99.656000000000006</v>
      </c>
      <c r="Q1121" s="51">
        <v>100</v>
      </c>
      <c r="R1121" s="51">
        <v>99.408000000000001</v>
      </c>
      <c r="S1121" s="51">
        <v>99.134</v>
      </c>
      <c r="T1121" s="51">
        <v>99.382000000000005</v>
      </c>
      <c r="U1121" s="51">
        <v>99.572999999999993</v>
      </c>
      <c r="V1121" s="51">
        <v>99.617999999999995</v>
      </c>
      <c r="W1121" s="51">
        <v>99.052000000000007</v>
      </c>
      <c r="X1121" s="51">
        <v>98.614999999999995</v>
      </c>
      <c r="Y1121" s="51">
        <v>99.734999999999999</v>
      </c>
      <c r="Z1121" s="51">
        <v>99.432000000000002</v>
      </c>
      <c r="AA1121" s="51">
        <v>99.248000000000005</v>
      </c>
      <c r="AB1121" s="51">
        <v>86.766000000000005</v>
      </c>
      <c r="AC1121" s="51"/>
      <c r="AD1121" s="51">
        <v>95.135000000000005</v>
      </c>
      <c r="AE1121" s="51">
        <v>96.97</v>
      </c>
      <c r="AF1121" s="51">
        <v>95.216999999999999</v>
      </c>
      <c r="AG1121" s="51">
        <v>95.641000000000005</v>
      </c>
      <c r="AH1121" s="51">
        <v>96.97</v>
      </c>
      <c r="AI1121" s="51">
        <v>95.418999999999997</v>
      </c>
      <c r="AJ1121" s="51">
        <v>94.923000000000002</v>
      </c>
      <c r="AK1121" s="51">
        <v>96.031999999999996</v>
      </c>
      <c r="AL1121" s="51">
        <v>92.62</v>
      </c>
      <c r="AM1121" s="51">
        <v>94.606999999999999</v>
      </c>
      <c r="AN1121" s="51">
        <v>86.872</v>
      </c>
      <c r="AO1121" s="51">
        <v>87.171000000000006</v>
      </c>
      <c r="AP1121" s="51"/>
      <c r="AQ1121" s="51">
        <v>93.688000000000002</v>
      </c>
      <c r="AR1121" s="51">
        <v>93.665000000000006</v>
      </c>
      <c r="AS1121" s="51">
        <v>94.028999999999996</v>
      </c>
      <c r="AT1121" s="51">
        <v>95.299000000000007</v>
      </c>
      <c r="AU1121" s="51">
        <v>95.293000000000006</v>
      </c>
      <c r="AV1121" s="51">
        <v>95.102999999999994</v>
      </c>
      <c r="AW1121" s="51">
        <v>94.614999999999995</v>
      </c>
      <c r="AX1121" s="51">
        <v>95.832999999999998</v>
      </c>
      <c r="AY1121" s="51">
        <v>92.700999999999993</v>
      </c>
      <c r="AZ1121" s="51">
        <v>93.501000000000005</v>
      </c>
      <c r="BA1121" s="51">
        <v>86.301000000000002</v>
      </c>
      <c r="BB1121" s="51"/>
      <c r="BC1121" s="51">
        <v>93.424999999999997</v>
      </c>
      <c r="BD1121" s="51">
        <v>93.073999999999998</v>
      </c>
      <c r="BE1121" s="51">
        <v>94.188999999999993</v>
      </c>
      <c r="BF1121" s="51">
        <v>94.956999999999994</v>
      </c>
      <c r="BG1121" s="51">
        <v>94.911000000000001</v>
      </c>
      <c r="BH1121" s="51">
        <v>95.102999999999994</v>
      </c>
      <c r="BI1121" s="51">
        <v>94.733999999999995</v>
      </c>
      <c r="BJ1121" s="51">
        <v>95.700999999999993</v>
      </c>
      <c r="BK1121" s="51">
        <v>92.376000000000005</v>
      </c>
      <c r="BL1121" s="51">
        <v>93.59</v>
      </c>
      <c r="BM1121" s="51">
        <v>86.239000000000004</v>
      </c>
      <c r="BN1121" s="51">
        <v>84.353999999999999</v>
      </c>
      <c r="BO1121" s="54" t="s">
        <v>9808</v>
      </c>
      <c r="BP1121" s="55" t="s">
        <v>11476</v>
      </c>
      <c r="BQ1121" s="53">
        <v>1</v>
      </c>
      <c r="BR1121" s="53">
        <v>36</v>
      </c>
      <c r="BS1121" s="53">
        <v>2</v>
      </c>
      <c r="BT1121" s="53">
        <v>1</v>
      </c>
      <c r="BU1121" s="53">
        <v>66</v>
      </c>
      <c r="BV1121" s="53">
        <v>2</v>
      </c>
      <c r="BW1121" s="53">
        <v>2</v>
      </c>
      <c r="BX1121" s="53">
        <v>179</v>
      </c>
      <c r="BY1121" s="51"/>
      <c r="BZ1121" s="51"/>
      <c r="CA1121" s="51"/>
      <c r="CB1121" s="51"/>
      <c r="CC1121" s="51">
        <v>7</v>
      </c>
      <c r="CD1121" s="51"/>
      <c r="CE1121" s="51" t="s">
        <v>10538</v>
      </c>
      <c r="CF1121" s="51" t="s">
        <v>10539</v>
      </c>
      <c r="CG1121" s="51">
        <v>1249</v>
      </c>
      <c r="CH1121" s="54">
        <v>1117</v>
      </c>
    </row>
    <row r="1122" spans="1:86" x14ac:dyDescent="0.2">
      <c r="A1122" s="51">
        <v>1118</v>
      </c>
      <c r="B1122" s="51" t="s">
        <v>9808</v>
      </c>
      <c r="C1122" s="52" t="s">
        <v>12128</v>
      </c>
      <c r="D1122" s="53" t="s">
        <v>10823</v>
      </c>
      <c r="E1122" s="53">
        <v>99.427000000000007</v>
      </c>
      <c r="F1122" s="51" t="s">
        <v>10689</v>
      </c>
      <c r="G1122" s="51" t="s">
        <v>10736</v>
      </c>
      <c r="H1122" s="51" t="s">
        <v>8002</v>
      </c>
      <c r="I1122" s="53">
        <v>6</v>
      </c>
      <c r="J1122" s="53" t="s">
        <v>9808</v>
      </c>
      <c r="K1122" s="51" t="s">
        <v>7982</v>
      </c>
      <c r="L1122" s="51" t="s">
        <v>7982</v>
      </c>
      <c r="M1122" s="51" t="s">
        <v>7982</v>
      </c>
      <c r="N1122" s="51" t="s">
        <v>7982</v>
      </c>
      <c r="O1122" s="51" t="s">
        <v>7982</v>
      </c>
      <c r="P1122" s="51">
        <v>99.427000000000007</v>
      </c>
      <c r="Q1122" s="51">
        <v>98.275999999999996</v>
      </c>
      <c r="R1122" s="51">
        <v>99.408000000000001</v>
      </c>
      <c r="S1122" s="51">
        <v>99.134</v>
      </c>
      <c r="T1122" s="51">
        <v>99.542000000000002</v>
      </c>
      <c r="U1122" s="51">
        <v>99.316000000000003</v>
      </c>
      <c r="V1122" s="51">
        <v>99.491</v>
      </c>
      <c r="W1122" s="51">
        <v>99.525999999999996</v>
      </c>
      <c r="X1122" s="51">
        <v>99.537999999999997</v>
      </c>
      <c r="Y1122" s="51">
        <v>99.734999999999999</v>
      </c>
      <c r="Z1122" s="51">
        <v>99.513000000000005</v>
      </c>
      <c r="AA1122" s="51">
        <v>99.248000000000005</v>
      </c>
      <c r="AB1122" s="51">
        <v>86.997</v>
      </c>
      <c r="AC1122" s="51"/>
      <c r="AD1122" s="51">
        <v>95.266000000000005</v>
      </c>
      <c r="AE1122" s="51">
        <v>96.97</v>
      </c>
      <c r="AF1122" s="51">
        <v>95.263000000000005</v>
      </c>
      <c r="AG1122" s="51">
        <v>95.897000000000006</v>
      </c>
      <c r="AH1122" s="51">
        <v>96.97</v>
      </c>
      <c r="AI1122" s="51">
        <v>95.893000000000001</v>
      </c>
      <c r="AJ1122" s="51">
        <v>95.486999999999995</v>
      </c>
      <c r="AK1122" s="51">
        <v>96.031999999999996</v>
      </c>
      <c r="AL1122" s="51">
        <v>92.700999999999993</v>
      </c>
      <c r="AM1122" s="51">
        <v>94.606999999999999</v>
      </c>
      <c r="AN1122" s="51">
        <v>87.1</v>
      </c>
      <c r="AO1122" s="51">
        <v>87.4</v>
      </c>
      <c r="AP1122" s="51"/>
      <c r="AQ1122" s="51">
        <v>93.82</v>
      </c>
      <c r="AR1122" s="51">
        <v>93.665000000000006</v>
      </c>
      <c r="AS1122" s="51">
        <v>94.122</v>
      </c>
      <c r="AT1122" s="51">
        <v>95.555999999999997</v>
      </c>
      <c r="AU1122" s="51">
        <v>94.911000000000001</v>
      </c>
      <c r="AV1122" s="51">
        <v>95.576999999999998</v>
      </c>
      <c r="AW1122" s="51">
        <v>95.230999999999995</v>
      </c>
      <c r="AX1122" s="51">
        <v>95.832999999999998</v>
      </c>
      <c r="AY1122" s="51">
        <v>92.781999999999996</v>
      </c>
      <c r="AZ1122" s="51">
        <v>93.501000000000005</v>
      </c>
      <c r="BA1122" s="51">
        <v>86.53</v>
      </c>
      <c r="BB1122" s="51"/>
      <c r="BC1122" s="51">
        <v>93.557000000000002</v>
      </c>
      <c r="BD1122" s="51">
        <v>93.073999999999998</v>
      </c>
      <c r="BE1122" s="51">
        <v>94.281999999999996</v>
      </c>
      <c r="BF1122" s="51">
        <v>95.213999999999999</v>
      </c>
      <c r="BG1122" s="51">
        <v>94.528999999999996</v>
      </c>
      <c r="BH1122" s="51">
        <v>95.576999999999998</v>
      </c>
      <c r="BI1122" s="51">
        <v>95.245000000000005</v>
      </c>
      <c r="BJ1122" s="51">
        <v>95.700999999999993</v>
      </c>
      <c r="BK1122" s="51">
        <v>92.456999999999994</v>
      </c>
      <c r="BL1122" s="51">
        <v>93.59</v>
      </c>
      <c r="BM1122" s="51">
        <v>86.468000000000004</v>
      </c>
      <c r="BN1122" s="51">
        <v>84.543000000000006</v>
      </c>
      <c r="BO1122" s="54" t="s">
        <v>9808</v>
      </c>
      <c r="BP1122" s="55" t="s">
        <v>12128</v>
      </c>
      <c r="BQ1122" s="53">
        <v>1</v>
      </c>
      <c r="BR1122" s="53">
        <v>2</v>
      </c>
      <c r="BS1122" s="53">
        <v>2</v>
      </c>
      <c r="BT1122" s="53">
        <v>1</v>
      </c>
      <c r="BU1122" s="53">
        <v>2</v>
      </c>
      <c r="BV1122" s="53">
        <v>9</v>
      </c>
      <c r="BW1122" s="53">
        <v>2</v>
      </c>
      <c r="BX1122" s="53">
        <v>520</v>
      </c>
      <c r="BY1122" s="51"/>
      <c r="BZ1122" s="51"/>
      <c r="CA1122" s="51"/>
      <c r="CB1122" s="51"/>
      <c r="CC1122" s="51">
        <v>7</v>
      </c>
      <c r="CD1122" s="51"/>
      <c r="CE1122" s="51" t="s">
        <v>10560</v>
      </c>
      <c r="CF1122" s="51" t="s">
        <v>10561</v>
      </c>
      <c r="CG1122" s="51">
        <v>1260</v>
      </c>
      <c r="CH1122" s="54">
        <v>1118</v>
      </c>
    </row>
    <row r="1123" spans="1:86" x14ac:dyDescent="0.2">
      <c r="A1123" s="51">
        <v>1119</v>
      </c>
      <c r="B1123" s="51" t="s">
        <v>9808</v>
      </c>
      <c r="C1123" s="52" t="s">
        <v>11477</v>
      </c>
      <c r="D1123" s="53" t="s">
        <v>10823</v>
      </c>
      <c r="E1123" s="53">
        <v>99.542000000000002</v>
      </c>
      <c r="F1123" s="51" t="s">
        <v>10689</v>
      </c>
      <c r="G1123" s="51" t="s">
        <v>10736</v>
      </c>
      <c r="H1123" s="51" t="s">
        <v>8004</v>
      </c>
      <c r="I1123" s="53">
        <v>8</v>
      </c>
      <c r="J1123" s="53" t="s">
        <v>9808</v>
      </c>
      <c r="K1123" s="51" t="s">
        <v>7982</v>
      </c>
      <c r="L1123" s="51" t="s">
        <v>7982</v>
      </c>
      <c r="M1123" s="51" t="s">
        <v>7982</v>
      </c>
      <c r="N1123" s="51" t="s">
        <v>7982</v>
      </c>
      <c r="O1123" s="51" t="s">
        <v>7982</v>
      </c>
      <c r="P1123" s="51">
        <v>99.542000000000002</v>
      </c>
      <c r="Q1123" s="51">
        <v>100</v>
      </c>
      <c r="R1123" s="51">
        <v>99.408000000000001</v>
      </c>
      <c r="S1123" s="51">
        <v>99.134</v>
      </c>
      <c r="T1123" s="51">
        <v>99.474000000000004</v>
      </c>
      <c r="U1123" s="51">
        <v>99.144999999999996</v>
      </c>
      <c r="V1123" s="51">
        <v>99.873000000000005</v>
      </c>
      <c r="W1123" s="51">
        <v>100</v>
      </c>
      <c r="X1123" s="51">
        <v>99.486999999999995</v>
      </c>
      <c r="Y1123" s="51">
        <v>100</v>
      </c>
      <c r="Z1123" s="51">
        <v>99.513000000000005</v>
      </c>
      <c r="AA1123" s="51">
        <v>99.248000000000005</v>
      </c>
      <c r="AB1123" s="51">
        <v>86.997</v>
      </c>
      <c r="AC1123" s="51"/>
      <c r="AD1123" s="51">
        <v>95.003</v>
      </c>
      <c r="AE1123" s="51">
        <v>96.97</v>
      </c>
      <c r="AF1123" s="51">
        <v>95.194999999999993</v>
      </c>
      <c r="AG1123" s="51">
        <v>95.725999999999999</v>
      </c>
      <c r="AH1123" s="51">
        <v>96.97</v>
      </c>
      <c r="AI1123" s="51">
        <v>96.367000000000004</v>
      </c>
      <c r="AJ1123" s="51">
        <v>95.332999999999998</v>
      </c>
      <c r="AK1123" s="51">
        <v>96.031999999999996</v>
      </c>
      <c r="AL1123" s="51">
        <v>92.700999999999993</v>
      </c>
      <c r="AM1123" s="51">
        <v>94.606999999999999</v>
      </c>
      <c r="AN1123" s="51">
        <v>87.1</v>
      </c>
      <c r="AO1123" s="51">
        <v>87.4</v>
      </c>
      <c r="AP1123" s="51"/>
      <c r="AQ1123" s="51">
        <v>93.557000000000002</v>
      </c>
      <c r="AR1123" s="51">
        <v>93.665000000000006</v>
      </c>
      <c r="AS1123" s="51">
        <v>94.052999999999997</v>
      </c>
      <c r="AT1123" s="51">
        <v>95.385000000000005</v>
      </c>
      <c r="AU1123" s="51">
        <v>95.293000000000006</v>
      </c>
      <c r="AV1123" s="51">
        <v>96.051000000000002</v>
      </c>
      <c r="AW1123" s="51">
        <v>95.076999999999998</v>
      </c>
      <c r="AX1123" s="51">
        <v>95.832999999999998</v>
      </c>
      <c r="AY1123" s="51">
        <v>92.781999999999996</v>
      </c>
      <c r="AZ1123" s="51">
        <v>93.501000000000005</v>
      </c>
      <c r="BA1123" s="51">
        <v>86.53</v>
      </c>
      <c r="BB1123" s="51"/>
      <c r="BC1123" s="51">
        <v>93.293999999999997</v>
      </c>
      <c r="BD1123" s="51">
        <v>93.073999999999998</v>
      </c>
      <c r="BE1123" s="51">
        <v>94.212999999999994</v>
      </c>
      <c r="BF1123" s="51">
        <v>95.043000000000006</v>
      </c>
      <c r="BG1123" s="51">
        <v>94.911000000000001</v>
      </c>
      <c r="BH1123" s="51">
        <v>96.051000000000002</v>
      </c>
      <c r="BI1123" s="51">
        <v>95.091999999999999</v>
      </c>
      <c r="BJ1123" s="51">
        <v>95.700999999999993</v>
      </c>
      <c r="BK1123" s="51">
        <v>92.456999999999994</v>
      </c>
      <c r="BL1123" s="51">
        <v>93.59</v>
      </c>
      <c r="BM1123" s="51">
        <v>86.468000000000004</v>
      </c>
      <c r="BN1123" s="51">
        <v>84.543000000000006</v>
      </c>
      <c r="BO1123" s="54" t="s">
        <v>9808</v>
      </c>
      <c r="BP1123" s="55" t="s">
        <v>11477</v>
      </c>
      <c r="BQ1123" s="53">
        <v>1</v>
      </c>
      <c r="BR1123" s="53">
        <v>7</v>
      </c>
      <c r="BS1123" s="53">
        <v>2</v>
      </c>
      <c r="BT1123" s="53">
        <v>15</v>
      </c>
      <c r="BU1123" s="53">
        <v>21</v>
      </c>
      <c r="BV1123" s="53">
        <v>1</v>
      </c>
      <c r="BW1123" s="53">
        <v>14</v>
      </c>
      <c r="BX1123" s="53">
        <v>36</v>
      </c>
      <c r="BY1123" s="51"/>
      <c r="BZ1123" s="51"/>
      <c r="CA1123" s="51"/>
      <c r="CB1123" s="51"/>
      <c r="CC1123" s="51">
        <v>7</v>
      </c>
      <c r="CD1123" s="51"/>
      <c r="CE1123" s="51" t="s">
        <v>10588</v>
      </c>
      <c r="CF1123" s="51" t="s">
        <v>10589</v>
      </c>
      <c r="CG1123" s="51">
        <v>1274</v>
      </c>
      <c r="CH1123" s="54">
        <v>1119</v>
      </c>
    </row>
    <row r="1124" spans="1:86" x14ac:dyDescent="0.2">
      <c r="A1124" s="51">
        <v>1120</v>
      </c>
      <c r="B1124" s="51" t="s">
        <v>9808</v>
      </c>
      <c r="C1124" s="52" t="s">
        <v>10692</v>
      </c>
      <c r="D1124" s="53" t="s">
        <v>10823</v>
      </c>
      <c r="E1124" s="53">
        <v>99.656000000000006</v>
      </c>
      <c r="F1124" s="51" t="s">
        <v>10689</v>
      </c>
      <c r="G1124" s="51" t="s">
        <v>10736</v>
      </c>
      <c r="H1124" s="51" t="s">
        <v>8002</v>
      </c>
      <c r="I1124" s="53">
        <v>6</v>
      </c>
      <c r="J1124" s="53" t="s">
        <v>9808</v>
      </c>
      <c r="K1124" s="51" t="s">
        <v>7981</v>
      </c>
      <c r="L1124" s="51" t="s">
        <v>7982</v>
      </c>
      <c r="M1124" s="51" t="s">
        <v>7981</v>
      </c>
      <c r="N1124" s="51" t="s">
        <v>7981</v>
      </c>
      <c r="O1124" s="51" t="s">
        <v>7981</v>
      </c>
      <c r="P1124" s="51">
        <v>99.656000000000006</v>
      </c>
      <c r="Q1124" s="51">
        <v>98.275999999999996</v>
      </c>
      <c r="R1124" s="51"/>
      <c r="S1124" s="51"/>
      <c r="T1124" s="51">
        <v>100</v>
      </c>
      <c r="U1124" s="51"/>
      <c r="V1124" s="51"/>
      <c r="W1124" s="51"/>
      <c r="X1124" s="51"/>
      <c r="Y1124" s="51">
        <v>100</v>
      </c>
      <c r="Z1124" s="51">
        <v>99.593999999999994</v>
      </c>
      <c r="AA1124" s="51">
        <v>98.850999999999999</v>
      </c>
      <c r="AB1124" s="51">
        <v>86.766000000000005</v>
      </c>
      <c r="AC1124" s="51"/>
      <c r="AD1124" s="51"/>
      <c r="AE1124" s="51"/>
      <c r="AF1124" s="51">
        <v>96.406999999999996</v>
      </c>
      <c r="AG1124" s="51"/>
      <c r="AH1124" s="51"/>
      <c r="AI1124" s="51"/>
      <c r="AJ1124" s="51"/>
      <c r="AK1124" s="51">
        <v>98.245999999999995</v>
      </c>
      <c r="AL1124" s="51">
        <v>92.62</v>
      </c>
      <c r="AM1124" s="51">
        <v>94.385000000000005</v>
      </c>
      <c r="AN1124" s="51">
        <v>86.872</v>
      </c>
      <c r="AO1124" s="51">
        <v>87.171000000000006</v>
      </c>
      <c r="AP1124" s="51"/>
      <c r="AQ1124" s="51"/>
      <c r="AR1124" s="51"/>
      <c r="AS1124" s="51">
        <v>94.611000000000004</v>
      </c>
      <c r="AT1124" s="51"/>
      <c r="AU1124" s="51"/>
      <c r="AV1124" s="51"/>
      <c r="AW1124" s="51"/>
      <c r="AX1124" s="51">
        <v>96.491</v>
      </c>
      <c r="AY1124" s="51">
        <v>92.700999999999993</v>
      </c>
      <c r="AZ1124" s="51">
        <v>93.236000000000004</v>
      </c>
      <c r="BA1124" s="51">
        <v>86.301000000000002</v>
      </c>
      <c r="BB1124" s="51"/>
      <c r="BC1124" s="51"/>
      <c r="BD1124" s="51"/>
      <c r="BE1124" s="51">
        <v>94.611000000000004</v>
      </c>
      <c r="BF1124" s="51"/>
      <c r="BG1124" s="51"/>
      <c r="BH1124" s="51"/>
      <c r="BI1124" s="51"/>
      <c r="BJ1124" s="51">
        <v>94.736999999999995</v>
      </c>
      <c r="BK1124" s="51">
        <v>92.376000000000005</v>
      </c>
      <c r="BL1124" s="51">
        <v>93.28</v>
      </c>
      <c r="BM1124" s="51">
        <v>86.239000000000004</v>
      </c>
      <c r="BN1124" s="51">
        <v>84.353999999999999</v>
      </c>
      <c r="BO1124" s="54" t="s">
        <v>9808</v>
      </c>
      <c r="BP1124" s="55" t="s">
        <v>10692</v>
      </c>
      <c r="BQ1124" s="53">
        <v>2</v>
      </c>
      <c r="BR1124" s="53">
        <v>2</v>
      </c>
      <c r="BS1124" s="53">
        <v>2</v>
      </c>
      <c r="BT1124" s="53">
        <v>3</v>
      </c>
      <c r="BU1124" s="53">
        <v>19</v>
      </c>
      <c r="BV1124" s="53">
        <v>2</v>
      </c>
      <c r="BW1124" s="53">
        <v>2</v>
      </c>
      <c r="BX1124" s="53">
        <v>199</v>
      </c>
      <c r="BY1124" s="51"/>
      <c r="BZ1124" s="51"/>
      <c r="CA1124" s="51"/>
      <c r="CB1124" s="51"/>
      <c r="CC1124" s="51">
        <v>7</v>
      </c>
      <c r="CD1124" s="51"/>
      <c r="CE1124" s="51" t="s">
        <v>10634</v>
      </c>
      <c r="CF1124" s="51" t="s">
        <v>10635</v>
      </c>
      <c r="CG1124" s="51">
        <v>1297</v>
      </c>
      <c r="CH1124" s="54">
        <v>1120</v>
      </c>
    </row>
    <row r="1125" spans="1:86" x14ac:dyDescent="0.2">
      <c r="A1125" s="51">
        <v>1121</v>
      </c>
      <c r="B1125" s="51" t="s">
        <v>9808</v>
      </c>
      <c r="C1125" s="52" t="s">
        <v>12129</v>
      </c>
      <c r="D1125" s="53" t="s">
        <v>10823</v>
      </c>
      <c r="E1125" s="53">
        <v>99.542000000000002</v>
      </c>
      <c r="F1125" s="51" t="s">
        <v>10689</v>
      </c>
      <c r="G1125" s="51" t="s">
        <v>10736</v>
      </c>
      <c r="H1125" s="51" t="s">
        <v>8002</v>
      </c>
      <c r="I1125" s="53">
        <v>6</v>
      </c>
      <c r="J1125" s="53" t="s">
        <v>9808</v>
      </c>
      <c r="K1125" s="51" t="s">
        <v>7982</v>
      </c>
      <c r="L1125" s="51" t="s">
        <v>7982</v>
      </c>
      <c r="M1125" s="51" t="s">
        <v>7982</v>
      </c>
      <c r="N1125" s="51" t="s">
        <v>7981</v>
      </c>
      <c r="O1125" s="51" t="s">
        <v>7981</v>
      </c>
      <c r="P1125" s="51">
        <v>99.542000000000002</v>
      </c>
      <c r="Q1125" s="51">
        <v>100</v>
      </c>
      <c r="R1125" s="51">
        <v>99.408000000000001</v>
      </c>
      <c r="S1125" s="51">
        <v>99.134</v>
      </c>
      <c r="T1125" s="51">
        <v>99.497</v>
      </c>
      <c r="U1125" s="51">
        <v>98.975999999999999</v>
      </c>
      <c r="V1125" s="51">
        <v>99.745999999999995</v>
      </c>
      <c r="W1125" s="51">
        <v>100</v>
      </c>
      <c r="X1125" s="51">
        <v>99.486999999999995</v>
      </c>
      <c r="Y1125" s="51">
        <v>99.734999999999999</v>
      </c>
      <c r="Z1125" s="51">
        <v>99.513000000000005</v>
      </c>
      <c r="AA1125" s="51">
        <v>99.248000000000005</v>
      </c>
      <c r="AB1125" s="51">
        <v>86.997</v>
      </c>
      <c r="AC1125" s="51"/>
      <c r="AD1125" s="51">
        <v>95.003</v>
      </c>
      <c r="AE1125" s="51">
        <v>96.97</v>
      </c>
      <c r="AF1125" s="51">
        <v>95.216999999999999</v>
      </c>
      <c r="AG1125" s="51">
        <v>95.563000000000002</v>
      </c>
      <c r="AH1125" s="51">
        <v>96.97</v>
      </c>
      <c r="AI1125" s="51">
        <v>96.367000000000004</v>
      </c>
      <c r="AJ1125" s="51">
        <v>95.332999999999998</v>
      </c>
      <c r="AK1125" s="51">
        <v>96.031999999999996</v>
      </c>
      <c r="AL1125" s="51">
        <v>92.700999999999993</v>
      </c>
      <c r="AM1125" s="51">
        <v>94.606999999999999</v>
      </c>
      <c r="AN1125" s="51">
        <v>87.1</v>
      </c>
      <c r="AO1125" s="51">
        <v>87.4</v>
      </c>
      <c r="AP1125" s="51"/>
      <c r="AQ1125" s="51">
        <v>93.557000000000002</v>
      </c>
      <c r="AR1125" s="51">
        <v>93.665000000000006</v>
      </c>
      <c r="AS1125" s="51">
        <v>94.075999999999993</v>
      </c>
      <c r="AT1125" s="51">
        <v>95.221999999999994</v>
      </c>
      <c r="AU1125" s="51">
        <v>95.165000000000006</v>
      </c>
      <c r="AV1125" s="51">
        <v>96.051000000000002</v>
      </c>
      <c r="AW1125" s="51">
        <v>95.076999999999998</v>
      </c>
      <c r="AX1125" s="51">
        <v>95.832999999999998</v>
      </c>
      <c r="AY1125" s="51">
        <v>92.781999999999996</v>
      </c>
      <c r="AZ1125" s="51">
        <v>93.501000000000005</v>
      </c>
      <c r="BA1125" s="51">
        <v>86.53</v>
      </c>
      <c r="BB1125" s="51"/>
      <c r="BC1125" s="51">
        <v>93.293999999999997</v>
      </c>
      <c r="BD1125" s="51">
        <v>93.073999999999998</v>
      </c>
      <c r="BE1125" s="51">
        <v>94.236000000000004</v>
      </c>
      <c r="BF1125" s="51">
        <v>94.881</v>
      </c>
      <c r="BG1125" s="51">
        <v>94.784000000000006</v>
      </c>
      <c r="BH1125" s="51">
        <v>96.051000000000002</v>
      </c>
      <c r="BI1125" s="51">
        <v>95.091999999999999</v>
      </c>
      <c r="BJ1125" s="51">
        <v>95.700999999999993</v>
      </c>
      <c r="BK1125" s="51">
        <v>92.456999999999994</v>
      </c>
      <c r="BL1125" s="51">
        <v>93.59</v>
      </c>
      <c r="BM1125" s="51">
        <v>86.468000000000004</v>
      </c>
      <c r="BN1125" s="51">
        <v>84.637</v>
      </c>
      <c r="BO1125" s="54" t="s">
        <v>9808</v>
      </c>
      <c r="BP1125" s="55" t="s">
        <v>12129</v>
      </c>
      <c r="BQ1125" s="53">
        <v>1</v>
      </c>
      <c r="BR1125" s="53">
        <v>7</v>
      </c>
      <c r="BS1125" s="53">
        <v>2</v>
      </c>
      <c r="BT1125" s="53">
        <v>15</v>
      </c>
      <c r="BU1125" s="53">
        <v>21</v>
      </c>
      <c r="BV1125" s="53">
        <v>1</v>
      </c>
      <c r="BW1125" s="53">
        <v>14</v>
      </c>
      <c r="BX1125" s="53">
        <v>36</v>
      </c>
      <c r="BY1125" s="51"/>
      <c r="BZ1125" s="51"/>
      <c r="CA1125" s="51"/>
      <c r="CB1125" s="51"/>
      <c r="CC1125" s="51">
        <v>7</v>
      </c>
      <c r="CD1125" s="51"/>
      <c r="CE1125" s="51" t="s">
        <v>10640</v>
      </c>
      <c r="CF1125" s="51" t="s">
        <v>10641</v>
      </c>
      <c r="CG1125" s="51">
        <v>1300</v>
      </c>
      <c r="CH1125" s="54">
        <v>1121</v>
      </c>
    </row>
    <row r="1126" spans="1:86" x14ac:dyDescent="0.2">
      <c r="A1126" s="51">
        <v>1122</v>
      </c>
      <c r="B1126" s="51" t="s">
        <v>9808</v>
      </c>
      <c r="C1126" s="52" t="s">
        <v>12129</v>
      </c>
      <c r="D1126" s="53" t="s">
        <v>10823</v>
      </c>
      <c r="E1126" s="53">
        <v>99.542000000000002</v>
      </c>
      <c r="F1126" s="51" t="s">
        <v>10689</v>
      </c>
      <c r="G1126" s="51" t="s">
        <v>10736</v>
      </c>
      <c r="H1126" s="51" t="s">
        <v>8002</v>
      </c>
      <c r="I1126" s="53">
        <v>6</v>
      </c>
      <c r="J1126" s="53" t="s">
        <v>9808</v>
      </c>
      <c r="K1126" s="51" t="s">
        <v>7982</v>
      </c>
      <c r="L1126" s="51" t="s">
        <v>7982</v>
      </c>
      <c r="M1126" s="51" t="s">
        <v>7982</v>
      </c>
      <c r="N1126" s="51" t="s">
        <v>7981</v>
      </c>
      <c r="O1126" s="51" t="s">
        <v>7981</v>
      </c>
      <c r="P1126" s="51">
        <v>99.542000000000002</v>
      </c>
      <c r="Q1126" s="51">
        <v>100</v>
      </c>
      <c r="R1126" s="51">
        <v>99.408000000000001</v>
      </c>
      <c r="S1126" s="51">
        <v>99.134</v>
      </c>
      <c r="T1126" s="51">
        <v>99.497</v>
      </c>
      <c r="U1126" s="51">
        <v>98.975999999999999</v>
      </c>
      <c r="V1126" s="51">
        <v>99.745999999999995</v>
      </c>
      <c r="W1126" s="51">
        <v>100</v>
      </c>
      <c r="X1126" s="51">
        <v>99.486999999999995</v>
      </c>
      <c r="Y1126" s="51">
        <v>99.734999999999999</v>
      </c>
      <c r="Z1126" s="51">
        <v>99.513000000000005</v>
      </c>
      <c r="AA1126" s="51">
        <v>99.248000000000005</v>
      </c>
      <c r="AB1126" s="51">
        <v>86.997</v>
      </c>
      <c r="AC1126" s="51"/>
      <c r="AD1126" s="51">
        <v>95.003</v>
      </c>
      <c r="AE1126" s="51">
        <v>96.97</v>
      </c>
      <c r="AF1126" s="51">
        <v>95.216999999999999</v>
      </c>
      <c r="AG1126" s="51">
        <v>95.563000000000002</v>
      </c>
      <c r="AH1126" s="51">
        <v>96.97</v>
      </c>
      <c r="AI1126" s="51">
        <v>96.367000000000004</v>
      </c>
      <c r="AJ1126" s="51">
        <v>95.332999999999998</v>
      </c>
      <c r="AK1126" s="51">
        <v>96.031999999999996</v>
      </c>
      <c r="AL1126" s="51">
        <v>92.700999999999993</v>
      </c>
      <c r="AM1126" s="51">
        <v>94.606999999999999</v>
      </c>
      <c r="AN1126" s="51">
        <v>87.1</v>
      </c>
      <c r="AO1126" s="51">
        <v>87.4</v>
      </c>
      <c r="AP1126" s="51"/>
      <c r="AQ1126" s="51">
        <v>93.557000000000002</v>
      </c>
      <c r="AR1126" s="51">
        <v>93.665000000000006</v>
      </c>
      <c r="AS1126" s="51">
        <v>94.075999999999993</v>
      </c>
      <c r="AT1126" s="51">
        <v>95.221999999999994</v>
      </c>
      <c r="AU1126" s="51">
        <v>95.165000000000006</v>
      </c>
      <c r="AV1126" s="51">
        <v>96.051000000000002</v>
      </c>
      <c r="AW1126" s="51">
        <v>95.076999999999998</v>
      </c>
      <c r="AX1126" s="51">
        <v>95.832999999999998</v>
      </c>
      <c r="AY1126" s="51">
        <v>92.781999999999996</v>
      </c>
      <c r="AZ1126" s="51">
        <v>93.501000000000005</v>
      </c>
      <c r="BA1126" s="51">
        <v>86.53</v>
      </c>
      <c r="BB1126" s="51"/>
      <c r="BC1126" s="51">
        <v>93.293999999999997</v>
      </c>
      <c r="BD1126" s="51">
        <v>93.073999999999998</v>
      </c>
      <c r="BE1126" s="51">
        <v>94.236000000000004</v>
      </c>
      <c r="BF1126" s="51">
        <v>94.881</v>
      </c>
      <c r="BG1126" s="51">
        <v>94.784000000000006</v>
      </c>
      <c r="BH1126" s="51">
        <v>96.051000000000002</v>
      </c>
      <c r="BI1126" s="51">
        <v>95.091999999999999</v>
      </c>
      <c r="BJ1126" s="51">
        <v>95.700999999999993</v>
      </c>
      <c r="BK1126" s="51">
        <v>92.456999999999994</v>
      </c>
      <c r="BL1126" s="51">
        <v>93.59</v>
      </c>
      <c r="BM1126" s="51">
        <v>86.468000000000004</v>
      </c>
      <c r="BN1126" s="51">
        <v>84.637</v>
      </c>
      <c r="BO1126" s="54" t="s">
        <v>9808</v>
      </c>
      <c r="BP1126" s="55" t="s">
        <v>12129</v>
      </c>
      <c r="BQ1126" s="53">
        <v>1</v>
      </c>
      <c r="BR1126" s="53">
        <v>7</v>
      </c>
      <c r="BS1126" s="53">
        <v>2</v>
      </c>
      <c r="BT1126" s="53">
        <v>15</v>
      </c>
      <c r="BU1126" s="53">
        <v>21</v>
      </c>
      <c r="BV1126" s="53">
        <v>1</v>
      </c>
      <c r="BW1126" s="53">
        <v>14</v>
      </c>
      <c r="BX1126" s="53">
        <v>36</v>
      </c>
      <c r="BY1126" s="51"/>
      <c r="BZ1126" s="51"/>
      <c r="CA1126" s="51"/>
      <c r="CB1126" s="51"/>
      <c r="CC1126" s="51">
        <v>7</v>
      </c>
      <c r="CD1126" s="51"/>
      <c r="CE1126" s="51" t="s">
        <v>10642</v>
      </c>
      <c r="CF1126" s="51" t="s">
        <v>10641</v>
      </c>
      <c r="CG1126" s="51">
        <v>1301</v>
      </c>
      <c r="CH1126" s="54">
        <v>1122</v>
      </c>
    </row>
    <row r="1127" spans="1:86" x14ac:dyDescent="0.2">
      <c r="A1127" s="51">
        <v>1123</v>
      </c>
      <c r="B1127" s="51" t="s">
        <v>8043</v>
      </c>
      <c r="C1127" s="52" t="s">
        <v>12130</v>
      </c>
      <c r="D1127" s="53" t="s">
        <v>10825</v>
      </c>
      <c r="E1127" s="53">
        <v>99.429000000000002</v>
      </c>
      <c r="F1127" s="51" t="s">
        <v>10689</v>
      </c>
      <c r="G1127" s="51" t="s">
        <v>10735</v>
      </c>
      <c r="H1127" s="51" t="s">
        <v>10735</v>
      </c>
      <c r="I1127" s="53" t="s">
        <v>10735</v>
      </c>
      <c r="J1127" s="53" t="s">
        <v>10735</v>
      </c>
      <c r="K1127" s="51" t="s">
        <v>7981</v>
      </c>
      <c r="L1127" s="51" t="s">
        <v>7981</v>
      </c>
      <c r="M1127" s="51" t="s">
        <v>7981</v>
      </c>
      <c r="N1127" s="51" t="s">
        <v>7981</v>
      </c>
      <c r="O1127" s="51" t="s">
        <v>7981</v>
      </c>
      <c r="P1127" s="51">
        <v>87.215000000000003</v>
      </c>
      <c r="Q1127" s="51">
        <v>98.98</v>
      </c>
      <c r="R1127" s="51"/>
      <c r="S1127" s="51"/>
      <c r="T1127" s="51"/>
      <c r="U1127" s="51"/>
      <c r="V1127" s="51"/>
      <c r="W1127" s="51"/>
      <c r="X1127" s="51"/>
      <c r="Y1127" s="51">
        <v>100</v>
      </c>
      <c r="Z1127" s="51"/>
      <c r="AA1127" s="51"/>
      <c r="AB1127" s="51">
        <v>97.132999999999996</v>
      </c>
      <c r="AC1127" s="51"/>
      <c r="AD1127" s="51"/>
      <c r="AE1127" s="51"/>
      <c r="AF1127" s="51"/>
      <c r="AG1127" s="51"/>
      <c r="AH1127" s="51"/>
      <c r="AI1127" s="51"/>
      <c r="AJ1127" s="51"/>
      <c r="AK1127" s="51"/>
      <c r="AL1127" s="51"/>
      <c r="AM1127" s="51"/>
      <c r="AN1127" s="51">
        <v>99.429000000000002</v>
      </c>
      <c r="AO1127" s="51">
        <v>97.489000000000004</v>
      </c>
      <c r="AP1127" s="51">
        <v>99.108999999999995</v>
      </c>
      <c r="AQ1127" s="51"/>
      <c r="AR1127" s="51"/>
      <c r="AS1127" s="51"/>
      <c r="AT1127" s="51"/>
      <c r="AU1127" s="51"/>
      <c r="AV1127" s="51"/>
      <c r="AW1127" s="51"/>
      <c r="AX1127" s="51"/>
      <c r="AY1127" s="51"/>
      <c r="AZ1127" s="51"/>
      <c r="BA1127" s="51">
        <v>94.863</v>
      </c>
      <c r="BB1127" s="51"/>
      <c r="BC1127" s="51"/>
      <c r="BD1127" s="51"/>
      <c r="BE1127" s="51"/>
      <c r="BF1127" s="51"/>
      <c r="BG1127" s="51"/>
      <c r="BH1127" s="51"/>
      <c r="BI1127" s="51"/>
      <c r="BJ1127" s="51"/>
      <c r="BK1127" s="51"/>
      <c r="BL1127" s="51"/>
      <c r="BM1127" s="51">
        <v>97.477000000000004</v>
      </c>
      <c r="BN1127" s="51">
        <v>85.311000000000007</v>
      </c>
      <c r="BO1127" s="54" t="s">
        <v>8043</v>
      </c>
      <c r="BP1127" s="55" t="s">
        <v>12130</v>
      </c>
      <c r="BQ1127" s="53">
        <v>3</v>
      </c>
      <c r="BR1127" s="53">
        <v>5</v>
      </c>
      <c r="BS1127" s="53">
        <v>21</v>
      </c>
      <c r="BT1127" s="53">
        <v>20</v>
      </c>
      <c r="BU1127" s="53">
        <v>24</v>
      </c>
      <c r="BV1127" s="53">
        <v>6</v>
      </c>
      <c r="BW1127" s="53">
        <v>30</v>
      </c>
      <c r="BX1127" s="53">
        <v>108</v>
      </c>
      <c r="BY1127" s="51"/>
      <c r="BZ1127" s="51"/>
      <c r="CA1127" s="51"/>
      <c r="CB1127" s="51"/>
      <c r="CC1127" s="51">
        <v>7</v>
      </c>
      <c r="CD1127" s="51"/>
      <c r="CE1127" s="51" t="s">
        <v>8068</v>
      </c>
      <c r="CF1127" s="51" t="s">
        <v>8069</v>
      </c>
      <c r="CG1127" s="51">
        <v>13</v>
      </c>
      <c r="CH1127" s="54">
        <v>1123</v>
      </c>
    </row>
    <row r="1128" spans="1:86" x14ac:dyDescent="0.2">
      <c r="A1128" s="51">
        <v>1124</v>
      </c>
      <c r="B1128" s="51" t="s">
        <v>8043</v>
      </c>
      <c r="C1128" s="52" t="s">
        <v>12131</v>
      </c>
      <c r="D1128" s="53" t="s">
        <v>10825</v>
      </c>
      <c r="E1128" s="53">
        <v>99.429000000000002</v>
      </c>
      <c r="F1128" s="51" t="s">
        <v>10689</v>
      </c>
      <c r="G1128" s="51" t="s">
        <v>10735</v>
      </c>
      <c r="H1128" s="51" t="s">
        <v>10735</v>
      </c>
      <c r="I1128" s="53" t="s">
        <v>10735</v>
      </c>
      <c r="J1128" s="53" t="s">
        <v>10735</v>
      </c>
      <c r="K1128" s="51" t="s">
        <v>7981</v>
      </c>
      <c r="L1128" s="51" t="s">
        <v>7981</v>
      </c>
      <c r="M1128" s="51" t="s">
        <v>7981</v>
      </c>
      <c r="N1128" s="51" t="s">
        <v>7981</v>
      </c>
      <c r="O1128" s="51" t="s">
        <v>7981</v>
      </c>
      <c r="P1128" s="51">
        <v>87.215000000000003</v>
      </c>
      <c r="Q1128" s="51">
        <v>98.98</v>
      </c>
      <c r="R1128" s="51"/>
      <c r="S1128" s="51"/>
      <c r="T1128" s="51"/>
      <c r="U1128" s="51"/>
      <c r="V1128" s="51"/>
      <c r="W1128" s="51"/>
      <c r="X1128" s="51"/>
      <c r="Y1128" s="51">
        <v>100</v>
      </c>
      <c r="Z1128" s="51"/>
      <c r="AA1128" s="51"/>
      <c r="AB1128" s="51">
        <v>97.132999999999996</v>
      </c>
      <c r="AC1128" s="51"/>
      <c r="AD1128" s="51"/>
      <c r="AE1128" s="51"/>
      <c r="AF1128" s="51"/>
      <c r="AG1128" s="51"/>
      <c r="AH1128" s="51"/>
      <c r="AI1128" s="51"/>
      <c r="AJ1128" s="51"/>
      <c r="AK1128" s="51"/>
      <c r="AL1128" s="51"/>
      <c r="AM1128" s="51"/>
      <c r="AN1128" s="51">
        <v>99.429000000000002</v>
      </c>
      <c r="AO1128" s="51">
        <v>97.489000000000004</v>
      </c>
      <c r="AP1128" s="51">
        <v>99.108999999999995</v>
      </c>
      <c r="AQ1128" s="51"/>
      <c r="AR1128" s="51"/>
      <c r="AS1128" s="51"/>
      <c r="AT1128" s="51"/>
      <c r="AU1128" s="51"/>
      <c r="AV1128" s="51"/>
      <c r="AW1128" s="51"/>
      <c r="AX1128" s="51"/>
      <c r="AY1128" s="51"/>
      <c r="AZ1128" s="51"/>
      <c r="BA1128" s="51">
        <v>94.863</v>
      </c>
      <c r="BB1128" s="51"/>
      <c r="BC1128" s="51"/>
      <c r="BD1128" s="51"/>
      <c r="BE1128" s="51"/>
      <c r="BF1128" s="51"/>
      <c r="BG1128" s="51"/>
      <c r="BH1128" s="51"/>
      <c r="BI1128" s="51"/>
      <c r="BJ1128" s="51"/>
      <c r="BK1128" s="51"/>
      <c r="BL1128" s="51"/>
      <c r="BM1128" s="51">
        <v>97.477000000000004</v>
      </c>
      <c r="BN1128" s="51">
        <v>85.311000000000007</v>
      </c>
      <c r="BO1128" s="54" t="s">
        <v>8043</v>
      </c>
      <c r="BP1128" s="55" t="s">
        <v>12131</v>
      </c>
      <c r="BQ1128" s="53">
        <v>3</v>
      </c>
      <c r="BR1128" s="53">
        <v>5</v>
      </c>
      <c r="BS1128" s="53">
        <v>21</v>
      </c>
      <c r="BT1128" s="53">
        <v>20</v>
      </c>
      <c r="BU1128" s="53">
        <v>24</v>
      </c>
      <c r="BV1128" s="53">
        <v>6</v>
      </c>
      <c r="BW1128" s="53">
        <v>30</v>
      </c>
      <c r="BX1128" s="53">
        <v>108</v>
      </c>
      <c r="BY1128" s="51"/>
      <c r="BZ1128" s="51"/>
      <c r="CA1128" s="51"/>
      <c r="CB1128" s="51"/>
      <c r="CC1128" s="51">
        <v>7</v>
      </c>
      <c r="CD1128" s="51"/>
      <c r="CE1128" s="51" t="s">
        <v>8070</v>
      </c>
      <c r="CF1128" s="51" t="s">
        <v>8071</v>
      </c>
      <c r="CG1128" s="51">
        <v>14</v>
      </c>
      <c r="CH1128" s="54">
        <v>1124</v>
      </c>
    </row>
    <row r="1129" spans="1:86" x14ac:dyDescent="0.2">
      <c r="A1129" s="51">
        <v>1125</v>
      </c>
      <c r="B1129" s="51" t="s">
        <v>8043</v>
      </c>
      <c r="C1129" s="52" t="s">
        <v>12132</v>
      </c>
      <c r="D1129" s="53" t="s">
        <v>10825</v>
      </c>
      <c r="E1129" s="53">
        <v>99.429000000000002</v>
      </c>
      <c r="F1129" s="51" t="s">
        <v>10689</v>
      </c>
      <c r="G1129" s="51" t="s">
        <v>10735</v>
      </c>
      <c r="H1129" s="51" t="s">
        <v>10735</v>
      </c>
      <c r="I1129" s="53" t="s">
        <v>10735</v>
      </c>
      <c r="J1129" s="53" t="s">
        <v>10735</v>
      </c>
      <c r="K1129" s="51" t="s">
        <v>7981</v>
      </c>
      <c r="L1129" s="51" t="s">
        <v>7981</v>
      </c>
      <c r="M1129" s="51" t="s">
        <v>7981</v>
      </c>
      <c r="N1129" s="51" t="s">
        <v>7981</v>
      </c>
      <c r="O1129" s="51" t="s">
        <v>7981</v>
      </c>
      <c r="P1129" s="51">
        <v>87.215000000000003</v>
      </c>
      <c r="Q1129" s="51">
        <v>96.552000000000007</v>
      </c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>
        <v>97.132999999999996</v>
      </c>
      <c r="AC1129" s="51"/>
      <c r="AD1129" s="51"/>
      <c r="AE1129" s="51"/>
      <c r="AF1129" s="51"/>
      <c r="AG1129" s="51"/>
      <c r="AH1129" s="51"/>
      <c r="AI1129" s="51"/>
      <c r="AJ1129" s="51"/>
      <c r="AK1129" s="51"/>
      <c r="AL1129" s="51"/>
      <c r="AM1129" s="51"/>
      <c r="AN1129" s="51">
        <v>99.429000000000002</v>
      </c>
      <c r="AO1129" s="51">
        <v>97.489000000000004</v>
      </c>
      <c r="AP1129" s="51"/>
      <c r="AQ1129" s="51"/>
      <c r="AR1129" s="51"/>
      <c r="AS1129" s="51"/>
      <c r="AT1129" s="51"/>
      <c r="AU1129" s="51"/>
      <c r="AV1129" s="51"/>
      <c r="AW1129" s="51"/>
      <c r="AX1129" s="51"/>
      <c r="AY1129" s="51"/>
      <c r="AZ1129" s="51"/>
      <c r="BA1129" s="51">
        <v>94.863</v>
      </c>
      <c r="BB1129" s="51"/>
      <c r="BC1129" s="51"/>
      <c r="BD1129" s="51"/>
      <c r="BE1129" s="51"/>
      <c r="BF1129" s="51"/>
      <c r="BG1129" s="51"/>
      <c r="BH1129" s="51"/>
      <c r="BI1129" s="51"/>
      <c r="BJ1129" s="51"/>
      <c r="BK1129" s="51"/>
      <c r="BL1129" s="51"/>
      <c r="BM1129" s="51">
        <v>97.477000000000004</v>
      </c>
      <c r="BN1129" s="51">
        <v>85.405000000000001</v>
      </c>
      <c r="BO1129" s="54" t="s">
        <v>8043</v>
      </c>
      <c r="BP1129" s="55" t="s">
        <v>12132</v>
      </c>
      <c r="BQ1129" s="53">
        <v>3</v>
      </c>
      <c r="BR1129" s="53">
        <v>51</v>
      </c>
      <c r="BS1129" s="53">
        <v>28</v>
      </c>
      <c r="BT1129" s="53">
        <v>21</v>
      </c>
      <c r="BU1129" s="53">
        <v>103</v>
      </c>
      <c r="BV1129" s="53">
        <v>19</v>
      </c>
      <c r="BW1129" s="53" t="s">
        <v>12360</v>
      </c>
      <c r="BX1129" s="53"/>
      <c r="BY1129" s="51"/>
      <c r="BZ1129" s="51" t="s">
        <v>12459</v>
      </c>
      <c r="CA1129" s="51">
        <v>3</v>
      </c>
      <c r="CB1129" s="51" t="s">
        <v>12362</v>
      </c>
      <c r="CC1129" s="51">
        <v>6</v>
      </c>
      <c r="CD1129" s="51"/>
      <c r="CE1129" s="51" t="s">
        <v>8076</v>
      </c>
      <c r="CF1129" s="51" t="s">
        <v>8077</v>
      </c>
      <c r="CG1129" s="51">
        <v>17</v>
      </c>
      <c r="CH1129" s="54">
        <v>1125</v>
      </c>
    </row>
    <row r="1130" spans="1:86" x14ac:dyDescent="0.2">
      <c r="A1130" s="51">
        <v>1126</v>
      </c>
      <c r="B1130" s="51" t="s">
        <v>8043</v>
      </c>
      <c r="C1130" s="52" t="s">
        <v>12133</v>
      </c>
      <c r="D1130" s="53" t="s">
        <v>10825</v>
      </c>
      <c r="E1130" s="53">
        <v>99.429000000000002</v>
      </c>
      <c r="F1130" s="51" t="s">
        <v>10689</v>
      </c>
      <c r="G1130" s="51" t="s">
        <v>10735</v>
      </c>
      <c r="H1130" s="51" t="s">
        <v>10735</v>
      </c>
      <c r="I1130" s="53" t="s">
        <v>10735</v>
      </c>
      <c r="J1130" s="53" t="s">
        <v>10735</v>
      </c>
      <c r="K1130" s="51" t="s">
        <v>7981</v>
      </c>
      <c r="L1130" s="51" t="s">
        <v>7981</v>
      </c>
      <c r="M1130" s="51" t="s">
        <v>7981</v>
      </c>
      <c r="N1130" s="51" t="s">
        <v>7981</v>
      </c>
      <c r="O1130" s="51" t="s">
        <v>7981</v>
      </c>
      <c r="P1130" s="51">
        <v>87.215000000000003</v>
      </c>
      <c r="Q1130" s="51">
        <v>96.552000000000007</v>
      </c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>
        <v>97.132999999999996</v>
      </c>
      <c r="AC1130" s="51"/>
      <c r="AD1130" s="51"/>
      <c r="AE1130" s="51"/>
      <c r="AF1130" s="51"/>
      <c r="AG1130" s="51"/>
      <c r="AH1130" s="51"/>
      <c r="AI1130" s="51"/>
      <c r="AJ1130" s="51"/>
      <c r="AK1130" s="51"/>
      <c r="AL1130" s="51"/>
      <c r="AM1130" s="51"/>
      <c r="AN1130" s="51">
        <v>99.429000000000002</v>
      </c>
      <c r="AO1130" s="51">
        <v>97.489000000000004</v>
      </c>
      <c r="AP1130" s="51"/>
      <c r="AQ1130" s="51"/>
      <c r="AR1130" s="51"/>
      <c r="AS1130" s="51"/>
      <c r="AT1130" s="51"/>
      <c r="AU1130" s="51"/>
      <c r="AV1130" s="51"/>
      <c r="AW1130" s="51"/>
      <c r="AX1130" s="51"/>
      <c r="AY1130" s="51"/>
      <c r="AZ1130" s="51"/>
      <c r="BA1130" s="51">
        <v>94.863</v>
      </c>
      <c r="BB1130" s="51"/>
      <c r="BC1130" s="51"/>
      <c r="BD1130" s="51"/>
      <c r="BE1130" s="51"/>
      <c r="BF1130" s="51"/>
      <c r="BG1130" s="51"/>
      <c r="BH1130" s="51"/>
      <c r="BI1130" s="51"/>
      <c r="BJ1130" s="51"/>
      <c r="BK1130" s="51"/>
      <c r="BL1130" s="51"/>
      <c r="BM1130" s="51">
        <v>97.477000000000004</v>
      </c>
      <c r="BN1130" s="51">
        <v>85.405000000000001</v>
      </c>
      <c r="BO1130" s="54" t="s">
        <v>8043</v>
      </c>
      <c r="BP1130" s="55" t="s">
        <v>12133</v>
      </c>
      <c r="BQ1130" s="53">
        <v>1</v>
      </c>
      <c r="BR1130" s="53">
        <v>3</v>
      </c>
      <c r="BS1130" s="53">
        <v>13</v>
      </c>
      <c r="BT1130" s="53">
        <v>24</v>
      </c>
      <c r="BU1130" s="53">
        <v>2</v>
      </c>
      <c r="BV1130" s="53">
        <v>10</v>
      </c>
      <c r="BW1130" s="53">
        <v>1</v>
      </c>
      <c r="BX1130" s="53">
        <v>285</v>
      </c>
      <c r="BY1130" s="51"/>
      <c r="BZ1130" s="51"/>
      <c r="CA1130" s="51"/>
      <c r="CB1130" s="51"/>
      <c r="CC1130" s="51">
        <v>7</v>
      </c>
      <c r="CD1130" s="51"/>
      <c r="CE1130" s="51" t="s">
        <v>8078</v>
      </c>
      <c r="CF1130" s="51" t="s">
        <v>8079</v>
      </c>
      <c r="CG1130" s="51">
        <v>18</v>
      </c>
      <c r="CH1130" s="54">
        <v>1126</v>
      </c>
    </row>
    <row r="1131" spans="1:86" x14ac:dyDescent="0.2">
      <c r="A1131" s="51">
        <v>1127</v>
      </c>
      <c r="B1131" s="51" t="s">
        <v>8043</v>
      </c>
      <c r="C1131" s="52" t="s">
        <v>12134</v>
      </c>
      <c r="D1131" s="53" t="s">
        <v>10825</v>
      </c>
      <c r="E1131" s="53">
        <v>99.429000000000002</v>
      </c>
      <c r="F1131" s="51" t="s">
        <v>10689</v>
      </c>
      <c r="G1131" s="51" t="s">
        <v>10735</v>
      </c>
      <c r="H1131" s="51" t="s">
        <v>10735</v>
      </c>
      <c r="I1131" s="53" t="s">
        <v>10735</v>
      </c>
      <c r="J1131" s="53" t="s">
        <v>10735</v>
      </c>
      <c r="K1131" s="51" t="s">
        <v>7981</v>
      </c>
      <c r="L1131" s="51" t="s">
        <v>7981</v>
      </c>
      <c r="M1131" s="51" t="s">
        <v>7981</v>
      </c>
      <c r="N1131" s="51" t="s">
        <v>7981</v>
      </c>
      <c r="O1131" s="51" t="s">
        <v>7981</v>
      </c>
      <c r="P1131" s="51">
        <v>87.513999999999996</v>
      </c>
      <c r="Q1131" s="51">
        <v>98.98</v>
      </c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>
        <v>97.352999999999994</v>
      </c>
      <c r="AC1131" s="51"/>
      <c r="AD1131" s="51"/>
      <c r="AE1131" s="51"/>
      <c r="AF1131" s="51"/>
      <c r="AG1131" s="51"/>
      <c r="AH1131" s="51"/>
      <c r="AI1131" s="51"/>
      <c r="AJ1131" s="51"/>
      <c r="AK1131" s="51"/>
      <c r="AL1131" s="51"/>
      <c r="AM1131" s="51"/>
      <c r="AN1131" s="51">
        <v>99.429000000000002</v>
      </c>
      <c r="AO1131" s="51">
        <v>97.709000000000003</v>
      </c>
      <c r="AP1131" s="51">
        <v>99.19</v>
      </c>
      <c r="AQ1131" s="51"/>
      <c r="AR1131" s="51"/>
      <c r="AS1131" s="51"/>
      <c r="AT1131" s="51"/>
      <c r="AU1131" s="51"/>
      <c r="AV1131" s="51"/>
      <c r="AW1131" s="51"/>
      <c r="AX1131" s="51"/>
      <c r="AY1131" s="51"/>
      <c r="AZ1131" s="51"/>
      <c r="BA1131" s="51">
        <v>95.073999999999998</v>
      </c>
      <c r="BB1131" s="51"/>
      <c r="BC1131" s="51"/>
      <c r="BD1131" s="51"/>
      <c r="BE1131" s="51"/>
      <c r="BF1131" s="51"/>
      <c r="BG1131" s="51"/>
      <c r="BH1131" s="51"/>
      <c r="BI1131" s="51"/>
      <c r="BJ1131" s="51"/>
      <c r="BK1131" s="51"/>
      <c r="BL1131" s="51"/>
      <c r="BM1131" s="51">
        <v>97.018000000000001</v>
      </c>
      <c r="BN1131" s="51">
        <v>85.539000000000001</v>
      </c>
      <c r="BO1131" s="54" t="s">
        <v>8043</v>
      </c>
      <c r="BP1131" s="55" t="s">
        <v>12134</v>
      </c>
      <c r="BQ1131" s="53">
        <v>3</v>
      </c>
      <c r="BR1131" s="53">
        <v>9</v>
      </c>
      <c r="BS1131" s="53">
        <v>21</v>
      </c>
      <c r="BT1131" s="53">
        <v>10</v>
      </c>
      <c r="BU1131" s="53" t="s">
        <v>12360</v>
      </c>
      <c r="BV1131" s="53" t="s">
        <v>12360</v>
      </c>
      <c r="BW1131" s="53">
        <v>47</v>
      </c>
      <c r="BX1131" s="53"/>
      <c r="BY1131" s="51"/>
      <c r="BZ1131" s="51" t="s">
        <v>12460</v>
      </c>
      <c r="CA1131" s="51">
        <v>3</v>
      </c>
      <c r="CB1131" s="51" t="s">
        <v>12362</v>
      </c>
      <c r="CC1131" s="51">
        <v>5</v>
      </c>
      <c r="CD1131" s="51"/>
      <c r="CE1131" s="51" t="s">
        <v>8080</v>
      </c>
      <c r="CF1131" s="51" t="s">
        <v>8081</v>
      </c>
      <c r="CG1131" s="51">
        <v>19</v>
      </c>
      <c r="CH1131" s="54">
        <v>1127</v>
      </c>
    </row>
    <row r="1132" spans="1:86" x14ac:dyDescent="0.2">
      <c r="A1132" s="51">
        <v>1128</v>
      </c>
      <c r="B1132" s="51" t="s">
        <v>8043</v>
      </c>
      <c r="C1132" s="52" t="s">
        <v>11478</v>
      </c>
      <c r="D1132" s="53" t="s">
        <v>10825</v>
      </c>
      <c r="E1132" s="53">
        <v>99.772000000000006</v>
      </c>
      <c r="F1132" s="51" t="s">
        <v>10689</v>
      </c>
      <c r="G1132" s="51" t="s">
        <v>10735</v>
      </c>
      <c r="H1132" s="51" t="s">
        <v>10735</v>
      </c>
      <c r="I1132" s="53" t="s">
        <v>10735</v>
      </c>
      <c r="J1132" s="53" t="s">
        <v>10735</v>
      </c>
      <c r="K1132" s="51" t="s">
        <v>7981</v>
      </c>
      <c r="L1132" s="51" t="s">
        <v>7981</v>
      </c>
      <c r="M1132" s="51" t="s">
        <v>7981</v>
      </c>
      <c r="N1132" s="51" t="s">
        <v>7981</v>
      </c>
      <c r="O1132" s="51" t="s">
        <v>7981</v>
      </c>
      <c r="P1132" s="51">
        <v>74.307000000000002</v>
      </c>
      <c r="Q1132" s="51">
        <v>98.98</v>
      </c>
      <c r="R1132" s="51"/>
      <c r="S1132" s="51"/>
      <c r="T1132" s="51"/>
      <c r="U1132" s="51"/>
      <c r="V1132" s="51"/>
      <c r="W1132" s="51"/>
      <c r="X1132" s="51"/>
      <c r="Y1132" s="51">
        <v>98.039000000000001</v>
      </c>
      <c r="Z1132" s="51"/>
      <c r="AA1132" s="51"/>
      <c r="AB1132" s="51">
        <v>75.225999999999999</v>
      </c>
      <c r="AC1132" s="51"/>
      <c r="AD1132" s="51"/>
      <c r="AE1132" s="51"/>
      <c r="AF1132" s="51"/>
      <c r="AG1132" s="51"/>
      <c r="AH1132" s="51"/>
      <c r="AI1132" s="51"/>
      <c r="AJ1132" s="51"/>
      <c r="AK1132" s="51"/>
      <c r="AL1132" s="51"/>
      <c r="AM1132" s="51"/>
      <c r="AN1132" s="51">
        <v>75.613</v>
      </c>
      <c r="AO1132" s="51">
        <v>74.897999999999996</v>
      </c>
      <c r="AP1132" s="51">
        <v>99.352000000000004</v>
      </c>
      <c r="AQ1132" s="51"/>
      <c r="AR1132" s="51"/>
      <c r="AS1132" s="51"/>
      <c r="AT1132" s="51"/>
      <c r="AU1132" s="51"/>
      <c r="AV1132" s="51"/>
      <c r="AW1132" s="51"/>
      <c r="AX1132" s="51"/>
      <c r="AY1132" s="51"/>
      <c r="AZ1132" s="51"/>
      <c r="BA1132" s="51">
        <v>74.828999999999994</v>
      </c>
      <c r="BB1132" s="51"/>
      <c r="BC1132" s="51"/>
      <c r="BD1132" s="51"/>
      <c r="BE1132" s="51"/>
      <c r="BF1132" s="51"/>
      <c r="BG1132" s="51"/>
      <c r="BH1132" s="51"/>
      <c r="BI1132" s="51"/>
      <c r="BJ1132" s="51"/>
      <c r="BK1132" s="51"/>
      <c r="BL1132" s="51"/>
      <c r="BM1132" s="51">
        <v>75.225999999999999</v>
      </c>
      <c r="BN1132" s="51">
        <v>85.498999999999995</v>
      </c>
      <c r="BO1132" s="54" t="s">
        <v>8043</v>
      </c>
      <c r="BP1132" s="55" t="s">
        <v>11478</v>
      </c>
      <c r="BQ1132" s="53">
        <v>12</v>
      </c>
      <c r="BR1132" s="53">
        <v>29</v>
      </c>
      <c r="BS1132" s="53">
        <v>20</v>
      </c>
      <c r="BT1132" s="53">
        <v>29</v>
      </c>
      <c r="BU1132" s="53">
        <v>40</v>
      </c>
      <c r="BV1132" s="53">
        <v>32</v>
      </c>
      <c r="BW1132" s="53">
        <v>46</v>
      </c>
      <c r="BX1132" s="53">
        <v>513</v>
      </c>
      <c r="BY1132" s="51"/>
      <c r="BZ1132" s="51"/>
      <c r="CA1132" s="51"/>
      <c r="CB1132" s="51"/>
      <c r="CC1132" s="51">
        <v>7</v>
      </c>
      <c r="CD1132" s="51"/>
      <c r="CE1132" s="51" t="s">
        <v>8092</v>
      </c>
      <c r="CF1132" s="51" t="s">
        <v>8093</v>
      </c>
      <c r="CG1132" s="51">
        <v>25</v>
      </c>
      <c r="CH1132" s="54">
        <v>1128</v>
      </c>
    </row>
    <row r="1133" spans="1:86" x14ac:dyDescent="0.2">
      <c r="A1133" s="51">
        <v>1129</v>
      </c>
      <c r="B1133" s="51" t="s">
        <v>8043</v>
      </c>
      <c r="C1133" s="52" t="s">
        <v>12135</v>
      </c>
      <c r="D1133" s="53" t="s">
        <v>10825</v>
      </c>
      <c r="E1133" s="53">
        <v>99.543000000000006</v>
      </c>
      <c r="F1133" s="51" t="s">
        <v>10689</v>
      </c>
      <c r="G1133" s="51" t="s">
        <v>10735</v>
      </c>
      <c r="H1133" s="51" t="s">
        <v>10735</v>
      </c>
      <c r="I1133" s="53" t="s">
        <v>10735</v>
      </c>
      <c r="J1133" s="53" t="s">
        <v>10735</v>
      </c>
      <c r="K1133" s="51" t="s">
        <v>7981</v>
      </c>
      <c r="L1133" s="51" t="s">
        <v>7981</v>
      </c>
      <c r="M1133" s="51" t="s">
        <v>7981</v>
      </c>
      <c r="N1133" s="51" t="s">
        <v>7981</v>
      </c>
      <c r="O1133" s="51" t="s">
        <v>7981</v>
      </c>
      <c r="P1133" s="51">
        <v>87.4</v>
      </c>
      <c r="Q1133" s="51">
        <v>98.98</v>
      </c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>
        <v>97.238</v>
      </c>
      <c r="AC1133" s="51">
        <v>97.408000000000001</v>
      </c>
      <c r="AD1133" s="51"/>
      <c r="AE1133" s="51"/>
      <c r="AF1133" s="51"/>
      <c r="AG1133" s="51"/>
      <c r="AH1133" s="51"/>
      <c r="AI1133" s="51"/>
      <c r="AJ1133" s="51"/>
      <c r="AK1133" s="51"/>
      <c r="AL1133" s="51"/>
      <c r="AM1133" s="51"/>
      <c r="AN1133" s="51">
        <v>99.543000000000006</v>
      </c>
      <c r="AO1133" s="51">
        <v>97.594999999999999</v>
      </c>
      <c r="AP1133" s="51"/>
      <c r="AQ1133" s="51"/>
      <c r="AR1133" s="51"/>
      <c r="AS1133" s="51"/>
      <c r="AT1133" s="51"/>
      <c r="AU1133" s="51"/>
      <c r="AV1133" s="51"/>
      <c r="AW1133" s="51"/>
      <c r="AX1133" s="51"/>
      <c r="AY1133" s="51"/>
      <c r="AZ1133" s="51"/>
      <c r="BA1133" s="51">
        <v>95.188999999999993</v>
      </c>
      <c r="BB1133" s="51">
        <v>95.641999999999996</v>
      </c>
      <c r="BC1133" s="51"/>
      <c r="BD1133" s="51"/>
      <c r="BE1133" s="51"/>
      <c r="BF1133" s="51"/>
      <c r="BG1133" s="51"/>
      <c r="BH1133" s="51"/>
      <c r="BI1133" s="51"/>
      <c r="BJ1133" s="51"/>
      <c r="BK1133" s="51"/>
      <c r="BL1133" s="51"/>
      <c r="BM1133" s="51">
        <v>96.903999999999996</v>
      </c>
      <c r="BN1133" s="51">
        <v>85.444000000000003</v>
      </c>
      <c r="BO1133" s="54" t="s">
        <v>8043</v>
      </c>
      <c r="BP1133" s="55" t="s">
        <v>12135</v>
      </c>
      <c r="BQ1133" s="53">
        <v>3</v>
      </c>
      <c r="BR1133" s="53">
        <v>8</v>
      </c>
      <c r="BS1133" s="53">
        <v>84</v>
      </c>
      <c r="BT1133" s="53">
        <v>21</v>
      </c>
      <c r="BU1133" s="53">
        <v>103</v>
      </c>
      <c r="BV1133" s="53">
        <v>19</v>
      </c>
      <c r="BW1133" s="53">
        <v>30</v>
      </c>
      <c r="BX1133" s="53">
        <v>481</v>
      </c>
      <c r="BY1133" s="51"/>
      <c r="BZ1133" s="51"/>
      <c r="CA1133" s="51"/>
      <c r="CB1133" s="51"/>
      <c r="CC1133" s="51">
        <v>7</v>
      </c>
      <c r="CD1133" s="51"/>
      <c r="CE1133" s="51" t="s">
        <v>8120</v>
      </c>
      <c r="CF1133" s="51" t="s">
        <v>8121</v>
      </c>
      <c r="CG1133" s="51">
        <v>39</v>
      </c>
      <c r="CH1133" s="54">
        <v>1129</v>
      </c>
    </row>
    <row r="1134" spans="1:86" x14ac:dyDescent="0.2">
      <c r="A1134" s="51">
        <v>1130</v>
      </c>
      <c r="B1134" s="51" t="s">
        <v>8043</v>
      </c>
      <c r="C1134" s="52" t="s">
        <v>11479</v>
      </c>
      <c r="D1134" s="53" t="s">
        <v>10825</v>
      </c>
      <c r="E1134" s="53">
        <v>99.429000000000002</v>
      </c>
      <c r="F1134" s="51" t="s">
        <v>10689</v>
      </c>
      <c r="G1134" s="51" t="s">
        <v>10735</v>
      </c>
      <c r="H1134" s="51" t="s">
        <v>10735</v>
      </c>
      <c r="I1134" s="53" t="s">
        <v>10735</v>
      </c>
      <c r="J1134" s="53" t="s">
        <v>10735</v>
      </c>
      <c r="K1134" s="51" t="s">
        <v>7981</v>
      </c>
      <c r="L1134" s="51" t="s">
        <v>7981</v>
      </c>
      <c r="M1134" s="51" t="s">
        <v>7981</v>
      </c>
      <c r="N1134" s="51" t="s">
        <v>7981</v>
      </c>
      <c r="O1134" s="51" t="s">
        <v>7981</v>
      </c>
      <c r="P1134" s="51">
        <v>87.215000000000003</v>
      </c>
      <c r="Q1134" s="51">
        <v>98.98</v>
      </c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>
        <v>97.132999999999996</v>
      </c>
      <c r="AC1134" s="51"/>
      <c r="AD1134" s="51"/>
      <c r="AE1134" s="51"/>
      <c r="AF1134" s="51"/>
      <c r="AG1134" s="51"/>
      <c r="AH1134" s="51"/>
      <c r="AI1134" s="51"/>
      <c r="AJ1134" s="51"/>
      <c r="AK1134" s="51"/>
      <c r="AL1134" s="51"/>
      <c r="AM1134" s="51"/>
      <c r="AN1134" s="51">
        <v>99.429000000000002</v>
      </c>
      <c r="AO1134" s="51">
        <v>97.489000000000004</v>
      </c>
      <c r="AP1134" s="51">
        <v>99.19</v>
      </c>
      <c r="AQ1134" s="51"/>
      <c r="AR1134" s="51"/>
      <c r="AS1134" s="51"/>
      <c r="AT1134" s="51"/>
      <c r="AU1134" s="51"/>
      <c r="AV1134" s="51"/>
      <c r="AW1134" s="51"/>
      <c r="AX1134" s="51"/>
      <c r="AY1134" s="51"/>
      <c r="AZ1134" s="51"/>
      <c r="BA1134" s="51">
        <v>94.863</v>
      </c>
      <c r="BB1134" s="51"/>
      <c r="BC1134" s="51"/>
      <c r="BD1134" s="51"/>
      <c r="BE1134" s="51"/>
      <c r="BF1134" s="51"/>
      <c r="BG1134" s="51"/>
      <c r="BH1134" s="51"/>
      <c r="BI1134" s="51"/>
      <c r="BJ1134" s="51"/>
      <c r="BK1134" s="51"/>
      <c r="BL1134" s="51"/>
      <c r="BM1134" s="51">
        <v>97.477000000000004</v>
      </c>
      <c r="BN1134" s="51">
        <v>85.311000000000007</v>
      </c>
      <c r="BO1134" s="54" t="s">
        <v>8043</v>
      </c>
      <c r="BP1134" s="55" t="s">
        <v>11479</v>
      </c>
      <c r="BQ1134" s="53">
        <v>3</v>
      </c>
      <c r="BR1134" s="53">
        <v>5</v>
      </c>
      <c r="BS1134" s="53">
        <v>21</v>
      </c>
      <c r="BT1134" s="53">
        <v>20</v>
      </c>
      <c r="BU1134" s="53">
        <v>11</v>
      </c>
      <c r="BV1134" s="53">
        <v>6</v>
      </c>
      <c r="BW1134" s="53">
        <v>20</v>
      </c>
      <c r="BX1134" s="53">
        <v>43</v>
      </c>
      <c r="BY1134" s="51"/>
      <c r="BZ1134" s="51"/>
      <c r="CA1134" s="51"/>
      <c r="CB1134" s="51"/>
      <c r="CC1134" s="51">
        <v>7</v>
      </c>
      <c r="CD1134" s="51"/>
      <c r="CE1134" s="51" t="s">
        <v>8132</v>
      </c>
      <c r="CF1134" s="51" t="s">
        <v>8133</v>
      </c>
      <c r="CG1134" s="51">
        <v>45</v>
      </c>
      <c r="CH1134" s="54">
        <v>1130</v>
      </c>
    </row>
    <row r="1135" spans="1:86" x14ac:dyDescent="0.2">
      <c r="A1135" s="51">
        <v>1131</v>
      </c>
      <c r="B1135" s="51" t="s">
        <v>8043</v>
      </c>
      <c r="C1135" s="52" t="s">
        <v>12136</v>
      </c>
      <c r="D1135" s="53" t="s">
        <v>10825</v>
      </c>
      <c r="E1135" s="53">
        <v>99.429000000000002</v>
      </c>
      <c r="F1135" s="51" t="s">
        <v>10689</v>
      </c>
      <c r="G1135" s="51" t="s">
        <v>10735</v>
      </c>
      <c r="H1135" s="51" t="s">
        <v>10735</v>
      </c>
      <c r="I1135" s="53" t="s">
        <v>10735</v>
      </c>
      <c r="J1135" s="53" t="s">
        <v>10735</v>
      </c>
      <c r="K1135" s="51" t="s">
        <v>7981</v>
      </c>
      <c r="L1135" s="51" t="s">
        <v>7981</v>
      </c>
      <c r="M1135" s="51" t="s">
        <v>7981</v>
      </c>
      <c r="N1135" s="51" t="s">
        <v>7981</v>
      </c>
      <c r="O1135" s="51" t="s">
        <v>7981</v>
      </c>
      <c r="P1135" s="51">
        <v>86.986000000000004</v>
      </c>
      <c r="Q1135" s="51">
        <v>98.98</v>
      </c>
      <c r="R1135" s="51"/>
      <c r="S1135" s="51"/>
      <c r="T1135" s="51"/>
      <c r="U1135" s="51"/>
      <c r="V1135" s="51"/>
      <c r="W1135" s="51"/>
      <c r="X1135" s="51"/>
      <c r="Y1135" s="51">
        <v>100</v>
      </c>
      <c r="Z1135" s="51"/>
      <c r="AA1135" s="51"/>
      <c r="AB1135" s="51">
        <v>97.132999999999996</v>
      </c>
      <c r="AC1135" s="51"/>
      <c r="AD1135" s="51"/>
      <c r="AE1135" s="51"/>
      <c r="AF1135" s="51"/>
      <c r="AG1135" s="51"/>
      <c r="AH1135" s="51"/>
      <c r="AI1135" s="51"/>
      <c r="AJ1135" s="51"/>
      <c r="AK1135" s="51"/>
      <c r="AL1135" s="51"/>
      <c r="AM1135" s="51"/>
      <c r="AN1135" s="51">
        <v>99.429000000000002</v>
      </c>
      <c r="AO1135" s="51">
        <v>97.489000000000004</v>
      </c>
      <c r="AP1135" s="51">
        <v>99.19</v>
      </c>
      <c r="AQ1135" s="51"/>
      <c r="AR1135" s="51"/>
      <c r="AS1135" s="51"/>
      <c r="AT1135" s="51"/>
      <c r="AU1135" s="51"/>
      <c r="AV1135" s="51"/>
      <c r="AW1135" s="51"/>
      <c r="AX1135" s="51"/>
      <c r="AY1135" s="51"/>
      <c r="AZ1135" s="51"/>
      <c r="BA1135" s="51">
        <v>94.863</v>
      </c>
      <c r="BB1135" s="51"/>
      <c r="BC1135" s="51"/>
      <c r="BD1135" s="51"/>
      <c r="BE1135" s="51"/>
      <c r="BF1135" s="51"/>
      <c r="BG1135" s="51"/>
      <c r="BH1135" s="51"/>
      <c r="BI1135" s="51"/>
      <c r="BJ1135" s="51"/>
      <c r="BK1135" s="51"/>
      <c r="BL1135" s="51"/>
      <c r="BM1135" s="51">
        <v>97.477000000000004</v>
      </c>
      <c r="BN1135" s="51">
        <v>85.405000000000001</v>
      </c>
      <c r="BO1135" s="54" t="s">
        <v>8043</v>
      </c>
      <c r="BP1135" s="55" t="s">
        <v>12136</v>
      </c>
      <c r="BQ1135" s="53">
        <v>3</v>
      </c>
      <c r="BR1135" s="53">
        <v>5</v>
      </c>
      <c r="BS1135" s="53">
        <v>34</v>
      </c>
      <c r="BT1135" s="53">
        <v>13</v>
      </c>
      <c r="BU1135" s="53">
        <v>17</v>
      </c>
      <c r="BV1135" s="53">
        <v>4</v>
      </c>
      <c r="BW1135" s="53">
        <v>5</v>
      </c>
      <c r="BX1135" s="53">
        <v>103</v>
      </c>
      <c r="BY1135" s="51"/>
      <c r="BZ1135" s="51"/>
      <c r="CA1135" s="51"/>
      <c r="CB1135" s="51"/>
      <c r="CC1135" s="51">
        <v>7</v>
      </c>
      <c r="CD1135" s="51"/>
      <c r="CE1135" s="51" t="s">
        <v>8152</v>
      </c>
      <c r="CF1135" s="51" t="s">
        <v>8153</v>
      </c>
      <c r="CG1135" s="51">
        <v>55</v>
      </c>
      <c r="CH1135" s="54">
        <v>1131</v>
      </c>
    </row>
    <row r="1136" spans="1:86" x14ac:dyDescent="0.2">
      <c r="A1136" s="51">
        <v>1132</v>
      </c>
      <c r="B1136" s="51" t="s">
        <v>8043</v>
      </c>
      <c r="C1136" s="52" t="s">
        <v>11480</v>
      </c>
      <c r="D1136" s="53" t="s">
        <v>10825</v>
      </c>
      <c r="E1136" s="53">
        <v>99.087000000000003</v>
      </c>
      <c r="F1136" s="51" t="s">
        <v>10689</v>
      </c>
      <c r="G1136" s="51" t="s">
        <v>10735</v>
      </c>
      <c r="H1136" s="51" t="s">
        <v>10735</v>
      </c>
      <c r="I1136" s="53" t="s">
        <v>10735</v>
      </c>
      <c r="J1136" s="53" t="s">
        <v>10735</v>
      </c>
      <c r="K1136" s="51" t="s">
        <v>7982</v>
      </c>
      <c r="L1136" s="51" t="s">
        <v>7982</v>
      </c>
      <c r="M1136" s="51" t="s">
        <v>7982</v>
      </c>
      <c r="N1136" s="51" t="s">
        <v>7982</v>
      </c>
      <c r="O1136" s="51" t="s">
        <v>7982</v>
      </c>
      <c r="P1136" s="51">
        <v>87.284999999999997</v>
      </c>
      <c r="Q1136" s="51">
        <v>98.98</v>
      </c>
      <c r="R1136" s="51">
        <v>93.623000000000005</v>
      </c>
      <c r="S1136" s="51">
        <v>92.76</v>
      </c>
      <c r="T1136" s="51">
        <v>93.983999999999995</v>
      </c>
      <c r="U1136" s="51">
        <v>94.872</v>
      </c>
      <c r="V1136" s="51">
        <v>95.165000000000006</v>
      </c>
      <c r="W1136" s="51">
        <v>96.051000000000002</v>
      </c>
      <c r="X1136" s="51">
        <v>94.974000000000004</v>
      </c>
      <c r="Y1136" s="51">
        <v>98.039000000000001</v>
      </c>
      <c r="Z1136" s="51">
        <v>92.781999999999996</v>
      </c>
      <c r="AA1136" s="51">
        <v>93.191999999999993</v>
      </c>
      <c r="AB1136" s="51">
        <v>97.238</v>
      </c>
      <c r="AC1136" s="51"/>
      <c r="AD1136" s="51">
        <v>94.938000000000002</v>
      </c>
      <c r="AE1136" s="51">
        <v>94.667000000000002</v>
      </c>
      <c r="AF1136" s="51">
        <v>95.38</v>
      </c>
      <c r="AG1136" s="51">
        <v>96.751999999999995</v>
      </c>
      <c r="AH1136" s="51">
        <v>94.667000000000002</v>
      </c>
      <c r="AI1136" s="51">
        <v>95.102999999999994</v>
      </c>
      <c r="AJ1136" s="51">
        <v>96.820999999999998</v>
      </c>
      <c r="AK1136" s="51">
        <v>97.03</v>
      </c>
      <c r="AL1136" s="51">
        <v>94.891000000000005</v>
      </c>
      <c r="AM1136" s="51">
        <v>95.578999999999994</v>
      </c>
      <c r="AN1136" s="51">
        <v>99.087000000000003</v>
      </c>
      <c r="AO1136" s="51">
        <v>97.594999999999999</v>
      </c>
      <c r="AP1136" s="51">
        <v>99.19</v>
      </c>
      <c r="AQ1136" s="51">
        <v>100</v>
      </c>
      <c r="AR1136" s="51">
        <v>100</v>
      </c>
      <c r="AS1136" s="51">
        <v>100</v>
      </c>
      <c r="AT1136" s="51">
        <v>100</v>
      </c>
      <c r="AU1136" s="51">
        <v>100</v>
      </c>
      <c r="AV1136" s="51">
        <v>100</v>
      </c>
      <c r="AW1136" s="51">
        <v>100</v>
      </c>
      <c r="AX1136" s="51">
        <v>100</v>
      </c>
      <c r="AY1136" s="51">
        <v>100</v>
      </c>
      <c r="AZ1136" s="51">
        <v>100</v>
      </c>
      <c r="BA1136" s="51">
        <v>94.96</v>
      </c>
      <c r="BB1136" s="51"/>
      <c r="BC1136" s="51">
        <v>97.765000000000001</v>
      </c>
      <c r="BD1136" s="51">
        <v>98.268000000000001</v>
      </c>
      <c r="BE1136" s="51">
        <v>98.260999999999996</v>
      </c>
      <c r="BF1136" s="51">
        <v>99.402000000000001</v>
      </c>
      <c r="BG1136" s="51">
        <v>98.855000000000004</v>
      </c>
      <c r="BH1136" s="51">
        <v>98.736000000000004</v>
      </c>
      <c r="BI1136" s="51">
        <v>99.028999999999996</v>
      </c>
      <c r="BJ1136" s="51">
        <v>99.603999999999999</v>
      </c>
      <c r="BK1136" s="51">
        <v>98.054000000000002</v>
      </c>
      <c r="BL1136" s="51">
        <v>98.408000000000001</v>
      </c>
      <c r="BM1136" s="51">
        <v>96.903999999999996</v>
      </c>
      <c r="BN1136" s="51">
        <v>85.35</v>
      </c>
      <c r="BO1136" s="54" t="s">
        <v>8043</v>
      </c>
      <c r="BP1136" s="55" t="s">
        <v>11480</v>
      </c>
      <c r="BQ1136" s="53">
        <v>3</v>
      </c>
      <c r="BR1136" s="53">
        <v>8</v>
      </c>
      <c r="BS1136" s="53">
        <v>22</v>
      </c>
      <c r="BT1136" s="53">
        <v>42</v>
      </c>
      <c r="BU1136" s="53">
        <v>20</v>
      </c>
      <c r="BV1136" s="53">
        <v>33</v>
      </c>
      <c r="BW1136" s="53">
        <v>23</v>
      </c>
      <c r="BX1136" s="53">
        <v>180</v>
      </c>
      <c r="BY1136" s="51"/>
      <c r="BZ1136" s="51"/>
      <c r="CA1136" s="51"/>
      <c r="CB1136" s="51"/>
      <c r="CC1136" s="51">
        <v>7</v>
      </c>
      <c r="CD1136" s="51"/>
      <c r="CE1136" s="51" t="s">
        <v>8158</v>
      </c>
      <c r="CF1136" s="51" t="s">
        <v>8159</v>
      </c>
      <c r="CG1136" s="51">
        <v>58</v>
      </c>
      <c r="CH1136" s="54">
        <v>1132</v>
      </c>
    </row>
    <row r="1137" spans="1:86" x14ac:dyDescent="0.2">
      <c r="A1137" s="51">
        <v>1133</v>
      </c>
      <c r="B1137" s="51" t="s">
        <v>8043</v>
      </c>
      <c r="C1137" s="52" t="s">
        <v>11481</v>
      </c>
      <c r="D1137" s="53" t="s">
        <v>10825</v>
      </c>
      <c r="E1137" s="53">
        <v>99.087000000000003</v>
      </c>
      <c r="F1137" s="51" t="s">
        <v>10689</v>
      </c>
      <c r="G1137" s="51" t="s">
        <v>10735</v>
      </c>
      <c r="H1137" s="51" t="s">
        <v>10735</v>
      </c>
      <c r="I1137" s="53" t="s">
        <v>10735</v>
      </c>
      <c r="J1137" s="53" t="s">
        <v>10735</v>
      </c>
      <c r="K1137" s="51" t="s">
        <v>7982</v>
      </c>
      <c r="L1137" s="51" t="s">
        <v>7982</v>
      </c>
      <c r="M1137" s="51" t="s">
        <v>7982</v>
      </c>
      <c r="N1137" s="51" t="s">
        <v>7982</v>
      </c>
      <c r="O1137" s="51" t="s">
        <v>7982</v>
      </c>
      <c r="P1137" s="51">
        <v>87.284999999999997</v>
      </c>
      <c r="Q1137" s="51">
        <v>98.98</v>
      </c>
      <c r="R1137" s="51">
        <v>93.623000000000005</v>
      </c>
      <c r="S1137" s="51">
        <v>92.76</v>
      </c>
      <c r="T1137" s="51">
        <v>93.983999999999995</v>
      </c>
      <c r="U1137" s="51">
        <v>94.872</v>
      </c>
      <c r="V1137" s="51">
        <v>95.165000000000006</v>
      </c>
      <c r="W1137" s="51">
        <v>96.051000000000002</v>
      </c>
      <c r="X1137" s="51">
        <v>94.974000000000004</v>
      </c>
      <c r="Y1137" s="51">
        <v>98.039000000000001</v>
      </c>
      <c r="Z1137" s="51">
        <v>92.781999999999996</v>
      </c>
      <c r="AA1137" s="51">
        <v>93.191999999999993</v>
      </c>
      <c r="AB1137" s="51">
        <v>97.238</v>
      </c>
      <c r="AC1137" s="51"/>
      <c r="AD1137" s="51">
        <v>94.938000000000002</v>
      </c>
      <c r="AE1137" s="51">
        <v>94.667000000000002</v>
      </c>
      <c r="AF1137" s="51">
        <v>95.38</v>
      </c>
      <c r="AG1137" s="51">
        <v>96.751999999999995</v>
      </c>
      <c r="AH1137" s="51">
        <v>94.667000000000002</v>
      </c>
      <c r="AI1137" s="51">
        <v>95.102999999999994</v>
      </c>
      <c r="AJ1137" s="51">
        <v>96.820999999999998</v>
      </c>
      <c r="AK1137" s="51">
        <v>97.03</v>
      </c>
      <c r="AL1137" s="51">
        <v>94.891000000000005</v>
      </c>
      <c r="AM1137" s="51">
        <v>95.578999999999994</v>
      </c>
      <c r="AN1137" s="51">
        <v>99.087000000000003</v>
      </c>
      <c r="AO1137" s="51">
        <v>97.594999999999999</v>
      </c>
      <c r="AP1137" s="51">
        <v>99.19</v>
      </c>
      <c r="AQ1137" s="51">
        <v>100</v>
      </c>
      <c r="AR1137" s="51">
        <v>100</v>
      </c>
      <c r="AS1137" s="51">
        <v>100</v>
      </c>
      <c r="AT1137" s="51">
        <v>100</v>
      </c>
      <c r="AU1137" s="51">
        <v>100</v>
      </c>
      <c r="AV1137" s="51">
        <v>100</v>
      </c>
      <c r="AW1137" s="51">
        <v>100</v>
      </c>
      <c r="AX1137" s="51">
        <v>100</v>
      </c>
      <c r="AY1137" s="51">
        <v>100</v>
      </c>
      <c r="AZ1137" s="51">
        <v>100</v>
      </c>
      <c r="BA1137" s="51">
        <v>94.96</v>
      </c>
      <c r="BB1137" s="51"/>
      <c r="BC1137" s="51">
        <v>97.765000000000001</v>
      </c>
      <c r="BD1137" s="51">
        <v>98.268000000000001</v>
      </c>
      <c r="BE1137" s="51">
        <v>98.260999999999996</v>
      </c>
      <c r="BF1137" s="51">
        <v>99.402000000000001</v>
      </c>
      <c r="BG1137" s="51">
        <v>98.855000000000004</v>
      </c>
      <c r="BH1137" s="51">
        <v>98.736000000000004</v>
      </c>
      <c r="BI1137" s="51">
        <v>99.028999999999996</v>
      </c>
      <c r="BJ1137" s="51">
        <v>99.603999999999999</v>
      </c>
      <c r="BK1137" s="51">
        <v>98.054000000000002</v>
      </c>
      <c r="BL1137" s="51">
        <v>98.408000000000001</v>
      </c>
      <c r="BM1137" s="51">
        <v>96.903999999999996</v>
      </c>
      <c r="BN1137" s="51">
        <v>85.35</v>
      </c>
      <c r="BO1137" s="54" t="s">
        <v>8043</v>
      </c>
      <c r="BP1137" s="55" t="s">
        <v>11481</v>
      </c>
      <c r="BQ1137" s="53">
        <v>3</v>
      </c>
      <c r="BR1137" s="53">
        <v>8</v>
      </c>
      <c r="BS1137" s="53">
        <v>22</v>
      </c>
      <c r="BT1137" s="53">
        <v>42</v>
      </c>
      <c r="BU1137" s="53">
        <v>20</v>
      </c>
      <c r="BV1137" s="53">
        <v>33</v>
      </c>
      <c r="BW1137" s="53">
        <v>23</v>
      </c>
      <c r="BX1137" s="53">
        <v>180</v>
      </c>
      <c r="BY1137" s="51"/>
      <c r="BZ1137" s="51"/>
      <c r="CA1137" s="51"/>
      <c r="CB1137" s="51"/>
      <c r="CC1137" s="51">
        <v>7</v>
      </c>
      <c r="CD1137" s="51"/>
      <c r="CE1137" s="51" t="s">
        <v>8160</v>
      </c>
      <c r="CF1137" s="51" t="s">
        <v>8161</v>
      </c>
      <c r="CG1137" s="51">
        <v>59</v>
      </c>
      <c r="CH1137" s="54">
        <v>1133</v>
      </c>
    </row>
    <row r="1138" spans="1:86" x14ac:dyDescent="0.2">
      <c r="A1138" s="51">
        <v>1134</v>
      </c>
      <c r="B1138" s="51" t="s">
        <v>8043</v>
      </c>
      <c r="C1138" s="52" t="s">
        <v>11482</v>
      </c>
      <c r="D1138" s="53" t="s">
        <v>10825</v>
      </c>
      <c r="E1138" s="53">
        <v>99.314999999999998</v>
      </c>
      <c r="F1138" s="51" t="s">
        <v>10689</v>
      </c>
      <c r="G1138" s="51" t="s">
        <v>10735</v>
      </c>
      <c r="H1138" s="51" t="s">
        <v>10735</v>
      </c>
      <c r="I1138" s="53" t="s">
        <v>10735</v>
      </c>
      <c r="J1138" s="53" t="s">
        <v>10735</v>
      </c>
      <c r="K1138" s="51" t="s">
        <v>7981</v>
      </c>
      <c r="L1138" s="51" t="s">
        <v>7981</v>
      </c>
      <c r="M1138" s="51" t="s">
        <v>7981</v>
      </c>
      <c r="N1138" s="51" t="s">
        <v>7981</v>
      </c>
      <c r="O1138" s="51" t="s">
        <v>7981</v>
      </c>
      <c r="P1138" s="51">
        <v>86.872</v>
      </c>
      <c r="Q1138" s="51">
        <v>98.98</v>
      </c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>
        <v>97.248000000000005</v>
      </c>
      <c r="AC1138" s="51"/>
      <c r="AD1138" s="51"/>
      <c r="AE1138" s="51"/>
      <c r="AF1138" s="51"/>
      <c r="AG1138" s="51"/>
      <c r="AH1138" s="51"/>
      <c r="AI1138" s="51"/>
      <c r="AJ1138" s="51"/>
      <c r="AK1138" s="51"/>
      <c r="AL1138" s="51"/>
      <c r="AM1138" s="51"/>
      <c r="AN1138" s="51">
        <v>99.314999999999998</v>
      </c>
      <c r="AO1138" s="51">
        <v>97.146000000000001</v>
      </c>
      <c r="AP1138" s="51">
        <v>99.19</v>
      </c>
      <c r="AQ1138" s="51"/>
      <c r="AR1138" s="51"/>
      <c r="AS1138" s="51"/>
      <c r="AT1138" s="51"/>
      <c r="AU1138" s="51"/>
      <c r="AV1138" s="51"/>
      <c r="AW1138" s="51"/>
      <c r="AX1138" s="51"/>
      <c r="AY1138" s="51"/>
      <c r="AZ1138" s="51"/>
      <c r="BA1138" s="51">
        <v>95.204999999999998</v>
      </c>
      <c r="BB1138" s="51"/>
      <c r="BC1138" s="51"/>
      <c r="BD1138" s="51"/>
      <c r="BE1138" s="51"/>
      <c r="BF1138" s="51"/>
      <c r="BG1138" s="51"/>
      <c r="BH1138" s="51"/>
      <c r="BI1138" s="51"/>
      <c r="BJ1138" s="51"/>
      <c r="BK1138" s="51"/>
      <c r="BL1138" s="51"/>
      <c r="BM1138" s="51">
        <v>97.591999999999999</v>
      </c>
      <c r="BN1138" s="51">
        <v>85.405000000000001</v>
      </c>
      <c r="BO1138" s="54" t="s">
        <v>8043</v>
      </c>
      <c r="BP1138" s="55" t="s">
        <v>11482</v>
      </c>
      <c r="BQ1138" s="53">
        <v>3</v>
      </c>
      <c r="BR1138" s="53">
        <v>8</v>
      </c>
      <c r="BS1138" s="53">
        <v>20</v>
      </c>
      <c r="BT1138" s="53">
        <v>7</v>
      </c>
      <c r="BU1138" s="53">
        <v>23</v>
      </c>
      <c r="BV1138" s="53">
        <v>14</v>
      </c>
      <c r="BW1138" s="53">
        <v>18</v>
      </c>
      <c r="BX1138" s="53">
        <v>40</v>
      </c>
      <c r="BY1138" s="51"/>
      <c r="BZ1138" s="51"/>
      <c r="CA1138" s="51"/>
      <c r="CB1138" s="51"/>
      <c r="CC1138" s="51">
        <v>7</v>
      </c>
      <c r="CD1138" s="51"/>
      <c r="CE1138" s="51" t="s">
        <v>8162</v>
      </c>
      <c r="CF1138" s="51" t="s">
        <v>8163</v>
      </c>
      <c r="CG1138" s="51">
        <v>60</v>
      </c>
      <c r="CH1138" s="54">
        <v>1134</v>
      </c>
    </row>
    <row r="1139" spans="1:86" x14ac:dyDescent="0.2">
      <c r="A1139" s="51">
        <v>1135</v>
      </c>
      <c r="B1139" s="51" t="s">
        <v>8043</v>
      </c>
      <c r="C1139" s="52" t="s">
        <v>11483</v>
      </c>
      <c r="D1139" s="53" t="s">
        <v>10825</v>
      </c>
      <c r="E1139" s="53">
        <v>99.314999999999998</v>
      </c>
      <c r="F1139" s="51" t="s">
        <v>10689</v>
      </c>
      <c r="G1139" s="51" t="s">
        <v>10735</v>
      </c>
      <c r="H1139" s="51" t="s">
        <v>10735</v>
      </c>
      <c r="I1139" s="53" t="s">
        <v>10735</v>
      </c>
      <c r="J1139" s="53" t="s">
        <v>10735</v>
      </c>
      <c r="K1139" s="51" t="s">
        <v>7981</v>
      </c>
      <c r="L1139" s="51" t="s">
        <v>7981</v>
      </c>
      <c r="M1139" s="51" t="s">
        <v>7981</v>
      </c>
      <c r="N1139" s="51" t="s">
        <v>7981</v>
      </c>
      <c r="O1139" s="51" t="s">
        <v>7981</v>
      </c>
      <c r="P1139" s="51">
        <v>86.872</v>
      </c>
      <c r="Q1139" s="51">
        <v>98.98</v>
      </c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>
        <v>97.248000000000005</v>
      </c>
      <c r="AC1139" s="51"/>
      <c r="AD1139" s="51"/>
      <c r="AE1139" s="51"/>
      <c r="AF1139" s="51"/>
      <c r="AG1139" s="51"/>
      <c r="AH1139" s="51"/>
      <c r="AI1139" s="51"/>
      <c r="AJ1139" s="51"/>
      <c r="AK1139" s="51"/>
      <c r="AL1139" s="51"/>
      <c r="AM1139" s="51"/>
      <c r="AN1139" s="51">
        <v>99.314999999999998</v>
      </c>
      <c r="AO1139" s="51">
        <v>97.146000000000001</v>
      </c>
      <c r="AP1139" s="51">
        <v>99.19</v>
      </c>
      <c r="AQ1139" s="51"/>
      <c r="AR1139" s="51"/>
      <c r="AS1139" s="51"/>
      <c r="AT1139" s="51"/>
      <c r="AU1139" s="51"/>
      <c r="AV1139" s="51"/>
      <c r="AW1139" s="51"/>
      <c r="AX1139" s="51"/>
      <c r="AY1139" s="51"/>
      <c r="AZ1139" s="51"/>
      <c r="BA1139" s="51">
        <v>95.204999999999998</v>
      </c>
      <c r="BB1139" s="51"/>
      <c r="BC1139" s="51"/>
      <c r="BD1139" s="51"/>
      <c r="BE1139" s="51"/>
      <c r="BF1139" s="51"/>
      <c r="BG1139" s="51"/>
      <c r="BH1139" s="51"/>
      <c r="BI1139" s="51"/>
      <c r="BJ1139" s="51"/>
      <c r="BK1139" s="51"/>
      <c r="BL1139" s="51"/>
      <c r="BM1139" s="51">
        <v>97.591999999999999</v>
      </c>
      <c r="BN1139" s="51">
        <v>85.405000000000001</v>
      </c>
      <c r="BO1139" s="54" t="s">
        <v>8043</v>
      </c>
      <c r="BP1139" s="55" t="s">
        <v>11483</v>
      </c>
      <c r="BQ1139" s="53">
        <v>3</v>
      </c>
      <c r="BR1139" s="53">
        <v>8</v>
      </c>
      <c r="BS1139" s="53">
        <v>20</v>
      </c>
      <c r="BT1139" s="53">
        <v>7</v>
      </c>
      <c r="BU1139" s="53">
        <v>23</v>
      </c>
      <c r="BV1139" s="53">
        <v>14</v>
      </c>
      <c r="BW1139" s="53">
        <v>18</v>
      </c>
      <c r="BX1139" s="53">
        <v>40</v>
      </c>
      <c r="BY1139" s="51"/>
      <c r="BZ1139" s="51"/>
      <c r="CA1139" s="51"/>
      <c r="CB1139" s="51"/>
      <c r="CC1139" s="51">
        <v>7</v>
      </c>
      <c r="CD1139" s="51"/>
      <c r="CE1139" s="51" t="s">
        <v>8164</v>
      </c>
      <c r="CF1139" s="51" t="s">
        <v>8165</v>
      </c>
      <c r="CG1139" s="51">
        <v>61</v>
      </c>
      <c r="CH1139" s="54">
        <v>1135</v>
      </c>
    </row>
    <row r="1140" spans="1:86" x14ac:dyDescent="0.2">
      <c r="A1140" s="51">
        <v>1136</v>
      </c>
      <c r="B1140" s="51" t="s">
        <v>8043</v>
      </c>
      <c r="C1140" s="52" t="s">
        <v>11484</v>
      </c>
      <c r="D1140" s="53" t="s">
        <v>10825</v>
      </c>
      <c r="E1140" s="53">
        <v>99.314999999999998</v>
      </c>
      <c r="F1140" s="51" t="s">
        <v>10689</v>
      </c>
      <c r="G1140" s="51" t="s">
        <v>10735</v>
      </c>
      <c r="H1140" s="51" t="s">
        <v>10735</v>
      </c>
      <c r="I1140" s="53" t="s">
        <v>10735</v>
      </c>
      <c r="J1140" s="53" t="s">
        <v>10735</v>
      </c>
      <c r="K1140" s="51" t="s">
        <v>7981</v>
      </c>
      <c r="L1140" s="51" t="s">
        <v>7981</v>
      </c>
      <c r="M1140" s="51" t="s">
        <v>7981</v>
      </c>
      <c r="N1140" s="51" t="s">
        <v>7981</v>
      </c>
      <c r="O1140" s="51" t="s">
        <v>7981</v>
      </c>
      <c r="P1140" s="51">
        <v>86.872</v>
      </c>
      <c r="Q1140" s="51">
        <v>98.98</v>
      </c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>
        <v>97.248000000000005</v>
      </c>
      <c r="AC1140" s="51"/>
      <c r="AD1140" s="51"/>
      <c r="AE1140" s="51"/>
      <c r="AF1140" s="51"/>
      <c r="AG1140" s="51"/>
      <c r="AH1140" s="51"/>
      <c r="AI1140" s="51"/>
      <c r="AJ1140" s="51"/>
      <c r="AK1140" s="51"/>
      <c r="AL1140" s="51"/>
      <c r="AM1140" s="51"/>
      <c r="AN1140" s="51">
        <v>99.314999999999998</v>
      </c>
      <c r="AO1140" s="51">
        <v>97.146000000000001</v>
      </c>
      <c r="AP1140" s="51">
        <v>99.19</v>
      </c>
      <c r="AQ1140" s="51"/>
      <c r="AR1140" s="51"/>
      <c r="AS1140" s="51"/>
      <c r="AT1140" s="51"/>
      <c r="AU1140" s="51"/>
      <c r="AV1140" s="51"/>
      <c r="AW1140" s="51"/>
      <c r="AX1140" s="51"/>
      <c r="AY1140" s="51"/>
      <c r="AZ1140" s="51"/>
      <c r="BA1140" s="51">
        <v>95.204999999999998</v>
      </c>
      <c r="BB1140" s="51"/>
      <c r="BC1140" s="51"/>
      <c r="BD1140" s="51"/>
      <c r="BE1140" s="51"/>
      <c r="BF1140" s="51"/>
      <c r="BG1140" s="51"/>
      <c r="BH1140" s="51"/>
      <c r="BI1140" s="51"/>
      <c r="BJ1140" s="51"/>
      <c r="BK1140" s="51"/>
      <c r="BL1140" s="51"/>
      <c r="BM1140" s="51">
        <v>97.591999999999999</v>
      </c>
      <c r="BN1140" s="51">
        <v>85.405000000000001</v>
      </c>
      <c r="BO1140" s="54" t="s">
        <v>8043</v>
      </c>
      <c r="BP1140" s="55" t="s">
        <v>11484</v>
      </c>
      <c r="BQ1140" s="53">
        <v>3</v>
      </c>
      <c r="BR1140" s="53">
        <v>8</v>
      </c>
      <c r="BS1140" s="53">
        <v>20</v>
      </c>
      <c r="BT1140" s="53">
        <v>7</v>
      </c>
      <c r="BU1140" s="53">
        <v>23</v>
      </c>
      <c r="BV1140" s="53">
        <v>14</v>
      </c>
      <c r="BW1140" s="53">
        <v>18</v>
      </c>
      <c r="BX1140" s="53">
        <v>40</v>
      </c>
      <c r="BY1140" s="51"/>
      <c r="BZ1140" s="51"/>
      <c r="CA1140" s="51"/>
      <c r="CB1140" s="51"/>
      <c r="CC1140" s="51">
        <v>7</v>
      </c>
      <c r="CD1140" s="51"/>
      <c r="CE1140" s="51" t="s">
        <v>8166</v>
      </c>
      <c r="CF1140" s="51" t="s">
        <v>8167</v>
      </c>
      <c r="CG1140" s="51">
        <v>62</v>
      </c>
      <c r="CH1140" s="54">
        <v>1136</v>
      </c>
    </row>
    <row r="1141" spans="1:86" x14ac:dyDescent="0.2">
      <c r="A1141" s="51">
        <v>1137</v>
      </c>
      <c r="B1141" s="51" t="s">
        <v>8043</v>
      </c>
      <c r="C1141" s="52" t="s">
        <v>11485</v>
      </c>
      <c r="D1141" s="53" t="s">
        <v>10825</v>
      </c>
      <c r="E1141" s="53">
        <v>99.314999999999998</v>
      </c>
      <c r="F1141" s="51" t="s">
        <v>10689</v>
      </c>
      <c r="G1141" s="51" t="s">
        <v>10735</v>
      </c>
      <c r="H1141" s="51" t="s">
        <v>10735</v>
      </c>
      <c r="I1141" s="53" t="s">
        <v>10735</v>
      </c>
      <c r="J1141" s="53" t="s">
        <v>10735</v>
      </c>
      <c r="K1141" s="51" t="s">
        <v>7981</v>
      </c>
      <c r="L1141" s="51" t="s">
        <v>7981</v>
      </c>
      <c r="M1141" s="51" t="s">
        <v>7981</v>
      </c>
      <c r="N1141" s="51" t="s">
        <v>7981</v>
      </c>
      <c r="O1141" s="51" t="s">
        <v>7981</v>
      </c>
      <c r="P1141" s="51">
        <v>87.1</v>
      </c>
      <c r="Q1141" s="51">
        <v>98.98</v>
      </c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>
        <v>97.018000000000001</v>
      </c>
      <c r="AC1141" s="51"/>
      <c r="AD1141" s="51"/>
      <c r="AE1141" s="51"/>
      <c r="AF1141" s="51"/>
      <c r="AG1141" s="51"/>
      <c r="AH1141" s="51"/>
      <c r="AI1141" s="51"/>
      <c r="AJ1141" s="51"/>
      <c r="AK1141" s="51"/>
      <c r="AL1141" s="51"/>
      <c r="AM1141" s="51"/>
      <c r="AN1141" s="51">
        <v>99.314999999999998</v>
      </c>
      <c r="AO1141" s="51">
        <v>97.373999999999995</v>
      </c>
      <c r="AP1141" s="51">
        <v>99.594999999999999</v>
      </c>
      <c r="AQ1141" s="51"/>
      <c r="AR1141" s="51"/>
      <c r="AS1141" s="51"/>
      <c r="AT1141" s="51"/>
      <c r="AU1141" s="51"/>
      <c r="AV1141" s="51"/>
      <c r="AW1141" s="51"/>
      <c r="AX1141" s="51"/>
      <c r="AY1141" s="51"/>
      <c r="AZ1141" s="51"/>
      <c r="BA1141" s="51">
        <v>94.748999999999995</v>
      </c>
      <c r="BB1141" s="51"/>
      <c r="BC1141" s="51"/>
      <c r="BD1141" s="51"/>
      <c r="BE1141" s="51"/>
      <c r="BF1141" s="51"/>
      <c r="BG1141" s="51"/>
      <c r="BH1141" s="51"/>
      <c r="BI1141" s="51"/>
      <c r="BJ1141" s="51"/>
      <c r="BK1141" s="51"/>
      <c r="BL1141" s="51"/>
      <c r="BM1141" s="51">
        <v>97.361999999999995</v>
      </c>
      <c r="BN1141" s="51">
        <v>85.216999999999999</v>
      </c>
      <c r="BO1141" s="54" t="s">
        <v>8043</v>
      </c>
      <c r="BP1141" s="55" t="s">
        <v>11485</v>
      </c>
      <c r="BQ1141" s="53">
        <v>3</v>
      </c>
      <c r="BR1141" s="53">
        <v>29</v>
      </c>
      <c r="BS1141" s="53">
        <v>8</v>
      </c>
      <c r="BT1141" s="53">
        <v>21</v>
      </c>
      <c r="BU1141" s="53">
        <v>20</v>
      </c>
      <c r="BV1141" s="53">
        <v>6</v>
      </c>
      <c r="BW1141" s="53">
        <v>48</v>
      </c>
      <c r="BX1141" s="53">
        <v>360</v>
      </c>
      <c r="BY1141" s="51"/>
      <c r="BZ1141" s="51"/>
      <c r="CA1141" s="51"/>
      <c r="CB1141" s="51"/>
      <c r="CC1141" s="51">
        <v>7</v>
      </c>
      <c r="CD1141" s="51"/>
      <c r="CE1141" s="51" t="s">
        <v>8179</v>
      </c>
      <c r="CF1141" s="51" t="s">
        <v>8180</v>
      </c>
      <c r="CG1141" s="51">
        <v>69</v>
      </c>
      <c r="CH1141" s="54">
        <v>1137</v>
      </c>
    </row>
    <row r="1142" spans="1:86" s="49" customFormat="1" x14ac:dyDescent="0.2">
      <c r="A1142" s="51">
        <v>1138</v>
      </c>
      <c r="B1142" s="51" t="s">
        <v>8043</v>
      </c>
      <c r="C1142" s="52" t="s">
        <v>11486</v>
      </c>
      <c r="D1142" s="53" t="s">
        <v>10825</v>
      </c>
      <c r="E1142" s="53">
        <v>99.087000000000003</v>
      </c>
      <c r="F1142" s="51" t="s">
        <v>10689</v>
      </c>
      <c r="G1142" s="51" t="s">
        <v>10735</v>
      </c>
      <c r="H1142" s="51" t="s">
        <v>10735</v>
      </c>
      <c r="I1142" s="53" t="s">
        <v>10735</v>
      </c>
      <c r="J1142" s="53" t="s">
        <v>10735</v>
      </c>
      <c r="K1142" s="51" t="s">
        <v>7981</v>
      </c>
      <c r="L1142" s="51" t="s">
        <v>7981</v>
      </c>
      <c r="M1142" s="51" t="s">
        <v>7981</v>
      </c>
      <c r="N1142" s="51" t="s">
        <v>7981</v>
      </c>
      <c r="O1142" s="51" t="s">
        <v>7981</v>
      </c>
      <c r="P1142" s="51">
        <v>86.986000000000004</v>
      </c>
      <c r="Q1142" s="51">
        <v>93.878</v>
      </c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>
        <v>96.903999999999996</v>
      </c>
      <c r="AC1142" s="51"/>
      <c r="AD1142" s="51"/>
      <c r="AE1142" s="51"/>
      <c r="AF1142" s="51"/>
      <c r="AG1142" s="51"/>
      <c r="AH1142" s="51"/>
      <c r="AI1142" s="51"/>
      <c r="AJ1142" s="51"/>
      <c r="AK1142" s="51"/>
      <c r="AL1142" s="51"/>
      <c r="AM1142" s="51"/>
      <c r="AN1142" s="51">
        <v>99.087000000000003</v>
      </c>
      <c r="AO1142" s="51">
        <v>97.146000000000001</v>
      </c>
      <c r="AP1142" s="51">
        <v>92.308000000000007</v>
      </c>
      <c r="AQ1142" s="51"/>
      <c r="AR1142" s="51"/>
      <c r="AS1142" s="51"/>
      <c r="AT1142" s="51"/>
      <c r="AU1142" s="51"/>
      <c r="AV1142" s="51"/>
      <c r="AW1142" s="51"/>
      <c r="AX1142" s="51"/>
      <c r="AY1142" s="51"/>
      <c r="AZ1142" s="51"/>
      <c r="BA1142" s="51">
        <v>94.748999999999995</v>
      </c>
      <c r="BB1142" s="51"/>
      <c r="BC1142" s="51"/>
      <c r="BD1142" s="51"/>
      <c r="BE1142" s="51"/>
      <c r="BF1142" s="51"/>
      <c r="BG1142" s="51"/>
      <c r="BH1142" s="51"/>
      <c r="BI1142" s="51"/>
      <c r="BJ1142" s="51"/>
      <c r="BK1142" s="51"/>
      <c r="BL1142" s="51"/>
      <c r="BM1142" s="51">
        <v>97.248000000000005</v>
      </c>
      <c r="BN1142" s="51">
        <v>85.405000000000001</v>
      </c>
      <c r="BO1142" s="54" t="s">
        <v>8043</v>
      </c>
      <c r="BP1142" s="55" t="s">
        <v>11486</v>
      </c>
      <c r="BQ1142" s="53">
        <v>45</v>
      </c>
      <c r="BR1142" s="53">
        <v>61</v>
      </c>
      <c r="BS1142" s="53">
        <v>25</v>
      </c>
      <c r="BT1142" s="53">
        <v>74</v>
      </c>
      <c r="BU1142" s="53">
        <v>20</v>
      </c>
      <c r="BV1142" s="53">
        <v>52</v>
      </c>
      <c r="BW1142" s="53">
        <v>102</v>
      </c>
      <c r="BX1142" s="53"/>
      <c r="BY1142" s="51"/>
      <c r="BZ1142" s="51" t="s">
        <v>12407</v>
      </c>
      <c r="CA1142" s="51">
        <v>1</v>
      </c>
      <c r="CB1142" s="51" t="s">
        <v>12359</v>
      </c>
      <c r="CC1142" s="51">
        <v>7</v>
      </c>
      <c r="CD1142" s="51" t="s">
        <v>12475</v>
      </c>
      <c r="CE1142" s="51" t="s">
        <v>8189</v>
      </c>
      <c r="CF1142" s="51" t="s">
        <v>8190</v>
      </c>
      <c r="CG1142" s="51">
        <v>74</v>
      </c>
      <c r="CH1142" s="54">
        <v>1138</v>
      </c>
    </row>
    <row r="1143" spans="1:86" x14ac:dyDescent="0.2">
      <c r="A1143" s="51">
        <v>1139</v>
      </c>
      <c r="B1143" s="51" t="s">
        <v>8043</v>
      </c>
      <c r="C1143" s="52" t="s">
        <v>11487</v>
      </c>
      <c r="D1143" s="53" t="s">
        <v>10825</v>
      </c>
      <c r="E1143" s="53">
        <v>99.314999999999998</v>
      </c>
      <c r="F1143" s="51" t="s">
        <v>10689</v>
      </c>
      <c r="G1143" s="51" t="s">
        <v>10735</v>
      </c>
      <c r="H1143" s="51" t="s">
        <v>10735</v>
      </c>
      <c r="I1143" s="53" t="s">
        <v>10735</v>
      </c>
      <c r="J1143" s="53" t="s">
        <v>10735</v>
      </c>
      <c r="K1143" s="51" t="s">
        <v>7981</v>
      </c>
      <c r="L1143" s="51" t="s">
        <v>7981</v>
      </c>
      <c r="M1143" s="51" t="s">
        <v>7981</v>
      </c>
      <c r="N1143" s="51" t="s">
        <v>7981</v>
      </c>
      <c r="O1143" s="51" t="s">
        <v>7981</v>
      </c>
      <c r="P1143" s="51">
        <v>86.872</v>
      </c>
      <c r="Q1143" s="51">
        <v>98.98</v>
      </c>
      <c r="R1143" s="51"/>
      <c r="S1143" s="51"/>
      <c r="T1143" s="51"/>
      <c r="U1143" s="51"/>
      <c r="V1143" s="51"/>
      <c r="W1143" s="51"/>
      <c r="X1143" s="51"/>
      <c r="Y1143" s="51">
        <v>98</v>
      </c>
      <c r="Z1143" s="51"/>
      <c r="AA1143" s="51"/>
      <c r="AB1143" s="51">
        <v>97.248000000000005</v>
      </c>
      <c r="AC1143" s="51"/>
      <c r="AD1143" s="51"/>
      <c r="AE1143" s="51"/>
      <c r="AF1143" s="51"/>
      <c r="AG1143" s="51"/>
      <c r="AH1143" s="51"/>
      <c r="AI1143" s="51"/>
      <c r="AJ1143" s="51"/>
      <c r="AK1143" s="51"/>
      <c r="AL1143" s="51"/>
      <c r="AM1143" s="51"/>
      <c r="AN1143" s="51">
        <v>99.314999999999998</v>
      </c>
      <c r="AO1143" s="51">
        <v>97.146000000000001</v>
      </c>
      <c r="AP1143" s="51"/>
      <c r="AQ1143" s="51"/>
      <c r="AR1143" s="51"/>
      <c r="AS1143" s="51"/>
      <c r="AT1143" s="51"/>
      <c r="AU1143" s="51"/>
      <c r="AV1143" s="51"/>
      <c r="AW1143" s="51"/>
      <c r="AX1143" s="51"/>
      <c r="AY1143" s="51"/>
      <c r="AZ1143" s="51"/>
      <c r="BA1143" s="51">
        <v>95.204999999999998</v>
      </c>
      <c r="BB1143" s="51"/>
      <c r="BC1143" s="51"/>
      <c r="BD1143" s="51"/>
      <c r="BE1143" s="51"/>
      <c r="BF1143" s="51"/>
      <c r="BG1143" s="51"/>
      <c r="BH1143" s="51"/>
      <c r="BI1143" s="51"/>
      <c r="BJ1143" s="51"/>
      <c r="BK1143" s="51"/>
      <c r="BL1143" s="51"/>
      <c r="BM1143" s="51">
        <v>97.591999999999999</v>
      </c>
      <c r="BN1143" s="51">
        <v>85.405000000000001</v>
      </c>
      <c r="BO1143" s="54" t="s">
        <v>8043</v>
      </c>
      <c r="BP1143" s="55" t="s">
        <v>11487</v>
      </c>
      <c r="BQ1143" s="53">
        <v>3</v>
      </c>
      <c r="BR1143" s="53">
        <v>8</v>
      </c>
      <c r="BS1143" s="53">
        <v>20</v>
      </c>
      <c r="BT1143" s="53">
        <v>7</v>
      </c>
      <c r="BU1143" s="53">
        <v>23</v>
      </c>
      <c r="BV1143" s="53">
        <v>14</v>
      </c>
      <c r="BW1143" s="53">
        <v>18</v>
      </c>
      <c r="BX1143" s="53">
        <v>40</v>
      </c>
      <c r="BY1143" s="51"/>
      <c r="BZ1143" s="51"/>
      <c r="CA1143" s="51"/>
      <c r="CB1143" s="51"/>
      <c r="CC1143" s="51">
        <v>7</v>
      </c>
      <c r="CD1143" s="51"/>
      <c r="CE1143" s="51" t="s">
        <v>8193</v>
      </c>
      <c r="CF1143" s="51" t="s">
        <v>8194</v>
      </c>
      <c r="CG1143" s="51">
        <v>76</v>
      </c>
      <c r="CH1143" s="54">
        <v>1139</v>
      </c>
    </row>
    <row r="1144" spans="1:86" x14ac:dyDescent="0.2">
      <c r="A1144" s="51">
        <v>1140</v>
      </c>
      <c r="B1144" s="51" t="s">
        <v>8043</v>
      </c>
      <c r="C1144" s="52" t="s">
        <v>11488</v>
      </c>
      <c r="D1144" s="53" t="s">
        <v>10825</v>
      </c>
      <c r="E1144" s="53">
        <v>99.429000000000002</v>
      </c>
      <c r="F1144" s="51" t="s">
        <v>10689</v>
      </c>
      <c r="G1144" s="51" t="s">
        <v>10735</v>
      </c>
      <c r="H1144" s="51" t="s">
        <v>10735</v>
      </c>
      <c r="I1144" s="53" t="s">
        <v>10735</v>
      </c>
      <c r="J1144" s="53" t="s">
        <v>10735</v>
      </c>
      <c r="K1144" s="51" t="s">
        <v>7981</v>
      </c>
      <c r="L1144" s="51" t="s">
        <v>7981</v>
      </c>
      <c r="M1144" s="51" t="s">
        <v>7981</v>
      </c>
      <c r="N1144" s="51" t="s">
        <v>7981</v>
      </c>
      <c r="O1144" s="51" t="s">
        <v>7981</v>
      </c>
      <c r="P1144" s="51">
        <v>87.215000000000003</v>
      </c>
      <c r="Q1144" s="51">
        <v>98.98</v>
      </c>
      <c r="R1144" s="51"/>
      <c r="S1144" s="51"/>
      <c r="T1144" s="51"/>
      <c r="U1144" s="51"/>
      <c r="V1144" s="51"/>
      <c r="W1144" s="51"/>
      <c r="X1144" s="51"/>
      <c r="Y1144" s="51">
        <v>98.039000000000001</v>
      </c>
      <c r="Z1144" s="51"/>
      <c r="AA1144" s="51"/>
      <c r="AB1144" s="51">
        <v>97.132999999999996</v>
      </c>
      <c r="AC1144" s="51"/>
      <c r="AD1144" s="51"/>
      <c r="AE1144" s="51"/>
      <c r="AF1144" s="51"/>
      <c r="AG1144" s="51"/>
      <c r="AH1144" s="51"/>
      <c r="AI1144" s="51"/>
      <c r="AJ1144" s="51"/>
      <c r="AK1144" s="51"/>
      <c r="AL1144" s="51"/>
      <c r="AM1144" s="51"/>
      <c r="AN1144" s="51">
        <v>99.429000000000002</v>
      </c>
      <c r="AO1144" s="51">
        <v>97.489000000000004</v>
      </c>
      <c r="AP1144" s="51">
        <v>99.108999999999995</v>
      </c>
      <c r="AQ1144" s="51"/>
      <c r="AR1144" s="51"/>
      <c r="AS1144" s="51"/>
      <c r="AT1144" s="51"/>
      <c r="AU1144" s="51"/>
      <c r="AV1144" s="51"/>
      <c r="AW1144" s="51"/>
      <c r="AX1144" s="51"/>
      <c r="AY1144" s="51"/>
      <c r="AZ1144" s="51"/>
      <c r="BA1144" s="51">
        <v>94.863</v>
      </c>
      <c r="BB1144" s="51"/>
      <c r="BC1144" s="51"/>
      <c r="BD1144" s="51"/>
      <c r="BE1144" s="51"/>
      <c r="BF1144" s="51"/>
      <c r="BG1144" s="51"/>
      <c r="BH1144" s="51"/>
      <c r="BI1144" s="51"/>
      <c r="BJ1144" s="51"/>
      <c r="BK1144" s="51"/>
      <c r="BL1144" s="51"/>
      <c r="BM1144" s="51">
        <v>97.477000000000004</v>
      </c>
      <c r="BN1144" s="51">
        <v>85.498999999999995</v>
      </c>
      <c r="BO1144" s="54" t="s">
        <v>8043</v>
      </c>
      <c r="BP1144" s="55" t="s">
        <v>11488</v>
      </c>
      <c r="BQ1144" s="53">
        <v>3</v>
      </c>
      <c r="BR1144" s="53">
        <v>5</v>
      </c>
      <c r="BS1144" s="53">
        <v>21</v>
      </c>
      <c r="BT1144" s="53">
        <v>13</v>
      </c>
      <c r="BU1144" s="53">
        <v>20</v>
      </c>
      <c r="BV1144" s="53">
        <v>6</v>
      </c>
      <c r="BW1144" s="53">
        <v>12</v>
      </c>
      <c r="BX1144" s="53">
        <v>151</v>
      </c>
      <c r="BY1144" s="51"/>
      <c r="BZ1144" s="51"/>
      <c r="CA1144" s="51"/>
      <c r="CB1144" s="51"/>
      <c r="CC1144" s="51">
        <v>7</v>
      </c>
      <c r="CD1144" s="51"/>
      <c r="CE1144" s="51" t="s">
        <v>8195</v>
      </c>
      <c r="CF1144" s="51" t="s">
        <v>8196</v>
      </c>
      <c r="CG1144" s="51">
        <v>77</v>
      </c>
      <c r="CH1144" s="54">
        <v>1140</v>
      </c>
    </row>
    <row r="1145" spans="1:86" x14ac:dyDescent="0.2">
      <c r="A1145" s="51">
        <v>1141</v>
      </c>
      <c r="B1145" s="51" t="s">
        <v>8043</v>
      </c>
      <c r="C1145" s="52" t="s">
        <v>12137</v>
      </c>
      <c r="D1145" s="53" t="s">
        <v>10825</v>
      </c>
      <c r="E1145" s="53">
        <v>99.772000000000006</v>
      </c>
      <c r="F1145" s="51" t="s">
        <v>10689</v>
      </c>
      <c r="G1145" s="51" t="s">
        <v>10735</v>
      </c>
      <c r="H1145" s="51" t="s">
        <v>10735</v>
      </c>
      <c r="I1145" s="53" t="s">
        <v>10735</v>
      </c>
      <c r="J1145" s="53" t="s">
        <v>10735</v>
      </c>
      <c r="K1145" s="51" t="s">
        <v>7981</v>
      </c>
      <c r="L1145" s="51" t="s">
        <v>7981</v>
      </c>
      <c r="M1145" s="51" t="s">
        <v>7981</v>
      </c>
      <c r="N1145" s="51" t="s">
        <v>7981</v>
      </c>
      <c r="O1145" s="51" t="s">
        <v>7981</v>
      </c>
      <c r="P1145" s="51">
        <v>87.215000000000003</v>
      </c>
      <c r="Q1145" s="51">
        <v>98.98</v>
      </c>
      <c r="R1145" s="51"/>
      <c r="S1145" s="51"/>
      <c r="T1145" s="51"/>
      <c r="U1145" s="51"/>
      <c r="V1145" s="51"/>
      <c r="W1145" s="51"/>
      <c r="X1145" s="51"/>
      <c r="Y1145" s="51">
        <v>100</v>
      </c>
      <c r="Z1145" s="51"/>
      <c r="AA1145" s="51"/>
      <c r="AB1145" s="51">
        <v>97.018000000000001</v>
      </c>
      <c r="AC1145" s="51"/>
      <c r="AD1145" s="51"/>
      <c r="AE1145" s="51"/>
      <c r="AF1145" s="51"/>
      <c r="AG1145" s="51"/>
      <c r="AH1145" s="51"/>
      <c r="AI1145" s="51"/>
      <c r="AJ1145" s="51"/>
      <c r="AK1145" s="51"/>
      <c r="AL1145" s="51"/>
      <c r="AM1145" s="51"/>
      <c r="AN1145" s="51">
        <v>99.772000000000006</v>
      </c>
      <c r="AO1145" s="51">
        <v>97.373999999999995</v>
      </c>
      <c r="AP1145" s="51">
        <v>99.271000000000001</v>
      </c>
      <c r="AQ1145" s="51"/>
      <c r="AR1145" s="51"/>
      <c r="AS1145" s="51"/>
      <c r="AT1145" s="51"/>
      <c r="AU1145" s="51"/>
      <c r="AV1145" s="51"/>
      <c r="AW1145" s="51"/>
      <c r="AX1145" s="51"/>
      <c r="AY1145" s="51"/>
      <c r="AZ1145" s="51"/>
      <c r="BA1145" s="51">
        <v>94.748999999999995</v>
      </c>
      <c r="BB1145" s="51"/>
      <c r="BC1145" s="51"/>
      <c r="BD1145" s="51"/>
      <c r="BE1145" s="51"/>
      <c r="BF1145" s="51"/>
      <c r="BG1145" s="51"/>
      <c r="BH1145" s="51"/>
      <c r="BI1145" s="51"/>
      <c r="BJ1145" s="51"/>
      <c r="BK1145" s="51"/>
      <c r="BL1145" s="51"/>
      <c r="BM1145" s="51">
        <v>97.361999999999995</v>
      </c>
      <c r="BN1145" s="51">
        <v>85.498999999999995</v>
      </c>
      <c r="BO1145" s="54" t="s">
        <v>8043</v>
      </c>
      <c r="BP1145" s="55" t="s">
        <v>12137</v>
      </c>
      <c r="BQ1145" s="53">
        <v>3</v>
      </c>
      <c r="BR1145" s="53">
        <v>8</v>
      </c>
      <c r="BS1145" s="53">
        <v>17</v>
      </c>
      <c r="BT1145" s="53">
        <v>21</v>
      </c>
      <c r="BU1145" s="53">
        <v>40</v>
      </c>
      <c r="BV1145" s="53">
        <v>17</v>
      </c>
      <c r="BW1145" s="53">
        <v>29</v>
      </c>
      <c r="BX1145" s="53">
        <v>84</v>
      </c>
      <c r="BY1145" s="51"/>
      <c r="BZ1145" s="51"/>
      <c r="CA1145" s="51"/>
      <c r="CB1145" s="51"/>
      <c r="CC1145" s="51">
        <v>7</v>
      </c>
      <c r="CD1145" s="51"/>
      <c r="CE1145" s="51" t="s">
        <v>8201</v>
      </c>
      <c r="CF1145" s="51" t="s">
        <v>8202</v>
      </c>
      <c r="CG1145" s="51">
        <v>80</v>
      </c>
      <c r="CH1145" s="54">
        <v>1141</v>
      </c>
    </row>
    <row r="1146" spans="1:86" x14ac:dyDescent="0.2">
      <c r="A1146" s="51">
        <v>1142</v>
      </c>
      <c r="B1146" s="51" t="s">
        <v>8043</v>
      </c>
      <c r="C1146" s="52" t="s">
        <v>12138</v>
      </c>
      <c r="D1146" s="53" t="s">
        <v>10825</v>
      </c>
      <c r="E1146" s="53">
        <v>99.772000000000006</v>
      </c>
      <c r="F1146" s="51" t="s">
        <v>10689</v>
      </c>
      <c r="G1146" s="51" t="s">
        <v>10735</v>
      </c>
      <c r="H1146" s="51" t="s">
        <v>10735</v>
      </c>
      <c r="I1146" s="53" t="s">
        <v>10735</v>
      </c>
      <c r="J1146" s="53" t="s">
        <v>10735</v>
      </c>
      <c r="K1146" s="51" t="s">
        <v>7981</v>
      </c>
      <c r="L1146" s="51" t="s">
        <v>7981</v>
      </c>
      <c r="M1146" s="51" t="s">
        <v>7981</v>
      </c>
      <c r="N1146" s="51" t="s">
        <v>7981</v>
      </c>
      <c r="O1146" s="51" t="s">
        <v>7981</v>
      </c>
      <c r="P1146" s="51">
        <v>87.215000000000003</v>
      </c>
      <c r="Q1146" s="51">
        <v>98.98</v>
      </c>
      <c r="R1146" s="51"/>
      <c r="S1146" s="51"/>
      <c r="T1146" s="51"/>
      <c r="U1146" s="51"/>
      <c r="V1146" s="51"/>
      <c r="W1146" s="51"/>
      <c r="X1146" s="51"/>
      <c r="Y1146" s="51">
        <v>100</v>
      </c>
      <c r="Z1146" s="51"/>
      <c r="AA1146" s="51"/>
      <c r="AB1146" s="51">
        <v>97.018000000000001</v>
      </c>
      <c r="AC1146" s="51"/>
      <c r="AD1146" s="51"/>
      <c r="AE1146" s="51"/>
      <c r="AF1146" s="51"/>
      <c r="AG1146" s="51"/>
      <c r="AH1146" s="51"/>
      <c r="AI1146" s="51"/>
      <c r="AJ1146" s="51"/>
      <c r="AK1146" s="51"/>
      <c r="AL1146" s="51"/>
      <c r="AM1146" s="51"/>
      <c r="AN1146" s="51">
        <v>99.772000000000006</v>
      </c>
      <c r="AO1146" s="51">
        <v>97.373999999999995</v>
      </c>
      <c r="AP1146" s="51">
        <v>99.271000000000001</v>
      </c>
      <c r="AQ1146" s="51"/>
      <c r="AR1146" s="51"/>
      <c r="AS1146" s="51"/>
      <c r="AT1146" s="51"/>
      <c r="AU1146" s="51"/>
      <c r="AV1146" s="51"/>
      <c r="AW1146" s="51"/>
      <c r="AX1146" s="51"/>
      <c r="AY1146" s="51"/>
      <c r="AZ1146" s="51"/>
      <c r="BA1146" s="51">
        <v>94.748999999999995</v>
      </c>
      <c r="BB1146" s="51"/>
      <c r="BC1146" s="51"/>
      <c r="BD1146" s="51"/>
      <c r="BE1146" s="51"/>
      <c r="BF1146" s="51"/>
      <c r="BG1146" s="51"/>
      <c r="BH1146" s="51"/>
      <c r="BI1146" s="51"/>
      <c r="BJ1146" s="51"/>
      <c r="BK1146" s="51"/>
      <c r="BL1146" s="51"/>
      <c r="BM1146" s="51">
        <v>97.361999999999995</v>
      </c>
      <c r="BN1146" s="51">
        <v>85.498999999999995</v>
      </c>
      <c r="BO1146" s="54" t="s">
        <v>8043</v>
      </c>
      <c r="BP1146" s="55" t="s">
        <v>12138</v>
      </c>
      <c r="BQ1146" s="53">
        <v>3</v>
      </c>
      <c r="BR1146" s="53">
        <v>8</v>
      </c>
      <c r="BS1146" s="53">
        <v>17</v>
      </c>
      <c r="BT1146" s="53">
        <v>21</v>
      </c>
      <c r="BU1146" s="53">
        <v>40</v>
      </c>
      <c r="BV1146" s="53">
        <v>17</v>
      </c>
      <c r="BW1146" s="53">
        <v>29</v>
      </c>
      <c r="BX1146" s="53">
        <v>84</v>
      </c>
      <c r="BY1146" s="51"/>
      <c r="BZ1146" s="51"/>
      <c r="CA1146" s="51"/>
      <c r="CB1146" s="51"/>
      <c r="CC1146" s="51">
        <v>7</v>
      </c>
      <c r="CD1146" s="51"/>
      <c r="CE1146" s="51" t="s">
        <v>8209</v>
      </c>
      <c r="CF1146" s="51" t="s">
        <v>8210</v>
      </c>
      <c r="CG1146" s="51">
        <v>84</v>
      </c>
      <c r="CH1146" s="54">
        <v>1142</v>
      </c>
    </row>
    <row r="1147" spans="1:86" x14ac:dyDescent="0.2">
      <c r="A1147" s="51">
        <v>1143</v>
      </c>
      <c r="B1147" s="51" t="s">
        <v>8043</v>
      </c>
      <c r="C1147" s="52" t="s">
        <v>12139</v>
      </c>
      <c r="D1147" s="53" t="s">
        <v>10825</v>
      </c>
      <c r="E1147" s="53">
        <v>99.772000000000006</v>
      </c>
      <c r="F1147" s="51" t="s">
        <v>10689</v>
      </c>
      <c r="G1147" s="51" t="s">
        <v>10735</v>
      </c>
      <c r="H1147" s="51" t="s">
        <v>10735</v>
      </c>
      <c r="I1147" s="53" t="s">
        <v>10735</v>
      </c>
      <c r="J1147" s="53" t="s">
        <v>10735</v>
      </c>
      <c r="K1147" s="51" t="s">
        <v>7981</v>
      </c>
      <c r="L1147" s="51" t="s">
        <v>7981</v>
      </c>
      <c r="M1147" s="51" t="s">
        <v>7981</v>
      </c>
      <c r="N1147" s="51" t="s">
        <v>7981</v>
      </c>
      <c r="O1147" s="51" t="s">
        <v>7981</v>
      </c>
      <c r="P1147" s="51">
        <v>87.215000000000003</v>
      </c>
      <c r="Q1147" s="51">
        <v>98.98</v>
      </c>
      <c r="R1147" s="51"/>
      <c r="S1147" s="51"/>
      <c r="T1147" s="51"/>
      <c r="U1147" s="51"/>
      <c r="V1147" s="51"/>
      <c r="W1147" s="51"/>
      <c r="X1147" s="51"/>
      <c r="Y1147" s="51">
        <v>100</v>
      </c>
      <c r="Z1147" s="51"/>
      <c r="AA1147" s="51"/>
      <c r="AB1147" s="51">
        <v>97.018000000000001</v>
      </c>
      <c r="AC1147" s="51"/>
      <c r="AD1147" s="51"/>
      <c r="AE1147" s="51"/>
      <c r="AF1147" s="51"/>
      <c r="AG1147" s="51"/>
      <c r="AH1147" s="51"/>
      <c r="AI1147" s="51"/>
      <c r="AJ1147" s="51"/>
      <c r="AK1147" s="51"/>
      <c r="AL1147" s="51"/>
      <c r="AM1147" s="51"/>
      <c r="AN1147" s="51">
        <v>99.772000000000006</v>
      </c>
      <c r="AO1147" s="51">
        <v>97.373999999999995</v>
      </c>
      <c r="AP1147" s="51">
        <v>99.271000000000001</v>
      </c>
      <c r="AQ1147" s="51"/>
      <c r="AR1147" s="51"/>
      <c r="AS1147" s="51"/>
      <c r="AT1147" s="51"/>
      <c r="AU1147" s="51"/>
      <c r="AV1147" s="51"/>
      <c r="AW1147" s="51"/>
      <c r="AX1147" s="51"/>
      <c r="AY1147" s="51"/>
      <c r="AZ1147" s="51"/>
      <c r="BA1147" s="51">
        <v>94.748999999999995</v>
      </c>
      <c r="BB1147" s="51"/>
      <c r="BC1147" s="51"/>
      <c r="BD1147" s="51"/>
      <c r="BE1147" s="51"/>
      <c r="BF1147" s="51"/>
      <c r="BG1147" s="51"/>
      <c r="BH1147" s="51"/>
      <c r="BI1147" s="51"/>
      <c r="BJ1147" s="51"/>
      <c r="BK1147" s="51"/>
      <c r="BL1147" s="51"/>
      <c r="BM1147" s="51">
        <v>97.361999999999995</v>
      </c>
      <c r="BN1147" s="51">
        <v>85.498999999999995</v>
      </c>
      <c r="BO1147" s="54" t="s">
        <v>8043</v>
      </c>
      <c r="BP1147" s="55" t="s">
        <v>12139</v>
      </c>
      <c r="BQ1147" s="53">
        <v>3</v>
      </c>
      <c r="BR1147" s="53">
        <v>8</v>
      </c>
      <c r="BS1147" s="53">
        <v>17</v>
      </c>
      <c r="BT1147" s="53">
        <v>21</v>
      </c>
      <c r="BU1147" s="53">
        <v>40</v>
      </c>
      <c r="BV1147" s="53">
        <v>17</v>
      </c>
      <c r="BW1147" s="53">
        <v>29</v>
      </c>
      <c r="BX1147" s="53">
        <v>84</v>
      </c>
      <c r="BY1147" s="51"/>
      <c r="BZ1147" s="51"/>
      <c r="CA1147" s="51"/>
      <c r="CB1147" s="51"/>
      <c r="CC1147" s="51">
        <v>7</v>
      </c>
      <c r="CD1147" s="51"/>
      <c r="CE1147" s="51" t="s">
        <v>8211</v>
      </c>
      <c r="CF1147" s="51" t="s">
        <v>8212</v>
      </c>
      <c r="CG1147" s="51">
        <v>85</v>
      </c>
      <c r="CH1147" s="54">
        <v>1143</v>
      </c>
    </row>
    <row r="1148" spans="1:86" x14ac:dyDescent="0.2">
      <c r="A1148" s="51">
        <v>1144</v>
      </c>
      <c r="B1148" s="51" t="s">
        <v>8043</v>
      </c>
      <c r="C1148" s="52" t="s">
        <v>12140</v>
      </c>
      <c r="D1148" s="53" t="s">
        <v>10825</v>
      </c>
      <c r="E1148" s="53">
        <v>99.543000000000006</v>
      </c>
      <c r="F1148" s="51" t="s">
        <v>10689</v>
      </c>
      <c r="G1148" s="51" t="s">
        <v>10735</v>
      </c>
      <c r="H1148" s="51" t="s">
        <v>10735</v>
      </c>
      <c r="I1148" s="53" t="s">
        <v>10735</v>
      </c>
      <c r="J1148" s="53" t="s">
        <v>10735</v>
      </c>
      <c r="K1148" s="51" t="s">
        <v>7981</v>
      </c>
      <c r="L1148" s="51" t="s">
        <v>7981</v>
      </c>
      <c r="M1148" s="51" t="s">
        <v>7981</v>
      </c>
      <c r="N1148" s="51" t="s">
        <v>7981</v>
      </c>
      <c r="O1148" s="51" t="s">
        <v>7981</v>
      </c>
      <c r="P1148" s="51">
        <v>87.1</v>
      </c>
      <c r="Q1148" s="51">
        <v>98.98</v>
      </c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>
        <v>97.248000000000005</v>
      </c>
      <c r="AC1148" s="51"/>
      <c r="AD1148" s="51"/>
      <c r="AE1148" s="51"/>
      <c r="AF1148" s="51"/>
      <c r="AG1148" s="51"/>
      <c r="AH1148" s="51"/>
      <c r="AI1148" s="51"/>
      <c r="AJ1148" s="51"/>
      <c r="AK1148" s="51"/>
      <c r="AL1148" s="51"/>
      <c r="AM1148" s="51"/>
      <c r="AN1148" s="51">
        <v>99.543000000000006</v>
      </c>
      <c r="AO1148" s="51">
        <v>97.602999999999994</v>
      </c>
      <c r="AP1148" s="51">
        <v>98.947000000000003</v>
      </c>
      <c r="AQ1148" s="51"/>
      <c r="AR1148" s="51"/>
      <c r="AS1148" s="51"/>
      <c r="AT1148" s="51"/>
      <c r="AU1148" s="51"/>
      <c r="AV1148" s="51"/>
      <c r="AW1148" s="51"/>
      <c r="AX1148" s="51"/>
      <c r="AY1148" s="51"/>
      <c r="AZ1148" s="51"/>
      <c r="BA1148" s="51">
        <v>94.977000000000004</v>
      </c>
      <c r="BB1148" s="51"/>
      <c r="BC1148" s="51"/>
      <c r="BD1148" s="51"/>
      <c r="BE1148" s="51"/>
      <c r="BF1148" s="51"/>
      <c r="BG1148" s="51"/>
      <c r="BH1148" s="51"/>
      <c r="BI1148" s="51"/>
      <c r="BJ1148" s="51"/>
      <c r="BK1148" s="51"/>
      <c r="BL1148" s="51"/>
      <c r="BM1148" s="51">
        <v>97.591999999999999</v>
      </c>
      <c r="BN1148" s="51">
        <v>85.405000000000001</v>
      </c>
      <c r="BO1148" s="54" t="s">
        <v>8043</v>
      </c>
      <c r="BP1148" s="55" t="s">
        <v>12140</v>
      </c>
      <c r="BQ1148" s="53">
        <v>3</v>
      </c>
      <c r="BR1148" s="53">
        <v>5</v>
      </c>
      <c r="BS1148" s="53">
        <v>7</v>
      </c>
      <c r="BT1148" s="53">
        <v>8</v>
      </c>
      <c r="BU1148" s="53">
        <v>11</v>
      </c>
      <c r="BV1148" s="53">
        <v>6</v>
      </c>
      <c r="BW1148" s="53">
        <v>5</v>
      </c>
      <c r="BX1148" s="53">
        <v>11</v>
      </c>
      <c r="BY1148" s="51"/>
      <c r="BZ1148" s="51"/>
      <c r="CA1148" s="51"/>
      <c r="CB1148" s="51"/>
      <c r="CC1148" s="51">
        <v>7</v>
      </c>
      <c r="CD1148" s="51"/>
      <c r="CE1148" s="51" t="s">
        <v>8225</v>
      </c>
      <c r="CF1148" s="51" t="s">
        <v>8226</v>
      </c>
      <c r="CG1148" s="51">
        <v>92</v>
      </c>
      <c r="CH1148" s="54">
        <v>1144</v>
      </c>
    </row>
    <row r="1149" spans="1:86" x14ac:dyDescent="0.2">
      <c r="A1149" s="51">
        <v>1145</v>
      </c>
      <c r="B1149" s="51" t="s">
        <v>8043</v>
      </c>
      <c r="C1149" s="52" t="s">
        <v>12141</v>
      </c>
      <c r="D1149" s="53" t="s">
        <v>10825</v>
      </c>
      <c r="E1149" s="53">
        <v>99.543000000000006</v>
      </c>
      <c r="F1149" s="51" t="s">
        <v>10689</v>
      </c>
      <c r="G1149" s="51" t="s">
        <v>10735</v>
      </c>
      <c r="H1149" s="51" t="s">
        <v>10735</v>
      </c>
      <c r="I1149" s="53" t="s">
        <v>10735</v>
      </c>
      <c r="J1149" s="53" t="s">
        <v>10735</v>
      </c>
      <c r="K1149" s="51" t="s">
        <v>7981</v>
      </c>
      <c r="L1149" s="51" t="s">
        <v>7981</v>
      </c>
      <c r="M1149" s="51" t="s">
        <v>7981</v>
      </c>
      <c r="N1149" s="51" t="s">
        <v>7981</v>
      </c>
      <c r="O1149" s="51" t="s">
        <v>7981</v>
      </c>
      <c r="P1149" s="51">
        <v>87.1</v>
      </c>
      <c r="Q1149" s="51">
        <v>98.98</v>
      </c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>
        <v>97.248000000000005</v>
      </c>
      <c r="AC1149" s="51"/>
      <c r="AD1149" s="51"/>
      <c r="AE1149" s="51"/>
      <c r="AF1149" s="51"/>
      <c r="AG1149" s="51"/>
      <c r="AH1149" s="51"/>
      <c r="AI1149" s="51"/>
      <c r="AJ1149" s="51"/>
      <c r="AK1149" s="51"/>
      <c r="AL1149" s="51"/>
      <c r="AM1149" s="51"/>
      <c r="AN1149" s="51">
        <v>99.543000000000006</v>
      </c>
      <c r="AO1149" s="51">
        <v>97.602999999999994</v>
      </c>
      <c r="AP1149" s="51">
        <v>98.947000000000003</v>
      </c>
      <c r="AQ1149" s="51"/>
      <c r="AR1149" s="51"/>
      <c r="AS1149" s="51"/>
      <c r="AT1149" s="51"/>
      <c r="AU1149" s="51"/>
      <c r="AV1149" s="51"/>
      <c r="AW1149" s="51"/>
      <c r="AX1149" s="51"/>
      <c r="AY1149" s="51"/>
      <c r="AZ1149" s="51"/>
      <c r="BA1149" s="51">
        <v>94.977000000000004</v>
      </c>
      <c r="BB1149" s="51"/>
      <c r="BC1149" s="51"/>
      <c r="BD1149" s="51"/>
      <c r="BE1149" s="51"/>
      <c r="BF1149" s="51"/>
      <c r="BG1149" s="51"/>
      <c r="BH1149" s="51"/>
      <c r="BI1149" s="51"/>
      <c r="BJ1149" s="51"/>
      <c r="BK1149" s="51"/>
      <c r="BL1149" s="51"/>
      <c r="BM1149" s="51">
        <v>97.591999999999999</v>
      </c>
      <c r="BN1149" s="51">
        <v>85.405000000000001</v>
      </c>
      <c r="BO1149" s="54" t="s">
        <v>8043</v>
      </c>
      <c r="BP1149" s="55" t="s">
        <v>12141</v>
      </c>
      <c r="BQ1149" s="53">
        <v>3</v>
      </c>
      <c r="BR1149" s="53">
        <v>5</v>
      </c>
      <c r="BS1149" s="53">
        <v>7</v>
      </c>
      <c r="BT1149" s="53">
        <v>8</v>
      </c>
      <c r="BU1149" s="53">
        <v>11</v>
      </c>
      <c r="BV1149" s="53">
        <v>6</v>
      </c>
      <c r="BW1149" s="53">
        <v>5</v>
      </c>
      <c r="BX1149" s="53">
        <v>11</v>
      </c>
      <c r="BY1149" s="51"/>
      <c r="BZ1149" s="51"/>
      <c r="CA1149" s="51"/>
      <c r="CB1149" s="51"/>
      <c r="CC1149" s="51">
        <v>7</v>
      </c>
      <c r="CD1149" s="51"/>
      <c r="CE1149" s="51" t="s">
        <v>8227</v>
      </c>
      <c r="CF1149" s="51" t="s">
        <v>8228</v>
      </c>
      <c r="CG1149" s="51">
        <v>93</v>
      </c>
      <c r="CH1149" s="54">
        <v>1145</v>
      </c>
    </row>
    <row r="1150" spans="1:86" x14ac:dyDescent="0.2">
      <c r="A1150" s="51">
        <v>1146</v>
      </c>
      <c r="B1150" s="51" t="s">
        <v>8043</v>
      </c>
      <c r="C1150" s="52" t="s">
        <v>12142</v>
      </c>
      <c r="D1150" s="53" t="s">
        <v>10825</v>
      </c>
      <c r="E1150" s="53">
        <v>99.429000000000002</v>
      </c>
      <c r="F1150" s="51" t="s">
        <v>10689</v>
      </c>
      <c r="G1150" s="51" t="s">
        <v>10735</v>
      </c>
      <c r="H1150" s="51" t="s">
        <v>10735</v>
      </c>
      <c r="I1150" s="53" t="s">
        <v>10735</v>
      </c>
      <c r="J1150" s="53" t="s">
        <v>10735</v>
      </c>
      <c r="K1150" s="51" t="s">
        <v>7981</v>
      </c>
      <c r="L1150" s="51" t="s">
        <v>7981</v>
      </c>
      <c r="M1150" s="51" t="s">
        <v>7981</v>
      </c>
      <c r="N1150" s="51" t="s">
        <v>7981</v>
      </c>
      <c r="O1150" s="51" t="s">
        <v>7981</v>
      </c>
      <c r="P1150" s="51">
        <v>87.215000000000003</v>
      </c>
      <c r="Q1150" s="51">
        <v>98.98</v>
      </c>
      <c r="R1150" s="51"/>
      <c r="S1150" s="51"/>
      <c r="T1150" s="51"/>
      <c r="U1150" s="51"/>
      <c r="V1150" s="51"/>
      <c r="W1150" s="51"/>
      <c r="X1150" s="51"/>
      <c r="Y1150" s="51">
        <v>98.039000000000001</v>
      </c>
      <c r="Z1150" s="51"/>
      <c r="AA1150" s="51"/>
      <c r="AB1150" s="51">
        <v>97.132999999999996</v>
      </c>
      <c r="AC1150" s="51"/>
      <c r="AD1150" s="51"/>
      <c r="AE1150" s="51"/>
      <c r="AF1150" s="51"/>
      <c r="AG1150" s="51"/>
      <c r="AH1150" s="51"/>
      <c r="AI1150" s="51"/>
      <c r="AJ1150" s="51"/>
      <c r="AK1150" s="51"/>
      <c r="AL1150" s="51"/>
      <c r="AM1150" s="51"/>
      <c r="AN1150" s="51">
        <v>99.429000000000002</v>
      </c>
      <c r="AO1150" s="51">
        <v>97.489000000000004</v>
      </c>
      <c r="AP1150" s="51">
        <v>99.19</v>
      </c>
      <c r="AQ1150" s="51"/>
      <c r="AR1150" s="51"/>
      <c r="AS1150" s="51"/>
      <c r="AT1150" s="51"/>
      <c r="AU1150" s="51"/>
      <c r="AV1150" s="51"/>
      <c r="AW1150" s="51"/>
      <c r="AX1150" s="51"/>
      <c r="AY1150" s="51"/>
      <c r="AZ1150" s="51"/>
      <c r="BA1150" s="51">
        <v>94.863</v>
      </c>
      <c r="BB1150" s="51"/>
      <c r="BC1150" s="51"/>
      <c r="BD1150" s="51"/>
      <c r="BE1150" s="51"/>
      <c r="BF1150" s="51"/>
      <c r="BG1150" s="51"/>
      <c r="BH1150" s="51"/>
      <c r="BI1150" s="51"/>
      <c r="BJ1150" s="51"/>
      <c r="BK1150" s="51"/>
      <c r="BL1150" s="51"/>
      <c r="BM1150" s="51">
        <v>97.477000000000004</v>
      </c>
      <c r="BN1150" s="51">
        <v>85.311000000000007</v>
      </c>
      <c r="BO1150" s="54" t="s">
        <v>8043</v>
      </c>
      <c r="BP1150" s="55" t="s">
        <v>12142</v>
      </c>
      <c r="BQ1150" s="53">
        <v>3</v>
      </c>
      <c r="BR1150" s="53">
        <v>5</v>
      </c>
      <c r="BS1150" s="53">
        <v>21</v>
      </c>
      <c r="BT1150" s="53">
        <v>20</v>
      </c>
      <c r="BU1150" s="53">
        <v>11</v>
      </c>
      <c r="BV1150" s="53">
        <v>6</v>
      </c>
      <c r="BW1150" s="53">
        <v>20</v>
      </c>
      <c r="BX1150" s="53">
        <v>43</v>
      </c>
      <c r="BY1150" s="51"/>
      <c r="BZ1150" s="51"/>
      <c r="CA1150" s="51"/>
      <c r="CB1150" s="51"/>
      <c r="CC1150" s="51">
        <v>7</v>
      </c>
      <c r="CD1150" s="51"/>
      <c r="CE1150" s="51" t="s">
        <v>8233</v>
      </c>
      <c r="CF1150" s="51" t="s">
        <v>8234</v>
      </c>
      <c r="CG1150" s="51">
        <v>96</v>
      </c>
      <c r="CH1150" s="54">
        <v>1146</v>
      </c>
    </row>
    <row r="1151" spans="1:86" x14ac:dyDescent="0.2">
      <c r="A1151" s="51">
        <v>1147</v>
      </c>
      <c r="B1151" s="51" t="s">
        <v>8043</v>
      </c>
      <c r="C1151" s="52" t="s">
        <v>12143</v>
      </c>
      <c r="D1151" s="53" t="s">
        <v>10825</v>
      </c>
      <c r="E1151" s="53">
        <v>99.543000000000006</v>
      </c>
      <c r="F1151" s="51" t="s">
        <v>10689</v>
      </c>
      <c r="G1151" s="51" t="s">
        <v>10735</v>
      </c>
      <c r="H1151" s="51" t="s">
        <v>10735</v>
      </c>
      <c r="I1151" s="53" t="s">
        <v>10735</v>
      </c>
      <c r="J1151" s="53" t="s">
        <v>10735</v>
      </c>
      <c r="K1151" s="51" t="s">
        <v>7981</v>
      </c>
      <c r="L1151" s="51" t="s">
        <v>7981</v>
      </c>
      <c r="M1151" s="51" t="s">
        <v>7981</v>
      </c>
      <c r="N1151" s="51" t="s">
        <v>7981</v>
      </c>
      <c r="O1151" s="51" t="s">
        <v>7981</v>
      </c>
      <c r="P1151" s="51">
        <v>86.872</v>
      </c>
      <c r="Q1151" s="51">
        <v>98.98</v>
      </c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>
        <v>97.018000000000001</v>
      </c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>
        <v>99.543000000000006</v>
      </c>
      <c r="AO1151" s="51">
        <v>97.373999999999995</v>
      </c>
      <c r="AP1151" s="51">
        <v>99.352000000000004</v>
      </c>
      <c r="AQ1151" s="51"/>
      <c r="AR1151" s="51"/>
      <c r="AS1151" s="51"/>
      <c r="AT1151" s="51"/>
      <c r="AU1151" s="51"/>
      <c r="AV1151" s="51"/>
      <c r="AW1151" s="51"/>
      <c r="AX1151" s="51"/>
      <c r="AY1151" s="51"/>
      <c r="AZ1151" s="51"/>
      <c r="BA1151" s="51">
        <v>94.977000000000004</v>
      </c>
      <c r="BB1151" s="51"/>
      <c r="BC1151" s="51"/>
      <c r="BD1151" s="51"/>
      <c r="BE1151" s="51"/>
      <c r="BF1151" s="51"/>
      <c r="BG1151" s="51"/>
      <c r="BH1151" s="51"/>
      <c r="BI1151" s="51"/>
      <c r="BJ1151" s="51"/>
      <c r="BK1151" s="51"/>
      <c r="BL1151" s="51"/>
      <c r="BM1151" s="51">
        <v>97.361999999999995</v>
      </c>
      <c r="BN1151" s="51">
        <v>85.311000000000007</v>
      </c>
      <c r="BO1151" s="54" t="s">
        <v>8043</v>
      </c>
      <c r="BP1151" s="55" t="s">
        <v>12143</v>
      </c>
      <c r="BQ1151" s="53">
        <v>3</v>
      </c>
      <c r="BR1151" s="53">
        <v>9</v>
      </c>
      <c r="BS1151" s="53">
        <v>8</v>
      </c>
      <c r="BT1151" s="53">
        <v>9</v>
      </c>
      <c r="BU1151" s="53">
        <v>20</v>
      </c>
      <c r="BV1151" s="53">
        <v>15</v>
      </c>
      <c r="BW1151" s="53">
        <v>8</v>
      </c>
      <c r="BX1151" s="53">
        <v>41</v>
      </c>
      <c r="BY1151" s="51"/>
      <c r="BZ1151" s="51"/>
      <c r="CA1151" s="51"/>
      <c r="CB1151" s="51"/>
      <c r="CC1151" s="51">
        <v>7</v>
      </c>
      <c r="CD1151" s="51"/>
      <c r="CE1151" s="51" t="s">
        <v>8253</v>
      </c>
      <c r="CF1151" s="51" t="s">
        <v>8254</v>
      </c>
      <c r="CG1151" s="51">
        <v>106</v>
      </c>
      <c r="CH1151" s="54">
        <v>1147</v>
      </c>
    </row>
    <row r="1152" spans="1:86" x14ac:dyDescent="0.2">
      <c r="A1152" s="51">
        <v>1148</v>
      </c>
      <c r="B1152" s="51" t="s">
        <v>8043</v>
      </c>
      <c r="C1152" s="52" t="s">
        <v>12144</v>
      </c>
      <c r="D1152" s="53" t="s">
        <v>10825</v>
      </c>
      <c r="E1152" s="53">
        <v>99.429000000000002</v>
      </c>
      <c r="F1152" s="51" t="s">
        <v>10689</v>
      </c>
      <c r="G1152" s="51" t="s">
        <v>10735</v>
      </c>
      <c r="H1152" s="51" t="s">
        <v>10735</v>
      </c>
      <c r="I1152" s="53" t="s">
        <v>10735</v>
      </c>
      <c r="J1152" s="53" t="s">
        <v>10735</v>
      </c>
      <c r="K1152" s="51" t="s">
        <v>7981</v>
      </c>
      <c r="L1152" s="51" t="s">
        <v>7981</v>
      </c>
      <c r="M1152" s="51" t="s">
        <v>7981</v>
      </c>
      <c r="N1152" s="51" t="s">
        <v>7981</v>
      </c>
      <c r="O1152" s="51" t="s">
        <v>7981</v>
      </c>
      <c r="P1152" s="51">
        <v>87.215000000000003</v>
      </c>
      <c r="Q1152" s="51">
        <v>98.98</v>
      </c>
      <c r="R1152" s="51"/>
      <c r="S1152" s="51"/>
      <c r="T1152" s="51"/>
      <c r="U1152" s="51"/>
      <c r="V1152" s="51"/>
      <c r="W1152" s="51"/>
      <c r="X1152" s="51"/>
      <c r="Y1152" s="51">
        <v>100</v>
      </c>
      <c r="Z1152" s="51"/>
      <c r="AA1152" s="51"/>
      <c r="AB1152" s="51">
        <v>97.132999999999996</v>
      </c>
      <c r="AC1152" s="51"/>
      <c r="AD1152" s="51"/>
      <c r="AE1152" s="51"/>
      <c r="AF1152" s="51"/>
      <c r="AG1152" s="51"/>
      <c r="AH1152" s="51"/>
      <c r="AI1152" s="51"/>
      <c r="AJ1152" s="51"/>
      <c r="AK1152" s="51"/>
      <c r="AL1152" s="51"/>
      <c r="AM1152" s="51"/>
      <c r="AN1152" s="51">
        <v>99.429000000000002</v>
      </c>
      <c r="AO1152" s="51">
        <v>97.489000000000004</v>
      </c>
      <c r="AP1152" s="51">
        <v>99.108999999999995</v>
      </c>
      <c r="AQ1152" s="51"/>
      <c r="AR1152" s="51"/>
      <c r="AS1152" s="51"/>
      <c r="AT1152" s="51"/>
      <c r="AU1152" s="51"/>
      <c r="AV1152" s="51"/>
      <c r="AW1152" s="51"/>
      <c r="AX1152" s="51"/>
      <c r="AY1152" s="51"/>
      <c r="AZ1152" s="51"/>
      <c r="BA1152" s="51">
        <v>94.863</v>
      </c>
      <c r="BB1152" s="51"/>
      <c r="BC1152" s="51"/>
      <c r="BD1152" s="51"/>
      <c r="BE1152" s="51"/>
      <c r="BF1152" s="51"/>
      <c r="BG1152" s="51"/>
      <c r="BH1152" s="51"/>
      <c r="BI1152" s="51"/>
      <c r="BJ1152" s="51"/>
      <c r="BK1152" s="51"/>
      <c r="BL1152" s="51"/>
      <c r="BM1152" s="51">
        <v>97.477000000000004</v>
      </c>
      <c r="BN1152" s="51">
        <v>85.311000000000007</v>
      </c>
      <c r="BO1152" s="54" t="s">
        <v>8043</v>
      </c>
      <c r="BP1152" s="55" t="s">
        <v>12144</v>
      </c>
      <c r="BQ1152" s="53">
        <v>3</v>
      </c>
      <c r="BR1152" s="53">
        <v>5</v>
      </c>
      <c r="BS1152" s="53">
        <v>21</v>
      </c>
      <c r="BT1152" s="53">
        <v>20</v>
      </c>
      <c r="BU1152" s="53">
        <v>24</v>
      </c>
      <c r="BV1152" s="53">
        <v>6</v>
      </c>
      <c r="BW1152" s="53">
        <v>30</v>
      </c>
      <c r="BX1152" s="53">
        <v>108</v>
      </c>
      <c r="BY1152" s="51"/>
      <c r="BZ1152" s="51"/>
      <c r="CA1152" s="51"/>
      <c r="CB1152" s="51"/>
      <c r="CC1152" s="51">
        <v>7</v>
      </c>
      <c r="CD1152" s="51"/>
      <c r="CE1152" s="51" t="s">
        <v>8257</v>
      </c>
      <c r="CF1152" s="51" t="s">
        <v>8258</v>
      </c>
      <c r="CG1152" s="51">
        <v>108</v>
      </c>
      <c r="CH1152" s="54">
        <v>1148</v>
      </c>
    </row>
    <row r="1153" spans="1:86" x14ac:dyDescent="0.2">
      <c r="A1153" s="51">
        <v>1149</v>
      </c>
      <c r="B1153" s="51" t="s">
        <v>8043</v>
      </c>
      <c r="C1153" s="52" t="s">
        <v>12145</v>
      </c>
      <c r="D1153" s="53" t="s">
        <v>10825</v>
      </c>
      <c r="E1153" s="53">
        <v>99.314999999999998</v>
      </c>
      <c r="F1153" s="51" t="s">
        <v>10689</v>
      </c>
      <c r="G1153" s="51" t="s">
        <v>10735</v>
      </c>
      <c r="H1153" s="51" t="s">
        <v>10735</v>
      </c>
      <c r="I1153" s="53" t="s">
        <v>10735</v>
      </c>
      <c r="J1153" s="53" t="s">
        <v>10735</v>
      </c>
      <c r="K1153" s="51" t="s">
        <v>7981</v>
      </c>
      <c r="L1153" s="51" t="s">
        <v>7981</v>
      </c>
      <c r="M1153" s="51" t="s">
        <v>7981</v>
      </c>
      <c r="N1153" s="51" t="s">
        <v>7981</v>
      </c>
      <c r="O1153" s="51" t="s">
        <v>7981</v>
      </c>
      <c r="P1153" s="51">
        <v>87.1</v>
      </c>
      <c r="Q1153" s="51">
        <v>98.98</v>
      </c>
      <c r="R1153" s="51"/>
      <c r="S1153" s="51"/>
      <c r="T1153" s="51"/>
      <c r="U1153" s="51"/>
      <c r="V1153" s="51"/>
      <c r="W1153" s="51"/>
      <c r="X1153" s="51"/>
      <c r="Y1153" s="51">
        <v>100</v>
      </c>
      <c r="Z1153" s="51"/>
      <c r="AA1153" s="51"/>
      <c r="AB1153" s="51">
        <v>97.248000000000005</v>
      </c>
      <c r="AC1153" s="51"/>
      <c r="AD1153" s="51"/>
      <c r="AE1153" s="51"/>
      <c r="AF1153" s="51"/>
      <c r="AG1153" s="51"/>
      <c r="AH1153" s="51"/>
      <c r="AI1153" s="51"/>
      <c r="AJ1153" s="51"/>
      <c r="AK1153" s="51"/>
      <c r="AL1153" s="51"/>
      <c r="AM1153" s="51"/>
      <c r="AN1153" s="51">
        <v>99.314999999999998</v>
      </c>
      <c r="AO1153" s="51">
        <v>97.831000000000003</v>
      </c>
      <c r="AP1153" s="51">
        <v>99.594999999999999</v>
      </c>
      <c r="AQ1153" s="51"/>
      <c r="AR1153" s="51"/>
      <c r="AS1153" s="51"/>
      <c r="AT1153" s="51"/>
      <c r="AU1153" s="51"/>
      <c r="AV1153" s="51"/>
      <c r="AW1153" s="51"/>
      <c r="AX1153" s="51"/>
      <c r="AY1153" s="51"/>
      <c r="AZ1153" s="51"/>
      <c r="BA1153" s="51">
        <v>94.977000000000004</v>
      </c>
      <c r="BB1153" s="51"/>
      <c r="BC1153" s="51"/>
      <c r="BD1153" s="51"/>
      <c r="BE1153" s="51"/>
      <c r="BF1153" s="51"/>
      <c r="BG1153" s="51"/>
      <c r="BH1153" s="51"/>
      <c r="BI1153" s="51"/>
      <c r="BJ1153" s="51"/>
      <c r="BK1153" s="51"/>
      <c r="BL1153" s="51"/>
      <c r="BM1153" s="51">
        <v>97.591999999999999</v>
      </c>
      <c r="BN1153" s="51">
        <v>85.405000000000001</v>
      </c>
      <c r="BO1153" s="54" t="s">
        <v>8043</v>
      </c>
      <c r="BP1153" s="55" t="s">
        <v>12145</v>
      </c>
      <c r="BQ1153" s="53">
        <v>3</v>
      </c>
      <c r="BR1153" s="53">
        <v>8</v>
      </c>
      <c r="BS1153" s="53">
        <v>41</v>
      </c>
      <c r="BT1153" s="53">
        <v>43</v>
      </c>
      <c r="BU1153" s="53">
        <v>51</v>
      </c>
      <c r="BV1153" s="53">
        <v>6</v>
      </c>
      <c r="BW1153" s="53">
        <v>47</v>
      </c>
      <c r="BX1153" s="53">
        <v>131</v>
      </c>
      <c r="BY1153" s="51"/>
      <c r="BZ1153" s="51"/>
      <c r="CA1153" s="51"/>
      <c r="CB1153" s="51"/>
      <c r="CC1153" s="51">
        <v>7</v>
      </c>
      <c r="CD1153" s="51"/>
      <c r="CE1153" s="51" t="s">
        <v>8259</v>
      </c>
      <c r="CF1153" s="51" t="s">
        <v>8260</v>
      </c>
      <c r="CG1153" s="51">
        <v>109</v>
      </c>
      <c r="CH1153" s="54">
        <v>1149</v>
      </c>
    </row>
    <row r="1154" spans="1:86" x14ac:dyDescent="0.2">
      <c r="A1154" s="51">
        <v>1150</v>
      </c>
      <c r="B1154" s="51" t="s">
        <v>8043</v>
      </c>
      <c r="C1154" s="52" t="s">
        <v>12146</v>
      </c>
      <c r="D1154" s="53" t="s">
        <v>10825</v>
      </c>
      <c r="E1154" s="53">
        <v>99.429000000000002</v>
      </c>
      <c r="F1154" s="51" t="s">
        <v>10689</v>
      </c>
      <c r="G1154" s="51" t="s">
        <v>10735</v>
      </c>
      <c r="H1154" s="51" t="s">
        <v>10735</v>
      </c>
      <c r="I1154" s="53" t="s">
        <v>10735</v>
      </c>
      <c r="J1154" s="53" t="s">
        <v>10735</v>
      </c>
      <c r="K1154" s="51" t="s">
        <v>7981</v>
      </c>
      <c r="L1154" s="51" t="s">
        <v>7981</v>
      </c>
      <c r="M1154" s="51" t="s">
        <v>7981</v>
      </c>
      <c r="N1154" s="51" t="s">
        <v>7981</v>
      </c>
      <c r="O1154" s="51" t="s">
        <v>7981</v>
      </c>
      <c r="P1154" s="51">
        <v>87.215000000000003</v>
      </c>
      <c r="Q1154" s="51">
        <v>98.98</v>
      </c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>
        <v>97.132999999999996</v>
      </c>
      <c r="AC1154" s="51"/>
      <c r="AD1154" s="51"/>
      <c r="AE1154" s="51"/>
      <c r="AF1154" s="51"/>
      <c r="AG1154" s="51"/>
      <c r="AH1154" s="51"/>
      <c r="AI1154" s="51"/>
      <c r="AJ1154" s="51"/>
      <c r="AK1154" s="51"/>
      <c r="AL1154" s="51"/>
      <c r="AM1154" s="51"/>
      <c r="AN1154" s="51">
        <v>99.429000000000002</v>
      </c>
      <c r="AO1154" s="51">
        <v>97.489000000000004</v>
      </c>
      <c r="AP1154" s="51">
        <v>99.19</v>
      </c>
      <c r="AQ1154" s="51"/>
      <c r="AR1154" s="51"/>
      <c r="AS1154" s="51"/>
      <c r="AT1154" s="51"/>
      <c r="AU1154" s="51"/>
      <c r="AV1154" s="51"/>
      <c r="AW1154" s="51"/>
      <c r="AX1154" s="51"/>
      <c r="AY1154" s="51"/>
      <c r="AZ1154" s="51"/>
      <c r="BA1154" s="51">
        <v>94.863</v>
      </c>
      <c r="BB1154" s="51"/>
      <c r="BC1154" s="51"/>
      <c r="BD1154" s="51"/>
      <c r="BE1154" s="51"/>
      <c r="BF1154" s="51"/>
      <c r="BG1154" s="51"/>
      <c r="BH1154" s="51"/>
      <c r="BI1154" s="51"/>
      <c r="BJ1154" s="51"/>
      <c r="BK1154" s="51"/>
      <c r="BL1154" s="51"/>
      <c r="BM1154" s="51">
        <v>97.477000000000004</v>
      </c>
      <c r="BN1154" s="51">
        <v>85.216999999999999</v>
      </c>
      <c r="BO1154" s="54" t="s">
        <v>8043</v>
      </c>
      <c r="BP1154" s="55" t="s">
        <v>12146</v>
      </c>
      <c r="BQ1154" s="53">
        <v>3</v>
      </c>
      <c r="BR1154" s="53">
        <v>5</v>
      </c>
      <c r="BS1154" s="53">
        <v>21</v>
      </c>
      <c r="BT1154" s="53">
        <v>20</v>
      </c>
      <c r="BU1154" s="53">
        <v>11</v>
      </c>
      <c r="BV1154" s="53">
        <v>6</v>
      </c>
      <c r="BW1154" s="53">
        <v>20</v>
      </c>
      <c r="BX1154" s="53">
        <v>43</v>
      </c>
      <c r="BY1154" s="51"/>
      <c r="BZ1154" s="51"/>
      <c r="CA1154" s="51"/>
      <c r="CB1154" s="51"/>
      <c r="CC1154" s="51">
        <v>7</v>
      </c>
      <c r="CD1154" s="51"/>
      <c r="CE1154" s="51" t="s">
        <v>8261</v>
      </c>
      <c r="CF1154" s="51" t="s">
        <v>8262</v>
      </c>
      <c r="CG1154" s="51">
        <v>110</v>
      </c>
      <c r="CH1154" s="54">
        <v>1150</v>
      </c>
    </row>
    <row r="1155" spans="1:86" x14ac:dyDescent="0.2">
      <c r="A1155" s="51">
        <v>1151</v>
      </c>
      <c r="B1155" s="51" t="s">
        <v>8043</v>
      </c>
      <c r="C1155" s="52" t="s">
        <v>12147</v>
      </c>
      <c r="D1155" s="53" t="s">
        <v>10825</v>
      </c>
      <c r="E1155" s="53">
        <v>99.429000000000002</v>
      </c>
      <c r="F1155" s="51" t="s">
        <v>10689</v>
      </c>
      <c r="G1155" s="51" t="s">
        <v>10735</v>
      </c>
      <c r="H1155" s="51" t="s">
        <v>10735</v>
      </c>
      <c r="I1155" s="53" t="s">
        <v>10735</v>
      </c>
      <c r="J1155" s="53" t="s">
        <v>10735</v>
      </c>
      <c r="K1155" s="51" t="s">
        <v>7981</v>
      </c>
      <c r="L1155" s="51" t="s">
        <v>7981</v>
      </c>
      <c r="M1155" s="51" t="s">
        <v>7981</v>
      </c>
      <c r="N1155" s="51" t="s">
        <v>7981</v>
      </c>
      <c r="O1155" s="51" t="s">
        <v>7981</v>
      </c>
      <c r="P1155" s="51">
        <v>87.215000000000003</v>
      </c>
      <c r="Q1155" s="51">
        <v>98.98</v>
      </c>
      <c r="R1155" s="51"/>
      <c r="S1155" s="51"/>
      <c r="T1155" s="51"/>
      <c r="U1155" s="51"/>
      <c r="V1155" s="51"/>
      <c r="W1155" s="51"/>
      <c r="X1155" s="51"/>
      <c r="Y1155" s="51">
        <v>98.039000000000001</v>
      </c>
      <c r="Z1155" s="51"/>
      <c r="AA1155" s="51"/>
      <c r="AB1155" s="51">
        <v>97.132999999999996</v>
      </c>
      <c r="AC1155" s="51"/>
      <c r="AD1155" s="51"/>
      <c r="AE1155" s="51"/>
      <c r="AF1155" s="51"/>
      <c r="AG1155" s="51"/>
      <c r="AH1155" s="51"/>
      <c r="AI1155" s="51"/>
      <c r="AJ1155" s="51"/>
      <c r="AK1155" s="51"/>
      <c r="AL1155" s="51"/>
      <c r="AM1155" s="51"/>
      <c r="AN1155" s="51">
        <v>99.429000000000002</v>
      </c>
      <c r="AO1155" s="51">
        <v>97.489000000000004</v>
      </c>
      <c r="AP1155" s="51">
        <v>99.19</v>
      </c>
      <c r="AQ1155" s="51"/>
      <c r="AR1155" s="51"/>
      <c r="AS1155" s="51"/>
      <c r="AT1155" s="51"/>
      <c r="AU1155" s="51"/>
      <c r="AV1155" s="51"/>
      <c r="AW1155" s="51"/>
      <c r="AX1155" s="51"/>
      <c r="AY1155" s="51"/>
      <c r="AZ1155" s="51"/>
      <c r="BA1155" s="51">
        <v>94.863</v>
      </c>
      <c r="BB1155" s="51"/>
      <c r="BC1155" s="51"/>
      <c r="BD1155" s="51"/>
      <c r="BE1155" s="51"/>
      <c r="BF1155" s="51"/>
      <c r="BG1155" s="51"/>
      <c r="BH1155" s="51"/>
      <c r="BI1155" s="51"/>
      <c r="BJ1155" s="51"/>
      <c r="BK1155" s="51"/>
      <c r="BL1155" s="51"/>
      <c r="BM1155" s="51">
        <v>97.477000000000004</v>
      </c>
      <c r="BN1155" s="51">
        <v>85.311000000000007</v>
      </c>
      <c r="BO1155" s="54" t="s">
        <v>8043</v>
      </c>
      <c r="BP1155" s="55" t="s">
        <v>12147</v>
      </c>
      <c r="BQ1155" s="53">
        <v>3</v>
      </c>
      <c r="BR1155" s="53">
        <v>5</v>
      </c>
      <c r="BS1155" s="53">
        <v>21</v>
      </c>
      <c r="BT1155" s="53">
        <v>20</v>
      </c>
      <c r="BU1155" s="53">
        <v>11</v>
      </c>
      <c r="BV1155" s="53">
        <v>6</v>
      </c>
      <c r="BW1155" s="53">
        <v>20</v>
      </c>
      <c r="BX1155" s="53">
        <v>43</v>
      </c>
      <c r="BY1155" s="51"/>
      <c r="BZ1155" s="51"/>
      <c r="CA1155" s="51"/>
      <c r="CB1155" s="51"/>
      <c r="CC1155" s="51">
        <v>7</v>
      </c>
      <c r="CD1155" s="51"/>
      <c r="CE1155" s="51" t="s">
        <v>8263</v>
      </c>
      <c r="CF1155" s="51" t="s">
        <v>8264</v>
      </c>
      <c r="CG1155" s="51">
        <v>111</v>
      </c>
      <c r="CH1155" s="54">
        <v>1151</v>
      </c>
    </row>
    <row r="1156" spans="1:86" x14ac:dyDescent="0.2">
      <c r="A1156" s="51">
        <v>1152</v>
      </c>
      <c r="B1156" s="51" t="s">
        <v>8043</v>
      </c>
      <c r="C1156" s="52" t="s">
        <v>12148</v>
      </c>
      <c r="D1156" s="53" t="s">
        <v>10825</v>
      </c>
      <c r="E1156" s="53">
        <v>99.429000000000002</v>
      </c>
      <c r="F1156" s="51" t="s">
        <v>10689</v>
      </c>
      <c r="G1156" s="51" t="s">
        <v>10735</v>
      </c>
      <c r="H1156" s="51" t="s">
        <v>10735</v>
      </c>
      <c r="I1156" s="53" t="s">
        <v>10735</v>
      </c>
      <c r="J1156" s="53" t="s">
        <v>10735</v>
      </c>
      <c r="K1156" s="51" t="s">
        <v>7981</v>
      </c>
      <c r="L1156" s="51" t="s">
        <v>7981</v>
      </c>
      <c r="M1156" s="51" t="s">
        <v>7981</v>
      </c>
      <c r="N1156" s="51" t="s">
        <v>7981</v>
      </c>
      <c r="O1156" s="51" t="s">
        <v>7981</v>
      </c>
      <c r="P1156" s="51">
        <v>87.215000000000003</v>
      </c>
      <c r="Q1156" s="51"/>
      <c r="R1156" s="51"/>
      <c r="S1156" s="51"/>
      <c r="T1156" s="51"/>
      <c r="U1156" s="51"/>
      <c r="V1156" s="51"/>
      <c r="W1156" s="51"/>
      <c r="X1156" s="51"/>
      <c r="Y1156" s="51">
        <v>100</v>
      </c>
      <c r="Z1156" s="51"/>
      <c r="AA1156" s="51"/>
      <c r="AB1156" s="51">
        <v>97.132999999999996</v>
      </c>
      <c r="AC1156" s="51"/>
      <c r="AD1156" s="51"/>
      <c r="AE1156" s="51"/>
      <c r="AF1156" s="51"/>
      <c r="AG1156" s="51"/>
      <c r="AH1156" s="51"/>
      <c r="AI1156" s="51"/>
      <c r="AJ1156" s="51"/>
      <c r="AK1156" s="51"/>
      <c r="AL1156" s="51"/>
      <c r="AM1156" s="51"/>
      <c r="AN1156" s="51">
        <v>99.429000000000002</v>
      </c>
      <c r="AO1156" s="51">
        <v>97.489000000000004</v>
      </c>
      <c r="AP1156" s="51"/>
      <c r="AQ1156" s="51"/>
      <c r="AR1156" s="51"/>
      <c r="AS1156" s="51"/>
      <c r="AT1156" s="51"/>
      <c r="AU1156" s="51"/>
      <c r="AV1156" s="51"/>
      <c r="AW1156" s="51"/>
      <c r="AX1156" s="51"/>
      <c r="AY1156" s="51"/>
      <c r="AZ1156" s="51"/>
      <c r="BA1156" s="51">
        <v>94.863</v>
      </c>
      <c r="BB1156" s="51"/>
      <c r="BC1156" s="51"/>
      <c r="BD1156" s="51"/>
      <c r="BE1156" s="51"/>
      <c r="BF1156" s="51"/>
      <c r="BG1156" s="51"/>
      <c r="BH1156" s="51"/>
      <c r="BI1156" s="51"/>
      <c r="BJ1156" s="51"/>
      <c r="BK1156" s="51"/>
      <c r="BL1156" s="51"/>
      <c r="BM1156" s="51">
        <v>97.477000000000004</v>
      </c>
      <c r="BN1156" s="51">
        <v>85.498999999999995</v>
      </c>
      <c r="BO1156" s="54" t="s">
        <v>8043</v>
      </c>
      <c r="BP1156" s="55" t="s">
        <v>12148</v>
      </c>
      <c r="BQ1156" s="53">
        <v>3</v>
      </c>
      <c r="BR1156" s="53">
        <v>5</v>
      </c>
      <c r="BS1156" s="53">
        <v>21</v>
      </c>
      <c r="BT1156" s="53">
        <v>13</v>
      </c>
      <c r="BU1156" s="53">
        <v>74</v>
      </c>
      <c r="BV1156" s="53">
        <v>6</v>
      </c>
      <c r="BW1156" s="53">
        <v>12</v>
      </c>
      <c r="BX1156" s="53">
        <v>202</v>
      </c>
      <c r="BY1156" s="51"/>
      <c r="BZ1156" s="51"/>
      <c r="CA1156" s="51"/>
      <c r="CB1156" s="51"/>
      <c r="CC1156" s="51">
        <v>7</v>
      </c>
      <c r="CD1156" s="51"/>
      <c r="CE1156" s="51" t="s">
        <v>8265</v>
      </c>
      <c r="CF1156" s="51" t="s">
        <v>8266</v>
      </c>
      <c r="CG1156" s="51">
        <v>112</v>
      </c>
      <c r="CH1156" s="54">
        <v>1152</v>
      </c>
    </row>
    <row r="1157" spans="1:86" x14ac:dyDescent="0.2">
      <c r="A1157" s="51">
        <v>1153</v>
      </c>
      <c r="B1157" s="51" t="s">
        <v>8043</v>
      </c>
      <c r="C1157" s="52" t="s">
        <v>12149</v>
      </c>
      <c r="D1157" s="53" t="s">
        <v>10825</v>
      </c>
      <c r="E1157" s="53">
        <v>99.429000000000002</v>
      </c>
      <c r="F1157" s="51" t="s">
        <v>10689</v>
      </c>
      <c r="G1157" s="51" t="s">
        <v>10735</v>
      </c>
      <c r="H1157" s="51" t="s">
        <v>10735</v>
      </c>
      <c r="I1157" s="53" t="s">
        <v>10735</v>
      </c>
      <c r="J1157" s="53" t="s">
        <v>10735</v>
      </c>
      <c r="K1157" s="51" t="s">
        <v>7981</v>
      </c>
      <c r="L1157" s="51" t="s">
        <v>7981</v>
      </c>
      <c r="M1157" s="51" t="s">
        <v>7981</v>
      </c>
      <c r="N1157" s="51" t="s">
        <v>7981</v>
      </c>
      <c r="O1157" s="51" t="s">
        <v>7981</v>
      </c>
      <c r="P1157" s="51">
        <v>87.215000000000003</v>
      </c>
      <c r="Q1157" s="51">
        <v>98.98</v>
      </c>
      <c r="R1157" s="51"/>
      <c r="S1157" s="51"/>
      <c r="T1157" s="51"/>
      <c r="U1157" s="51"/>
      <c r="V1157" s="51"/>
      <c r="W1157" s="51"/>
      <c r="X1157" s="51"/>
      <c r="Y1157" s="51">
        <v>100</v>
      </c>
      <c r="Z1157" s="51"/>
      <c r="AA1157" s="51"/>
      <c r="AB1157" s="51">
        <v>97.132999999999996</v>
      </c>
      <c r="AC1157" s="51"/>
      <c r="AD1157" s="51"/>
      <c r="AE1157" s="51"/>
      <c r="AF1157" s="51"/>
      <c r="AG1157" s="51"/>
      <c r="AH1157" s="51"/>
      <c r="AI1157" s="51"/>
      <c r="AJ1157" s="51"/>
      <c r="AK1157" s="51"/>
      <c r="AL1157" s="51"/>
      <c r="AM1157" s="51"/>
      <c r="AN1157" s="51">
        <v>99.429000000000002</v>
      </c>
      <c r="AO1157" s="51">
        <v>97.489000000000004</v>
      </c>
      <c r="AP1157" s="51">
        <v>99.19</v>
      </c>
      <c r="AQ1157" s="51"/>
      <c r="AR1157" s="51"/>
      <c r="AS1157" s="51"/>
      <c r="AT1157" s="51"/>
      <c r="AU1157" s="51"/>
      <c r="AV1157" s="51"/>
      <c r="AW1157" s="51"/>
      <c r="AX1157" s="51"/>
      <c r="AY1157" s="51"/>
      <c r="AZ1157" s="51"/>
      <c r="BA1157" s="51">
        <v>94.863</v>
      </c>
      <c r="BB1157" s="51"/>
      <c r="BC1157" s="51"/>
      <c r="BD1157" s="51"/>
      <c r="BE1157" s="51"/>
      <c r="BF1157" s="51"/>
      <c r="BG1157" s="51"/>
      <c r="BH1157" s="51"/>
      <c r="BI1157" s="51"/>
      <c r="BJ1157" s="51"/>
      <c r="BK1157" s="51"/>
      <c r="BL1157" s="51"/>
      <c r="BM1157" s="51">
        <v>97.477000000000004</v>
      </c>
      <c r="BN1157" s="51">
        <v>85.311000000000007</v>
      </c>
      <c r="BO1157" s="54" t="s">
        <v>8043</v>
      </c>
      <c r="BP1157" s="55" t="s">
        <v>12149</v>
      </c>
      <c r="BQ1157" s="53">
        <v>3</v>
      </c>
      <c r="BR1157" s="53">
        <v>5</v>
      </c>
      <c r="BS1157" s="53">
        <v>21</v>
      </c>
      <c r="BT1157" s="53">
        <v>20</v>
      </c>
      <c r="BU1157" s="53">
        <v>11</v>
      </c>
      <c r="BV1157" s="53">
        <v>6</v>
      </c>
      <c r="BW1157" s="53">
        <v>20</v>
      </c>
      <c r="BX1157" s="53">
        <v>43</v>
      </c>
      <c r="BY1157" s="51"/>
      <c r="BZ1157" s="51"/>
      <c r="CA1157" s="51"/>
      <c r="CB1157" s="51"/>
      <c r="CC1157" s="51">
        <v>7</v>
      </c>
      <c r="CD1157" s="51"/>
      <c r="CE1157" s="51" t="s">
        <v>8267</v>
      </c>
      <c r="CF1157" s="51" t="s">
        <v>8268</v>
      </c>
      <c r="CG1157" s="51">
        <v>113</v>
      </c>
      <c r="CH1157" s="54">
        <v>1153</v>
      </c>
    </row>
    <row r="1158" spans="1:86" x14ac:dyDescent="0.2">
      <c r="A1158" s="51">
        <v>1154</v>
      </c>
      <c r="B1158" s="51" t="s">
        <v>8043</v>
      </c>
      <c r="C1158" s="52" t="s">
        <v>11489</v>
      </c>
      <c r="D1158" s="53" t="s">
        <v>10825</v>
      </c>
      <c r="E1158" s="53">
        <v>99.429000000000002</v>
      </c>
      <c r="F1158" s="51" t="s">
        <v>10689</v>
      </c>
      <c r="G1158" s="51" t="s">
        <v>10735</v>
      </c>
      <c r="H1158" s="51" t="s">
        <v>10735</v>
      </c>
      <c r="I1158" s="53" t="s">
        <v>10735</v>
      </c>
      <c r="J1158" s="53" t="s">
        <v>10735</v>
      </c>
      <c r="K1158" s="51" t="s">
        <v>7981</v>
      </c>
      <c r="L1158" s="51" t="s">
        <v>7981</v>
      </c>
      <c r="M1158" s="51" t="s">
        <v>7981</v>
      </c>
      <c r="N1158" s="51" t="s">
        <v>7981</v>
      </c>
      <c r="O1158" s="51" t="s">
        <v>7981</v>
      </c>
      <c r="P1158" s="51">
        <v>87.215000000000003</v>
      </c>
      <c r="Q1158" s="51">
        <v>98.98</v>
      </c>
      <c r="R1158" s="51"/>
      <c r="S1158" s="51"/>
      <c r="T1158" s="51"/>
      <c r="U1158" s="51"/>
      <c r="V1158" s="51"/>
      <c r="W1158" s="51"/>
      <c r="X1158" s="51"/>
      <c r="Y1158" s="51">
        <v>98</v>
      </c>
      <c r="Z1158" s="51"/>
      <c r="AA1158" s="51"/>
      <c r="AB1158" s="51">
        <v>97.132999999999996</v>
      </c>
      <c r="AC1158" s="51"/>
      <c r="AD1158" s="51"/>
      <c r="AE1158" s="51"/>
      <c r="AF1158" s="51"/>
      <c r="AG1158" s="51"/>
      <c r="AH1158" s="51"/>
      <c r="AI1158" s="51"/>
      <c r="AJ1158" s="51"/>
      <c r="AK1158" s="51"/>
      <c r="AL1158" s="51"/>
      <c r="AM1158" s="51"/>
      <c r="AN1158" s="51">
        <v>99.429000000000002</v>
      </c>
      <c r="AO1158" s="51">
        <v>97.489000000000004</v>
      </c>
      <c r="AP1158" s="51">
        <v>99.19</v>
      </c>
      <c r="AQ1158" s="51"/>
      <c r="AR1158" s="51"/>
      <c r="AS1158" s="51"/>
      <c r="AT1158" s="51"/>
      <c r="AU1158" s="51"/>
      <c r="AV1158" s="51"/>
      <c r="AW1158" s="51"/>
      <c r="AX1158" s="51"/>
      <c r="AY1158" s="51"/>
      <c r="AZ1158" s="51"/>
      <c r="BA1158" s="51">
        <v>94.863</v>
      </c>
      <c r="BB1158" s="51"/>
      <c r="BC1158" s="51"/>
      <c r="BD1158" s="51"/>
      <c r="BE1158" s="51"/>
      <c r="BF1158" s="51"/>
      <c r="BG1158" s="51"/>
      <c r="BH1158" s="51"/>
      <c r="BI1158" s="51"/>
      <c r="BJ1158" s="51"/>
      <c r="BK1158" s="51"/>
      <c r="BL1158" s="51"/>
      <c r="BM1158" s="51">
        <v>97.477000000000004</v>
      </c>
      <c r="BN1158" s="51">
        <v>85.311000000000007</v>
      </c>
      <c r="BO1158" s="54" t="s">
        <v>8043</v>
      </c>
      <c r="BP1158" s="55" t="s">
        <v>11489</v>
      </c>
      <c r="BQ1158" s="53">
        <v>3</v>
      </c>
      <c r="BR1158" s="53">
        <v>5</v>
      </c>
      <c r="BS1158" s="53">
        <v>21</v>
      </c>
      <c r="BT1158" s="53">
        <v>20</v>
      </c>
      <c r="BU1158" s="53">
        <v>11</v>
      </c>
      <c r="BV1158" s="53">
        <v>6</v>
      </c>
      <c r="BW1158" s="53">
        <v>20</v>
      </c>
      <c r="BX1158" s="53">
        <v>43</v>
      </c>
      <c r="BY1158" s="51"/>
      <c r="BZ1158" s="51"/>
      <c r="CA1158" s="51"/>
      <c r="CB1158" s="51"/>
      <c r="CC1158" s="51">
        <v>7</v>
      </c>
      <c r="CD1158" s="51"/>
      <c r="CE1158" s="51" t="s">
        <v>8273</v>
      </c>
      <c r="CF1158" s="51" t="s">
        <v>8274</v>
      </c>
      <c r="CG1158" s="51">
        <v>116</v>
      </c>
      <c r="CH1158" s="54">
        <v>1154</v>
      </c>
    </row>
    <row r="1159" spans="1:86" x14ac:dyDescent="0.2">
      <c r="A1159" s="51">
        <v>1155</v>
      </c>
      <c r="B1159" s="51" t="s">
        <v>8043</v>
      </c>
      <c r="C1159" s="52" t="s">
        <v>11490</v>
      </c>
      <c r="D1159" s="53" t="s">
        <v>10825</v>
      </c>
      <c r="E1159" s="53">
        <v>99.087000000000003</v>
      </c>
      <c r="F1159" s="51" t="s">
        <v>10689</v>
      </c>
      <c r="G1159" s="51" t="s">
        <v>10735</v>
      </c>
      <c r="H1159" s="51" t="s">
        <v>10735</v>
      </c>
      <c r="I1159" s="53" t="s">
        <v>10735</v>
      </c>
      <c r="J1159" s="53" t="s">
        <v>10735</v>
      </c>
      <c r="K1159" s="51" t="s">
        <v>7982</v>
      </c>
      <c r="L1159" s="51" t="s">
        <v>7982</v>
      </c>
      <c r="M1159" s="51" t="s">
        <v>7982</v>
      </c>
      <c r="N1159" s="51" t="s">
        <v>7982</v>
      </c>
      <c r="O1159" s="51" t="s">
        <v>7982</v>
      </c>
      <c r="P1159" s="51">
        <v>87.284999999999997</v>
      </c>
      <c r="Q1159" s="51">
        <v>98.98</v>
      </c>
      <c r="R1159" s="51">
        <v>93.557000000000002</v>
      </c>
      <c r="S1159" s="51">
        <v>92.76</v>
      </c>
      <c r="T1159" s="51">
        <v>93.983999999999995</v>
      </c>
      <c r="U1159" s="51">
        <v>94.872</v>
      </c>
      <c r="V1159" s="51">
        <v>95.165000000000006</v>
      </c>
      <c r="W1159" s="51">
        <v>96.051000000000002</v>
      </c>
      <c r="X1159" s="51">
        <v>94.974000000000004</v>
      </c>
      <c r="Y1159" s="51">
        <v>100</v>
      </c>
      <c r="Z1159" s="51">
        <v>92.781999999999996</v>
      </c>
      <c r="AA1159" s="51">
        <v>93.191999999999993</v>
      </c>
      <c r="AB1159" s="51">
        <v>97.238</v>
      </c>
      <c r="AC1159" s="51"/>
      <c r="AD1159" s="51">
        <v>94.872</v>
      </c>
      <c r="AE1159" s="51">
        <v>94.221999999999994</v>
      </c>
      <c r="AF1159" s="51">
        <v>95.38</v>
      </c>
      <c r="AG1159" s="51">
        <v>96.751999999999995</v>
      </c>
      <c r="AH1159" s="51">
        <v>94.221999999999994</v>
      </c>
      <c r="AI1159" s="51">
        <v>95.102999999999994</v>
      </c>
      <c r="AJ1159" s="51">
        <v>96.820999999999998</v>
      </c>
      <c r="AK1159" s="51">
        <v>97.03</v>
      </c>
      <c r="AL1159" s="51">
        <v>94.891000000000005</v>
      </c>
      <c r="AM1159" s="51">
        <v>95.578999999999994</v>
      </c>
      <c r="AN1159" s="51">
        <v>99.087000000000003</v>
      </c>
      <c r="AO1159" s="51">
        <v>97.594999999999999</v>
      </c>
      <c r="AP1159" s="51">
        <v>99.19</v>
      </c>
      <c r="AQ1159" s="51">
        <v>99.933999999999997</v>
      </c>
      <c r="AR1159" s="51">
        <v>99.566999999999993</v>
      </c>
      <c r="AS1159" s="51">
        <v>100</v>
      </c>
      <c r="AT1159" s="51">
        <v>100</v>
      </c>
      <c r="AU1159" s="51">
        <v>100</v>
      </c>
      <c r="AV1159" s="51">
        <v>100</v>
      </c>
      <c r="AW1159" s="51">
        <v>100</v>
      </c>
      <c r="AX1159" s="51">
        <v>100</v>
      </c>
      <c r="AY1159" s="51">
        <v>100</v>
      </c>
      <c r="AZ1159" s="51">
        <v>100</v>
      </c>
      <c r="BA1159" s="51">
        <v>94.96</v>
      </c>
      <c r="BB1159" s="51"/>
      <c r="BC1159" s="51">
        <v>97.698999999999998</v>
      </c>
      <c r="BD1159" s="51">
        <v>97.834999999999994</v>
      </c>
      <c r="BE1159" s="51">
        <v>98.260999999999996</v>
      </c>
      <c r="BF1159" s="51">
        <v>99.402000000000001</v>
      </c>
      <c r="BG1159" s="51">
        <v>98.855000000000004</v>
      </c>
      <c r="BH1159" s="51">
        <v>98.736000000000004</v>
      </c>
      <c r="BI1159" s="51">
        <v>99.028999999999996</v>
      </c>
      <c r="BJ1159" s="51">
        <v>99.603999999999999</v>
      </c>
      <c r="BK1159" s="51">
        <v>98.054000000000002</v>
      </c>
      <c r="BL1159" s="51">
        <v>98.408000000000001</v>
      </c>
      <c r="BM1159" s="51">
        <v>96.903999999999996</v>
      </c>
      <c r="BN1159" s="51">
        <v>85.35</v>
      </c>
      <c r="BO1159" s="54" t="s">
        <v>8043</v>
      </c>
      <c r="BP1159" s="55" t="s">
        <v>11490</v>
      </c>
      <c r="BQ1159" s="53">
        <v>3</v>
      </c>
      <c r="BR1159" s="53">
        <v>8</v>
      </c>
      <c r="BS1159" s="53">
        <v>22</v>
      </c>
      <c r="BT1159" s="53">
        <v>42</v>
      </c>
      <c r="BU1159" s="53">
        <v>20</v>
      </c>
      <c r="BV1159" s="53">
        <v>33</v>
      </c>
      <c r="BW1159" s="53">
        <v>23</v>
      </c>
      <c r="BX1159" s="53">
        <v>180</v>
      </c>
      <c r="BY1159" s="51"/>
      <c r="BZ1159" s="51"/>
      <c r="CA1159" s="51"/>
      <c r="CB1159" s="51"/>
      <c r="CC1159" s="51">
        <v>7</v>
      </c>
      <c r="CD1159" s="51"/>
      <c r="CE1159" s="51" t="s">
        <v>8277</v>
      </c>
      <c r="CF1159" s="51" t="s">
        <v>8278</v>
      </c>
      <c r="CG1159" s="51">
        <v>118</v>
      </c>
      <c r="CH1159" s="54">
        <v>1155</v>
      </c>
    </row>
    <row r="1160" spans="1:86" x14ac:dyDescent="0.2">
      <c r="A1160" s="51">
        <v>1156</v>
      </c>
      <c r="B1160" s="51" t="s">
        <v>8043</v>
      </c>
      <c r="C1160" s="52" t="s">
        <v>12150</v>
      </c>
      <c r="D1160" s="53" t="s">
        <v>10826</v>
      </c>
      <c r="E1160" s="53">
        <v>99.084000000000003</v>
      </c>
      <c r="F1160" s="51" t="s">
        <v>10689</v>
      </c>
      <c r="G1160" s="51" t="s">
        <v>10735</v>
      </c>
      <c r="H1160" s="51" t="s">
        <v>10735</v>
      </c>
      <c r="I1160" s="53" t="s">
        <v>10735</v>
      </c>
      <c r="J1160" s="53" t="s">
        <v>10735</v>
      </c>
      <c r="K1160" s="51" t="s">
        <v>7981</v>
      </c>
      <c r="L1160" s="51" t="s">
        <v>7981</v>
      </c>
      <c r="M1160" s="51" t="s">
        <v>7981</v>
      </c>
      <c r="N1160" s="51" t="s">
        <v>7981</v>
      </c>
      <c r="O1160" s="51" t="s">
        <v>7981</v>
      </c>
      <c r="P1160" s="51">
        <v>86.597999999999999</v>
      </c>
      <c r="Q1160" s="51">
        <v>94.897999999999996</v>
      </c>
      <c r="R1160" s="51"/>
      <c r="S1160" s="51"/>
      <c r="T1160" s="51"/>
      <c r="U1160" s="51"/>
      <c r="V1160" s="51"/>
      <c r="W1160" s="51"/>
      <c r="X1160" s="51"/>
      <c r="Y1160" s="51">
        <v>100</v>
      </c>
      <c r="Z1160" s="51"/>
      <c r="AA1160" s="51"/>
      <c r="AB1160" s="51">
        <v>95.512</v>
      </c>
      <c r="AC1160" s="51"/>
      <c r="AD1160" s="51"/>
      <c r="AE1160" s="51"/>
      <c r="AF1160" s="51"/>
      <c r="AG1160" s="51"/>
      <c r="AH1160" s="51"/>
      <c r="AI1160" s="51"/>
      <c r="AJ1160" s="51"/>
      <c r="AK1160" s="51"/>
      <c r="AL1160" s="51"/>
      <c r="AM1160" s="51"/>
      <c r="AN1160" s="51">
        <v>96.460999999999999</v>
      </c>
      <c r="AO1160" s="51">
        <v>99.084000000000003</v>
      </c>
      <c r="AP1160" s="51">
        <v>92.388999999999996</v>
      </c>
      <c r="AQ1160" s="51"/>
      <c r="AR1160" s="51"/>
      <c r="AS1160" s="51"/>
      <c r="AT1160" s="51"/>
      <c r="AU1160" s="51"/>
      <c r="AV1160" s="51"/>
      <c r="AW1160" s="51"/>
      <c r="AX1160" s="51"/>
      <c r="AY1160" s="51"/>
      <c r="AZ1160" s="51"/>
      <c r="BA1160" s="51">
        <v>95.325000000000003</v>
      </c>
      <c r="BB1160" s="51"/>
      <c r="BC1160" s="51"/>
      <c r="BD1160" s="51"/>
      <c r="BE1160" s="51"/>
      <c r="BF1160" s="51"/>
      <c r="BG1160" s="51"/>
      <c r="BH1160" s="51"/>
      <c r="BI1160" s="51"/>
      <c r="BJ1160" s="51"/>
      <c r="BK1160" s="51"/>
      <c r="BL1160" s="51"/>
      <c r="BM1160" s="51">
        <v>95.183000000000007</v>
      </c>
      <c r="BN1160" s="51">
        <v>84.215999999999994</v>
      </c>
      <c r="BO1160" s="54" t="s">
        <v>8043</v>
      </c>
      <c r="BP1160" s="55" t="s">
        <v>12150</v>
      </c>
      <c r="BQ1160" s="53">
        <v>3</v>
      </c>
      <c r="BR1160" s="53">
        <v>4</v>
      </c>
      <c r="BS1160" s="53">
        <v>15</v>
      </c>
      <c r="BT1160" s="53">
        <v>8</v>
      </c>
      <c r="BU1160" s="53">
        <v>18</v>
      </c>
      <c r="BV1160" s="53">
        <v>6</v>
      </c>
      <c r="BW1160" s="53">
        <v>37</v>
      </c>
      <c r="BX1160" s="53">
        <v>92</v>
      </c>
      <c r="BY1160" s="51"/>
      <c r="BZ1160" s="51"/>
      <c r="CA1160" s="51"/>
      <c r="CB1160" s="51"/>
      <c r="CC1160" s="51">
        <v>7</v>
      </c>
      <c r="CD1160" s="51"/>
      <c r="CE1160" s="51" t="s">
        <v>8279</v>
      </c>
      <c r="CF1160" s="51" t="s">
        <v>8280</v>
      </c>
      <c r="CG1160" s="51">
        <v>119</v>
      </c>
      <c r="CH1160" s="54">
        <v>1156</v>
      </c>
    </row>
    <row r="1161" spans="1:86" x14ac:dyDescent="0.2">
      <c r="A1161" s="51">
        <v>1157</v>
      </c>
      <c r="B1161" s="51" t="s">
        <v>8043</v>
      </c>
      <c r="C1161" s="52" t="s">
        <v>12151</v>
      </c>
      <c r="D1161" s="53" t="s">
        <v>10826</v>
      </c>
      <c r="E1161" s="53">
        <v>99.084000000000003</v>
      </c>
      <c r="F1161" s="51" t="s">
        <v>10689</v>
      </c>
      <c r="G1161" s="51" t="s">
        <v>10735</v>
      </c>
      <c r="H1161" s="51" t="s">
        <v>10735</v>
      </c>
      <c r="I1161" s="53" t="s">
        <v>10735</v>
      </c>
      <c r="J1161" s="53" t="s">
        <v>10735</v>
      </c>
      <c r="K1161" s="51" t="s">
        <v>7981</v>
      </c>
      <c r="L1161" s="51" t="s">
        <v>7981</v>
      </c>
      <c r="M1161" s="51" t="s">
        <v>7981</v>
      </c>
      <c r="N1161" s="51" t="s">
        <v>7981</v>
      </c>
      <c r="O1161" s="51" t="s">
        <v>7981</v>
      </c>
      <c r="P1161" s="51">
        <v>86.597999999999999</v>
      </c>
      <c r="Q1161" s="51">
        <v>94.897999999999996</v>
      </c>
      <c r="R1161" s="51"/>
      <c r="S1161" s="51"/>
      <c r="T1161" s="51"/>
      <c r="U1161" s="51"/>
      <c r="V1161" s="51"/>
      <c r="W1161" s="51"/>
      <c r="X1161" s="51"/>
      <c r="Y1161" s="51">
        <v>95.081999999999994</v>
      </c>
      <c r="Z1161" s="51"/>
      <c r="AA1161" s="51"/>
      <c r="AB1161" s="51">
        <v>95.512</v>
      </c>
      <c r="AC1161" s="51"/>
      <c r="AD1161" s="51"/>
      <c r="AE1161" s="51"/>
      <c r="AF1161" s="51"/>
      <c r="AG1161" s="51"/>
      <c r="AH1161" s="51"/>
      <c r="AI1161" s="51"/>
      <c r="AJ1161" s="51"/>
      <c r="AK1161" s="51"/>
      <c r="AL1161" s="51"/>
      <c r="AM1161" s="51"/>
      <c r="AN1161" s="51">
        <v>96.460999999999999</v>
      </c>
      <c r="AO1161" s="51">
        <v>99.084000000000003</v>
      </c>
      <c r="AP1161" s="51">
        <v>92.388999999999996</v>
      </c>
      <c r="AQ1161" s="51"/>
      <c r="AR1161" s="51"/>
      <c r="AS1161" s="51"/>
      <c r="AT1161" s="51"/>
      <c r="AU1161" s="51"/>
      <c r="AV1161" s="51"/>
      <c r="AW1161" s="51"/>
      <c r="AX1161" s="51"/>
      <c r="AY1161" s="51"/>
      <c r="AZ1161" s="51"/>
      <c r="BA1161" s="51">
        <v>95.325000000000003</v>
      </c>
      <c r="BB1161" s="51"/>
      <c r="BC1161" s="51"/>
      <c r="BD1161" s="51"/>
      <c r="BE1161" s="51"/>
      <c r="BF1161" s="51"/>
      <c r="BG1161" s="51"/>
      <c r="BH1161" s="51"/>
      <c r="BI1161" s="51"/>
      <c r="BJ1161" s="51"/>
      <c r="BK1161" s="51"/>
      <c r="BL1161" s="51"/>
      <c r="BM1161" s="51">
        <v>95.183000000000007</v>
      </c>
      <c r="BN1161" s="51">
        <v>84.31</v>
      </c>
      <c r="BO1161" s="54" t="s">
        <v>8043</v>
      </c>
      <c r="BP1161" s="55" t="s">
        <v>12151</v>
      </c>
      <c r="BQ1161" s="53">
        <v>3</v>
      </c>
      <c r="BR1161" s="53">
        <v>4</v>
      </c>
      <c r="BS1161" s="53">
        <v>15</v>
      </c>
      <c r="BT1161" s="53">
        <v>8</v>
      </c>
      <c r="BU1161" s="53">
        <v>18</v>
      </c>
      <c r="BV1161" s="53">
        <v>6</v>
      </c>
      <c r="BW1161" s="53">
        <v>11</v>
      </c>
      <c r="BX1161" s="53">
        <v>29</v>
      </c>
      <c r="BY1161" s="51"/>
      <c r="BZ1161" s="51"/>
      <c r="CA1161" s="51"/>
      <c r="CB1161" s="51"/>
      <c r="CC1161" s="51">
        <v>7</v>
      </c>
      <c r="CD1161" s="51"/>
      <c r="CE1161" s="51" t="s">
        <v>8281</v>
      </c>
      <c r="CF1161" s="51" t="s">
        <v>8282</v>
      </c>
      <c r="CG1161" s="51">
        <v>120</v>
      </c>
      <c r="CH1161" s="54">
        <v>1157</v>
      </c>
    </row>
    <row r="1162" spans="1:86" x14ac:dyDescent="0.2">
      <c r="A1162" s="51">
        <v>1158</v>
      </c>
      <c r="B1162" s="51" t="s">
        <v>8043</v>
      </c>
      <c r="C1162" s="52" t="s">
        <v>12152</v>
      </c>
      <c r="D1162" s="53" t="s">
        <v>10825</v>
      </c>
      <c r="E1162" s="53">
        <v>99.429000000000002</v>
      </c>
      <c r="F1162" s="51" t="s">
        <v>10689</v>
      </c>
      <c r="G1162" s="51" t="s">
        <v>10735</v>
      </c>
      <c r="H1162" s="51" t="s">
        <v>10735</v>
      </c>
      <c r="I1162" s="53" t="s">
        <v>10735</v>
      </c>
      <c r="J1162" s="53" t="s">
        <v>10735</v>
      </c>
      <c r="K1162" s="51" t="s">
        <v>7981</v>
      </c>
      <c r="L1162" s="51" t="s">
        <v>7981</v>
      </c>
      <c r="M1162" s="51" t="s">
        <v>7981</v>
      </c>
      <c r="N1162" s="51" t="s">
        <v>7981</v>
      </c>
      <c r="O1162" s="51" t="s">
        <v>7981</v>
      </c>
      <c r="P1162" s="51">
        <v>74.015000000000001</v>
      </c>
      <c r="Q1162" s="51">
        <v>98.98</v>
      </c>
      <c r="R1162" s="51"/>
      <c r="S1162" s="51"/>
      <c r="T1162" s="51"/>
      <c r="U1162" s="51"/>
      <c r="V1162" s="51"/>
      <c r="W1162" s="51"/>
      <c r="X1162" s="51"/>
      <c r="Y1162" s="51">
        <v>100</v>
      </c>
      <c r="Z1162" s="51"/>
      <c r="AA1162" s="51"/>
      <c r="AB1162" s="51">
        <v>74.968000000000004</v>
      </c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1"/>
      <c r="AN1162" s="51">
        <v>75.340999999999994</v>
      </c>
      <c r="AO1162" s="51">
        <v>74.625</v>
      </c>
      <c r="AP1162" s="51">
        <v>99.028000000000006</v>
      </c>
      <c r="AQ1162" s="51"/>
      <c r="AR1162" s="51"/>
      <c r="AS1162" s="51"/>
      <c r="AT1162" s="51"/>
      <c r="AU1162" s="51"/>
      <c r="AV1162" s="51"/>
      <c r="AW1162" s="51"/>
      <c r="AX1162" s="51"/>
      <c r="AY1162" s="51"/>
      <c r="AZ1162" s="51"/>
      <c r="BA1162" s="51">
        <v>74.555000000000007</v>
      </c>
      <c r="BB1162" s="51"/>
      <c r="BC1162" s="51"/>
      <c r="BD1162" s="51"/>
      <c r="BE1162" s="51"/>
      <c r="BF1162" s="51"/>
      <c r="BG1162" s="51"/>
      <c r="BH1162" s="51"/>
      <c r="BI1162" s="51"/>
      <c r="BJ1162" s="51"/>
      <c r="BK1162" s="51"/>
      <c r="BL1162" s="51"/>
      <c r="BM1162" s="51">
        <v>74.968000000000004</v>
      </c>
      <c r="BN1162" s="51">
        <v>85.498999999999995</v>
      </c>
      <c r="BO1162" s="54" t="s">
        <v>8043</v>
      </c>
      <c r="BP1162" s="55" t="s">
        <v>12152</v>
      </c>
      <c r="BQ1162" s="53">
        <v>3</v>
      </c>
      <c r="BR1162" s="53">
        <v>5</v>
      </c>
      <c r="BS1162" s="53">
        <v>21</v>
      </c>
      <c r="BT1162" s="53">
        <v>13</v>
      </c>
      <c r="BU1162" s="53">
        <v>24</v>
      </c>
      <c r="BV1162" s="53">
        <v>6</v>
      </c>
      <c r="BW1162" s="53">
        <v>19</v>
      </c>
      <c r="BX1162" s="53">
        <v>85</v>
      </c>
      <c r="BY1162" s="51"/>
      <c r="BZ1162" s="51"/>
      <c r="CA1162" s="51"/>
      <c r="CB1162" s="51"/>
      <c r="CC1162" s="51">
        <v>7</v>
      </c>
      <c r="CD1162" s="51"/>
      <c r="CE1162" s="51" t="s">
        <v>8283</v>
      </c>
      <c r="CF1162" s="51" t="s">
        <v>8284</v>
      </c>
      <c r="CG1162" s="51">
        <v>121</v>
      </c>
      <c r="CH1162" s="54">
        <v>1158</v>
      </c>
    </row>
    <row r="1163" spans="1:86" x14ac:dyDescent="0.2">
      <c r="A1163" s="51">
        <v>1159</v>
      </c>
      <c r="B1163" s="51" t="s">
        <v>8043</v>
      </c>
      <c r="C1163" s="52" t="s">
        <v>12153</v>
      </c>
      <c r="D1163" s="53" t="s">
        <v>10826</v>
      </c>
      <c r="E1163" s="53">
        <v>99.084000000000003</v>
      </c>
      <c r="F1163" s="51" t="s">
        <v>10689</v>
      </c>
      <c r="G1163" s="51" t="s">
        <v>10735</v>
      </c>
      <c r="H1163" s="51" t="s">
        <v>10735</v>
      </c>
      <c r="I1163" s="53" t="s">
        <v>10735</v>
      </c>
      <c r="J1163" s="53" t="s">
        <v>10735</v>
      </c>
      <c r="K1163" s="51" t="s">
        <v>7981</v>
      </c>
      <c r="L1163" s="51" t="s">
        <v>7981</v>
      </c>
      <c r="M1163" s="51" t="s">
        <v>7981</v>
      </c>
      <c r="N1163" s="51" t="s">
        <v>7981</v>
      </c>
      <c r="O1163" s="51" t="s">
        <v>7981</v>
      </c>
      <c r="P1163" s="51">
        <v>86.597999999999999</v>
      </c>
      <c r="Q1163" s="51">
        <v>94.897999999999996</v>
      </c>
      <c r="R1163" s="51"/>
      <c r="S1163" s="51"/>
      <c r="T1163" s="51"/>
      <c r="U1163" s="51"/>
      <c r="V1163" s="51"/>
      <c r="W1163" s="51"/>
      <c r="X1163" s="51"/>
      <c r="Y1163" s="51">
        <v>98.039000000000001</v>
      </c>
      <c r="Z1163" s="51"/>
      <c r="AA1163" s="51"/>
      <c r="AB1163" s="51">
        <v>95.512</v>
      </c>
      <c r="AC1163" s="51"/>
      <c r="AD1163" s="51"/>
      <c r="AE1163" s="51"/>
      <c r="AF1163" s="51"/>
      <c r="AG1163" s="51"/>
      <c r="AH1163" s="51"/>
      <c r="AI1163" s="51"/>
      <c r="AJ1163" s="51"/>
      <c r="AK1163" s="51"/>
      <c r="AL1163" s="51"/>
      <c r="AM1163" s="51"/>
      <c r="AN1163" s="51">
        <v>96.460999999999999</v>
      </c>
      <c r="AO1163" s="51">
        <v>99.084000000000003</v>
      </c>
      <c r="AP1163" s="51">
        <v>92.388999999999996</v>
      </c>
      <c r="AQ1163" s="51"/>
      <c r="AR1163" s="51"/>
      <c r="AS1163" s="51"/>
      <c r="AT1163" s="51"/>
      <c r="AU1163" s="51"/>
      <c r="AV1163" s="51"/>
      <c r="AW1163" s="51"/>
      <c r="AX1163" s="51"/>
      <c r="AY1163" s="51"/>
      <c r="AZ1163" s="51"/>
      <c r="BA1163" s="51">
        <v>95.325000000000003</v>
      </c>
      <c r="BB1163" s="51"/>
      <c r="BC1163" s="51"/>
      <c r="BD1163" s="51"/>
      <c r="BE1163" s="51"/>
      <c r="BF1163" s="51"/>
      <c r="BG1163" s="51"/>
      <c r="BH1163" s="51"/>
      <c r="BI1163" s="51"/>
      <c r="BJ1163" s="51"/>
      <c r="BK1163" s="51"/>
      <c r="BL1163" s="51"/>
      <c r="BM1163" s="51">
        <v>95.183000000000007</v>
      </c>
      <c r="BN1163" s="51">
        <v>84.215999999999994</v>
      </c>
      <c r="BO1163" s="54" t="s">
        <v>8043</v>
      </c>
      <c r="BP1163" s="55" t="s">
        <v>12153</v>
      </c>
      <c r="BQ1163" s="53">
        <v>3</v>
      </c>
      <c r="BR1163" s="53">
        <v>4</v>
      </c>
      <c r="BS1163" s="53">
        <v>15</v>
      </c>
      <c r="BT1163" s="53">
        <v>8</v>
      </c>
      <c r="BU1163" s="53">
        <v>18</v>
      </c>
      <c r="BV1163" s="53">
        <v>6</v>
      </c>
      <c r="BW1163" s="53">
        <v>37</v>
      </c>
      <c r="BX1163" s="53">
        <v>92</v>
      </c>
      <c r="BY1163" s="51"/>
      <c r="BZ1163" s="51"/>
      <c r="CA1163" s="51"/>
      <c r="CB1163" s="51"/>
      <c r="CC1163" s="51">
        <v>7</v>
      </c>
      <c r="CD1163" s="51"/>
      <c r="CE1163" s="51" t="s">
        <v>8285</v>
      </c>
      <c r="CF1163" s="51" t="s">
        <v>8286</v>
      </c>
      <c r="CG1163" s="51">
        <v>122</v>
      </c>
      <c r="CH1163" s="54">
        <v>1159</v>
      </c>
    </row>
    <row r="1164" spans="1:86" x14ac:dyDescent="0.2">
      <c r="A1164" s="51">
        <v>1160</v>
      </c>
      <c r="B1164" s="51" t="s">
        <v>8043</v>
      </c>
      <c r="C1164" s="52" t="s">
        <v>12154</v>
      </c>
      <c r="D1164" s="53" t="s">
        <v>10826</v>
      </c>
      <c r="E1164" s="53">
        <v>99.084000000000003</v>
      </c>
      <c r="F1164" s="51" t="s">
        <v>10689</v>
      </c>
      <c r="G1164" s="51" t="s">
        <v>10735</v>
      </c>
      <c r="H1164" s="51" t="s">
        <v>10735</v>
      </c>
      <c r="I1164" s="53" t="s">
        <v>10735</v>
      </c>
      <c r="J1164" s="53" t="s">
        <v>10735</v>
      </c>
      <c r="K1164" s="51" t="s">
        <v>7981</v>
      </c>
      <c r="L1164" s="51" t="s">
        <v>7981</v>
      </c>
      <c r="M1164" s="51" t="s">
        <v>7981</v>
      </c>
      <c r="N1164" s="51" t="s">
        <v>7981</v>
      </c>
      <c r="O1164" s="51" t="s">
        <v>7981</v>
      </c>
      <c r="P1164" s="51">
        <v>86.597999999999999</v>
      </c>
      <c r="Q1164" s="51">
        <v>94.897999999999996</v>
      </c>
      <c r="R1164" s="51"/>
      <c r="S1164" s="51"/>
      <c r="T1164" s="51"/>
      <c r="U1164" s="51"/>
      <c r="V1164" s="51"/>
      <c r="W1164" s="51"/>
      <c r="X1164" s="51"/>
      <c r="Y1164" s="51">
        <v>98.039000000000001</v>
      </c>
      <c r="Z1164" s="51"/>
      <c r="AA1164" s="51"/>
      <c r="AB1164" s="51">
        <v>95.512</v>
      </c>
      <c r="AC1164" s="51"/>
      <c r="AD1164" s="51"/>
      <c r="AE1164" s="51"/>
      <c r="AF1164" s="51"/>
      <c r="AG1164" s="51"/>
      <c r="AH1164" s="51"/>
      <c r="AI1164" s="51"/>
      <c r="AJ1164" s="51"/>
      <c r="AK1164" s="51"/>
      <c r="AL1164" s="51"/>
      <c r="AM1164" s="51"/>
      <c r="AN1164" s="51">
        <v>96.460999999999999</v>
      </c>
      <c r="AO1164" s="51">
        <v>99.084000000000003</v>
      </c>
      <c r="AP1164" s="51">
        <v>92.388999999999996</v>
      </c>
      <c r="AQ1164" s="51"/>
      <c r="AR1164" s="51"/>
      <c r="AS1164" s="51"/>
      <c r="AT1164" s="51"/>
      <c r="AU1164" s="51"/>
      <c r="AV1164" s="51"/>
      <c r="AW1164" s="51"/>
      <c r="AX1164" s="51"/>
      <c r="AY1164" s="51"/>
      <c r="AZ1164" s="51"/>
      <c r="BA1164" s="51">
        <v>95.325000000000003</v>
      </c>
      <c r="BB1164" s="51"/>
      <c r="BC1164" s="51"/>
      <c r="BD1164" s="51"/>
      <c r="BE1164" s="51"/>
      <c r="BF1164" s="51"/>
      <c r="BG1164" s="51"/>
      <c r="BH1164" s="51"/>
      <c r="BI1164" s="51"/>
      <c r="BJ1164" s="51"/>
      <c r="BK1164" s="51"/>
      <c r="BL1164" s="51"/>
      <c r="BM1164" s="51">
        <v>95.183000000000007</v>
      </c>
      <c r="BN1164" s="51">
        <v>84.215999999999994</v>
      </c>
      <c r="BO1164" s="54" t="s">
        <v>8043</v>
      </c>
      <c r="BP1164" s="55" t="s">
        <v>12154</v>
      </c>
      <c r="BQ1164" s="53">
        <v>3</v>
      </c>
      <c r="BR1164" s="53">
        <v>4</v>
      </c>
      <c r="BS1164" s="53">
        <v>15</v>
      </c>
      <c r="BT1164" s="53">
        <v>8</v>
      </c>
      <c r="BU1164" s="53">
        <v>18</v>
      </c>
      <c r="BV1164" s="53">
        <v>6</v>
      </c>
      <c r="BW1164" s="53">
        <v>37</v>
      </c>
      <c r="BX1164" s="53">
        <v>92</v>
      </c>
      <c r="BY1164" s="51"/>
      <c r="BZ1164" s="51"/>
      <c r="CA1164" s="51"/>
      <c r="CB1164" s="51"/>
      <c r="CC1164" s="51">
        <v>7</v>
      </c>
      <c r="CD1164" s="51"/>
      <c r="CE1164" s="51" t="s">
        <v>8289</v>
      </c>
      <c r="CF1164" s="51" t="s">
        <v>8290</v>
      </c>
      <c r="CG1164" s="51">
        <v>124</v>
      </c>
      <c r="CH1164" s="54">
        <v>1160</v>
      </c>
    </row>
    <row r="1165" spans="1:86" x14ac:dyDescent="0.2">
      <c r="A1165" s="51">
        <v>1161</v>
      </c>
      <c r="B1165" s="51" t="s">
        <v>8043</v>
      </c>
      <c r="C1165" s="52" t="s">
        <v>12155</v>
      </c>
      <c r="D1165" s="53" t="s">
        <v>10825</v>
      </c>
      <c r="E1165" s="53">
        <v>99.429000000000002</v>
      </c>
      <c r="F1165" s="51" t="s">
        <v>10689</v>
      </c>
      <c r="G1165" s="51" t="s">
        <v>10735</v>
      </c>
      <c r="H1165" s="51" t="s">
        <v>10735</v>
      </c>
      <c r="I1165" s="53" t="s">
        <v>10735</v>
      </c>
      <c r="J1165" s="53" t="s">
        <v>10735</v>
      </c>
      <c r="K1165" s="51" t="s">
        <v>7981</v>
      </c>
      <c r="L1165" s="51" t="s">
        <v>7981</v>
      </c>
      <c r="M1165" s="51" t="s">
        <v>7981</v>
      </c>
      <c r="N1165" s="51" t="s">
        <v>7981</v>
      </c>
      <c r="O1165" s="51" t="s">
        <v>7981</v>
      </c>
      <c r="P1165" s="51">
        <v>74.307000000000002</v>
      </c>
      <c r="Q1165" s="51">
        <v>98.98</v>
      </c>
      <c r="R1165" s="51"/>
      <c r="S1165" s="51"/>
      <c r="T1165" s="51"/>
      <c r="U1165" s="51"/>
      <c r="V1165" s="51"/>
      <c r="W1165" s="51"/>
      <c r="X1165" s="51"/>
      <c r="Y1165" s="51">
        <v>100</v>
      </c>
      <c r="Z1165" s="51"/>
      <c r="AA1165" s="51"/>
      <c r="AB1165" s="51">
        <v>75.225999999999999</v>
      </c>
      <c r="AC1165" s="51"/>
      <c r="AD1165" s="51"/>
      <c r="AE1165" s="51"/>
      <c r="AF1165" s="51"/>
      <c r="AG1165" s="51"/>
      <c r="AH1165" s="51"/>
      <c r="AI1165" s="51"/>
      <c r="AJ1165" s="51"/>
      <c r="AK1165" s="51"/>
      <c r="AL1165" s="51"/>
      <c r="AM1165" s="51"/>
      <c r="AN1165" s="51">
        <v>75.613</v>
      </c>
      <c r="AO1165" s="51">
        <v>74.897999999999996</v>
      </c>
      <c r="AP1165" s="51">
        <v>99.108999999999995</v>
      </c>
      <c r="AQ1165" s="51"/>
      <c r="AR1165" s="51"/>
      <c r="AS1165" s="51"/>
      <c r="AT1165" s="51"/>
      <c r="AU1165" s="51"/>
      <c r="AV1165" s="51"/>
      <c r="AW1165" s="51"/>
      <c r="AX1165" s="51"/>
      <c r="AY1165" s="51"/>
      <c r="AZ1165" s="51"/>
      <c r="BA1165" s="51">
        <v>74.828999999999994</v>
      </c>
      <c r="BB1165" s="51"/>
      <c r="BC1165" s="51"/>
      <c r="BD1165" s="51"/>
      <c r="BE1165" s="51"/>
      <c r="BF1165" s="51"/>
      <c r="BG1165" s="51"/>
      <c r="BH1165" s="51"/>
      <c r="BI1165" s="51"/>
      <c r="BJ1165" s="51"/>
      <c r="BK1165" s="51"/>
      <c r="BL1165" s="51"/>
      <c r="BM1165" s="51">
        <v>75.225999999999999</v>
      </c>
      <c r="BN1165" s="51">
        <v>85.311000000000007</v>
      </c>
      <c r="BO1165" s="54" t="s">
        <v>8043</v>
      </c>
      <c r="BP1165" s="55" t="s">
        <v>12155</v>
      </c>
      <c r="BQ1165" s="53">
        <v>3</v>
      </c>
      <c r="BR1165" s="53">
        <v>5</v>
      </c>
      <c r="BS1165" s="53">
        <v>21</v>
      </c>
      <c r="BT1165" s="53">
        <v>20</v>
      </c>
      <c r="BU1165" s="53">
        <v>24</v>
      </c>
      <c r="BV1165" s="53">
        <v>6</v>
      </c>
      <c r="BW1165" s="53">
        <v>30</v>
      </c>
      <c r="BX1165" s="53">
        <v>108</v>
      </c>
      <c r="BY1165" s="51"/>
      <c r="BZ1165" s="51"/>
      <c r="CA1165" s="51"/>
      <c r="CB1165" s="51"/>
      <c r="CC1165" s="51">
        <v>7</v>
      </c>
      <c r="CD1165" s="51"/>
      <c r="CE1165" s="51" t="s">
        <v>8291</v>
      </c>
      <c r="CF1165" s="51" t="s">
        <v>8292</v>
      </c>
      <c r="CG1165" s="51">
        <v>125</v>
      </c>
      <c r="CH1165" s="54">
        <v>1161</v>
      </c>
    </row>
    <row r="1166" spans="1:86" x14ac:dyDescent="0.2">
      <c r="A1166" s="51">
        <v>1162</v>
      </c>
      <c r="B1166" s="51" t="s">
        <v>8043</v>
      </c>
      <c r="C1166" s="52" t="s">
        <v>12156</v>
      </c>
      <c r="D1166" s="53" t="s">
        <v>10825</v>
      </c>
      <c r="E1166" s="53">
        <v>99.429000000000002</v>
      </c>
      <c r="F1166" s="51" t="s">
        <v>10689</v>
      </c>
      <c r="G1166" s="51" t="s">
        <v>10735</v>
      </c>
      <c r="H1166" s="51" t="s">
        <v>10735</v>
      </c>
      <c r="I1166" s="53" t="s">
        <v>10735</v>
      </c>
      <c r="J1166" s="53" t="s">
        <v>10735</v>
      </c>
      <c r="K1166" s="51" t="s">
        <v>7981</v>
      </c>
      <c r="L1166" s="51" t="s">
        <v>7981</v>
      </c>
      <c r="M1166" s="51" t="s">
        <v>7981</v>
      </c>
      <c r="N1166" s="51" t="s">
        <v>7981</v>
      </c>
      <c r="O1166" s="51" t="s">
        <v>7981</v>
      </c>
      <c r="P1166" s="51">
        <v>87.215000000000003</v>
      </c>
      <c r="Q1166" s="51">
        <v>98.98</v>
      </c>
      <c r="R1166" s="51"/>
      <c r="S1166" s="51"/>
      <c r="T1166" s="51"/>
      <c r="U1166" s="51"/>
      <c r="V1166" s="51"/>
      <c r="W1166" s="51"/>
      <c r="X1166" s="51"/>
      <c r="Y1166" s="51">
        <v>95</v>
      </c>
      <c r="Z1166" s="51"/>
      <c r="AA1166" s="51"/>
      <c r="AB1166" s="51">
        <v>97.132999999999996</v>
      </c>
      <c r="AC1166" s="51"/>
      <c r="AD1166" s="51"/>
      <c r="AE1166" s="51"/>
      <c r="AF1166" s="51"/>
      <c r="AG1166" s="51"/>
      <c r="AH1166" s="51"/>
      <c r="AI1166" s="51"/>
      <c r="AJ1166" s="51"/>
      <c r="AK1166" s="51"/>
      <c r="AL1166" s="51"/>
      <c r="AM1166" s="51"/>
      <c r="AN1166" s="51">
        <v>99.429000000000002</v>
      </c>
      <c r="AO1166" s="51">
        <v>97.489000000000004</v>
      </c>
      <c r="AP1166" s="51">
        <v>99.19</v>
      </c>
      <c r="AQ1166" s="51"/>
      <c r="AR1166" s="51"/>
      <c r="AS1166" s="51"/>
      <c r="AT1166" s="51"/>
      <c r="AU1166" s="51"/>
      <c r="AV1166" s="51"/>
      <c r="AW1166" s="51"/>
      <c r="AX1166" s="51"/>
      <c r="AY1166" s="51"/>
      <c r="AZ1166" s="51"/>
      <c r="BA1166" s="51">
        <v>94.863</v>
      </c>
      <c r="BB1166" s="51"/>
      <c r="BC1166" s="51"/>
      <c r="BD1166" s="51"/>
      <c r="BE1166" s="51"/>
      <c r="BF1166" s="51"/>
      <c r="BG1166" s="51"/>
      <c r="BH1166" s="51"/>
      <c r="BI1166" s="51"/>
      <c r="BJ1166" s="51"/>
      <c r="BK1166" s="51"/>
      <c r="BL1166" s="51"/>
      <c r="BM1166" s="51">
        <v>97.477000000000004</v>
      </c>
      <c r="BN1166" s="51">
        <v>85.311000000000007</v>
      </c>
      <c r="BO1166" s="54" t="s">
        <v>8043</v>
      </c>
      <c r="BP1166" s="55" t="s">
        <v>12156</v>
      </c>
      <c r="BQ1166" s="53">
        <v>3</v>
      </c>
      <c r="BR1166" s="53">
        <v>5</v>
      </c>
      <c r="BS1166" s="53">
        <v>21</v>
      </c>
      <c r="BT1166" s="53">
        <v>20</v>
      </c>
      <c r="BU1166" s="53">
        <v>11</v>
      </c>
      <c r="BV1166" s="53">
        <v>6</v>
      </c>
      <c r="BW1166" s="53">
        <v>20</v>
      </c>
      <c r="BX1166" s="53">
        <v>43</v>
      </c>
      <c r="BY1166" s="51"/>
      <c r="BZ1166" s="51"/>
      <c r="CA1166" s="51"/>
      <c r="CB1166" s="51"/>
      <c r="CC1166" s="51">
        <v>7</v>
      </c>
      <c r="CD1166" s="51"/>
      <c r="CE1166" s="51" t="s">
        <v>8293</v>
      </c>
      <c r="CF1166" s="51" t="s">
        <v>8294</v>
      </c>
      <c r="CG1166" s="51">
        <v>126</v>
      </c>
      <c r="CH1166" s="54">
        <v>1162</v>
      </c>
    </row>
    <row r="1167" spans="1:86" x14ac:dyDescent="0.2">
      <c r="A1167" s="51">
        <v>1163</v>
      </c>
      <c r="B1167" s="51" t="s">
        <v>8043</v>
      </c>
      <c r="C1167" s="52" t="s">
        <v>11491</v>
      </c>
      <c r="D1167" s="53" t="s">
        <v>10825</v>
      </c>
      <c r="E1167" s="53">
        <v>99.429000000000002</v>
      </c>
      <c r="F1167" s="51" t="s">
        <v>10689</v>
      </c>
      <c r="G1167" s="51" t="s">
        <v>10735</v>
      </c>
      <c r="H1167" s="51" t="s">
        <v>10735</v>
      </c>
      <c r="I1167" s="53" t="s">
        <v>10735</v>
      </c>
      <c r="J1167" s="53" t="s">
        <v>10735</v>
      </c>
      <c r="K1167" s="51" t="s">
        <v>7981</v>
      </c>
      <c r="L1167" s="51" t="s">
        <v>7981</v>
      </c>
      <c r="M1167" s="51" t="s">
        <v>7981</v>
      </c>
      <c r="N1167" s="51" t="s">
        <v>7981</v>
      </c>
      <c r="O1167" s="51" t="s">
        <v>7981</v>
      </c>
      <c r="P1167" s="51">
        <v>87.215000000000003</v>
      </c>
      <c r="Q1167" s="51">
        <v>98.98</v>
      </c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>
        <v>97.132999999999996</v>
      </c>
      <c r="AC1167" s="51"/>
      <c r="AD1167" s="51"/>
      <c r="AE1167" s="51"/>
      <c r="AF1167" s="51"/>
      <c r="AG1167" s="51"/>
      <c r="AH1167" s="51"/>
      <c r="AI1167" s="51"/>
      <c r="AJ1167" s="51"/>
      <c r="AK1167" s="51"/>
      <c r="AL1167" s="51"/>
      <c r="AM1167" s="51"/>
      <c r="AN1167" s="51">
        <v>99.429000000000002</v>
      </c>
      <c r="AO1167" s="51">
        <v>97.489000000000004</v>
      </c>
      <c r="AP1167" s="51">
        <v>99.19</v>
      </c>
      <c r="AQ1167" s="51"/>
      <c r="AR1167" s="51"/>
      <c r="AS1167" s="51"/>
      <c r="AT1167" s="51"/>
      <c r="AU1167" s="51"/>
      <c r="AV1167" s="51"/>
      <c r="AW1167" s="51"/>
      <c r="AX1167" s="51"/>
      <c r="AY1167" s="51"/>
      <c r="AZ1167" s="51"/>
      <c r="BA1167" s="51">
        <v>94.863</v>
      </c>
      <c r="BB1167" s="51"/>
      <c r="BC1167" s="51"/>
      <c r="BD1167" s="51"/>
      <c r="BE1167" s="51"/>
      <c r="BF1167" s="51"/>
      <c r="BG1167" s="51"/>
      <c r="BH1167" s="51"/>
      <c r="BI1167" s="51"/>
      <c r="BJ1167" s="51"/>
      <c r="BK1167" s="51"/>
      <c r="BL1167" s="51"/>
      <c r="BM1167" s="51">
        <v>97.477000000000004</v>
      </c>
      <c r="BN1167" s="51">
        <v>85.311000000000007</v>
      </c>
      <c r="BO1167" s="54" t="s">
        <v>8043</v>
      </c>
      <c r="BP1167" s="55" t="s">
        <v>11491</v>
      </c>
      <c r="BQ1167" s="53">
        <v>3</v>
      </c>
      <c r="BR1167" s="53">
        <v>5</v>
      </c>
      <c r="BS1167" s="53">
        <v>21</v>
      </c>
      <c r="BT1167" s="53">
        <v>20</v>
      </c>
      <c r="BU1167" s="53">
        <v>11</v>
      </c>
      <c r="BV1167" s="53">
        <v>6</v>
      </c>
      <c r="BW1167" s="53">
        <v>20</v>
      </c>
      <c r="BX1167" s="53">
        <v>43</v>
      </c>
      <c r="BY1167" s="51"/>
      <c r="BZ1167" s="51"/>
      <c r="CA1167" s="51"/>
      <c r="CB1167" s="51"/>
      <c r="CC1167" s="51">
        <v>7</v>
      </c>
      <c r="CD1167" s="51"/>
      <c r="CE1167" s="51" t="s">
        <v>8295</v>
      </c>
      <c r="CF1167" s="51" t="s">
        <v>8296</v>
      </c>
      <c r="CG1167" s="51">
        <v>127</v>
      </c>
      <c r="CH1167" s="54">
        <v>1163</v>
      </c>
    </row>
    <row r="1168" spans="1:86" x14ac:dyDescent="0.2">
      <c r="A1168" s="51">
        <v>1164</v>
      </c>
      <c r="B1168" s="51" t="s">
        <v>8043</v>
      </c>
      <c r="C1168" s="52" t="s">
        <v>12157</v>
      </c>
      <c r="D1168" s="53" t="s">
        <v>10826</v>
      </c>
      <c r="E1168" s="53">
        <v>99.656000000000006</v>
      </c>
      <c r="F1168" s="51" t="s">
        <v>10689</v>
      </c>
      <c r="G1168" s="51" t="s">
        <v>10735</v>
      </c>
      <c r="H1168" s="51" t="s">
        <v>10735</v>
      </c>
      <c r="I1168" s="53" t="s">
        <v>10735</v>
      </c>
      <c r="J1168" s="53" t="s">
        <v>10735</v>
      </c>
      <c r="K1168" s="51" t="s">
        <v>7981</v>
      </c>
      <c r="L1168" s="51" t="s">
        <v>7981</v>
      </c>
      <c r="M1168" s="51" t="s">
        <v>7981</v>
      </c>
      <c r="N1168" s="51" t="s">
        <v>7981</v>
      </c>
      <c r="O1168" s="51" t="s">
        <v>7981</v>
      </c>
      <c r="P1168" s="51">
        <v>87.284999999999997</v>
      </c>
      <c r="Q1168" s="51">
        <v>94.897999999999996</v>
      </c>
      <c r="R1168" s="51"/>
      <c r="S1168" s="51"/>
      <c r="T1168" s="51"/>
      <c r="U1168" s="51"/>
      <c r="V1168" s="51"/>
      <c r="W1168" s="51"/>
      <c r="X1168" s="51"/>
      <c r="Y1168" s="51">
        <v>98.039000000000001</v>
      </c>
      <c r="Z1168" s="51"/>
      <c r="AA1168" s="51"/>
      <c r="AB1168" s="51">
        <v>96.087000000000003</v>
      </c>
      <c r="AC1168" s="51"/>
      <c r="AD1168" s="51"/>
      <c r="AE1168" s="51"/>
      <c r="AF1168" s="51"/>
      <c r="AG1168" s="51"/>
      <c r="AH1168" s="51"/>
      <c r="AI1168" s="51"/>
      <c r="AJ1168" s="51"/>
      <c r="AK1168" s="51"/>
      <c r="AL1168" s="51"/>
      <c r="AM1168" s="51"/>
      <c r="AN1168" s="51">
        <v>97.031999999999996</v>
      </c>
      <c r="AO1168" s="51">
        <v>99.656000000000006</v>
      </c>
      <c r="AP1168" s="51">
        <v>92.227000000000004</v>
      </c>
      <c r="AQ1168" s="51"/>
      <c r="AR1168" s="51"/>
      <c r="AS1168" s="51"/>
      <c r="AT1168" s="51"/>
      <c r="AU1168" s="51"/>
      <c r="AV1168" s="51"/>
      <c r="AW1168" s="51"/>
      <c r="AX1168" s="51"/>
      <c r="AY1168" s="51"/>
      <c r="AZ1168" s="51"/>
      <c r="BA1168" s="51">
        <v>95.894999999999996</v>
      </c>
      <c r="BB1168" s="51"/>
      <c r="BC1168" s="51"/>
      <c r="BD1168" s="51"/>
      <c r="BE1168" s="51"/>
      <c r="BF1168" s="51"/>
      <c r="BG1168" s="51"/>
      <c r="BH1168" s="51"/>
      <c r="BI1168" s="51"/>
      <c r="BJ1168" s="51"/>
      <c r="BK1168" s="51"/>
      <c r="BL1168" s="51"/>
      <c r="BM1168" s="51">
        <v>95.757000000000005</v>
      </c>
      <c r="BN1168" s="51">
        <v>84.876999999999995</v>
      </c>
      <c r="BO1168" s="54" t="s">
        <v>8043</v>
      </c>
      <c r="BP1168" s="55" t="s">
        <v>12157</v>
      </c>
      <c r="BQ1168" s="53">
        <v>3</v>
      </c>
      <c r="BR1168" s="53">
        <v>26</v>
      </c>
      <c r="BS1168" s="53">
        <v>31</v>
      </c>
      <c r="BT1168" s="53">
        <v>8</v>
      </c>
      <c r="BU1168" s="53">
        <v>33</v>
      </c>
      <c r="BV1168" s="53">
        <v>6</v>
      </c>
      <c r="BW1168" s="53">
        <v>72</v>
      </c>
      <c r="BX1168" s="53">
        <v>310</v>
      </c>
      <c r="BY1168" s="51"/>
      <c r="BZ1168" s="51"/>
      <c r="CA1168" s="51"/>
      <c r="CB1168" s="51"/>
      <c r="CC1168" s="51">
        <v>7</v>
      </c>
      <c r="CD1168" s="51"/>
      <c r="CE1168" s="51" t="s">
        <v>8373</v>
      </c>
      <c r="CF1168" s="51" t="s">
        <v>8374</v>
      </c>
      <c r="CG1168" s="51">
        <v>166</v>
      </c>
      <c r="CH1168" s="54">
        <v>1164</v>
      </c>
    </row>
    <row r="1169" spans="1:86" x14ac:dyDescent="0.2">
      <c r="A1169" s="51">
        <v>1165</v>
      </c>
      <c r="B1169" s="51" t="s">
        <v>8043</v>
      </c>
      <c r="C1169" s="52" t="s">
        <v>12158</v>
      </c>
      <c r="D1169" s="53" t="s">
        <v>10826</v>
      </c>
      <c r="E1169" s="53">
        <v>99.656000000000006</v>
      </c>
      <c r="F1169" s="51" t="s">
        <v>10689</v>
      </c>
      <c r="G1169" s="51" t="s">
        <v>10735</v>
      </c>
      <c r="H1169" s="51" t="s">
        <v>10735</v>
      </c>
      <c r="I1169" s="53" t="s">
        <v>10735</v>
      </c>
      <c r="J1169" s="53" t="s">
        <v>10735</v>
      </c>
      <c r="K1169" s="51" t="s">
        <v>7981</v>
      </c>
      <c r="L1169" s="51" t="s">
        <v>7981</v>
      </c>
      <c r="M1169" s="51" t="s">
        <v>7981</v>
      </c>
      <c r="N1169" s="51" t="s">
        <v>7981</v>
      </c>
      <c r="O1169" s="51" t="s">
        <v>7981</v>
      </c>
      <c r="P1169" s="51">
        <v>87.284999999999997</v>
      </c>
      <c r="Q1169" s="51">
        <v>94.897999999999996</v>
      </c>
      <c r="R1169" s="51"/>
      <c r="S1169" s="51"/>
      <c r="T1169" s="51"/>
      <c r="U1169" s="51"/>
      <c r="V1169" s="51"/>
      <c r="W1169" s="51"/>
      <c r="X1169" s="51"/>
      <c r="Y1169" s="51">
        <v>98.039000000000001</v>
      </c>
      <c r="Z1169" s="51"/>
      <c r="AA1169" s="51"/>
      <c r="AB1169" s="51">
        <v>96.087000000000003</v>
      </c>
      <c r="AC1169" s="51"/>
      <c r="AD1169" s="51"/>
      <c r="AE1169" s="51"/>
      <c r="AF1169" s="51"/>
      <c r="AG1169" s="51"/>
      <c r="AH1169" s="51"/>
      <c r="AI1169" s="51"/>
      <c r="AJ1169" s="51"/>
      <c r="AK1169" s="51"/>
      <c r="AL1169" s="51"/>
      <c r="AM1169" s="51"/>
      <c r="AN1169" s="51">
        <v>97.031999999999996</v>
      </c>
      <c r="AO1169" s="51">
        <v>99.656000000000006</v>
      </c>
      <c r="AP1169" s="51">
        <v>92.227000000000004</v>
      </c>
      <c r="AQ1169" s="51"/>
      <c r="AR1169" s="51"/>
      <c r="AS1169" s="51"/>
      <c r="AT1169" s="51"/>
      <c r="AU1169" s="51"/>
      <c r="AV1169" s="51"/>
      <c r="AW1169" s="51"/>
      <c r="AX1169" s="51"/>
      <c r="AY1169" s="51"/>
      <c r="AZ1169" s="51"/>
      <c r="BA1169" s="51">
        <v>95.894999999999996</v>
      </c>
      <c r="BB1169" s="51"/>
      <c r="BC1169" s="51"/>
      <c r="BD1169" s="51"/>
      <c r="BE1169" s="51"/>
      <c r="BF1169" s="51"/>
      <c r="BG1169" s="51"/>
      <c r="BH1169" s="51"/>
      <c r="BI1169" s="51"/>
      <c r="BJ1169" s="51"/>
      <c r="BK1169" s="51"/>
      <c r="BL1169" s="51"/>
      <c r="BM1169" s="51">
        <v>95.757000000000005</v>
      </c>
      <c r="BN1169" s="51">
        <v>84.876999999999995</v>
      </c>
      <c r="BO1169" s="54" t="s">
        <v>8043</v>
      </c>
      <c r="BP1169" s="55" t="s">
        <v>12158</v>
      </c>
      <c r="BQ1169" s="53">
        <v>3</v>
      </c>
      <c r="BR1169" s="53">
        <v>26</v>
      </c>
      <c r="BS1169" s="53">
        <v>31</v>
      </c>
      <c r="BT1169" s="53">
        <v>8</v>
      </c>
      <c r="BU1169" s="53">
        <v>33</v>
      </c>
      <c r="BV1169" s="53">
        <v>6</v>
      </c>
      <c r="BW1169" s="53">
        <v>72</v>
      </c>
      <c r="BX1169" s="53">
        <v>310</v>
      </c>
      <c r="BY1169" s="51"/>
      <c r="BZ1169" s="51"/>
      <c r="CA1169" s="51"/>
      <c r="CB1169" s="51"/>
      <c r="CC1169" s="51">
        <v>7</v>
      </c>
      <c r="CD1169" s="51"/>
      <c r="CE1169" s="51" t="s">
        <v>8375</v>
      </c>
      <c r="CF1169" s="51" t="s">
        <v>8376</v>
      </c>
      <c r="CG1169" s="51">
        <v>167</v>
      </c>
      <c r="CH1169" s="54">
        <v>1165</v>
      </c>
    </row>
    <row r="1170" spans="1:86" x14ac:dyDescent="0.2">
      <c r="A1170" s="51">
        <v>1166</v>
      </c>
      <c r="B1170" s="51" t="s">
        <v>8043</v>
      </c>
      <c r="C1170" s="52" t="s">
        <v>12159</v>
      </c>
      <c r="D1170" s="53" t="s">
        <v>10825</v>
      </c>
      <c r="E1170" s="53">
        <v>99.087000000000003</v>
      </c>
      <c r="F1170" s="51" t="s">
        <v>10689</v>
      </c>
      <c r="G1170" s="51" t="s">
        <v>10735</v>
      </c>
      <c r="H1170" s="51" t="s">
        <v>10735</v>
      </c>
      <c r="I1170" s="53" t="s">
        <v>10735</v>
      </c>
      <c r="J1170" s="53" t="s">
        <v>10735</v>
      </c>
      <c r="K1170" s="51" t="s">
        <v>7982</v>
      </c>
      <c r="L1170" s="51" t="s">
        <v>7982</v>
      </c>
      <c r="M1170" s="51" t="s">
        <v>7982</v>
      </c>
      <c r="N1170" s="51" t="s">
        <v>7981</v>
      </c>
      <c r="O1170" s="51" t="s">
        <v>7981</v>
      </c>
      <c r="P1170" s="51">
        <v>87.284999999999997</v>
      </c>
      <c r="Q1170" s="51">
        <v>98.98</v>
      </c>
      <c r="R1170" s="51">
        <v>93.623000000000005</v>
      </c>
      <c r="S1170" s="51">
        <v>92.76</v>
      </c>
      <c r="T1170" s="51">
        <v>93.983999999999995</v>
      </c>
      <c r="U1170" s="51"/>
      <c r="V1170" s="51"/>
      <c r="W1170" s="51"/>
      <c r="X1170" s="51"/>
      <c r="Y1170" s="51">
        <v>100</v>
      </c>
      <c r="Z1170" s="51">
        <v>92.700999999999993</v>
      </c>
      <c r="AA1170" s="51">
        <v>93.191999999999993</v>
      </c>
      <c r="AB1170" s="51">
        <v>97.238</v>
      </c>
      <c r="AC1170" s="51"/>
      <c r="AD1170" s="51">
        <v>94.938000000000002</v>
      </c>
      <c r="AE1170" s="51">
        <v>94.667000000000002</v>
      </c>
      <c r="AF1170" s="51">
        <v>95.38</v>
      </c>
      <c r="AG1170" s="51"/>
      <c r="AH1170" s="51">
        <v>94.667000000000002</v>
      </c>
      <c r="AI1170" s="51"/>
      <c r="AJ1170" s="51"/>
      <c r="AK1170" s="51">
        <v>96.225999999999999</v>
      </c>
      <c r="AL1170" s="51">
        <v>94.808999999999997</v>
      </c>
      <c r="AM1170" s="51">
        <v>95.578999999999994</v>
      </c>
      <c r="AN1170" s="51">
        <v>99.087000000000003</v>
      </c>
      <c r="AO1170" s="51">
        <v>97.594999999999999</v>
      </c>
      <c r="AP1170" s="51">
        <v>99.19</v>
      </c>
      <c r="AQ1170" s="51">
        <v>100</v>
      </c>
      <c r="AR1170" s="51">
        <v>100</v>
      </c>
      <c r="AS1170" s="51">
        <v>100</v>
      </c>
      <c r="AT1170" s="51"/>
      <c r="AU1170" s="51"/>
      <c r="AV1170" s="51"/>
      <c r="AW1170" s="51"/>
      <c r="AX1170" s="51">
        <v>100</v>
      </c>
      <c r="AY1170" s="51">
        <v>99.918999999999997</v>
      </c>
      <c r="AZ1170" s="51">
        <v>100</v>
      </c>
      <c r="BA1170" s="51">
        <v>94.96</v>
      </c>
      <c r="BB1170" s="51"/>
      <c r="BC1170" s="51">
        <v>97.765000000000001</v>
      </c>
      <c r="BD1170" s="51">
        <v>98.268000000000001</v>
      </c>
      <c r="BE1170" s="51">
        <v>98.260999999999996</v>
      </c>
      <c r="BF1170" s="51"/>
      <c r="BG1170" s="51"/>
      <c r="BH1170" s="51"/>
      <c r="BI1170" s="51"/>
      <c r="BJ1170" s="51">
        <v>99.057000000000002</v>
      </c>
      <c r="BK1170" s="51">
        <v>97.971999999999994</v>
      </c>
      <c r="BL1170" s="51">
        <v>98.408000000000001</v>
      </c>
      <c r="BM1170" s="51">
        <v>96.903999999999996</v>
      </c>
      <c r="BN1170" s="51">
        <v>85.35</v>
      </c>
      <c r="BO1170" s="54" t="s">
        <v>8043</v>
      </c>
      <c r="BP1170" s="55" t="s">
        <v>12159</v>
      </c>
      <c r="BQ1170" s="53">
        <v>3</v>
      </c>
      <c r="BR1170" s="53">
        <v>8</v>
      </c>
      <c r="BS1170" s="53">
        <v>22</v>
      </c>
      <c r="BT1170" s="53">
        <v>42</v>
      </c>
      <c r="BU1170" s="53">
        <v>20</v>
      </c>
      <c r="BV1170" s="53">
        <v>33</v>
      </c>
      <c r="BW1170" s="53">
        <v>23</v>
      </c>
      <c r="BX1170" s="53">
        <v>180</v>
      </c>
      <c r="BY1170" s="51"/>
      <c r="BZ1170" s="51"/>
      <c r="CA1170" s="51"/>
      <c r="CB1170" s="51"/>
      <c r="CC1170" s="51">
        <v>7</v>
      </c>
      <c r="CD1170" s="51"/>
      <c r="CE1170" s="51" t="s">
        <v>8381</v>
      </c>
      <c r="CF1170" s="51" t="s">
        <v>8382</v>
      </c>
      <c r="CG1170" s="51">
        <v>170</v>
      </c>
      <c r="CH1170" s="54">
        <v>1166</v>
      </c>
    </row>
    <row r="1171" spans="1:86" x14ac:dyDescent="0.2">
      <c r="A1171" s="51">
        <v>1167</v>
      </c>
      <c r="B1171" s="51" t="s">
        <v>8043</v>
      </c>
      <c r="C1171" s="52" t="s">
        <v>12160</v>
      </c>
      <c r="D1171" s="53" t="s">
        <v>10825</v>
      </c>
      <c r="E1171" s="53">
        <v>99.087000000000003</v>
      </c>
      <c r="F1171" s="51" t="s">
        <v>10689</v>
      </c>
      <c r="G1171" s="51" t="s">
        <v>10735</v>
      </c>
      <c r="H1171" s="51" t="s">
        <v>10735</v>
      </c>
      <c r="I1171" s="53" t="s">
        <v>10735</v>
      </c>
      <c r="J1171" s="53" t="s">
        <v>10735</v>
      </c>
      <c r="K1171" s="51" t="s">
        <v>7982</v>
      </c>
      <c r="L1171" s="51" t="s">
        <v>7982</v>
      </c>
      <c r="M1171" s="51" t="s">
        <v>7982</v>
      </c>
      <c r="N1171" s="51" t="s">
        <v>7981</v>
      </c>
      <c r="O1171" s="51" t="s">
        <v>7981</v>
      </c>
      <c r="P1171" s="51">
        <v>87.284999999999997</v>
      </c>
      <c r="Q1171" s="51">
        <v>98.98</v>
      </c>
      <c r="R1171" s="51">
        <v>93.623000000000005</v>
      </c>
      <c r="S1171" s="51">
        <v>92.76</v>
      </c>
      <c r="T1171" s="51">
        <v>93.983999999999995</v>
      </c>
      <c r="U1171" s="51"/>
      <c r="V1171" s="51"/>
      <c r="W1171" s="51"/>
      <c r="X1171" s="51"/>
      <c r="Y1171" s="51">
        <v>98</v>
      </c>
      <c r="Z1171" s="51">
        <v>92.700999999999993</v>
      </c>
      <c r="AA1171" s="51">
        <v>93.191999999999993</v>
      </c>
      <c r="AB1171" s="51">
        <v>97.238</v>
      </c>
      <c r="AC1171" s="51"/>
      <c r="AD1171" s="51">
        <v>94.938000000000002</v>
      </c>
      <c r="AE1171" s="51">
        <v>94.667000000000002</v>
      </c>
      <c r="AF1171" s="51">
        <v>95.38</v>
      </c>
      <c r="AG1171" s="51"/>
      <c r="AH1171" s="51">
        <v>94.667000000000002</v>
      </c>
      <c r="AI1171" s="51"/>
      <c r="AJ1171" s="51"/>
      <c r="AK1171" s="51">
        <v>96.225999999999999</v>
      </c>
      <c r="AL1171" s="51">
        <v>94.808999999999997</v>
      </c>
      <c r="AM1171" s="51">
        <v>95.578999999999994</v>
      </c>
      <c r="AN1171" s="51">
        <v>99.087000000000003</v>
      </c>
      <c r="AO1171" s="51">
        <v>97.594999999999999</v>
      </c>
      <c r="AP1171" s="51">
        <v>99.19</v>
      </c>
      <c r="AQ1171" s="51">
        <v>100</v>
      </c>
      <c r="AR1171" s="51">
        <v>100</v>
      </c>
      <c r="AS1171" s="51">
        <v>100</v>
      </c>
      <c r="AT1171" s="51"/>
      <c r="AU1171" s="51"/>
      <c r="AV1171" s="51"/>
      <c r="AW1171" s="51"/>
      <c r="AX1171" s="51">
        <v>100</v>
      </c>
      <c r="AY1171" s="51">
        <v>99.918999999999997</v>
      </c>
      <c r="AZ1171" s="51">
        <v>100</v>
      </c>
      <c r="BA1171" s="51">
        <v>94.96</v>
      </c>
      <c r="BB1171" s="51"/>
      <c r="BC1171" s="51">
        <v>97.765000000000001</v>
      </c>
      <c r="BD1171" s="51">
        <v>98.268000000000001</v>
      </c>
      <c r="BE1171" s="51">
        <v>98.260999999999996</v>
      </c>
      <c r="BF1171" s="51"/>
      <c r="BG1171" s="51"/>
      <c r="BH1171" s="51"/>
      <c r="BI1171" s="51"/>
      <c r="BJ1171" s="51">
        <v>99.057000000000002</v>
      </c>
      <c r="BK1171" s="51">
        <v>97.971999999999994</v>
      </c>
      <c r="BL1171" s="51">
        <v>98.408000000000001</v>
      </c>
      <c r="BM1171" s="51">
        <v>96.903999999999996</v>
      </c>
      <c r="BN1171" s="51">
        <v>85.35</v>
      </c>
      <c r="BO1171" s="54" t="s">
        <v>8043</v>
      </c>
      <c r="BP1171" s="55" t="s">
        <v>12160</v>
      </c>
      <c r="BQ1171" s="53">
        <v>3</v>
      </c>
      <c r="BR1171" s="53">
        <v>8</v>
      </c>
      <c r="BS1171" s="53">
        <v>22</v>
      </c>
      <c r="BT1171" s="53">
        <v>42</v>
      </c>
      <c r="BU1171" s="53">
        <v>20</v>
      </c>
      <c r="BV1171" s="53">
        <v>33</v>
      </c>
      <c r="BW1171" s="53">
        <v>23</v>
      </c>
      <c r="BX1171" s="53">
        <v>180</v>
      </c>
      <c r="BY1171" s="51"/>
      <c r="BZ1171" s="51"/>
      <c r="CA1171" s="51"/>
      <c r="CB1171" s="51"/>
      <c r="CC1171" s="51">
        <v>7</v>
      </c>
      <c r="CD1171" s="51"/>
      <c r="CE1171" s="51" t="s">
        <v>8383</v>
      </c>
      <c r="CF1171" s="51" t="s">
        <v>8384</v>
      </c>
      <c r="CG1171" s="51">
        <v>171</v>
      </c>
      <c r="CH1171" s="54">
        <v>1167</v>
      </c>
    </row>
    <row r="1172" spans="1:86" x14ac:dyDescent="0.2">
      <c r="A1172" s="51">
        <v>1168</v>
      </c>
      <c r="B1172" s="51" t="s">
        <v>8043</v>
      </c>
      <c r="C1172" s="52" t="s">
        <v>12161</v>
      </c>
      <c r="D1172" s="53" t="s">
        <v>10825</v>
      </c>
      <c r="E1172" s="53">
        <v>99.429000000000002</v>
      </c>
      <c r="F1172" s="51" t="s">
        <v>10689</v>
      </c>
      <c r="G1172" s="51" t="s">
        <v>10735</v>
      </c>
      <c r="H1172" s="51" t="s">
        <v>10735</v>
      </c>
      <c r="I1172" s="53" t="s">
        <v>10735</v>
      </c>
      <c r="J1172" s="53" t="s">
        <v>10735</v>
      </c>
      <c r="K1172" s="51" t="s">
        <v>7981</v>
      </c>
      <c r="L1172" s="51" t="s">
        <v>7981</v>
      </c>
      <c r="M1172" s="51" t="s">
        <v>7981</v>
      </c>
      <c r="N1172" s="51" t="s">
        <v>7981</v>
      </c>
      <c r="O1172" s="51" t="s">
        <v>7981</v>
      </c>
      <c r="P1172" s="51">
        <v>87.215000000000003</v>
      </c>
      <c r="Q1172" s="51">
        <v>98.98</v>
      </c>
      <c r="R1172" s="51"/>
      <c r="S1172" s="51"/>
      <c r="T1172" s="51"/>
      <c r="U1172" s="51"/>
      <c r="V1172" s="51"/>
      <c r="W1172" s="51"/>
      <c r="X1172" s="51"/>
      <c r="Y1172" s="51">
        <v>98.039000000000001</v>
      </c>
      <c r="Z1172" s="51"/>
      <c r="AA1172" s="51"/>
      <c r="AB1172" s="51">
        <v>97.132999999999996</v>
      </c>
      <c r="AC1172" s="51"/>
      <c r="AD1172" s="51"/>
      <c r="AE1172" s="51"/>
      <c r="AF1172" s="51"/>
      <c r="AG1172" s="51"/>
      <c r="AH1172" s="51"/>
      <c r="AI1172" s="51"/>
      <c r="AJ1172" s="51"/>
      <c r="AK1172" s="51"/>
      <c r="AL1172" s="51"/>
      <c r="AM1172" s="51"/>
      <c r="AN1172" s="51">
        <v>99.429000000000002</v>
      </c>
      <c r="AO1172" s="51">
        <v>97.489000000000004</v>
      </c>
      <c r="AP1172" s="51">
        <v>99.108999999999995</v>
      </c>
      <c r="AQ1172" s="51"/>
      <c r="AR1172" s="51"/>
      <c r="AS1172" s="51"/>
      <c r="AT1172" s="51"/>
      <c r="AU1172" s="51"/>
      <c r="AV1172" s="51"/>
      <c r="AW1172" s="51"/>
      <c r="AX1172" s="51"/>
      <c r="AY1172" s="51"/>
      <c r="AZ1172" s="51"/>
      <c r="BA1172" s="51">
        <v>94.863</v>
      </c>
      <c r="BB1172" s="51"/>
      <c r="BC1172" s="51"/>
      <c r="BD1172" s="51"/>
      <c r="BE1172" s="51"/>
      <c r="BF1172" s="51"/>
      <c r="BG1172" s="51"/>
      <c r="BH1172" s="51"/>
      <c r="BI1172" s="51"/>
      <c r="BJ1172" s="51"/>
      <c r="BK1172" s="51"/>
      <c r="BL1172" s="51"/>
      <c r="BM1172" s="51">
        <v>97.477000000000004</v>
      </c>
      <c r="BN1172" s="51">
        <v>85.498999999999995</v>
      </c>
      <c r="BO1172" s="54" t="s">
        <v>8043</v>
      </c>
      <c r="BP1172" s="55" t="s">
        <v>12161</v>
      </c>
      <c r="BQ1172" s="53">
        <v>3</v>
      </c>
      <c r="BR1172" s="53">
        <v>5</v>
      </c>
      <c r="BS1172" s="53">
        <v>21</v>
      </c>
      <c r="BT1172" s="53">
        <v>13</v>
      </c>
      <c r="BU1172" s="53">
        <v>74</v>
      </c>
      <c r="BV1172" s="53">
        <v>6</v>
      </c>
      <c r="BW1172" s="53">
        <v>12</v>
      </c>
      <c r="BX1172" s="53">
        <v>202</v>
      </c>
      <c r="BY1172" s="51"/>
      <c r="BZ1172" s="51"/>
      <c r="CA1172" s="51"/>
      <c r="CB1172" s="51"/>
      <c r="CC1172" s="51">
        <v>7</v>
      </c>
      <c r="CD1172" s="51"/>
      <c r="CE1172" s="51" t="s">
        <v>8405</v>
      </c>
      <c r="CF1172" s="51" t="s">
        <v>8406</v>
      </c>
      <c r="CG1172" s="51">
        <v>182</v>
      </c>
      <c r="CH1172" s="54">
        <v>1168</v>
      </c>
    </row>
    <row r="1173" spans="1:86" x14ac:dyDescent="0.2">
      <c r="A1173" s="51">
        <v>1169</v>
      </c>
      <c r="B1173" s="51" t="s">
        <v>8043</v>
      </c>
      <c r="C1173" s="52" t="s">
        <v>12162</v>
      </c>
      <c r="D1173" s="53" t="s">
        <v>10825</v>
      </c>
      <c r="E1173" s="53">
        <v>99.429000000000002</v>
      </c>
      <c r="F1173" s="51" t="s">
        <v>10689</v>
      </c>
      <c r="G1173" s="51" t="s">
        <v>10735</v>
      </c>
      <c r="H1173" s="51" t="s">
        <v>10735</v>
      </c>
      <c r="I1173" s="53" t="s">
        <v>10735</v>
      </c>
      <c r="J1173" s="53" t="s">
        <v>10735</v>
      </c>
      <c r="K1173" s="51" t="s">
        <v>7981</v>
      </c>
      <c r="L1173" s="51" t="s">
        <v>7981</v>
      </c>
      <c r="M1173" s="51" t="s">
        <v>7981</v>
      </c>
      <c r="N1173" s="51" t="s">
        <v>7981</v>
      </c>
      <c r="O1173" s="51" t="s">
        <v>7981</v>
      </c>
      <c r="P1173" s="51">
        <v>87.215000000000003</v>
      </c>
      <c r="Q1173" s="51">
        <v>98.98</v>
      </c>
      <c r="R1173" s="51"/>
      <c r="S1173" s="51"/>
      <c r="T1173" s="51"/>
      <c r="U1173" s="51"/>
      <c r="V1173" s="51"/>
      <c r="W1173" s="51"/>
      <c r="X1173" s="51"/>
      <c r="Y1173" s="51">
        <v>96.364000000000004</v>
      </c>
      <c r="Z1173" s="51"/>
      <c r="AA1173" s="51"/>
      <c r="AB1173" s="51">
        <v>97.132999999999996</v>
      </c>
      <c r="AC1173" s="51"/>
      <c r="AD1173" s="51"/>
      <c r="AE1173" s="51"/>
      <c r="AF1173" s="51"/>
      <c r="AG1173" s="51"/>
      <c r="AH1173" s="51"/>
      <c r="AI1173" s="51"/>
      <c r="AJ1173" s="51"/>
      <c r="AK1173" s="51"/>
      <c r="AL1173" s="51"/>
      <c r="AM1173" s="51"/>
      <c r="AN1173" s="51">
        <v>99.429000000000002</v>
      </c>
      <c r="AO1173" s="51">
        <v>97.489000000000004</v>
      </c>
      <c r="AP1173" s="51">
        <v>99.108999999999995</v>
      </c>
      <c r="AQ1173" s="51"/>
      <c r="AR1173" s="51"/>
      <c r="AS1173" s="51"/>
      <c r="AT1173" s="51"/>
      <c r="AU1173" s="51"/>
      <c r="AV1173" s="51"/>
      <c r="AW1173" s="51"/>
      <c r="AX1173" s="51"/>
      <c r="AY1173" s="51"/>
      <c r="AZ1173" s="51"/>
      <c r="BA1173" s="51">
        <v>94.863</v>
      </c>
      <c r="BB1173" s="51"/>
      <c r="BC1173" s="51"/>
      <c r="BD1173" s="51"/>
      <c r="BE1173" s="51"/>
      <c r="BF1173" s="51"/>
      <c r="BG1173" s="51"/>
      <c r="BH1173" s="51"/>
      <c r="BI1173" s="51"/>
      <c r="BJ1173" s="51"/>
      <c r="BK1173" s="51"/>
      <c r="BL1173" s="51"/>
      <c r="BM1173" s="51">
        <v>97.477000000000004</v>
      </c>
      <c r="BN1173" s="51">
        <v>85.498999999999995</v>
      </c>
      <c r="BO1173" s="54" t="s">
        <v>8043</v>
      </c>
      <c r="BP1173" s="55" t="s">
        <v>12162</v>
      </c>
      <c r="BQ1173" s="53">
        <v>3</v>
      </c>
      <c r="BR1173" s="53">
        <v>5</v>
      </c>
      <c r="BS1173" s="53">
        <v>21</v>
      </c>
      <c r="BT1173" s="53">
        <v>13</v>
      </c>
      <c r="BU1173" s="53">
        <v>74</v>
      </c>
      <c r="BV1173" s="53">
        <v>6</v>
      </c>
      <c r="BW1173" s="53">
        <v>12</v>
      </c>
      <c r="BX1173" s="53">
        <v>202</v>
      </c>
      <c r="BY1173" s="51"/>
      <c r="BZ1173" s="51"/>
      <c r="CA1173" s="51"/>
      <c r="CB1173" s="51"/>
      <c r="CC1173" s="51">
        <v>7</v>
      </c>
      <c r="CD1173" s="51"/>
      <c r="CE1173" s="51" t="s">
        <v>8407</v>
      </c>
      <c r="CF1173" s="51" t="s">
        <v>8408</v>
      </c>
      <c r="CG1173" s="51">
        <v>183</v>
      </c>
      <c r="CH1173" s="54">
        <v>1169</v>
      </c>
    </row>
    <row r="1174" spans="1:86" x14ac:dyDescent="0.2">
      <c r="A1174" s="51">
        <v>1170</v>
      </c>
      <c r="B1174" s="51" t="s">
        <v>8043</v>
      </c>
      <c r="C1174" s="52" t="s">
        <v>11492</v>
      </c>
      <c r="D1174" s="53" t="s">
        <v>10826</v>
      </c>
      <c r="E1174" s="53">
        <v>99.084000000000003</v>
      </c>
      <c r="F1174" s="51" t="s">
        <v>10689</v>
      </c>
      <c r="G1174" s="51" t="s">
        <v>10735</v>
      </c>
      <c r="H1174" s="51" t="s">
        <v>10735</v>
      </c>
      <c r="I1174" s="53" t="s">
        <v>10735</v>
      </c>
      <c r="J1174" s="53" t="s">
        <v>10735</v>
      </c>
      <c r="K1174" s="51" t="s">
        <v>7981</v>
      </c>
      <c r="L1174" s="51" t="s">
        <v>7981</v>
      </c>
      <c r="M1174" s="51" t="s">
        <v>7981</v>
      </c>
      <c r="N1174" s="51" t="s">
        <v>7981</v>
      </c>
      <c r="O1174" s="51" t="s">
        <v>7981</v>
      </c>
      <c r="P1174" s="51">
        <v>73.957999999999998</v>
      </c>
      <c r="Q1174" s="51">
        <v>94.897999999999996</v>
      </c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>
        <v>95.512</v>
      </c>
      <c r="AC1174" s="51"/>
      <c r="AD1174" s="51"/>
      <c r="AE1174" s="51"/>
      <c r="AF1174" s="51"/>
      <c r="AG1174" s="51"/>
      <c r="AH1174" s="51"/>
      <c r="AI1174" s="51"/>
      <c r="AJ1174" s="51"/>
      <c r="AK1174" s="51"/>
      <c r="AL1174" s="51"/>
      <c r="AM1174" s="51"/>
      <c r="AN1174" s="51">
        <v>96.460999999999999</v>
      </c>
      <c r="AO1174" s="51">
        <v>99.084000000000003</v>
      </c>
      <c r="AP1174" s="51">
        <v>92.388999999999996</v>
      </c>
      <c r="AQ1174" s="51"/>
      <c r="AR1174" s="51"/>
      <c r="AS1174" s="51"/>
      <c r="AT1174" s="51"/>
      <c r="AU1174" s="51"/>
      <c r="AV1174" s="51"/>
      <c r="AW1174" s="51"/>
      <c r="AX1174" s="51"/>
      <c r="AY1174" s="51"/>
      <c r="AZ1174" s="51"/>
      <c r="BA1174" s="51">
        <v>95.325000000000003</v>
      </c>
      <c r="BB1174" s="51"/>
      <c r="BC1174" s="51"/>
      <c r="BD1174" s="51"/>
      <c r="BE1174" s="51"/>
      <c r="BF1174" s="51"/>
      <c r="BG1174" s="51"/>
      <c r="BH1174" s="51"/>
      <c r="BI1174" s="51"/>
      <c r="BJ1174" s="51"/>
      <c r="BK1174" s="51"/>
      <c r="BL1174" s="51"/>
      <c r="BM1174" s="51">
        <v>95.183000000000007</v>
      </c>
      <c r="BN1174" s="51">
        <v>84.31</v>
      </c>
      <c r="BO1174" s="54" t="s">
        <v>8043</v>
      </c>
      <c r="BP1174" s="55" t="s">
        <v>11492</v>
      </c>
      <c r="BQ1174" s="53">
        <v>3</v>
      </c>
      <c r="BR1174" s="53">
        <v>4</v>
      </c>
      <c r="BS1174" s="53">
        <v>15</v>
      </c>
      <c r="BT1174" s="53">
        <v>8</v>
      </c>
      <c r="BU1174" s="53">
        <v>18</v>
      </c>
      <c r="BV1174" s="53">
        <v>6</v>
      </c>
      <c r="BW1174" s="53">
        <v>11</v>
      </c>
      <c r="BX1174" s="53">
        <v>29</v>
      </c>
      <c r="BY1174" s="51"/>
      <c r="BZ1174" s="51"/>
      <c r="CA1174" s="51"/>
      <c r="CB1174" s="51"/>
      <c r="CC1174" s="51">
        <v>7</v>
      </c>
      <c r="CD1174" s="51"/>
      <c r="CE1174" s="51" t="s">
        <v>8409</v>
      </c>
      <c r="CF1174" s="51" t="s">
        <v>8410</v>
      </c>
      <c r="CG1174" s="51">
        <v>184</v>
      </c>
      <c r="CH1174" s="54">
        <v>1170</v>
      </c>
    </row>
    <row r="1175" spans="1:86" x14ac:dyDescent="0.2">
      <c r="A1175" s="51">
        <v>1171</v>
      </c>
      <c r="B1175" s="51" t="s">
        <v>8043</v>
      </c>
      <c r="C1175" s="52" t="s">
        <v>11493</v>
      </c>
      <c r="D1175" s="53" t="s">
        <v>10825</v>
      </c>
      <c r="E1175" s="53">
        <v>99.429000000000002</v>
      </c>
      <c r="F1175" s="51" t="s">
        <v>10689</v>
      </c>
      <c r="G1175" s="51" t="s">
        <v>10735</v>
      </c>
      <c r="H1175" s="51" t="s">
        <v>10735</v>
      </c>
      <c r="I1175" s="53" t="s">
        <v>10735</v>
      </c>
      <c r="J1175" s="53" t="s">
        <v>10735</v>
      </c>
      <c r="K1175" s="51" t="s">
        <v>7981</v>
      </c>
      <c r="L1175" s="51" t="s">
        <v>7981</v>
      </c>
      <c r="M1175" s="51" t="s">
        <v>7981</v>
      </c>
      <c r="N1175" s="51" t="s">
        <v>7981</v>
      </c>
      <c r="O1175" s="51" t="s">
        <v>7981</v>
      </c>
      <c r="P1175" s="51">
        <v>86.986000000000004</v>
      </c>
      <c r="Q1175" s="51">
        <v>98.98</v>
      </c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>
        <v>97.132999999999996</v>
      </c>
      <c r="AC1175" s="51"/>
      <c r="AD1175" s="51"/>
      <c r="AE1175" s="51"/>
      <c r="AF1175" s="51"/>
      <c r="AG1175" s="51"/>
      <c r="AH1175" s="51"/>
      <c r="AI1175" s="51"/>
      <c r="AJ1175" s="51"/>
      <c r="AK1175" s="51"/>
      <c r="AL1175" s="51"/>
      <c r="AM1175" s="51"/>
      <c r="AN1175" s="51">
        <v>99.429000000000002</v>
      </c>
      <c r="AO1175" s="51">
        <v>97.489000000000004</v>
      </c>
      <c r="AP1175" s="51">
        <v>99.19</v>
      </c>
      <c r="AQ1175" s="51"/>
      <c r="AR1175" s="51"/>
      <c r="AS1175" s="51"/>
      <c r="AT1175" s="51"/>
      <c r="AU1175" s="51"/>
      <c r="AV1175" s="51"/>
      <c r="AW1175" s="51"/>
      <c r="AX1175" s="51"/>
      <c r="AY1175" s="51"/>
      <c r="AZ1175" s="51"/>
      <c r="BA1175" s="51">
        <v>94.863</v>
      </c>
      <c r="BB1175" s="51"/>
      <c r="BC1175" s="51"/>
      <c r="BD1175" s="51"/>
      <c r="BE1175" s="51"/>
      <c r="BF1175" s="51"/>
      <c r="BG1175" s="51"/>
      <c r="BH1175" s="51"/>
      <c r="BI1175" s="51"/>
      <c r="BJ1175" s="51"/>
      <c r="BK1175" s="51"/>
      <c r="BL1175" s="51"/>
      <c r="BM1175" s="51">
        <v>97.477000000000004</v>
      </c>
      <c r="BN1175" s="51">
        <v>85.498999999999995</v>
      </c>
      <c r="BO1175" s="54" t="s">
        <v>8043</v>
      </c>
      <c r="BP1175" s="55" t="s">
        <v>11493</v>
      </c>
      <c r="BQ1175" s="53">
        <v>3</v>
      </c>
      <c r="BR1175" s="53">
        <v>5</v>
      </c>
      <c r="BS1175" s="53">
        <v>7</v>
      </c>
      <c r="BT1175" s="53">
        <v>13</v>
      </c>
      <c r="BU1175" s="53">
        <v>17</v>
      </c>
      <c r="BV1175" s="53">
        <v>4</v>
      </c>
      <c r="BW1175" s="53">
        <v>5</v>
      </c>
      <c r="BX1175" s="53">
        <v>27</v>
      </c>
      <c r="BY1175" s="51"/>
      <c r="BZ1175" s="51"/>
      <c r="CA1175" s="51"/>
      <c r="CB1175" s="51"/>
      <c r="CC1175" s="51">
        <v>7</v>
      </c>
      <c r="CD1175" s="51"/>
      <c r="CE1175" s="51" t="s">
        <v>8469</v>
      </c>
      <c r="CF1175" s="51" t="s">
        <v>8470</v>
      </c>
      <c r="CG1175" s="51">
        <v>214</v>
      </c>
      <c r="CH1175" s="54">
        <v>1171</v>
      </c>
    </row>
    <row r="1176" spans="1:86" x14ac:dyDescent="0.2">
      <c r="A1176" s="51">
        <v>1172</v>
      </c>
      <c r="B1176" s="51" t="s">
        <v>8043</v>
      </c>
      <c r="C1176" s="52" t="s">
        <v>11494</v>
      </c>
      <c r="D1176" s="53" t="s">
        <v>10825</v>
      </c>
      <c r="E1176" s="53">
        <v>99.429000000000002</v>
      </c>
      <c r="F1176" s="51" t="s">
        <v>10689</v>
      </c>
      <c r="G1176" s="51" t="s">
        <v>10735</v>
      </c>
      <c r="H1176" s="51" t="s">
        <v>10735</v>
      </c>
      <c r="I1176" s="53" t="s">
        <v>10735</v>
      </c>
      <c r="J1176" s="53" t="s">
        <v>10735</v>
      </c>
      <c r="K1176" s="51" t="s">
        <v>7981</v>
      </c>
      <c r="L1176" s="51" t="s">
        <v>7981</v>
      </c>
      <c r="M1176" s="51" t="s">
        <v>7981</v>
      </c>
      <c r="N1176" s="51" t="s">
        <v>7981</v>
      </c>
      <c r="O1176" s="51" t="s">
        <v>7981</v>
      </c>
      <c r="P1176" s="51">
        <v>87.4</v>
      </c>
      <c r="Q1176" s="51">
        <v>98.98</v>
      </c>
      <c r="R1176" s="51"/>
      <c r="S1176" s="51"/>
      <c r="T1176" s="51"/>
      <c r="U1176" s="51"/>
      <c r="V1176" s="51"/>
      <c r="W1176" s="51"/>
      <c r="X1176" s="51"/>
      <c r="Y1176" s="51">
        <v>100</v>
      </c>
      <c r="Z1176" s="51"/>
      <c r="AA1176" s="51"/>
      <c r="AB1176" s="51">
        <v>97.352999999999994</v>
      </c>
      <c r="AC1176" s="51">
        <v>97.328999999999994</v>
      </c>
      <c r="AD1176" s="51"/>
      <c r="AE1176" s="51"/>
      <c r="AF1176" s="51"/>
      <c r="AG1176" s="51"/>
      <c r="AH1176" s="51"/>
      <c r="AI1176" s="51"/>
      <c r="AJ1176" s="51"/>
      <c r="AK1176" s="51"/>
      <c r="AL1176" s="51"/>
      <c r="AM1176" s="51"/>
      <c r="AN1176" s="51">
        <v>99.429000000000002</v>
      </c>
      <c r="AO1176" s="51">
        <v>97.709000000000003</v>
      </c>
      <c r="AP1176" s="51"/>
      <c r="AQ1176" s="51"/>
      <c r="AR1176" s="51"/>
      <c r="AS1176" s="51"/>
      <c r="AT1176" s="51"/>
      <c r="AU1176" s="51"/>
      <c r="AV1176" s="51"/>
      <c r="AW1176" s="51"/>
      <c r="AX1176" s="51"/>
      <c r="AY1176" s="51"/>
      <c r="AZ1176" s="51"/>
      <c r="BA1176" s="51">
        <v>95.304000000000002</v>
      </c>
      <c r="BB1176" s="51">
        <v>95.641999999999996</v>
      </c>
      <c r="BC1176" s="51"/>
      <c r="BD1176" s="51"/>
      <c r="BE1176" s="51"/>
      <c r="BF1176" s="51"/>
      <c r="BG1176" s="51"/>
      <c r="BH1176" s="51"/>
      <c r="BI1176" s="51"/>
      <c r="BJ1176" s="51"/>
      <c r="BK1176" s="51"/>
      <c r="BL1176" s="51"/>
      <c r="BM1176" s="51">
        <v>97.018000000000001</v>
      </c>
      <c r="BN1176" s="51">
        <v>85.444000000000003</v>
      </c>
      <c r="BO1176" s="54" t="s">
        <v>8043</v>
      </c>
      <c r="BP1176" s="55" t="s">
        <v>11494</v>
      </c>
      <c r="BQ1176" s="53">
        <v>3</v>
      </c>
      <c r="BR1176" s="53">
        <v>55</v>
      </c>
      <c r="BS1176" s="53">
        <v>28</v>
      </c>
      <c r="BT1176" s="53">
        <v>21</v>
      </c>
      <c r="BU1176" s="53">
        <v>103</v>
      </c>
      <c r="BV1176" s="53">
        <v>48</v>
      </c>
      <c r="BW1176" s="53">
        <v>30</v>
      </c>
      <c r="BX1176" s="53">
        <v>410</v>
      </c>
      <c r="BY1176" s="51"/>
      <c r="BZ1176" s="51"/>
      <c r="CA1176" s="51"/>
      <c r="CB1176" s="51"/>
      <c r="CC1176" s="51">
        <v>7</v>
      </c>
      <c r="CD1176" s="51"/>
      <c r="CE1176" s="51" t="s">
        <v>8501</v>
      </c>
      <c r="CF1176" s="51" t="s">
        <v>8502</v>
      </c>
      <c r="CG1176" s="51">
        <v>230</v>
      </c>
      <c r="CH1176" s="54">
        <v>1172</v>
      </c>
    </row>
    <row r="1177" spans="1:86" x14ac:dyDescent="0.2">
      <c r="A1177" s="51">
        <v>1173</v>
      </c>
      <c r="B1177" s="51" t="s">
        <v>8043</v>
      </c>
      <c r="C1177" s="52" t="s">
        <v>11495</v>
      </c>
      <c r="D1177" s="53" t="s">
        <v>10825</v>
      </c>
      <c r="E1177" s="53">
        <v>99.429000000000002</v>
      </c>
      <c r="F1177" s="51" t="s">
        <v>10689</v>
      </c>
      <c r="G1177" s="51" t="s">
        <v>10735</v>
      </c>
      <c r="H1177" s="51" t="s">
        <v>10735</v>
      </c>
      <c r="I1177" s="53" t="s">
        <v>10735</v>
      </c>
      <c r="J1177" s="53" t="s">
        <v>10735</v>
      </c>
      <c r="K1177" s="51" t="s">
        <v>7981</v>
      </c>
      <c r="L1177" s="51" t="s">
        <v>7981</v>
      </c>
      <c r="M1177" s="51" t="s">
        <v>7981</v>
      </c>
      <c r="N1177" s="51" t="s">
        <v>7981</v>
      </c>
      <c r="O1177" s="51" t="s">
        <v>7981</v>
      </c>
      <c r="P1177" s="51">
        <v>87.215000000000003</v>
      </c>
      <c r="Q1177" s="51">
        <v>98.98</v>
      </c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>
        <v>97.132999999999996</v>
      </c>
      <c r="AC1177" s="51"/>
      <c r="AD1177" s="51"/>
      <c r="AE1177" s="51"/>
      <c r="AF1177" s="51"/>
      <c r="AG1177" s="51"/>
      <c r="AH1177" s="51"/>
      <c r="AI1177" s="51"/>
      <c r="AJ1177" s="51"/>
      <c r="AK1177" s="51"/>
      <c r="AL1177" s="51"/>
      <c r="AM1177" s="51"/>
      <c r="AN1177" s="51">
        <v>99.429000000000002</v>
      </c>
      <c r="AO1177" s="51">
        <v>97.489000000000004</v>
      </c>
      <c r="AP1177" s="51">
        <v>99.19</v>
      </c>
      <c r="AQ1177" s="51"/>
      <c r="AR1177" s="51"/>
      <c r="AS1177" s="51"/>
      <c r="AT1177" s="51"/>
      <c r="AU1177" s="51"/>
      <c r="AV1177" s="51"/>
      <c r="AW1177" s="51"/>
      <c r="AX1177" s="51"/>
      <c r="AY1177" s="51"/>
      <c r="AZ1177" s="51"/>
      <c r="BA1177" s="51">
        <v>94.863</v>
      </c>
      <c r="BB1177" s="51"/>
      <c r="BC1177" s="51"/>
      <c r="BD1177" s="51"/>
      <c r="BE1177" s="51"/>
      <c r="BF1177" s="51"/>
      <c r="BG1177" s="51"/>
      <c r="BH1177" s="51"/>
      <c r="BI1177" s="51"/>
      <c r="BJ1177" s="51"/>
      <c r="BK1177" s="51"/>
      <c r="BL1177" s="51"/>
      <c r="BM1177" s="51">
        <v>97.477000000000004</v>
      </c>
      <c r="BN1177" s="51">
        <v>85.216999999999999</v>
      </c>
      <c r="BO1177" s="54" t="s">
        <v>8043</v>
      </c>
      <c r="BP1177" s="55" t="s">
        <v>11495</v>
      </c>
      <c r="BQ1177" s="53">
        <v>3</v>
      </c>
      <c r="BR1177" s="53">
        <v>5</v>
      </c>
      <c r="BS1177" s="53">
        <v>21</v>
      </c>
      <c r="BT1177" s="53">
        <v>20</v>
      </c>
      <c r="BU1177" s="53">
        <v>11</v>
      </c>
      <c r="BV1177" s="53">
        <v>6</v>
      </c>
      <c r="BW1177" s="53">
        <v>20</v>
      </c>
      <c r="BX1177" s="53">
        <v>43</v>
      </c>
      <c r="BY1177" s="51"/>
      <c r="BZ1177" s="51"/>
      <c r="CA1177" s="51"/>
      <c r="CB1177" s="51"/>
      <c r="CC1177" s="51">
        <v>7</v>
      </c>
      <c r="CD1177" s="51"/>
      <c r="CE1177" s="51" t="s">
        <v>8509</v>
      </c>
      <c r="CF1177" s="51" t="s">
        <v>8510</v>
      </c>
      <c r="CG1177" s="51">
        <v>234</v>
      </c>
      <c r="CH1177" s="54">
        <v>1173</v>
      </c>
    </row>
    <row r="1178" spans="1:86" x14ac:dyDescent="0.2">
      <c r="A1178" s="51">
        <v>1174</v>
      </c>
      <c r="B1178" s="51" t="s">
        <v>8043</v>
      </c>
      <c r="C1178" s="52" t="s">
        <v>11496</v>
      </c>
      <c r="D1178" s="53" t="s">
        <v>10825</v>
      </c>
      <c r="E1178" s="53">
        <v>99.429000000000002</v>
      </c>
      <c r="F1178" s="51" t="s">
        <v>10689</v>
      </c>
      <c r="G1178" s="51" t="s">
        <v>10735</v>
      </c>
      <c r="H1178" s="51" t="s">
        <v>10735</v>
      </c>
      <c r="I1178" s="53" t="s">
        <v>10735</v>
      </c>
      <c r="J1178" s="53" t="s">
        <v>10735</v>
      </c>
      <c r="K1178" s="51" t="s">
        <v>7981</v>
      </c>
      <c r="L1178" s="51" t="s">
        <v>7981</v>
      </c>
      <c r="M1178" s="51" t="s">
        <v>7981</v>
      </c>
      <c r="N1178" s="51" t="s">
        <v>7981</v>
      </c>
      <c r="O1178" s="51" t="s">
        <v>7981</v>
      </c>
      <c r="P1178" s="51">
        <v>87.215000000000003</v>
      </c>
      <c r="Q1178" s="51">
        <v>98.98</v>
      </c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>
        <v>97.132999999999996</v>
      </c>
      <c r="AC1178" s="51"/>
      <c r="AD1178" s="51"/>
      <c r="AE1178" s="51"/>
      <c r="AF1178" s="51"/>
      <c r="AG1178" s="51"/>
      <c r="AH1178" s="51"/>
      <c r="AI1178" s="51"/>
      <c r="AJ1178" s="51"/>
      <c r="AK1178" s="51"/>
      <c r="AL1178" s="51"/>
      <c r="AM1178" s="51"/>
      <c r="AN1178" s="51">
        <v>99.429000000000002</v>
      </c>
      <c r="AO1178" s="51">
        <v>97.489000000000004</v>
      </c>
      <c r="AP1178" s="51">
        <v>99.19</v>
      </c>
      <c r="AQ1178" s="51"/>
      <c r="AR1178" s="51"/>
      <c r="AS1178" s="51"/>
      <c r="AT1178" s="51"/>
      <c r="AU1178" s="51"/>
      <c r="AV1178" s="51"/>
      <c r="AW1178" s="51"/>
      <c r="AX1178" s="51"/>
      <c r="AY1178" s="51"/>
      <c r="AZ1178" s="51"/>
      <c r="BA1178" s="51">
        <v>94.863</v>
      </c>
      <c r="BB1178" s="51"/>
      <c r="BC1178" s="51"/>
      <c r="BD1178" s="51"/>
      <c r="BE1178" s="51"/>
      <c r="BF1178" s="51"/>
      <c r="BG1178" s="51"/>
      <c r="BH1178" s="51"/>
      <c r="BI1178" s="51"/>
      <c r="BJ1178" s="51"/>
      <c r="BK1178" s="51"/>
      <c r="BL1178" s="51"/>
      <c r="BM1178" s="51">
        <v>97.477000000000004</v>
      </c>
      <c r="BN1178" s="51">
        <v>85.311000000000007</v>
      </c>
      <c r="BO1178" s="54" t="s">
        <v>8043</v>
      </c>
      <c r="BP1178" s="55" t="s">
        <v>11496</v>
      </c>
      <c r="BQ1178" s="53">
        <v>3</v>
      </c>
      <c r="BR1178" s="53">
        <v>5</v>
      </c>
      <c r="BS1178" s="53">
        <v>21</v>
      </c>
      <c r="BT1178" s="53">
        <v>20</v>
      </c>
      <c r="BU1178" s="53">
        <v>11</v>
      </c>
      <c r="BV1178" s="53">
        <v>6</v>
      </c>
      <c r="BW1178" s="53">
        <v>20</v>
      </c>
      <c r="BX1178" s="53">
        <v>43</v>
      </c>
      <c r="BY1178" s="51"/>
      <c r="BZ1178" s="51"/>
      <c r="CA1178" s="51"/>
      <c r="CB1178" s="51"/>
      <c r="CC1178" s="51">
        <v>7</v>
      </c>
      <c r="CD1178" s="51"/>
      <c r="CE1178" s="51" t="s">
        <v>8519</v>
      </c>
      <c r="CF1178" s="51" t="s">
        <v>8520</v>
      </c>
      <c r="CG1178" s="51">
        <v>239</v>
      </c>
      <c r="CH1178" s="54">
        <v>1174</v>
      </c>
    </row>
    <row r="1179" spans="1:86" x14ac:dyDescent="0.2">
      <c r="A1179" s="51">
        <v>1175</v>
      </c>
      <c r="B1179" s="51" t="s">
        <v>8043</v>
      </c>
      <c r="C1179" s="52" t="s">
        <v>11497</v>
      </c>
      <c r="D1179" s="53" t="s">
        <v>10825</v>
      </c>
      <c r="E1179" s="53">
        <v>99.314999999999998</v>
      </c>
      <c r="F1179" s="51" t="s">
        <v>10689</v>
      </c>
      <c r="G1179" s="51" t="s">
        <v>10735</v>
      </c>
      <c r="H1179" s="51" t="s">
        <v>10735</v>
      </c>
      <c r="I1179" s="53" t="s">
        <v>10735</v>
      </c>
      <c r="J1179" s="53" t="s">
        <v>10735</v>
      </c>
      <c r="K1179" s="51" t="s">
        <v>7981</v>
      </c>
      <c r="L1179" s="51" t="s">
        <v>7981</v>
      </c>
      <c r="M1179" s="51" t="s">
        <v>7981</v>
      </c>
      <c r="N1179" s="51" t="s">
        <v>7981</v>
      </c>
      <c r="O1179" s="51" t="s">
        <v>7981</v>
      </c>
      <c r="P1179" s="51">
        <v>86.872</v>
      </c>
      <c r="Q1179" s="51">
        <v>98.98</v>
      </c>
      <c r="R1179" s="51"/>
      <c r="S1179" s="51"/>
      <c r="T1179" s="51"/>
      <c r="U1179" s="51"/>
      <c r="V1179" s="51"/>
      <c r="W1179" s="51"/>
      <c r="X1179" s="51"/>
      <c r="Y1179" s="51">
        <v>100</v>
      </c>
      <c r="Z1179" s="51"/>
      <c r="AA1179" s="51"/>
      <c r="AB1179" s="51">
        <v>97.248000000000005</v>
      </c>
      <c r="AC1179" s="51"/>
      <c r="AD1179" s="51"/>
      <c r="AE1179" s="51"/>
      <c r="AF1179" s="51"/>
      <c r="AG1179" s="51"/>
      <c r="AH1179" s="51"/>
      <c r="AI1179" s="51"/>
      <c r="AJ1179" s="51"/>
      <c r="AK1179" s="51"/>
      <c r="AL1179" s="51"/>
      <c r="AM1179" s="51"/>
      <c r="AN1179" s="51">
        <v>99.314999999999998</v>
      </c>
      <c r="AO1179" s="51">
        <v>97.146000000000001</v>
      </c>
      <c r="AP1179" s="51">
        <v>99.19</v>
      </c>
      <c r="AQ1179" s="51"/>
      <c r="AR1179" s="51"/>
      <c r="AS1179" s="51"/>
      <c r="AT1179" s="51"/>
      <c r="AU1179" s="51"/>
      <c r="AV1179" s="51"/>
      <c r="AW1179" s="51"/>
      <c r="AX1179" s="51"/>
      <c r="AY1179" s="51"/>
      <c r="AZ1179" s="51"/>
      <c r="BA1179" s="51">
        <v>95.204999999999998</v>
      </c>
      <c r="BB1179" s="51"/>
      <c r="BC1179" s="51"/>
      <c r="BD1179" s="51"/>
      <c r="BE1179" s="51"/>
      <c r="BF1179" s="51"/>
      <c r="BG1179" s="51"/>
      <c r="BH1179" s="51"/>
      <c r="BI1179" s="51"/>
      <c r="BJ1179" s="51"/>
      <c r="BK1179" s="51"/>
      <c r="BL1179" s="51"/>
      <c r="BM1179" s="51">
        <v>97.591999999999999</v>
      </c>
      <c r="BN1179" s="51">
        <v>85.405000000000001</v>
      </c>
      <c r="BO1179" s="54" t="s">
        <v>8043</v>
      </c>
      <c r="BP1179" s="55" t="s">
        <v>11497</v>
      </c>
      <c r="BQ1179" s="53" t="s">
        <v>12360</v>
      </c>
      <c r="BR1179" s="53">
        <v>8</v>
      </c>
      <c r="BS1179" s="53">
        <v>20</v>
      </c>
      <c r="BT1179" s="53">
        <v>7</v>
      </c>
      <c r="BU1179" s="53" t="s">
        <v>12360</v>
      </c>
      <c r="BV1179" s="53">
        <v>14</v>
      </c>
      <c r="BW1179" s="53">
        <v>18</v>
      </c>
      <c r="BX1179" s="53"/>
      <c r="BY1179" s="51"/>
      <c r="BZ1179" s="51" t="s">
        <v>12461</v>
      </c>
      <c r="CA1179" s="51">
        <v>2</v>
      </c>
      <c r="CB1179" s="51" t="s">
        <v>12367</v>
      </c>
      <c r="CC1179" s="51">
        <v>5</v>
      </c>
      <c r="CD1179" s="51"/>
      <c r="CE1179" s="51" t="s">
        <v>8549</v>
      </c>
      <c r="CF1179" s="51" t="s">
        <v>8550</v>
      </c>
      <c r="CG1179" s="51">
        <v>254</v>
      </c>
      <c r="CH1179" s="54">
        <v>1175</v>
      </c>
    </row>
    <row r="1180" spans="1:86" x14ac:dyDescent="0.2">
      <c r="A1180" s="51">
        <v>1176</v>
      </c>
      <c r="B1180" s="51" t="s">
        <v>8043</v>
      </c>
      <c r="C1180" s="52" t="s">
        <v>11498</v>
      </c>
      <c r="D1180" s="53" t="s">
        <v>10825</v>
      </c>
      <c r="E1180" s="53">
        <v>99.087000000000003</v>
      </c>
      <c r="F1180" s="51" t="s">
        <v>10689</v>
      </c>
      <c r="G1180" s="51" t="s">
        <v>10735</v>
      </c>
      <c r="H1180" s="51" t="s">
        <v>10735</v>
      </c>
      <c r="I1180" s="53" t="s">
        <v>10735</v>
      </c>
      <c r="J1180" s="53" t="s">
        <v>10735</v>
      </c>
      <c r="K1180" s="51" t="s">
        <v>7981</v>
      </c>
      <c r="L1180" s="51" t="s">
        <v>7981</v>
      </c>
      <c r="M1180" s="51" t="s">
        <v>7981</v>
      </c>
      <c r="N1180" s="51" t="s">
        <v>7981</v>
      </c>
      <c r="O1180" s="51" t="s">
        <v>7981</v>
      </c>
      <c r="P1180" s="51">
        <v>87.284999999999997</v>
      </c>
      <c r="Q1180" s="51">
        <v>98.98</v>
      </c>
      <c r="R1180" s="51"/>
      <c r="S1180" s="51"/>
      <c r="T1180" s="51"/>
      <c r="U1180" s="51"/>
      <c r="V1180" s="51"/>
      <c r="W1180" s="51"/>
      <c r="X1180" s="51"/>
      <c r="Y1180" s="51">
        <v>100</v>
      </c>
      <c r="Z1180" s="51"/>
      <c r="AA1180" s="51"/>
      <c r="AB1180" s="51">
        <v>97.468000000000004</v>
      </c>
      <c r="AC1180" s="51"/>
      <c r="AD1180" s="51"/>
      <c r="AE1180" s="51"/>
      <c r="AF1180" s="51"/>
      <c r="AG1180" s="51"/>
      <c r="AH1180" s="51"/>
      <c r="AI1180" s="51"/>
      <c r="AJ1180" s="51"/>
      <c r="AK1180" s="51"/>
      <c r="AL1180" s="51"/>
      <c r="AM1180" s="51"/>
      <c r="AN1180" s="51">
        <v>99.087000000000003</v>
      </c>
      <c r="AO1180" s="51">
        <v>97.823999999999998</v>
      </c>
      <c r="AP1180" s="51">
        <v>99.188000000000002</v>
      </c>
      <c r="AQ1180" s="51"/>
      <c r="AR1180" s="51"/>
      <c r="AS1180" s="51"/>
      <c r="AT1180" s="51"/>
      <c r="AU1180" s="51"/>
      <c r="AV1180" s="51"/>
      <c r="AW1180" s="51"/>
      <c r="AX1180" s="51"/>
      <c r="AY1180" s="51"/>
      <c r="AZ1180" s="51"/>
      <c r="BA1180" s="51">
        <v>95.188999999999993</v>
      </c>
      <c r="BB1180" s="51"/>
      <c r="BC1180" s="51"/>
      <c r="BD1180" s="51"/>
      <c r="BE1180" s="51"/>
      <c r="BF1180" s="51"/>
      <c r="BG1180" s="51"/>
      <c r="BH1180" s="51"/>
      <c r="BI1180" s="51"/>
      <c r="BJ1180" s="51"/>
      <c r="BK1180" s="51"/>
      <c r="BL1180" s="51"/>
      <c r="BM1180" s="51">
        <v>97.132999999999996</v>
      </c>
      <c r="BN1180" s="51">
        <v>85.35</v>
      </c>
      <c r="BO1180" s="54" t="s">
        <v>8043</v>
      </c>
      <c r="BP1180" s="55" t="s">
        <v>11498</v>
      </c>
      <c r="BQ1180" s="53">
        <v>3</v>
      </c>
      <c r="BR1180" s="53">
        <v>8</v>
      </c>
      <c r="BS1180" s="53">
        <v>43</v>
      </c>
      <c r="BT1180" s="53">
        <v>7</v>
      </c>
      <c r="BU1180" s="53">
        <v>20</v>
      </c>
      <c r="BV1180" s="53">
        <v>33</v>
      </c>
      <c r="BW1180" s="53">
        <v>23</v>
      </c>
      <c r="BX1180" s="53">
        <v>143</v>
      </c>
      <c r="BY1180" s="51"/>
      <c r="BZ1180" s="51"/>
      <c r="CA1180" s="51"/>
      <c r="CB1180" s="51"/>
      <c r="CC1180" s="51">
        <v>7</v>
      </c>
      <c r="CD1180" s="51"/>
      <c r="CE1180" s="51" t="s">
        <v>8563</v>
      </c>
      <c r="CF1180" s="51" t="s">
        <v>8564</v>
      </c>
      <c r="CG1180" s="51">
        <v>261</v>
      </c>
      <c r="CH1180" s="54">
        <v>1176</v>
      </c>
    </row>
    <row r="1181" spans="1:86" x14ac:dyDescent="0.2">
      <c r="A1181" s="51">
        <v>1177</v>
      </c>
      <c r="B1181" s="51" t="s">
        <v>8043</v>
      </c>
      <c r="C1181" s="52" t="s">
        <v>11499</v>
      </c>
      <c r="D1181" s="53" t="s">
        <v>10825</v>
      </c>
      <c r="E1181" s="53">
        <v>99.543000000000006</v>
      </c>
      <c r="F1181" s="51" t="s">
        <v>10689</v>
      </c>
      <c r="G1181" s="51" t="s">
        <v>10735</v>
      </c>
      <c r="H1181" s="51" t="s">
        <v>10735</v>
      </c>
      <c r="I1181" s="53" t="s">
        <v>10735</v>
      </c>
      <c r="J1181" s="53" t="s">
        <v>10735</v>
      </c>
      <c r="K1181" s="51" t="s">
        <v>7981</v>
      </c>
      <c r="L1181" s="51" t="s">
        <v>7981</v>
      </c>
      <c r="M1181" s="51" t="s">
        <v>7981</v>
      </c>
      <c r="N1181" s="51" t="s">
        <v>7981</v>
      </c>
      <c r="O1181" s="51" t="s">
        <v>7981</v>
      </c>
      <c r="P1181" s="51">
        <v>74.161000000000001</v>
      </c>
      <c r="Q1181" s="51">
        <v>98.98</v>
      </c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>
        <v>75.096999999999994</v>
      </c>
      <c r="AC1181" s="51"/>
      <c r="AD1181" s="51"/>
      <c r="AE1181" s="51"/>
      <c r="AF1181" s="51"/>
      <c r="AG1181" s="51"/>
      <c r="AH1181" s="51"/>
      <c r="AI1181" s="51"/>
      <c r="AJ1181" s="51"/>
      <c r="AK1181" s="51"/>
      <c r="AL1181" s="51"/>
      <c r="AM1181" s="51"/>
      <c r="AN1181" s="51">
        <v>75.477000000000004</v>
      </c>
      <c r="AO1181" s="51">
        <v>74.760999999999996</v>
      </c>
      <c r="AP1181" s="51">
        <v>99.352000000000004</v>
      </c>
      <c r="AQ1181" s="51"/>
      <c r="AR1181" s="51"/>
      <c r="AS1181" s="51"/>
      <c r="AT1181" s="51"/>
      <c r="AU1181" s="51"/>
      <c r="AV1181" s="51"/>
      <c r="AW1181" s="51"/>
      <c r="AX1181" s="51"/>
      <c r="AY1181" s="51"/>
      <c r="AZ1181" s="51"/>
      <c r="BA1181" s="51">
        <v>74.691999999999993</v>
      </c>
      <c r="BB1181" s="51"/>
      <c r="BC1181" s="51"/>
      <c r="BD1181" s="51"/>
      <c r="BE1181" s="51"/>
      <c r="BF1181" s="51"/>
      <c r="BG1181" s="51"/>
      <c r="BH1181" s="51"/>
      <c r="BI1181" s="51"/>
      <c r="BJ1181" s="51"/>
      <c r="BK1181" s="51"/>
      <c r="BL1181" s="51"/>
      <c r="BM1181" s="51">
        <v>75.096999999999994</v>
      </c>
      <c r="BN1181" s="51">
        <v>85.311000000000007</v>
      </c>
      <c r="BO1181" s="54" t="s">
        <v>8043</v>
      </c>
      <c r="BP1181" s="55" t="s">
        <v>11499</v>
      </c>
      <c r="BQ1181" s="53">
        <v>3</v>
      </c>
      <c r="BR1181" s="53">
        <v>27</v>
      </c>
      <c r="BS1181" s="53">
        <v>32</v>
      </c>
      <c r="BT1181" s="53">
        <v>21</v>
      </c>
      <c r="BU1181" s="53">
        <v>44</v>
      </c>
      <c r="BV1181" s="53">
        <v>19</v>
      </c>
      <c r="BW1181" s="53">
        <v>38</v>
      </c>
      <c r="BX1181" s="53">
        <v>98</v>
      </c>
      <c r="BY1181" s="51"/>
      <c r="BZ1181" s="51"/>
      <c r="CA1181" s="51"/>
      <c r="CB1181" s="51"/>
      <c r="CC1181" s="51">
        <v>7</v>
      </c>
      <c r="CD1181" s="51"/>
      <c r="CE1181" s="51" t="s">
        <v>8565</v>
      </c>
      <c r="CF1181" s="51" t="s">
        <v>8566</v>
      </c>
      <c r="CG1181" s="51">
        <v>262</v>
      </c>
      <c r="CH1181" s="54">
        <v>1177</v>
      </c>
    </row>
    <row r="1182" spans="1:86" x14ac:dyDescent="0.2">
      <c r="A1182" s="51">
        <v>1178</v>
      </c>
      <c r="B1182" s="51" t="s">
        <v>8043</v>
      </c>
      <c r="C1182" s="52" t="s">
        <v>11500</v>
      </c>
      <c r="D1182" s="53" t="s">
        <v>10825</v>
      </c>
      <c r="E1182" s="53">
        <v>99.087000000000003</v>
      </c>
      <c r="F1182" s="51" t="s">
        <v>10689</v>
      </c>
      <c r="G1182" s="51" t="s">
        <v>10735</v>
      </c>
      <c r="H1182" s="51" t="s">
        <v>10735</v>
      </c>
      <c r="I1182" s="53" t="s">
        <v>10735</v>
      </c>
      <c r="J1182" s="53" t="s">
        <v>10735</v>
      </c>
      <c r="K1182" s="51" t="s">
        <v>7981</v>
      </c>
      <c r="L1182" s="51" t="s">
        <v>7981</v>
      </c>
      <c r="M1182" s="51" t="s">
        <v>7981</v>
      </c>
      <c r="N1182" s="51" t="s">
        <v>7981</v>
      </c>
      <c r="O1182" s="51" t="s">
        <v>7981</v>
      </c>
      <c r="P1182" s="51">
        <v>74.161000000000001</v>
      </c>
      <c r="Q1182" s="51">
        <v>98.98</v>
      </c>
      <c r="R1182" s="51"/>
      <c r="S1182" s="51"/>
      <c r="T1182" s="51"/>
      <c r="U1182" s="51"/>
      <c r="V1182" s="51"/>
      <c r="W1182" s="51"/>
      <c r="X1182" s="51"/>
      <c r="Y1182" s="51">
        <v>100</v>
      </c>
      <c r="Z1182" s="51">
        <v>94.162000000000006</v>
      </c>
      <c r="AA1182" s="51"/>
      <c r="AB1182" s="51">
        <v>75.096999999999994</v>
      </c>
      <c r="AC1182" s="51"/>
      <c r="AD1182" s="51"/>
      <c r="AE1182" s="51"/>
      <c r="AF1182" s="51"/>
      <c r="AG1182" s="51"/>
      <c r="AH1182" s="51"/>
      <c r="AI1182" s="51"/>
      <c r="AJ1182" s="51"/>
      <c r="AK1182" s="51"/>
      <c r="AL1182" s="51">
        <v>95.126000000000005</v>
      </c>
      <c r="AM1182" s="51"/>
      <c r="AN1182" s="51">
        <v>75.477000000000004</v>
      </c>
      <c r="AO1182" s="51">
        <v>74.760999999999996</v>
      </c>
      <c r="AP1182" s="51">
        <v>99.19</v>
      </c>
      <c r="AQ1182" s="51"/>
      <c r="AR1182" s="51"/>
      <c r="AS1182" s="51"/>
      <c r="AT1182" s="51"/>
      <c r="AU1182" s="51"/>
      <c r="AV1182" s="51"/>
      <c r="AW1182" s="51"/>
      <c r="AX1182" s="51"/>
      <c r="AY1182" s="51">
        <v>100</v>
      </c>
      <c r="AZ1182" s="51"/>
      <c r="BA1182" s="51">
        <v>74.691999999999993</v>
      </c>
      <c r="BB1182" s="51"/>
      <c r="BC1182" s="51"/>
      <c r="BD1182" s="51"/>
      <c r="BE1182" s="51"/>
      <c r="BF1182" s="51"/>
      <c r="BG1182" s="51"/>
      <c r="BH1182" s="51"/>
      <c r="BI1182" s="51"/>
      <c r="BJ1182" s="51"/>
      <c r="BK1182" s="51">
        <v>98.38</v>
      </c>
      <c r="BL1182" s="51"/>
      <c r="BM1182" s="51">
        <v>75.096999999999994</v>
      </c>
      <c r="BN1182" s="51">
        <v>85.35</v>
      </c>
      <c r="BO1182" s="54" t="s">
        <v>8043</v>
      </c>
      <c r="BP1182" s="55" t="s">
        <v>11500</v>
      </c>
      <c r="BQ1182" s="53">
        <v>3</v>
      </c>
      <c r="BR1182" s="53">
        <v>8</v>
      </c>
      <c r="BS1182" s="53">
        <v>17</v>
      </c>
      <c r="BT1182" s="53">
        <v>42</v>
      </c>
      <c r="BU1182" s="53">
        <v>40</v>
      </c>
      <c r="BV1182" s="53">
        <v>6</v>
      </c>
      <c r="BW1182" s="53">
        <v>23</v>
      </c>
      <c r="BX1182" s="53">
        <v>170</v>
      </c>
      <c r="BY1182" s="51"/>
      <c r="BZ1182" s="51"/>
      <c r="CA1182" s="51"/>
      <c r="CB1182" s="51"/>
      <c r="CC1182" s="51">
        <v>7</v>
      </c>
      <c r="CD1182" s="51"/>
      <c r="CE1182" s="51" t="s">
        <v>8567</v>
      </c>
      <c r="CF1182" s="51" t="s">
        <v>8568</v>
      </c>
      <c r="CG1182" s="51">
        <v>263</v>
      </c>
      <c r="CH1182" s="54">
        <v>1178</v>
      </c>
    </row>
    <row r="1183" spans="1:86" x14ac:dyDescent="0.2">
      <c r="A1183" s="51">
        <v>1179</v>
      </c>
      <c r="B1183" s="51" t="s">
        <v>8043</v>
      </c>
      <c r="C1183" s="52" t="s">
        <v>11501</v>
      </c>
      <c r="D1183" s="53" t="s">
        <v>10825</v>
      </c>
      <c r="E1183" s="53">
        <v>99.087000000000003</v>
      </c>
      <c r="F1183" s="51" t="s">
        <v>10689</v>
      </c>
      <c r="G1183" s="51" t="s">
        <v>10735</v>
      </c>
      <c r="H1183" s="51" t="s">
        <v>10735</v>
      </c>
      <c r="I1183" s="53" t="s">
        <v>10735</v>
      </c>
      <c r="J1183" s="53" t="s">
        <v>10735</v>
      </c>
      <c r="K1183" s="51" t="s">
        <v>7981</v>
      </c>
      <c r="L1183" s="51" t="s">
        <v>7981</v>
      </c>
      <c r="M1183" s="51" t="s">
        <v>7981</v>
      </c>
      <c r="N1183" s="51" t="s">
        <v>7981</v>
      </c>
      <c r="O1183" s="51" t="s">
        <v>7981</v>
      </c>
      <c r="P1183" s="51">
        <v>87.284999999999997</v>
      </c>
      <c r="Q1183" s="51">
        <v>98.98</v>
      </c>
      <c r="R1183" s="51"/>
      <c r="S1183" s="51"/>
      <c r="T1183" s="51"/>
      <c r="U1183" s="51"/>
      <c r="V1183" s="51"/>
      <c r="W1183" s="51"/>
      <c r="X1183" s="51"/>
      <c r="Y1183" s="51">
        <v>98</v>
      </c>
      <c r="Z1183" s="51"/>
      <c r="AA1183" s="51"/>
      <c r="AB1183" s="51">
        <v>97.468000000000004</v>
      </c>
      <c r="AC1183" s="51"/>
      <c r="AD1183" s="51"/>
      <c r="AE1183" s="51"/>
      <c r="AF1183" s="51"/>
      <c r="AG1183" s="51"/>
      <c r="AH1183" s="51"/>
      <c r="AI1183" s="51"/>
      <c r="AJ1183" s="51"/>
      <c r="AK1183" s="51"/>
      <c r="AL1183" s="51"/>
      <c r="AM1183" s="51"/>
      <c r="AN1183" s="51">
        <v>99.087000000000003</v>
      </c>
      <c r="AO1183" s="51">
        <v>97.823999999999998</v>
      </c>
      <c r="AP1183" s="51">
        <v>99.188000000000002</v>
      </c>
      <c r="AQ1183" s="51"/>
      <c r="AR1183" s="51"/>
      <c r="AS1183" s="51"/>
      <c r="AT1183" s="51"/>
      <c r="AU1183" s="51"/>
      <c r="AV1183" s="51"/>
      <c r="AW1183" s="51"/>
      <c r="AX1183" s="51"/>
      <c r="AY1183" s="51"/>
      <c r="AZ1183" s="51"/>
      <c r="BA1183" s="51">
        <v>95.188999999999993</v>
      </c>
      <c r="BB1183" s="51"/>
      <c r="BC1183" s="51"/>
      <c r="BD1183" s="51"/>
      <c r="BE1183" s="51"/>
      <c r="BF1183" s="51"/>
      <c r="BG1183" s="51"/>
      <c r="BH1183" s="51"/>
      <c r="BI1183" s="51"/>
      <c r="BJ1183" s="51"/>
      <c r="BK1183" s="51"/>
      <c r="BL1183" s="51"/>
      <c r="BM1183" s="51">
        <v>97.132999999999996</v>
      </c>
      <c r="BN1183" s="51">
        <v>85.35</v>
      </c>
      <c r="BO1183" s="54" t="s">
        <v>8043</v>
      </c>
      <c r="BP1183" s="55" t="s">
        <v>11501</v>
      </c>
      <c r="BQ1183" s="53">
        <v>3</v>
      </c>
      <c r="BR1183" s="53">
        <v>8</v>
      </c>
      <c r="BS1183" s="53">
        <v>43</v>
      </c>
      <c r="BT1183" s="53">
        <v>7</v>
      </c>
      <c r="BU1183" s="53">
        <v>20</v>
      </c>
      <c r="BV1183" s="53">
        <v>33</v>
      </c>
      <c r="BW1183" s="53">
        <v>23</v>
      </c>
      <c r="BX1183" s="53">
        <v>143</v>
      </c>
      <c r="BY1183" s="51"/>
      <c r="BZ1183" s="51"/>
      <c r="CA1183" s="51"/>
      <c r="CB1183" s="51"/>
      <c r="CC1183" s="51">
        <v>7</v>
      </c>
      <c r="CD1183" s="51"/>
      <c r="CE1183" s="51" t="s">
        <v>8569</v>
      </c>
      <c r="CF1183" s="51" t="s">
        <v>8570</v>
      </c>
      <c r="CG1183" s="51">
        <v>264</v>
      </c>
      <c r="CH1183" s="54">
        <v>1179</v>
      </c>
    </row>
    <row r="1184" spans="1:86" x14ac:dyDescent="0.2">
      <c r="A1184" s="51">
        <v>1180</v>
      </c>
      <c r="B1184" s="51" t="s">
        <v>8043</v>
      </c>
      <c r="C1184" s="52" t="s">
        <v>11502</v>
      </c>
      <c r="D1184" s="53" t="s">
        <v>10825</v>
      </c>
      <c r="E1184" s="53">
        <v>99.087000000000003</v>
      </c>
      <c r="F1184" s="51" t="s">
        <v>10689</v>
      </c>
      <c r="G1184" s="51" t="s">
        <v>10735</v>
      </c>
      <c r="H1184" s="51" t="s">
        <v>10735</v>
      </c>
      <c r="I1184" s="53" t="s">
        <v>10735</v>
      </c>
      <c r="J1184" s="53" t="s">
        <v>10735</v>
      </c>
      <c r="K1184" s="51" t="s">
        <v>7981</v>
      </c>
      <c r="L1184" s="51" t="s">
        <v>7981</v>
      </c>
      <c r="M1184" s="51" t="s">
        <v>7981</v>
      </c>
      <c r="N1184" s="51" t="s">
        <v>7981</v>
      </c>
      <c r="O1184" s="51" t="s">
        <v>7981</v>
      </c>
      <c r="P1184" s="51">
        <v>74.161000000000001</v>
      </c>
      <c r="Q1184" s="51">
        <v>98.98</v>
      </c>
      <c r="R1184" s="51"/>
      <c r="S1184" s="51"/>
      <c r="T1184" s="51"/>
      <c r="U1184" s="51"/>
      <c r="V1184" s="51"/>
      <c r="W1184" s="51"/>
      <c r="X1184" s="51"/>
      <c r="Y1184" s="51">
        <v>100</v>
      </c>
      <c r="Z1184" s="51">
        <v>94.162000000000006</v>
      </c>
      <c r="AA1184" s="51"/>
      <c r="AB1184" s="51">
        <v>75.096999999999994</v>
      </c>
      <c r="AC1184" s="51"/>
      <c r="AD1184" s="51"/>
      <c r="AE1184" s="51"/>
      <c r="AF1184" s="51"/>
      <c r="AG1184" s="51"/>
      <c r="AH1184" s="51"/>
      <c r="AI1184" s="51"/>
      <c r="AJ1184" s="51"/>
      <c r="AK1184" s="51"/>
      <c r="AL1184" s="51">
        <v>95.126000000000005</v>
      </c>
      <c r="AM1184" s="51"/>
      <c r="AN1184" s="51">
        <v>75.477000000000004</v>
      </c>
      <c r="AO1184" s="51">
        <v>74.760999999999996</v>
      </c>
      <c r="AP1184" s="51">
        <v>99.19</v>
      </c>
      <c r="AQ1184" s="51"/>
      <c r="AR1184" s="51"/>
      <c r="AS1184" s="51"/>
      <c r="AT1184" s="51"/>
      <c r="AU1184" s="51"/>
      <c r="AV1184" s="51"/>
      <c r="AW1184" s="51"/>
      <c r="AX1184" s="51"/>
      <c r="AY1184" s="51">
        <v>100</v>
      </c>
      <c r="AZ1184" s="51"/>
      <c r="BA1184" s="51">
        <v>74.691999999999993</v>
      </c>
      <c r="BB1184" s="51"/>
      <c r="BC1184" s="51"/>
      <c r="BD1184" s="51"/>
      <c r="BE1184" s="51"/>
      <c r="BF1184" s="51"/>
      <c r="BG1184" s="51"/>
      <c r="BH1184" s="51"/>
      <c r="BI1184" s="51"/>
      <c r="BJ1184" s="51"/>
      <c r="BK1184" s="51">
        <v>98.38</v>
      </c>
      <c r="BL1184" s="51"/>
      <c r="BM1184" s="51">
        <v>75.096999999999994</v>
      </c>
      <c r="BN1184" s="51">
        <v>85.35</v>
      </c>
      <c r="BO1184" s="54" t="s">
        <v>8043</v>
      </c>
      <c r="BP1184" s="55" t="s">
        <v>11502</v>
      </c>
      <c r="BQ1184" s="53">
        <v>3</v>
      </c>
      <c r="BR1184" s="53">
        <v>8</v>
      </c>
      <c r="BS1184" s="53">
        <v>17</v>
      </c>
      <c r="BT1184" s="53">
        <v>42</v>
      </c>
      <c r="BU1184" s="53">
        <v>40</v>
      </c>
      <c r="BV1184" s="53">
        <v>6</v>
      </c>
      <c r="BW1184" s="53">
        <v>23</v>
      </c>
      <c r="BX1184" s="53">
        <v>170</v>
      </c>
      <c r="BY1184" s="51"/>
      <c r="BZ1184" s="51"/>
      <c r="CA1184" s="51"/>
      <c r="CB1184" s="51"/>
      <c r="CC1184" s="51">
        <v>7</v>
      </c>
      <c r="CD1184" s="51"/>
      <c r="CE1184" s="51" t="s">
        <v>8571</v>
      </c>
      <c r="CF1184" s="51" t="s">
        <v>8572</v>
      </c>
      <c r="CG1184" s="51">
        <v>265</v>
      </c>
      <c r="CH1184" s="54">
        <v>1180</v>
      </c>
    </row>
    <row r="1185" spans="1:86" x14ac:dyDescent="0.2">
      <c r="A1185" s="51">
        <v>1181</v>
      </c>
      <c r="B1185" s="51" t="s">
        <v>8043</v>
      </c>
      <c r="C1185" s="52" t="s">
        <v>11503</v>
      </c>
      <c r="D1185" s="53" t="s">
        <v>10825</v>
      </c>
      <c r="E1185" s="53">
        <v>99.087000000000003</v>
      </c>
      <c r="F1185" s="51" t="s">
        <v>10689</v>
      </c>
      <c r="G1185" s="51" t="s">
        <v>10735</v>
      </c>
      <c r="H1185" s="51" t="s">
        <v>10735</v>
      </c>
      <c r="I1185" s="53" t="s">
        <v>10735</v>
      </c>
      <c r="J1185" s="53" t="s">
        <v>10735</v>
      </c>
      <c r="K1185" s="51" t="s">
        <v>7981</v>
      </c>
      <c r="L1185" s="51" t="s">
        <v>7981</v>
      </c>
      <c r="M1185" s="51" t="s">
        <v>7981</v>
      </c>
      <c r="N1185" s="51" t="s">
        <v>7981</v>
      </c>
      <c r="O1185" s="51" t="s">
        <v>7981</v>
      </c>
      <c r="P1185" s="51">
        <v>87.284999999999997</v>
      </c>
      <c r="Q1185" s="51">
        <v>98.98</v>
      </c>
      <c r="R1185" s="51"/>
      <c r="S1185" s="51"/>
      <c r="T1185" s="51"/>
      <c r="U1185" s="51"/>
      <c r="V1185" s="51"/>
      <c r="W1185" s="51"/>
      <c r="X1185" s="51"/>
      <c r="Y1185" s="51">
        <v>100</v>
      </c>
      <c r="Z1185" s="51"/>
      <c r="AA1185" s="51"/>
      <c r="AB1185" s="51">
        <v>97.468000000000004</v>
      </c>
      <c r="AC1185" s="51"/>
      <c r="AD1185" s="51"/>
      <c r="AE1185" s="51"/>
      <c r="AF1185" s="51"/>
      <c r="AG1185" s="51"/>
      <c r="AH1185" s="51"/>
      <c r="AI1185" s="51"/>
      <c r="AJ1185" s="51"/>
      <c r="AK1185" s="51"/>
      <c r="AL1185" s="51"/>
      <c r="AM1185" s="51"/>
      <c r="AN1185" s="51">
        <v>99.087000000000003</v>
      </c>
      <c r="AO1185" s="51">
        <v>97.823999999999998</v>
      </c>
      <c r="AP1185" s="51">
        <v>99.188000000000002</v>
      </c>
      <c r="AQ1185" s="51"/>
      <c r="AR1185" s="51"/>
      <c r="AS1185" s="51"/>
      <c r="AT1185" s="51"/>
      <c r="AU1185" s="51"/>
      <c r="AV1185" s="51"/>
      <c r="AW1185" s="51"/>
      <c r="AX1185" s="51"/>
      <c r="AY1185" s="51"/>
      <c r="AZ1185" s="51"/>
      <c r="BA1185" s="51">
        <v>95.188999999999993</v>
      </c>
      <c r="BB1185" s="51"/>
      <c r="BC1185" s="51"/>
      <c r="BD1185" s="51"/>
      <c r="BE1185" s="51"/>
      <c r="BF1185" s="51"/>
      <c r="BG1185" s="51"/>
      <c r="BH1185" s="51"/>
      <c r="BI1185" s="51"/>
      <c r="BJ1185" s="51"/>
      <c r="BK1185" s="51"/>
      <c r="BL1185" s="51"/>
      <c r="BM1185" s="51">
        <v>97.132999999999996</v>
      </c>
      <c r="BN1185" s="51">
        <v>85.35</v>
      </c>
      <c r="BO1185" s="54" t="s">
        <v>8043</v>
      </c>
      <c r="BP1185" s="55" t="s">
        <v>11503</v>
      </c>
      <c r="BQ1185" s="53">
        <v>3</v>
      </c>
      <c r="BR1185" s="53">
        <v>8</v>
      </c>
      <c r="BS1185" s="53">
        <v>43</v>
      </c>
      <c r="BT1185" s="53">
        <v>7</v>
      </c>
      <c r="BU1185" s="53">
        <v>20</v>
      </c>
      <c r="BV1185" s="53">
        <v>33</v>
      </c>
      <c r="BW1185" s="53">
        <v>23</v>
      </c>
      <c r="BX1185" s="53">
        <v>143</v>
      </c>
      <c r="BY1185" s="51"/>
      <c r="BZ1185" s="51"/>
      <c r="CA1185" s="51"/>
      <c r="CB1185" s="51"/>
      <c r="CC1185" s="51">
        <v>7</v>
      </c>
      <c r="CD1185" s="51"/>
      <c r="CE1185" s="51" t="s">
        <v>8573</v>
      </c>
      <c r="CF1185" s="51" t="s">
        <v>8574</v>
      </c>
      <c r="CG1185" s="51">
        <v>266</v>
      </c>
      <c r="CH1185" s="54">
        <v>1181</v>
      </c>
    </row>
    <row r="1186" spans="1:86" x14ac:dyDescent="0.2">
      <c r="A1186" s="51">
        <v>1182</v>
      </c>
      <c r="B1186" s="51" t="s">
        <v>8043</v>
      </c>
      <c r="C1186" s="52" t="s">
        <v>11504</v>
      </c>
      <c r="D1186" s="53" t="s">
        <v>10825</v>
      </c>
      <c r="E1186" s="53">
        <v>99.543000000000006</v>
      </c>
      <c r="F1186" s="51" t="s">
        <v>10689</v>
      </c>
      <c r="G1186" s="51" t="s">
        <v>10735</v>
      </c>
      <c r="H1186" s="51" t="s">
        <v>10735</v>
      </c>
      <c r="I1186" s="53" t="s">
        <v>10735</v>
      </c>
      <c r="J1186" s="53" t="s">
        <v>10735</v>
      </c>
      <c r="K1186" s="51" t="s">
        <v>7981</v>
      </c>
      <c r="L1186" s="51" t="s">
        <v>7981</v>
      </c>
      <c r="M1186" s="51" t="s">
        <v>7981</v>
      </c>
      <c r="N1186" s="51" t="s">
        <v>7981</v>
      </c>
      <c r="O1186" s="51" t="s">
        <v>7981</v>
      </c>
      <c r="P1186" s="51">
        <v>74.161000000000001</v>
      </c>
      <c r="Q1186" s="51">
        <v>98.98</v>
      </c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>
        <v>75.096999999999994</v>
      </c>
      <c r="AC1186" s="51"/>
      <c r="AD1186" s="51"/>
      <c r="AE1186" s="51"/>
      <c r="AF1186" s="51"/>
      <c r="AG1186" s="51"/>
      <c r="AH1186" s="51"/>
      <c r="AI1186" s="51"/>
      <c r="AJ1186" s="51"/>
      <c r="AK1186" s="51"/>
      <c r="AL1186" s="51"/>
      <c r="AM1186" s="51"/>
      <c r="AN1186" s="51">
        <v>75.477000000000004</v>
      </c>
      <c r="AO1186" s="51">
        <v>74.760999999999996</v>
      </c>
      <c r="AP1186" s="51">
        <v>99.352000000000004</v>
      </c>
      <c r="AQ1186" s="51"/>
      <c r="AR1186" s="51"/>
      <c r="AS1186" s="51"/>
      <c r="AT1186" s="51"/>
      <c r="AU1186" s="51"/>
      <c r="AV1186" s="51"/>
      <c r="AW1186" s="51"/>
      <c r="AX1186" s="51"/>
      <c r="AY1186" s="51"/>
      <c r="AZ1186" s="51"/>
      <c r="BA1186" s="51">
        <v>74.691999999999993</v>
      </c>
      <c r="BB1186" s="51"/>
      <c r="BC1186" s="51"/>
      <c r="BD1186" s="51"/>
      <c r="BE1186" s="51"/>
      <c r="BF1186" s="51"/>
      <c r="BG1186" s="51"/>
      <c r="BH1186" s="51"/>
      <c r="BI1186" s="51"/>
      <c r="BJ1186" s="51"/>
      <c r="BK1186" s="51"/>
      <c r="BL1186" s="51"/>
      <c r="BM1186" s="51">
        <v>75.096999999999994</v>
      </c>
      <c r="BN1186" s="51">
        <v>85.311000000000007</v>
      </c>
      <c r="BO1186" s="54" t="s">
        <v>8043</v>
      </c>
      <c r="BP1186" s="55" t="s">
        <v>11504</v>
      </c>
      <c r="BQ1186" s="53">
        <v>3</v>
      </c>
      <c r="BR1186" s="53">
        <v>27</v>
      </c>
      <c r="BS1186" s="53">
        <v>32</v>
      </c>
      <c r="BT1186" s="53">
        <v>21</v>
      </c>
      <c r="BU1186" s="53">
        <v>44</v>
      </c>
      <c r="BV1186" s="53">
        <v>19</v>
      </c>
      <c r="BW1186" s="53">
        <v>38</v>
      </c>
      <c r="BX1186" s="53">
        <v>98</v>
      </c>
      <c r="BY1186" s="51"/>
      <c r="BZ1186" s="51"/>
      <c r="CA1186" s="51"/>
      <c r="CB1186" s="51"/>
      <c r="CC1186" s="51">
        <v>7</v>
      </c>
      <c r="CD1186" s="51"/>
      <c r="CE1186" s="51" t="s">
        <v>8575</v>
      </c>
      <c r="CF1186" s="51" t="s">
        <v>8576</v>
      </c>
      <c r="CG1186" s="51">
        <v>267</v>
      </c>
      <c r="CH1186" s="54">
        <v>1182</v>
      </c>
    </row>
    <row r="1187" spans="1:86" x14ac:dyDescent="0.2">
      <c r="A1187" s="51">
        <v>1183</v>
      </c>
      <c r="B1187" s="51" t="s">
        <v>8043</v>
      </c>
      <c r="C1187" s="52" t="s">
        <v>11505</v>
      </c>
      <c r="D1187" s="53" t="s">
        <v>10825</v>
      </c>
      <c r="E1187" s="53">
        <v>99.543000000000006</v>
      </c>
      <c r="F1187" s="51" t="s">
        <v>10689</v>
      </c>
      <c r="G1187" s="51" t="s">
        <v>10735</v>
      </c>
      <c r="H1187" s="51" t="s">
        <v>10735</v>
      </c>
      <c r="I1187" s="53" t="s">
        <v>10735</v>
      </c>
      <c r="J1187" s="53" t="s">
        <v>10735</v>
      </c>
      <c r="K1187" s="51" t="s">
        <v>7981</v>
      </c>
      <c r="L1187" s="51" t="s">
        <v>7981</v>
      </c>
      <c r="M1187" s="51" t="s">
        <v>7981</v>
      </c>
      <c r="N1187" s="51" t="s">
        <v>7981</v>
      </c>
      <c r="O1187" s="51" t="s">
        <v>7981</v>
      </c>
      <c r="P1187" s="51">
        <v>74.161000000000001</v>
      </c>
      <c r="Q1187" s="51">
        <v>98.98</v>
      </c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>
        <v>75.096999999999994</v>
      </c>
      <c r="AC1187" s="51"/>
      <c r="AD1187" s="51"/>
      <c r="AE1187" s="51"/>
      <c r="AF1187" s="51"/>
      <c r="AG1187" s="51"/>
      <c r="AH1187" s="51"/>
      <c r="AI1187" s="51"/>
      <c r="AJ1187" s="51"/>
      <c r="AK1187" s="51"/>
      <c r="AL1187" s="51"/>
      <c r="AM1187" s="51"/>
      <c r="AN1187" s="51">
        <v>75.477000000000004</v>
      </c>
      <c r="AO1187" s="51">
        <v>74.760999999999996</v>
      </c>
      <c r="AP1187" s="51">
        <v>99.352000000000004</v>
      </c>
      <c r="AQ1187" s="51"/>
      <c r="AR1187" s="51"/>
      <c r="AS1187" s="51"/>
      <c r="AT1187" s="51"/>
      <c r="AU1187" s="51"/>
      <c r="AV1187" s="51"/>
      <c r="AW1187" s="51"/>
      <c r="AX1187" s="51"/>
      <c r="AY1187" s="51"/>
      <c r="AZ1187" s="51"/>
      <c r="BA1187" s="51">
        <v>74.691999999999993</v>
      </c>
      <c r="BB1187" s="51"/>
      <c r="BC1187" s="51"/>
      <c r="BD1187" s="51"/>
      <c r="BE1187" s="51"/>
      <c r="BF1187" s="51"/>
      <c r="BG1187" s="51"/>
      <c r="BH1187" s="51"/>
      <c r="BI1187" s="51"/>
      <c r="BJ1187" s="51"/>
      <c r="BK1187" s="51"/>
      <c r="BL1187" s="51"/>
      <c r="BM1187" s="51">
        <v>75.096999999999994</v>
      </c>
      <c r="BN1187" s="51">
        <v>85.311000000000007</v>
      </c>
      <c r="BO1187" s="54" t="s">
        <v>8043</v>
      </c>
      <c r="BP1187" s="55" t="s">
        <v>11505</v>
      </c>
      <c r="BQ1187" s="53">
        <v>3</v>
      </c>
      <c r="BR1187" s="53">
        <v>27</v>
      </c>
      <c r="BS1187" s="53">
        <v>32</v>
      </c>
      <c r="BT1187" s="53">
        <v>21</v>
      </c>
      <c r="BU1187" s="53">
        <v>44</v>
      </c>
      <c r="BV1187" s="53">
        <v>19</v>
      </c>
      <c r="BW1187" s="53">
        <v>38</v>
      </c>
      <c r="BX1187" s="53">
        <v>98</v>
      </c>
      <c r="BY1187" s="51"/>
      <c r="BZ1187" s="51"/>
      <c r="CA1187" s="51"/>
      <c r="CB1187" s="51"/>
      <c r="CC1187" s="51">
        <v>7</v>
      </c>
      <c r="CD1187" s="51"/>
      <c r="CE1187" s="51" t="s">
        <v>8577</v>
      </c>
      <c r="CF1187" s="51" t="s">
        <v>8578</v>
      </c>
      <c r="CG1187" s="51">
        <v>268</v>
      </c>
      <c r="CH1187" s="54">
        <v>1183</v>
      </c>
    </row>
    <row r="1188" spans="1:86" x14ac:dyDescent="0.2">
      <c r="A1188" s="51">
        <v>1184</v>
      </c>
      <c r="B1188" s="51" t="s">
        <v>8043</v>
      </c>
      <c r="C1188" s="52" t="s">
        <v>11506</v>
      </c>
      <c r="D1188" s="53" t="s">
        <v>10826</v>
      </c>
      <c r="E1188" s="53">
        <v>99.542000000000002</v>
      </c>
      <c r="F1188" s="51" t="s">
        <v>10689</v>
      </c>
      <c r="G1188" s="51" t="s">
        <v>10735</v>
      </c>
      <c r="H1188" s="51" t="s">
        <v>10735</v>
      </c>
      <c r="I1188" s="53" t="s">
        <v>10735</v>
      </c>
      <c r="J1188" s="53" t="s">
        <v>10735</v>
      </c>
      <c r="K1188" s="51" t="s">
        <v>7982</v>
      </c>
      <c r="L1188" s="51" t="s">
        <v>7982</v>
      </c>
      <c r="M1188" s="51" t="s">
        <v>7982</v>
      </c>
      <c r="N1188" s="51" t="s">
        <v>7982</v>
      </c>
      <c r="O1188" s="51" t="s">
        <v>7982</v>
      </c>
      <c r="P1188" s="51">
        <v>87.171000000000006</v>
      </c>
      <c r="Q1188" s="51">
        <v>94.897999999999996</v>
      </c>
      <c r="R1188" s="51">
        <v>93.491</v>
      </c>
      <c r="S1188" s="51">
        <v>91.775000000000006</v>
      </c>
      <c r="T1188" s="51">
        <v>94.236000000000004</v>
      </c>
      <c r="U1188" s="51">
        <v>94.358999999999995</v>
      </c>
      <c r="V1188" s="51">
        <v>94.784000000000006</v>
      </c>
      <c r="W1188" s="51">
        <v>96.367000000000004</v>
      </c>
      <c r="X1188" s="51">
        <v>94.769000000000005</v>
      </c>
      <c r="Y1188" s="51">
        <v>95.694999999999993</v>
      </c>
      <c r="Z1188" s="51">
        <v>92.62</v>
      </c>
      <c r="AA1188" s="51">
        <v>93.28</v>
      </c>
      <c r="AB1188" s="51">
        <v>95.971999999999994</v>
      </c>
      <c r="AC1188" s="51"/>
      <c r="AD1188" s="51">
        <v>94.74</v>
      </c>
      <c r="AE1188" s="51">
        <v>93.506</v>
      </c>
      <c r="AF1188" s="51">
        <v>95.471000000000004</v>
      </c>
      <c r="AG1188" s="51">
        <v>96.41</v>
      </c>
      <c r="AH1188" s="51">
        <v>93.506</v>
      </c>
      <c r="AI1188" s="51">
        <v>95.418999999999997</v>
      </c>
      <c r="AJ1188" s="51">
        <v>96.41</v>
      </c>
      <c r="AK1188" s="51">
        <v>96.766000000000005</v>
      </c>
      <c r="AL1188" s="51">
        <v>95.052999999999997</v>
      </c>
      <c r="AM1188" s="51">
        <v>95.756</v>
      </c>
      <c r="AN1188" s="51">
        <v>96.918000000000006</v>
      </c>
      <c r="AO1188" s="51">
        <v>99.542000000000002</v>
      </c>
      <c r="AP1188" s="51">
        <v>92.146000000000001</v>
      </c>
      <c r="AQ1188" s="51">
        <v>97.83</v>
      </c>
      <c r="AR1188" s="51">
        <v>97.834999999999994</v>
      </c>
      <c r="AS1188" s="51">
        <v>98.307000000000002</v>
      </c>
      <c r="AT1188" s="51">
        <v>99.230999999999995</v>
      </c>
      <c r="AU1188" s="51">
        <v>98.855000000000004</v>
      </c>
      <c r="AV1188" s="51">
        <v>99.052000000000007</v>
      </c>
      <c r="AW1188" s="51">
        <v>99.025999999999996</v>
      </c>
      <c r="AX1188" s="51">
        <v>99.603999999999999</v>
      </c>
      <c r="AY1188" s="51">
        <v>98.296999999999997</v>
      </c>
      <c r="AZ1188" s="51">
        <v>98.408000000000001</v>
      </c>
      <c r="BA1188" s="51">
        <v>95.876000000000005</v>
      </c>
      <c r="BB1188" s="51"/>
      <c r="BC1188" s="51">
        <v>99.671000000000006</v>
      </c>
      <c r="BD1188" s="51">
        <v>99.566999999999993</v>
      </c>
      <c r="BE1188" s="51">
        <v>99.816999999999993</v>
      </c>
      <c r="BF1188" s="51">
        <v>99.828999999999994</v>
      </c>
      <c r="BG1188" s="51">
        <v>99.236999999999995</v>
      </c>
      <c r="BH1188" s="51">
        <v>99.683999999999997</v>
      </c>
      <c r="BI1188" s="51">
        <v>99.489000000000004</v>
      </c>
      <c r="BJ1188" s="51">
        <v>99.867999999999995</v>
      </c>
      <c r="BK1188" s="51">
        <v>99.593999999999994</v>
      </c>
      <c r="BL1188" s="51">
        <v>99.691000000000003</v>
      </c>
      <c r="BM1188" s="51">
        <v>95.641999999999996</v>
      </c>
      <c r="BN1188" s="51">
        <v>84.498999999999995</v>
      </c>
      <c r="BO1188" s="54" t="s">
        <v>8043</v>
      </c>
      <c r="BP1188" s="55" t="s">
        <v>11506</v>
      </c>
      <c r="BQ1188" s="53">
        <v>3</v>
      </c>
      <c r="BR1188" s="53">
        <v>4</v>
      </c>
      <c r="BS1188" s="53">
        <v>47</v>
      </c>
      <c r="BT1188" s="53">
        <v>8</v>
      </c>
      <c r="BU1188" s="53">
        <v>43</v>
      </c>
      <c r="BV1188" s="53">
        <v>3</v>
      </c>
      <c r="BW1188" s="53">
        <v>4</v>
      </c>
      <c r="BX1188" s="53">
        <v>183</v>
      </c>
      <c r="BY1188" s="51"/>
      <c r="BZ1188" s="51"/>
      <c r="CA1188" s="51"/>
      <c r="CB1188" s="51"/>
      <c r="CC1188" s="51">
        <v>7</v>
      </c>
      <c r="CD1188" s="51"/>
      <c r="CE1188" s="51" t="s">
        <v>8579</v>
      </c>
      <c r="CF1188" s="51" t="s">
        <v>8580</v>
      </c>
      <c r="CG1188" s="51">
        <v>269</v>
      </c>
      <c r="CH1188" s="54">
        <v>1184</v>
      </c>
    </row>
    <row r="1189" spans="1:86" x14ac:dyDescent="0.2">
      <c r="A1189" s="51">
        <v>1185</v>
      </c>
      <c r="B1189" s="51" t="s">
        <v>8043</v>
      </c>
      <c r="C1189" s="52" t="s">
        <v>11507</v>
      </c>
      <c r="D1189" s="53" t="s">
        <v>10825</v>
      </c>
      <c r="E1189" s="53">
        <v>99.087000000000003</v>
      </c>
      <c r="F1189" s="51" t="s">
        <v>10689</v>
      </c>
      <c r="G1189" s="51" t="s">
        <v>10735</v>
      </c>
      <c r="H1189" s="51" t="s">
        <v>10735</v>
      </c>
      <c r="I1189" s="53" t="s">
        <v>10735</v>
      </c>
      <c r="J1189" s="53" t="s">
        <v>10735</v>
      </c>
      <c r="K1189" s="51" t="s">
        <v>7981</v>
      </c>
      <c r="L1189" s="51" t="s">
        <v>7981</v>
      </c>
      <c r="M1189" s="51" t="s">
        <v>7981</v>
      </c>
      <c r="N1189" s="51" t="s">
        <v>7981</v>
      </c>
      <c r="O1189" s="51" t="s">
        <v>7981</v>
      </c>
      <c r="P1189" s="51">
        <v>87.284999999999997</v>
      </c>
      <c r="Q1189" s="51">
        <v>98.98</v>
      </c>
      <c r="R1189" s="51"/>
      <c r="S1189" s="51"/>
      <c r="T1189" s="51"/>
      <c r="U1189" s="51"/>
      <c r="V1189" s="51"/>
      <c r="W1189" s="51"/>
      <c r="X1189" s="51"/>
      <c r="Y1189" s="51">
        <v>100</v>
      </c>
      <c r="Z1189" s="51"/>
      <c r="AA1189" s="51"/>
      <c r="AB1189" s="51">
        <v>97.468000000000004</v>
      </c>
      <c r="AC1189" s="51"/>
      <c r="AD1189" s="51"/>
      <c r="AE1189" s="51"/>
      <c r="AF1189" s="51"/>
      <c r="AG1189" s="51"/>
      <c r="AH1189" s="51"/>
      <c r="AI1189" s="51"/>
      <c r="AJ1189" s="51"/>
      <c r="AK1189" s="51"/>
      <c r="AL1189" s="51"/>
      <c r="AM1189" s="51"/>
      <c r="AN1189" s="51">
        <v>99.087000000000003</v>
      </c>
      <c r="AO1189" s="51">
        <v>97.823999999999998</v>
      </c>
      <c r="AP1189" s="51">
        <v>99.188000000000002</v>
      </c>
      <c r="AQ1189" s="51"/>
      <c r="AR1189" s="51"/>
      <c r="AS1189" s="51"/>
      <c r="AT1189" s="51"/>
      <c r="AU1189" s="51"/>
      <c r="AV1189" s="51"/>
      <c r="AW1189" s="51"/>
      <c r="AX1189" s="51"/>
      <c r="AY1189" s="51"/>
      <c r="AZ1189" s="51"/>
      <c r="BA1189" s="51">
        <v>95.188999999999993</v>
      </c>
      <c r="BB1189" s="51"/>
      <c r="BC1189" s="51"/>
      <c r="BD1189" s="51"/>
      <c r="BE1189" s="51"/>
      <c r="BF1189" s="51"/>
      <c r="BG1189" s="51"/>
      <c r="BH1189" s="51"/>
      <c r="BI1189" s="51"/>
      <c r="BJ1189" s="51"/>
      <c r="BK1189" s="51"/>
      <c r="BL1189" s="51"/>
      <c r="BM1189" s="51">
        <v>97.132999999999996</v>
      </c>
      <c r="BN1189" s="51">
        <v>85.35</v>
      </c>
      <c r="BO1189" s="54" t="s">
        <v>8043</v>
      </c>
      <c r="BP1189" s="55" t="s">
        <v>11507</v>
      </c>
      <c r="BQ1189" s="53">
        <v>3</v>
      </c>
      <c r="BR1189" s="53">
        <v>8</v>
      </c>
      <c r="BS1189" s="53">
        <v>43</v>
      </c>
      <c r="BT1189" s="53">
        <v>7</v>
      </c>
      <c r="BU1189" s="53">
        <v>20</v>
      </c>
      <c r="BV1189" s="53">
        <v>33</v>
      </c>
      <c r="BW1189" s="53">
        <v>23</v>
      </c>
      <c r="BX1189" s="53">
        <v>143</v>
      </c>
      <c r="BY1189" s="51"/>
      <c r="BZ1189" s="51"/>
      <c r="CA1189" s="51"/>
      <c r="CB1189" s="51"/>
      <c r="CC1189" s="51">
        <v>7</v>
      </c>
      <c r="CD1189" s="51"/>
      <c r="CE1189" s="51" t="s">
        <v>8581</v>
      </c>
      <c r="CF1189" s="51" t="s">
        <v>8582</v>
      </c>
      <c r="CG1189" s="51">
        <v>270</v>
      </c>
      <c r="CH1189" s="54">
        <v>1185</v>
      </c>
    </row>
    <row r="1190" spans="1:86" x14ac:dyDescent="0.2">
      <c r="A1190" s="51">
        <v>1186</v>
      </c>
      <c r="B1190" s="51" t="s">
        <v>8043</v>
      </c>
      <c r="C1190" s="52" t="s">
        <v>11508</v>
      </c>
      <c r="D1190" s="53" t="s">
        <v>10825</v>
      </c>
      <c r="E1190" s="53">
        <v>99.543000000000006</v>
      </c>
      <c r="F1190" s="51" t="s">
        <v>10689</v>
      </c>
      <c r="G1190" s="51" t="s">
        <v>10735</v>
      </c>
      <c r="H1190" s="51" t="s">
        <v>10735</v>
      </c>
      <c r="I1190" s="53" t="s">
        <v>10735</v>
      </c>
      <c r="J1190" s="53" t="s">
        <v>10735</v>
      </c>
      <c r="K1190" s="51" t="s">
        <v>7981</v>
      </c>
      <c r="L1190" s="51" t="s">
        <v>7981</v>
      </c>
      <c r="M1190" s="51" t="s">
        <v>7981</v>
      </c>
      <c r="N1190" s="51" t="s">
        <v>7981</v>
      </c>
      <c r="O1190" s="51" t="s">
        <v>7981</v>
      </c>
      <c r="P1190" s="51">
        <v>74.161000000000001</v>
      </c>
      <c r="Q1190" s="51">
        <v>98.98</v>
      </c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>
        <v>75.096999999999994</v>
      </c>
      <c r="AC1190" s="51"/>
      <c r="AD1190" s="51"/>
      <c r="AE1190" s="51"/>
      <c r="AF1190" s="51"/>
      <c r="AG1190" s="51"/>
      <c r="AH1190" s="51"/>
      <c r="AI1190" s="51"/>
      <c r="AJ1190" s="51"/>
      <c r="AK1190" s="51"/>
      <c r="AL1190" s="51"/>
      <c r="AM1190" s="51"/>
      <c r="AN1190" s="51">
        <v>75.477000000000004</v>
      </c>
      <c r="AO1190" s="51">
        <v>74.760999999999996</v>
      </c>
      <c r="AP1190" s="51">
        <v>99.352000000000004</v>
      </c>
      <c r="AQ1190" s="51"/>
      <c r="AR1190" s="51"/>
      <c r="AS1190" s="51"/>
      <c r="AT1190" s="51"/>
      <c r="AU1190" s="51"/>
      <c r="AV1190" s="51"/>
      <c r="AW1190" s="51"/>
      <c r="AX1190" s="51"/>
      <c r="AY1190" s="51"/>
      <c r="AZ1190" s="51"/>
      <c r="BA1190" s="51">
        <v>74.691999999999993</v>
      </c>
      <c r="BB1190" s="51"/>
      <c r="BC1190" s="51"/>
      <c r="BD1190" s="51"/>
      <c r="BE1190" s="51"/>
      <c r="BF1190" s="51"/>
      <c r="BG1190" s="51"/>
      <c r="BH1190" s="51"/>
      <c r="BI1190" s="51"/>
      <c r="BJ1190" s="51"/>
      <c r="BK1190" s="51"/>
      <c r="BL1190" s="51"/>
      <c r="BM1190" s="51">
        <v>75.096999999999994</v>
      </c>
      <c r="BN1190" s="51">
        <v>85.311000000000007</v>
      </c>
      <c r="BO1190" s="54" t="s">
        <v>8043</v>
      </c>
      <c r="BP1190" s="55" t="s">
        <v>11508</v>
      </c>
      <c r="BQ1190" s="53">
        <v>3</v>
      </c>
      <c r="BR1190" s="53">
        <v>27</v>
      </c>
      <c r="BS1190" s="53">
        <v>32</v>
      </c>
      <c r="BT1190" s="53">
        <v>21</v>
      </c>
      <c r="BU1190" s="53">
        <v>44</v>
      </c>
      <c r="BV1190" s="53">
        <v>19</v>
      </c>
      <c r="BW1190" s="53">
        <v>38</v>
      </c>
      <c r="BX1190" s="53">
        <v>98</v>
      </c>
      <c r="BY1190" s="51"/>
      <c r="BZ1190" s="51"/>
      <c r="CA1190" s="51"/>
      <c r="CB1190" s="51"/>
      <c r="CC1190" s="51">
        <v>7</v>
      </c>
      <c r="CD1190" s="51"/>
      <c r="CE1190" s="51" t="s">
        <v>8583</v>
      </c>
      <c r="CF1190" s="51" t="s">
        <v>8584</v>
      </c>
      <c r="CG1190" s="51">
        <v>271</v>
      </c>
      <c r="CH1190" s="54">
        <v>1186</v>
      </c>
    </row>
    <row r="1191" spans="1:86" x14ac:dyDescent="0.2">
      <c r="A1191" s="51">
        <v>1187</v>
      </c>
      <c r="B1191" s="51" t="s">
        <v>8043</v>
      </c>
      <c r="C1191" s="52" t="s">
        <v>11509</v>
      </c>
      <c r="D1191" s="53" t="s">
        <v>10825</v>
      </c>
      <c r="E1191" s="53">
        <v>99.543000000000006</v>
      </c>
      <c r="F1191" s="51" t="s">
        <v>10689</v>
      </c>
      <c r="G1191" s="51" t="s">
        <v>10735</v>
      </c>
      <c r="H1191" s="51" t="s">
        <v>10735</v>
      </c>
      <c r="I1191" s="53" t="s">
        <v>10735</v>
      </c>
      <c r="J1191" s="53" t="s">
        <v>10735</v>
      </c>
      <c r="K1191" s="51" t="s">
        <v>7981</v>
      </c>
      <c r="L1191" s="51" t="s">
        <v>7981</v>
      </c>
      <c r="M1191" s="51" t="s">
        <v>7981</v>
      </c>
      <c r="N1191" s="51" t="s">
        <v>7981</v>
      </c>
      <c r="O1191" s="51" t="s">
        <v>7981</v>
      </c>
      <c r="P1191" s="51">
        <v>74.161000000000001</v>
      </c>
      <c r="Q1191" s="51">
        <v>98.98</v>
      </c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>
        <v>75.096999999999994</v>
      </c>
      <c r="AC1191" s="51"/>
      <c r="AD1191" s="51"/>
      <c r="AE1191" s="51"/>
      <c r="AF1191" s="51"/>
      <c r="AG1191" s="51"/>
      <c r="AH1191" s="51"/>
      <c r="AI1191" s="51"/>
      <c r="AJ1191" s="51"/>
      <c r="AK1191" s="51"/>
      <c r="AL1191" s="51"/>
      <c r="AM1191" s="51"/>
      <c r="AN1191" s="51">
        <v>75.477000000000004</v>
      </c>
      <c r="AO1191" s="51">
        <v>74.760999999999996</v>
      </c>
      <c r="AP1191" s="51">
        <v>99.352000000000004</v>
      </c>
      <c r="AQ1191" s="51"/>
      <c r="AR1191" s="51"/>
      <c r="AS1191" s="51"/>
      <c r="AT1191" s="51"/>
      <c r="AU1191" s="51"/>
      <c r="AV1191" s="51"/>
      <c r="AW1191" s="51"/>
      <c r="AX1191" s="51"/>
      <c r="AY1191" s="51"/>
      <c r="AZ1191" s="51"/>
      <c r="BA1191" s="51">
        <v>74.691999999999993</v>
      </c>
      <c r="BB1191" s="51"/>
      <c r="BC1191" s="51"/>
      <c r="BD1191" s="51"/>
      <c r="BE1191" s="51"/>
      <c r="BF1191" s="51"/>
      <c r="BG1191" s="51"/>
      <c r="BH1191" s="51"/>
      <c r="BI1191" s="51"/>
      <c r="BJ1191" s="51"/>
      <c r="BK1191" s="51"/>
      <c r="BL1191" s="51"/>
      <c r="BM1191" s="51">
        <v>75.096999999999994</v>
      </c>
      <c r="BN1191" s="51">
        <v>85.311000000000007</v>
      </c>
      <c r="BO1191" s="54" t="s">
        <v>8043</v>
      </c>
      <c r="BP1191" s="55" t="s">
        <v>11509</v>
      </c>
      <c r="BQ1191" s="53">
        <v>3</v>
      </c>
      <c r="BR1191" s="53">
        <v>27</v>
      </c>
      <c r="BS1191" s="53">
        <v>32</v>
      </c>
      <c r="BT1191" s="53">
        <v>21</v>
      </c>
      <c r="BU1191" s="53">
        <v>44</v>
      </c>
      <c r="BV1191" s="53">
        <v>19</v>
      </c>
      <c r="BW1191" s="53">
        <v>38</v>
      </c>
      <c r="BX1191" s="53">
        <v>98</v>
      </c>
      <c r="BY1191" s="51"/>
      <c r="BZ1191" s="51"/>
      <c r="CA1191" s="51"/>
      <c r="CB1191" s="51"/>
      <c r="CC1191" s="51">
        <v>7</v>
      </c>
      <c r="CD1191" s="51"/>
      <c r="CE1191" s="51" t="s">
        <v>8585</v>
      </c>
      <c r="CF1191" s="51" t="s">
        <v>8586</v>
      </c>
      <c r="CG1191" s="51">
        <v>272</v>
      </c>
      <c r="CH1191" s="54">
        <v>1187</v>
      </c>
    </row>
    <row r="1192" spans="1:86" x14ac:dyDescent="0.2">
      <c r="A1192" s="51">
        <v>1188</v>
      </c>
      <c r="B1192" s="51" t="s">
        <v>8043</v>
      </c>
      <c r="C1192" s="52" t="s">
        <v>11510</v>
      </c>
      <c r="D1192" s="53" t="s">
        <v>10825</v>
      </c>
      <c r="E1192" s="53">
        <v>99.543000000000006</v>
      </c>
      <c r="F1192" s="51" t="s">
        <v>10689</v>
      </c>
      <c r="G1192" s="51" t="s">
        <v>10735</v>
      </c>
      <c r="H1192" s="51" t="s">
        <v>10735</v>
      </c>
      <c r="I1192" s="53" t="s">
        <v>10735</v>
      </c>
      <c r="J1192" s="53" t="s">
        <v>10735</v>
      </c>
      <c r="K1192" s="51" t="s">
        <v>7981</v>
      </c>
      <c r="L1192" s="51" t="s">
        <v>7981</v>
      </c>
      <c r="M1192" s="51" t="s">
        <v>7981</v>
      </c>
      <c r="N1192" s="51" t="s">
        <v>7981</v>
      </c>
      <c r="O1192" s="51" t="s">
        <v>7981</v>
      </c>
      <c r="P1192" s="51">
        <v>74.161000000000001</v>
      </c>
      <c r="Q1192" s="51">
        <v>98.98</v>
      </c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>
        <v>75.096999999999994</v>
      </c>
      <c r="AC1192" s="51"/>
      <c r="AD1192" s="51"/>
      <c r="AE1192" s="51"/>
      <c r="AF1192" s="51"/>
      <c r="AG1192" s="51"/>
      <c r="AH1192" s="51"/>
      <c r="AI1192" s="51"/>
      <c r="AJ1192" s="51"/>
      <c r="AK1192" s="51"/>
      <c r="AL1192" s="51"/>
      <c r="AM1192" s="51"/>
      <c r="AN1192" s="51">
        <v>75.477000000000004</v>
      </c>
      <c r="AO1192" s="51">
        <v>74.760999999999996</v>
      </c>
      <c r="AP1192" s="51">
        <v>99.352000000000004</v>
      </c>
      <c r="AQ1192" s="51"/>
      <c r="AR1192" s="51"/>
      <c r="AS1192" s="51"/>
      <c r="AT1192" s="51"/>
      <c r="AU1192" s="51"/>
      <c r="AV1192" s="51"/>
      <c r="AW1192" s="51"/>
      <c r="AX1192" s="51"/>
      <c r="AY1192" s="51"/>
      <c r="AZ1192" s="51"/>
      <c r="BA1192" s="51">
        <v>74.691999999999993</v>
      </c>
      <c r="BB1192" s="51"/>
      <c r="BC1192" s="51"/>
      <c r="BD1192" s="51"/>
      <c r="BE1192" s="51"/>
      <c r="BF1192" s="51"/>
      <c r="BG1192" s="51"/>
      <c r="BH1192" s="51"/>
      <c r="BI1192" s="51"/>
      <c r="BJ1192" s="51"/>
      <c r="BK1192" s="51"/>
      <c r="BL1192" s="51"/>
      <c r="BM1192" s="51">
        <v>75.096999999999994</v>
      </c>
      <c r="BN1192" s="51">
        <v>85.311000000000007</v>
      </c>
      <c r="BO1192" s="54" t="s">
        <v>8043</v>
      </c>
      <c r="BP1192" s="55" t="s">
        <v>11510</v>
      </c>
      <c r="BQ1192" s="53">
        <v>3</v>
      </c>
      <c r="BR1192" s="53">
        <v>27</v>
      </c>
      <c r="BS1192" s="53">
        <v>32</v>
      </c>
      <c r="BT1192" s="53">
        <v>21</v>
      </c>
      <c r="BU1192" s="53">
        <v>44</v>
      </c>
      <c r="BV1192" s="53">
        <v>19</v>
      </c>
      <c r="BW1192" s="53">
        <v>38</v>
      </c>
      <c r="BX1192" s="53">
        <v>98</v>
      </c>
      <c r="BY1192" s="51"/>
      <c r="BZ1192" s="51"/>
      <c r="CA1192" s="51"/>
      <c r="CB1192" s="51"/>
      <c r="CC1192" s="51">
        <v>7</v>
      </c>
      <c r="CD1192" s="51"/>
      <c r="CE1192" s="51" t="s">
        <v>8587</v>
      </c>
      <c r="CF1192" s="51" t="s">
        <v>8588</v>
      </c>
      <c r="CG1192" s="51">
        <v>273</v>
      </c>
      <c r="CH1192" s="54">
        <v>1188</v>
      </c>
    </row>
    <row r="1193" spans="1:86" x14ac:dyDescent="0.2">
      <c r="A1193" s="51">
        <v>1189</v>
      </c>
      <c r="B1193" s="51" t="s">
        <v>8043</v>
      </c>
      <c r="C1193" s="52" t="s">
        <v>11511</v>
      </c>
      <c r="D1193" s="53" t="s">
        <v>10825</v>
      </c>
      <c r="E1193" s="53">
        <v>99.543000000000006</v>
      </c>
      <c r="F1193" s="51" t="s">
        <v>10689</v>
      </c>
      <c r="G1193" s="51" t="s">
        <v>10735</v>
      </c>
      <c r="H1193" s="51" t="s">
        <v>10735</v>
      </c>
      <c r="I1193" s="53" t="s">
        <v>10735</v>
      </c>
      <c r="J1193" s="53" t="s">
        <v>10735</v>
      </c>
      <c r="K1193" s="51" t="s">
        <v>7981</v>
      </c>
      <c r="L1193" s="51" t="s">
        <v>7981</v>
      </c>
      <c r="M1193" s="51" t="s">
        <v>7981</v>
      </c>
      <c r="N1193" s="51" t="s">
        <v>7981</v>
      </c>
      <c r="O1193" s="51" t="s">
        <v>7981</v>
      </c>
      <c r="P1193" s="51">
        <v>74.161000000000001</v>
      </c>
      <c r="Q1193" s="51">
        <v>98.98</v>
      </c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>
        <v>75.096999999999994</v>
      </c>
      <c r="AC1193" s="51"/>
      <c r="AD1193" s="51"/>
      <c r="AE1193" s="51"/>
      <c r="AF1193" s="51"/>
      <c r="AG1193" s="51"/>
      <c r="AH1193" s="51"/>
      <c r="AI1193" s="51"/>
      <c r="AJ1193" s="51"/>
      <c r="AK1193" s="51"/>
      <c r="AL1193" s="51"/>
      <c r="AM1193" s="51"/>
      <c r="AN1193" s="51">
        <v>75.477000000000004</v>
      </c>
      <c r="AO1193" s="51">
        <v>74.760999999999996</v>
      </c>
      <c r="AP1193" s="51">
        <v>99.352000000000004</v>
      </c>
      <c r="AQ1193" s="51"/>
      <c r="AR1193" s="51"/>
      <c r="AS1193" s="51"/>
      <c r="AT1193" s="51"/>
      <c r="AU1193" s="51"/>
      <c r="AV1193" s="51"/>
      <c r="AW1193" s="51"/>
      <c r="AX1193" s="51"/>
      <c r="AY1193" s="51"/>
      <c r="AZ1193" s="51"/>
      <c r="BA1193" s="51">
        <v>74.691999999999993</v>
      </c>
      <c r="BB1193" s="51"/>
      <c r="BC1193" s="51"/>
      <c r="BD1193" s="51"/>
      <c r="BE1193" s="51"/>
      <c r="BF1193" s="51"/>
      <c r="BG1193" s="51"/>
      <c r="BH1193" s="51"/>
      <c r="BI1193" s="51"/>
      <c r="BJ1193" s="51"/>
      <c r="BK1193" s="51"/>
      <c r="BL1193" s="51"/>
      <c r="BM1193" s="51">
        <v>75.096999999999994</v>
      </c>
      <c r="BN1193" s="51">
        <v>85.311000000000007</v>
      </c>
      <c r="BO1193" s="54" t="s">
        <v>8043</v>
      </c>
      <c r="BP1193" s="55" t="s">
        <v>11511</v>
      </c>
      <c r="BQ1193" s="53">
        <v>3</v>
      </c>
      <c r="BR1193" s="53">
        <v>27</v>
      </c>
      <c r="BS1193" s="53">
        <v>32</v>
      </c>
      <c r="BT1193" s="53">
        <v>21</v>
      </c>
      <c r="BU1193" s="53">
        <v>44</v>
      </c>
      <c r="BV1193" s="53">
        <v>19</v>
      </c>
      <c r="BW1193" s="53">
        <v>38</v>
      </c>
      <c r="BX1193" s="53">
        <v>98</v>
      </c>
      <c r="BY1193" s="51"/>
      <c r="BZ1193" s="51"/>
      <c r="CA1193" s="51"/>
      <c r="CB1193" s="51"/>
      <c r="CC1193" s="51">
        <v>7</v>
      </c>
      <c r="CD1193" s="51"/>
      <c r="CE1193" s="51" t="s">
        <v>8589</v>
      </c>
      <c r="CF1193" s="51" t="s">
        <v>8590</v>
      </c>
      <c r="CG1193" s="51">
        <v>274</v>
      </c>
      <c r="CH1193" s="54">
        <v>1189</v>
      </c>
    </row>
    <row r="1194" spans="1:86" x14ac:dyDescent="0.2">
      <c r="A1194" s="51">
        <v>1190</v>
      </c>
      <c r="B1194" s="51" t="s">
        <v>8043</v>
      </c>
      <c r="C1194" s="52" t="s">
        <v>11512</v>
      </c>
      <c r="D1194" s="53" t="s">
        <v>10826</v>
      </c>
      <c r="E1194" s="53">
        <v>99.542000000000002</v>
      </c>
      <c r="F1194" s="51" t="s">
        <v>10689</v>
      </c>
      <c r="G1194" s="51" t="s">
        <v>10735</v>
      </c>
      <c r="H1194" s="51" t="s">
        <v>10735</v>
      </c>
      <c r="I1194" s="53" t="s">
        <v>10735</v>
      </c>
      <c r="J1194" s="53" t="s">
        <v>10735</v>
      </c>
      <c r="K1194" s="51" t="s">
        <v>7982</v>
      </c>
      <c r="L1194" s="51" t="s">
        <v>7982</v>
      </c>
      <c r="M1194" s="51" t="s">
        <v>7982</v>
      </c>
      <c r="N1194" s="51" t="s">
        <v>7982</v>
      </c>
      <c r="O1194" s="51" t="s">
        <v>7982</v>
      </c>
      <c r="P1194" s="51">
        <v>87.171000000000006</v>
      </c>
      <c r="Q1194" s="51">
        <v>94.897999999999996</v>
      </c>
      <c r="R1194" s="51">
        <v>93.491</v>
      </c>
      <c r="S1194" s="51">
        <v>91.775000000000006</v>
      </c>
      <c r="T1194" s="51">
        <v>94.236000000000004</v>
      </c>
      <c r="U1194" s="51">
        <v>94.358999999999995</v>
      </c>
      <c r="V1194" s="51">
        <v>94.784000000000006</v>
      </c>
      <c r="W1194" s="51">
        <v>96.367000000000004</v>
      </c>
      <c r="X1194" s="51">
        <v>94.769000000000005</v>
      </c>
      <c r="Y1194" s="51">
        <v>100</v>
      </c>
      <c r="Z1194" s="51">
        <v>92.62</v>
      </c>
      <c r="AA1194" s="51">
        <v>93.28</v>
      </c>
      <c r="AB1194" s="51">
        <v>95.971999999999994</v>
      </c>
      <c r="AC1194" s="51"/>
      <c r="AD1194" s="51">
        <v>94.74</v>
      </c>
      <c r="AE1194" s="51">
        <v>93.506</v>
      </c>
      <c r="AF1194" s="51">
        <v>95.471000000000004</v>
      </c>
      <c r="AG1194" s="51">
        <v>96.41</v>
      </c>
      <c r="AH1194" s="51">
        <v>93.506</v>
      </c>
      <c r="AI1194" s="51">
        <v>95.418999999999997</v>
      </c>
      <c r="AJ1194" s="51">
        <v>96.41</v>
      </c>
      <c r="AK1194" s="51">
        <v>96.766000000000005</v>
      </c>
      <c r="AL1194" s="51">
        <v>95.052999999999997</v>
      </c>
      <c r="AM1194" s="51">
        <v>95.756</v>
      </c>
      <c r="AN1194" s="51">
        <v>96.918000000000006</v>
      </c>
      <c r="AO1194" s="51">
        <v>99.542000000000002</v>
      </c>
      <c r="AP1194" s="51">
        <v>92.146000000000001</v>
      </c>
      <c r="AQ1194" s="51">
        <v>97.83</v>
      </c>
      <c r="AR1194" s="51">
        <v>97.834999999999994</v>
      </c>
      <c r="AS1194" s="51">
        <v>98.307000000000002</v>
      </c>
      <c r="AT1194" s="51">
        <v>99.230999999999995</v>
      </c>
      <c r="AU1194" s="51">
        <v>98.855000000000004</v>
      </c>
      <c r="AV1194" s="51">
        <v>99.052000000000007</v>
      </c>
      <c r="AW1194" s="51">
        <v>99.025999999999996</v>
      </c>
      <c r="AX1194" s="51">
        <v>99.603999999999999</v>
      </c>
      <c r="AY1194" s="51">
        <v>98.296999999999997</v>
      </c>
      <c r="AZ1194" s="51">
        <v>98.408000000000001</v>
      </c>
      <c r="BA1194" s="51">
        <v>95.876000000000005</v>
      </c>
      <c r="BB1194" s="51"/>
      <c r="BC1194" s="51">
        <v>99.671000000000006</v>
      </c>
      <c r="BD1194" s="51">
        <v>99.566999999999993</v>
      </c>
      <c r="BE1194" s="51">
        <v>99.816999999999993</v>
      </c>
      <c r="BF1194" s="51">
        <v>99.828999999999994</v>
      </c>
      <c r="BG1194" s="51">
        <v>99.236999999999995</v>
      </c>
      <c r="BH1194" s="51">
        <v>99.683999999999997</v>
      </c>
      <c r="BI1194" s="51">
        <v>99.489000000000004</v>
      </c>
      <c r="BJ1194" s="51">
        <v>99.867999999999995</v>
      </c>
      <c r="BK1194" s="51">
        <v>99.593999999999994</v>
      </c>
      <c r="BL1194" s="51">
        <v>99.691000000000003</v>
      </c>
      <c r="BM1194" s="51">
        <v>95.641999999999996</v>
      </c>
      <c r="BN1194" s="51">
        <v>84.498999999999995</v>
      </c>
      <c r="BO1194" s="54" t="s">
        <v>8043</v>
      </c>
      <c r="BP1194" s="55" t="s">
        <v>11512</v>
      </c>
      <c r="BQ1194" s="53">
        <v>3</v>
      </c>
      <c r="BR1194" s="53">
        <v>4</v>
      </c>
      <c r="BS1194" s="53">
        <v>47</v>
      </c>
      <c r="BT1194" s="53">
        <v>8</v>
      </c>
      <c r="BU1194" s="53">
        <v>43</v>
      </c>
      <c r="BV1194" s="53">
        <v>3</v>
      </c>
      <c r="BW1194" s="53">
        <v>4</v>
      </c>
      <c r="BX1194" s="53">
        <v>183</v>
      </c>
      <c r="BY1194" s="51"/>
      <c r="BZ1194" s="51"/>
      <c r="CA1194" s="51"/>
      <c r="CB1194" s="51"/>
      <c r="CC1194" s="51">
        <v>7</v>
      </c>
      <c r="CD1194" s="51"/>
      <c r="CE1194" s="51" t="s">
        <v>8591</v>
      </c>
      <c r="CF1194" s="51" t="s">
        <v>8592</v>
      </c>
      <c r="CG1194" s="51">
        <v>275</v>
      </c>
      <c r="CH1194" s="54">
        <v>1190</v>
      </c>
    </row>
    <row r="1195" spans="1:86" x14ac:dyDescent="0.2">
      <c r="A1195" s="51">
        <v>1191</v>
      </c>
      <c r="B1195" s="51" t="s">
        <v>8043</v>
      </c>
      <c r="C1195" s="52" t="s">
        <v>12163</v>
      </c>
      <c r="D1195" s="53" t="s">
        <v>10825</v>
      </c>
      <c r="E1195" s="53">
        <v>100</v>
      </c>
      <c r="F1195" s="51" t="s">
        <v>10689</v>
      </c>
      <c r="G1195" s="51" t="s">
        <v>10735</v>
      </c>
      <c r="H1195" s="51" t="s">
        <v>10735</v>
      </c>
      <c r="I1195" s="53" t="s">
        <v>10735</v>
      </c>
      <c r="J1195" s="53" t="s">
        <v>10735</v>
      </c>
      <c r="K1195" s="51" t="s">
        <v>7981</v>
      </c>
      <c r="L1195" s="51" t="s">
        <v>7981</v>
      </c>
      <c r="M1195" s="51" t="s">
        <v>7981</v>
      </c>
      <c r="N1195" s="51" t="s">
        <v>7981</v>
      </c>
      <c r="O1195" s="51" t="s">
        <v>7981</v>
      </c>
      <c r="P1195" s="51">
        <v>86.986000000000004</v>
      </c>
      <c r="Q1195" s="51">
        <v>98.98</v>
      </c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>
        <v>96.789000000000001</v>
      </c>
      <c r="AC1195" s="51"/>
      <c r="AD1195" s="51"/>
      <c r="AE1195" s="51"/>
      <c r="AF1195" s="51"/>
      <c r="AG1195" s="51"/>
      <c r="AH1195" s="51"/>
      <c r="AI1195" s="51"/>
      <c r="AJ1195" s="51"/>
      <c r="AK1195" s="51"/>
      <c r="AL1195" s="51"/>
      <c r="AM1195" s="51"/>
      <c r="AN1195" s="51">
        <v>100</v>
      </c>
      <c r="AO1195" s="51">
        <v>97.146000000000001</v>
      </c>
      <c r="AP1195" s="51">
        <v>99.352000000000004</v>
      </c>
      <c r="AQ1195" s="51"/>
      <c r="AR1195" s="51"/>
      <c r="AS1195" s="51"/>
      <c r="AT1195" s="51"/>
      <c r="AU1195" s="51"/>
      <c r="AV1195" s="51"/>
      <c r="AW1195" s="51"/>
      <c r="AX1195" s="51"/>
      <c r="AY1195" s="51"/>
      <c r="AZ1195" s="51"/>
      <c r="BA1195" s="51">
        <v>94.748999999999995</v>
      </c>
      <c r="BB1195" s="51"/>
      <c r="BC1195" s="51"/>
      <c r="BD1195" s="51"/>
      <c r="BE1195" s="51"/>
      <c r="BF1195" s="51"/>
      <c r="BG1195" s="51"/>
      <c r="BH1195" s="51"/>
      <c r="BI1195" s="51"/>
      <c r="BJ1195" s="51"/>
      <c r="BK1195" s="51"/>
      <c r="BL1195" s="51"/>
      <c r="BM1195" s="51">
        <v>97.132999999999996</v>
      </c>
      <c r="BN1195" s="51">
        <v>85.311000000000007</v>
      </c>
      <c r="BO1195" s="54" t="s">
        <v>8043</v>
      </c>
      <c r="BP1195" s="55" t="s">
        <v>12163</v>
      </c>
      <c r="BQ1195" s="53">
        <v>1</v>
      </c>
      <c r="BR1195" s="53">
        <v>2</v>
      </c>
      <c r="BS1195" s="53">
        <v>2</v>
      </c>
      <c r="BT1195" s="53">
        <v>60</v>
      </c>
      <c r="BU1195" s="53">
        <v>91</v>
      </c>
      <c r="BV1195" s="53">
        <v>1</v>
      </c>
      <c r="BW1195" s="53">
        <v>76</v>
      </c>
      <c r="BX1195" s="53">
        <v>278</v>
      </c>
      <c r="BY1195" s="51"/>
      <c r="BZ1195" s="51"/>
      <c r="CA1195" s="51"/>
      <c r="CB1195" s="51"/>
      <c r="CC1195" s="51">
        <v>7</v>
      </c>
      <c r="CD1195" s="51"/>
      <c r="CE1195" s="51" t="s">
        <v>8608</v>
      </c>
      <c r="CF1195" s="51" t="s">
        <v>8609</v>
      </c>
      <c r="CG1195" s="51">
        <v>284</v>
      </c>
      <c r="CH1195" s="54">
        <v>1191</v>
      </c>
    </row>
    <row r="1196" spans="1:86" x14ac:dyDescent="0.2">
      <c r="A1196" s="51">
        <v>1192</v>
      </c>
      <c r="B1196" s="51" t="s">
        <v>8043</v>
      </c>
      <c r="C1196" s="52" t="s">
        <v>11513</v>
      </c>
      <c r="D1196" s="53" t="s">
        <v>10825</v>
      </c>
      <c r="E1196" s="53">
        <v>99.429000000000002</v>
      </c>
      <c r="F1196" s="51" t="s">
        <v>10689</v>
      </c>
      <c r="G1196" s="51" t="s">
        <v>10735</v>
      </c>
      <c r="H1196" s="51" t="s">
        <v>10735</v>
      </c>
      <c r="I1196" s="53" t="s">
        <v>10735</v>
      </c>
      <c r="J1196" s="53" t="s">
        <v>10735</v>
      </c>
      <c r="K1196" s="51" t="s">
        <v>7981</v>
      </c>
      <c r="L1196" s="51" t="s">
        <v>7981</v>
      </c>
      <c r="M1196" s="51" t="s">
        <v>7981</v>
      </c>
      <c r="N1196" s="51" t="s">
        <v>7981</v>
      </c>
      <c r="O1196" s="51" t="s">
        <v>7981</v>
      </c>
      <c r="P1196" s="51">
        <v>87.215000000000003</v>
      </c>
      <c r="Q1196" s="51">
        <v>98.98</v>
      </c>
      <c r="R1196" s="51"/>
      <c r="S1196" s="51"/>
      <c r="T1196" s="51"/>
      <c r="U1196" s="51"/>
      <c r="V1196" s="51"/>
      <c r="W1196" s="51"/>
      <c r="X1196" s="51"/>
      <c r="Y1196" s="51">
        <v>100</v>
      </c>
      <c r="Z1196" s="51"/>
      <c r="AA1196" s="51"/>
      <c r="AB1196" s="51">
        <v>97.132999999999996</v>
      </c>
      <c r="AC1196" s="51"/>
      <c r="AD1196" s="51"/>
      <c r="AE1196" s="51"/>
      <c r="AF1196" s="51"/>
      <c r="AG1196" s="51"/>
      <c r="AH1196" s="51"/>
      <c r="AI1196" s="51"/>
      <c r="AJ1196" s="51"/>
      <c r="AK1196" s="51"/>
      <c r="AL1196" s="51"/>
      <c r="AM1196" s="51"/>
      <c r="AN1196" s="51">
        <v>99.429000000000002</v>
      </c>
      <c r="AO1196" s="51">
        <v>97.489000000000004</v>
      </c>
      <c r="AP1196" s="51">
        <v>99.19</v>
      </c>
      <c r="AQ1196" s="51"/>
      <c r="AR1196" s="51"/>
      <c r="AS1196" s="51"/>
      <c r="AT1196" s="51"/>
      <c r="AU1196" s="51"/>
      <c r="AV1196" s="51"/>
      <c r="AW1196" s="51"/>
      <c r="AX1196" s="51"/>
      <c r="AY1196" s="51"/>
      <c r="AZ1196" s="51"/>
      <c r="BA1196" s="51">
        <v>94.863</v>
      </c>
      <c r="BB1196" s="51"/>
      <c r="BC1196" s="51"/>
      <c r="BD1196" s="51"/>
      <c r="BE1196" s="51"/>
      <c r="BF1196" s="51"/>
      <c r="BG1196" s="51"/>
      <c r="BH1196" s="51"/>
      <c r="BI1196" s="51"/>
      <c r="BJ1196" s="51"/>
      <c r="BK1196" s="51"/>
      <c r="BL1196" s="51"/>
      <c r="BM1196" s="51">
        <v>97.477000000000004</v>
      </c>
      <c r="BN1196" s="51">
        <v>85.311000000000007</v>
      </c>
      <c r="BO1196" s="54" t="s">
        <v>8043</v>
      </c>
      <c r="BP1196" s="55" t="s">
        <v>11513</v>
      </c>
      <c r="BQ1196" s="53">
        <v>3</v>
      </c>
      <c r="BR1196" s="53">
        <v>5</v>
      </c>
      <c r="BS1196" s="53">
        <v>21</v>
      </c>
      <c r="BT1196" s="53">
        <v>20</v>
      </c>
      <c r="BU1196" s="53">
        <v>11</v>
      </c>
      <c r="BV1196" s="53">
        <v>6</v>
      </c>
      <c r="BW1196" s="53">
        <v>20</v>
      </c>
      <c r="BX1196" s="53">
        <v>43</v>
      </c>
      <c r="BY1196" s="51"/>
      <c r="BZ1196" s="51"/>
      <c r="CA1196" s="51"/>
      <c r="CB1196" s="51"/>
      <c r="CC1196" s="51">
        <v>7</v>
      </c>
      <c r="CD1196" s="51"/>
      <c r="CE1196" s="51" t="s">
        <v>8642</v>
      </c>
      <c r="CF1196" s="51" t="s">
        <v>8643</v>
      </c>
      <c r="CG1196" s="51">
        <v>301</v>
      </c>
      <c r="CH1196" s="54">
        <v>1192</v>
      </c>
    </row>
    <row r="1197" spans="1:86" x14ac:dyDescent="0.2">
      <c r="A1197" s="51">
        <v>1193</v>
      </c>
      <c r="B1197" s="51" t="s">
        <v>8043</v>
      </c>
      <c r="C1197" s="52" t="s">
        <v>11514</v>
      </c>
      <c r="D1197" s="53" t="s">
        <v>10825</v>
      </c>
      <c r="E1197" s="53">
        <v>99.429000000000002</v>
      </c>
      <c r="F1197" s="51" t="s">
        <v>10689</v>
      </c>
      <c r="G1197" s="51" t="s">
        <v>10735</v>
      </c>
      <c r="H1197" s="51" t="s">
        <v>10735</v>
      </c>
      <c r="I1197" s="53" t="s">
        <v>10735</v>
      </c>
      <c r="J1197" s="53" t="s">
        <v>10735</v>
      </c>
      <c r="K1197" s="51" t="s">
        <v>7981</v>
      </c>
      <c r="L1197" s="51" t="s">
        <v>7981</v>
      </c>
      <c r="M1197" s="51" t="s">
        <v>7981</v>
      </c>
      <c r="N1197" s="51" t="s">
        <v>7981</v>
      </c>
      <c r="O1197" s="51" t="s">
        <v>7981</v>
      </c>
      <c r="P1197" s="51">
        <v>86.986000000000004</v>
      </c>
      <c r="Q1197" s="51">
        <v>98.98</v>
      </c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>
        <v>97.132999999999996</v>
      </c>
      <c r="AC1197" s="51"/>
      <c r="AD1197" s="51"/>
      <c r="AE1197" s="51"/>
      <c r="AF1197" s="51"/>
      <c r="AG1197" s="51"/>
      <c r="AH1197" s="51"/>
      <c r="AI1197" s="51"/>
      <c r="AJ1197" s="51"/>
      <c r="AK1197" s="51"/>
      <c r="AL1197" s="51"/>
      <c r="AM1197" s="51"/>
      <c r="AN1197" s="51">
        <v>99.429000000000002</v>
      </c>
      <c r="AO1197" s="51">
        <v>97.489000000000004</v>
      </c>
      <c r="AP1197" s="51">
        <v>99.19</v>
      </c>
      <c r="AQ1197" s="51"/>
      <c r="AR1197" s="51"/>
      <c r="AS1197" s="51"/>
      <c r="AT1197" s="51"/>
      <c r="AU1197" s="51"/>
      <c r="AV1197" s="51"/>
      <c r="AW1197" s="51"/>
      <c r="AX1197" s="51"/>
      <c r="AY1197" s="51"/>
      <c r="AZ1197" s="51"/>
      <c r="BA1197" s="51">
        <v>94.863</v>
      </c>
      <c r="BB1197" s="51"/>
      <c r="BC1197" s="51"/>
      <c r="BD1197" s="51"/>
      <c r="BE1197" s="51"/>
      <c r="BF1197" s="51"/>
      <c r="BG1197" s="51"/>
      <c r="BH1197" s="51"/>
      <c r="BI1197" s="51"/>
      <c r="BJ1197" s="51"/>
      <c r="BK1197" s="51"/>
      <c r="BL1197" s="51"/>
      <c r="BM1197" s="51">
        <v>97.477000000000004</v>
      </c>
      <c r="BN1197" s="51">
        <v>85.498999999999995</v>
      </c>
      <c r="BO1197" s="54" t="s">
        <v>8043</v>
      </c>
      <c r="BP1197" s="55" t="s">
        <v>11514</v>
      </c>
      <c r="BQ1197" s="53">
        <v>3</v>
      </c>
      <c r="BR1197" s="53">
        <v>5</v>
      </c>
      <c r="BS1197" s="53">
        <v>7</v>
      </c>
      <c r="BT1197" s="53">
        <v>13</v>
      </c>
      <c r="BU1197" s="53">
        <v>17</v>
      </c>
      <c r="BV1197" s="53">
        <v>4</v>
      </c>
      <c r="BW1197" s="53">
        <v>5</v>
      </c>
      <c r="BX1197" s="53">
        <v>27</v>
      </c>
      <c r="BY1197" s="51"/>
      <c r="BZ1197" s="51"/>
      <c r="CA1197" s="51"/>
      <c r="CB1197" s="51"/>
      <c r="CC1197" s="51">
        <v>7</v>
      </c>
      <c r="CD1197" s="51"/>
      <c r="CE1197" s="51" t="s">
        <v>8644</v>
      </c>
      <c r="CF1197" s="51" t="s">
        <v>8645</v>
      </c>
      <c r="CG1197" s="51">
        <v>302</v>
      </c>
      <c r="CH1197" s="54">
        <v>1193</v>
      </c>
    </row>
    <row r="1198" spans="1:86" x14ac:dyDescent="0.2">
      <c r="A1198" s="51">
        <v>1194</v>
      </c>
      <c r="B1198" s="51" t="s">
        <v>8043</v>
      </c>
      <c r="C1198" s="52" t="s">
        <v>11515</v>
      </c>
      <c r="D1198" s="53" t="s">
        <v>10825</v>
      </c>
      <c r="E1198" s="53">
        <v>99.429000000000002</v>
      </c>
      <c r="F1198" s="51" t="s">
        <v>10689</v>
      </c>
      <c r="G1198" s="51" t="s">
        <v>10735</v>
      </c>
      <c r="H1198" s="51" t="s">
        <v>10735</v>
      </c>
      <c r="I1198" s="53" t="s">
        <v>10735</v>
      </c>
      <c r="J1198" s="53" t="s">
        <v>10735</v>
      </c>
      <c r="K1198" s="51" t="s">
        <v>7981</v>
      </c>
      <c r="L1198" s="51" t="s">
        <v>7981</v>
      </c>
      <c r="M1198" s="51" t="s">
        <v>7981</v>
      </c>
      <c r="N1198" s="51" t="s">
        <v>7981</v>
      </c>
      <c r="O1198" s="51" t="s">
        <v>7981</v>
      </c>
      <c r="P1198" s="51">
        <v>87.4</v>
      </c>
      <c r="Q1198" s="51">
        <v>98.98</v>
      </c>
      <c r="R1198" s="51"/>
      <c r="S1198" s="51"/>
      <c r="T1198" s="51"/>
      <c r="U1198" s="51"/>
      <c r="V1198" s="51"/>
      <c r="W1198" s="51"/>
      <c r="X1198" s="51"/>
      <c r="Y1198" s="51">
        <v>100</v>
      </c>
      <c r="Z1198" s="51"/>
      <c r="AA1198" s="51"/>
      <c r="AB1198" s="51">
        <v>97.352999999999994</v>
      </c>
      <c r="AC1198" s="51">
        <v>97.328999999999994</v>
      </c>
      <c r="AD1198" s="51"/>
      <c r="AE1198" s="51"/>
      <c r="AF1198" s="51"/>
      <c r="AG1198" s="51"/>
      <c r="AH1198" s="51"/>
      <c r="AI1198" s="51"/>
      <c r="AJ1198" s="51"/>
      <c r="AK1198" s="51"/>
      <c r="AL1198" s="51"/>
      <c r="AM1198" s="51"/>
      <c r="AN1198" s="51">
        <v>99.429000000000002</v>
      </c>
      <c r="AO1198" s="51">
        <v>97.709000000000003</v>
      </c>
      <c r="AP1198" s="51"/>
      <c r="AQ1198" s="51"/>
      <c r="AR1198" s="51"/>
      <c r="AS1198" s="51"/>
      <c r="AT1198" s="51"/>
      <c r="AU1198" s="51"/>
      <c r="AV1198" s="51"/>
      <c r="AW1198" s="51"/>
      <c r="AX1198" s="51"/>
      <c r="AY1198" s="51"/>
      <c r="AZ1198" s="51"/>
      <c r="BA1198" s="51">
        <v>95.304000000000002</v>
      </c>
      <c r="BB1198" s="51">
        <v>95.641999999999996</v>
      </c>
      <c r="BC1198" s="51"/>
      <c r="BD1198" s="51"/>
      <c r="BE1198" s="51"/>
      <c r="BF1198" s="51"/>
      <c r="BG1198" s="51"/>
      <c r="BH1198" s="51"/>
      <c r="BI1198" s="51"/>
      <c r="BJ1198" s="51"/>
      <c r="BK1198" s="51"/>
      <c r="BL1198" s="51"/>
      <c r="BM1198" s="51">
        <v>97.018000000000001</v>
      </c>
      <c r="BN1198" s="51">
        <v>85.539000000000001</v>
      </c>
      <c r="BO1198" s="54" t="s">
        <v>8043</v>
      </c>
      <c r="BP1198" s="55" t="s">
        <v>11515</v>
      </c>
      <c r="BQ1198" s="53">
        <v>3</v>
      </c>
      <c r="BR1198" s="53">
        <v>55</v>
      </c>
      <c r="BS1198" s="53">
        <v>28</v>
      </c>
      <c r="BT1198" s="53">
        <v>21</v>
      </c>
      <c r="BU1198" s="53">
        <v>103</v>
      </c>
      <c r="BV1198" s="53">
        <v>48</v>
      </c>
      <c r="BW1198" s="53">
        <v>30</v>
      </c>
      <c r="BX1198" s="53">
        <v>410</v>
      </c>
      <c r="BY1198" s="51"/>
      <c r="BZ1198" s="51"/>
      <c r="CA1198" s="51"/>
      <c r="CB1198" s="51"/>
      <c r="CC1198" s="51">
        <v>7</v>
      </c>
      <c r="CD1198" s="51"/>
      <c r="CE1198" s="51" t="s">
        <v>8650</v>
      </c>
      <c r="CF1198" s="51" t="s">
        <v>8651</v>
      </c>
      <c r="CG1198" s="51">
        <v>305</v>
      </c>
      <c r="CH1198" s="54">
        <v>1194</v>
      </c>
    </row>
    <row r="1199" spans="1:86" x14ac:dyDescent="0.2">
      <c r="A1199" s="51">
        <v>1195</v>
      </c>
      <c r="B1199" s="51" t="s">
        <v>8043</v>
      </c>
      <c r="C1199" s="52" t="s">
        <v>11516</v>
      </c>
      <c r="D1199" s="53" t="s">
        <v>10825</v>
      </c>
      <c r="E1199" s="53">
        <v>99.429000000000002</v>
      </c>
      <c r="F1199" s="51" t="s">
        <v>10689</v>
      </c>
      <c r="G1199" s="51" t="s">
        <v>10735</v>
      </c>
      <c r="H1199" s="51" t="s">
        <v>10735</v>
      </c>
      <c r="I1199" s="53" t="s">
        <v>10735</v>
      </c>
      <c r="J1199" s="53" t="s">
        <v>10735</v>
      </c>
      <c r="K1199" s="51" t="s">
        <v>7981</v>
      </c>
      <c r="L1199" s="51" t="s">
        <v>7981</v>
      </c>
      <c r="M1199" s="51" t="s">
        <v>7981</v>
      </c>
      <c r="N1199" s="51" t="s">
        <v>7981</v>
      </c>
      <c r="O1199" s="51" t="s">
        <v>7981</v>
      </c>
      <c r="P1199" s="51">
        <v>87.215000000000003</v>
      </c>
      <c r="Q1199" s="51">
        <v>98.98</v>
      </c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>
        <v>97.132999999999996</v>
      </c>
      <c r="AC1199" s="51"/>
      <c r="AD1199" s="51"/>
      <c r="AE1199" s="51"/>
      <c r="AF1199" s="51"/>
      <c r="AG1199" s="51"/>
      <c r="AH1199" s="51"/>
      <c r="AI1199" s="51"/>
      <c r="AJ1199" s="51"/>
      <c r="AK1199" s="51"/>
      <c r="AL1199" s="51"/>
      <c r="AM1199" s="51"/>
      <c r="AN1199" s="51">
        <v>99.429000000000002</v>
      </c>
      <c r="AO1199" s="51">
        <v>97.489000000000004</v>
      </c>
      <c r="AP1199" s="51">
        <v>99.19</v>
      </c>
      <c r="AQ1199" s="51"/>
      <c r="AR1199" s="51"/>
      <c r="AS1199" s="51"/>
      <c r="AT1199" s="51"/>
      <c r="AU1199" s="51"/>
      <c r="AV1199" s="51"/>
      <c r="AW1199" s="51"/>
      <c r="AX1199" s="51"/>
      <c r="AY1199" s="51"/>
      <c r="AZ1199" s="51"/>
      <c r="BA1199" s="51">
        <v>94.863</v>
      </c>
      <c r="BB1199" s="51"/>
      <c r="BC1199" s="51"/>
      <c r="BD1199" s="51"/>
      <c r="BE1199" s="51"/>
      <c r="BF1199" s="51"/>
      <c r="BG1199" s="51"/>
      <c r="BH1199" s="51"/>
      <c r="BI1199" s="51"/>
      <c r="BJ1199" s="51"/>
      <c r="BK1199" s="51"/>
      <c r="BL1199" s="51"/>
      <c r="BM1199" s="51">
        <v>97.477000000000004</v>
      </c>
      <c r="BN1199" s="51">
        <v>85.311000000000007</v>
      </c>
      <c r="BO1199" s="54" t="s">
        <v>8043</v>
      </c>
      <c r="BP1199" s="55" t="s">
        <v>11516</v>
      </c>
      <c r="BQ1199" s="53">
        <v>3</v>
      </c>
      <c r="BR1199" s="53">
        <v>5</v>
      </c>
      <c r="BS1199" s="53">
        <v>21</v>
      </c>
      <c r="BT1199" s="53">
        <v>20</v>
      </c>
      <c r="BU1199" s="53">
        <v>11</v>
      </c>
      <c r="BV1199" s="53">
        <v>6</v>
      </c>
      <c r="BW1199" s="53">
        <v>20</v>
      </c>
      <c r="BX1199" s="53">
        <v>43</v>
      </c>
      <c r="BY1199" s="51"/>
      <c r="BZ1199" s="51"/>
      <c r="CA1199" s="51"/>
      <c r="CB1199" s="51"/>
      <c r="CC1199" s="51">
        <v>7</v>
      </c>
      <c r="CD1199" s="51"/>
      <c r="CE1199" s="51" t="s">
        <v>8652</v>
      </c>
      <c r="CF1199" s="51" t="s">
        <v>8653</v>
      </c>
      <c r="CG1199" s="51">
        <v>306</v>
      </c>
      <c r="CH1199" s="54">
        <v>1195</v>
      </c>
    </row>
    <row r="1200" spans="1:86" x14ac:dyDescent="0.2">
      <c r="A1200" s="51">
        <v>1196</v>
      </c>
      <c r="B1200" s="51" t="s">
        <v>8043</v>
      </c>
      <c r="C1200" s="52" t="s">
        <v>11517</v>
      </c>
      <c r="D1200" s="53" t="s">
        <v>10825</v>
      </c>
      <c r="E1200" s="53">
        <v>99.429000000000002</v>
      </c>
      <c r="F1200" s="51" t="s">
        <v>10689</v>
      </c>
      <c r="G1200" s="51" t="s">
        <v>10735</v>
      </c>
      <c r="H1200" s="51" t="s">
        <v>10735</v>
      </c>
      <c r="I1200" s="53" t="s">
        <v>10735</v>
      </c>
      <c r="J1200" s="53" t="s">
        <v>10735</v>
      </c>
      <c r="K1200" s="51" t="s">
        <v>7981</v>
      </c>
      <c r="L1200" s="51" t="s">
        <v>7981</v>
      </c>
      <c r="M1200" s="51" t="s">
        <v>7981</v>
      </c>
      <c r="N1200" s="51" t="s">
        <v>7981</v>
      </c>
      <c r="O1200" s="51" t="s">
        <v>7981</v>
      </c>
      <c r="P1200" s="51">
        <v>87.215000000000003</v>
      </c>
      <c r="Q1200" s="51">
        <v>98.98</v>
      </c>
      <c r="R1200" s="51"/>
      <c r="S1200" s="51"/>
      <c r="T1200" s="51"/>
      <c r="U1200" s="51"/>
      <c r="V1200" s="51"/>
      <c r="W1200" s="51"/>
      <c r="X1200" s="51"/>
      <c r="Y1200" s="51">
        <v>100</v>
      </c>
      <c r="Z1200" s="51"/>
      <c r="AA1200" s="51"/>
      <c r="AB1200" s="51">
        <v>97.132999999999996</v>
      </c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1"/>
      <c r="AN1200" s="51">
        <v>99.429000000000002</v>
      </c>
      <c r="AO1200" s="51">
        <v>97.489000000000004</v>
      </c>
      <c r="AP1200" s="51">
        <v>99.19</v>
      </c>
      <c r="AQ1200" s="51"/>
      <c r="AR1200" s="51"/>
      <c r="AS1200" s="51"/>
      <c r="AT1200" s="51"/>
      <c r="AU1200" s="51"/>
      <c r="AV1200" s="51"/>
      <c r="AW1200" s="51"/>
      <c r="AX1200" s="51"/>
      <c r="AY1200" s="51"/>
      <c r="AZ1200" s="51"/>
      <c r="BA1200" s="51">
        <v>94.863</v>
      </c>
      <c r="BB1200" s="51"/>
      <c r="BC1200" s="51"/>
      <c r="BD1200" s="51"/>
      <c r="BE1200" s="51"/>
      <c r="BF1200" s="51"/>
      <c r="BG1200" s="51"/>
      <c r="BH1200" s="51"/>
      <c r="BI1200" s="51"/>
      <c r="BJ1200" s="51"/>
      <c r="BK1200" s="51"/>
      <c r="BL1200" s="51"/>
      <c r="BM1200" s="51">
        <v>97.477000000000004</v>
      </c>
      <c r="BN1200" s="51">
        <v>85.311000000000007</v>
      </c>
      <c r="BO1200" s="54" t="s">
        <v>8043</v>
      </c>
      <c r="BP1200" s="55" t="s">
        <v>11517</v>
      </c>
      <c r="BQ1200" s="53">
        <v>3</v>
      </c>
      <c r="BR1200" s="53">
        <v>5</v>
      </c>
      <c r="BS1200" s="53">
        <v>21</v>
      </c>
      <c r="BT1200" s="53">
        <v>20</v>
      </c>
      <c r="BU1200" s="53">
        <v>11</v>
      </c>
      <c r="BV1200" s="53">
        <v>6</v>
      </c>
      <c r="BW1200" s="53">
        <v>20</v>
      </c>
      <c r="BX1200" s="53">
        <v>43</v>
      </c>
      <c r="BY1200" s="51"/>
      <c r="BZ1200" s="51"/>
      <c r="CA1200" s="51"/>
      <c r="CB1200" s="51"/>
      <c r="CC1200" s="51">
        <v>7</v>
      </c>
      <c r="CD1200" s="51"/>
      <c r="CE1200" s="51" t="s">
        <v>8674</v>
      </c>
      <c r="CF1200" s="51" t="s">
        <v>8675</v>
      </c>
      <c r="CG1200" s="51">
        <v>317</v>
      </c>
      <c r="CH1200" s="54">
        <v>1196</v>
      </c>
    </row>
    <row r="1201" spans="1:86" x14ac:dyDescent="0.2">
      <c r="A1201" s="51">
        <v>1197</v>
      </c>
      <c r="B1201" s="51" t="s">
        <v>8043</v>
      </c>
      <c r="C1201" s="52" t="s">
        <v>11518</v>
      </c>
      <c r="D1201" s="53" t="s">
        <v>10825</v>
      </c>
      <c r="E1201" s="53">
        <v>99.429000000000002</v>
      </c>
      <c r="F1201" s="51" t="s">
        <v>10689</v>
      </c>
      <c r="G1201" s="51" t="s">
        <v>10735</v>
      </c>
      <c r="H1201" s="51" t="s">
        <v>10735</v>
      </c>
      <c r="I1201" s="53" t="s">
        <v>10735</v>
      </c>
      <c r="J1201" s="53" t="s">
        <v>10735</v>
      </c>
      <c r="K1201" s="51" t="s">
        <v>7981</v>
      </c>
      <c r="L1201" s="51" t="s">
        <v>7981</v>
      </c>
      <c r="M1201" s="51" t="s">
        <v>7981</v>
      </c>
      <c r="N1201" s="51" t="s">
        <v>7981</v>
      </c>
      <c r="O1201" s="51" t="s">
        <v>7981</v>
      </c>
      <c r="P1201" s="51">
        <v>87.215000000000003</v>
      </c>
      <c r="Q1201" s="51">
        <v>98.98</v>
      </c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>
        <v>97.132999999999996</v>
      </c>
      <c r="AC1201" s="51"/>
      <c r="AD1201" s="51"/>
      <c r="AE1201" s="51"/>
      <c r="AF1201" s="51"/>
      <c r="AG1201" s="51"/>
      <c r="AH1201" s="51"/>
      <c r="AI1201" s="51"/>
      <c r="AJ1201" s="51"/>
      <c r="AK1201" s="51"/>
      <c r="AL1201" s="51"/>
      <c r="AM1201" s="51"/>
      <c r="AN1201" s="51">
        <v>99.429000000000002</v>
      </c>
      <c r="AO1201" s="51">
        <v>97.489000000000004</v>
      </c>
      <c r="AP1201" s="51">
        <v>99.19</v>
      </c>
      <c r="AQ1201" s="51"/>
      <c r="AR1201" s="51"/>
      <c r="AS1201" s="51"/>
      <c r="AT1201" s="51"/>
      <c r="AU1201" s="51"/>
      <c r="AV1201" s="51"/>
      <c r="AW1201" s="51"/>
      <c r="AX1201" s="51"/>
      <c r="AY1201" s="51"/>
      <c r="AZ1201" s="51"/>
      <c r="BA1201" s="51">
        <v>94.863</v>
      </c>
      <c r="BB1201" s="51"/>
      <c r="BC1201" s="51"/>
      <c r="BD1201" s="51"/>
      <c r="BE1201" s="51"/>
      <c r="BF1201" s="51"/>
      <c r="BG1201" s="51"/>
      <c r="BH1201" s="51"/>
      <c r="BI1201" s="51"/>
      <c r="BJ1201" s="51"/>
      <c r="BK1201" s="51"/>
      <c r="BL1201" s="51"/>
      <c r="BM1201" s="51">
        <v>97.477000000000004</v>
      </c>
      <c r="BN1201" s="51">
        <v>85.311000000000007</v>
      </c>
      <c r="BO1201" s="54" t="s">
        <v>8043</v>
      </c>
      <c r="BP1201" s="55" t="s">
        <v>11518</v>
      </c>
      <c r="BQ1201" s="53">
        <v>3</v>
      </c>
      <c r="BR1201" s="53">
        <v>5</v>
      </c>
      <c r="BS1201" s="53">
        <v>21</v>
      </c>
      <c r="BT1201" s="53">
        <v>20</v>
      </c>
      <c r="BU1201" s="53">
        <v>11</v>
      </c>
      <c r="BV1201" s="53">
        <v>6</v>
      </c>
      <c r="BW1201" s="53">
        <v>20</v>
      </c>
      <c r="BX1201" s="53">
        <v>43</v>
      </c>
      <c r="BY1201" s="51"/>
      <c r="BZ1201" s="51"/>
      <c r="CA1201" s="51"/>
      <c r="CB1201" s="51"/>
      <c r="CC1201" s="51">
        <v>7</v>
      </c>
      <c r="CD1201" s="51"/>
      <c r="CE1201" s="51" t="s">
        <v>8704</v>
      </c>
      <c r="CF1201" s="51" t="s">
        <v>8705</v>
      </c>
      <c r="CG1201" s="51">
        <v>332</v>
      </c>
      <c r="CH1201" s="54">
        <v>1197</v>
      </c>
    </row>
    <row r="1202" spans="1:86" x14ac:dyDescent="0.2">
      <c r="A1202" s="51">
        <v>1198</v>
      </c>
      <c r="B1202" s="51" t="s">
        <v>8043</v>
      </c>
      <c r="C1202" s="52" t="s">
        <v>11519</v>
      </c>
      <c r="D1202" s="53" t="s">
        <v>10825</v>
      </c>
      <c r="E1202" s="53">
        <v>99.429000000000002</v>
      </c>
      <c r="F1202" s="51" t="s">
        <v>10689</v>
      </c>
      <c r="G1202" s="51" t="s">
        <v>10735</v>
      </c>
      <c r="H1202" s="51" t="s">
        <v>10735</v>
      </c>
      <c r="I1202" s="53" t="s">
        <v>10735</v>
      </c>
      <c r="J1202" s="53" t="s">
        <v>10735</v>
      </c>
      <c r="K1202" s="51" t="s">
        <v>7981</v>
      </c>
      <c r="L1202" s="51" t="s">
        <v>7981</v>
      </c>
      <c r="M1202" s="51" t="s">
        <v>7981</v>
      </c>
      <c r="N1202" s="51" t="s">
        <v>7981</v>
      </c>
      <c r="O1202" s="51" t="s">
        <v>7981</v>
      </c>
      <c r="P1202" s="51">
        <v>74.161000000000001</v>
      </c>
      <c r="Q1202" s="51">
        <v>98.98</v>
      </c>
      <c r="R1202" s="51"/>
      <c r="S1202" s="51"/>
      <c r="T1202" s="51"/>
      <c r="U1202" s="51"/>
      <c r="V1202" s="51"/>
      <c r="W1202" s="51"/>
      <c r="X1202" s="51"/>
      <c r="Y1202" s="51">
        <v>100</v>
      </c>
      <c r="Z1202" s="51"/>
      <c r="AA1202" s="51"/>
      <c r="AB1202" s="51">
        <v>75.096999999999994</v>
      </c>
      <c r="AC1202" s="51"/>
      <c r="AD1202" s="51"/>
      <c r="AE1202" s="51"/>
      <c r="AF1202" s="51"/>
      <c r="AG1202" s="51"/>
      <c r="AH1202" s="51"/>
      <c r="AI1202" s="51"/>
      <c r="AJ1202" s="51"/>
      <c r="AK1202" s="51"/>
      <c r="AL1202" s="51"/>
      <c r="AM1202" s="51"/>
      <c r="AN1202" s="51">
        <v>75.477000000000004</v>
      </c>
      <c r="AO1202" s="51">
        <v>74.760999999999996</v>
      </c>
      <c r="AP1202" s="51">
        <v>99.108999999999995</v>
      </c>
      <c r="AQ1202" s="51"/>
      <c r="AR1202" s="51"/>
      <c r="AS1202" s="51"/>
      <c r="AT1202" s="51"/>
      <c r="AU1202" s="51"/>
      <c r="AV1202" s="51"/>
      <c r="AW1202" s="51"/>
      <c r="AX1202" s="51"/>
      <c r="AY1202" s="51"/>
      <c r="AZ1202" s="51"/>
      <c r="BA1202" s="51">
        <v>74.691999999999993</v>
      </c>
      <c r="BB1202" s="51"/>
      <c r="BC1202" s="51"/>
      <c r="BD1202" s="51"/>
      <c r="BE1202" s="51"/>
      <c r="BF1202" s="51"/>
      <c r="BG1202" s="51"/>
      <c r="BH1202" s="51"/>
      <c r="BI1202" s="51"/>
      <c r="BJ1202" s="51"/>
      <c r="BK1202" s="51"/>
      <c r="BL1202" s="51"/>
      <c r="BM1202" s="51">
        <v>75.096999999999994</v>
      </c>
      <c r="BN1202" s="51">
        <v>85.311000000000007</v>
      </c>
      <c r="BO1202" s="54" t="s">
        <v>8043</v>
      </c>
      <c r="BP1202" s="55" t="s">
        <v>11519</v>
      </c>
      <c r="BQ1202" s="53">
        <v>3</v>
      </c>
      <c r="BR1202" s="53">
        <v>5</v>
      </c>
      <c r="BS1202" s="53">
        <v>21</v>
      </c>
      <c r="BT1202" s="53">
        <v>20</v>
      </c>
      <c r="BU1202" s="53">
        <v>24</v>
      </c>
      <c r="BV1202" s="53">
        <v>6</v>
      </c>
      <c r="BW1202" s="53">
        <v>30</v>
      </c>
      <c r="BX1202" s="53">
        <v>108</v>
      </c>
      <c r="BY1202" s="51"/>
      <c r="BZ1202" s="51"/>
      <c r="CA1202" s="51"/>
      <c r="CB1202" s="51"/>
      <c r="CC1202" s="51">
        <v>7</v>
      </c>
      <c r="CD1202" s="51"/>
      <c r="CE1202" s="51" t="s">
        <v>8714</v>
      </c>
      <c r="CF1202" s="51" t="s">
        <v>8715</v>
      </c>
      <c r="CG1202" s="51">
        <v>337</v>
      </c>
      <c r="CH1202" s="54">
        <v>1198</v>
      </c>
    </row>
    <row r="1203" spans="1:86" x14ac:dyDescent="0.2">
      <c r="A1203" s="51">
        <v>1199</v>
      </c>
      <c r="B1203" s="51" t="s">
        <v>8043</v>
      </c>
      <c r="C1203" s="52" t="s">
        <v>12164</v>
      </c>
      <c r="D1203" s="53" t="s">
        <v>10825</v>
      </c>
      <c r="E1203" s="53">
        <v>99.772000000000006</v>
      </c>
      <c r="F1203" s="51" t="s">
        <v>10689</v>
      </c>
      <c r="G1203" s="51" t="s">
        <v>10735</v>
      </c>
      <c r="H1203" s="51" t="s">
        <v>10735</v>
      </c>
      <c r="I1203" s="53" t="s">
        <v>10735</v>
      </c>
      <c r="J1203" s="53" t="s">
        <v>10735</v>
      </c>
      <c r="K1203" s="51" t="s">
        <v>7981</v>
      </c>
      <c r="L1203" s="51" t="s">
        <v>7981</v>
      </c>
      <c r="M1203" s="51" t="s">
        <v>7981</v>
      </c>
      <c r="N1203" s="51" t="s">
        <v>7981</v>
      </c>
      <c r="O1203" s="51" t="s">
        <v>7981</v>
      </c>
      <c r="P1203" s="51">
        <v>86.986000000000004</v>
      </c>
      <c r="Q1203" s="51">
        <v>98.98</v>
      </c>
      <c r="R1203" s="51"/>
      <c r="S1203" s="51"/>
      <c r="T1203" s="51"/>
      <c r="U1203" s="51"/>
      <c r="V1203" s="51"/>
      <c r="W1203" s="51"/>
      <c r="X1203" s="51"/>
      <c r="Y1203" s="51"/>
      <c r="Z1203" s="51"/>
      <c r="AA1203" s="51"/>
      <c r="AB1203" s="51">
        <v>96.789000000000001</v>
      </c>
      <c r="AC1203" s="51"/>
      <c r="AD1203" s="51"/>
      <c r="AE1203" s="51"/>
      <c r="AF1203" s="51"/>
      <c r="AG1203" s="51"/>
      <c r="AH1203" s="51"/>
      <c r="AI1203" s="51"/>
      <c r="AJ1203" s="51"/>
      <c r="AK1203" s="51"/>
      <c r="AL1203" s="51"/>
      <c r="AM1203" s="51"/>
      <c r="AN1203" s="51">
        <v>99.772000000000006</v>
      </c>
      <c r="AO1203" s="51">
        <v>97.146000000000001</v>
      </c>
      <c r="AP1203" s="51">
        <v>99.352000000000004</v>
      </c>
      <c r="AQ1203" s="51"/>
      <c r="AR1203" s="51"/>
      <c r="AS1203" s="51"/>
      <c r="AT1203" s="51"/>
      <c r="AU1203" s="51"/>
      <c r="AV1203" s="51"/>
      <c r="AW1203" s="51"/>
      <c r="AX1203" s="51"/>
      <c r="AY1203" s="51"/>
      <c r="AZ1203" s="51"/>
      <c r="BA1203" s="51">
        <v>94.748999999999995</v>
      </c>
      <c r="BB1203" s="51"/>
      <c r="BC1203" s="51"/>
      <c r="BD1203" s="51"/>
      <c r="BE1203" s="51"/>
      <c r="BF1203" s="51"/>
      <c r="BG1203" s="51"/>
      <c r="BH1203" s="51"/>
      <c r="BI1203" s="51"/>
      <c r="BJ1203" s="51"/>
      <c r="BK1203" s="51"/>
      <c r="BL1203" s="51"/>
      <c r="BM1203" s="51">
        <v>97.132999999999996</v>
      </c>
      <c r="BN1203" s="51">
        <v>85.311000000000007</v>
      </c>
      <c r="BO1203" s="54" t="s">
        <v>8043</v>
      </c>
      <c r="BP1203" s="55" t="s">
        <v>12164</v>
      </c>
      <c r="BQ1203" s="53" t="s">
        <v>12360</v>
      </c>
      <c r="BR1203" s="53">
        <v>8</v>
      </c>
      <c r="BS1203" s="53">
        <v>17</v>
      </c>
      <c r="BT1203" s="53">
        <v>52</v>
      </c>
      <c r="BU1203" s="53">
        <v>20</v>
      </c>
      <c r="BV1203" s="53">
        <v>6</v>
      </c>
      <c r="BW1203" s="53" t="s">
        <v>12360</v>
      </c>
      <c r="BX1203" s="53"/>
      <c r="BY1203" s="51"/>
      <c r="BZ1203" s="51" t="s">
        <v>12462</v>
      </c>
      <c r="CA1203" s="51">
        <v>3</v>
      </c>
      <c r="CB1203" s="51" t="s">
        <v>12362</v>
      </c>
      <c r="CC1203" s="51">
        <v>5</v>
      </c>
      <c r="CD1203" s="51"/>
      <c r="CE1203" s="51" t="s">
        <v>8722</v>
      </c>
      <c r="CF1203" s="51" t="s">
        <v>8723</v>
      </c>
      <c r="CG1203" s="51">
        <v>341</v>
      </c>
      <c r="CH1203" s="54">
        <v>1199</v>
      </c>
    </row>
    <row r="1204" spans="1:86" x14ac:dyDescent="0.2">
      <c r="A1204" s="51">
        <v>1200</v>
      </c>
      <c r="B1204" s="51" t="s">
        <v>8043</v>
      </c>
      <c r="C1204" s="52" t="s">
        <v>12165</v>
      </c>
      <c r="D1204" s="53" t="s">
        <v>10825</v>
      </c>
      <c r="E1204" s="53">
        <v>99.429000000000002</v>
      </c>
      <c r="F1204" s="51" t="s">
        <v>10689</v>
      </c>
      <c r="G1204" s="51" t="s">
        <v>10735</v>
      </c>
      <c r="H1204" s="51" t="s">
        <v>10735</v>
      </c>
      <c r="I1204" s="53" t="s">
        <v>10735</v>
      </c>
      <c r="J1204" s="53" t="s">
        <v>10735</v>
      </c>
      <c r="K1204" s="51" t="s">
        <v>7981</v>
      </c>
      <c r="L1204" s="51" t="s">
        <v>7981</v>
      </c>
      <c r="M1204" s="51" t="s">
        <v>7981</v>
      </c>
      <c r="N1204" s="51" t="s">
        <v>7981</v>
      </c>
      <c r="O1204" s="51" t="s">
        <v>7981</v>
      </c>
      <c r="P1204" s="51">
        <v>87.215000000000003</v>
      </c>
      <c r="Q1204" s="51">
        <v>98.98</v>
      </c>
      <c r="R1204" s="51"/>
      <c r="S1204" s="51"/>
      <c r="T1204" s="51"/>
      <c r="U1204" s="51"/>
      <c r="V1204" s="51"/>
      <c r="W1204" s="51"/>
      <c r="X1204" s="51"/>
      <c r="Y1204" s="51"/>
      <c r="Z1204" s="51"/>
      <c r="AA1204" s="51"/>
      <c r="AB1204" s="51">
        <v>97.132999999999996</v>
      </c>
      <c r="AC1204" s="51"/>
      <c r="AD1204" s="51"/>
      <c r="AE1204" s="51"/>
      <c r="AF1204" s="51"/>
      <c r="AG1204" s="51"/>
      <c r="AH1204" s="51"/>
      <c r="AI1204" s="51"/>
      <c r="AJ1204" s="51"/>
      <c r="AK1204" s="51"/>
      <c r="AL1204" s="51"/>
      <c r="AM1204" s="51"/>
      <c r="AN1204" s="51">
        <v>99.429000000000002</v>
      </c>
      <c r="AO1204" s="51">
        <v>97.489000000000004</v>
      </c>
      <c r="AP1204" s="51">
        <v>99.19</v>
      </c>
      <c r="AQ1204" s="51"/>
      <c r="AR1204" s="51"/>
      <c r="AS1204" s="51"/>
      <c r="AT1204" s="51"/>
      <c r="AU1204" s="51"/>
      <c r="AV1204" s="51"/>
      <c r="AW1204" s="51"/>
      <c r="AX1204" s="51"/>
      <c r="AY1204" s="51"/>
      <c r="AZ1204" s="51"/>
      <c r="BA1204" s="51">
        <v>94.863</v>
      </c>
      <c r="BB1204" s="51"/>
      <c r="BC1204" s="51"/>
      <c r="BD1204" s="51"/>
      <c r="BE1204" s="51"/>
      <c r="BF1204" s="51"/>
      <c r="BG1204" s="51"/>
      <c r="BH1204" s="51"/>
      <c r="BI1204" s="51"/>
      <c r="BJ1204" s="51"/>
      <c r="BK1204" s="51"/>
      <c r="BL1204" s="51"/>
      <c r="BM1204" s="51">
        <v>97.477000000000004</v>
      </c>
      <c r="BN1204" s="51">
        <v>85.311000000000007</v>
      </c>
      <c r="BO1204" s="54" t="s">
        <v>8043</v>
      </c>
      <c r="BP1204" s="55" t="s">
        <v>12165</v>
      </c>
      <c r="BQ1204" s="53">
        <v>3</v>
      </c>
      <c r="BR1204" s="53">
        <v>5</v>
      </c>
      <c r="BS1204" s="53">
        <v>21</v>
      </c>
      <c r="BT1204" s="53">
        <v>20</v>
      </c>
      <c r="BU1204" s="53">
        <v>11</v>
      </c>
      <c r="BV1204" s="53">
        <v>6</v>
      </c>
      <c r="BW1204" s="53">
        <v>20</v>
      </c>
      <c r="BX1204" s="53">
        <v>43</v>
      </c>
      <c r="BY1204" s="51"/>
      <c r="BZ1204" s="51"/>
      <c r="CA1204" s="51"/>
      <c r="CB1204" s="51"/>
      <c r="CC1204" s="51">
        <v>7</v>
      </c>
      <c r="CD1204" s="51"/>
      <c r="CE1204" s="51" t="s">
        <v>8744</v>
      </c>
      <c r="CF1204" s="51" t="s">
        <v>8745</v>
      </c>
      <c r="CG1204" s="51">
        <v>352</v>
      </c>
      <c r="CH1204" s="54">
        <v>1200</v>
      </c>
    </row>
    <row r="1205" spans="1:86" x14ac:dyDescent="0.2">
      <c r="A1205" s="51">
        <v>1201</v>
      </c>
      <c r="B1205" s="51" t="s">
        <v>8043</v>
      </c>
      <c r="C1205" s="52" t="s">
        <v>12166</v>
      </c>
      <c r="D1205" s="53" t="s">
        <v>10825</v>
      </c>
      <c r="E1205" s="53">
        <v>99.429000000000002</v>
      </c>
      <c r="F1205" s="51" t="s">
        <v>10689</v>
      </c>
      <c r="G1205" s="51" t="s">
        <v>10735</v>
      </c>
      <c r="H1205" s="51" t="s">
        <v>10735</v>
      </c>
      <c r="I1205" s="53" t="s">
        <v>10735</v>
      </c>
      <c r="J1205" s="53" t="s">
        <v>10735</v>
      </c>
      <c r="K1205" s="51" t="s">
        <v>7981</v>
      </c>
      <c r="L1205" s="51" t="s">
        <v>7981</v>
      </c>
      <c r="M1205" s="51" t="s">
        <v>7981</v>
      </c>
      <c r="N1205" s="51" t="s">
        <v>7981</v>
      </c>
      <c r="O1205" s="51" t="s">
        <v>7981</v>
      </c>
      <c r="P1205" s="51">
        <v>87.215000000000003</v>
      </c>
      <c r="Q1205" s="51">
        <v>98.98</v>
      </c>
      <c r="R1205" s="51"/>
      <c r="S1205" s="51"/>
      <c r="T1205" s="51"/>
      <c r="U1205" s="51"/>
      <c r="V1205" s="51"/>
      <c r="W1205" s="51"/>
      <c r="X1205" s="51"/>
      <c r="Y1205" s="51">
        <v>100</v>
      </c>
      <c r="Z1205" s="51"/>
      <c r="AA1205" s="51"/>
      <c r="AB1205" s="51">
        <v>97.132999999999996</v>
      </c>
      <c r="AC1205" s="51"/>
      <c r="AD1205" s="51"/>
      <c r="AE1205" s="51"/>
      <c r="AF1205" s="51"/>
      <c r="AG1205" s="51"/>
      <c r="AH1205" s="51"/>
      <c r="AI1205" s="51"/>
      <c r="AJ1205" s="51"/>
      <c r="AK1205" s="51"/>
      <c r="AL1205" s="51"/>
      <c r="AM1205" s="51"/>
      <c r="AN1205" s="51">
        <v>99.429000000000002</v>
      </c>
      <c r="AO1205" s="51">
        <v>97.489000000000004</v>
      </c>
      <c r="AP1205" s="51">
        <v>99.19</v>
      </c>
      <c r="AQ1205" s="51"/>
      <c r="AR1205" s="51"/>
      <c r="AS1205" s="51"/>
      <c r="AT1205" s="51"/>
      <c r="AU1205" s="51"/>
      <c r="AV1205" s="51"/>
      <c r="AW1205" s="51"/>
      <c r="AX1205" s="51"/>
      <c r="AY1205" s="51"/>
      <c r="AZ1205" s="51"/>
      <c r="BA1205" s="51">
        <v>94.863</v>
      </c>
      <c r="BB1205" s="51"/>
      <c r="BC1205" s="51"/>
      <c r="BD1205" s="51"/>
      <c r="BE1205" s="51"/>
      <c r="BF1205" s="51"/>
      <c r="BG1205" s="51"/>
      <c r="BH1205" s="51"/>
      <c r="BI1205" s="51"/>
      <c r="BJ1205" s="51"/>
      <c r="BK1205" s="51"/>
      <c r="BL1205" s="51"/>
      <c r="BM1205" s="51">
        <v>97.477000000000004</v>
      </c>
      <c r="BN1205" s="51">
        <v>85.311000000000007</v>
      </c>
      <c r="BO1205" s="54" t="s">
        <v>8043</v>
      </c>
      <c r="BP1205" s="55" t="s">
        <v>12166</v>
      </c>
      <c r="BQ1205" s="53">
        <v>3</v>
      </c>
      <c r="BR1205" s="53">
        <v>5</v>
      </c>
      <c r="BS1205" s="53">
        <v>21</v>
      </c>
      <c r="BT1205" s="53">
        <v>20</v>
      </c>
      <c r="BU1205" s="53">
        <v>24</v>
      </c>
      <c r="BV1205" s="53">
        <v>6</v>
      </c>
      <c r="BW1205" s="53">
        <v>30</v>
      </c>
      <c r="BX1205" s="53">
        <v>108</v>
      </c>
      <c r="BY1205" s="51"/>
      <c r="BZ1205" s="51"/>
      <c r="CA1205" s="51"/>
      <c r="CB1205" s="51"/>
      <c r="CC1205" s="51">
        <v>7</v>
      </c>
      <c r="CD1205" s="51"/>
      <c r="CE1205" s="51" t="s">
        <v>8758</v>
      </c>
      <c r="CF1205" s="51" t="s">
        <v>8759</v>
      </c>
      <c r="CG1205" s="51">
        <v>359</v>
      </c>
      <c r="CH1205" s="54">
        <v>1201</v>
      </c>
    </row>
    <row r="1206" spans="1:86" x14ac:dyDescent="0.2">
      <c r="A1206" s="51">
        <v>1202</v>
      </c>
      <c r="B1206" s="51" t="s">
        <v>8043</v>
      </c>
      <c r="C1206" s="52" t="s">
        <v>11520</v>
      </c>
      <c r="D1206" s="53" t="s">
        <v>10825</v>
      </c>
      <c r="E1206" s="53">
        <v>99.429000000000002</v>
      </c>
      <c r="F1206" s="51" t="s">
        <v>10689</v>
      </c>
      <c r="G1206" s="51" t="s">
        <v>10735</v>
      </c>
      <c r="H1206" s="51" t="s">
        <v>10735</v>
      </c>
      <c r="I1206" s="53" t="s">
        <v>10735</v>
      </c>
      <c r="J1206" s="53" t="s">
        <v>10735</v>
      </c>
      <c r="K1206" s="51" t="s">
        <v>7981</v>
      </c>
      <c r="L1206" s="51" t="s">
        <v>7981</v>
      </c>
      <c r="M1206" s="51" t="s">
        <v>7981</v>
      </c>
      <c r="N1206" s="51" t="s">
        <v>7981</v>
      </c>
      <c r="O1206" s="51" t="s">
        <v>7981</v>
      </c>
      <c r="P1206" s="51">
        <v>87.215000000000003</v>
      </c>
      <c r="Q1206" s="51">
        <v>98.98</v>
      </c>
      <c r="R1206" s="51"/>
      <c r="S1206" s="51"/>
      <c r="T1206" s="51"/>
      <c r="U1206" s="51"/>
      <c r="V1206" s="51"/>
      <c r="W1206" s="51"/>
      <c r="X1206" s="51"/>
      <c r="Y1206" s="51"/>
      <c r="Z1206" s="51"/>
      <c r="AA1206" s="51"/>
      <c r="AB1206" s="51">
        <v>97.132999999999996</v>
      </c>
      <c r="AC1206" s="51"/>
      <c r="AD1206" s="51"/>
      <c r="AE1206" s="51"/>
      <c r="AF1206" s="51"/>
      <c r="AG1206" s="51"/>
      <c r="AH1206" s="51"/>
      <c r="AI1206" s="51"/>
      <c r="AJ1206" s="51"/>
      <c r="AK1206" s="51"/>
      <c r="AL1206" s="51"/>
      <c r="AM1206" s="51"/>
      <c r="AN1206" s="51">
        <v>99.429000000000002</v>
      </c>
      <c r="AO1206" s="51">
        <v>97.489000000000004</v>
      </c>
      <c r="AP1206" s="51">
        <v>99.19</v>
      </c>
      <c r="AQ1206" s="51"/>
      <c r="AR1206" s="51"/>
      <c r="AS1206" s="51"/>
      <c r="AT1206" s="51"/>
      <c r="AU1206" s="51"/>
      <c r="AV1206" s="51"/>
      <c r="AW1206" s="51"/>
      <c r="AX1206" s="51"/>
      <c r="AY1206" s="51"/>
      <c r="AZ1206" s="51"/>
      <c r="BA1206" s="51">
        <v>94.863</v>
      </c>
      <c r="BB1206" s="51"/>
      <c r="BC1206" s="51"/>
      <c r="BD1206" s="51"/>
      <c r="BE1206" s="51"/>
      <c r="BF1206" s="51"/>
      <c r="BG1206" s="51"/>
      <c r="BH1206" s="51"/>
      <c r="BI1206" s="51"/>
      <c r="BJ1206" s="51"/>
      <c r="BK1206" s="51"/>
      <c r="BL1206" s="51"/>
      <c r="BM1206" s="51">
        <v>97.477000000000004</v>
      </c>
      <c r="BN1206" s="51">
        <v>85.311000000000007</v>
      </c>
      <c r="BO1206" s="54" t="s">
        <v>8043</v>
      </c>
      <c r="BP1206" s="55" t="s">
        <v>11520</v>
      </c>
      <c r="BQ1206" s="53">
        <v>3</v>
      </c>
      <c r="BR1206" s="53">
        <v>5</v>
      </c>
      <c r="BS1206" s="53">
        <v>21</v>
      </c>
      <c r="BT1206" s="53">
        <v>20</v>
      </c>
      <c r="BU1206" s="53">
        <v>11</v>
      </c>
      <c r="BV1206" s="53">
        <v>6</v>
      </c>
      <c r="BW1206" s="53">
        <v>20</v>
      </c>
      <c r="BX1206" s="53">
        <v>43</v>
      </c>
      <c r="BY1206" s="51"/>
      <c r="BZ1206" s="51"/>
      <c r="CA1206" s="51"/>
      <c r="CB1206" s="51"/>
      <c r="CC1206" s="51">
        <v>7</v>
      </c>
      <c r="CD1206" s="51"/>
      <c r="CE1206" s="51" t="s">
        <v>8816</v>
      </c>
      <c r="CF1206" s="51" t="s">
        <v>8817</v>
      </c>
      <c r="CG1206" s="51">
        <v>388</v>
      </c>
      <c r="CH1206" s="54">
        <v>1202</v>
      </c>
    </row>
    <row r="1207" spans="1:86" x14ac:dyDescent="0.2">
      <c r="A1207" s="51">
        <v>1203</v>
      </c>
      <c r="B1207" s="51" t="s">
        <v>8043</v>
      </c>
      <c r="C1207" s="52" t="s">
        <v>12167</v>
      </c>
      <c r="D1207" s="53" t="s">
        <v>10825</v>
      </c>
      <c r="E1207" s="53">
        <v>99.429000000000002</v>
      </c>
      <c r="F1207" s="51" t="s">
        <v>10689</v>
      </c>
      <c r="G1207" s="51" t="s">
        <v>10735</v>
      </c>
      <c r="H1207" s="51" t="s">
        <v>10735</v>
      </c>
      <c r="I1207" s="53" t="s">
        <v>10735</v>
      </c>
      <c r="J1207" s="53" t="s">
        <v>10735</v>
      </c>
      <c r="K1207" s="51" t="s">
        <v>7981</v>
      </c>
      <c r="L1207" s="51" t="s">
        <v>7981</v>
      </c>
      <c r="M1207" s="51" t="s">
        <v>7981</v>
      </c>
      <c r="N1207" s="51" t="s">
        <v>7981</v>
      </c>
      <c r="O1207" s="51" t="s">
        <v>7981</v>
      </c>
      <c r="P1207" s="51">
        <v>87.215000000000003</v>
      </c>
      <c r="Q1207" s="51">
        <v>98.98</v>
      </c>
      <c r="R1207" s="51"/>
      <c r="S1207" s="51"/>
      <c r="T1207" s="51"/>
      <c r="U1207" s="51"/>
      <c r="V1207" s="51"/>
      <c r="W1207" s="51"/>
      <c r="X1207" s="51"/>
      <c r="Y1207" s="51">
        <v>100</v>
      </c>
      <c r="Z1207" s="51"/>
      <c r="AA1207" s="51"/>
      <c r="AB1207" s="51">
        <v>97.132999999999996</v>
      </c>
      <c r="AC1207" s="51"/>
      <c r="AD1207" s="51"/>
      <c r="AE1207" s="51"/>
      <c r="AF1207" s="51"/>
      <c r="AG1207" s="51"/>
      <c r="AH1207" s="51"/>
      <c r="AI1207" s="51"/>
      <c r="AJ1207" s="51"/>
      <c r="AK1207" s="51"/>
      <c r="AL1207" s="51"/>
      <c r="AM1207" s="51"/>
      <c r="AN1207" s="51">
        <v>99.429000000000002</v>
      </c>
      <c r="AO1207" s="51">
        <v>97.489000000000004</v>
      </c>
      <c r="AP1207" s="51">
        <v>99.19</v>
      </c>
      <c r="AQ1207" s="51"/>
      <c r="AR1207" s="51"/>
      <c r="AS1207" s="51"/>
      <c r="AT1207" s="51"/>
      <c r="AU1207" s="51"/>
      <c r="AV1207" s="51"/>
      <c r="AW1207" s="51"/>
      <c r="AX1207" s="51"/>
      <c r="AY1207" s="51"/>
      <c r="AZ1207" s="51"/>
      <c r="BA1207" s="51">
        <v>94.863</v>
      </c>
      <c r="BB1207" s="51"/>
      <c r="BC1207" s="51"/>
      <c r="BD1207" s="51"/>
      <c r="BE1207" s="51"/>
      <c r="BF1207" s="51"/>
      <c r="BG1207" s="51"/>
      <c r="BH1207" s="51"/>
      <c r="BI1207" s="51"/>
      <c r="BJ1207" s="51"/>
      <c r="BK1207" s="51"/>
      <c r="BL1207" s="51"/>
      <c r="BM1207" s="51">
        <v>97.477000000000004</v>
      </c>
      <c r="BN1207" s="51">
        <v>85.311000000000007</v>
      </c>
      <c r="BO1207" s="54" t="s">
        <v>8043</v>
      </c>
      <c r="BP1207" s="55" t="s">
        <v>12167</v>
      </c>
      <c r="BQ1207" s="53">
        <v>3</v>
      </c>
      <c r="BR1207" s="53">
        <v>5</v>
      </c>
      <c r="BS1207" s="53">
        <v>21</v>
      </c>
      <c r="BT1207" s="53">
        <v>20</v>
      </c>
      <c r="BU1207" s="53">
        <v>11</v>
      </c>
      <c r="BV1207" s="53">
        <v>6</v>
      </c>
      <c r="BW1207" s="53">
        <v>20</v>
      </c>
      <c r="BX1207" s="53">
        <v>43</v>
      </c>
      <c r="BY1207" s="51"/>
      <c r="BZ1207" s="51"/>
      <c r="CA1207" s="51"/>
      <c r="CB1207" s="51"/>
      <c r="CC1207" s="51">
        <v>7</v>
      </c>
      <c r="CD1207" s="51"/>
      <c r="CE1207" s="51" t="s">
        <v>8858</v>
      </c>
      <c r="CF1207" s="51" t="s">
        <v>8859</v>
      </c>
      <c r="CG1207" s="51">
        <v>409</v>
      </c>
      <c r="CH1207" s="54">
        <v>1203</v>
      </c>
    </row>
    <row r="1208" spans="1:86" x14ac:dyDescent="0.2">
      <c r="A1208" s="51">
        <v>1204</v>
      </c>
      <c r="B1208" s="51" t="s">
        <v>8043</v>
      </c>
      <c r="C1208" s="52" t="s">
        <v>11521</v>
      </c>
      <c r="D1208" s="53" t="s">
        <v>10825</v>
      </c>
      <c r="E1208" s="53">
        <v>99.429000000000002</v>
      </c>
      <c r="F1208" s="51" t="s">
        <v>10689</v>
      </c>
      <c r="G1208" s="51" t="s">
        <v>10735</v>
      </c>
      <c r="H1208" s="51" t="s">
        <v>10735</v>
      </c>
      <c r="I1208" s="53" t="s">
        <v>10735</v>
      </c>
      <c r="J1208" s="53" t="s">
        <v>10735</v>
      </c>
      <c r="K1208" s="51" t="s">
        <v>7981</v>
      </c>
      <c r="L1208" s="51" t="s">
        <v>7981</v>
      </c>
      <c r="M1208" s="51" t="s">
        <v>7981</v>
      </c>
      <c r="N1208" s="51" t="s">
        <v>7981</v>
      </c>
      <c r="O1208" s="51" t="s">
        <v>7981</v>
      </c>
      <c r="P1208" s="51">
        <v>87.215000000000003</v>
      </c>
      <c r="Q1208" s="51">
        <v>98.98</v>
      </c>
      <c r="R1208" s="51"/>
      <c r="S1208" s="51"/>
      <c r="T1208" s="51"/>
      <c r="U1208" s="51"/>
      <c r="V1208" s="51"/>
      <c r="W1208" s="51"/>
      <c r="X1208" s="51"/>
      <c r="Y1208" s="51"/>
      <c r="Z1208" s="51"/>
      <c r="AA1208" s="51"/>
      <c r="AB1208" s="51">
        <v>97.132999999999996</v>
      </c>
      <c r="AC1208" s="51"/>
      <c r="AD1208" s="51"/>
      <c r="AE1208" s="51"/>
      <c r="AF1208" s="51"/>
      <c r="AG1208" s="51"/>
      <c r="AH1208" s="51"/>
      <c r="AI1208" s="51"/>
      <c r="AJ1208" s="51"/>
      <c r="AK1208" s="51"/>
      <c r="AL1208" s="51"/>
      <c r="AM1208" s="51"/>
      <c r="AN1208" s="51">
        <v>99.429000000000002</v>
      </c>
      <c r="AO1208" s="51">
        <v>97.489000000000004</v>
      </c>
      <c r="AP1208" s="51">
        <v>99.19</v>
      </c>
      <c r="AQ1208" s="51"/>
      <c r="AR1208" s="51"/>
      <c r="AS1208" s="51"/>
      <c r="AT1208" s="51"/>
      <c r="AU1208" s="51"/>
      <c r="AV1208" s="51"/>
      <c r="AW1208" s="51"/>
      <c r="AX1208" s="51"/>
      <c r="AY1208" s="51"/>
      <c r="AZ1208" s="51"/>
      <c r="BA1208" s="51">
        <v>94.863</v>
      </c>
      <c r="BB1208" s="51"/>
      <c r="BC1208" s="51"/>
      <c r="BD1208" s="51"/>
      <c r="BE1208" s="51"/>
      <c r="BF1208" s="51"/>
      <c r="BG1208" s="51"/>
      <c r="BH1208" s="51"/>
      <c r="BI1208" s="51"/>
      <c r="BJ1208" s="51"/>
      <c r="BK1208" s="51"/>
      <c r="BL1208" s="51"/>
      <c r="BM1208" s="51">
        <v>97.477000000000004</v>
      </c>
      <c r="BN1208" s="51">
        <v>85.216999999999999</v>
      </c>
      <c r="BO1208" s="54" t="s">
        <v>8043</v>
      </c>
      <c r="BP1208" s="55" t="s">
        <v>11521</v>
      </c>
      <c r="BQ1208" s="53">
        <v>3</v>
      </c>
      <c r="BR1208" s="53">
        <v>5</v>
      </c>
      <c r="BS1208" s="53">
        <v>21</v>
      </c>
      <c r="BT1208" s="53">
        <v>20</v>
      </c>
      <c r="BU1208" s="53">
        <v>11</v>
      </c>
      <c r="BV1208" s="53">
        <v>6</v>
      </c>
      <c r="BW1208" s="53">
        <v>20</v>
      </c>
      <c r="BX1208" s="53">
        <v>43</v>
      </c>
      <c r="BY1208" s="51"/>
      <c r="BZ1208" s="51"/>
      <c r="CA1208" s="51"/>
      <c r="CB1208" s="51"/>
      <c r="CC1208" s="51">
        <v>7</v>
      </c>
      <c r="CD1208" s="51"/>
      <c r="CE1208" s="51" t="s">
        <v>8868</v>
      </c>
      <c r="CF1208" s="51" t="s">
        <v>8869</v>
      </c>
      <c r="CG1208" s="51">
        <v>414</v>
      </c>
      <c r="CH1208" s="54">
        <v>1204</v>
      </c>
    </row>
    <row r="1209" spans="1:86" x14ac:dyDescent="0.2">
      <c r="A1209" s="51">
        <v>1205</v>
      </c>
      <c r="B1209" s="51" t="s">
        <v>8043</v>
      </c>
      <c r="C1209" s="52" t="s">
        <v>11522</v>
      </c>
      <c r="D1209" s="53" t="s">
        <v>10825</v>
      </c>
      <c r="E1209" s="53">
        <v>99.429000000000002</v>
      </c>
      <c r="F1209" s="51" t="s">
        <v>10689</v>
      </c>
      <c r="G1209" s="51" t="s">
        <v>10735</v>
      </c>
      <c r="H1209" s="51" t="s">
        <v>10735</v>
      </c>
      <c r="I1209" s="53" t="s">
        <v>10735</v>
      </c>
      <c r="J1209" s="53" t="s">
        <v>10735</v>
      </c>
      <c r="K1209" s="51" t="s">
        <v>7981</v>
      </c>
      <c r="L1209" s="51" t="s">
        <v>7981</v>
      </c>
      <c r="M1209" s="51" t="s">
        <v>7981</v>
      </c>
      <c r="N1209" s="51" t="s">
        <v>7981</v>
      </c>
      <c r="O1209" s="51" t="s">
        <v>7981</v>
      </c>
      <c r="P1209" s="51">
        <v>74.307000000000002</v>
      </c>
      <c r="Q1209" s="51">
        <v>98.98</v>
      </c>
      <c r="R1209" s="51"/>
      <c r="S1209" s="51"/>
      <c r="T1209" s="51"/>
      <c r="U1209" s="51"/>
      <c r="V1209" s="51"/>
      <c r="W1209" s="51"/>
      <c r="X1209" s="51"/>
      <c r="Y1209" s="51">
        <v>100</v>
      </c>
      <c r="Z1209" s="51"/>
      <c r="AA1209" s="51"/>
      <c r="AB1209" s="51">
        <v>75.225999999999999</v>
      </c>
      <c r="AC1209" s="51"/>
      <c r="AD1209" s="51"/>
      <c r="AE1209" s="51"/>
      <c r="AF1209" s="51"/>
      <c r="AG1209" s="51"/>
      <c r="AH1209" s="51"/>
      <c r="AI1209" s="51"/>
      <c r="AJ1209" s="51"/>
      <c r="AK1209" s="51"/>
      <c r="AL1209" s="51"/>
      <c r="AM1209" s="51"/>
      <c r="AN1209" s="51">
        <v>75.613</v>
      </c>
      <c r="AO1209" s="51">
        <v>74.897999999999996</v>
      </c>
      <c r="AP1209" s="51">
        <v>99.19</v>
      </c>
      <c r="AQ1209" s="51"/>
      <c r="AR1209" s="51"/>
      <c r="AS1209" s="51"/>
      <c r="AT1209" s="51"/>
      <c r="AU1209" s="51"/>
      <c r="AV1209" s="51"/>
      <c r="AW1209" s="51"/>
      <c r="AX1209" s="51"/>
      <c r="AY1209" s="51"/>
      <c r="AZ1209" s="51"/>
      <c r="BA1209" s="51">
        <v>74.828999999999994</v>
      </c>
      <c r="BB1209" s="51"/>
      <c r="BC1209" s="51"/>
      <c r="BD1209" s="51"/>
      <c r="BE1209" s="51"/>
      <c r="BF1209" s="51"/>
      <c r="BG1209" s="51"/>
      <c r="BH1209" s="51"/>
      <c r="BI1209" s="51"/>
      <c r="BJ1209" s="51"/>
      <c r="BK1209" s="51"/>
      <c r="BL1209" s="51"/>
      <c r="BM1209" s="51">
        <v>75.225999999999999</v>
      </c>
      <c r="BN1209" s="51">
        <v>85.311000000000007</v>
      </c>
      <c r="BO1209" s="54" t="s">
        <v>8043</v>
      </c>
      <c r="BP1209" s="55" t="s">
        <v>11522</v>
      </c>
      <c r="BQ1209" s="53">
        <v>3</v>
      </c>
      <c r="BR1209" s="53">
        <v>5</v>
      </c>
      <c r="BS1209" s="53">
        <v>21</v>
      </c>
      <c r="BT1209" s="53">
        <v>20</v>
      </c>
      <c r="BU1209" s="53">
        <v>11</v>
      </c>
      <c r="BV1209" s="53">
        <v>6</v>
      </c>
      <c r="BW1209" s="53">
        <v>20</v>
      </c>
      <c r="BX1209" s="53">
        <v>43</v>
      </c>
      <c r="BY1209" s="51"/>
      <c r="BZ1209" s="51"/>
      <c r="CA1209" s="51"/>
      <c r="CB1209" s="51"/>
      <c r="CC1209" s="51">
        <v>7</v>
      </c>
      <c r="CD1209" s="51"/>
      <c r="CE1209" s="51" t="s">
        <v>8904</v>
      </c>
      <c r="CF1209" s="51" t="s">
        <v>8905</v>
      </c>
      <c r="CG1209" s="51">
        <v>432</v>
      </c>
      <c r="CH1209" s="54">
        <v>1205</v>
      </c>
    </row>
    <row r="1210" spans="1:86" x14ac:dyDescent="0.2">
      <c r="A1210" s="51">
        <v>1206</v>
      </c>
      <c r="B1210" s="51" t="s">
        <v>8043</v>
      </c>
      <c r="C1210" s="52" t="s">
        <v>11523</v>
      </c>
      <c r="D1210" s="53" t="s">
        <v>10825</v>
      </c>
      <c r="E1210" s="53">
        <v>99.429000000000002</v>
      </c>
      <c r="F1210" s="51" t="s">
        <v>10689</v>
      </c>
      <c r="G1210" s="51" t="s">
        <v>10735</v>
      </c>
      <c r="H1210" s="51" t="s">
        <v>10735</v>
      </c>
      <c r="I1210" s="53" t="s">
        <v>10735</v>
      </c>
      <c r="J1210" s="53" t="s">
        <v>10735</v>
      </c>
      <c r="K1210" s="51" t="s">
        <v>7981</v>
      </c>
      <c r="L1210" s="51" t="s">
        <v>7981</v>
      </c>
      <c r="M1210" s="51" t="s">
        <v>7981</v>
      </c>
      <c r="N1210" s="51" t="s">
        <v>7981</v>
      </c>
      <c r="O1210" s="51" t="s">
        <v>7981</v>
      </c>
      <c r="P1210" s="51">
        <v>74.307000000000002</v>
      </c>
      <c r="Q1210" s="51">
        <v>98.98</v>
      </c>
      <c r="R1210" s="51"/>
      <c r="S1210" s="51"/>
      <c r="T1210" s="51"/>
      <c r="U1210" s="51"/>
      <c r="V1210" s="51"/>
      <c r="W1210" s="51"/>
      <c r="X1210" s="51"/>
      <c r="Y1210" s="51">
        <v>100</v>
      </c>
      <c r="Z1210" s="51"/>
      <c r="AA1210" s="51"/>
      <c r="AB1210" s="51">
        <v>75.225999999999999</v>
      </c>
      <c r="AC1210" s="51"/>
      <c r="AD1210" s="51"/>
      <c r="AE1210" s="51"/>
      <c r="AF1210" s="51"/>
      <c r="AG1210" s="51"/>
      <c r="AH1210" s="51"/>
      <c r="AI1210" s="51"/>
      <c r="AJ1210" s="51"/>
      <c r="AK1210" s="51"/>
      <c r="AL1210" s="51"/>
      <c r="AM1210" s="51"/>
      <c r="AN1210" s="51">
        <v>75.613</v>
      </c>
      <c r="AO1210" s="51">
        <v>74.897999999999996</v>
      </c>
      <c r="AP1210" s="51">
        <v>99.19</v>
      </c>
      <c r="AQ1210" s="51"/>
      <c r="AR1210" s="51"/>
      <c r="AS1210" s="51"/>
      <c r="AT1210" s="51"/>
      <c r="AU1210" s="51"/>
      <c r="AV1210" s="51"/>
      <c r="AW1210" s="51"/>
      <c r="AX1210" s="51"/>
      <c r="AY1210" s="51"/>
      <c r="AZ1210" s="51"/>
      <c r="BA1210" s="51">
        <v>74.828999999999994</v>
      </c>
      <c r="BB1210" s="51"/>
      <c r="BC1210" s="51"/>
      <c r="BD1210" s="51"/>
      <c r="BE1210" s="51"/>
      <c r="BF1210" s="51"/>
      <c r="BG1210" s="51"/>
      <c r="BH1210" s="51"/>
      <c r="BI1210" s="51"/>
      <c r="BJ1210" s="51"/>
      <c r="BK1210" s="51"/>
      <c r="BL1210" s="51"/>
      <c r="BM1210" s="51">
        <v>75.225999999999999</v>
      </c>
      <c r="BN1210" s="51">
        <v>85.311000000000007</v>
      </c>
      <c r="BO1210" s="54" t="s">
        <v>8043</v>
      </c>
      <c r="BP1210" s="55" t="s">
        <v>11523</v>
      </c>
      <c r="BQ1210" s="53">
        <v>3</v>
      </c>
      <c r="BR1210" s="53">
        <v>5</v>
      </c>
      <c r="BS1210" s="53">
        <v>21</v>
      </c>
      <c r="BT1210" s="53">
        <v>20</v>
      </c>
      <c r="BU1210" s="53">
        <v>11</v>
      </c>
      <c r="BV1210" s="53">
        <v>6</v>
      </c>
      <c r="BW1210" s="53">
        <v>20</v>
      </c>
      <c r="BX1210" s="53">
        <v>43</v>
      </c>
      <c r="BY1210" s="51"/>
      <c r="BZ1210" s="51"/>
      <c r="CA1210" s="51"/>
      <c r="CB1210" s="51"/>
      <c r="CC1210" s="51">
        <v>7</v>
      </c>
      <c r="CD1210" s="51"/>
      <c r="CE1210" s="51" t="s">
        <v>8906</v>
      </c>
      <c r="CF1210" s="51" t="s">
        <v>8907</v>
      </c>
      <c r="CG1210" s="51">
        <v>433</v>
      </c>
      <c r="CH1210" s="54">
        <v>1206</v>
      </c>
    </row>
    <row r="1211" spans="1:86" s="49" customFormat="1" x14ac:dyDescent="0.2">
      <c r="A1211" s="51">
        <v>1207</v>
      </c>
      <c r="B1211" s="51" t="s">
        <v>8043</v>
      </c>
      <c r="C1211" s="52" t="s">
        <v>11524</v>
      </c>
      <c r="D1211" s="53" t="s">
        <v>10825</v>
      </c>
      <c r="E1211" s="53">
        <v>99.429000000000002</v>
      </c>
      <c r="F1211" s="51" t="s">
        <v>10689</v>
      </c>
      <c r="G1211" s="51" t="s">
        <v>10735</v>
      </c>
      <c r="H1211" s="51" t="s">
        <v>10735</v>
      </c>
      <c r="I1211" s="53" t="s">
        <v>10735</v>
      </c>
      <c r="J1211" s="53" t="s">
        <v>10735</v>
      </c>
      <c r="K1211" s="51" t="s">
        <v>7981</v>
      </c>
      <c r="L1211" s="51" t="s">
        <v>7981</v>
      </c>
      <c r="M1211" s="51" t="s">
        <v>7981</v>
      </c>
      <c r="N1211" s="51" t="s">
        <v>7981</v>
      </c>
      <c r="O1211" s="51" t="s">
        <v>7981</v>
      </c>
      <c r="P1211" s="51">
        <v>87.215000000000003</v>
      </c>
      <c r="Q1211" s="51">
        <v>98.98</v>
      </c>
      <c r="R1211" s="51"/>
      <c r="S1211" s="51"/>
      <c r="T1211" s="51"/>
      <c r="U1211" s="51"/>
      <c r="V1211" s="51"/>
      <c r="W1211" s="51"/>
      <c r="X1211" s="51"/>
      <c r="Y1211" s="51"/>
      <c r="Z1211" s="51"/>
      <c r="AA1211" s="51"/>
      <c r="AB1211" s="51">
        <v>97.132999999999996</v>
      </c>
      <c r="AC1211" s="51"/>
      <c r="AD1211" s="51"/>
      <c r="AE1211" s="51"/>
      <c r="AF1211" s="51"/>
      <c r="AG1211" s="51"/>
      <c r="AH1211" s="51"/>
      <c r="AI1211" s="51"/>
      <c r="AJ1211" s="51"/>
      <c r="AK1211" s="51"/>
      <c r="AL1211" s="51"/>
      <c r="AM1211" s="51"/>
      <c r="AN1211" s="51">
        <v>99.429000000000002</v>
      </c>
      <c r="AO1211" s="51">
        <v>97.489000000000004</v>
      </c>
      <c r="AP1211" s="51">
        <v>99.108999999999995</v>
      </c>
      <c r="AQ1211" s="51"/>
      <c r="AR1211" s="51"/>
      <c r="AS1211" s="51"/>
      <c r="AT1211" s="51"/>
      <c r="AU1211" s="51"/>
      <c r="AV1211" s="51"/>
      <c r="AW1211" s="51"/>
      <c r="AX1211" s="51"/>
      <c r="AY1211" s="51"/>
      <c r="AZ1211" s="51"/>
      <c r="BA1211" s="51">
        <v>94.863</v>
      </c>
      <c r="BB1211" s="51"/>
      <c r="BC1211" s="51"/>
      <c r="BD1211" s="51"/>
      <c r="BE1211" s="51"/>
      <c r="BF1211" s="51"/>
      <c r="BG1211" s="51"/>
      <c r="BH1211" s="51"/>
      <c r="BI1211" s="51"/>
      <c r="BJ1211" s="51"/>
      <c r="BK1211" s="51"/>
      <c r="BL1211" s="51"/>
      <c r="BM1211" s="51">
        <v>97.477000000000004</v>
      </c>
      <c r="BN1211" s="51">
        <v>85.498999999999995</v>
      </c>
      <c r="BO1211" s="54" t="s">
        <v>8043</v>
      </c>
      <c r="BP1211" s="55" t="s">
        <v>11524</v>
      </c>
      <c r="BQ1211" s="53">
        <v>3</v>
      </c>
      <c r="BR1211" s="53">
        <v>5</v>
      </c>
      <c r="BS1211" s="53">
        <v>96</v>
      </c>
      <c r="BT1211" s="53">
        <v>13</v>
      </c>
      <c r="BU1211" s="53">
        <v>20</v>
      </c>
      <c r="BV1211" s="53">
        <v>6</v>
      </c>
      <c r="BW1211" s="53">
        <v>12</v>
      </c>
      <c r="BX1211" s="53"/>
      <c r="BY1211" s="51"/>
      <c r="BZ1211" s="51" t="s">
        <v>12463</v>
      </c>
      <c r="CA1211" s="51">
        <v>1</v>
      </c>
      <c r="CB1211" s="51" t="s">
        <v>12359</v>
      </c>
      <c r="CC1211" s="51">
        <v>7</v>
      </c>
      <c r="CD1211" s="51" t="s">
        <v>12475</v>
      </c>
      <c r="CE1211" s="51" t="s">
        <v>8910</v>
      </c>
      <c r="CF1211" s="51" t="s">
        <v>8911</v>
      </c>
      <c r="CG1211" s="51">
        <v>435</v>
      </c>
      <c r="CH1211" s="54">
        <v>1207</v>
      </c>
    </row>
    <row r="1212" spans="1:86" x14ac:dyDescent="0.2">
      <c r="A1212" s="51">
        <v>1208</v>
      </c>
      <c r="B1212" s="51" t="s">
        <v>8043</v>
      </c>
      <c r="C1212" s="52" t="s">
        <v>11525</v>
      </c>
      <c r="D1212" s="53" t="s">
        <v>10825</v>
      </c>
      <c r="E1212" s="53">
        <v>99.429000000000002</v>
      </c>
      <c r="F1212" s="51" t="s">
        <v>10689</v>
      </c>
      <c r="G1212" s="51" t="s">
        <v>10735</v>
      </c>
      <c r="H1212" s="51" t="s">
        <v>10735</v>
      </c>
      <c r="I1212" s="53" t="s">
        <v>10735</v>
      </c>
      <c r="J1212" s="53" t="s">
        <v>10735</v>
      </c>
      <c r="K1212" s="51" t="s">
        <v>7981</v>
      </c>
      <c r="L1212" s="51" t="s">
        <v>7981</v>
      </c>
      <c r="M1212" s="51" t="s">
        <v>7981</v>
      </c>
      <c r="N1212" s="51" t="s">
        <v>7981</v>
      </c>
      <c r="O1212" s="51" t="s">
        <v>7981</v>
      </c>
      <c r="P1212" s="51">
        <v>87.215000000000003</v>
      </c>
      <c r="Q1212" s="51">
        <v>98.98</v>
      </c>
      <c r="R1212" s="51"/>
      <c r="S1212" s="51"/>
      <c r="T1212" s="51"/>
      <c r="U1212" s="51"/>
      <c r="V1212" s="51"/>
      <c r="W1212" s="51"/>
      <c r="X1212" s="51"/>
      <c r="Y1212" s="51"/>
      <c r="Z1212" s="51"/>
      <c r="AA1212" s="51"/>
      <c r="AB1212" s="51">
        <v>97.132999999999996</v>
      </c>
      <c r="AC1212" s="51"/>
      <c r="AD1212" s="51"/>
      <c r="AE1212" s="51"/>
      <c r="AF1212" s="51"/>
      <c r="AG1212" s="51"/>
      <c r="AH1212" s="51"/>
      <c r="AI1212" s="51"/>
      <c r="AJ1212" s="51"/>
      <c r="AK1212" s="51"/>
      <c r="AL1212" s="51"/>
      <c r="AM1212" s="51"/>
      <c r="AN1212" s="51">
        <v>99.429000000000002</v>
      </c>
      <c r="AO1212" s="51">
        <v>97.489000000000004</v>
      </c>
      <c r="AP1212" s="51">
        <v>99.028000000000006</v>
      </c>
      <c r="AQ1212" s="51"/>
      <c r="AR1212" s="51"/>
      <c r="AS1212" s="51"/>
      <c r="AT1212" s="51"/>
      <c r="AU1212" s="51"/>
      <c r="AV1212" s="51"/>
      <c r="AW1212" s="51"/>
      <c r="AX1212" s="51"/>
      <c r="AY1212" s="51"/>
      <c r="AZ1212" s="51"/>
      <c r="BA1212" s="51">
        <v>94.863</v>
      </c>
      <c r="BB1212" s="51"/>
      <c r="BC1212" s="51"/>
      <c r="BD1212" s="51"/>
      <c r="BE1212" s="51"/>
      <c r="BF1212" s="51"/>
      <c r="BG1212" s="51"/>
      <c r="BH1212" s="51"/>
      <c r="BI1212" s="51"/>
      <c r="BJ1212" s="51"/>
      <c r="BK1212" s="51"/>
      <c r="BL1212" s="51"/>
      <c r="BM1212" s="51">
        <v>97.477000000000004</v>
      </c>
      <c r="BN1212" s="51">
        <v>85.498999999999995</v>
      </c>
      <c r="BO1212" s="54" t="s">
        <v>8043</v>
      </c>
      <c r="BP1212" s="55" t="s">
        <v>11525</v>
      </c>
      <c r="BQ1212" s="53">
        <v>3</v>
      </c>
      <c r="BR1212" s="53">
        <v>5</v>
      </c>
      <c r="BS1212" s="53">
        <v>21</v>
      </c>
      <c r="BT1212" s="53">
        <v>13</v>
      </c>
      <c r="BU1212" s="53">
        <v>24</v>
      </c>
      <c r="BV1212" s="53">
        <v>6</v>
      </c>
      <c r="BW1212" s="53">
        <v>19</v>
      </c>
      <c r="BX1212" s="53">
        <v>85</v>
      </c>
      <c r="BY1212" s="51"/>
      <c r="BZ1212" s="51"/>
      <c r="CA1212" s="51"/>
      <c r="CB1212" s="51"/>
      <c r="CC1212" s="51">
        <v>7</v>
      </c>
      <c r="CD1212" s="51"/>
      <c r="CE1212" s="51" t="s">
        <v>8912</v>
      </c>
      <c r="CF1212" s="51" t="s">
        <v>8913</v>
      </c>
      <c r="CG1212" s="51">
        <v>436</v>
      </c>
      <c r="CH1212" s="54">
        <v>1208</v>
      </c>
    </row>
    <row r="1213" spans="1:86" x14ac:dyDescent="0.2">
      <c r="A1213" s="51">
        <v>1209</v>
      </c>
      <c r="B1213" s="51" t="s">
        <v>8043</v>
      </c>
      <c r="C1213" s="52" t="s">
        <v>12168</v>
      </c>
      <c r="D1213" s="53" t="s">
        <v>10826</v>
      </c>
      <c r="E1213" s="53">
        <v>99.427000000000007</v>
      </c>
      <c r="F1213" s="51" t="s">
        <v>10689</v>
      </c>
      <c r="G1213" s="51" t="s">
        <v>10735</v>
      </c>
      <c r="H1213" s="51" t="s">
        <v>10735</v>
      </c>
      <c r="I1213" s="53" t="s">
        <v>10735</v>
      </c>
      <c r="J1213" s="53" t="s">
        <v>10735</v>
      </c>
      <c r="K1213" s="51" t="s">
        <v>7981</v>
      </c>
      <c r="L1213" s="51" t="s">
        <v>7981</v>
      </c>
      <c r="M1213" s="51" t="s">
        <v>7981</v>
      </c>
      <c r="N1213" s="51" t="s">
        <v>7981</v>
      </c>
      <c r="O1213" s="51" t="s">
        <v>7981</v>
      </c>
      <c r="P1213" s="51">
        <v>86.826999999999998</v>
      </c>
      <c r="Q1213" s="51">
        <v>94.897999999999996</v>
      </c>
      <c r="R1213" s="51"/>
      <c r="S1213" s="51"/>
      <c r="T1213" s="51"/>
      <c r="U1213" s="51"/>
      <c r="V1213" s="51"/>
      <c r="W1213" s="51"/>
      <c r="X1213" s="51"/>
      <c r="Y1213" s="51">
        <v>97.143000000000001</v>
      </c>
      <c r="Z1213" s="51"/>
      <c r="AA1213" s="51"/>
      <c r="AB1213" s="51">
        <v>95.856999999999999</v>
      </c>
      <c r="AC1213" s="51"/>
      <c r="AD1213" s="51"/>
      <c r="AE1213" s="51"/>
      <c r="AF1213" s="51"/>
      <c r="AG1213" s="51"/>
      <c r="AH1213" s="51"/>
      <c r="AI1213" s="51"/>
      <c r="AJ1213" s="51"/>
      <c r="AK1213" s="51"/>
      <c r="AL1213" s="51"/>
      <c r="AM1213" s="51"/>
      <c r="AN1213" s="51">
        <v>96.804000000000002</v>
      </c>
      <c r="AO1213" s="51">
        <v>99.427000000000007</v>
      </c>
      <c r="AP1213" s="51">
        <v>92.388999999999996</v>
      </c>
      <c r="AQ1213" s="51"/>
      <c r="AR1213" s="51"/>
      <c r="AS1213" s="51"/>
      <c r="AT1213" s="51"/>
      <c r="AU1213" s="51"/>
      <c r="AV1213" s="51"/>
      <c r="AW1213" s="51"/>
      <c r="AX1213" s="51"/>
      <c r="AY1213" s="51"/>
      <c r="AZ1213" s="51"/>
      <c r="BA1213" s="51">
        <v>95.762</v>
      </c>
      <c r="BB1213" s="51"/>
      <c r="BC1213" s="51"/>
      <c r="BD1213" s="51"/>
      <c r="BE1213" s="51"/>
      <c r="BF1213" s="51"/>
      <c r="BG1213" s="51"/>
      <c r="BH1213" s="51"/>
      <c r="BI1213" s="51"/>
      <c r="BJ1213" s="51"/>
      <c r="BK1213" s="51"/>
      <c r="BL1213" s="51"/>
      <c r="BM1213" s="51">
        <v>95.528000000000006</v>
      </c>
      <c r="BN1213" s="51">
        <v>84.498999999999995</v>
      </c>
      <c r="BO1213" s="54" t="s">
        <v>8043</v>
      </c>
      <c r="BP1213" s="55" t="s">
        <v>12168</v>
      </c>
      <c r="BQ1213" s="53">
        <v>3</v>
      </c>
      <c r="BR1213" s="53">
        <v>4</v>
      </c>
      <c r="BS1213" s="53">
        <v>15</v>
      </c>
      <c r="BT1213" s="53">
        <v>32</v>
      </c>
      <c r="BU1213" s="53">
        <v>41</v>
      </c>
      <c r="BV1213" s="53">
        <v>3</v>
      </c>
      <c r="BW1213" s="53">
        <v>35</v>
      </c>
      <c r="BX1213" s="53">
        <v>86</v>
      </c>
      <c r="BY1213" s="51"/>
      <c r="BZ1213" s="51"/>
      <c r="CA1213" s="51"/>
      <c r="CB1213" s="51"/>
      <c r="CC1213" s="51">
        <v>7</v>
      </c>
      <c r="CD1213" s="51"/>
      <c r="CE1213" s="51" t="s">
        <v>8920</v>
      </c>
      <c r="CF1213" s="51" t="s">
        <v>8921</v>
      </c>
      <c r="CG1213" s="51">
        <v>440</v>
      </c>
      <c r="CH1213" s="54">
        <v>1209</v>
      </c>
    </row>
    <row r="1214" spans="1:86" x14ac:dyDescent="0.2">
      <c r="A1214" s="51">
        <v>1210</v>
      </c>
      <c r="B1214" s="51" t="s">
        <v>8043</v>
      </c>
      <c r="C1214" s="52" t="s">
        <v>11526</v>
      </c>
      <c r="D1214" s="53" t="s">
        <v>10825</v>
      </c>
      <c r="E1214" s="53">
        <v>99.314999999999998</v>
      </c>
      <c r="F1214" s="51" t="s">
        <v>10689</v>
      </c>
      <c r="G1214" s="51" t="s">
        <v>10735</v>
      </c>
      <c r="H1214" s="51" t="s">
        <v>10735</v>
      </c>
      <c r="I1214" s="53" t="s">
        <v>10735</v>
      </c>
      <c r="J1214" s="53" t="s">
        <v>10735</v>
      </c>
      <c r="K1214" s="51" t="s">
        <v>7981</v>
      </c>
      <c r="L1214" s="51" t="s">
        <v>7981</v>
      </c>
      <c r="M1214" s="51" t="s">
        <v>7981</v>
      </c>
      <c r="N1214" s="51" t="s">
        <v>7981</v>
      </c>
      <c r="O1214" s="51" t="s">
        <v>7981</v>
      </c>
      <c r="P1214" s="51">
        <v>87.1</v>
      </c>
      <c r="Q1214" s="51">
        <v>98.98</v>
      </c>
      <c r="R1214" s="51"/>
      <c r="S1214" s="51"/>
      <c r="T1214" s="51"/>
      <c r="U1214" s="51"/>
      <c r="V1214" s="51"/>
      <c r="W1214" s="51"/>
      <c r="X1214" s="51"/>
      <c r="Y1214" s="51"/>
      <c r="Z1214" s="51"/>
      <c r="AA1214" s="51"/>
      <c r="AB1214" s="51">
        <v>97.018000000000001</v>
      </c>
      <c r="AC1214" s="51"/>
      <c r="AD1214" s="51"/>
      <c r="AE1214" s="51"/>
      <c r="AF1214" s="51"/>
      <c r="AG1214" s="51"/>
      <c r="AH1214" s="51"/>
      <c r="AI1214" s="51"/>
      <c r="AJ1214" s="51"/>
      <c r="AK1214" s="51"/>
      <c r="AL1214" s="51"/>
      <c r="AM1214" s="51"/>
      <c r="AN1214" s="51">
        <v>99.314999999999998</v>
      </c>
      <c r="AO1214" s="51">
        <v>97.373999999999995</v>
      </c>
      <c r="AP1214" s="51">
        <v>98.138000000000005</v>
      </c>
      <c r="AQ1214" s="51"/>
      <c r="AR1214" s="51"/>
      <c r="AS1214" s="51"/>
      <c r="AT1214" s="51"/>
      <c r="AU1214" s="51"/>
      <c r="AV1214" s="51"/>
      <c r="AW1214" s="51"/>
      <c r="AX1214" s="51"/>
      <c r="AY1214" s="51"/>
      <c r="AZ1214" s="51"/>
      <c r="BA1214" s="51">
        <v>94.748999999999995</v>
      </c>
      <c r="BB1214" s="51"/>
      <c r="BC1214" s="51"/>
      <c r="BD1214" s="51"/>
      <c r="BE1214" s="51"/>
      <c r="BF1214" s="51"/>
      <c r="BG1214" s="51"/>
      <c r="BH1214" s="51"/>
      <c r="BI1214" s="51"/>
      <c r="BJ1214" s="51"/>
      <c r="BK1214" s="51"/>
      <c r="BL1214" s="51"/>
      <c r="BM1214" s="51">
        <v>97.361999999999995</v>
      </c>
      <c r="BN1214" s="51">
        <v>85.311000000000007</v>
      </c>
      <c r="BO1214" s="54" t="s">
        <v>8043</v>
      </c>
      <c r="BP1214" s="55" t="s">
        <v>11526</v>
      </c>
      <c r="BQ1214" s="53">
        <v>12</v>
      </c>
      <c r="BR1214" s="53">
        <v>8</v>
      </c>
      <c r="BS1214" s="53">
        <v>22</v>
      </c>
      <c r="BT1214" s="53">
        <v>21</v>
      </c>
      <c r="BU1214" s="53">
        <v>40</v>
      </c>
      <c r="BV1214" s="53">
        <v>31</v>
      </c>
      <c r="BW1214" s="53">
        <v>27</v>
      </c>
      <c r="BX1214" s="53">
        <v>573</v>
      </c>
      <c r="BY1214" s="51"/>
      <c r="BZ1214" s="51"/>
      <c r="CA1214" s="51"/>
      <c r="CB1214" s="51"/>
      <c r="CC1214" s="51">
        <v>7</v>
      </c>
      <c r="CD1214" s="51"/>
      <c r="CE1214" s="51" t="s">
        <v>8946</v>
      </c>
      <c r="CF1214" s="51" t="s">
        <v>8947</v>
      </c>
      <c r="CG1214" s="51">
        <v>453</v>
      </c>
      <c r="CH1214" s="54">
        <v>1210</v>
      </c>
    </row>
    <row r="1215" spans="1:86" x14ac:dyDescent="0.2">
      <c r="A1215" s="51">
        <v>1211</v>
      </c>
      <c r="B1215" s="51" t="s">
        <v>8043</v>
      </c>
      <c r="C1215" s="52" t="s">
        <v>11527</v>
      </c>
      <c r="D1215" s="53" t="s">
        <v>10825</v>
      </c>
      <c r="E1215" s="53">
        <v>99.429000000000002</v>
      </c>
      <c r="F1215" s="51" t="s">
        <v>10689</v>
      </c>
      <c r="G1215" s="51" t="s">
        <v>10735</v>
      </c>
      <c r="H1215" s="51" t="s">
        <v>10735</v>
      </c>
      <c r="I1215" s="53" t="s">
        <v>10735</v>
      </c>
      <c r="J1215" s="53" t="s">
        <v>10735</v>
      </c>
      <c r="K1215" s="51" t="s">
        <v>7981</v>
      </c>
      <c r="L1215" s="51" t="s">
        <v>7981</v>
      </c>
      <c r="M1215" s="51" t="s">
        <v>7981</v>
      </c>
      <c r="N1215" s="51" t="s">
        <v>7981</v>
      </c>
      <c r="O1215" s="51" t="s">
        <v>7981</v>
      </c>
      <c r="P1215" s="51">
        <v>74.161000000000001</v>
      </c>
      <c r="Q1215" s="51">
        <v>98.98</v>
      </c>
      <c r="R1215" s="51"/>
      <c r="S1215" s="51"/>
      <c r="T1215" s="51"/>
      <c r="U1215" s="51"/>
      <c r="V1215" s="51"/>
      <c r="W1215" s="51"/>
      <c r="X1215" s="51"/>
      <c r="Y1215" s="51">
        <v>100</v>
      </c>
      <c r="Z1215" s="51"/>
      <c r="AA1215" s="51"/>
      <c r="AB1215" s="51">
        <v>75.096999999999994</v>
      </c>
      <c r="AC1215" s="51"/>
      <c r="AD1215" s="51"/>
      <c r="AE1215" s="51"/>
      <c r="AF1215" s="51"/>
      <c r="AG1215" s="51"/>
      <c r="AH1215" s="51"/>
      <c r="AI1215" s="51"/>
      <c r="AJ1215" s="51"/>
      <c r="AK1215" s="51"/>
      <c r="AL1215" s="51"/>
      <c r="AM1215" s="51"/>
      <c r="AN1215" s="51">
        <v>75.477000000000004</v>
      </c>
      <c r="AO1215" s="51">
        <v>74.760999999999996</v>
      </c>
      <c r="AP1215" s="51">
        <v>99.19</v>
      </c>
      <c r="AQ1215" s="51"/>
      <c r="AR1215" s="51"/>
      <c r="AS1215" s="51"/>
      <c r="AT1215" s="51"/>
      <c r="AU1215" s="51"/>
      <c r="AV1215" s="51"/>
      <c r="AW1215" s="51"/>
      <c r="AX1215" s="51"/>
      <c r="AY1215" s="51"/>
      <c r="AZ1215" s="51"/>
      <c r="BA1215" s="51">
        <v>74.691999999999993</v>
      </c>
      <c r="BB1215" s="51"/>
      <c r="BC1215" s="51"/>
      <c r="BD1215" s="51"/>
      <c r="BE1215" s="51"/>
      <c r="BF1215" s="51"/>
      <c r="BG1215" s="51"/>
      <c r="BH1215" s="51"/>
      <c r="BI1215" s="51"/>
      <c r="BJ1215" s="51"/>
      <c r="BK1215" s="51"/>
      <c r="BL1215" s="51"/>
      <c r="BM1215" s="51">
        <v>75.096999999999994</v>
      </c>
      <c r="BN1215" s="51">
        <v>85.498999999999995</v>
      </c>
      <c r="BO1215" s="54" t="s">
        <v>8043</v>
      </c>
      <c r="BP1215" s="55" t="s">
        <v>11527</v>
      </c>
      <c r="BQ1215" s="53">
        <v>3</v>
      </c>
      <c r="BR1215" s="53">
        <v>5</v>
      </c>
      <c r="BS1215" s="53">
        <v>21</v>
      </c>
      <c r="BT1215" s="53">
        <v>58</v>
      </c>
      <c r="BU1215" s="53">
        <v>11</v>
      </c>
      <c r="BV1215" s="53">
        <v>6</v>
      </c>
      <c r="BW1215" s="53">
        <v>12</v>
      </c>
      <c r="BX1215" s="53">
        <v>253</v>
      </c>
      <c r="BY1215" s="51"/>
      <c r="BZ1215" s="51"/>
      <c r="CA1215" s="51"/>
      <c r="CB1215" s="51"/>
      <c r="CC1215" s="51">
        <v>7</v>
      </c>
      <c r="CD1215" s="51"/>
      <c r="CE1215" s="51" t="s">
        <v>8950</v>
      </c>
      <c r="CF1215" s="51" t="s">
        <v>8951</v>
      </c>
      <c r="CG1215" s="51">
        <v>455</v>
      </c>
      <c r="CH1215" s="54">
        <v>1211</v>
      </c>
    </row>
    <row r="1216" spans="1:86" x14ac:dyDescent="0.2">
      <c r="A1216" s="51">
        <v>1212</v>
      </c>
      <c r="B1216" s="51" t="s">
        <v>8043</v>
      </c>
      <c r="C1216" s="52" t="s">
        <v>11528</v>
      </c>
      <c r="D1216" s="53" t="s">
        <v>10825</v>
      </c>
      <c r="E1216" s="53">
        <v>99.429000000000002</v>
      </c>
      <c r="F1216" s="51" t="s">
        <v>10689</v>
      </c>
      <c r="G1216" s="51" t="s">
        <v>10735</v>
      </c>
      <c r="H1216" s="51" t="s">
        <v>10735</v>
      </c>
      <c r="I1216" s="53" t="s">
        <v>10735</v>
      </c>
      <c r="J1216" s="53" t="s">
        <v>10735</v>
      </c>
      <c r="K1216" s="51" t="s">
        <v>7981</v>
      </c>
      <c r="L1216" s="51" t="s">
        <v>7981</v>
      </c>
      <c r="M1216" s="51" t="s">
        <v>7981</v>
      </c>
      <c r="N1216" s="51" t="s">
        <v>7981</v>
      </c>
      <c r="O1216" s="51" t="s">
        <v>7981</v>
      </c>
      <c r="P1216" s="51">
        <v>86.986000000000004</v>
      </c>
      <c r="Q1216" s="51">
        <v>98.98</v>
      </c>
      <c r="R1216" s="51"/>
      <c r="S1216" s="51"/>
      <c r="T1216" s="51"/>
      <c r="U1216" s="51"/>
      <c r="V1216" s="51"/>
      <c r="W1216" s="51"/>
      <c r="X1216" s="51"/>
      <c r="Y1216" s="51">
        <v>100</v>
      </c>
      <c r="Z1216" s="51"/>
      <c r="AA1216" s="51"/>
      <c r="AB1216" s="51">
        <v>97.132999999999996</v>
      </c>
      <c r="AC1216" s="51"/>
      <c r="AD1216" s="51"/>
      <c r="AE1216" s="51"/>
      <c r="AF1216" s="51"/>
      <c r="AG1216" s="51"/>
      <c r="AH1216" s="51"/>
      <c r="AI1216" s="51"/>
      <c r="AJ1216" s="51"/>
      <c r="AK1216" s="51"/>
      <c r="AL1216" s="51"/>
      <c r="AM1216" s="51"/>
      <c r="AN1216" s="51">
        <v>99.429000000000002</v>
      </c>
      <c r="AO1216" s="51">
        <v>97.489000000000004</v>
      </c>
      <c r="AP1216" s="51">
        <v>99.19</v>
      </c>
      <c r="AQ1216" s="51"/>
      <c r="AR1216" s="51"/>
      <c r="AS1216" s="51"/>
      <c r="AT1216" s="51"/>
      <c r="AU1216" s="51"/>
      <c r="AV1216" s="51"/>
      <c r="AW1216" s="51"/>
      <c r="AX1216" s="51"/>
      <c r="AY1216" s="51"/>
      <c r="AZ1216" s="51"/>
      <c r="BA1216" s="51">
        <v>94.863</v>
      </c>
      <c r="BB1216" s="51"/>
      <c r="BC1216" s="51"/>
      <c r="BD1216" s="51"/>
      <c r="BE1216" s="51"/>
      <c r="BF1216" s="51"/>
      <c r="BG1216" s="51"/>
      <c r="BH1216" s="51"/>
      <c r="BI1216" s="51"/>
      <c r="BJ1216" s="51"/>
      <c r="BK1216" s="51"/>
      <c r="BL1216" s="51"/>
      <c r="BM1216" s="51">
        <v>97.477000000000004</v>
      </c>
      <c r="BN1216" s="51">
        <v>85.405000000000001</v>
      </c>
      <c r="BO1216" s="54" t="s">
        <v>8043</v>
      </c>
      <c r="BP1216" s="55" t="s">
        <v>11528</v>
      </c>
      <c r="BQ1216" s="53">
        <v>3</v>
      </c>
      <c r="BR1216" s="53">
        <v>5</v>
      </c>
      <c r="BS1216" s="53">
        <v>34</v>
      </c>
      <c r="BT1216" s="53">
        <v>13</v>
      </c>
      <c r="BU1216" s="53">
        <v>17</v>
      </c>
      <c r="BV1216" s="53">
        <v>4</v>
      </c>
      <c r="BW1216" s="53">
        <v>5</v>
      </c>
      <c r="BX1216" s="53">
        <v>103</v>
      </c>
      <c r="BY1216" s="51"/>
      <c r="BZ1216" s="51"/>
      <c r="CA1216" s="51"/>
      <c r="CB1216" s="51"/>
      <c r="CC1216" s="51">
        <v>7</v>
      </c>
      <c r="CD1216" s="51"/>
      <c r="CE1216" s="51" t="s">
        <v>8954</v>
      </c>
      <c r="CF1216" s="51" t="s">
        <v>8955</v>
      </c>
      <c r="CG1216" s="51">
        <v>457</v>
      </c>
      <c r="CH1216" s="54">
        <v>1212</v>
      </c>
    </row>
    <row r="1217" spans="1:86" x14ac:dyDescent="0.2">
      <c r="A1217" s="51">
        <v>1213</v>
      </c>
      <c r="B1217" s="51" t="s">
        <v>8043</v>
      </c>
      <c r="C1217" s="52" t="s">
        <v>11529</v>
      </c>
      <c r="D1217" s="53" t="s">
        <v>10825</v>
      </c>
      <c r="E1217" s="53">
        <v>99.543000000000006</v>
      </c>
      <c r="F1217" s="51" t="s">
        <v>10689</v>
      </c>
      <c r="G1217" s="51" t="s">
        <v>10735</v>
      </c>
      <c r="H1217" s="51" t="s">
        <v>10735</v>
      </c>
      <c r="I1217" s="53" t="s">
        <v>10735</v>
      </c>
      <c r="J1217" s="53" t="s">
        <v>10735</v>
      </c>
      <c r="K1217" s="51" t="s">
        <v>7981</v>
      </c>
      <c r="L1217" s="51" t="s">
        <v>7981</v>
      </c>
      <c r="M1217" s="51" t="s">
        <v>7981</v>
      </c>
      <c r="N1217" s="51" t="s">
        <v>7981</v>
      </c>
      <c r="O1217" s="51" t="s">
        <v>7981</v>
      </c>
      <c r="P1217" s="51">
        <v>87.1</v>
      </c>
      <c r="Q1217" s="51">
        <v>98.98</v>
      </c>
      <c r="R1217" s="51"/>
      <c r="S1217" s="51"/>
      <c r="T1217" s="51"/>
      <c r="U1217" s="51"/>
      <c r="V1217" s="51"/>
      <c r="W1217" s="51"/>
      <c r="X1217" s="51"/>
      <c r="Y1217" s="51"/>
      <c r="Z1217" s="51"/>
      <c r="AA1217" s="51"/>
      <c r="AB1217" s="51">
        <v>97.248000000000005</v>
      </c>
      <c r="AC1217" s="51"/>
      <c r="AD1217" s="51"/>
      <c r="AE1217" s="51"/>
      <c r="AF1217" s="51"/>
      <c r="AG1217" s="51"/>
      <c r="AH1217" s="51"/>
      <c r="AI1217" s="51"/>
      <c r="AJ1217" s="51"/>
      <c r="AK1217" s="51"/>
      <c r="AL1217" s="51"/>
      <c r="AM1217" s="51"/>
      <c r="AN1217" s="51">
        <v>99.543000000000006</v>
      </c>
      <c r="AO1217" s="51">
        <v>97.602999999999994</v>
      </c>
      <c r="AP1217" s="51">
        <v>98.947000000000003</v>
      </c>
      <c r="AQ1217" s="51"/>
      <c r="AR1217" s="51"/>
      <c r="AS1217" s="51"/>
      <c r="AT1217" s="51"/>
      <c r="AU1217" s="51"/>
      <c r="AV1217" s="51"/>
      <c r="AW1217" s="51"/>
      <c r="AX1217" s="51"/>
      <c r="AY1217" s="51"/>
      <c r="AZ1217" s="51"/>
      <c r="BA1217" s="51">
        <v>94.977000000000004</v>
      </c>
      <c r="BB1217" s="51"/>
      <c r="BC1217" s="51"/>
      <c r="BD1217" s="51"/>
      <c r="BE1217" s="51"/>
      <c r="BF1217" s="51"/>
      <c r="BG1217" s="51"/>
      <c r="BH1217" s="51"/>
      <c r="BI1217" s="51"/>
      <c r="BJ1217" s="51"/>
      <c r="BK1217" s="51"/>
      <c r="BL1217" s="51"/>
      <c r="BM1217" s="51">
        <v>97.591999999999999</v>
      </c>
      <c r="BN1217" s="51">
        <v>85.405000000000001</v>
      </c>
      <c r="BO1217" s="54" t="s">
        <v>8043</v>
      </c>
      <c r="BP1217" s="55" t="s">
        <v>11529</v>
      </c>
      <c r="BQ1217" s="53">
        <v>1</v>
      </c>
      <c r="BR1217" s="53">
        <v>13</v>
      </c>
      <c r="BS1217" s="53">
        <v>1</v>
      </c>
      <c r="BT1217" s="53">
        <v>56</v>
      </c>
      <c r="BU1217" s="53">
        <v>4</v>
      </c>
      <c r="BV1217" s="53">
        <v>1</v>
      </c>
      <c r="BW1217" s="53">
        <v>1</v>
      </c>
      <c r="BX1217" s="53">
        <v>237</v>
      </c>
      <c r="BY1217" s="51"/>
      <c r="BZ1217" s="51"/>
      <c r="CA1217" s="51"/>
      <c r="CB1217" s="51"/>
      <c r="CC1217" s="51">
        <v>7</v>
      </c>
      <c r="CD1217" s="51"/>
      <c r="CE1217" s="51" t="s">
        <v>8958</v>
      </c>
      <c r="CF1217" s="51" t="s">
        <v>8959</v>
      </c>
      <c r="CG1217" s="51">
        <v>459</v>
      </c>
      <c r="CH1217" s="54">
        <v>1213</v>
      </c>
    </row>
    <row r="1218" spans="1:86" x14ac:dyDescent="0.2">
      <c r="A1218" s="51">
        <v>1214</v>
      </c>
      <c r="B1218" s="51" t="s">
        <v>8043</v>
      </c>
      <c r="C1218" s="52" t="s">
        <v>11530</v>
      </c>
      <c r="D1218" s="53" t="s">
        <v>10825</v>
      </c>
      <c r="E1218" s="53">
        <v>99.314999999999998</v>
      </c>
      <c r="F1218" s="51" t="s">
        <v>10689</v>
      </c>
      <c r="G1218" s="51" t="s">
        <v>10735</v>
      </c>
      <c r="H1218" s="51" t="s">
        <v>10735</v>
      </c>
      <c r="I1218" s="53" t="s">
        <v>10735</v>
      </c>
      <c r="J1218" s="53" t="s">
        <v>10735</v>
      </c>
      <c r="K1218" s="51" t="s">
        <v>7981</v>
      </c>
      <c r="L1218" s="51" t="s">
        <v>7981</v>
      </c>
      <c r="M1218" s="51" t="s">
        <v>7981</v>
      </c>
      <c r="N1218" s="51" t="s">
        <v>7981</v>
      </c>
      <c r="O1218" s="51" t="s">
        <v>7981</v>
      </c>
      <c r="P1218" s="51">
        <v>87.1</v>
      </c>
      <c r="Q1218" s="51">
        <v>98.98</v>
      </c>
      <c r="R1218" s="51"/>
      <c r="S1218" s="51"/>
      <c r="T1218" s="51"/>
      <c r="U1218" s="51"/>
      <c r="V1218" s="51"/>
      <c r="W1218" s="51"/>
      <c r="X1218" s="51"/>
      <c r="Y1218" s="51"/>
      <c r="Z1218" s="51"/>
      <c r="AA1218" s="51"/>
      <c r="AB1218" s="51">
        <v>97.018000000000001</v>
      </c>
      <c r="AC1218" s="51"/>
      <c r="AD1218" s="51"/>
      <c r="AE1218" s="51"/>
      <c r="AF1218" s="51"/>
      <c r="AG1218" s="51"/>
      <c r="AH1218" s="51"/>
      <c r="AI1218" s="51"/>
      <c r="AJ1218" s="51"/>
      <c r="AK1218" s="51"/>
      <c r="AL1218" s="51"/>
      <c r="AM1218" s="51"/>
      <c r="AN1218" s="51">
        <v>99.314999999999998</v>
      </c>
      <c r="AO1218" s="51">
        <v>97.373999999999995</v>
      </c>
      <c r="AP1218" s="51">
        <v>99.19</v>
      </c>
      <c r="AQ1218" s="51"/>
      <c r="AR1218" s="51"/>
      <c r="AS1218" s="51"/>
      <c r="AT1218" s="51"/>
      <c r="AU1218" s="51"/>
      <c r="AV1218" s="51"/>
      <c r="AW1218" s="51"/>
      <c r="AX1218" s="51"/>
      <c r="AY1218" s="51"/>
      <c r="AZ1218" s="51"/>
      <c r="BA1218" s="51">
        <v>94.748999999999995</v>
      </c>
      <c r="BB1218" s="51"/>
      <c r="BC1218" s="51"/>
      <c r="BD1218" s="51"/>
      <c r="BE1218" s="51"/>
      <c r="BF1218" s="51"/>
      <c r="BG1218" s="51"/>
      <c r="BH1218" s="51"/>
      <c r="BI1218" s="51"/>
      <c r="BJ1218" s="51"/>
      <c r="BK1218" s="51"/>
      <c r="BL1218" s="51"/>
      <c r="BM1218" s="51">
        <v>97.361999999999995</v>
      </c>
      <c r="BN1218" s="51">
        <v>85.216999999999999</v>
      </c>
      <c r="BO1218" s="54" t="s">
        <v>8043</v>
      </c>
      <c r="BP1218" s="55" t="s">
        <v>11530</v>
      </c>
      <c r="BQ1218" s="53">
        <v>3</v>
      </c>
      <c r="BR1218" s="53">
        <v>5</v>
      </c>
      <c r="BS1218" s="53">
        <v>21</v>
      </c>
      <c r="BT1218" s="53">
        <v>20</v>
      </c>
      <c r="BU1218" s="53">
        <v>11</v>
      </c>
      <c r="BV1218" s="53">
        <v>6</v>
      </c>
      <c r="BW1218" s="53">
        <v>20</v>
      </c>
      <c r="BX1218" s="53">
        <v>43</v>
      </c>
      <c r="BY1218" s="51"/>
      <c r="BZ1218" s="51"/>
      <c r="CA1218" s="51"/>
      <c r="CB1218" s="51"/>
      <c r="CC1218" s="51">
        <v>7</v>
      </c>
      <c r="CD1218" s="51"/>
      <c r="CE1218" s="51" t="s">
        <v>8960</v>
      </c>
      <c r="CF1218" s="51" t="s">
        <v>8961</v>
      </c>
      <c r="CG1218" s="51">
        <v>460</v>
      </c>
      <c r="CH1218" s="54">
        <v>1214</v>
      </c>
    </row>
    <row r="1219" spans="1:86" x14ac:dyDescent="0.2">
      <c r="A1219" s="51">
        <v>1215</v>
      </c>
      <c r="B1219" s="51" t="s">
        <v>8043</v>
      </c>
      <c r="C1219" s="52" t="s">
        <v>11531</v>
      </c>
      <c r="D1219" s="53" t="s">
        <v>10825</v>
      </c>
      <c r="E1219" s="53">
        <v>99.429000000000002</v>
      </c>
      <c r="F1219" s="51" t="s">
        <v>10689</v>
      </c>
      <c r="G1219" s="51" t="s">
        <v>10735</v>
      </c>
      <c r="H1219" s="51" t="s">
        <v>10735</v>
      </c>
      <c r="I1219" s="53" t="s">
        <v>10735</v>
      </c>
      <c r="J1219" s="53" t="s">
        <v>10735</v>
      </c>
      <c r="K1219" s="51" t="s">
        <v>7981</v>
      </c>
      <c r="L1219" s="51" t="s">
        <v>7981</v>
      </c>
      <c r="M1219" s="51" t="s">
        <v>7981</v>
      </c>
      <c r="N1219" s="51" t="s">
        <v>7981</v>
      </c>
      <c r="O1219" s="51" t="s">
        <v>7981</v>
      </c>
      <c r="P1219" s="51">
        <v>87.215000000000003</v>
      </c>
      <c r="Q1219" s="51">
        <v>98.98</v>
      </c>
      <c r="R1219" s="51"/>
      <c r="S1219" s="51"/>
      <c r="T1219" s="51"/>
      <c r="U1219" s="51"/>
      <c r="V1219" s="51"/>
      <c r="W1219" s="51"/>
      <c r="X1219" s="51"/>
      <c r="Y1219" s="51"/>
      <c r="Z1219" s="51"/>
      <c r="AA1219" s="51"/>
      <c r="AB1219" s="51">
        <v>97.132999999999996</v>
      </c>
      <c r="AC1219" s="51"/>
      <c r="AD1219" s="51"/>
      <c r="AE1219" s="51"/>
      <c r="AF1219" s="51"/>
      <c r="AG1219" s="51"/>
      <c r="AH1219" s="51"/>
      <c r="AI1219" s="51"/>
      <c r="AJ1219" s="51"/>
      <c r="AK1219" s="51"/>
      <c r="AL1219" s="51"/>
      <c r="AM1219" s="51"/>
      <c r="AN1219" s="51">
        <v>99.429000000000002</v>
      </c>
      <c r="AO1219" s="51">
        <v>97.489000000000004</v>
      </c>
      <c r="AP1219" s="51">
        <v>99.19</v>
      </c>
      <c r="AQ1219" s="51"/>
      <c r="AR1219" s="51"/>
      <c r="AS1219" s="51"/>
      <c r="AT1219" s="51"/>
      <c r="AU1219" s="51"/>
      <c r="AV1219" s="51"/>
      <c r="AW1219" s="51"/>
      <c r="AX1219" s="51"/>
      <c r="AY1219" s="51"/>
      <c r="AZ1219" s="51"/>
      <c r="BA1219" s="51">
        <v>94.863</v>
      </c>
      <c r="BB1219" s="51"/>
      <c r="BC1219" s="51"/>
      <c r="BD1219" s="51"/>
      <c r="BE1219" s="51"/>
      <c r="BF1219" s="51"/>
      <c r="BG1219" s="51"/>
      <c r="BH1219" s="51"/>
      <c r="BI1219" s="51"/>
      <c r="BJ1219" s="51"/>
      <c r="BK1219" s="51"/>
      <c r="BL1219" s="51"/>
      <c r="BM1219" s="51">
        <v>97.477000000000004</v>
      </c>
      <c r="BN1219" s="51">
        <v>85.498999999999995</v>
      </c>
      <c r="BO1219" s="54" t="s">
        <v>8043</v>
      </c>
      <c r="BP1219" s="55" t="s">
        <v>11531</v>
      </c>
      <c r="BQ1219" s="53">
        <v>3</v>
      </c>
      <c r="BR1219" s="53">
        <v>5</v>
      </c>
      <c r="BS1219" s="53">
        <v>21</v>
      </c>
      <c r="BT1219" s="53">
        <v>58</v>
      </c>
      <c r="BU1219" s="53">
        <v>108</v>
      </c>
      <c r="BV1219" s="53">
        <v>6</v>
      </c>
      <c r="BW1219" s="53">
        <v>20</v>
      </c>
      <c r="BX1219" s="53">
        <v>539</v>
      </c>
      <c r="BY1219" s="51"/>
      <c r="BZ1219" s="51"/>
      <c r="CA1219" s="51"/>
      <c r="CB1219" s="51"/>
      <c r="CC1219" s="51">
        <v>7</v>
      </c>
      <c r="CD1219" s="51"/>
      <c r="CE1219" s="51" t="s">
        <v>8962</v>
      </c>
      <c r="CF1219" s="51" t="s">
        <v>8963</v>
      </c>
      <c r="CG1219" s="51">
        <v>461</v>
      </c>
      <c r="CH1219" s="54">
        <v>1215</v>
      </c>
    </row>
    <row r="1220" spans="1:86" s="49" customFormat="1" x14ac:dyDescent="0.2">
      <c r="A1220" s="51">
        <v>1216</v>
      </c>
      <c r="B1220" s="51" t="s">
        <v>8043</v>
      </c>
      <c r="C1220" s="52" t="s">
        <v>11532</v>
      </c>
      <c r="D1220" s="53" t="s">
        <v>10825</v>
      </c>
      <c r="E1220" s="53">
        <v>99.429000000000002</v>
      </c>
      <c r="F1220" s="51" t="s">
        <v>10689</v>
      </c>
      <c r="G1220" s="51" t="s">
        <v>10735</v>
      </c>
      <c r="H1220" s="51" t="s">
        <v>10735</v>
      </c>
      <c r="I1220" s="53" t="s">
        <v>10735</v>
      </c>
      <c r="J1220" s="53" t="s">
        <v>10735</v>
      </c>
      <c r="K1220" s="51" t="s">
        <v>7981</v>
      </c>
      <c r="L1220" s="51" t="s">
        <v>7981</v>
      </c>
      <c r="M1220" s="51" t="s">
        <v>7981</v>
      </c>
      <c r="N1220" s="51" t="s">
        <v>7981</v>
      </c>
      <c r="O1220" s="51" t="s">
        <v>7981</v>
      </c>
      <c r="P1220" s="51">
        <v>87.215000000000003</v>
      </c>
      <c r="Q1220" s="51">
        <v>98.98</v>
      </c>
      <c r="R1220" s="51"/>
      <c r="S1220" s="51"/>
      <c r="T1220" s="51"/>
      <c r="U1220" s="51"/>
      <c r="V1220" s="51"/>
      <c r="W1220" s="51"/>
      <c r="X1220" s="51"/>
      <c r="Y1220" s="51">
        <v>100</v>
      </c>
      <c r="Z1220" s="51"/>
      <c r="AA1220" s="51"/>
      <c r="AB1220" s="51">
        <v>97.132999999999996</v>
      </c>
      <c r="AC1220" s="51"/>
      <c r="AD1220" s="51"/>
      <c r="AE1220" s="51"/>
      <c r="AF1220" s="51"/>
      <c r="AG1220" s="51"/>
      <c r="AH1220" s="51"/>
      <c r="AI1220" s="51"/>
      <c r="AJ1220" s="51"/>
      <c r="AK1220" s="51"/>
      <c r="AL1220" s="51"/>
      <c r="AM1220" s="51"/>
      <c r="AN1220" s="51">
        <v>99.429000000000002</v>
      </c>
      <c r="AO1220" s="51">
        <v>97.489000000000004</v>
      </c>
      <c r="AP1220" s="51">
        <v>99.108999999999995</v>
      </c>
      <c r="AQ1220" s="51"/>
      <c r="AR1220" s="51"/>
      <c r="AS1220" s="51"/>
      <c r="AT1220" s="51"/>
      <c r="AU1220" s="51"/>
      <c r="AV1220" s="51"/>
      <c r="AW1220" s="51"/>
      <c r="AX1220" s="51"/>
      <c r="AY1220" s="51"/>
      <c r="AZ1220" s="51"/>
      <c r="BA1220" s="51">
        <v>94.863</v>
      </c>
      <c r="BB1220" s="51"/>
      <c r="BC1220" s="51"/>
      <c r="BD1220" s="51"/>
      <c r="BE1220" s="51"/>
      <c r="BF1220" s="51"/>
      <c r="BG1220" s="51"/>
      <c r="BH1220" s="51"/>
      <c r="BI1220" s="51"/>
      <c r="BJ1220" s="51"/>
      <c r="BK1220" s="51"/>
      <c r="BL1220" s="51"/>
      <c r="BM1220" s="51">
        <v>97.477000000000004</v>
      </c>
      <c r="BN1220" s="51">
        <v>85.498999999999995</v>
      </c>
      <c r="BO1220" s="54" t="s">
        <v>8043</v>
      </c>
      <c r="BP1220" s="55" t="s">
        <v>11532</v>
      </c>
      <c r="BQ1220" s="53">
        <v>3</v>
      </c>
      <c r="BR1220" s="53">
        <v>5</v>
      </c>
      <c r="BS1220" s="53">
        <v>21</v>
      </c>
      <c r="BT1220" s="53">
        <v>13</v>
      </c>
      <c r="BU1220" s="53">
        <v>74</v>
      </c>
      <c r="BV1220" s="53" t="s">
        <v>12360</v>
      </c>
      <c r="BW1220" s="53">
        <v>12</v>
      </c>
      <c r="BX1220" s="53"/>
      <c r="BY1220" s="51"/>
      <c r="BZ1220" s="51" t="s">
        <v>12441</v>
      </c>
      <c r="CA1220" s="51">
        <v>1</v>
      </c>
      <c r="CB1220" s="51" t="s">
        <v>12359</v>
      </c>
      <c r="CC1220" s="51">
        <v>7</v>
      </c>
      <c r="CD1220" s="51" t="s">
        <v>12475</v>
      </c>
      <c r="CE1220" s="51" t="s">
        <v>9016</v>
      </c>
      <c r="CF1220" s="51" t="s">
        <v>9017</v>
      </c>
      <c r="CG1220" s="51">
        <v>488</v>
      </c>
      <c r="CH1220" s="54">
        <v>1216</v>
      </c>
    </row>
    <row r="1221" spans="1:86" x14ac:dyDescent="0.2">
      <c r="A1221" s="51">
        <v>1217</v>
      </c>
      <c r="B1221" s="51" t="s">
        <v>8043</v>
      </c>
      <c r="C1221" s="52" t="s">
        <v>11533</v>
      </c>
      <c r="D1221" s="53" t="s">
        <v>10825</v>
      </c>
      <c r="E1221" s="53">
        <v>99.314999999999998</v>
      </c>
      <c r="F1221" s="51" t="s">
        <v>10689</v>
      </c>
      <c r="G1221" s="51" t="s">
        <v>10735</v>
      </c>
      <c r="H1221" s="51" t="s">
        <v>10735</v>
      </c>
      <c r="I1221" s="53" t="s">
        <v>10735</v>
      </c>
      <c r="J1221" s="53" t="s">
        <v>10735</v>
      </c>
      <c r="K1221" s="51" t="s">
        <v>7981</v>
      </c>
      <c r="L1221" s="51" t="s">
        <v>7981</v>
      </c>
      <c r="M1221" s="51" t="s">
        <v>7981</v>
      </c>
      <c r="N1221" s="51" t="s">
        <v>7981</v>
      </c>
      <c r="O1221" s="51" t="s">
        <v>7981</v>
      </c>
      <c r="P1221" s="51">
        <v>86.872</v>
      </c>
      <c r="Q1221" s="51">
        <v>98.98</v>
      </c>
      <c r="R1221" s="51"/>
      <c r="S1221" s="51"/>
      <c r="T1221" s="51"/>
      <c r="U1221" s="51"/>
      <c r="V1221" s="51"/>
      <c r="W1221" s="51"/>
      <c r="X1221" s="51"/>
      <c r="Y1221" s="51">
        <v>100</v>
      </c>
      <c r="Z1221" s="51"/>
      <c r="AA1221" s="51"/>
      <c r="AB1221" s="51">
        <v>97.248000000000005</v>
      </c>
      <c r="AC1221" s="51"/>
      <c r="AD1221" s="51"/>
      <c r="AE1221" s="51"/>
      <c r="AF1221" s="51"/>
      <c r="AG1221" s="51"/>
      <c r="AH1221" s="51"/>
      <c r="AI1221" s="51"/>
      <c r="AJ1221" s="51"/>
      <c r="AK1221" s="51"/>
      <c r="AL1221" s="51"/>
      <c r="AM1221" s="51"/>
      <c r="AN1221" s="51">
        <v>99.314999999999998</v>
      </c>
      <c r="AO1221" s="51">
        <v>97.146000000000001</v>
      </c>
      <c r="AP1221" s="51">
        <v>99.19</v>
      </c>
      <c r="AQ1221" s="51"/>
      <c r="AR1221" s="51"/>
      <c r="AS1221" s="51"/>
      <c r="AT1221" s="51"/>
      <c r="AU1221" s="51"/>
      <c r="AV1221" s="51"/>
      <c r="AW1221" s="51"/>
      <c r="AX1221" s="51"/>
      <c r="AY1221" s="51"/>
      <c r="AZ1221" s="51"/>
      <c r="BA1221" s="51">
        <v>95.204999999999998</v>
      </c>
      <c r="BB1221" s="51"/>
      <c r="BC1221" s="51"/>
      <c r="BD1221" s="51"/>
      <c r="BE1221" s="51"/>
      <c r="BF1221" s="51"/>
      <c r="BG1221" s="51"/>
      <c r="BH1221" s="51"/>
      <c r="BI1221" s="51"/>
      <c r="BJ1221" s="51"/>
      <c r="BK1221" s="51"/>
      <c r="BL1221" s="51"/>
      <c r="BM1221" s="51">
        <v>97.591999999999999</v>
      </c>
      <c r="BN1221" s="51">
        <v>85.405000000000001</v>
      </c>
      <c r="BO1221" s="54" t="s">
        <v>8043</v>
      </c>
      <c r="BP1221" s="55" t="s">
        <v>11533</v>
      </c>
      <c r="BQ1221" s="53">
        <v>3</v>
      </c>
      <c r="BR1221" s="53">
        <v>8</v>
      </c>
      <c r="BS1221" s="53">
        <v>20</v>
      </c>
      <c r="BT1221" s="53">
        <v>7</v>
      </c>
      <c r="BU1221" s="53">
        <v>23</v>
      </c>
      <c r="BV1221" s="53">
        <v>14</v>
      </c>
      <c r="BW1221" s="53">
        <v>18</v>
      </c>
      <c r="BX1221" s="53">
        <v>40</v>
      </c>
      <c r="BY1221" s="51"/>
      <c r="BZ1221" s="51"/>
      <c r="CA1221" s="51"/>
      <c r="CB1221" s="51"/>
      <c r="CC1221" s="51">
        <v>7</v>
      </c>
      <c r="CD1221" s="51"/>
      <c r="CE1221" s="51" t="s">
        <v>9024</v>
      </c>
      <c r="CF1221" s="51" t="s">
        <v>9025</v>
      </c>
      <c r="CG1221" s="51">
        <v>492</v>
      </c>
      <c r="CH1221" s="54">
        <v>1217</v>
      </c>
    </row>
    <row r="1222" spans="1:86" x14ac:dyDescent="0.2">
      <c r="A1222" s="51">
        <v>1218</v>
      </c>
      <c r="B1222" s="51" t="s">
        <v>8043</v>
      </c>
      <c r="C1222" s="52" t="s">
        <v>11534</v>
      </c>
      <c r="D1222" s="53" t="s">
        <v>10825</v>
      </c>
      <c r="E1222" s="53">
        <v>99.543000000000006</v>
      </c>
      <c r="F1222" s="51" t="s">
        <v>10689</v>
      </c>
      <c r="G1222" s="51" t="s">
        <v>10735</v>
      </c>
      <c r="H1222" s="51" t="s">
        <v>10735</v>
      </c>
      <c r="I1222" s="53" t="s">
        <v>10735</v>
      </c>
      <c r="J1222" s="53" t="s">
        <v>10735</v>
      </c>
      <c r="K1222" s="51" t="s">
        <v>7981</v>
      </c>
      <c r="L1222" s="51" t="s">
        <v>7981</v>
      </c>
      <c r="M1222" s="51" t="s">
        <v>7981</v>
      </c>
      <c r="N1222" s="51" t="s">
        <v>7981</v>
      </c>
      <c r="O1222" s="51" t="s">
        <v>7981</v>
      </c>
      <c r="P1222" s="51">
        <v>87.328999999999994</v>
      </c>
      <c r="Q1222" s="51">
        <v>98.98</v>
      </c>
      <c r="R1222" s="51"/>
      <c r="S1222" s="51"/>
      <c r="T1222" s="51"/>
      <c r="U1222" s="51"/>
      <c r="V1222" s="51"/>
      <c r="W1222" s="51"/>
      <c r="X1222" s="51"/>
      <c r="Y1222" s="51"/>
      <c r="Z1222" s="51"/>
      <c r="AA1222" s="51"/>
      <c r="AB1222" s="51">
        <v>97.018000000000001</v>
      </c>
      <c r="AC1222" s="51"/>
      <c r="AD1222" s="51"/>
      <c r="AE1222" s="51"/>
      <c r="AF1222" s="51"/>
      <c r="AG1222" s="51"/>
      <c r="AH1222" s="51"/>
      <c r="AI1222" s="51"/>
      <c r="AJ1222" s="51"/>
      <c r="AK1222" s="51"/>
      <c r="AL1222" s="51"/>
      <c r="AM1222" s="51"/>
      <c r="AN1222" s="51">
        <v>99.543000000000006</v>
      </c>
      <c r="AO1222" s="51">
        <v>97.373999999999995</v>
      </c>
      <c r="AP1222" s="51">
        <v>99.19</v>
      </c>
      <c r="AQ1222" s="51"/>
      <c r="AR1222" s="51"/>
      <c r="AS1222" s="51"/>
      <c r="AT1222" s="51"/>
      <c r="AU1222" s="51"/>
      <c r="AV1222" s="51"/>
      <c r="AW1222" s="51"/>
      <c r="AX1222" s="51"/>
      <c r="AY1222" s="51"/>
      <c r="AZ1222" s="51"/>
      <c r="BA1222" s="51">
        <v>94.748999999999995</v>
      </c>
      <c r="BB1222" s="51"/>
      <c r="BC1222" s="51"/>
      <c r="BD1222" s="51"/>
      <c r="BE1222" s="51"/>
      <c r="BF1222" s="51"/>
      <c r="BG1222" s="51"/>
      <c r="BH1222" s="51"/>
      <c r="BI1222" s="51"/>
      <c r="BJ1222" s="51"/>
      <c r="BK1222" s="51"/>
      <c r="BL1222" s="51"/>
      <c r="BM1222" s="51">
        <v>97.361999999999995</v>
      </c>
      <c r="BN1222" s="51">
        <v>85.498999999999995</v>
      </c>
      <c r="BO1222" s="54" t="s">
        <v>8043</v>
      </c>
      <c r="BP1222" s="55" t="s">
        <v>11534</v>
      </c>
      <c r="BQ1222" s="53">
        <v>32</v>
      </c>
      <c r="BR1222" s="53">
        <v>5</v>
      </c>
      <c r="BS1222" s="53">
        <v>7</v>
      </c>
      <c r="BT1222" s="53">
        <v>61</v>
      </c>
      <c r="BU1222" s="53">
        <v>24</v>
      </c>
      <c r="BV1222" s="53">
        <v>6</v>
      </c>
      <c r="BW1222" s="53">
        <v>78</v>
      </c>
      <c r="BX1222" s="53">
        <v>324</v>
      </c>
      <c r="BY1222" s="51"/>
      <c r="BZ1222" s="51"/>
      <c r="CA1222" s="51"/>
      <c r="CB1222" s="51"/>
      <c r="CC1222" s="51">
        <v>7</v>
      </c>
      <c r="CD1222" s="51"/>
      <c r="CE1222" s="51" t="s">
        <v>9048</v>
      </c>
      <c r="CF1222" s="51" t="s">
        <v>9049</v>
      </c>
      <c r="CG1222" s="51">
        <v>504</v>
      </c>
      <c r="CH1222" s="54">
        <v>1218</v>
      </c>
    </row>
    <row r="1223" spans="1:86" x14ac:dyDescent="0.2">
      <c r="A1223" s="51">
        <v>1219</v>
      </c>
      <c r="B1223" s="51" t="s">
        <v>8043</v>
      </c>
      <c r="C1223" s="52" t="s">
        <v>11535</v>
      </c>
      <c r="D1223" s="53" t="s">
        <v>10825</v>
      </c>
      <c r="E1223" s="53">
        <v>99.543000000000006</v>
      </c>
      <c r="F1223" s="51" t="s">
        <v>10689</v>
      </c>
      <c r="G1223" s="51" t="s">
        <v>10735</v>
      </c>
      <c r="H1223" s="51" t="s">
        <v>10735</v>
      </c>
      <c r="I1223" s="53" t="s">
        <v>10735</v>
      </c>
      <c r="J1223" s="53" t="s">
        <v>10735</v>
      </c>
      <c r="K1223" s="51" t="s">
        <v>7981</v>
      </c>
      <c r="L1223" s="51" t="s">
        <v>7981</v>
      </c>
      <c r="M1223" s="51" t="s">
        <v>7981</v>
      </c>
      <c r="N1223" s="51" t="s">
        <v>7981</v>
      </c>
      <c r="O1223" s="51" t="s">
        <v>7981</v>
      </c>
      <c r="P1223" s="51">
        <v>87.328999999999994</v>
      </c>
      <c r="Q1223" s="51">
        <v>98.98</v>
      </c>
      <c r="R1223" s="51"/>
      <c r="S1223" s="51"/>
      <c r="T1223" s="51"/>
      <c r="U1223" s="51"/>
      <c r="V1223" s="51"/>
      <c r="W1223" s="51"/>
      <c r="X1223" s="51"/>
      <c r="Y1223" s="51"/>
      <c r="Z1223" s="51"/>
      <c r="AA1223" s="51"/>
      <c r="AB1223" s="51">
        <v>97.018000000000001</v>
      </c>
      <c r="AC1223" s="51"/>
      <c r="AD1223" s="51"/>
      <c r="AE1223" s="51"/>
      <c r="AF1223" s="51"/>
      <c r="AG1223" s="51"/>
      <c r="AH1223" s="51"/>
      <c r="AI1223" s="51"/>
      <c r="AJ1223" s="51"/>
      <c r="AK1223" s="51"/>
      <c r="AL1223" s="51"/>
      <c r="AM1223" s="51"/>
      <c r="AN1223" s="51">
        <v>99.543000000000006</v>
      </c>
      <c r="AO1223" s="51">
        <v>97.373999999999995</v>
      </c>
      <c r="AP1223" s="51">
        <v>99.19</v>
      </c>
      <c r="AQ1223" s="51"/>
      <c r="AR1223" s="51"/>
      <c r="AS1223" s="51"/>
      <c r="AT1223" s="51"/>
      <c r="AU1223" s="51"/>
      <c r="AV1223" s="51"/>
      <c r="AW1223" s="51"/>
      <c r="AX1223" s="51"/>
      <c r="AY1223" s="51"/>
      <c r="AZ1223" s="51"/>
      <c r="BA1223" s="51">
        <v>94.748999999999995</v>
      </c>
      <c r="BB1223" s="51"/>
      <c r="BC1223" s="51"/>
      <c r="BD1223" s="51"/>
      <c r="BE1223" s="51"/>
      <c r="BF1223" s="51"/>
      <c r="BG1223" s="51"/>
      <c r="BH1223" s="51"/>
      <c r="BI1223" s="51"/>
      <c r="BJ1223" s="51"/>
      <c r="BK1223" s="51"/>
      <c r="BL1223" s="51"/>
      <c r="BM1223" s="51">
        <v>97.361999999999995</v>
      </c>
      <c r="BN1223" s="51">
        <v>85.498999999999995</v>
      </c>
      <c r="BO1223" s="54" t="s">
        <v>8043</v>
      </c>
      <c r="BP1223" s="55" t="s">
        <v>11535</v>
      </c>
      <c r="BQ1223" s="53">
        <v>32</v>
      </c>
      <c r="BR1223" s="53">
        <v>5</v>
      </c>
      <c r="BS1223" s="53">
        <v>7</v>
      </c>
      <c r="BT1223" s="53">
        <v>61</v>
      </c>
      <c r="BU1223" s="53">
        <v>24</v>
      </c>
      <c r="BV1223" s="53">
        <v>6</v>
      </c>
      <c r="BW1223" s="53">
        <v>78</v>
      </c>
      <c r="BX1223" s="53">
        <v>324</v>
      </c>
      <c r="BY1223" s="51"/>
      <c r="BZ1223" s="51"/>
      <c r="CA1223" s="51"/>
      <c r="CB1223" s="51"/>
      <c r="CC1223" s="51">
        <v>7</v>
      </c>
      <c r="CD1223" s="51"/>
      <c r="CE1223" s="51" t="s">
        <v>9052</v>
      </c>
      <c r="CF1223" s="51" t="s">
        <v>9053</v>
      </c>
      <c r="CG1223" s="51">
        <v>506</v>
      </c>
      <c r="CH1223" s="54">
        <v>1219</v>
      </c>
    </row>
    <row r="1224" spans="1:86" x14ac:dyDescent="0.2">
      <c r="A1224" s="51">
        <v>1220</v>
      </c>
      <c r="B1224" s="51" t="s">
        <v>8043</v>
      </c>
      <c r="C1224" s="52" t="s">
        <v>12169</v>
      </c>
      <c r="D1224" s="53" t="s">
        <v>10825</v>
      </c>
      <c r="E1224" s="53">
        <v>99.314999999999998</v>
      </c>
      <c r="F1224" s="51" t="s">
        <v>10689</v>
      </c>
      <c r="G1224" s="51" t="s">
        <v>10735</v>
      </c>
      <c r="H1224" s="51" t="s">
        <v>10735</v>
      </c>
      <c r="I1224" s="53" t="s">
        <v>10735</v>
      </c>
      <c r="J1224" s="53" t="s">
        <v>10735</v>
      </c>
      <c r="K1224" s="51" t="s">
        <v>7981</v>
      </c>
      <c r="L1224" s="51" t="s">
        <v>7981</v>
      </c>
      <c r="M1224" s="51" t="s">
        <v>7981</v>
      </c>
      <c r="N1224" s="51" t="s">
        <v>7981</v>
      </c>
      <c r="O1224" s="51" t="s">
        <v>7981</v>
      </c>
      <c r="P1224" s="51">
        <v>86.872</v>
      </c>
      <c r="Q1224" s="51">
        <v>98.98</v>
      </c>
      <c r="R1224" s="51"/>
      <c r="S1224" s="51"/>
      <c r="T1224" s="51"/>
      <c r="U1224" s="51"/>
      <c r="V1224" s="51"/>
      <c r="W1224" s="51"/>
      <c r="X1224" s="51"/>
      <c r="Y1224" s="51">
        <v>100</v>
      </c>
      <c r="Z1224" s="51"/>
      <c r="AA1224" s="51"/>
      <c r="AB1224" s="51">
        <v>97.248000000000005</v>
      </c>
      <c r="AC1224" s="51"/>
      <c r="AD1224" s="51"/>
      <c r="AE1224" s="51"/>
      <c r="AF1224" s="51"/>
      <c r="AG1224" s="51"/>
      <c r="AH1224" s="51"/>
      <c r="AI1224" s="51"/>
      <c r="AJ1224" s="51"/>
      <c r="AK1224" s="51"/>
      <c r="AL1224" s="51"/>
      <c r="AM1224" s="51"/>
      <c r="AN1224" s="51">
        <v>99.314999999999998</v>
      </c>
      <c r="AO1224" s="51">
        <v>97.146000000000001</v>
      </c>
      <c r="AP1224" s="51">
        <v>99.19</v>
      </c>
      <c r="AQ1224" s="51"/>
      <c r="AR1224" s="51"/>
      <c r="AS1224" s="51"/>
      <c r="AT1224" s="51"/>
      <c r="AU1224" s="51"/>
      <c r="AV1224" s="51"/>
      <c r="AW1224" s="51"/>
      <c r="AX1224" s="51"/>
      <c r="AY1224" s="51"/>
      <c r="AZ1224" s="51"/>
      <c r="BA1224" s="51">
        <v>95.204999999999998</v>
      </c>
      <c r="BB1224" s="51"/>
      <c r="BC1224" s="51"/>
      <c r="BD1224" s="51"/>
      <c r="BE1224" s="51"/>
      <c r="BF1224" s="51"/>
      <c r="BG1224" s="51"/>
      <c r="BH1224" s="51"/>
      <c r="BI1224" s="51"/>
      <c r="BJ1224" s="51"/>
      <c r="BK1224" s="51"/>
      <c r="BL1224" s="51"/>
      <c r="BM1224" s="51">
        <v>97.591999999999999</v>
      </c>
      <c r="BN1224" s="51">
        <v>85.311000000000007</v>
      </c>
      <c r="BO1224" s="54" t="s">
        <v>8043</v>
      </c>
      <c r="BP1224" s="55" t="s">
        <v>12169</v>
      </c>
      <c r="BQ1224" s="53">
        <v>3</v>
      </c>
      <c r="BR1224" s="53">
        <v>8</v>
      </c>
      <c r="BS1224" s="53">
        <v>20</v>
      </c>
      <c r="BT1224" s="53">
        <v>7</v>
      </c>
      <c r="BU1224" s="53">
        <v>23</v>
      </c>
      <c r="BV1224" s="53">
        <v>14</v>
      </c>
      <c r="BW1224" s="53">
        <v>18</v>
      </c>
      <c r="BX1224" s="53">
        <v>40</v>
      </c>
      <c r="BY1224" s="51"/>
      <c r="BZ1224" s="51"/>
      <c r="CA1224" s="51"/>
      <c r="CB1224" s="51"/>
      <c r="CC1224" s="51">
        <v>7</v>
      </c>
      <c r="CD1224" s="51"/>
      <c r="CE1224" s="51" t="s">
        <v>9140</v>
      </c>
      <c r="CF1224" s="51" t="s">
        <v>9141</v>
      </c>
      <c r="CG1224" s="51">
        <v>550</v>
      </c>
      <c r="CH1224" s="54">
        <v>1220</v>
      </c>
    </row>
    <row r="1225" spans="1:86" x14ac:dyDescent="0.2">
      <c r="A1225" s="51">
        <v>1221</v>
      </c>
      <c r="B1225" s="51" t="s">
        <v>8043</v>
      </c>
      <c r="C1225" s="52" t="s">
        <v>11536</v>
      </c>
      <c r="D1225" s="53" t="s">
        <v>10825</v>
      </c>
      <c r="E1225" s="53">
        <v>99.314999999999998</v>
      </c>
      <c r="F1225" s="51" t="s">
        <v>10689</v>
      </c>
      <c r="G1225" s="51" t="s">
        <v>10735</v>
      </c>
      <c r="H1225" s="51" t="s">
        <v>10735</v>
      </c>
      <c r="I1225" s="53" t="s">
        <v>10735</v>
      </c>
      <c r="J1225" s="53" t="s">
        <v>10735</v>
      </c>
      <c r="K1225" s="51" t="s">
        <v>7981</v>
      </c>
      <c r="L1225" s="51" t="s">
        <v>7981</v>
      </c>
      <c r="M1225" s="51" t="s">
        <v>7981</v>
      </c>
      <c r="N1225" s="51" t="s">
        <v>7981</v>
      </c>
      <c r="O1225" s="51" t="s">
        <v>7981</v>
      </c>
      <c r="P1225" s="51">
        <v>86.757999999999996</v>
      </c>
      <c r="Q1225" s="51">
        <v>98.98</v>
      </c>
      <c r="R1225" s="51"/>
      <c r="S1225" s="51"/>
      <c r="T1225" s="51"/>
      <c r="U1225" s="51"/>
      <c r="V1225" s="51"/>
      <c r="W1225" s="51"/>
      <c r="X1225" s="51"/>
      <c r="Y1225" s="51">
        <v>98.039000000000001</v>
      </c>
      <c r="Z1225" s="51"/>
      <c r="AA1225" s="51"/>
      <c r="AB1225" s="51">
        <v>96.56</v>
      </c>
      <c r="AC1225" s="51"/>
      <c r="AD1225" s="51"/>
      <c r="AE1225" s="51"/>
      <c r="AF1225" s="51"/>
      <c r="AG1225" s="51"/>
      <c r="AH1225" s="51"/>
      <c r="AI1225" s="51"/>
      <c r="AJ1225" s="51"/>
      <c r="AK1225" s="51"/>
      <c r="AL1225" s="51"/>
      <c r="AM1225" s="51"/>
      <c r="AN1225" s="51">
        <v>99.314999999999998</v>
      </c>
      <c r="AO1225" s="51">
        <v>96.918000000000006</v>
      </c>
      <c r="AP1225" s="51">
        <v>98.866</v>
      </c>
      <c r="AQ1225" s="51"/>
      <c r="AR1225" s="51"/>
      <c r="AS1225" s="51"/>
      <c r="AT1225" s="51"/>
      <c r="AU1225" s="51"/>
      <c r="AV1225" s="51"/>
      <c r="AW1225" s="51"/>
      <c r="AX1225" s="51"/>
      <c r="AY1225" s="51"/>
      <c r="AZ1225" s="51"/>
      <c r="BA1225" s="51">
        <v>94.521000000000001</v>
      </c>
      <c r="BB1225" s="51"/>
      <c r="BC1225" s="51"/>
      <c r="BD1225" s="51"/>
      <c r="BE1225" s="51"/>
      <c r="BF1225" s="51"/>
      <c r="BG1225" s="51"/>
      <c r="BH1225" s="51"/>
      <c r="BI1225" s="51"/>
      <c r="BJ1225" s="51"/>
      <c r="BK1225" s="51"/>
      <c r="BL1225" s="51"/>
      <c r="BM1225" s="51">
        <v>96.903999999999996</v>
      </c>
      <c r="BN1225" s="51">
        <v>85.216999999999999</v>
      </c>
      <c r="BO1225" s="54" t="s">
        <v>8043</v>
      </c>
      <c r="BP1225" s="55" t="s">
        <v>11536</v>
      </c>
      <c r="BQ1225" s="53">
        <v>3</v>
      </c>
      <c r="BR1225" s="53">
        <v>5</v>
      </c>
      <c r="BS1225" s="53">
        <v>21</v>
      </c>
      <c r="BT1225" s="53">
        <v>13</v>
      </c>
      <c r="BU1225" s="53">
        <v>24</v>
      </c>
      <c r="BV1225" s="53">
        <v>6</v>
      </c>
      <c r="BW1225" s="53">
        <v>61</v>
      </c>
      <c r="BX1225" s="53">
        <v>213</v>
      </c>
      <c r="BY1225" s="51"/>
      <c r="BZ1225" s="51"/>
      <c r="CA1225" s="51"/>
      <c r="CB1225" s="51"/>
      <c r="CC1225" s="51">
        <v>7</v>
      </c>
      <c r="CD1225" s="51"/>
      <c r="CE1225" s="51" t="s">
        <v>9164</v>
      </c>
      <c r="CF1225" s="51" t="s">
        <v>9165</v>
      </c>
      <c r="CG1225" s="51">
        <v>562</v>
      </c>
      <c r="CH1225" s="54">
        <v>1221</v>
      </c>
    </row>
    <row r="1226" spans="1:86" x14ac:dyDescent="0.2">
      <c r="A1226" s="51">
        <v>1222</v>
      </c>
      <c r="B1226" s="51" t="s">
        <v>8043</v>
      </c>
      <c r="C1226" s="52" t="s">
        <v>12170</v>
      </c>
      <c r="D1226" s="53" t="s">
        <v>10825</v>
      </c>
      <c r="E1226" s="53">
        <v>99.658000000000001</v>
      </c>
      <c r="F1226" s="51" t="s">
        <v>10689</v>
      </c>
      <c r="G1226" s="51" t="s">
        <v>10735</v>
      </c>
      <c r="H1226" s="51" t="s">
        <v>10735</v>
      </c>
      <c r="I1226" s="53" t="s">
        <v>10735</v>
      </c>
      <c r="J1226" s="53" t="s">
        <v>10735</v>
      </c>
      <c r="K1226" s="51" t="s">
        <v>7981</v>
      </c>
      <c r="L1226" s="51" t="s">
        <v>7981</v>
      </c>
      <c r="M1226" s="51" t="s">
        <v>7981</v>
      </c>
      <c r="N1226" s="51" t="s">
        <v>7981</v>
      </c>
      <c r="O1226" s="51" t="s">
        <v>7981</v>
      </c>
      <c r="P1226" s="51">
        <v>86.986000000000004</v>
      </c>
      <c r="Q1226" s="51">
        <v>98.98</v>
      </c>
      <c r="R1226" s="51"/>
      <c r="S1226" s="51"/>
      <c r="T1226" s="51"/>
      <c r="U1226" s="51"/>
      <c r="V1226" s="51"/>
      <c r="W1226" s="51"/>
      <c r="X1226" s="51"/>
      <c r="Y1226" s="51"/>
      <c r="Z1226" s="51"/>
      <c r="AA1226" s="51"/>
      <c r="AB1226" s="51">
        <v>97.132999999999996</v>
      </c>
      <c r="AC1226" s="51"/>
      <c r="AD1226" s="51"/>
      <c r="AE1226" s="51"/>
      <c r="AF1226" s="51"/>
      <c r="AG1226" s="51"/>
      <c r="AH1226" s="51"/>
      <c r="AI1226" s="51"/>
      <c r="AJ1226" s="51"/>
      <c r="AK1226" s="51"/>
      <c r="AL1226" s="51"/>
      <c r="AM1226" s="51"/>
      <c r="AN1226" s="51">
        <v>99.658000000000001</v>
      </c>
      <c r="AO1226" s="51">
        <v>97.489000000000004</v>
      </c>
      <c r="AP1226" s="51">
        <v>99.513999999999996</v>
      </c>
      <c r="AQ1226" s="51"/>
      <c r="AR1226" s="51"/>
      <c r="AS1226" s="51"/>
      <c r="AT1226" s="51"/>
      <c r="AU1226" s="51"/>
      <c r="AV1226" s="51"/>
      <c r="AW1226" s="51"/>
      <c r="AX1226" s="51"/>
      <c r="AY1226" s="51"/>
      <c r="AZ1226" s="51"/>
      <c r="BA1226" s="51">
        <v>95.090999999999994</v>
      </c>
      <c r="BB1226" s="51"/>
      <c r="BC1226" s="51"/>
      <c r="BD1226" s="51"/>
      <c r="BE1226" s="51"/>
      <c r="BF1226" s="51"/>
      <c r="BG1226" s="51"/>
      <c r="BH1226" s="51"/>
      <c r="BI1226" s="51"/>
      <c r="BJ1226" s="51"/>
      <c r="BK1226" s="51"/>
      <c r="BL1226" s="51"/>
      <c r="BM1226" s="51">
        <v>97.477000000000004</v>
      </c>
      <c r="BN1226" s="51">
        <v>85.405000000000001</v>
      </c>
      <c r="BO1226" s="54" t="s">
        <v>8043</v>
      </c>
      <c r="BP1226" s="55" t="s">
        <v>12170</v>
      </c>
      <c r="BQ1226" s="53" t="s">
        <v>12360</v>
      </c>
      <c r="BR1226" s="53">
        <v>14</v>
      </c>
      <c r="BS1226" s="53">
        <v>22</v>
      </c>
      <c r="BT1226" s="53">
        <v>21</v>
      </c>
      <c r="BU1226" s="53">
        <v>25</v>
      </c>
      <c r="BV1226" s="53">
        <v>17</v>
      </c>
      <c r="BW1226" s="53">
        <v>21</v>
      </c>
      <c r="BX1226" s="53"/>
      <c r="BY1226" s="51"/>
      <c r="BZ1226" s="51" t="s">
        <v>12464</v>
      </c>
      <c r="CA1226" s="51">
        <v>1</v>
      </c>
      <c r="CB1226" s="51" t="s">
        <v>12359</v>
      </c>
      <c r="CC1226" s="51">
        <v>6</v>
      </c>
      <c r="CD1226" s="51"/>
      <c r="CE1226" s="51" t="s">
        <v>9198</v>
      </c>
      <c r="CF1226" s="51" t="s">
        <v>9199</v>
      </c>
      <c r="CG1226" s="51">
        <v>579</v>
      </c>
      <c r="CH1226" s="54">
        <v>1222</v>
      </c>
    </row>
    <row r="1227" spans="1:86" x14ac:dyDescent="0.2">
      <c r="A1227" s="51">
        <v>1223</v>
      </c>
      <c r="B1227" s="51" t="s">
        <v>8043</v>
      </c>
      <c r="C1227" s="52" t="s">
        <v>12171</v>
      </c>
      <c r="D1227" s="53" t="s">
        <v>10825</v>
      </c>
      <c r="E1227" s="53">
        <v>99.429000000000002</v>
      </c>
      <c r="F1227" s="51" t="s">
        <v>10689</v>
      </c>
      <c r="G1227" s="51" t="s">
        <v>10735</v>
      </c>
      <c r="H1227" s="51" t="s">
        <v>10735</v>
      </c>
      <c r="I1227" s="53" t="s">
        <v>10735</v>
      </c>
      <c r="J1227" s="53" t="s">
        <v>10735</v>
      </c>
      <c r="K1227" s="51" t="s">
        <v>7981</v>
      </c>
      <c r="L1227" s="51" t="s">
        <v>7981</v>
      </c>
      <c r="M1227" s="51" t="s">
        <v>7981</v>
      </c>
      <c r="N1227" s="51" t="s">
        <v>7981</v>
      </c>
      <c r="O1227" s="51" t="s">
        <v>7981</v>
      </c>
      <c r="P1227" s="51">
        <v>87.215000000000003</v>
      </c>
      <c r="Q1227" s="51">
        <v>98.98</v>
      </c>
      <c r="R1227" s="51"/>
      <c r="S1227" s="51"/>
      <c r="T1227" s="51"/>
      <c r="U1227" s="51"/>
      <c r="V1227" s="51"/>
      <c r="W1227" s="51"/>
      <c r="X1227" s="51"/>
      <c r="Y1227" s="51">
        <v>100</v>
      </c>
      <c r="Z1227" s="51"/>
      <c r="AA1227" s="51"/>
      <c r="AB1227" s="51">
        <v>97.132999999999996</v>
      </c>
      <c r="AC1227" s="51"/>
      <c r="AD1227" s="51"/>
      <c r="AE1227" s="51"/>
      <c r="AF1227" s="51"/>
      <c r="AG1227" s="51"/>
      <c r="AH1227" s="51"/>
      <c r="AI1227" s="51"/>
      <c r="AJ1227" s="51"/>
      <c r="AK1227" s="51"/>
      <c r="AL1227" s="51"/>
      <c r="AM1227" s="51"/>
      <c r="AN1227" s="51">
        <v>99.429000000000002</v>
      </c>
      <c r="AO1227" s="51">
        <v>97.489000000000004</v>
      </c>
      <c r="AP1227" s="51">
        <v>99.108999999999995</v>
      </c>
      <c r="AQ1227" s="51"/>
      <c r="AR1227" s="51"/>
      <c r="AS1227" s="51"/>
      <c r="AT1227" s="51"/>
      <c r="AU1227" s="51"/>
      <c r="AV1227" s="51"/>
      <c r="AW1227" s="51"/>
      <c r="AX1227" s="51"/>
      <c r="AY1227" s="51"/>
      <c r="AZ1227" s="51"/>
      <c r="BA1227" s="51">
        <v>94.863</v>
      </c>
      <c r="BB1227" s="51"/>
      <c r="BC1227" s="51"/>
      <c r="BD1227" s="51"/>
      <c r="BE1227" s="51"/>
      <c r="BF1227" s="51"/>
      <c r="BG1227" s="51"/>
      <c r="BH1227" s="51"/>
      <c r="BI1227" s="51"/>
      <c r="BJ1227" s="51"/>
      <c r="BK1227" s="51"/>
      <c r="BL1227" s="51"/>
      <c r="BM1227" s="51">
        <v>97.477000000000004</v>
      </c>
      <c r="BN1227" s="51">
        <v>85.498999999999995</v>
      </c>
      <c r="BO1227" s="54" t="s">
        <v>8043</v>
      </c>
      <c r="BP1227" s="55" t="s">
        <v>12171</v>
      </c>
      <c r="BQ1227" s="53">
        <v>3</v>
      </c>
      <c r="BR1227" s="53">
        <v>5</v>
      </c>
      <c r="BS1227" s="53">
        <v>21</v>
      </c>
      <c r="BT1227" s="53">
        <v>13</v>
      </c>
      <c r="BU1227" s="53">
        <v>74</v>
      </c>
      <c r="BV1227" s="53">
        <v>6</v>
      </c>
      <c r="BW1227" s="53">
        <v>12</v>
      </c>
      <c r="BX1227" s="53">
        <v>202</v>
      </c>
      <c r="BY1227" s="51"/>
      <c r="BZ1227" s="51"/>
      <c r="CA1227" s="51"/>
      <c r="CB1227" s="51"/>
      <c r="CC1227" s="51">
        <v>7</v>
      </c>
      <c r="CD1227" s="51"/>
      <c r="CE1227" s="51" t="s">
        <v>9236</v>
      </c>
      <c r="CF1227" s="51" t="s">
        <v>9237</v>
      </c>
      <c r="CG1227" s="51">
        <v>598</v>
      </c>
      <c r="CH1227" s="54">
        <v>1223</v>
      </c>
    </row>
    <row r="1228" spans="1:86" x14ac:dyDescent="0.2">
      <c r="A1228" s="51">
        <v>1224</v>
      </c>
      <c r="B1228" s="51" t="s">
        <v>8043</v>
      </c>
      <c r="C1228" s="52" t="s">
        <v>12172</v>
      </c>
      <c r="D1228" s="53" t="s">
        <v>10825</v>
      </c>
      <c r="E1228" s="53">
        <v>99.429000000000002</v>
      </c>
      <c r="F1228" s="51" t="s">
        <v>10689</v>
      </c>
      <c r="G1228" s="51" t="s">
        <v>10735</v>
      </c>
      <c r="H1228" s="51" t="s">
        <v>10735</v>
      </c>
      <c r="I1228" s="53" t="s">
        <v>10735</v>
      </c>
      <c r="J1228" s="53" t="s">
        <v>10735</v>
      </c>
      <c r="K1228" s="51" t="s">
        <v>7981</v>
      </c>
      <c r="L1228" s="51" t="s">
        <v>7981</v>
      </c>
      <c r="M1228" s="51" t="s">
        <v>7981</v>
      </c>
      <c r="N1228" s="51" t="s">
        <v>7981</v>
      </c>
      <c r="O1228" s="51" t="s">
        <v>7981</v>
      </c>
      <c r="P1228" s="51">
        <v>87.215000000000003</v>
      </c>
      <c r="Q1228" s="51">
        <v>98.98</v>
      </c>
      <c r="R1228" s="51"/>
      <c r="S1228" s="51"/>
      <c r="T1228" s="51"/>
      <c r="U1228" s="51"/>
      <c r="V1228" s="51"/>
      <c r="W1228" s="51"/>
      <c r="X1228" s="51"/>
      <c r="Y1228" s="51">
        <v>100</v>
      </c>
      <c r="Z1228" s="51"/>
      <c r="AA1228" s="51"/>
      <c r="AB1228" s="51">
        <v>97.132999999999996</v>
      </c>
      <c r="AC1228" s="51"/>
      <c r="AD1228" s="51"/>
      <c r="AE1228" s="51"/>
      <c r="AF1228" s="51"/>
      <c r="AG1228" s="51"/>
      <c r="AH1228" s="51"/>
      <c r="AI1228" s="51"/>
      <c r="AJ1228" s="51"/>
      <c r="AK1228" s="51"/>
      <c r="AL1228" s="51"/>
      <c r="AM1228" s="51"/>
      <c r="AN1228" s="51">
        <v>99.429000000000002</v>
      </c>
      <c r="AO1228" s="51">
        <v>97.489000000000004</v>
      </c>
      <c r="AP1228" s="51">
        <v>99.108999999999995</v>
      </c>
      <c r="AQ1228" s="51"/>
      <c r="AR1228" s="51"/>
      <c r="AS1228" s="51"/>
      <c r="AT1228" s="51"/>
      <c r="AU1228" s="51"/>
      <c r="AV1228" s="51"/>
      <c r="AW1228" s="51"/>
      <c r="AX1228" s="51"/>
      <c r="AY1228" s="51"/>
      <c r="AZ1228" s="51"/>
      <c r="BA1228" s="51">
        <v>94.863</v>
      </c>
      <c r="BB1228" s="51"/>
      <c r="BC1228" s="51"/>
      <c r="BD1228" s="51"/>
      <c r="BE1228" s="51"/>
      <c r="BF1228" s="51"/>
      <c r="BG1228" s="51"/>
      <c r="BH1228" s="51"/>
      <c r="BI1228" s="51"/>
      <c r="BJ1228" s="51"/>
      <c r="BK1228" s="51"/>
      <c r="BL1228" s="51"/>
      <c r="BM1228" s="51">
        <v>97.477000000000004</v>
      </c>
      <c r="BN1228" s="51">
        <v>85.498999999999995</v>
      </c>
      <c r="BO1228" s="54" t="s">
        <v>8043</v>
      </c>
      <c r="BP1228" s="55" t="s">
        <v>12172</v>
      </c>
      <c r="BQ1228" s="53">
        <v>3</v>
      </c>
      <c r="BR1228" s="53">
        <v>5</v>
      </c>
      <c r="BS1228" s="53">
        <v>21</v>
      </c>
      <c r="BT1228" s="53">
        <v>13</v>
      </c>
      <c r="BU1228" s="53">
        <v>74</v>
      </c>
      <c r="BV1228" s="53">
        <v>6</v>
      </c>
      <c r="BW1228" s="53">
        <v>12</v>
      </c>
      <c r="BX1228" s="53">
        <v>202</v>
      </c>
      <c r="BY1228" s="51"/>
      <c r="BZ1228" s="51"/>
      <c r="CA1228" s="51"/>
      <c r="CB1228" s="51"/>
      <c r="CC1228" s="51">
        <v>7</v>
      </c>
      <c r="CD1228" s="51"/>
      <c r="CE1228" s="51" t="s">
        <v>9238</v>
      </c>
      <c r="CF1228" s="51" t="s">
        <v>9239</v>
      </c>
      <c r="CG1228" s="51">
        <v>599</v>
      </c>
      <c r="CH1228" s="54">
        <v>1224</v>
      </c>
    </row>
    <row r="1229" spans="1:86" s="49" customFormat="1" x14ac:dyDescent="0.2">
      <c r="A1229" s="51">
        <v>1225</v>
      </c>
      <c r="B1229" s="51" t="s">
        <v>9256</v>
      </c>
      <c r="C1229" s="52" t="s">
        <v>11537</v>
      </c>
      <c r="D1229" s="53" t="s">
        <v>10824</v>
      </c>
      <c r="E1229" s="53">
        <v>99.771000000000001</v>
      </c>
      <c r="F1229" s="51" t="s">
        <v>10689</v>
      </c>
      <c r="G1229" s="51" t="s">
        <v>10735</v>
      </c>
      <c r="H1229" s="51" t="s">
        <v>10735</v>
      </c>
      <c r="I1229" s="53" t="s">
        <v>10735</v>
      </c>
      <c r="J1229" s="53" t="s">
        <v>10735</v>
      </c>
      <c r="K1229" s="51" t="s">
        <v>7982</v>
      </c>
      <c r="L1229" s="51" t="s">
        <v>7982</v>
      </c>
      <c r="M1229" s="51" t="s">
        <v>7982</v>
      </c>
      <c r="N1229" s="51" t="s">
        <v>7982</v>
      </c>
      <c r="O1229" s="51" t="s">
        <v>7982</v>
      </c>
      <c r="P1229" s="51">
        <v>86.650999999999996</v>
      </c>
      <c r="Q1229" s="51">
        <v>95.918000000000006</v>
      </c>
      <c r="R1229" s="51">
        <v>95.266000000000005</v>
      </c>
      <c r="S1229" s="51">
        <v>96.103999999999999</v>
      </c>
      <c r="T1229" s="51">
        <v>95.216999999999999</v>
      </c>
      <c r="U1229" s="51">
        <v>94.956999999999994</v>
      </c>
      <c r="V1229" s="51">
        <v>95.674000000000007</v>
      </c>
      <c r="W1229" s="51">
        <v>96.367000000000004</v>
      </c>
      <c r="X1229" s="51">
        <v>95.230999999999995</v>
      </c>
      <c r="Y1229" s="51">
        <v>95.894000000000005</v>
      </c>
      <c r="Z1229" s="51">
        <v>92.539000000000001</v>
      </c>
      <c r="AA1229" s="51">
        <v>94.296999999999997</v>
      </c>
      <c r="AB1229" s="51">
        <v>99.771000000000001</v>
      </c>
      <c r="AC1229" s="51">
        <v>99.686000000000007</v>
      </c>
      <c r="AD1229" s="51">
        <v>99.605999999999995</v>
      </c>
      <c r="AE1229" s="51">
        <v>99.134</v>
      </c>
      <c r="AF1229" s="51">
        <v>99.474000000000004</v>
      </c>
      <c r="AG1229" s="51">
        <v>99.402000000000001</v>
      </c>
      <c r="AH1229" s="51">
        <v>99.134</v>
      </c>
      <c r="AI1229" s="51">
        <v>99.367999999999995</v>
      </c>
      <c r="AJ1229" s="51">
        <v>99.59</v>
      </c>
      <c r="AK1229" s="51">
        <v>99.867999999999995</v>
      </c>
      <c r="AL1229" s="51">
        <v>99.918999999999997</v>
      </c>
      <c r="AM1229" s="51">
        <v>99.691000000000003</v>
      </c>
      <c r="AN1229" s="51">
        <v>96.56</v>
      </c>
      <c r="AO1229" s="51">
        <v>95.971999999999994</v>
      </c>
      <c r="AP1229" s="51"/>
      <c r="AQ1229" s="51">
        <v>95.069000000000003</v>
      </c>
      <c r="AR1229" s="51">
        <v>94.221999999999994</v>
      </c>
      <c r="AS1229" s="51">
        <v>95.403000000000006</v>
      </c>
      <c r="AT1229" s="51">
        <v>96.325000000000003</v>
      </c>
      <c r="AU1229" s="51">
        <v>97.71</v>
      </c>
      <c r="AV1229" s="51">
        <v>95.418999999999997</v>
      </c>
      <c r="AW1229" s="51">
        <v>96.820999999999998</v>
      </c>
      <c r="AX1229" s="51">
        <v>96.897999999999996</v>
      </c>
      <c r="AY1229" s="51">
        <v>94.808999999999997</v>
      </c>
      <c r="AZ1229" s="51">
        <v>95.668000000000006</v>
      </c>
      <c r="BA1229" s="51">
        <v>95.626999999999995</v>
      </c>
      <c r="BB1229" s="51">
        <v>94.915000000000006</v>
      </c>
      <c r="BC1229" s="51">
        <v>94.938000000000002</v>
      </c>
      <c r="BD1229" s="51">
        <v>93.506</v>
      </c>
      <c r="BE1229" s="51">
        <v>95.471000000000004</v>
      </c>
      <c r="BF1229" s="51">
        <v>96.153999999999996</v>
      </c>
      <c r="BG1229" s="51">
        <v>97.582999999999998</v>
      </c>
      <c r="BH1229" s="51">
        <v>95.418999999999997</v>
      </c>
      <c r="BI1229" s="51">
        <v>96.471999999999994</v>
      </c>
      <c r="BJ1229" s="51">
        <v>96.634</v>
      </c>
      <c r="BK1229" s="51">
        <v>95.052999999999997</v>
      </c>
      <c r="BL1229" s="51">
        <v>95.756</v>
      </c>
      <c r="BM1229" s="51">
        <v>98.972999999999999</v>
      </c>
      <c r="BN1229" s="51">
        <v>84.82</v>
      </c>
      <c r="BO1229" s="54" t="s">
        <v>9256</v>
      </c>
      <c r="BP1229" s="55" t="s">
        <v>11537</v>
      </c>
      <c r="BQ1229" s="53">
        <v>4</v>
      </c>
      <c r="BR1229" s="53">
        <v>6</v>
      </c>
      <c r="BS1229" s="53">
        <v>19</v>
      </c>
      <c r="BT1229" s="53">
        <v>10</v>
      </c>
      <c r="BU1229" s="53">
        <v>46</v>
      </c>
      <c r="BV1229" s="53">
        <v>5</v>
      </c>
      <c r="BW1229" s="53">
        <v>32</v>
      </c>
      <c r="BX1229" s="53"/>
      <c r="BY1229" s="51"/>
      <c r="BZ1229" s="51" t="s">
        <v>12465</v>
      </c>
      <c r="CA1229" s="51">
        <v>1</v>
      </c>
      <c r="CB1229" s="51" t="s">
        <v>12359</v>
      </c>
      <c r="CC1229" s="51">
        <v>7</v>
      </c>
      <c r="CD1229" s="51" t="s">
        <v>12475</v>
      </c>
      <c r="CE1229" s="51" t="s">
        <v>9277</v>
      </c>
      <c r="CF1229" s="51" t="s">
        <v>9278</v>
      </c>
      <c r="CG1229" s="51">
        <v>618</v>
      </c>
      <c r="CH1229" s="54">
        <v>1225</v>
      </c>
    </row>
    <row r="1230" spans="1:86" x14ac:dyDescent="0.2">
      <c r="A1230" s="51">
        <v>1226</v>
      </c>
      <c r="B1230" s="51" t="s">
        <v>9256</v>
      </c>
      <c r="C1230" s="52" t="s">
        <v>12173</v>
      </c>
      <c r="D1230" s="53" t="s">
        <v>10824</v>
      </c>
      <c r="E1230" s="53">
        <v>99.771000000000001</v>
      </c>
      <c r="F1230" s="51" t="s">
        <v>10689</v>
      </c>
      <c r="G1230" s="51" t="s">
        <v>10735</v>
      </c>
      <c r="H1230" s="51" t="s">
        <v>10735</v>
      </c>
      <c r="I1230" s="53" t="s">
        <v>10735</v>
      </c>
      <c r="J1230" s="53" t="s">
        <v>10735</v>
      </c>
      <c r="K1230" s="51" t="s">
        <v>7982</v>
      </c>
      <c r="L1230" s="51" t="s">
        <v>7982</v>
      </c>
      <c r="M1230" s="51" t="s">
        <v>7982</v>
      </c>
      <c r="N1230" s="51" t="s">
        <v>7982</v>
      </c>
      <c r="O1230" s="51" t="s">
        <v>7982</v>
      </c>
      <c r="P1230" s="51">
        <v>86.650999999999996</v>
      </c>
      <c r="Q1230" s="51">
        <v>95.918000000000006</v>
      </c>
      <c r="R1230" s="51">
        <v>95.003</v>
      </c>
      <c r="S1230" s="51">
        <v>96.103999999999999</v>
      </c>
      <c r="T1230" s="51">
        <v>95.034000000000006</v>
      </c>
      <c r="U1230" s="51">
        <v>95.385000000000005</v>
      </c>
      <c r="V1230" s="51">
        <v>95.546999999999997</v>
      </c>
      <c r="W1230" s="51">
        <v>96.682000000000002</v>
      </c>
      <c r="X1230" s="51">
        <v>95.332999999999998</v>
      </c>
      <c r="Y1230" s="51">
        <v>95.694999999999993</v>
      </c>
      <c r="Z1230" s="51">
        <v>92.863</v>
      </c>
      <c r="AA1230" s="51">
        <v>94.340999999999994</v>
      </c>
      <c r="AB1230" s="51">
        <v>99.771000000000001</v>
      </c>
      <c r="AC1230" s="51">
        <v>99.882000000000005</v>
      </c>
      <c r="AD1230" s="51">
        <v>99.08</v>
      </c>
      <c r="AE1230" s="51">
        <v>100</v>
      </c>
      <c r="AF1230" s="51">
        <v>99.542000000000002</v>
      </c>
      <c r="AG1230" s="51">
        <v>99.828999999999994</v>
      </c>
      <c r="AH1230" s="51">
        <v>100</v>
      </c>
      <c r="AI1230" s="51">
        <v>99.683999999999997</v>
      </c>
      <c r="AJ1230" s="51">
        <v>99.486999999999995</v>
      </c>
      <c r="AK1230" s="51">
        <v>99.67</v>
      </c>
      <c r="AL1230" s="51">
        <v>99.593999999999994</v>
      </c>
      <c r="AM1230" s="51">
        <v>99.558000000000007</v>
      </c>
      <c r="AN1230" s="51">
        <v>96.56</v>
      </c>
      <c r="AO1230" s="51">
        <v>95.971999999999994</v>
      </c>
      <c r="AP1230" s="51"/>
      <c r="AQ1230" s="51">
        <v>94.938000000000002</v>
      </c>
      <c r="AR1230" s="51">
        <v>94.667000000000002</v>
      </c>
      <c r="AS1230" s="51">
        <v>95.334000000000003</v>
      </c>
      <c r="AT1230" s="51">
        <v>96.923000000000002</v>
      </c>
      <c r="AU1230" s="51">
        <v>97.582999999999998</v>
      </c>
      <c r="AV1230" s="51">
        <v>95.418999999999997</v>
      </c>
      <c r="AW1230" s="51">
        <v>96.820999999999998</v>
      </c>
      <c r="AX1230" s="51">
        <v>96.766000000000005</v>
      </c>
      <c r="AY1230" s="51">
        <v>95.296000000000006</v>
      </c>
      <c r="AZ1230" s="51">
        <v>95.623000000000005</v>
      </c>
      <c r="BA1230" s="51">
        <v>95.626999999999995</v>
      </c>
      <c r="BB1230" s="51">
        <v>94.915000000000006</v>
      </c>
      <c r="BC1230" s="51">
        <v>94.805999999999997</v>
      </c>
      <c r="BD1230" s="51">
        <v>93.938999999999993</v>
      </c>
      <c r="BE1230" s="51">
        <v>95.424999999999997</v>
      </c>
      <c r="BF1230" s="51">
        <v>96.751999999999995</v>
      </c>
      <c r="BG1230" s="51">
        <v>97.454999999999998</v>
      </c>
      <c r="BH1230" s="51">
        <v>95.418999999999997</v>
      </c>
      <c r="BI1230" s="51">
        <v>96.471999999999994</v>
      </c>
      <c r="BJ1230" s="51">
        <v>96.501999999999995</v>
      </c>
      <c r="BK1230" s="51">
        <v>95.539000000000001</v>
      </c>
      <c r="BL1230" s="51">
        <v>95.712000000000003</v>
      </c>
      <c r="BM1230" s="51">
        <v>98.972999999999999</v>
      </c>
      <c r="BN1230" s="51">
        <v>84.724999999999994</v>
      </c>
      <c r="BO1230" s="54" t="s">
        <v>9256</v>
      </c>
      <c r="BP1230" s="55" t="s">
        <v>12173</v>
      </c>
      <c r="BQ1230" s="53">
        <v>4</v>
      </c>
      <c r="BR1230" s="53">
        <v>6</v>
      </c>
      <c r="BS1230" s="53">
        <v>14</v>
      </c>
      <c r="BT1230" s="53">
        <v>10</v>
      </c>
      <c r="BU1230" s="53">
        <v>46</v>
      </c>
      <c r="BV1230" s="53">
        <v>7</v>
      </c>
      <c r="BW1230" s="53">
        <v>31</v>
      </c>
      <c r="BX1230" s="53">
        <v>480</v>
      </c>
      <c r="BY1230" s="51"/>
      <c r="BZ1230" s="51"/>
      <c r="CA1230" s="51"/>
      <c r="CB1230" s="51"/>
      <c r="CC1230" s="51">
        <v>7</v>
      </c>
      <c r="CD1230" s="51"/>
      <c r="CE1230" s="51" t="s">
        <v>9281</v>
      </c>
      <c r="CF1230" s="51" t="s">
        <v>9282</v>
      </c>
      <c r="CG1230" s="51">
        <v>620</v>
      </c>
      <c r="CH1230" s="54">
        <v>1226</v>
      </c>
    </row>
    <row r="1231" spans="1:86" x14ac:dyDescent="0.2">
      <c r="A1231" s="51">
        <v>1227</v>
      </c>
      <c r="B1231" s="51" t="s">
        <v>9256</v>
      </c>
      <c r="C1231" s="52" t="s">
        <v>11538</v>
      </c>
      <c r="D1231" s="53" t="s">
        <v>10824</v>
      </c>
      <c r="E1231" s="53">
        <v>99.200999999999993</v>
      </c>
      <c r="F1231" s="51" t="s">
        <v>10689</v>
      </c>
      <c r="G1231" s="51" t="s">
        <v>10735</v>
      </c>
      <c r="H1231" s="51" t="s">
        <v>10735</v>
      </c>
      <c r="I1231" s="53" t="s">
        <v>10735</v>
      </c>
      <c r="J1231" s="53" t="s">
        <v>10735</v>
      </c>
      <c r="K1231" s="51" t="s">
        <v>7982</v>
      </c>
      <c r="L1231" s="51" t="s">
        <v>7982</v>
      </c>
      <c r="M1231" s="51" t="s">
        <v>7982</v>
      </c>
      <c r="N1231" s="51" t="s">
        <v>7982</v>
      </c>
      <c r="O1231" s="51" t="s">
        <v>7982</v>
      </c>
      <c r="P1231" s="51">
        <v>86.352999999999994</v>
      </c>
      <c r="Q1231" s="51">
        <v>95.918000000000006</v>
      </c>
      <c r="R1231" s="51">
        <v>95.135000000000005</v>
      </c>
      <c r="S1231" s="51">
        <v>96.103999999999999</v>
      </c>
      <c r="T1231" s="51">
        <v>95.216999999999999</v>
      </c>
      <c r="U1231" s="51">
        <v>95.213999999999999</v>
      </c>
      <c r="V1231" s="51">
        <v>95.674000000000007</v>
      </c>
      <c r="W1231" s="51">
        <v>96.524000000000001</v>
      </c>
      <c r="X1231" s="51">
        <v>95.230999999999995</v>
      </c>
      <c r="Y1231" s="51">
        <v>95.894000000000005</v>
      </c>
      <c r="Z1231" s="51">
        <v>92.539000000000001</v>
      </c>
      <c r="AA1231" s="51">
        <v>94.209000000000003</v>
      </c>
      <c r="AB1231" s="51">
        <v>99.200999999999993</v>
      </c>
      <c r="AC1231" s="51">
        <v>99.882000000000005</v>
      </c>
      <c r="AD1231" s="51">
        <v>99.343000000000004</v>
      </c>
      <c r="AE1231" s="51">
        <v>99.134</v>
      </c>
      <c r="AF1231" s="51">
        <v>99.542000000000002</v>
      </c>
      <c r="AG1231" s="51">
        <v>99.828999999999994</v>
      </c>
      <c r="AH1231" s="51">
        <v>99.134</v>
      </c>
      <c r="AI1231" s="51">
        <v>99.525999999999996</v>
      </c>
      <c r="AJ1231" s="51">
        <v>99.59</v>
      </c>
      <c r="AK1231" s="51">
        <v>99.736000000000004</v>
      </c>
      <c r="AL1231" s="51">
        <v>99.757000000000005</v>
      </c>
      <c r="AM1231" s="51">
        <v>99.468999999999994</v>
      </c>
      <c r="AN1231" s="51">
        <v>97.132999999999996</v>
      </c>
      <c r="AO1231" s="51">
        <v>95.872</v>
      </c>
      <c r="AP1231" s="51"/>
      <c r="AQ1231" s="51">
        <v>95.069000000000003</v>
      </c>
      <c r="AR1231" s="51">
        <v>94.221999999999994</v>
      </c>
      <c r="AS1231" s="51">
        <v>95.471000000000004</v>
      </c>
      <c r="AT1231" s="51">
        <v>96.581000000000003</v>
      </c>
      <c r="AU1231" s="51">
        <v>97.71</v>
      </c>
      <c r="AV1231" s="51">
        <v>95.260999999999996</v>
      </c>
      <c r="AW1231" s="51">
        <v>96.820999999999998</v>
      </c>
      <c r="AX1231" s="51">
        <v>97.03</v>
      </c>
      <c r="AY1231" s="51">
        <v>94.808999999999997</v>
      </c>
      <c r="AZ1231" s="51">
        <v>95.668000000000006</v>
      </c>
      <c r="BA1231" s="51">
        <v>95.298000000000002</v>
      </c>
      <c r="BB1231" s="51">
        <v>94.915000000000006</v>
      </c>
      <c r="BC1231" s="51">
        <v>94.938000000000002</v>
      </c>
      <c r="BD1231" s="51">
        <v>93.506</v>
      </c>
      <c r="BE1231" s="51">
        <v>95.563000000000002</v>
      </c>
      <c r="BF1231" s="51">
        <v>96.41</v>
      </c>
      <c r="BG1231" s="51">
        <v>97.582999999999998</v>
      </c>
      <c r="BH1231" s="51">
        <v>95.260999999999996</v>
      </c>
      <c r="BI1231" s="51">
        <v>96.471999999999994</v>
      </c>
      <c r="BJ1231" s="51">
        <v>96.766000000000005</v>
      </c>
      <c r="BK1231" s="51">
        <v>95.052999999999997</v>
      </c>
      <c r="BL1231" s="51">
        <v>95.756</v>
      </c>
      <c r="BM1231" s="51">
        <v>100</v>
      </c>
      <c r="BN1231" s="51">
        <v>84.971999999999994</v>
      </c>
      <c r="BO1231" s="54" t="s">
        <v>9256</v>
      </c>
      <c r="BP1231" s="55" t="s">
        <v>11538</v>
      </c>
      <c r="BQ1231" s="53">
        <v>5</v>
      </c>
      <c r="BR1231" s="53">
        <v>6</v>
      </c>
      <c r="BS1231" s="53">
        <v>19</v>
      </c>
      <c r="BT1231" s="53">
        <v>10</v>
      </c>
      <c r="BU1231" s="53">
        <v>46</v>
      </c>
      <c r="BV1231" s="53">
        <v>5</v>
      </c>
      <c r="BW1231" s="53" t="s">
        <v>12360</v>
      </c>
      <c r="BX1231" s="53"/>
      <c r="BY1231" s="51"/>
      <c r="BZ1231" s="51" t="s">
        <v>12414</v>
      </c>
      <c r="CA1231" s="51">
        <v>1</v>
      </c>
      <c r="CB1231" s="51" t="s">
        <v>12359</v>
      </c>
      <c r="CC1231" s="51">
        <v>6</v>
      </c>
      <c r="CD1231" s="51"/>
      <c r="CE1231" s="51" t="s">
        <v>9283</v>
      </c>
      <c r="CF1231" s="51" t="s">
        <v>9284</v>
      </c>
      <c r="CG1231" s="51">
        <v>621</v>
      </c>
      <c r="CH1231" s="54">
        <v>1227</v>
      </c>
    </row>
    <row r="1232" spans="1:86" x14ac:dyDescent="0.2">
      <c r="A1232" s="51">
        <v>1228</v>
      </c>
      <c r="B1232" s="51" t="s">
        <v>9256</v>
      </c>
      <c r="C1232" s="52" t="s">
        <v>11539</v>
      </c>
      <c r="D1232" s="53" t="s">
        <v>10824</v>
      </c>
      <c r="E1232" s="53">
        <v>99.885000000000005</v>
      </c>
      <c r="F1232" s="51" t="s">
        <v>10689</v>
      </c>
      <c r="G1232" s="51" t="s">
        <v>10735</v>
      </c>
      <c r="H1232" s="51" t="s">
        <v>10735</v>
      </c>
      <c r="I1232" s="53" t="s">
        <v>10735</v>
      </c>
      <c r="J1232" s="53" t="s">
        <v>10735</v>
      </c>
      <c r="K1232" s="51" t="s">
        <v>7982</v>
      </c>
      <c r="L1232" s="51" t="s">
        <v>7982</v>
      </c>
      <c r="M1232" s="51" t="s">
        <v>7982</v>
      </c>
      <c r="N1232" s="51" t="s">
        <v>7982</v>
      </c>
      <c r="O1232" s="51" t="s">
        <v>7982</v>
      </c>
      <c r="P1232" s="51">
        <v>86.766000000000005</v>
      </c>
      <c r="Q1232" s="51">
        <v>95.96</v>
      </c>
      <c r="R1232" s="51">
        <v>95.003</v>
      </c>
      <c r="S1232" s="51">
        <v>96.103999999999999</v>
      </c>
      <c r="T1232" s="51">
        <v>100</v>
      </c>
      <c r="U1232" s="51">
        <v>95.213999999999999</v>
      </c>
      <c r="V1232" s="51">
        <v>95.42</v>
      </c>
      <c r="W1232" s="51">
        <v>96.682000000000002</v>
      </c>
      <c r="X1232" s="51">
        <v>95.076999999999998</v>
      </c>
      <c r="Y1232" s="51">
        <v>95.762</v>
      </c>
      <c r="Z1232" s="51">
        <v>92.863</v>
      </c>
      <c r="AA1232" s="51">
        <v>94.518000000000001</v>
      </c>
      <c r="AB1232" s="51">
        <v>99.885000000000005</v>
      </c>
      <c r="AC1232" s="51">
        <v>99.882000000000005</v>
      </c>
      <c r="AD1232" s="51">
        <v>99.08</v>
      </c>
      <c r="AE1232" s="51">
        <v>100</v>
      </c>
      <c r="AF1232" s="51">
        <v>100</v>
      </c>
      <c r="AG1232" s="51">
        <v>99.658000000000001</v>
      </c>
      <c r="AH1232" s="51">
        <v>100</v>
      </c>
      <c r="AI1232" s="51">
        <v>99.683999999999997</v>
      </c>
      <c r="AJ1232" s="51">
        <v>99.230999999999995</v>
      </c>
      <c r="AK1232" s="51">
        <v>99.537999999999997</v>
      </c>
      <c r="AL1232" s="51">
        <v>99.593999999999994</v>
      </c>
      <c r="AM1232" s="51">
        <v>99.778999999999996</v>
      </c>
      <c r="AN1232" s="51">
        <v>96.674000000000007</v>
      </c>
      <c r="AO1232" s="51">
        <v>96.087000000000003</v>
      </c>
      <c r="AP1232" s="51"/>
      <c r="AQ1232" s="51">
        <v>94.938000000000002</v>
      </c>
      <c r="AR1232" s="51">
        <v>94.667000000000002</v>
      </c>
      <c r="AS1232" s="51">
        <v>97.058999999999997</v>
      </c>
      <c r="AT1232" s="51">
        <v>96.751999999999995</v>
      </c>
      <c r="AU1232" s="51">
        <v>97.454999999999998</v>
      </c>
      <c r="AV1232" s="51">
        <v>95.418999999999997</v>
      </c>
      <c r="AW1232" s="51">
        <v>96.563999999999993</v>
      </c>
      <c r="AX1232" s="51">
        <v>96.766000000000005</v>
      </c>
      <c r="AY1232" s="51">
        <v>95.134</v>
      </c>
      <c r="AZ1232" s="51">
        <v>95.8</v>
      </c>
      <c r="BA1232" s="51">
        <v>95.742000000000004</v>
      </c>
      <c r="BB1232" s="51">
        <v>94.673000000000002</v>
      </c>
      <c r="BC1232" s="51">
        <v>94.805999999999997</v>
      </c>
      <c r="BD1232" s="51">
        <v>93.938999999999993</v>
      </c>
      <c r="BE1232" s="51">
        <v>97.058999999999997</v>
      </c>
      <c r="BF1232" s="51">
        <v>96.581000000000003</v>
      </c>
      <c r="BG1232" s="51">
        <v>97.328000000000003</v>
      </c>
      <c r="BH1232" s="51">
        <v>95.418999999999997</v>
      </c>
      <c r="BI1232" s="51">
        <v>96.216999999999999</v>
      </c>
      <c r="BJ1232" s="51">
        <v>96.501999999999995</v>
      </c>
      <c r="BK1232" s="51">
        <v>95.376999999999995</v>
      </c>
      <c r="BL1232" s="51">
        <v>95.8</v>
      </c>
      <c r="BM1232" s="51">
        <v>99.087000000000003</v>
      </c>
      <c r="BN1232" s="51">
        <v>84.915000000000006</v>
      </c>
      <c r="BO1232" s="54" t="s">
        <v>9256</v>
      </c>
      <c r="BP1232" s="55" t="s">
        <v>11539</v>
      </c>
      <c r="BQ1232" s="53">
        <v>5</v>
      </c>
      <c r="BR1232" s="53">
        <v>6</v>
      </c>
      <c r="BS1232" s="53">
        <v>26</v>
      </c>
      <c r="BT1232" s="53">
        <v>10</v>
      </c>
      <c r="BU1232" s="53">
        <v>46</v>
      </c>
      <c r="BV1232" s="53">
        <v>5</v>
      </c>
      <c r="BW1232" s="53" t="s">
        <v>12360</v>
      </c>
      <c r="BX1232" s="53"/>
      <c r="BY1232" s="51"/>
      <c r="BZ1232" s="51" t="s">
        <v>12466</v>
      </c>
      <c r="CA1232" s="51">
        <v>1</v>
      </c>
      <c r="CB1232" s="51" t="s">
        <v>12359</v>
      </c>
      <c r="CC1232" s="51">
        <v>6</v>
      </c>
      <c r="CD1232" s="51"/>
      <c r="CE1232" s="51" t="s">
        <v>9285</v>
      </c>
      <c r="CF1232" s="51" t="s">
        <v>9286</v>
      </c>
      <c r="CG1232" s="51">
        <v>622</v>
      </c>
      <c r="CH1232" s="54">
        <v>1228</v>
      </c>
    </row>
    <row r="1233" spans="1:86" x14ac:dyDescent="0.2">
      <c r="A1233" s="51">
        <v>1229</v>
      </c>
      <c r="B1233" s="51" t="s">
        <v>9256</v>
      </c>
      <c r="C1233" s="52" t="s">
        <v>12174</v>
      </c>
      <c r="D1233" s="53" t="s">
        <v>10824</v>
      </c>
      <c r="E1233" s="53">
        <v>99.314999999999998</v>
      </c>
      <c r="F1233" s="51" t="s">
        <v>10689</v>
      </c>
      <c r="G1233" s="51" t="s">
        <v>10735</v>
      </c>
      <c r="H1233" s="51" t="s">
        <v>10735</v>
      </c>
      <c r="I1233" s="53" t="s">
        <v>10735</v>
      </c>
      <c r="J1233" s="53" t="s">
        <v>10735</v>
      </c>
      <c r="K1233" s="51" t="s">
        <v>7982</v>
      </c>
      <c r="L1233" s="51" t="s">
        <v>7982</v>
      </c>
      <c r="M1233" s="51" t="s">
        <v>7982</v>
      </c>
      <c r="N1233" s="51" t="s">
        <v>7982</v>
      </c>
      <c r="O1233" s="51" t="s">
        <v>7982</v>
      </c>
      <c r="P1233" s="51">
        <v>86.468000000000004</v>
      </c>
      <c r="Q1233" s="51">
        <v>95.918000000000006</v>
      </c>
      <c r="R1233" s="51">
        <v>95.200999999999993</v>
      </c>
      <c r="S1233" s="51">
        <v>95.671000000000006</v>
      </c>
      <c r="T1233" s="51">
        <v>95.263000000000005</v>
      </c>
      <c r="U1233" s="51">
        <v>95.213999999999999</v>
      </c>
      <c r="V1233" s="51">
        <v>95.674000000000007</v>
      </c>
      <c r="W1233" s="51">
        <v>96.367000000000004</v>
      </c>
      <c r="X1233" s="51">
        <v>95.179000000000002</v>
      </c>
      <c r="Y1233" s="51">
        <v>98.039000000000001</v>
      </c>
      <c r="Z1233" s="51">
        <v>92.863</v>
      </c>
      <c r="AA1233" s="51">
        <v>94.253</v>
      </c>
      <c r="AB1233" s="51">
        <v>99.314999999999998</v>
      </c>
      <c r="AC1233" s="51">
        <v>99.774000000000001</v>
      </c>
      <c r="AD1233" s="51">
        <v>99.933999999999997</v>
      </c>
      <c r="AE1233" s="51">
        <v>99.566999999999993</v>
      </c>
      <c r="AF1233" s="51">
        <v>99.863</v>
      </c>
      <c r="AG1233" s="51">
        <v>100</v>
      </c>
      <c r="AH1233" s="51">
        <v>99.566999999999993</v>
      </c>
      <c r="AI1233" s="51">
        <v>100</v>
      </c>
      <c r="AJ1233" s="51">
        <v>99.537999999999997</v>
      </c>
      <c r="AK1233" s="51">
        <v>99.736000000000004</v>
      </c>
      <c r="AL1233" s="51">
        <v>99.593999999999994</v>
      </c>
      <c r="AM1233" s="51">
        <v>99.646000000000001</v>
      </c>
      <c r="AN1233" s="51">
        <v>96.789000000000001</v>
      </c>
      <c r="AO1233" s="51">
        <v>95.528000000000006</v>
      </c>
      <c r="AP1233" s="51"/>
      <c r="AQ1233" s="51">
        <v>95.003</v>
      </c>
      <c r="AR1233" s="51">
        <v>94.667000000000002</v>
      </c>
      <c r="AS1233" s="51">
        <v>95.471000000000004</v>
      </c>
      <c r="AT1233" s="51">
        <v>96.751999999999995</v>
      </c>
      <c r="AU1233" s="51">
        <v>97.71</v>
      </c>
      <c r="AV1233" s="51">
        <v>95.102999999999994</v>
      </c>
      <c r="AW1233" s="51">
        <v>96.769000000000005</v>
      </c>
      <c r="AX1233" s="51">
        <v>97.03</v>
      </c>
      <c r="AY1233" s="51">
        <v>95.296000000000006</v>
      </c>
      <c r="AZ1233" s="51">
        <v>95.623000000000005</v>
      </c>
      <c r="BA1233" s="51">
        <v>95.183000000000007</v>
      </c>
      <c r="BB1233" s="51"/>
      <c r="BC1233" s="51">
        <v>94.74</v>
      </c>
      <c r="BD1233" s="51">
        <v>93.506</v>
      </c>
      <c r="BE1233" s="51">
        <v>95.563000000000002</v>
      </c>
      <c r="BF1233" s="51">
        <v>96.581000000000003</v>
      </c>
      <c r="BG1233" s="51">
        <v>97.582999999999998</v>
      </c>
      <c r="BH1233" s="51">
        <v>95.102999999999994</v>
      </c>
      <c r="BI1233" s="51">
        <v>96.471999999999994</v>
      </c>
      <c r="BJ1233" s="51">
        <v>96.766000000000005</v>
      </c>
      <c r="BK1233" s="51">
        <v>95.539000000000001</v>
      </c>
      <c r="BL1233" s="51">
        <v>95.712000000000003</v>
      </c>
      <c r="BM1233" s="51">
        <v>99.200999999999993</v>
      </c>
      <c r="BN1233" s="51">
        <v>84.688000000000002</v>
      </c>
      <c r="BO1233" s="54" t="s">
        <v>9256</v>
      </c>
      <c r="BP1233" s="55" t="s">
        <v>12174</v>
      </c>
      <c r="BQ1233" s="53">
        <v>21</v>
      </c>
      <c r="BR1233" s="53">
        <v>6</v>
      </c>
      <c r="BS1233" s="53">
        <v>14</v>
      </c>
      <c r="BT1233" s="53">
        <v>10</v>
      </c>
      <c r="BU1233" s="53">
        <v>62</v>
      </c>
      <c r="BV1233" s="53">
        <v>7</v>
      </c>
      <c r="BW1233" s="53">
        <v>9</v>
      </c>
      <c r="BX1233" s="53">
        <v>186</v>
      </c>
      <c r="BY1233" s="51"/>
      <c r="BZ1233" s="51"/>
      <c r="CA1233" s="51"/>
      <c r="CB1233" s="51"/>
      <c r="CC1233" s="51">
        <v>7</v>
      </c>
      <c r="CD1233" s="51"/>
      <c r="CE1233" s="51" t="s">
        <v>9287</v>
      </c>
      <c r="CF1233" s="51" t="s">
        <v>9288</v>
      </c>
      <c r="CG1233" s="51">
        <v>623</v>
      </c>
      <c r="CH1233" s="54">
        <v>1229</v>
      </c>
    </row>
    <row r="1234" spans="1:86" x14ac:dyDescent="0.2">
      <c r="A1234" s="51">
        <v>1230</v>
      </c>
      <c r="B1234" s="51" t="s">
        <v>9256</v>
      </c>
      <c r="C1234" s="52" t="s">
        <v>12175</v>
      </c>
      <c r="D1234" s="53" t="s">
        <v>10824</v>
      </c>
      <c r="E1234" s="53">
        <v>99.314999999999998</v>
      </c>
      <c r="F1234" s="51" t="s">
        <v>10689</v>
      </c>
      <c r="G1234" s="51" t="s">
        <v>10735</v>
      </c>
      <c r="H1234" s="51" t="s">
        <v>10735</v>
      </c>
      <c r="I1234" s="53" t="s">
        <v>10735</v>
      </c>
      <c r="J1234" s="53" t="s">
        <v>10735</v>
      </c>
      <c r="K1234" s="51" t="s">
        <v>7982</v>
      </c>
      <c r="L1234" s="51" t="s">
        <v>7982</v>
      </c>
      <c r="M1234" s="51" t="s">
        <v>7982</v>
      </c>
      <c r="N1234" s="51" t="s">
        <v>7982</v>
      </c>
      <c r="O1234" s="51" t="s">
        <v>7982</v>
      </c>
      <c r="P1234" s="51">
        <v>86.468000000000004</v>
      </c>
      <c r="Q1234" s="51">
        <v>95.918000000000006</v>
      </c>
      <c r="R1234" s="51">
        <v>95.200999999999993</v>
      </c>
      <c r="S1234" s="51">
        <v>95.671000000000006</v>
      </c>
      <c r="T1234" s="51">
        <v>95.24</v>
      </c>
      <c r="U1234" s="51">
        <v>95.213999999999999</v>
      </c>
      <c r="V1234" s="51">
        <v>95.674000000000007</v>
      </c>
      <c r="W1234" s="51">
        <v>96.367000000000004</v>
      </c>
      <c r="X1234" s="51">
        <v>95.179000000000002</v>
      </c>
      <c r="Y1234" s="51">
        <v>98.039000000000001</v>
      </c>
      <c r="Z1234" s="51">
        <v>92.863</v>
      </c>
      <c r="AA1234" s="51">
        <v>94.253</v>
      </c>
      <c r="AB1234" s="51">
        <v>99.314999999999998</v>
      </c>
      <c r="AC1234" s="51">
        <v>99.774000000000001</v>
      </c>
      <c r="AD1234" s="51">
        <v>99.933999999999997</v>
      </c>
      <c r="AE1234" s="51">
        <v>99.566999999999993</v>
      </c>
      <c r="AF1234" s="51">
        <v>99.84</v>
      </c>
      <c r="AG1234" s="51">
        <v>100</v>
      </c>
      <c r="AH1234" s="51">
        <v>99.566999999999993</v>
      </c>
      <c r="AI1234" s="51">
        <v>100</v>
      </c>
      <c r="AJ1234" s="51">
        <v>99.537999999999997</v>
      </c>
      <c r="AK1234" s="51">
        <v>99.736000000000004</v>
      </c>
      <c r="AL1234" s="51">
        <v>99.593999999999994</v>
      </c>
      <c r="AM1234" s="51">
        <v>99.646000000000001</v>
      </c>
      <c r="AN1234" s="51">
        <v>96.789000000000001</v>
      </c>
      <c r="AO1234" s="51">
        <v>95.528000000000006</v>
      </c>
      <c r="AP1234" s="51"/>
      <c r="AQ1234" s="51">
        <v>95.003</v>
      </c>
      <c r="AR1234" s="51">
        <v>94.667000000000002</v>
      </c>
      <c r="AS1234" s="51">
        <v>95.447999999999993</v>
      </c>
      <c r="AT1234" s="51">
        <v>96.751999999999995</v>
      </c>
      <c r="AU1234" s="51">
        <v>97.71</v>
      </c>
      <c r="AV1234" s="51">
        <v>95.102999999999994</v>
      </c>
      <c r="AW1234" s="51">
        <v>96.769000000000005</v>
      </c>
      <c r="AX1234" s="51">
        <v>97.03</v>
      </c>
      <c r="AY1234" s="51">
        <v>95.296000000000006</v>
      </c>
      <c r="AZ1234" s="51">
        <v>95.623000000000005</v>
      </c>
      <c r="BA1234" s="51">
        <v>95.183000000000007</v>
      </c>
      <c r="BB1234" s="51"/>
      <c r="BC1234" s="51">
        <v>94.74</v>
      </c>
      <c r="BD1234" s="51">
        <v>93.506</v>
      </c>
      <c r="BE1234" s="51">
        <v>95.54</v>
      </c>
      <c r="BF1234" s="51">
        <v>96.581000000000003</v>
      </c>
      <c r="BG1234" s="51">
        <v>97.582999999999998</v>
      </c>
      <c r="BH1234" s="51">
        <v>95.102999999999994</v>
      </c>
      <c r="BI1234" s="51">
        <v>96.471999999999994</v>
      </c>
      <c r="BJ1234" s="51">
        <v>96.766000000000005</v>
      </c>
      <c r="BK1234" s="51">
        <v>95.539000000000001</v>
      </c>
      <c r="BL1234" s="51">
        <v>95.712000000000003</v>
      </c>
      <c r="BM1234" s="51">
        <v>99.200999999999993</v>
      </c>
      <c r="BN1234" s="51">
        <v>84.688000000000002</v>
      </c>
      <c r="BO1234" s="54" t="s">
        <v>9256</v>
      </c>
      <c r="BP1234" s="55" t="s">
        <v>12175</v>
      </c>
      <c r="BQ1234" s="53">
        <v>21</v>
      </c>
      <c r="BR1234" s="53">
        <v>6</v>
      </c>
      <c r="BS1234" s="53">
        <v>14</v>
      </c>
      <c r="BT1234" s="53">
        <v>10</v>
      </c>
      <c r="BU1234" s="53">
        <v>62</v>
      </c>
      <c r="BV1234" s="53">
        <v>7</v>
      </c>
      <c r="BW1234" s="53">
        <v>9</v>
      </c>
      <c r="BX1234" s="53">
        <v>186</v>
      </c>
      <c r="BY1234" s="51"/>
      <c r="BZ1234" s="51"/>
      <c r="CA1234" s="51"/>
      <c r="CB1234" s="51"/>
      <c r="CC1234" s="51">
        <v>7</v>
      </c>
      <c r="CD1234" s="51"/>
      <c r="CE1234" s="51" t="s">
        <v>9289</v>
      </c>
      <c r="CF1234" s="51" t="s">
        <v>9290</v>
      </c>
      <c r="CG1234" s="51">
        <v>624</v>
      </c>
      <c r="CH1234" s="54">
        <v>1230</v>
      </c>
    </row>
    <row r="1235" spans="1:86" x14ac:dyDescent="0.2">
      <c r="A1235" s="51">
        <v>1231</v>
      </c>
      <c r="B1235" s="51" t="s">
        <v>9256</v>
      </c>
      <c r="C1235" s="52" t="s">
        <v>12176</v>
      </c>
      <c r="D1235" s="53" t="s">
        <v>10824</v>
      </c>
      <c r="E1235" s="53">
        <v>99.314999999999998</v>
      </c>
      <c r="F1235" s="51" t="s">
        <v>10689</v>
      </c>
      <c r="G1235" s="51" t="s">
        <v>10735</v>
      </c>
      <c r="H1235" s="51" t="s">
        <v>10735</v>
      </c>
      <c r="I1235" s="53" t="s">
        <v>10735</v>
      </c>
      <c r="J1235" s="53" t="s">
        <v>10735</v>
      </c>
      <c r="K1235" s="51" t="s">
        <v>7982</v>
      </c>
      <c r="L1235" s="51" t="s">
        <v>7982</v>
      </c>
      <c r="M1235" s="51" t="s">
        <v>7982</v>
      </c>
      <c r="N1235" s="51" t="s">
        <v>7982</v>
      </c>
      <c r="O1235" s="51" t="s">
        <v>7982</v>
      </c>
      <c r="P1235" s="51">
        <v>86.468000000000004</v>
      </c>
      <c r="Q1235" s="51">
        <v>95.918000000000006</v>
      </c>
      <c r="R1235" s="51">
        <v>95.200999999999993</v>
      </c>
      <c r="S1235" s="51">
        <v>95.671000000000006</v>
      </c>
      <c r="T1235" s="51">
        <v>95.24</v>
      </c>
      <c r="U1235" s="51">
        <v>95.213999999999999</v>
      </c>
      <c r="V1235" s="51">
        <v>95.674000000000007</v>
      </c>
      <c r="W1235" s="51">
        <v>96.367000000000004</v>
      </c>
      <c r="X1235" s="51">
        <v>95.179000000000002</v>
      </c>
      <c r="Y1235" s="51">
        <v>98.039000000000001</v>
      </c>
      <c r="Z1235" s="51">
        <v>92.863</v>
      </c>
      <c r="AA1235" s="51">
        <v>94.253</v>
      </c>
      <c r="AB1235" s="51">
        <v>99.314999999999998</v>
      </c>
      <c r="AC1235" s="51">
        <v>99.774000000000001</v>
      </c>
      <c r="AD1235" s="51">
        <v>99.933999999999997</v>
      </c>
      <c r="AE1235" s="51">
        <v>99.566999999999993</v>
      </c>
      <c r="AF1235" s="51">
        <v>99.84</v>
      </c>
      <c r="AG1235" s="51">
        <v>100</v>
      </c>
      <c r="AH1235" s="51">
        <v>99.566999999999993</v>
      </c>
      <c r="AI1235" s="51">
        <v>100</v>
      </c>
      <c r="AJ1235" s="51">
        <v>99.537999999999997</v>
      </c>
      <c r="AK1235" s="51">
        <v>99.736000000000004</v>
      </c>
      <c r="AL1235" s="51">
        <v>99.593999999999994</v>
      </c>
      <c r="AM1235" s="51">
        <v>99.646000000000001</v>
      </c>
      <c r="AN1235" s="51">
        <v>96.789000000000001</v>
      </c>
      <c r="AO1235" s="51">
        <v>95.528000000000006</v>
      </c>
      <c r="AP1235" s="51"/>
      <c r="AQ1235" s="51">
        <v>95.003</v>
      </c>
      <c r="AR1235" s="51">
        <v>94.667000000000002</v>
      </c>
      <c r="AS1235" s="51">
        <v>95.447999999999993</v>
      </c>
      <c r="AT1235" s="51">
        <v>96.751999999999995</v>
      </c>
      <c r="AU1235" s="51">
        <v>97.71</v>
      </c>
      <c r="AV1235" s="51">
        <v>95.102999999999994</v>
      </c>
      <c r="AW1235" s="51">
        <v>96.769000000000005</v>
      </c>
      <c r="AX1235" s="51">
        <v>97.03</v>
      </c>
      <c r="AY1235" s="51">
        <v>95.296000000000006</v>
      </c>
      <c r="AZ1235" s="51">
        <v>95.623000000000005</v>
      </c>
      <c r="BA1235" s="51">
        <v>95.183000000000007</v>
      </c>
      <c r="BB1235" s="51"/>
      <c r="BC1235" s="51">
        <v>94.74</v>
      </c>
      <c r="BD1235" s="51">
        <v>93.506</v>
      </c>
      <c r="BE1235" s="51">
        <v>95.54</v>
      </c>
      <c r="BF1235" s="51">
        <v>96.581000000000003</v>
      </c>
      <c r="BG1235" s="51">
        <v>97.582999999999998</v>
      </c>
      <c r="BH1235" s="51">
        <v>95.102999999999994</v>
      </c>
      <c r="BI1235" s="51">
        <v>96.471999999999994</v>
      </c>
      <c r="BJ1235" s="51">
        <v>96.766000000000005</v>
      </c>
      <c r="BK1235" s="51">
        <v>95.539000000000001</v>
      </c>
      <c r="BL1235" s="51">
        <v>95.712000000000003</v>
      </c>
      <c r="BM1235" s="51">
        <v>99.200999999999993</v>
      </c>
      <c r="BN1235" s="51">
        <v>84.688000000000002</v>
      </c>
      <c r="BO1235" s="54" t="s">
        <v>9256</v>
      </c>
      <c r="BP1235" s="55" t="s">
        <v>12176</v>
      </c>
      <c r="BQ1235" s="53">
        <v>21</v>
      </c>
      <c r="BR1235" s="53">
        <v>6</v>
      </c>
      <c r="BS1235" s="53">
        <v>14</v>
      </c>
      <c r="BT1235" s="53">
        <v>10</v>
      </c>
      <c r="BU1235" s="53">
        <v>62</v>
      </c>
      <c r="BV1235" s="53">
        <v>7</v>
      </c>
      <c r="BW1235" s="53">
        <v>9</v>
      </c>
      <c r="BX1235" s="53">
        <v>186</v>
      </c>
      <c r="BY1235" s="51"/>
      <c r="BZ1235" s="51"/>
      <c r="CA1235" s="51"/>
      <c r="CB1235" s="51"/>
      <c r="CC1235" s="51">
        <v>7</v>
      </c>
      <c r="CD1235" s="51"/>
      <c r="CE1235" s="51" t="s">
        <v>9291</v>
      </c>
      <c r="CF1235" s="51" t="s">
        <v>9292</v>
      </c>
      <c r="CG1235" s="51">
        <v>625</v>
      </c>
      <c r="CH1235" s="54">
        <v>1231</v>
      </c>
    </row>
    <row r="1236" spans="1:86" x14ac:dyDescent="0.2">
      <c r="A1236" s="51">
        <v>1232</v>
      </c>
      <c r="B1236" s="51" t="s">
        <v>9256</v>
      </c>
      <c r="C1236" s="52" t="s">
        <v>12177</v>
      </c>
      <c r="D1236" s="53" t="s">
        <v>10824</v>
      </c>
      <c r="E1236" s="53">
        <v>99.314999999999998</v>
      </c>
      <c r="F1236" s="51" t="s">
        <v>10689</v>
      </c>
      <c r="G1236" s="51" t="s">
        <v>10735</v>
      </c>
      <c r="H1236" s="51" t="s">
        <v>10735</v>
      </c>
      <c r="I1236" s="53" t="s">
        <v>10735</v>
      </c>
      <c r="J1236" s="53" t="s">
        <v>10735</v>
      </c>
      <c r="K1236" s="51" t="s">
        <v>7982</v>
      </c>
      <c r="L1236" s="51" t="s">
        <v>7982</v>
      </c>
      <c r="M1236" s="51" t="s">
        <v>7982</v>
      </c>
      <c r="N1236" s="51" t="s">
        <v>7982</v>
      </c>
      <c r="O1236" s="51" t="s">
        <v>7982</v>
      </c>
      <c r="P1236" s="51">
        <v>86.468000000000004</v>
      </c>
      <c r="Q1236" s="51">
        <v>78.947000000000003</v>
      </c>
      <c r="R1236" s="51">
        <v>95.200999999999993</v>
      </c>
      <c r="S1236" s="51">
        <v>95.671000000000006</v>
      </c>
      <c r="T1236" s="51">
        <v>95.24</v>
      </c>
      <c r="U1236" s="51">
        <v>95.213999999999999</v>
      </c>
      <c r="V1236" s="51">
        <v>95.674000000000007</v>
      </c>
      <c r="W1236" s="51">
        <v>96.367000000000004</v>
      </c>
      <c r="X1236" s="51">
        <v>95.179000000000002</v>
      </c>
      <c r="Y1236" s="51">
        <v>98.039000000000001</v>
      </c>
      <c r="Z1236" s="51">
        <v>92.863</v>
      </c>
      <c r="AA1236" s="51">
        <v>94.253</v>
      </c>
      <c r="AB1236" s="51">
        <v>99.314999999999998</v>
      </c>
      <c r="AC1236" s="51">
        <v>99.774000000000001</v>
      </c>
      <c r="AD1236" s="51">
        <v>99.933999999999997</v>
      </c>
      <c r="AE1236" s="51">
        <v>99.566999999999993</v>
      </c>
      <c r="AF1236" s="51">
        <v>99.84</v>
      </c>
      <c r="AG1236" s="51">
        <v>100</v>
      </c>
      <c r="AH1236" s="51">
        <v>99.566999999999993</v>
      </c>
      <c r="AI1236" s="51">
        <v>100</v>
      </c>
      <c r="AJ1236" s="51">
        <v>99.537999999999997</v>
      </c>
      <c r="AK1236" s="51">
        <v>99.736000000000004</v>
      </c>
      <c r="AL1236" s="51">
        <v>99.593999999999994</v>
      </c>
      <c r="AM1236" s="51">
        <v>99.646000000000001</v>
      </c>
      <c r="AN1236" s="51">
        <v>96.789000000000001</v>
      </c>
      <c r="AO1236" s="51">
        <v>95.528000000000006</v>
      </c>
      <c r="AP1236" s="51"/>
      <c r="AQ1236" s="51">
        <v>95.003</v>
      </c>
      <c r="AR1236" s="51">
        <v>94.667000000000002</v>
      </c>
      <c r="AS1236" s="51">
        <v>95.447999999999993</v>
      </c>
      <c r="AT1236" s="51">
        <v>96.751999999999995</v>
      </c>
      <c r="AU1236" s="51">
        <v>97.71</v>
      </c>
      <c r="AV1236" s="51">
        <v>95.102999999999994</v>
      </c>
      <c r="AW1236" s="51">
        <v>96.769000000000005</v>
      </c>
      <c r="AX1236" s="51">
        <v>97.03</v>
      </c>
      <c r="AY1236" s="51">
        <v>95.296000000000006</v>
      </c>
      <c r="AZ1236" s="51">
        <v>95.623000000000005</v>
      </c>
      <c r="BA1236" s="51">
        <v>95.183000000000007</v>
      </c>
      <c r="BB1236" s="51"/>
      <c r="BC1236" s="51">
        <v>94.74</v>
      </c>
      <c r="BD1236" s="51">
        <v>93.506</v>
      </c>
      <c r="BE1236" s="51">
        <v>95.54</v>
      </c>
      <c r="BF1236" s="51">
        <v>96.581000000000003</v>
      </c>
      <c r="BG1236" s="51">
        <v>97.582999999999998</v>
      </c>
      <c r="BH1236" s="51">
        <v>95.102999999999994</v>
      </c>
      <c r="BI1236" s="51">
        <v>96.471999999999994</v>
      </c>
      <c r="BJ1236" s="51">
        <v>96.766000000000005</v>
      </c>
      <c r="BK1236" s="51">
        <v>95.539000000000001</v>
      </c>
      <c r="BL1236" s="51">
        <v>95.712000000000003</v>
      </c>
      <c r="BM1236" s="51">
        <v>99.200999999999993</v>
      </c>
      <c r="BN1236" s="51">
        <v>84.688000000000002</v>
      </c>
      <c r="BO1236" s="54" t="s">
        <v>9256</v>
      </c>
      <c r="BP1236" s="55" t="s">
        <v>12177</v>
      </c>
      <c r="BQ1236" s="53">
        <v>21</v>
      </c>
      <c r="BR1236" s="53">
        <v>6</v>
      </c>
      <c r="BS1236" s="53">
        <v>14</v>
      </c>
      <c r="BT1236" s="53">
        <v>10</v>
      </c>
      <c r="BU1236" s="53">
        <v>62</v>
      </c>
      <c r="BV1236" s="53">
        <v>7</v>
      </c>
      <c r="BW1236" s="53">
        <v>9</v>
      </c>
      <c r="BX1236" s="53">
        <v>186</v>
      </c>
      <c r="BY1236" s="51"/>
      <c r="BZ1236" s="51"/>
      <c r="CA1236" s="51"/>
      <c r="CB1236" s="51"/>
      <c r="CC1236" s="51">
        <v>7</v>
      </c>
      <c r="CD1236" s="51"/>
      <c r="CE1236" s="51" t="s">
        <v>9293</v>
      </c>
      <c r="CF1236" s="51" t="s">
        <v>9294</v>
      </c>
      <c r="CG1236" s="51">
        <v>626</v>
      </c>
      <c r="CH1236" s="54">
        <v>1232</v>
      </c>
    </row>
    <row r="1237" spans="1:86" x14ac:dyDescent="0.2">
      <c r="A1237" s="51">
        <v>1233</v>
      </c>
      <c r="B1237" s="51" t="s">
        <v>9256</v>
      </c>
      <c r="C1237" s="52" t="s">
        <v>12178</v>
      </c>
      <c r="D1237" s="53" t="s">
        <v>10824</v>
      </c>
      <c r="E1237" s="53">
        <v>99.314999999999998</v>
      </c>
      <c r="F1237" s="51" t="s">
        <v>10689</v>
      </c>
      <c r="G1237" s="51" t="s">
        <v>10735</v>
      </c>
      <c r="H1237" s="51" t="s">
        <v>10735</v>
      </c>
      <c r="I1237" s="53" t="s">
        <v>10735</v>
      </c>
      <c r="J1237" s="53" t="s">
        <v>10735</v>
      </c>
      <c r="K1237" s="51" t="s">
        <v>7982</v>
      </c>
      <c r="L1237" s="51" t="s">
        <v>7982</v>
      </c>
      <c r="M1237" s="51" t="s">
        <v>7982</v>
      </c>
      <c r="N1237" s="51" t="s">
        <v>7982</v>
      </c>
      <c r="O1237" s="51" t="s">
        <v>7982</v>
      </c>
      <c r="P1237" s="51">
        <v>86.468000000000004</v>
      </c>
      <c r="Q1237" s="51">
        <v>95.918000000000006</v>
      </c>
      <c r="R1237" s="51">
        <v>95.200999999999993</v>
      </c>
      <c r="S1237" s="51">
        <v>95.671000000000006</v>
      </c>
      <c r="T1237" s="51">
        <v>95.263000000000005</v>
      </c>
      <c r="U1237" s="51">
        <v>95.213999999999999</v>
      </c>
      <c r="V1237" s="51">
        <v>95.674000000000007</v>
      </c>
      <c r="W1237" s="51">
        <v>96.367000000000004</v>
      </c>
      <c r="X1237" s="51">
        <v>95.179000000000002</v>
      </c>
      <c r="Y1237" s="51">
        <v>98.039000000000001</v>
      </c>
      <c r="Z1237" s="51">
        <v>92.863</v>
      </c>
      <c r="AA1237" s="51">
        <v>94.253</v>
      </c>
      <c r="AB1237" s="51">
        <v>99.314999999999998</v>
      </c>
      <c r="AC1237" s="51">
        <v>99.774000000000001</v>
      </c>
      <c r="AD1237" s="51">
        <v>99.933999999999997</v>
      </c>
      <c r="AE1237" s="51">
        <v>99.566999999999993</v>
      </c>
      <c r="AF1237" s="51">
        <v>99.863</v>
      </c>
      <c r="AG1237" s="51">
        <v>100</v>
      </c>
      <c r="AH1237" s="51">
        <v>99.566999999999993</v>
      </c>
      <c r="AI1237" s="51">
        <v>100</v>
      </c>
      <c r="AJ1237" s="51">
        <v>99.537999999999997</v>
      </c>
      <c r="AK1237" s="51">
        <v>99.736000000000004</v>
      </c>
      <c r="AL1237" s="51">
        <v>99.593999999999994</v>
      </c>
      <c r="AM1237" s="51">
        <v>99.646000000000001</v>
      </c>
      <c r="AN1237" s="51">
        <v>96.789000000000001</v>
      </c>
      <c r="AO1237" s="51">
        <v>95.528000000000006</v>
      </c>
      <c r="AP1237" s="51"/>
      <c r="AQ1237" s="51">
        <v>95.003</v>
      </c>
      <c r="AR1237" s="51">
        <v>94.667000000000002</v>
      </c>
      <c r="AS1237" s="51">
        <v>95.471000000000004</v>
      </c>
      <c r="AT1237" s="51">
        <v>96.751999999999995</v>
      </c>
      <c r="AU1237" s="51">
        <v>97.71</v>
      </c>
      <c r="AV1237" s="51">
        <v>95.102999999999994</v>
      </c>
      <c r="AW1237" s="51">
        <v>96.769000000000005</v>
      </c>
      <c r="AX1237" s="51">
        <v>97.03</v>
      </c>
      <c r="AY1237" s="51">
        <v>95.296000000000006</v>
      </c>
      <c r="AZ1237" s="51">
        <v>95.623000000000005</v>
      </c>
      <c r="BA1237" s="51">
        <v>95.183000000000007</v>
      </c>
      <c r="BB1237" s="51"/>
      <c r="BC1237" s="51">
        <v>94.74</v>
      </c>
      <c r="BD1237" s="51">
        <v>93.506</v>
      </c>
      <c r="BE1237" s="51">
        <v>95.563000000000002</v>
      </c>
      <c r="BF1237" s="51">
        <v>96.581000000000003</v>
      </c>
      <c r="BG1237" s="51">
        <v>97.582999999999998</v>
      </c>
      <c r="BH1237" s="51">
        <v>95.102999999999994</v>
      </c>
      <c r="BI1237" s="51">
        <v>96.471999999999994</v>
      </c>
      <c r="BJ1237" s="51">
        <v>96.766000000000005</v>
      </c>
      <c r="BK1237" s="51">
        <v>95.539000000000001</v>
      </c>
      <c r="BL1237" s="51">
        <v>95.712000000000003</v>
      </c>
      <c r="BM1237" s="51">
        <v>99.200999999999993</v>
      </c>
      <c r="BN1237" s="51">
        <v>84.688000000000002</v>
      </c>
      <c r="BO1237" s="54" t="s">
        <v>9256</v>
      </c>
      <c r="BP1237" s="55" t="s">
        <v>12178</v>
      </c>
      <c r="BQ1237" s="53">
        <v>21</v>
      </c>
      <c r="BR1237" s="53">
        <v>6</v>
      </c>
      <c r="BS1237" s="53">
        <v>14</v>
      </c>
      <c r="BT1237" s="53">
        <v>10</v>
      </c>
      <c r="BU1237" s="53">
        <v>62</v>
      </c>
      <c r="BV1237" s="53">
        <v>7</v>
      </c>
      <c r="BW1237" s="53">
        <v>9</v>
      </c>
      <c r="BX1237" s="53">
        <v>186</v>
      </c>
      <c r="BY1237" s="51"/>
      <c r="BZ1237" s="51"/>
      <c r="CA1237" s="51"/>
      <c r="CB1237" s="51"/>
      <c r="CC1237" s="51">
        <v>7</v>
      </c>
      <c r="CD1237" s="51"/>
      <c r="CE1237" s="51" t="s">
        <v>9295</v>
      </c>
      <c r="CF1237" s="51" t="s">
        <v>9296</v>
      </c>
      <c r="CG1237" s="51">
        <v>627</v>
      </c>
      <c r="CH1237" s="54">
        <v>1233</v>
      </c>
    </row>
    <row r="1238" spans="1:86" x14ac:dyDescent="0.2">
      <c r="A1238" s="51">
        <v>1234</v>
      </c>
      <c r="B1238" s="51" t="s">
        <v>9256</v>
      </c>
      <c r="C1238" s="52" t="s">
        <v>12179</v>
      </c>
      <c r="D1238" s="53" t="s">
        <v>10824</v>
      </c>
      <c r="E1238" s="53">
        <v>99.314999999999998</v>
      </c>
      <c r="F1238" s="51" t="s">
        <v>10689</v>
      </c>
      <c r="G1238" s="51" t="s">
        <v>10735</v>
      </c>
      <c r="H1238" s="51" t="s">
        <v>10735</v>
      </c>
      <c r="I1238" s="53" t="s">
        <v>10735</v>
      </c>
      <c r="J1238" s="53" t="s">
        <v>10735</v>
      </c>
      <c r="K1238" s="51" t="s">
        <v>7982</v>
      </c>
      <c r="L1238" s="51" t="s">
        <v>7982</v>
      </c>
      <c r="M1238" s="51" t="s">
        <v>7982</v>
      </c>
      <c r="N1238" s="51" t="s">
        <v>7982</v>
      </c>
      <c r="O1238" s="51" t="s">
        <v>7982</v>
      </c>
      <c r="P1238" s="51">
        <v>86.468000000000004</v>
      </c>
      <c r="Q1238" s="51">
        <v>95.918000000000006</v>
      </c>
      <c r="R1238" s="51">
        <v>95.200999999999993</v>
      </c>
      <c r="S1238" s="51">
        <v>95.671000000000006</v>
      </c>
      <c r="T1238" s="51">
        <v>95.24</v>
      </c>
      <c r="U1238" s="51">
        <v>95.213999999999999</v>
      </c>
      <c r="V1238" s="51">
        <v>95.674000000000007</v>
      </c>
      <c r="W1238" s="51">
        <v>96.367000000000004</v>
      </c>
      <c r="X1238" s="51">
        <v>95.179000000000002</v>
      </c>
      <c r="Y1238" s="51">
        <v>98.039000000000001</v>
      </c>
      <c r="Z1238" s="51">
        <v>92.863</v>
      </c>
      <c r="AA1238" s="51">
        <v>94.253</v>
      </c>
      <c r="AB1238" s="51">
        <v>99.314999999999998</v>
      </c>
      <c r="AC1238" s="51">
        <v>99.774000000000001</v>
      </c>
      <c r="AD1238" s="51">
        <v>99.933999999999997</v>
      </c>
      <c r="AE1238" s="51">
        <v>99.566999999999993</v>
      </c>
      <c r="AF1238" s="51">
        <v>99.84</v>
      </c>
      <c r="AG1238" s="51">
        <v>100</v>
      </c>
      <c r="AH1238" s="51">
        <v>99.566999999999993</v>
      </c>
      <c r="AI1238" s="51">
        <v>100</v>
      </c>
      <c r="AJ1238" s="51">
        <v>99.537999999999997</v>
      </c>
      <c r="AK1238" s="51">
        <v>99.736000000000004</v>
      </c>
      <c r="AL1238" s="51">
        <v>99.593999999999994</v>
      </c>
      <c r="AM1238" s="51">
        <v>99.646000000000001</v>
      </c>
      <c r="AN1238" s="51">
        <v>96.789000000000001</v>
      </c>
      <c r="AO1238" s="51">
        <v>95.528000000000006</v>
      </c>
      <c r="AP1238" s="51"/>
      <c r="AQ1238" s="51">
        <v>95.003</v>
      </c>
      <c r="AR1238" s="51">
        <v>94.667000000000002</v>
      </c>
      <c r="AS1238" s="51">
        <v>95.447999999999993</v>
      </c>
      <c r="AT1238" s="51">
        <v>96.751999999999995</v>
      </c>
      <c r="AU1238" s="51">
        <v>97.71</v>
      </c>
      <c r="AV1238" s="51">
        <v>95.102999999999994</v>
      </c>
      <c r="AW1238" s="51">
        <v>96.769000000000005</v>
      </c>
      <c r="AX1238" s="51">
        <v>97.03</v>
      </c>
      <c r="AY1238" s="51">
        <v>95.296000000000006</v>
      </c>
      <c r="AZ1238" s="51">
        <v>95.623000000000005</v>
      </c>
      <c r="BA1238" s="51">
        <v>95.183000000000007</v>
      </c>
      <c r="BB1238" s="51"/>
      <c r="BC1238" s="51">
        <v>94.74</v>
      </c>
      <c r="BD1238" s="51">
        <v>93.506</v>
      </c>
      <c r="BE1238" s="51">
        <v>95.54</v>
      </c>
      <c r="BF1238" s="51">
        <v>96.581000000000003</v>
      </c>
      <c r="BG1238" s="51">
        <v>97.582999999999998</v>
      </c>
      <c r="BH1238" s="51">
        <v>95.102999999999994</v>
      </c>
      <c r="BI1238" s="51">
        <v>96.471999999999994</v>
      </c>
      <c r="BJ1238" s="51">
        <v>96.766000000000005</v>
      </c>
      <c r="BK1238" s="51">
        <v>95.539000000000001</v>
      </c>
      <c r="BL1238" s="51">
        <v>95.712000000000003</v>
      </c>
      <c r="BM1238" s="51">
        <v>99.200999999999993</v>
      </c>
      <c r="BN1238" s="51">
        <v>84.688000000000002</v>
      </c>
      <c r="BO1238" s="54" t="s">
        <v>9256</v>
      </c>
      <c r="BP1238" s="55" t="s">
        <v>12179</v>
      </c>
      <c r="BQ1238" s="53">
        <v>21</v>
      </c>
      <c r="BR1238" s="53">
        <v>6</v>
      </c>
      <c r="BS1238" s="53">
        <v>14</v>
      </c>
      <c r="BT1238" s="53">
        <v>10</v>
      </c>
      <c r="BU1238" s="53">
        <v>62</v>
      </c>
      <c r="BV1238" s="53">
        <v>7</v>
      </c>
      <c r="BW1238" s="53">
        <v>9</v>
      </c>
      <c r="BX1238" s="53">
        <v>186</v>
      </c>
      <c r="BY1238" s="51"/>
      <c r="BZ1238" s="51"/>
      <c r="CA1238" s="51"/>
      <c r="CB1238" s="51"/>
      <c r="CC1238" s="51">
        <v>7</v>
      </c>
      <c r="CD1238" s="51"/>
      <c r="CE1238" s="51" t="s">
        <v>9297</v>
      </c>
      <c r="CF1238" s="51" t="s">
        <v>9298</v>
      </c>
      <c r="CG1238" s="51">
        <v>628</v>
      </c>
      <c r="CH1238" s="54">
        <v>1234</v>
      </c>
    </row>
    <row r="1239" spans="1:86" x14ac:dyDescent="0.2">
      <c r="A1239" s="51">
        <v>1235</v>
      </c>
      <c r="B1239" s="51" t="s">
        <v>9256</v>
      </c>
      <c r="C1239" s="52" t="s">
        <v>12180</v>
      </c>
      <c r="D1239" s="53" t="s">
        <v>10824</v>
      </c>
      <c r="E1239" s="53">
        <v>99.314999999999998</v>
      </c>
      <c r="F1239" s="51" t="s">
        <v>10689</v>
      </c>
      <c r="G1239" s="51" t="s">
        <v>10735</v>
      </c>
      <c r="H1239" s="51" t="s">
        <v>10735</v>
      </c>
      <c r="I1239" s="53" t="s">
        <v>10735</v>
      </c>
      <c r="J1239" s="53" t="s">
        <v>10735</v>
      </c>
      <c r="K1239" s="51" t="s">
        <v>7982</v>
      </c>
      <c r="L1239" s="51" t="s">
        <v>7982</v>
      </c>
      <c r="M1239" s="51" t="s">
        <v>7982</v>
      </c>
      <c r="N1239" s="51" t="s">
        <v>7982</v>
      </c>
      <c r="O1239" s="51" t="s">
        <v>7982</v>
      </c>
      <c r="P1239" s="51">
        <v>86.468000000000004</v>
      </c>
      <c r="Q1239" s="51">
        <v>95.918000000000006</v>
      </c>
      <c r="R1239" s="51">
        <v>95.200999999999993</v>
      </c>
      <c r="S1239" s="51">
        <v>95.671000000000006</v>
      </c>
      <c r="T1239" s="51">
        <v>95.24</v>
      </c>
      <c r="U1239" s="51">
        <v>95.213999999999999</v>
      </c>
      <c r="V1239" s="51">
        <v>95.674000000000007</v>
      </c>
      <c r="W1239" s="51">
        <v>96.367000000000004</v>
      </c>
      <c r="X1239" s="51">
        <v>95.179000000000002</v>
      </c>
      <c r="Y1239" s="51">
        <v>98.039000000000001</v>
      </c>
      <c r="Z1239" s="51">
        <v>92.863</v>
      </c>
      <c r="AA1239" s="51">
        <v>94.253</v>
      </c>
      <c r="AB1239" s="51">
        <v>99.314999999999998</v>
      </c>
      <c r="AC1239" s="51">
        <v>99.774000000000001</v>
      </c>
      <c r="AD1239" s="51">
        <v>99.933999999999997</v>
      </c>
      <c r="AE1239" s="51">
        <v>99.566999999999993</v>
      </c>
      <c r="AF1239" s="51">
        <v>99.84</v>
      </c>
      <c r="AG1239" s="51">
        <v>100</v>
      </c>
      <c r="AH1239" s="51">
        <v>99.566999999999993</v>
      </c>
      <c r="AI1239" s="51">
        <v>100</v>
      </c>
      <c r="AJ1239" s="51">
        <v>99.537999999999997</v>
      </c>
      <c r="AK1239" s="51">
        <v>99.736000000000004</v>
      </c>
      <c r="AL1239" s="51">
        <v>99.593999999999994</v>
      </c>
      <c r="AM1239" s="51">
        <v>99.646000000000001</v>
      </c>
      <c r="AN1239" s="51">
        <v>96.789000000000001</v>
      </c>
      <c r="AO1239" s="51">
        <v>95.528000000000006</v>
      </c>
      <c r="AP1239" s="51"/>
      <c r="AQ1239" s="51">
        <v>95.003</v>
      </c>
      <c r="AR1239" s="51">
        <v>94.667000000000002</v>
      </c>
      <c r="AS1239" s="51">
        <v>95.447999999999993</v>
      </c>
      <c r="AT1239" s="51">
        <v>96.751999999999995</v>
      </c>
      <c r="AU1239" s="51">
        <v>97.71</v>
      </c>
      <c r="AV1239" s="51">
        <v>95.102999999999994</v>
      </c>
      <c r="AW1239" s="51">
        <v>96.769000000000005</v>
      </c>
      <c r="AX1239" s="51">
        <v>97.03</v>
      </c>
      <c r="AY1239" s="51">
        <v>95.296000000000006</v>
      </c>
      <c r="AZ1239" s="51">
        <v>95.623000000000005</v>
      </c>
      <c r="BA1239" s="51">
        <v>95.183000000000007</v>
      </c>
      <c r="BB1239" s="51"/>
      <c r="BC1239" s="51">
        <v>94.74</v>
      </c>
      <c r="BD1239" s="51">
        <v>93.506</v>
      </c>
      <c r="BE1239" s="51">
        <v>95.54</v>
      </c>
      <c r="BF1239" s="51">
        <v>96.581000000000003</v>
      </c>
      <c r="BG1239" s="51">
        <v>97.582999999999998</v>
      </c>
      <c r="BH1239" s="51">
        <v>95.102999999999994</v>
      </c>
      <c r="BI1239" s="51">
        <v>96.471999999999994</v>
      </c>
      <c r="BJ1239" s="51">
        <v>96.766000000000005</v>
      </c>
      <c r="BK1239" s="51">
        <v>95.539000000000001</v>
      </c>
      <c r="BL1239" s="51">
        <v>95.712000000000003</v>
      </c>
      <c r="BM1239" s="51">
        <v>99.200999999999993</v>
      </c>
      <c r="BN1239" s="51">
        <v>84.688000000000002</v>
      </c>
      <c r="BO1239" s="54" t="s">
        <v>9256</v>
      </c>
      <c r="BP1239" s="55" t="s">
        <v>12180</v>
      </c>
      <c r="BQ1239" s="53">
        <v>21</v>
      </c>
      <c r="BR1239" s="53">
        <v>6</v>
      </c>
      <c r="BS1239" s="53">
        <v>14</v>
      </c>
      <c r="BT1239" s="53">
        <v>10</v>
      </c>
      <c r="BU1239" s="53">
        <v>62</v>
      </c>
      <c r="BV1239" s="53">
        <v>7</v>
      </c>
      <c r="BW1239" s="53">
        <v>9</v>
      </c>
      <c r="BX1239" s="53">
        <v>186</v>
      </c>
      <c r="BY1239" s="51"/>
      <c r="BZ1239" s="51"/>
      <c r="CA1239" s="51"/>
      <c r="CB1239" s="51"/>
      <c r="CC1239" s="51">
        <v>7</v>
      </c>
      <c r="CD1239" s="51"/>
      <c r="CE1239" s="51" t="s">
        <v>9299</v>
      </c>
      <c r="CF1239" s="51" t="s">
        <v>9300</v>
      </c>
      <c r="CG1239" s="51">
        <v>629</v>
      </c>
      <c r="CH1239" s="54">
        <v>1235</v>
      </c>
    </row>
    <row r="1240" spans="1:86" x14ac:dyDescent="0.2">
      <c r="A1240" s="51">
        <v>1236</v>
      </c>
      <c r="B1240" s="51" t="s">
        <v>9256</v>
      </c>
      <c r="C1240" s="52" t="s">
        <v>12181</v>
      </c>
      <c r="D1240" s="53" t="s">
        <v>10824</v>
      </c>
      <c r="E1240" s="53">
        <v>99.314999999999998</v>
      </c>
      <c r="F1240" s="51" t="s">
        <v>10689</v>
      </c>
      <c r="G1240" s="51" t="s">
        <v>10735</v>
      </c>
      <c r="H1240" s="51" t="s">
        <v>10735</v>
      </c>
      <c r="I1240" s="53" t="s">
        <v>10735</v>
      </c>
      <c r="J1240" s="53" t="s">
        <v>10735</v>
      </c>
      <c r="K1240" s="51" t="s">
        <v>7982</v>
      </c>
      <c r="L1240" s="51" t="s">
        <v>7982</v>
      </c>
      <c r="M1240" s="51" t="s">
        <v>7982</v>
      </c>
      <c r="N1240" s="51" t="s">
        <v>7982</v>
      </c>
      <c r="O1240" s="51" t="s">
        <v>7982</v>
      </c>
      <c r="P1240" s="51">
        <v>86.468000000000004</v>
      </c>
      <c r="Q1240" s="51">
        <v>95.918000000000006</v>
      </c>
      <c r="R1240" s="51">
        <v>95.200999999999993</v>
      </c>
      <c r="S1240" s="51">
        <v>95.671000000000006</v>
      </c>
      <c r="T1240" s="51">
        <v>95.24</v>
      </c>
      <c r="U1240" s="51">
        <v>95.213999999999999</v>
      </c>
      <c r="V1240" s="51">
        <v>95.674000000000007</v>
      </c>
      <c r="W1240" s="51">
        <v>96.367000000000004</v>
      </c>
      <c r="X1240" s="51">
        <v>95.179000000000002</v>
      </c>
      <c r="Y1240" s="51">
        <v>98.039000000000001</v>
      </c>
      <c r="Z1240" s="51">
        <v>92.863</v>
      </c>
      <c r="AA1240" s="51">
        <v>94.253</v>
      </c>
      <c r="AB1240" s="51">
        <v>99.314999999999998</v>
      </c>
      <c r="AC1240" s="51">
        <v>99.774000000000001</v>
      </c>
      <c r="AD1240" s="51">
        <v>99.933999999999997</v>
      </c>
      <c r="AE1240" s="51">
        <v>99.566999999999993</v>
      </c>
      <c r="AF1240" s="51">
        <v>99.84</v>
      </c>
      <c r="AG1240" s="51">
        <v>100</v>
      </c>
      <c r="AH1240" s="51">
        <v>99.566999999999993</v>
      </c>
      <c r="AI1240" s="51">
        <v>100</v>
      </c>
      <c r="AJ1240" s="51">
        <v>99.537999999999997</v>
      </c>
      <c r="AK1240" s="51">
        <v>99.736000000000004</v>
      </c>
      <c r="AL1240" s="51">
        <v>99.593999999999994</v>
      </c>
      <c r="AM1240" s="51">
        <v>99.646000000000001</v>
      </c>
      <c r="AN1240" s="51">
        <v>96.789000000000001</v>
      </c>
      <c r="AO1240" s="51">
        <v>95.528000000000006</v>
      </c>
      <c r="AP1240" s="51"/>
      <c r="AQ1240" s="51">
        <v>95.003</v>
      </c>
      <c r="AR1240" s="51">
        <v>94.667000000000002</v>
      </c>
      <c r="AS1240" s="51">
        <v>95.447999999999993</v>
      </c>
      <c r="AT1240" s="51">
        <v>96.751999999999995</v>
      </c>
      <c r="AU1240" s="51">
        <v>97.71</v>
      </c>
      <c r="AV1240" s="51">
        <v>95.102999999999994</v>
      </c>
      <c r="AW1240" s="51">
        <v>96.769000000000005</v>
      </c>
      <c r="AX1240" s="51">
        <v>97.03</v>
      </c>
      <c r="AY1240" s="51">
        <v>95.296000000000006</v>
      </c>
      <c r="AZ1240" s="51">
        <v>95.623000000000005</v>
      </c>
      <c r="BA1240" s="51">
        <v>95.183000000000007</v>
      </c>
      <c r="BB1240" s="51"/>
      <c r="BC1240" s="51">
        <v>94.74</v>
      </c>
      <c r="BD1240" s="51">
        <v>93.506</v>
      </c>
      <c r="BE1240" s="51">
        <v>95.54</v>
      </c>
      <c r="BF1240" s="51">
        <v>96.581000000000003</v>
      </c>
      <c r="BG1240" s="51">
        <v>97.582999999999998</v>
      </c>
      <c r="BH1240" s="51">
        <v>95.102999999999994</v>
      </c>
      <c r="BI1240" s="51">
        <v>96.471999999999994</v>
      </c>
      <c r="BJ1240" s="51">
        <v>96.766000000000005</v>
      </c>
      <c r="BK1240" s="51">
        <v>95.539000000000001</v>
      </c>
      <c r="BL1240" s="51">
        <v>95.712000000000003</v>
      </c>
      <c r="BM1240" s="51">
        <v>99.200999999999993</v>
      </c>
      <c r="BN1240" s="51">
        <v>84.688000000000002</v>
      </c>
      <c r="BO1240" s="54" t="s">
        <v>9256</v>
      </c>
      <c r="BP1240" s="55" t="s">
        <v>12181</v>
      </c>
      <c r="BQ1240" s="53">
        <v>21</v>
      </c>
      <c r="BR1240" s="53">
        <v>6</v>
      </c>
      <c r="BS1240" s="53">
        <v>14</v>
      </c>
      <c r="BT1240" s="53">
        <v>10</v>
      </c>
      <c r="BU1240" s="53">
        <v>62</v>
      </c>
      <c r="BV1240" s="53">
        <v>7</v>
      </c>
      <c r="BW1240" s="53">
        <v>9</v>
      </c>
      <c r="BX1240" s="53">
        <v>186</v>
      </c>
      <c r="BY1240" s="51"/>
      <c r="BZ1240" s="51"/>
      <c r="CA1240" s="51"/>
      <c r="CB1240" s="51"/>
      <c r="CC1240" s="51">
        <v>7</v>
      </c>
      <c r="CD1240" s="51"/>
      <c r="CE1240" s="51" t="s">
        <v>9301</v>
      </c>
      <c r="CF1240" s="51" t="s">
        <v>9302</v>
      </c>
      <c r="CG1240" s="51">
        <v>630</v>
      </c>
      <c r="CH1240" s="54">
        <v>1236</v>
      </c>
    </row>
    <row r="1241" spans="1:86" x14ac:dyDescent="0.2">
      <c r="A1241" s="51">
        <v>1237</v>
      </c>
      <c r="B1241" s="51" t="s">
        <v>9256</v>
      </c>
      <c r="C1241" s="52" t="s">
        <v>11540</v>
      </c>
      <c r="D1241" s="53" t="s">
        <v>10824</v>
      </c>
      <c r="E1241" s="53">
        <v>75.096999999999994</v>
      </c>
      <c r="F1241" s="51" t="s">
        <v>10689</v>
      </c>
      <c r="G1241" s="51" t="s">
        <v>10735</v>
      </c>
      <c r="H1241" s="51" t="s">
        <v>10735</v>
      </c>
      <c r="I1241" s="53" t="s">
        <v>10735</v>
      </c>
      <c r="J1241" s="53" t="s">
        <v>10735</v>
      </c>
      <c r="K1241" s="51" t="s">
        <v>7982</v>
      </c>
      <c r="L1241" s="51" t="s">
        <v>7982</v>
      </c>
      <c r="M1241" s="51" t="s">
        <v>7982</v>
      </c>
      <c r="N1241" s="51" t="s">
        <v>7982</v>
      </c>
      <c r="O1241" s="51" t="s">
        <v>7982</v>
      </c>
      <c r="P1241" s="51">
        <v>86.468000000000004</v>
      </c>
      <c r="Q1241" s="51">
        <v>95.918000000000006</v>
      </c>
      <c r="R1241" s="51">
        <v>95.003</v>
      </c>
      <c r="S1241" s="51">
        <v>96.103999999999999</v>
      </c>
      <c r="T1241" s="51">
        <v>95.08</v>
      </c>
      <c r="U1241" s="51">
        <v>95.213999999999999</v>
      </c>
      <c r="V1241" s="51">
        <v>95.293000000000006</v>
      </c>
      <c r="W1241" s="51">
        <v>96.682000000000002</v>
      </c>
      <c r="X1241" s="51">
        <v>95.128</v>
      </c>
      <c r="Y1241" s="51">
        <v>100</v>
      </c>
      <c r="Z1241" s="51">
        <v>92.781999999999996</v>
      </c>
      <c r="AA1241" s="51">
        <v>94.340999999999994</v>
      </c>
      <c r="AB1241" s="51">
        <v>99.314999999999998</v>
      </c>
      <c r="AC1241" s="51">
        <v>99.724999999999994</v>
      </c>
      <c r="AD1241" s="51">
        <v>99.343000000000004</v>
      </c>
      <c r="AE1241" s="51">
        <v>100</v>
      </c>
      <c r="AF1241" s="51">
        <v>99.542000000000002</v>
      </c>
      <c r="AG1241" s="51">
        <v>99.658000000000001</v>
      </c>
      <c r="AH1241" s="51">
        <v>100</v>
      </c>
      <c r="AI1241" s="51">
        <v>99.683999999999997</v>
      </c>
      <c r="AJ1241" s="51">
        <v>99.486999999999995</v>
      </c>
      <c r="AK1241" s="51">
        <v>99.603999999999999</v>
      </c>
      <c r="AL1241" s="51">
        <v>99.513000000000005</v>
      </c>
      <c r="AM1241" s="51">
        <v>99.646000000000001</v>
      </c>
      <c r="AN1241" s="51">
        <v>96.789000000000001</v>
      </c>
      <c r="AO1241" s="51">
        <v>95.528000000000006</v>
      </c>
      <c r="AP1241" s="51"/>
      <c r="AQ1241" s="51">
        <v>94.938000000000002</v>
      </c>
      <c r="AR1241" s="51">
        <v>94.667000000000002</v>
      </c>
      <c r="AS1241" s="51">
        <v>95.287999999999997</v>
      </c>
      <c r="AT1241" s="51">
        <v>96.751999999999995</v>
      </c>
      <c r="AU1241" s="51">
        <v>97.328000000000003</v>
      </c>
      <c r="AV1241" s="51">
        <v>95.418999999999997</v>
      </c>
      <c r="AW1241" s="51">
        <v>96.718000000000004</v>
      </c>
      <c r="AX1241" s="51">
        <v>96.831999999999994</v>
      </c>
      <c r="AY1241" s="51">
        <v>95.215000000000003</v>
      </c>
      <c r="AZ1241" s="51">
        <v>95.623000000000005</v>
      </c>
      <c r="BA1241" s="51">
        <v>95.183000000000007</v>
      </c>
      <c r="BB1241" s="51">
        <v>94.915000000000006</v>
      </c>
      <c r="BC1241" s="51">
        <v>94.805999999999997</v>
      </c>
      <c r="BD1241" s="51">
        <v>93.938999999999993</v>
      </c>
      <c r="BE1241" s="51">
        <v>95.334000000000003</v>
      </c>
      <c r="BF1241" s="51">
        <v>96.581000000000003</v>
      </c>
      <c r="BG1241" s="51">
        <v>97.200999999999993</v>
      </c>
      <c r="BH1241" s="51">
        <v>95.418999999999997</v>
      </c>
      <c r="BI1241" s="51">
        <v>96.37</v>
      </c>
      <c r="BJ1241" s="51">
        <v>96.567999999999998</v>
      </c>
      <c r="BK1241" s="51">
        <v>95.457999999999998</v>
      </c>
      <c r="BL1241" s="51">
        <v>95.712000000000003</v>
      </c>
      <c r="BM1241" s="51">
        <v>99.200999999999993</v>
      </c>
      <c r="BN1241" s="51">
        <v>84.688000000000002</v>
      </c>
      <c r="BO1241" s="54" t="s">
        <v>9256</v>
      </c>
      <c r="BP1241" s="55" t="s">
        <v>11540</v>
      </c>
      <c r="BQ1241" s="53">
        <v>21</v>
      </c>
      <c r="BR1241" s="53">
        <v>6</v>
      </c>
      <c r="BS1241" s="53">
        <v>19</v>
      </c>
      <c r="BT1241" s="53">
        <v>10</v>
      </c>
      <c r="BU1241" s="53">
        <v>46</v>
      </c>
      <c r="BV1241" s="53">
        <v>7</v>
      </c>
      <c r="BW1241" s="53">
        <v>6</v>
      </c>
      <c r="BX1241" s="53">
        <v>431</v>
      </c>
      <c r="BY1241" s="51"/>
      <c r="BZ1241" s="51"/>
      <c r="CA1241" s="51"/>
      <c r="CB1241" s="51"/>
      <c r="CC1241" s="51">
        <v>7</v>
      </c>
      <c r="CD1241" s="51"/>
      <c r="CE1241" s="51" t="s">
        <v>9313</v>
      </c>
      <c r="CF1241" s="51" t="s">
        <v>9314</v>
      </c>
      <c r="CG1241" s="51">
        <v>636</v>
      </c>
      <c r="CH1241" s="54">
        <v>1237</v>
      </c>
    </row>
    <row r="1242" spans="1:86" x14ac:dyDescent="0.2">
      <c r="A1242" s="51">
        <v>1238</v>
      </c>
      <c r="B1242" s="51" t="s">
        <v>9256</v>
      </c>
      <c r="C1242" s="52" t="s">
        <v>11541</v>
      </c>
      <c r="D1242" s="53" t="s">
        <v>10824</v>
      </c>
      <c r="E1242" s="53">
        <v>75.096999999999994</v>
      </c>
      <c r="F1242" s="51" t="s">
        <v>10689</v>
      </c>
      <c r="G1242" s="51" t="s">
        <v>10735</v>
      </c>
      <c r="H1242" s="51" t="s">
        <v>10735</v>
      </c>
      <c r="I1242" s="53" t="s">
        <v>10735</v>
      </c>
      <c r="J1242" s="53" t="s">
        <v>10735</v>
      </c>
      <c r="K1242" s="51" t="s">
        <v>7982</v>
      </c>
      <c r="L1242" s="51" t="s">
        <v>7982</v>
      </c>
      <c r="M1242" s="51" t="s">
        <v>7982</v>
      </c>
      <c r="N1242" s="51" t="s">
        <v>7982</v>
      </c>
      <c r="O1242" s="51" t="s">
        <v>7982</v>
      </c>
      <c r="P1242" s="51">
        <v>86.468000000000004</v>
      </c>
      <c r="Q1242" s="51">
        <v>95.918000000000006</v>
      </c>
      <c r="R1242" s="51">
        <v>95.003</v>
      </c>
      <c r="S1242" s="51">
        <v>96.103999999999999</v>
      </c>
      <c r="T1242" s="51">
        <v>95.08</v>
      </c>
      <c r="U1242" s="51">
        <v>95.213999999999999</v>
      </c>
      <c r="V1242" s="51">
        <v>95.293000000000006</v>
      </c>
      <c r="W1242" s="51">
        <v>96.682000000000002</v>
      </c>
      <c r="X1242" s="51">
        <v>95.128</v>
      </c>
      <c r="Y1242" s="51">
        <v>100</v>
      </c>
      <c r="Z1242" s="51">
        <v>92.781999999999996</v>
      </c>
      <c r="AA1242" s="51">
        <v>94.340999999999994</v>
      </c>
      <c r="AB1242" s="51">
        <v>99.314999999999998</v>
      </c>
      <c r="AC1242" s="51">
        <v>99.724999999999994</v>
      </c>
      <c r="AD1242" s="51">
        <v>99.343000000000004</v>
      </c>
      <c r="AE1242" s="51">
        <v>100</v>
      </c>
      <c r="AF1242" s="51">
        <v>99.542000000000002</v>
      </c>
      <c r="AG1242" s="51">
        <v>99.658000000000001</v>
      </c>
      <c r="AH1242" s="51">
        <v>100</v>
      </c>
      <c r="AI1242" s="51">
        <v>99.683999999999997</v>
      </c>
      <c r="AJ1242" s="51">
        <v>99.486999999999995</v>
      </c>
      <c r="AK1242" s="51">
        <v>99.603999999999999</v>
      </c>
      <c r="AL1242" s="51">
        <v>99.513000000000005</v>
      </c>
      <c r="AM1242" s="51">
        <v>99.646000000000001</v>
      </c>
      <c r="AN1242" s="51">
        <v>96.789000000000001</v>
      </c>
      <c r="AO1242" s="51">
        <v>95.528000000000006</v>
      </c>
      <c r="AP1242" s="51"/>
      <c r="AQ1242" s="51">
        <v>94.938000000000002</v>
      </c>
      <c r="AR1242" s="51">
        <v>94.667000000000002</v>
      </c>
      <c r="AS1242" s="51">
        <v>95.287999999999997</v>
      </c>
      <c r="AT1242" s="51">
        <v>96.751999999999995</v>
      </c>
      <c r="AU1242" s="51">
        <v>97.328000000000003</v>
      </c>
      <c r="AV1242" s="51">
        <v>95.418999999999997</v>
      </c>
      <c r="AW1242" s="51">
        <v>96.718000000000004</v>
      </c>
      <c r="AX1242" s="51">
        <v>96.831999999999994</v>
      </c>
      <c r="AY1242" s="51">
        <v>95.215000000000003</v>
      </c>
      <c r="AZ1242" s="51">
        <v>95.623000000000005</v>
      </c>
      <c r="BA1242" s="51">
        <v>95.183000000000007</v>
      </c>
      <c r="BB1242" s="51">
        <v>94.915000000000006</v>
      </c>
      <c r="BC1242" s="51">
        <v>94.805999999999997</v>
      </c>
      <c r="BD1242" s="51">
        <v>93.938999999999993</v>
      </c>
      <c r="BE1242" s="51">
        <v>95.334000000000003</v>
      </c>
      <c r="BF1242" s="51">
        <v>96.581000000000003</v>
      </c>
      <c r="BG1242" s="51">
        <v>97.200999999999993</v>
      </c>
      <c r="BH1242" s="51">
        <v>95.418999999999997</v>
      </c>
      <c r="BI1242" s="51">
        <v>96.37</v>
      </c>
      <c r="BJ1242" s="51">
        <v>96.567999999999998</v>
      </c>
      <c r="BK1242" s="51">
        <v>95.457999999999998</v>
      </c>
      <c r="BL1242" s="51">
        <v>95.712000000000003</v>
      </c>
      <c r="BM1242" s="51">
        <v>99.200999999999993</v>
      </c>
      <c r="BN1242" s="51">
        <v>84.688000000000002</v>
      </c>
      <c r="BO1242" s="54" t="s">
        <v>9256</v>
      </c>
      <c r="BP1242" s="55" t="s">
        <v>11541</v>
      </c>
      <c r="BQ1242" s="53">
        <v>21</v>
      </c>
      <c r="BR1242" s="53">
        <v>6</v>
      </c>
      <c r="BS1242" s="53">
        <v>19</v>
      </c>
      <c r="BT1242" s="53">
        <v>10</v>
      </c>
      <c r="BU1242" s="53">
        <v>46</v>
      </c>
      <c r="BV1242" s="53">
        <v>7</v>
      </c>
      <c r="BW1242" s="53">
        <v>6</v>
      </c>
      <c r="BX1242" s="53">
        <v>431</v>
      </c>
      <c r="BY1242" s="51"/>
      <c r="BZ1242" s="51"/>
      <c r="CA1242" s="51"/>
      <c r="CB1242" s="51"/>
      <c r="CC1242" s="51">
        <v>7</v>
      </c>
      <c r="CD1242" s="51"/>
      <c r="CE1242" s="51" t="s">
        <v>9315</v>
      </c>
      <c r="CF1242" s="51" t="s">
        <v>9316</v>
      </c>
      <c r="CG1242" s="51">
        <v>637</v>
      </c>
      <c r="CH1242" s="54">
        <v>1238</v>
      </c>
    </row>
    <row r="1243" spans="1:86" x14ac:dyDescent="0.2">
      <c r="A1243" s="51">
        <v>1239</v>
      </c>
      <c r="B1243" s="51" t="s">
        <v>9256</v>
      </c>
      <c r="C1243" s="52" t="s">
        <v>11542</v>
      </c>
      <c r="D1243" s="53" t="s">
        <v>10824</v>
      </c>
      <c r="E1243" s="53">
        <v>99.314999999999998</v>
      </c>
      <c r="F1243" s="51" t="s">
        <v>10689</v>
      </c>
      <c r="G1243" s="51" t="s">
        <v>10735</v>
      </c>
      <c r="H1243" s="51" t="s">
        <v>10735</v>
      </c>
      <c r="I1243" s="53" t="s">
        <v>10735</v>
      </c>
      <c r="J1243" s="53" t="s">
        <v>10735</v>
      </c>
      <c r="K1243" s="51" t="s">
        <v>7982</v>
      </c>
      <c r="L1243" s="51" t="s">
        <v>7982</v>
      </c>
      <c r="M1243" s="51" t="s">
        <v>7982</v>
      </c>
      <c r="N1243" s="51" t="s">
        <v>7982</v>
      </c>
      <c r="O1243" s="51" t="s">
        <v>7982</v>
      </c>
      <c r="P1243" s="51">
        <v>74.161000000000001</v>
      </c>
      <c r="Q1243" s="51">
        <v>95.918000000000006</v>
      </c>
      <c r="R1243" s="51">
        <v>95.003</v>
      </c>
      <c r="S1243" s="51">
        <v>96.103999999999999</v>
      </c>
      <c r="T1243" s="51">
        <v>95.08</v>
      </c>
      <c r="U1243" s="51">
        <v>95.213999999999999</v>
      </c>
      <c r="V1243" s="51">
        <v>95.293000000000006</v>
      </c>
      <c r="W1243" s="51">
        <v>96.682000000000002</v>
      </c>
      <c r="X1243" s="51">
        <v>95.128</v>
      </c>
      <c r="Y1243" s="51">
        <v>100</v>
      </c>
      <c r="Z1243" s="51">
        <v>92.781999999999996</v>
      </c>
      <c r="AA1243" s="51">
        <v>94.340999999999994</v>
      </c>
      <c r="AB1243" s="51">
        <v>75.096999999999994</v>
      </c>
      <c r="AC1243" s="51">
        <v>99.724999999999994</v>
      </c>
      <c r="AD1243" s="51">
        <v>99.343000000000004</v>
      </c>
      <c r="AE1243" s="51">
        <v>100</v>
      </c>
      <c r="AF1243" s="51">
        <v>99.542000000000002</v>
      </c>
      <c r="AG1243" s="51">
        <v>99.658000000000001</v>
      </c>
      <c r="AH1243" s="51">
        <v>100</v>
      </c>
      <c r="AI1243" s="51">
        <v>99.683999999999997</v>
      </c>
      <c r="AJ1243" s="51">
        <v>99.486999999999995</v>
      </c>
      <c r="AK1243" s="51">
        <v>99.603999999999999</v>
      </c>
      <c r="AL1243" s="51">
        <v>99.513000000000005</v>
      </c>
      <c r="AM1243" s="51">
        <v>99.646000000000001</v>
      </c>
      <c r="AN1243" s="51">
        <v>75.477000000000004</v>
      </c>
      <c r="AO1243" s="51">
        <v>74.760999999999996</v>
      </c>
      <c r="AP1243" s="51"/>
      <c r="AQ1243" s="51">
        <v>94.938000000000002</v>
      </c>
      <c r="AR1243" s="51">
        <v>94.667000000000002</v>
      </c>
      <c r="AS1243" s="51">
        <v>95.287999999999997</v>
      </c>
      <c r="AT1243" s="51">
        <v>96.751999999999995</v>
      </c>
      <c r="AU1243" s="51">
        <v>97.328000000000003</v>
      </c>
      <c r="AV1243" s="51">
        <v>95.418999999999997</v>
      </c>
      <c r="AW1243" s="51">
        <v>96.718000000000004</v>
      </c>
      <c r="AX1243" s="51">
        <v>96.831999999999994</v>
      </c>
      <c r="AY1243" s="51">
        <v>95.215000000000003</v>
      </c>
      <c r="AZ1243" s="51">
        <v>95.623000000000005</v>
      </c>
      <c r="BA1243" s="51">
        <v>74.691999999999993</v>
      </c>
      <c r="BB1243" s="51">
        <v>94.915000000000006</v>
      </c>
      <c r="BC1243" s="51">
        <v>94.805999999999997</v>
      </c>
      <c r="BD1243" s="51">
        <v>93.938999999999993</v>
      </c>
      <c r="BE1243" s="51">
        <v>95.334000000000003</v>
      </c>
      <c r="BF1243" s="51">
        <v>96.581000000000003</v>
      </c>
      <c r="BG1243" s="51">
        <v>97.200999999999993</v>
      </c>
      <c r="BH1243" s="51">
        <v>95.418999999999997</v>
      </c>
      <c r="BI1243" s="51">
        <v>96.37</v>
      </c>
      <c r="BJ1243" s="51">
        <v>96.567999999999998</v>
      </c>
      <c r="BK1243" s="51">
        <v>95.457999999999998</v>
      </c>
      <c r="BL1243" s="51">
        <v>95.712000000000003</v>
      </c>
      <c r="BM1243" s="51">
        <v>75.096999999999994</v>
      </c>
      <c r="BN1243" s="51">
        <v>84.688000000000002</v>
      </c>
      <c r="BO1243" s="54" t="s">
        <v>9256</v>
      </c>
      <c r="BP1243" s="55" t="s">
        <v>11542</v>
      </c>
      <c r="BQ1243" s="53">
        <v>21</v>
      </c>
      <c r="BR1243" s="53">
        <v>6</v>
      </c>
      <c r="BS1243" s="53">
        <v>19</v>
      </c>
      <c r="BT1243" s="53">
        <v>10</v>
      </c>
      <c r="BU1243" s="53">
        <v>46</v>
      </c>
      <c r="BV1243" s="53">
        <v>7</v>
      </c>
      <c r="BW1243" s="53">
        <v>6</v>
      </c>
      <c r="BX1243" s="53">
        <v>431</v>
      </c>
      <c r="BY1243" s="51"/>
      <c r="BZ1243" s="51"/>
      <c r="CA1243" s="51"/>
      <c r="CB1243" s="51"/>
      <c r="CC1243" s="51">
        <v>7</v>
      </c>
      <c r="CD1243" s="51"/>
      <c r="CE1243" s="51" t="s">
        <v>9317</v>
      </c>
      <c r="CF1243" s="51" t="s">
        <v>9318</v>
      </c>
      <c r="CG1243" s="51">
        <v>638</v>
      </c>
      <c r="CH1243" s="54">
        <v>1239</v>
      </c>
    </row>
    <row r="1244" spans="1:86" x14ac:dyDescent="0.2">
      <c r="A1244" s="51">
        <v>1240</v>
      </c>
      <c r="B1244" s="51" t="s">
        <v>9256</v>
      </c>
      <c r="C1244" s="52" t="s">
        <v>12182</v>
      </c>
      <c r="D1244" s="53" t="s">
        <v>10824</v>
      </c>
      <c r="E1244" s="53">
        <v>99.885000000000005</v>
      </c>
      <c r="F1244" s="51" t="s">
        <v>10689</v>
      </c>
      <c r="G1244" s="51" t="s">
        <v>10735</v>
      </c>
      <c r="H1244" s="51" t="s">
        <v>10735</v>
      </c>
      <c r="I1244" s="53" t="s">
        <v>10735</v>
      </c>
      <c r="J1244" s="53" t="s">
        <v>10735</v>
      </c>
      <c r="K1244" s="51" t="s">
        <v>7982</v>
      </c>
      <c r="L1244" s="51" t="s">
        <v>7982</v>
      </c>
      <c r="M1244" s="51" t="s">
        <v>7982</v>
      </c>
      <c r="N1244" s="51" t="s">
        <v>7982</v>
      </c>
      <c r="O1244" s="51" t="s">
        <v>7982</v>
      </c>
      <c r="P1244" s="51">
        <v>86.766000000000005</v>
      </c>
      <c r="Q1244" s="51">
        <v>100</v>
      </c>
      <c r="R1244" s="51">
        <v>94.872</v>
      </c>
      <c r="S1244" s="51">
        <v>96.103999999999999</v>
      </c>
      <c r="T1244" s="51">
        <v>95.134</v>
      </c>
      <c r="U1244" s="51">
        <v>95.213999999999999</v>
      </c>
      <c r="V1244" s="51">
        <v>95.546999999999997</v>
      </c>
      <c r="W1244" s="51">
        <v>96.84</v>
      </c>
      <c r="X1244" s="51">
        <v>95.076999999999998</v>
      </c>
      <c r="Y1244" s="51">
        <v>98.039000000000001</v>
      </c>
      <c r="Z1244" s="51">
        <v>92.700999999999993</v>
      </c>
      <c r="AA1244" s="51">
        <v>94.340999999999994</v>
      </c>
      <c r="AB1244" s="51">
        <v>99.885000000000005</v>
      </c>
      <c r="AC1244" s="51"/>
      <c r="AD1244" s="51">
        <v>99.08</v>
      </c>
      <c r="AE1244" s="51">
        <v>100</v>
      </c>
      <c r="AF1244" s="51">
        <v>99.878</v>
      </c>
      <c r="AG1244" s="51">
        <v>99.486999999999995</v>
      </c>
      <c r="AH1244" s="51">
        <v>100</v>
      </c>
      <c r="AI1244" s="51">
        <v>99.525999999999996</v>
      </c>
      <c r="AJ1244" s="51">
        <v>99.385000000000005</v>
      </c>
      <c r="AK1244" s="51">
        <v>99.736000000000004</v>
      </c>
      <c r="AL1244" s="51">
        <v>99.513000000000005</v>
      </c>
      <c r="AM1244" s="51">
        <v>99.646000000000001</v>
      </c>
      <c r="AN1244" s="51">
        <v>96.674000000000007</v>
      </c>
      <c r="AO1244" s="51">
        <v>96.087000000000003</v>
      </c>
      <c r="AP1244" s="51"/>
      <c r="AQ1244" s="51">
        <v>94.805999999999997</v>
      </c>
      <c r="AR1244" s="51">
        <v>94.667000000000002</v>
      </c>
      <c r="AS1244" s="51">
        <v>96.111999999999995</v>
      </c>
      <c r="AT1244" s="51">
        <v>96.751999999999995</v>
      </c>
      <c r="AU1244" s="51">
        <v>97.582999999999998</v>
      </c>
      <c r="AV1244" s="51">
        <v>95.576999999999998</v>
      </c>
      <c r="AW1244" s="51">
        <v>96.614999999999995</v>
      </c>
      <c r="AX1244" s="51">
        <v>96.963999999999999</v>
      </c>
      <c r="AY1244" s="51">
        <v>94.891000000000005</v>
      </c>
      <c r="AZ1244" s="51">
        <v>95.8</v>
      </c>
      <c r="BA1244" s="51">
        <v>95.742000000000004</v>
      </c>
      <c r="BB1244" s="51"/>
      <c r="BC1244" s="51">
        <v>94.674999999999997</v>
      </c>
      <c r="BD1244" s="51">
        <v>93.938999999999993</v>
      </c>
      <c r="BE1244" s="51">
        <v>95.382999999999996</v>
      </c>
      <c r="BF1244" s="51">
        <v>96.581000000000003</v>
      </c>
      <c r="BG1244" s="51">
        <v>97.454999999999998</v>
      </c>
      <c r="BH1244" s="51">
        <v>95.576999999999998</v>
      </c>
      <c r="BI1244" s="51">
        <v>96.268000000000001</v>
      </c>
      <c r="BJ1244" s="51">
        <v>96.7</v>
      </c>
      <c r="BK1244" s="51">
        <v>95.134</v>
      </c>
      <c r="BL1244" s="51">
        <v>95.888999999999996</v>
      </c>
      <c r="BM1244" s="51">
        <v>99.087000000000003</v>
      </c>
      <c r="BN1244" s="51">
        <v>84.915000000000006</v>
      </c>
      <c r="BO1244" s="54" t="s">
        <v>9256</v>
      </c>
      <c r="BP1244" s="55" t="s">
        <v>12182</v>
      </c>
      <c r="BQ1244" s="53">
        <v>5</v>
      </c>
      <c r="BR1244" s="53">
        <v>6</v>
      </c>
      <c r="BS1244" s="53">
        <v>19</v>
      </c>
      <c r="BT1244" s="53">
        <v>10</v>
      </c>
      <c r="BU1244" s="53">
        <v>109</v>
      </c>
      <c r="BV1244" s="53">
        <v>5</v>
      </c>
      <c r="BW1244" s="53">
        <v>6</v>
      </c>
      <c r="BX1244" s="53">
        <v>411</v>
      </c>
      <c r="BY1244" s="51"/>
      <c r="BZ1244" s="51"/>
      <c r="CA1244" s="51"/>
      <c r="CB1244" s="51"/>
      <c r="CC1244" s="51">
        <v>7</v>
      </c>
      <c r="CD1244" s="51"/>
      <c r="CE1244" s="51" t="s">
        <v>9319</v>
      </c>
      <c r="CF1244" s="51" t="s">
        <v>9320</v>
      </c>
      <c r="CG1244" s="51">
        <v>639</v>
      </c>
      <c r="CH1244" s="54">
        <v>1240</v>
      </c>
    </row>
    <row r="1245" spans="1:86" x14ac:dyDescent="0.2">
      <c r="A1245" s="51">
        <v>1241</v>
      </c>
      <c r="B1245" s="51" t="s">
        <v>9256</v>
      </c>
      <c r="C1245" s="52" t="s">
        <v>12183</v>
      </c>
      <c r="D1245" s="53" t="s">
        <v>10824</v>
      </c>
      <c r="E1245" s="53">
        <v>99.658000000000001</v>
      </c>
      <c r="F1245" s="51" t="s">
        <v>10689</v>
      </c>
      <c r="G1245" s="51" t="s">
        <v>10735</v>
      </c>
      <c r="H1245" s="51" t="s">
        <v>10735</v>
      </c>
      <c r="I1245" s="53" t="s">
        <v>10735</v>
      </c>
      <c r="J1245" s="53" t="s">
        <v>10735</v>
      </c>
      <c r="K1245" s="51" t="s">
        <v>7982</v>
      </c>
      <c r="L1245" s="51" t="s">
        <v>7982</v>
      </c>
      <c r="M1245" s="51" t="s">
        <v>7982</v>
      </c>
      <c r="N1245" s="51" t="s">
        <v>7982</v>
      </c>
      <c r="O1245" s="51" t="s">
        <v>7982</v>
      </c>
      <c r="P1245" s="51">
        <v>86.582999999999998</v>
      </c>
      <c r="Q1245" s="51"/>
      <c r="R1245" s="51">
        <v>95.135000000000005</v>
      </c>
      <c r="S1245" s="51">
        <v>96.103999999999999</v>
      </c>
      <c r="T1245" s="51">
        <v>95.194999999999993</v>
      </c>
      <c r="U1245" s="51">
        <v>95.213999999999999</v>
      </c>
      <c r="V1245" s="51">
        <v>95.546999999999997</v>
      </c>
      <c r="W1245" s="51">
        <v>96.209000000000003</v>
      </c>
      <c r="X1245" s="51">
        <v>95.128</v>
      </c>
      <c r="Y1245" s="51">
        <v>98.039000000000001</v>
      </c>
      <c r="Z1245" s="51">
        <v>92.62</v>
      </c>
      <c r="AA1245" s="51">
        <v>94.385000000000005</v>
      </c>
      <c r="AB1245" s="51">
        <v>99.658000000000001</v>
      </c>
      <c r="AC1245" s="51"/>
      <c r="AD1245" s="51">
        <v>99.869</v>
      </c>
      <c r="AE1245" s="51">
        <v>100</v>
      </c>
      <c r="AF1245" s="51">
        <v>99.724999999999994</v>
      </c>
      <c r="AG1245" s="51">
        <v>99.658000000000001</v>
      </c>
      <c r="AH1245" s="51">
        <v>100</v>
      </c>
      <c r="AI1245" s="51">
        <v>99.21</v>
      </c>
      <c r="AJ1245" s="51">
        <v>99.486999999999995</v>
      </c>
      <c r="AK1245" s="51">
        <v>99.802000000000007</v>
      </c>
      <c r="AL1245" s="51">
        <v>99.837999999999994</v>
      </c>
      <c r="AM1245" s="51">
        <v>99.778999999999996</v>
      </c>
      <c r="AN1245" s="51">
        <v>97.132999999999996</v>
      </c>
      <c r="AO1245" s="51">
        <v>95.872</v>
      </c>
      <c r="AP1245" s="51"/>
      <c r="AQ1245" s="51">
        <v>94.938000000000002</v>
      </c>
      <c r="AR1245" s="51">
        <v>94.667000000000002</v>
      </c>
      <c r="AS1245" s="51">
        <v>95.356999999999999</v>
      </c>
      <c r="AT1245" s="51">
        <v>96.581000000000003</v>
      </c>
      <c r="AU1245" s="51">
        <v>97.582999999999998</v>
      </c>
      <c r="AV1245" s="51">
        <v>94.944999999999993</v>
      </c>
      <c r="AW1245" s="51">
        <v>96.614999999999995</v>
      </c>
      <c r="AX1245" s="51">
        <v>96.963999999999999</v>
      </c>
      <c r="AY1245" s="51">
        <v>94.891000000000005</v>
      </c>
      <c r="AZ1245" s="51">
        <v>95.668000000000006</v>
      </c>
      <c r="BA1245" s="51">
        <v>95.528000000000006</v>
      </c>
      <c r="BB1245" s="51"/>
      <c r="BC1245" s="51">
        <v>94.674999999999997</v>
      </c>
      <c r="BD1245" s="51">
        <v>93.938999999999993</v>
      </c>
      <c r="BE1245" s="51">
        <v>95.424999999999997</v>
      </c>
      <c r="BF1245" s="51">
        <v>96.41</v>
      </c>
      <c r="BG1245" s="51">
        <v>97.454999999999998</v>
      </c>
      <c r="BH1245" s="51">
        <v>94.944999999999993</v>
      </c>
      <c r="BI1245" s="51">
        <v>96.268000000000001</v>
      </c>
      <c r="BJ1245" s="51">
        <v>96.7</v>
      </c>
      <c r="BK1245" s="51">
        <v>95.134</v>
      </c>
      <c r="BL1245" s="51">
        <v>95.756</v>
      </c>
      <c r="BM1245" s="51">
        <v>99.543000000000006</v>
      </c>
      <c r="BN1245" s="51">
        <v>84.971999999999994</v>
      </c>
      <c r="BO1245" s="54" t="s">
        <v>9256</v>
      </c>
      <c r="BP1245" s="55" t="s">
        <v>12183</v>
      </c>
      <c r="BQ1245" s="53">
        <v>6</v>
      </c>
      <c r="BR1245" s="53">
        <v>6</v>
      </c>
      <c r="BS1245" s="53">
        <v>19</v>
      </c>
      <c r="BT1245" s="53">
        <v>10</v>
      </c>
      <c r="BU1245" s="53">
        <v>46</v>
      </c>
      <c r="BV1245" s="53">
        <v>5</v>
      </c>
      <c r="BW1245" s="53">
        <v>63</v>
      </c>
      <c r="BX1245" s="53">
        <v>568</v>
      </c>
      <c r="BY1245" s="51"/>
      <c r="BZ1245" s="51"/>
      <c r="CA1245" s="51"/>
      <c r="CB1245" s="51"/>
      <c r="CC1245" s="51">
        <v>7</v>
      </c>
      <c r="CD1245" s="51"/>
      <c r="CE1245" s="51" t="s">
        <v>9321</v>
      </c>
      <c r="CF1245" s="51" t="s">
        <v>9322</v>
      </c>
      <c r="CG1245" s="51">
        <v>640</v>
      </c>
      <c r="CH1245" s="54">
        <v>1241</v>
      </c>
    </row>
    <row r="1246" spans="1:86" x14ac:dyDescent="0.2">
      <c r="A1246" s="51">
        <v>1242</v>
      </c>
      <c r="B1246" s="51" t="s">
        <v>9256</v>
      </c>
      <c r="C1246" s="52" t="s">
        <v>12184</v>
      </c>
      <c r="D1246" s="53" t="s">
        <v>10824</v>
      </c>
      <c r="E1246" s="53">
        <v>99.658000000000001</v>
      </c>
      <c r="F1246" s="51" t="s">
        <v>10689</v>
      </c>
      <c r="G1246" s="51" t="s">
        <v>10735</v>
      </c>
      <c r="H1246" s="51" t="s">
        <v>10735</v>
      </c>
      <c r="I1246" s="53" t="s">
        <v>10735</v>
      </c>
      <c r="J1246" s="53" t="s">
        <v>10735</v>
      </c>
      <c r="K1246" s="51" t="s">
        <v>7982</v>
      </c>
      <c r="L1246" s="51" t="s">
        <v>7982</v>
      </c>
      <c r="M1246" s="51" t="s">
        <v>7982</v>
      </c>
      <c r="N1246" s="51" t="s">
        <v>7982</v>
      </c>
      <c r="O1246" s="51" t="s">
        <v>7982</v>
      </c>
      <c r="P1246" s="51">
        <v>86.582999999999998</v>
      </c>
      <c r="Q1246" s="51"/>
      <c r="R1246" s="51">
        <v>95.135000000000005</v>
      </c>
      <c r="S1246" s="51">
        <v>96.103999999999999</v>
      </c>
      <c r="T1246" s="51">
        <v>95.194999999999993</v>
      </c>
      <c r="U1246" s="51">
        <v>95.213999999999999</v>
      </c>
      <c r="V1246" s="51">
        <v>95.546999999999997</v>
      </c>
      <c r="W1246" s="51">
        <v>96.209000000000003</v>
      </c>
      <c r="X1246" s="51">
        <v>95.128</v>
      </c>
      <c r="Y1246" s="51">
        <v>98.039000000000001</v>
      </c>
      <c r="Z1246" s="51">
        <v>92.62</v>
      </c>
      <c r="AA1246" s="51">
        <v>94.385000000000005</v>
      </c>
      <c r="AB1246" s="51">
        <v>99.658000000000001</v>
      </c>
      <c r="AC1246" s="51"/>
      <c r="AD1246" s="51">
        <v>99.869</v>
      </c>
      <c r="AE1246" s="51">
        <v>100</v>
      </c>
      <c r="AF1246" s="51">
        <v>99.724999999999994</v>
      </c>
      <c r="AG1246" s="51">
        <v>99.658000000000001</v>
      </c>
      <c r="AH1246" s="51">
        <v>100</v>
      </c>
      <c r="AI1246" s="51">
        <v>99.21</v>
      </c>
      <c r="AJ1246" s="51">
        <v>99.486999999999995</v>
      </c>
      <c r="AK1246" s="51">
        <v>99.802000000000007</v>
      </c>
      <c r="AL1246" s="51">
        <v>99.837999999999994</v>
      </c>
      <c r="AM1246" s="51">
        <v>99.778999999999996</v>
      </c>
      <c r="AN1246" s="51">
        <v>97.132999999999996</v>
      </c>
      <c r="AO1246" s="51">
        <v>95.872</v>
      </c>
      <c r="AP1246" s="51"/>
      <c r="AQ1246" s="51">
        <v>94.938000000000002</v>
      </c>
      <c r="AR1246" s="51">
        <v>94.667000000000002</v>
      </c>
      <c r="AS1246" s="51">
        <v>95.356999999999999</v>
      </c>
      <c r="AT1246" s="51">
        <v>96.581000000000003</v>
      </c>
      <c r="AU1246" s="51">
        <v>97.582999999999998</v>
      </c>
      <c r="AV1246" s="51">
        <v>94.944999999999993</v>
      </c>
      <c r="AW1246" s="51">
        <v>96.614999999999995</v>
      </c>
      <c r="AX1246" s="51">
        <v>96.963999999999999</v>
      </c>
      <c r="AY1246" s="51">
        <v>94.891000000000005</v>
      </c>
      <c r="AZ1246" s="51">
        <v>95.668000000000006</v>
      </c>
      <c r="BA1246" s="51">
        <v>95.528000000000006</v>
      </c>
      <c r="BB1246" s="51"/>
      <c r="BC1246" s="51">
        <v>94.674999999999997</v>
      </c>
      <c r="BD1246" s="51">
        <v>93.938999999999993</v>
      </c>
      <c r="BE1246" s="51">
        <v>95.424999999999997</v>
      </c>
      <c r="BF1246" s="51">
        <v>96.41</v>
      </c>
      <c r="BG1246" s="51">
        <v>97.454999999999998</v>
      </c>
      <c r="BH1246" s="51">
        <v>94.944999999999993</v>
      </c>
      <c r="BI1246" s="51">
        <v>96.268000000000001</v>
      </c>
      <c r="BJ1246" s="51">
        <v>96.7</v>
      </c>
      <c r="BK1246" s="51">
        <v>95.134</v>
      </c>
      <c r="BL1246" s="51">
        <v>95.756</v>
      </c>
      <c r="BM1246" s="51">
        <v>99.543000000000006</v>
      </c>
      <c r="BN1246" s="51">
        <v>84.971999999999994</v>
      </c>
      <c r="BO1246" s="54" t="s">
        <v>9256</v>
      </c>
      <c r="BP1246" s="55" t="s">
        <v>12184</v>
      </c>
      <c r="BQ1246" s="53">
        <v>6</v>
      </c>
      <c r="BR1246" s="53">
        <v>6</v>
      </c>
      <c r="BS1246" s="53">
        <v>19</v>
      </c>
      <c r="BT1246" s="53">
        <v>10</v>
      </c>
      <c r="BU1246" s="53">
        <v>46</v>
      </c>
      <c r="BV1246" s="53">
        <v>5</v>
      </c>
      <c r="BW1246" s="53">
        <v>63</v>
      </c>
      <c r="BX1246" s="53">
        <v>568</v>
      </c>
      <c r="BY1246" s="51"/>
      <c r="BZ1246" s="51"/>
      <c r="CA1246" s="51"/>
      <c r="CB1246" s="51"/>
      <c r="CC1246" s="51">
        <v>7</v>
      </c>
      <c r="CD1246" s="51"/>
      <c r="CE1246" s="51" t="s">
        <v>9323</v>
      </c>
      <c r="CF1246" s="51" t="s">
        <v>9324</v>
      </c>
      <c r="CG1246" s="51">
        <v>641</v>
      </c>
      <c r="CH1246" s="54">
        <v>1242</v>
      </c>
    </row>
    <row r="1247" spans="1:86" x14ac:dyDescent="0.2">
      <c r="A1247" s="51">
        <v>1243</v>
      </c>
      <c r="B1247" s="51" t="s">
        <v>9256</v>
      </c>
      <c r="C1247" s="52" t="s">
        <v>12185</v>
      </c>
      <c r="D1247" s="53" t="s">
        <v>10824</v>
      </c>
      <c r="E1247" s="53">
        <v>99.658000000000001</v>
      </c>
      <c r="F1247" s="51" t="s">
        <v>10689</v>
      </c>
      <c r="G1247" s="51" t="s">
        <v>10735</v>
      </c>
      <c r="H1247" s="51" t="s">
        <v>10735</v>
      </c>
      <c r="I1247" s="53" t="s">
        <v>10735</v>
      </c>
      <c r="J1247" s="53" t="s">
        <v>10735</v>
      </c>
      <c r="K1247" s="51" t="s">
        <v>7982</v>
      </c>
      <c r="L1247" s="51" t="s">
        <v>7982</v>
      </c>
      <c r="M1247" s="51" t="s">
        <v>7982</v>
      </c>
      <c r="N1247" s="51" t="s">
        <v>7982</v>
      </c>
      <c r="O1247" s="51" t="s">
        <v>7982</v>
      </c>
      <c r="P1247" s="51">
        <v>86.582999999999998</v>
      </c>
      <c r="Q1247" s="51">
        <v>95.918000000000006</v>
      </c>
      <c r="R1247" s="51">
        <v>95.003</v>
      </c>
      <c r="S1247" s="51">
        <v>96.537000000000006</v>
      </c>
      <c r="T1247" s="51">
        <v>95.216999999999999</v>
      </c>
      <c r="U1247" s="51">
        <v>94.786000000000001</v>
      </c>
      <c r="V1247" s="51">
        <v>95.674000000000007</v>
      </c>
      <c r="W1247" s="51">
        <v>96.524000000000001</v>
      </c>
      <c r="X1247" s="51">
        <v>95.179000000000002</v>
      </c>
      <c r="Y1247" s="51">
        <v>95.894000000000005</v>
      </c>
      <c r="Z1247" s="51">
        <v>92.456999999999994</v>
      </c>
      <c r="AA1247" s="51">
        <v>94.340999999999994</v>
      </c>
      <c r="AB1247" s="51">
        <v>99.658000000000001</v>
      </c>
      <c r="AC1247" s="51">
        <v>99.567999999999998</v>
      </c>
      <c r="AD1247" s="51">
        <v>99.343000000000004</v>
      </c>
      <c r="AE1247" s="51">
        <v>99.566999999999993</v>
      </c>
      <c r="AF1247" s="51">
        <v>99.497</v>
      </c>
      <c r="AG1247" s="51">
        <v>99.572999999999993</v>
      </c>
      <c r="AH1247" s="51">
        <v>99.566999999999993</v>
      </c>
      <c r="AI1247" s="51">
        <v>99.841999999999999</v>
      </c>
      <c r="AJ1247" s="51">
        <v>99.59</v>
      </c>
      <c r="AK1247" s="51">
        <v>99.603999999999999</v>
      </c>
      <c r="AL1247" s="51">
        <v>99.837999999999994</v>
      </c>
      <c r="AM1247" s="51">
        <v>99.558000000000007</v>
      </c>
      <c r="AN1247" s="51">
        <v>97.132999999999996</v>
      </c>
      <c r="AO1247" s="51">
        <v>95.872</v>
      </c>
      <c r="AP1247" s="51"/>
      <c r="AQ1247" s="51">
        <v>94.938000000000002</v>
      </c>
      <c r="AR1247" s="51">
        <v>94.667000000000002</v>
      </c>
      <c r="AS1247" s="51">
        <v>95.38</v>
      </c>
      <c r="AT1247" s="51">
        <v>96.325000000000003</v>
      </c>
      <c r="AU1247" s="51">
        <v>97.71</v>
      </c>
      <c r="AV1247" s="51">
        <v>95.260999999999996</v>
      </c>
      <c r="AW1247" s="51">
        <v>96.718000000000004</v>
      </c>
      <c r="AX1247" s="51">
        <v>97.03</v>
      </c>
      <c r="AY1247" s="51">
        <v>94.727999999999994</v>
      </c>
      <c r="AZ1247" s="51">
        <v>95.712000000000003</v>
      </c>
      <c r="BA1247" s="51">
        <v>95.528000000000006</v>
      </c>
      <c r="BB1247" s="51">
        <v>94.915000000000006</v>
      </c>
      <c r="BC1247" s="51">
        <v>94.805999999999997</v>
      </c>
      <c r="BD1247" s="51">
        <v>93.938999999999993</v>
      </c>
      <c r="BE1247" s="51">
        <v>95.471000000000004</v>
      </c>
      <c r="BF1247" s="51">
        <v>96.153999999999996</v>
      </c>
      <c r="BG1247" s="51">
        <v>97.582999999999998</v>
      </c>
      <c r="BH1247" s="51">
        <v>95.260999999999996</v>
      </c>
      <c r="BI1247" s="51">
        <v>96.421000000000006</v>
      </c>
      <c r="BJ1247" s="51">
        <v>96.766000000000005</v>
      </c>
      <c r="BK1247" s="51">
        <v>95.134</v>
      </c>
      <c r="BL1247" s="51">
        <v>95.8</v>
      </c>
      <c r="BM1247" s="51">
        <v>99.543000000000006</v>
      </c>
      <c r="BN1247" s="51">
        <v>84.971999999999994</v>
      </c>
      <c r="BO1247" s="54" t="s">
        <v>9256</v>
      </c>
      <c r="BP1247" s="55" t="s">
        <v>12185</v>
      </c>
      <c r="BQ1247" s="53">
        <v>4</v>
      </c>
      <c r="BR1247" s="53">
        <v>6</v>
      </c>
      <c r="BS1247" s="53">
        <v>26</v>
      </c>
      <c r="BT1247" s="53">
        <v>10</v>
      </c>
      <c r="BU1247" s="53">
        <v>46</v>
      </c>
      <c r="BV1247" s="53">
        <v>5</v>
      </c>
      <c r="BW1247" s="53">
        <v>6</v>
      </c>
      <c r="BX1247" s="53">
        <v>184</v>
      </c>
      <c r="BY1247" s="51"/>
      <c r="BZ1247" s="51"/>
      <c r="CA1247" s="51"/>
      <c r="CB1247" s="51"/>
      <c r="CC1247" s="51">
        <v>7</v>
      </c>
      <c r="CD1247" s="51"/>
      <c r="CE1247" s="51" t="s">
        <v>9325</v>
      </c>
      <c r="CF1247" s="51" t="s">
        <v>9326</v>
      </c>
      <c r="CG1247" s="51">
        <v>642</v>
      </c>
      <c r="CH1247" s="54">
        <v>1243</v>
      </c>
    </row>
    <row r="1248" spans="1:86" x14ac:dyDescent="0.2">
      <c r="A1248" s="51">
        <v>1244</v>
      </c>
      <c r="B1248" s="51" t="s">
        <v>9256</v>
      </c>
      <c r="C1248" s="52" t="s">
        <v>12186</v>
      </c>
      <c r="D1248" s="53" t="s">
        <v>10824</v>
      </c>
      <c r="E1248" s="53">
        <v>100</v>
      </c>
      <c r="F1248" s="51" t="s">
        <v>10689</v>
      </c>
      <c r="G1248" s="51" t="s">
        <v>10735</v>
      </c>
      <c r="H1248" s="51" t="s">
        <v>10735</v>
      </c>
      <c r="I1248" s="53" t="s">
        <v>10735</v>
      </c>
      <c r="J1248" s="53" t="s">
        <v>10735</v>
      </c>
      <c r="K1248" s="51" t="s">
        <v>7982</v>
      </c>
      <c r="L1248" s="51" t="s">
        <v>7982</v>
      </c>
      <c r="M1248" s="51" t="s">
        <v>7982</v>
      </c>
      <c r="N1248" s="51" t="s">
        <v>7982</v>
      </c>
      <c r="O1248" s="51" t="s">
        <v>7982</v>
      </c>
      <c r="P1248" s="51">
        <v>86.881</v>
      </c>
      <c r="Q1248" s="51">
        <v>95.918000000000006</v>
      </c>
      <c r="R1248" s="51">
        <v>95.135000000000005</v>
      </c>
      <c r="S1248" s="51">
        <v>96.103999999999999</v>
      </c>
      <c r="T1248" s="51">
        <v>95.24</v>
      </c>
      <c r="U1248" s="51">
        <v>95.128</v>
      </c>
      <c r="V1248" s="51">
        <v>95.674000000000007</v>
      </c>
      <c r="W1248" s="51">
        <v>96.682000000000002</v>
      </c>
      <c r="X1248" s="51">
        <v>95.076999999999998</v>
      </c>
      <c r="Y1248" s="51">
        <v>100</v>
      </c>
      <c r="Z1248" s="51">
        <v>92.62</v>
      </c>
      <c r="AA1248" s="51">
        <v>94.209000000000003</v>
      </c>
      <c r="AB1248" s="51">
        <v>100</v>
      </c>
      <c r="AC1248" s="51">
        <v>99.647000000000006</v>
      </c>
      <c r="AD1248" s="51">
        <v>99.343000000000004</v>
      </c>
      <c r="AE1248" s="51">
        <v>100</v>
      </c>
      <c r="AF1248" s="51">
        <v>99.724999999999994</v>
      </c>
      <c r="AG1248" s="51">
        <v>99.402000000000001</v>
      </c>
      <c r="AH1248" s="51">
        <v>100</v>
      </c>
      <c r="AI1248" s="51">
        <v>99.683999999999997</v>
      </c>
      <c r="AJ1248" s="51">
        <v>99.332999999999998</v>
      </c>
      <c r="AK1248" s="51">
        <v>99.67</v>
      </c>
      <c r="AL1248" s="51">
        <v>99.837999999999994</v>
      </c>
      <c r="AM1248" s="51">
        <v>99.646000000000001</v>
      </c>
      <c r="AN1248" s="51">
        <v>96.789000000000001</v>
      </c>
      <c r="AO1248" s="51">
        <v>96.203000000000003</v>
      </c>
      <c r="AP1248" s="51"/>
      <c r="AQ1248" s="51">
        <v>95.069000000000003</v>
      </c>
      <c r="AR1248" s="51">
        <v>94.667000000000002</v>
      </c>
      <c r="AS1248" s="51">
        <v>95.424999999999997</v>
      </c>
      <c r="AT1248" s="51">
        <v>96.667000000000002</v>
      </c>
      <c r="AU1248" s="51">
        <v>97.71</v>
      </c>
      <c r="AV1248" s="51">
        <v>95.418999999999997</v>
      </c>
      <c r="AW1248" s="51">
        <v>96.563999999999993</v>
      </c>
      <c r="AX1248" s="51">
        <v>96.897999999999996</v>
      </c>
      <c r="AY1248" s="51">
        <v>95.052999999999997</v>
      </c>
      <c r="AZ1248" s="51">
        <v>95.668000000000006</v>
      </c>
      <c r="BA1248" s="51">
        <v>95.856999999999999</v>
      </c>
      <c r="BB1248" s="51">
        <v>94.915000000000006</v>
      </c>
      <c r="BC1248" s="51">
        <v>94.938000000000002</v>
      </c>
      <c r="BD1248" s="51">
        <v>93.938999999999993</v>
      </c>
      <c r="BE1248" s="51">
        <v>95.494</v>
      </c>
      <c r="BF1248" s="51">
        <v>96.495999999999995</v>
      </c>
      <c r="BG1248" s="51">
        <v>97.582999999999998</v>
      </c>
      <c r="BH1248" s="51">
        <v>95.418999999999997</v>
      </c>
      <c r="BI1248" s="51">
        <v>96.216999999999999</v>
      </c>
      <c r="BJ1248" s="51">
        <v>96.634</v>
      </c>
      <c r="BK1248" s="51">
        <v>95.296000000000006</v>
      </c>
      <c r="BL1248" s="51">
        <v>95.756</v>
      </c>
      <c r="BM1248" s="51">
        <v>99.200999999999993</v>
      </c>
      <c r="BN1248" s="51">
        <v>85.009</v>
      </c>
      <c r="BO1248" s="54" t="s">
        <v>9256</v>
      </c>
      <c r="BP1248" s="55" t="s">
        <v>12186</v>
      </c>
      <c r="BQ1248" s="53">
        <v>4</v>
      </c>
      <c r="BR1248" s="53">
        <v>6</v>
      </c>
      <c r="BS1248" s="53">
        <v>19</v>
      </c>
      <c r="BT1248" s="53">
        <v>10</v>
      </c>
      <c r="BU1248" s="53">
        <v>46</v>
      </c>
      <c r="BV1248" s="53">
        <v>24</v>
      </c>
      <c r="BW1248" s="53">
        <v>31</v>
      </c>
      <c r="BX1248" s="53">
        <v>216</v>
      </c>
      <c r="BY1248" s="51"/>
      <c r="BZ1248" s="51"/>
      <c r="CA1248" s="51"/>
      <c r="CB1248" s="51"/>
      <c r="CC1248" s="51">
        <v>7</v>
      </c>
      <c r="CD1248" s="51"/>
      <c r="CE1248" s="51" t="s">
        <v>9327</v>
      </c>
      <c r="CF1248" s="51" t="s">
        <v>9328</v>
      </c>
      <c r="CG1248" s="51">
        <v>643</v>
      </c>
      <c r="CH1248" s="54">
        <v>1244</v>
      </c>
    </row>
    <row r="1249" spans="1:86" x14ac:dyDescent="0.2">
      <c r="A1249" s="51">
        <v>1245</v>
      </c>
      <c r="B1249" s="51" t="s">
        <v>9256</v>
      </c>
      <c r="C1249" s="52" t="s">
        <v>12187</v>
      </c>
      <c r="D1249" s="53" t="s">
        <v>10824</v>
      </c>
      <c r="E1249" s="53">
        <v>99.885000000000005</v>
      </c>
      <c r="F1249" s="51" t="s">
        <v>10689</v>
      </c>
      <c r="G1249" s="51" t="s">
        <v>10735</v>
      </c>
      <c r="H1249" s="51" t="s">
        <v>10735</v>
      </c>
      <c r="I1249" s="53" t="s">
        <v>10735</v>
      </c>
      <c r="J1249" s="53" t="s">
        <v>10735</v>
      </c>
      <c r="K1249" s="51" t="s">
        <v>7982</v>
      </c>
      <c r="L1249" s="51" t="s">
        <v>7982</v>
      </c>
      <c r="M1249" s="51" t="s">
        <v>7982</v>
      </c>
      <c r="N1249" s="51" t="s">
        <v>7982</v>
      </c>
      <c r="O1249" s="51" t="s">
        <v>7982</v>
      </c>
      <c r="P1249" s="51">
        <v>86.766000000000005</v>
      </c>
      <c r="Q1249" s="51">
        <v>95.918000000000006</v>
      </c>
      <c r="R1249" s="51">
        <v>95.069000000000003</v>
      </c>
      <c r="S1249" s="51">
        <v>95.671000000000006</v>
      </c>
      <c r="T1249" s="51">
        <v>95.171999999999997</v>
      </c>
      <c r="U1249" s="51">
        <v>95.213999999999999</v>
      </c>
      <c r="V1249" s="51">
        <v>95.674000000000007</v>
      </c>
      <c r="W1249" s="51">
        <v>96.682000000000002</v>
      </c>
      <c r="X1249" s="51">
        <v>95.179000000000002</v>
      </c>
      <c r="Y1249" s="51">
        <v>98.113</v>
      </c>
      <c r="Z1249" s="51">
        <v>92.62</v>
      </c>
      <c r="AA1249" s="51">
        <v>94.385000000000005</v>
      </c>
      <c r="AB1249" s="51">
        <v>99.885000000000005</v>
      </c>
      <c r="AC1249" s="51">
        <v>99.921000000000006</v>
      </c>
      <c r="AD1249" s="51">
        <v>99.671000000000006</v>
      </c>
      <c r="AE1249" s="51">
        <v>99.566999999999993</v>
      </c>
      <c r="AF1249" s="51">
        <v>99.474000000000004</v>
      </c>
      <c r="AG1249" s="51">
        <v>99.658000000000001</v>
      </c>
      <c r="AH1249" s="51">
        <v>99.566999999999993</v>
      </c>
      <c r="AI1249" s="51">
        <v>99.683999999999997</v>
      </c>
      <c r="AJ1249" s="51">
        <v>99.537999999999997</v>
      </c>
      <c r="AK1249" s="51">
        <v>99.867999999999995</v>
      </c>
      <c r="AL1249" s="51">
        <v>99.757000000000005</v>
      </c>
      <c r="AM1249" s="51">
        <v>99.778999999999996</v>
      </c>
      <c r="AN1249" s="51">
        <v>96.674000000000007</v>
      </c>
      <c r="AO1249" s="51">
        <v>96.087000000000003</v>
      </c>
      <c r="AP1249" s="51"/>
      <c r="AQ1249" s="51">
        <v>94.872</v>
      </c>
      <c r="AR1249" s="51">
        <v>95.022999999999996</v>
      </c>
      <c r="AS1249" s="51">
        <v>95.356999999999999</v>
      </c>
      <c r="AT1249" s="51">
        <v>96.751999999999995</v>
      </c>
      <c r="AU1249" s="51">
        <v>97.71</v>
      </c>
      <c r="AV1249" s="51">
        <v>95.418999999999997</v>
      </c>
      <c r="AW1249" s="51">
        <v>96.667000000000002</v>
      </c>
      <c r="AX1249" s="51">
        <v>96.963999999999999</v>
      </c>
      <c r="AY1249" s="51">
        <v>94.971999999999994</v>
      </c>
      <c r="AZ1249" s="51">
        <v>95.756</v>
      </c>
      <c r="BA1249" s="51">
        <v>95.742000000000004</v>
      </c>
      <c r="BB1249" s="51">
        <v>94.915000000000006</v>
      </c>
      <c r="BC1249" s="51">
        <v>94.74</v>
      </c>
      <c r="BD1249" s="51">
        <v>93.506</v>
      </c>
      <c r="BE1249" s="51">
        <v>95.424999999999997</v>
      </c>
      <c r="BF1249" s="51">
        <v>96.581000000000003</v>
      </c>
      <c r="BG1249" s="51">
        <v>97.582999999999998</v>
      </c>
      <c r="BH1249" s="51">
        <v>95.418999999999997</v>
      </c>
      <c r="BI1249" s="51">
        <v>96.319000000000003</v>
      </c>
      <c r="BJ1249" s="51">
        <v>96.7</v>
      </c>
      <c r="BK1249" s="51">
        <v>95.215000000000003</v>
      </c>
      <c r="BL1249" s="51">
        <v>95.843999999999994</v>
      </c>
      <c r="BM1249" s="51">
        <v>99.087000000000003</v>
      </c>
      <c r="BN1249" s="51">
        <v>84.915000000000006</v>
      </c>
      <c r="BO1249" s="54" t="s">
        <v>9256</v>
      </c>
      <c r="BP1249" s="55" t="s">
        <v>12187</v>
      </c>
      <c r="BQ1249" s="53">
        <v>6</v>
      </c>
      <c r="BR1249" s="53">
        <v>6</v>
      </c>
      <c r="BS1249" s="53">
        <v>19</v>
      </c>
      <c r="BT1249" s="53">
        <v>11</v>
      </c>
      <c r="BU1249" s="53">
        <v>46</v>
      </c>
      <c r="BV1249" s="53">
        <v>7</v>
      </c>
      <c r="BW1249" s="53">
        <v>9</v>
      </c>
      <c r="BX1249" s="53">
        <v>172</v>
      </c>
      <c r="BY1249" s="51"/>
      <c r="BZ1249" s="51"/>
      <c r="CA1249" s="51"/>
      <c r="CB1249" s="51"/>
      <c r="CC1249" s="51">
        <v>7</v>
      </c>
      <c r="CD1249" s="51"/>
      <c r="CE1249" s="51" t="s">
        <v>9343</v>
      </c>
      <c r="CF1249" s="51" t="s">
        <v>9344</v>
      </c>
      <c r="CG1249" s="51">
        <v>651</v>
      </c>
      <c r="CH1249" s="54">
        <v>1245</v>
      </c>
    </row>
    <row r="1250" spans="1:86" x14ac:dyDescent="0.2">
      <c r="A1250" s="51">
        <v>1246</v>
      </c>
      <c r="B1250" s="51" t="s">
        <v>9256</v>
      </c>
      <c r="C1250" s="52" t="s">
        <v>12188</v>
      </c>
      <c r="D1250" s="53" t="s">
        <v>10824</v>
      </c>
      <c r="E1250" s="53">
        <v>99.885000000000005</v>
      </c>
      <c r="F1250" s="51" t="s">
        <v>10689</v>
      </c>
      <c r="G1250" s="51" t="s">
        <v>10735</v>
      </c>
      <c r="H1250" s="51" t="s">
        <v>10735</v>
      </c>
      <c r="I1250" s="53" t="s">
        <v>10735</v>
      </c>
      <c r="J1250" s="53" t="s">
        <v>10735</v>
      </c>
      <c r="K1250" s="51" t="s">
        <v>7982</v>
      </c>
      <c r="L1250" s="51" t="s">
        <v>7982</v>
      </c>
      <c r="M1250" s="51" t="s">
        <v>7982</v>
      </c>
      <c r="N1250" s="51" t="s">
        <v>7982</v>
      </c>
      <c r="O1250" s="51" t="s">
        <v>7982</v>
      </c>
      <c r="P1250" s="51">
        <v>86.766000000000005</v>
      </c>
      <c r="Q1250" s="51">
        <v>95.918000000000006</v>
      </c>
      <c r="R1250" s="51">
        <v>95.069000000000003</v>
      </c>
      <c r="S1250" s="51">
        <v>95.671000000000006</v>
      </c>
      <c r="T1250" s="51">
        <v>95.171999999999997</v>
      </c>
      <c r="U1250" s="51">
        <v>95.213999999999999</v>
      </c>
      <c r="V1250" s="51">
        <v>95.546999999999997</v>
      </c>
      <c r="W1250" s="51">
        <v>96.682000000000002</v>
      </c>
      <c r="X1250" s="51">
        <v>95.179000000000002</v>
      </c>
      <c r="Y1250" s="51">
        <v>95.894000000000005</v>
      </c>
      <c r="Z1250" s="51">
        <v>92.62</v>
      </c>
      <c r="AA1250" s="51">
        <v>94.385000000000005</v>
      </c>
      <c r="AB1250" s="51">
        <v>99.885000000000005</v>
      </c>
      <c r="AC1250" s="51">
        <v>99.921000000000006</v>
      </c>
      <c r="AD1250" s="51">
        <v>99.671000000000006</v>
      </c>
      <c r="AE1250" s="51">
        <v>99.566999999999993</v>
      </c>
      <c r="AF1250" s="51">
        <v>99.474000000000004</v>
      </c>
      <c r="AG1250" s="51">
        <v>99.658000000000001</v>
      </c>
      <c r="AH1250" s="51">
        <v>99.566999999999993</v>
      </c>
      <c r="AI1250" s="51">
        <v>99.683999999999997</v>
      </c>
      <c r="AJ1250" s="51">
        <v>99.537999999999997</v>
      </c>
      <c r="AK1250" s="51">
        <v>99.867999999999995</v>
      </c>
      <c r="AL1250" s="51">
        <v>99.757000000000005</v>
      </c>
      <c r="AM1250" s="51">
        <v>99.778999999999996</v>
      </c>
      <c r="AN1250" s="51">
        <v>96.674000000000007</v>
      </c>
      <c r="AO1250" s="51">
        <v>96.087000000000003</v>
      </c>
      <c r="AP1250" s="51"/>
      <c r="AQ1250" s="51">
        <v>94.872</v>
      </c>
      <c r="AR1250" s="51">
        <v>95.022999999999996</v>
      </c>
      <c r="AS1250" s="51">
        <v>95.356999999999999</v>
      </c>
      <c r="AT1250" s="51">
        <v>96.751999999999995</v>
      </c>
      <c r="AU1250" s="51">
        <v>97.582999999999998</v>
      </c>
      <c r="AV1250" s="51">
        <v>95.418999999999997</v>
      </c>
      <c r="AW1250" s="51">
        <v>96.667000000000002</v>
      </c>
      <c r="AX1250" s="51">
        <v>96.963999999999999</v>
      </c>
      <c r="AY1250" s="51">
        <v>94.971999999999994</v>
      </c>
      <c r="AZ1250" s="51">
        <v>95.756</v>
      </c>
      <c r="BA1250" s="51">
        <v>95.742000000000004</v>
      </c>
      <c r="BB1250" s="51">
        <v>93.795000000000002</v>
      </c>
      <c r="BC1250" s="51">
        <v>94.74</v>
      </c>
      <c r="BD1250" s="51">
        <v>93.506</v>
      </c>
      <c r="BE1250" s="51">
        <v>95.424999999999997</v>
      </c>
      <c r="BF1250" s="51">
        <v>96.581000000000003</v>
      </c>
      <c r="BG1250" s="51">
        <v>97.454999999999998</v>
      </c>
      <c r="BH1250" s="51">
        <v>95.418999999999997</v>
      </c>
      <c r="BI1250" s="51">
        <v>96.319000000000003</v>
      </c>
      <c r="BJ1250" s="51">
        <v>96.7</v>
      </c>
      <c r="BK1250" s="51">
        <v>95.215000000000003</v>
      </c>
      <c r="BL1250" s="51">
        <v>95.843999999999994</v>
      </c>
      <c r="BM1250" s="51">
        <v>99.087000000000003</v>
      </c>
      <c r="BN1250" s="51">
        <v>84.915000000000006</v>
      </c>
      <c r="BO1250" s="54" t="s">
        <v>9256</v>
      </c>
      <c r="BP1250" s="55" t="s">
        <v>12188</v>
      </c>
      <c r="BQ1250" s="53">
        <v>6</v>
      </c>
      <c r="BR1250" s="53">
        <v>6</v>
      </c>
      <c r="BS1250" s="53">
        <v>19</v>
      </c>
      <c r="BT1250" s="53">
        <v>11</v>
      </c>
      <c r="BU1250" s="53">
        <v>46</v>
      </c>
      <c r="BV1250" s="53">
        <v>7</v>
      </c>
      <c r="BW1250" s="53">
        <v>9</v>
      </c>
      <c r="BX1250" s="53">
        <v>172</v>
      </c>
      <c r="BY1250" s="51"/>
      <c r="BZ1250" s="51"/>
      <c r="CA1250" s="51"/>
      <c r="CB1250" s="51"/>
      <c r="CC1250" s="51">
        <v>7</v>
      </c>
      <c r="CD1250" s="51"/>
      <c r="CE1250" s="51" t="s">
        <v>9345</v>
      </c>
      <c r="CF1250" s="51" t="s">
        <v>9346</v>
      </c>
      <c r="CG1250" s="51">
        <v>652</v>
      </c>
      <c r="CH1250" s="54">
        <v>1246</v>
      </c>
    </row>
    <row r="1251" spans="1:86" x14ac:dyDescent="0.2">
      <c r="A1251" s="51">
        <v>1247</v>
      </c>
      <c r="B1251" s="51" t="s">
        <v>9256</v>
      </c>
      <c r="C1251" s="52" t="s">
        <v>11543</v>
      </c>
      <c r="D1251" s="53" t="s">
        <v>10824</v>
      </c>
      <c r="E1251" s="53">
        <v>99.658000000000001</v>
      </c>
      <c r="F1251" s="51" t="s">
        <v>10689</v>
      </c>
      <c r="G1251" s="51" t="s">
        <v>10735</v>
      </c>
      <c r="H1251" s="51" t="s">
        <v>10735</v>
      </c>
      <c r="I1251" s="53" t="s">
        <v>10735</v>
      </c>
      <c r="J1251" s="53" t="s">
        <v>10735</v>
      </c>
      <c r="K1251" s="51" t="s">
        <v>7982</v>
      </c>
      <c r="L1251" s="51" t="s">
        <v>7982</v>
      </c>
      <c r="M1251" s="51" t="s">
        <v>7982</v>
      </c>
      <c r="N1251" s="51" t="s">
        <v>7982</v>
      </c>
      <c r="O1251" s="51" t="s">
        <v>7982</v>
      </c>
      <c r="P1251" s="51">
        <v>86.582999999999998</v>
      </c>
      <c r="Q1251" s="51">
        <v>95.918000000000006</v>
      </c>
      <c r="R1251" s="51">
        <v>95.135000000000005</v>
      </c>
      <c r="S1251" s="51">
        <v>96.103999999999999</v>
      </c>
      <c r="T1251" s="51">
        <v>95.24</v>
      </c>
      <c r="U1251" s="51">
        <v>95.128</v>
      </c>
      <c r="V1251" s="51">
        <v>95.674000000000007</v>
      </c>
      <c r="W1251" s="51">
        <v>96.84</v>
      </c>
      <c r="X1251" s="51">
        <v>95.281999999999996</v>
      </c>
      <c r="Y1251" s="51">
        <v>98.039000000000001</v>
      </c>
      <c r="Z1251" s="51">
        <v>92.62</v>
      </c>
      <c r="AA1251" s="51">
        <v>94.296999999999997</v>
      </c>
      <c r="AB1251" s="51">
        <v>99.658000000000001</v>
      </c>
      <c r="AC1251" s="51">
        <v>99.921000000000006</v>
      </c>
      <c r="AD1251" s="51">
        <v>99.869</v>
      </c>
      <c r="AE1251" s="51">
        <v>100</v>
      </c>
      <c r="AF1251" s="51">
        <v>99.84</v>
      </c>
      <c r="AG1251" s="51">
        <v>99.915000000000006</v>
      </c>
      <c r="AH1251" s="51">
        <v>100</v>
      </c>
      <c r="AI1251" s="51">
        <v>99.525999999999996</v>
      </c>
      <c r="AJ1251" s="51">
        <v>99.59</v>
      </c>
      <c r="AK1251" s="51">
        <v>99.67</v>
      </c>
      <c r="AL1251" s="51">
        <v>99.837999999999994</v>
      </c>
      <c r="AM1251" s="51">
        <v>99.646000000000001</v>
      </c>
      <c r="AN1251" s="51">
        <v>97.132999999999996</v>
      </c>
      <c r="AO1251" s="51">
        <v>95.872</v>
      </c>
      <c r="AP1251" s="51"/>
      <c r="AQ1251" s="51">
        <v>94.938000000000002</v>
      </c>
      <c r="AR1251" s="51">
        <v>94.667000000000002</v>
      </c>
      <c r="AS1251" s="51">
        <v>95.447999999999993</v>
      </c>
      <c r="AT1251" s="51">
        <v>96.667000000000002</v>
      </c>
      <c r="AU1251" s="51">
        <v>97.71</v>
      </c>
      <c r="AV1251" s="51">
        <v>95.576999999999998</v>
      </c>
      <c r="AW1251" s="51">
        <v>96.820999999999998</v>
      </c>
      <c r="AX1251" s="51">
        <v>96.766000000000005</v>
      </c>
      <c r="AY1251" s="51">
        <v>95.052999999999997</v>
      </c>
      <c r="AZ1251" s="51">
        <v>95.668000000000006</v>
      </c>
      <c r="BA1251" s="51">
        <v>95.528000000000006</v>
      </c>
      <c r="BB1251" s="51">
        <v>94.673000000000002</v>
      </c>
      <c r="BC1251" s="51">
        <v>94.805999999999997</v>
      </c>
      <c r="BD1251" s="51">
        <v>93.938999999999993</v>
      </c>
      <c r="BE1251" s="51">
        <v>95.54</v>
      </c>
      <c r="BF1251" s="51">
        <v>96.495999999999995</v>
      </c>
      <c r="BG1251" s="51">
        <v>97.582999999999998</v>
      </c>
      <c r="BH1251" s="51">
        <v>95.576999999999998</v>
      </c>
      <c r="BI1251" s="51">
        <v>96.471999999999994</v>
      </c>
      <c r="BJ1251" s="51">
        <v>96.501999999999995</v>
      </c>
      <c r="BK1251" s="51">
        <v>95.296000000000006</v>
      </c>
      <c r="BL1251" s="51">
        <v>95.756</v>
      </c>
      <c r="BM1251" s="51">
        <v>99.543000000000006</v>
      </c>
      <c r="BN1251" s="51">
        <v>84.971999999999994</v>
      </c>
      <c r="BO1251" s="54" t="s">
        <v>9256</v>
      </c>
      <c r="BP1251" s="55" t="s">
        <v>11543</v>
      </c>
      <c r="BQ1251" s="53">
        <v>15</v>
      </c>
      <c r="BR1251" s="53">
        <v>6</v>
      </c>
      <c r="BS1251" s="53">
        <v>19</v>
      </c>
      <c r="BT1251" s="53">
        <v>10</v>
      </c>
      <c r="BU1251" s="53">
        <v>46</v>
      </c>
      <c r="BV1251" s="53">
        <v>24</v>
      </c>
      <c r="BW1251" s="53">
        <v>6</v>
      </c>
      <c r="BX1251" s="53">
        <v>371</v>
      </c>
      <c r="BY1251" s="51"/>
      <c r="BZ1251" s="51"/>
      <c r="CA1251" s="51"/>
      <c r="CB1251" s="51"/>
      <c r="CC1251" s="51">
        <v>7</v>
      </c>
      <c r="CD1251" s="51"/>
      <c r="CE1251" s="51" t="s">
        <v>9399</v>
      </c>
      <c r="CF1251" s="51" t="s">
        <v>9400</v>
      </c>
      <c r="CG1251" s="51">
        <v>679</v>
      </c>
      <c r="CH1251" s="54">
        <v>1247</v>
      </c>
    </row>
    <row r="1252" spans="1:86" x14ac:dyDescent="0.2">
      <c r="A1252" s="51">
        <v>1248</v>
      </c>
      <c r="B1252" s="51" t="s">
        <v>9256</v>
      </c>
      <c r="C1252" s="52" t="s">
        <v>11544</v>
      </c>
      <c r="D1252" s="53" t="s">
        <v>10824</v>
      </c>
      <c r="E1252" s="53">
        <v>99.658000000000001</v>
      </c>
      <c r="F1252" s="51" t="s">
        <v>10689</v>
      </c>
      <c r="G1252" s="51" t="s">
        <v>10735</v>
      </c>
      <c r="H1252" s="51" t="s">
        <v>10735</v>
      </c>
      <c r="I1252" s="53" t="s">
        <v>10735</v>
      </c>
      <c r="J1252" s="53" t="s">
        <v>10735</v>
      </c>
      <c r="K1252" s="51" t="s">
        <v>7982</v>
      </c>
      <c r="L1252" s="51" t="s">
        <v>7982</v>
      </c>
      <c r="M1252" s="51" t="s">
        <v>7982</v>
      </c>
      <c r="N1252" s="51" t="s">
        <v>7982</v>
      </c>
      <c r="O1252" s="51" t="s">
        <v>7982</v>
      </c>
      <c r="P1252" s="51">
        <v>86.582999999999998</v>
      </c>
      <c r="Q1252" s="51">
        <v>95.918000000000006</v>
      </c>
      <c r="R1252" s="51">
        <v>95.135000000000005</v>
      </c>
      <c r="S1252" s="51">
        <v>96.103999999999999</v>
      </c>
      <c r="T1252" s="51">
        <v>95.24</v>
      </c>
      <c r="U1252" s="51">
        <v>95.128</v>
      </c>
      <c r="V1252" s="51">
        <v>95.674000000000007</v>
      </c>
      <c r="W1252" s="51">
        <v>96.84</v>
      </c>
      <c r="X1252" s="51">
        <v>95.281999999999996</v>
      </c>
      <c r="Y1252" s="51">
        <v>95.694999999999993</v>
      </c>
      <c r="Z1252" s="51">
        <v>92.62</v>
      </c>
      <c r="AA1252" s="51">
        <v>94.296999999999997</v>
      </c>
      <c r="AB1252" s="51">
        <v>99.658000000000001</v>
      </c>
      <c r="AC1252" s="51">
        <v>99.921000000000006</v>
      </c>
      <c r="AD1252" s="51">
        <v>99.869</v>
      </c>
      <c r="AE1252" s="51">
        <v>100</v>
      </c>
      <c r="AF1252" s="51">
        <v>99.84</v>
      </c>
      <c r="AG1252" s="51">
        <v>99.915000000000006</v>
      </c>
      <c r="AH1252" s="51">
        <v>100</v>
      </c>
      <c r="AI1252" s="51">
        <v>99.525999999999996</v>
      </c>
      <c r="AJ1252" s="51">
        <v>99.59</v>
      </c>
      <c r="AK1252" s="51">
        <v>99.67</v>
      </c>
      <c r="AL1252" s="51">
        <v>99.837999999999994</v>
      </c>
      <c r="AM1252" s="51">
        <v>99.646000000000001</v>
      </c>
      <c r="AN1252" s="51">
        <v>97.132999999999996</v>
      </c>
      <c r="AO1252" s="51">
        <v>95.872</v>
      </c>
      <c r="AP1252" s="51"/>
      <c r="AQ1252" s="51">
        <v>94.938000000000002</v>
      </c>
      <c r="AR1252" s="51">
        <v>94.667000000000002</v>
      </c>
      <c r="AS1252" s="51">
        <v>95.447999999999993</v>
      </c>
      <c r="AT1252" s="51">
        <v>96.667000000000002</v>
      </c>
      <c r="AU1252" s="51">
        <v>97.71</v>
      </c>
      <c r="AV1252" s="51">
        <v>95.576999999999998</v>
      </c>
      <c r="AW1252" s="51">
        <v>96.820999999999998</v>
      </c>
      <c r="AX1252" s="51">
        <v>96.766000000000005</v>
      </c>
      <c r="AY1252" s="51">
        <v>95.052999999999997</v>
      </c>
      <c r="AZ1252" s="51">
        <v>95.668000000000006</v>
      </c>
      <c r="BA1252" s="51">
        <v>95.528000000000006</v>
      </c>
      <c r="BB1252" s="51">
        <v>94.673000000000002</v>
      </c>
      <c r="BC1252" s="51">
        <v>94.805999999999997</v>
      </c>
      <c r="BD1252" s="51">
        <v>93.938999999999993</v>
      </c>
      <c r="BE1252" s="51">
        <v>95.54</v>
      </c>
      <c r="BF1252" s="51">
        <v>96.495999999999995</v>
      </c>
      <c r="BG1252" s="51">
        <v>97.582999999999998</v>
      </c>
      <c r="BH1252" s="51">
        <v>95.576999999999998</v>
      </c>
      <c r="BI1252" s="51">
        <v>96.471999999999994</v>
      </c>
      <c r="BJ1252" s="51">
        <v>96.501999999999995</v>
      </c>
      <c r="BK1252" s="51">
        <v>95.296000000000006</v>
      </c>
      <c r="BL1252" s="51">
        <v>95.756</v>
      </c>
      <c r="BM1252" s="51">
        <v>99.543000000000006</v>
      </c>
      <c r="BN1252" s="51">
        <v>84.971999999999994</v>
      </c>
      <c r="BO1252" s="54" t="s">
        <v>9256</v>
      </c>
      <c r="BP1252" s="55" t="s">
        <v>11544</v>
      </c>
      <c r="BQ1252" s="53">
        <v>15</v>
      </c>
      <c r="BR1252" s="53">
        <v>6</v>
      </c>
      <c r="BS1252" s="53">
        <v>19</v>
      </c>
      <c r="BT1252" s="53">
        <v>10</v>
      </c>
      <c r="BU1252" s="53">
        <v>46</v>
      </c>
      <c r="BV1252" s="53">
        <v>24</v>
      </c>
      <c r="BW1252" s="53">
        <v>6</v>
      </c>
      <c r="BX1252" s="53">
        <v>371</v>
      </c>
      <c r="BY1252" s="51"/>
      <c r="BZ1252" s="51"/>
      <c r="CA1252" s="51"/>
      <c r="CB1252" s="51"/>
      <c r="CC1252" s="51">
        <v>7</v>
      </c>
      <c r="CD1252" s="51"/>
      <c r="CE1252" s="51" t="s">
        <v>9401</v>
      </c>
      <c r="CF1252" s="51" t="s">
        <v>9402</v>
      </c>
      <c r="CG1252" s="51">
        <v>680</v>
      </c>
      <c r="CH1252" s="54">
        <v>1248</v>
      </c>
    </row>
    <row r="1253" spans="1:86" s="49" customFormat="1" x14ac:dyDescent="0.2">
      <c r="A1253" s="51">
        <v>1249</v>
      </c>
      <c r="B1253" s="51" t="s">
        <v>9256</v>
      </c>
      <c r="C1253" s="52" t="s">
        <v>11545</v>
      </c>
      <c r="D1253" s="53" t="s">
        <v>10824</v>
      </c>
      <c r="E1253" s="53">
        <v>99.543000000000006</v>
      </c>
      <c r="F1253" s="51" t="s">
        <v>10689</v>
      </c>
      <c r="G1253" s="51" t="s">
        <v>10735</v>
      </c>
      <c r="H1253" s="51" t="s">
        <v>10735</v>
      </c>
      <c r="I1253" s="53" t="s">
        <v>10735</v>
      </c>
      <c r="J1253" s="53" t="s">
        <v>10735</v>
      </c>
      <c r="K1253" s="51" t="s">
        <v>7982</v>
      </c>
      <c r="L1253" s="51" t="s">
        <v>7982</v>
      </c>
      <c r="M1253" s="51" t="s">
        <v>7982</v>
      </c>
      <c r="N1253" s="51" t="s">
        <v>7982</v>
      </c>
      <c r="O1253" s="51" t="s">
        <v>7982</v>
      </c>
      <c r="P1253" s="51">
        <v>86.468000000000004</v>
      </c>
      <c r="Q1253" s="51">
        <v>95.918000000000006</v>
      </c>
      <c r="R1253" s="51">
        <v>95.200999999999993</v>
      </c>
      <c r="S1253" s="51">
        <v>96.103999999999999</v>
      </c>
      <c r="T1253" s="51">
        <v>95.126000000000005</v>
      </c>
      <c r="U1253" s="51">
        <v>95.128</v>
      </c>
      <c r="V1253" s="51">
        <v>95.42</v>
      </c>
      <c r="W1253" s="51">
        <v>96.682000000000002</v>
      </c>
      <c r="X1253" s="51">
        <v>95.281999999999996</v>
      </c>
      <c r="Y1253" s="51">
        <v>95.96</v>
      </c>
      <c r="Z1253" s="51">
        <v>92.62</v>
      </c>
      <c r="AA1253" s="51">
        <v>94.296999999999997</v>
      </c>
      <c r="AB1253" s="51">
        <v>99.543000000000006</v>
      </c>
      <c r="AC1253" s="51">
        <v>99.804000000000002</v>
      </c>
      <c r="AD1253" s="51">
        <v>99.408000000000001</v>
      </c>
      <c r="AE1253" s="51">
        <v>100</v>
      </c>
      <c r="AF1253" s="51">
        <v>99.450999999999993</v>
      </c>
      <c r="AG1253" s="51">
        <v>99.572999999999993</v>
      </c>
      <c r="AH1253" s="51">
        <v>100</v>
      </c>
      <c r="AI1253" s="51">
        <v>99.683999999999997</v>
      </c>
      <c r="AJ1253" s="51">
        <v>99.486999999999995</v>
      </c>
      <c r="AK1253" s="51">
        <v>99.802000000000007</v>
      </c>
      <c r="AL1253" s="51">
        <v>99.350999999999999</v>
      </c>
      <c r="AM1253" s="51">
        <v>99.646000000000001</v>
      </c>
      <c r="AN1253" s="51">
        <v>97.018000000000001</v>
      </c>
      <c r="AO1253" s="51">
        <v>95.757000000000005</v>
      </c>
      <c r="AP1253" s="51"/>
      <c r="AQ1253" s="51">
        <v>95.135000000000005</v>
      </c>
      <c r="AR1253" s="51">
        <v>94.667000000000002</v>
      </c>
      <c r="AS1253" s="51">
        <v>95.38</v>
      </c>
      <c r="AT1253" s="51">
        <v>96.667000000000002</v>
      </c>
      <c r="AU1253" s="51">
        <v>97.454999999999998</v>
      </c>
      <c r="AV1253" s="51">
        <v>95.418999999999997</v>
      </c>
      <c r="AW1253" s="51">
        <v>96.820999999999998</v>
      </c>
      <c r="AX1253" s="51">
        <v>97.03</v>
      </c>
      <c r="AY1253" s="51">
        <v>94.891000000000005</v>
      </c>
      <c r="AZ1253" s="51">
        <v>95.668000000000006</v>
      </c>
      <c r="BA1253" s="51">
        <v>95.412999999999997</v>
      </c>
      <c r="BB1253" s="51">
        <v>94.915000000000006</v>
      </c>
      <c r="BC1253" s="51">
        <v>95.003</v>
      </c>
      <c r="BD1253" s="51">
        <v>93.938999999999993</v>
      </c>
      <c r="BE1253" s="51">
        <v>95.403000000000006</v>
      </c>
      <c r="BF1253" s="51">
        <v>96.495999999999995</v>
      </c>
      <c r="BG1253" s="51">
        <v>97.328000000000003</v>
      </c>
      <c r="BH1253" s="51">
        <v>95.418999999999997</v>
      </c>
      <c r="BI1253" s="51">
        <v>96.471999999999994</v>
      </c>
      <c r="BJ1253" s="51">
        <v>96.766000000000005</v>
      </c>
      <c r="BK1253" s="51">
        <v>95.134</v>
      </c>
      <c r="BL1253" s="51">
        <v>95.756</v>
      </c>
      <c r="BM1253" s="51">
        <v>99.429000000000002</v>
      </c>
      <c r="BN1253" s="51">
        <v>84.876999999999995</v>
      </c>
      <c r="BO1253" s="54" t="s">
        <v>9256</v>
      </c>
      <c r="BP1253" s="55" t="s">
        <v>11545</v>
      </c>
      <c r="BQ1253" s="53">
        <v>4</v>
      </c>
      <c r="BR1253" s="53">
        <v>6</v>
      </c>
      <c r="BS1253" s="53">
        <v>100</v>
      </c>
      <c r="BT1253" s="53">
        <v>10</v>
      </c>
      <c r="BU1253" s="53">
        <v>46</v>
      </c>
      <c r="BV1253" s="53">
        <v>5</v>
      </c>
      <c r="BW1253" s="53">
        <v>33</v>
      </c>
      <c r="BX1253" s="53"/>
      <c r="BY1253" s="51"/>
      <c r="BZ1253" s="51" t="s">
        <v>12467</v>
      </c>
      <c r="CA1253" s="51">
        <v>2</v>
      </c>
      <c r="CB1253" s="51" t="s">
        <v>12367</v>
      </c>
      <c r="CC1253" s="51">
        <v>7</v>
      </c>
      <c r="CD1253" s="51" t="s">
        <v>12475</v>
      </c>
      <c r="CE1253" s="51" t="s">
        <v>9411</v>
      </c>
      <c r="CF1253" s="51" t="s">
        <v>9412</v>
      </c>
      <c r="CG1253" s="51">
        <v>685</v>
      </c>
      <c r="CH1253" s="54">
        <v>1249</v>
      </c>
    </row>
    <row r="1254" spans="1:86" x14ac:dyDescent="0.2">
      <c r="A1254" s="51">
        <v>1250</v>
      </c>
      <c r="B1254" s="51" t="s">
        <v>9256</v>
      </c>
      <c r="C1254" s="52" t="s">
        <v>11546</v>
      </c>
      <c r="D1254" s="53" t="s">
        <v>10824</v>
      </c>
      <c r="E1254" s="53">
        <v>99.885000000000005</v>
      </c>
      <c r="F1254" s="51" t="s">
        <v>10689</v>
      </c>
      <c r="G1254" s="51" t="s">
        <v>10735</v>
      </c>
      <c r="H1254" s="51" t="s">
        <v>10735</v>
      </c>
      <c r="I1254" s="53" t="s">
        <v>10735</v>
      </c>
      <c r="J1254" s="53" t="s">
        <v>10735</v>
      </c>
      <c r="K1254" s="51" t="s">
        <v>7982</v>
      </c>
      <c r="L1254" s="51" t="s">
        <v>7982</v>
      </c>
      <c r="M1254" s="51" t="s">
        <v>7982</v>
      </c>
      <c r="N1254" s="51" t="s">
        <v>7982</v>
      </c>
      <c r="O1254" s="51" t="s">
        <v>7982</v>
      </c>
      <c r="P1254" s="51">
        <v>86.766000000000005</v>
      </c>
      <c r="Q1254" s="51">
        <v>100</v>
      </c>
      <c r="R1254" s="51">
        <v>95.135000000000005</v>
      </c>
      <c r="S1254" s="51">
        <v>96.537000000000006</v>
      </c>
      <c r="T1254" s="51">
        <v>95.171999999999997</v>
      </c>
      <c r="U1254" s="51">
        <v>95.906000000000006</v>
      </c>
      <c r="V1254" s="51">
        <v>95.293000000000006</v>
      </c>
      <c r="W1254" s="51">
        <v>96.682000000000002</v>
      </c>
      <c r="X1254" s="51">
        <v>95.179000000000002</v>
      </c>
      <c r="Y1254" s="51">
        <v>100</v>
      </c>
      <c r="Z1254" s="51">
        <v>92.863</v>
      </c>
      <c r="AA1254" s="51">
        <v>94.385000000000005</v>
      </c>
      <c r="AB1254" s="51">
        <v>99.885000000000005</v>
      </c>
      <c r="AC1254" s="51">
        <v>99.804000000000002</v>
      </c>
      <c r="AD1254" s="51">
        <v>99.474000000000004</v>
      </c>
      <c r="AE1254" s="51">
        <v>99.566999999999993</v>
      </c>
      <c r="AF1254" s="51">
        <v>99.634</v>
      </c>
      <c r="AG1254" s="51">
        <v>99.685000000000002</v>
      </c>
      <c r="AH1254" s="51">
        <v>99.566999999999993</v>
      </c>
      <c r="AI1254" s="51">
        <v>99.683999999999997</v>
      </c>
      <c r="AJ1254" s="51">
        <v>99.537999999999997</v>
      </c>
      <c r="AK1254" s="51">
        <v>99.603999999999999</v>
      </c>
      <c r="AL1254" s="51">
        <v>99.593999999999994</v>
      </c>
      <c r="AM1254" s="51">
        <v>99.691000000000003</v>
      </c>
      <c r="AN1254" s="51">
        <v>96.674000000000007</v>
      </c>
      <c r="AO1254" s="51">
        <v>96.087000000000003</v>
      </c>
      <c r="AP1254" s="51"/>
      <c r="AQ1254" s="51">
        <v>95.069000000000003</v>
      </c>
      <c r="AR1254" s="51">
        <v>94.667000000000002</v>
      </c>
      <c r="AS1254" s="51">
        <v>95.38</v>
      </c>
      <c r="AT1254" s="51">
        <v>97.165000000000006</v>
      </c>
      <c r="AU1254" s="51">
        <v>97.328000000000003</v>
      </c>
      <c r="AV1254" s="51">
        <v>95.418999999999997</v>
      </c>
      <c r="AW1254" s="51">
        <v>96.769000000000005</v>
      </c>
      <c r="AX1254" s="51">
        <v>96.831999999999994</v>
      </c>
      <c r="AY1254" s="51">
        <v>95.296000000000006</v>
      </c>
      <c r="AZ1254" s="51">
        <v>95.668000000000006</v>
      </c>
      <c r="BA1254" s="51">
        <v>95.742000000000004</v>
      </c>
      <c r="BB1254" s="51">
        <v>94.915000000000006</v>
      </c>
      <c r="BC1254" s="51">
        <v>94.938000000000002</v>
      </c>
      <c r="BD1254" s="51">
        <v>93.938999999999993</v>
      </c>
      <c r="BE1254" s="51">
        <v>95.471000000000004</v>
      </c>
      <c r="BF1254" s="51">
        <v>96.85</v>
      </c>
      <c r="BG1254" s="51">
        <v>97.200999999999993</v>
      </c>
      <c r="BH1254" s="51">
        <v>95.418999999999997</v>
      </c>
      <c r="BI1254" s="51">
        <v>96.421000000000006</v>
      </c>
      <c r="BJ1254" s="51">
        <v>96.567999999999998</v>
      </c>
      <c r="BK1254" s="51">
        <v>95.539000000000001</v>
      </c>
      <c r="BL1254" s="51">
        <v>95.756</v>
      </c>
      <c r="BM1254" s="51">
        <v>99.087000000000003</v>
      </c>
      <c r="BN1254" s="51">
        <v>84.915000000000006</v>
      </c>
      <c r="BO1254" s="54" t="s">
        <v>9256</v>
      </c>
      <c r="BP1254" s="55" t="s">
        <v>11546</v>
      </c>
      <c r="BQ1254" s="53">
        <v>5</v>
      </c>
      <c r="BR1254" s="53">
        <v>6</v>
      </c>
      <c r="BS1254" s="53">
        <v>26</v>
      </c>
      <c r="BT1254" s="53">
        <v>10</v>
      </c>
      <c r="BU1254" s="53">
        <v>46</v>
      </c>
      <c r="BV1254" s="53">
        <v>7</v>
      </c>
      <c r="BW1254" s="53">
        <v>9</v>
      </c>
      <c r="BX1254" s="53">
        <v>566</v>
      </c>
      <c r="BY1254" s="51"/>
      <c r="BZ1254" s="51"/>
      <c r="CA1254" s="51"/>
      <c r="CB1254" s="51"/>
      <c r="CC1254" s="51">
        <v>7</v>
      </c>
      <c r="CD1254" s="51"/>
      <c r="CE1254" s="51" t="s">
        <v>9539</v>
      </c>
      <c r="CF1254" s="51" t="s">
        <v>9540</v>
      </c>
      <c r="CG1254" s="51">
        <v>749</v>
      </c>
      <c r="CH1254" s="54">
        <v>1250</v>
      </c>
    </row>
    <row r="1255" spans="1:86" x14ac:dyDescent="0.2">
      <c r="A1255" s="51">
        <v>1251</v>
      </c>
      <c r="B1255" s="51" t="s">
        <v>9256</v>
      </c>
      <c r="C1255" s="52" t="s">
        <v>11547</v>
      </c>
      <c r="D1255" s="53" t="s">
        <v>10824</v>
      </c>
      <c r="E1255" s="53">
        <v>99.314999999999998</v>
      </c>
      <c r="F1255" s="51" t="s">
        <v>10689</v>
      </c>
      <c r="G1255" s="51" t="s">
        <v>10735</v>
      </c>
      <c r="H1255" s="51" t="s">
        <v>10735</v>
      </c>
      <c r="I1255" s="53" t="s">
        <v>10735</v>
      </c>
      <c r="J1255" s="53" t="s">
        <v>10735</v>
      </c>
      <c r="K1255" s="51" t="s">
        <v>7982</v>
      </c>
      <c r="L1255" s="51" t="s">
        <v>7982</v>
      </c>
      <c r="M1255" s="51" t="s">
        <v>7982</v>
      </c>
      <c r="N1255" s="51" t="s">
        <v>7982</v>
      </c>
      <c r="O1255" s="51" t="s">
        <v>7982</v>
      </c>
      <c r="P1255" s="51">
        <v>86.468000000000004</v>
      </c>
      <c r="Q1255" s="51">
        <v>95.918000000000006</v>
      </c>
      <c r="R1255" s="51">
        <v>95.003</v>
      </c>
      <c r="S1255" s="51">
        <v>96.103999999999999</v>
      </c>
      <c r="T1255" s="51">
        <v>95.08</v>
      </c>
      <c r="U1255" s="51">
        <v>95.213999999999999</v>
      </c>
      <c r="V1255" s="51">
        <v>95.293000000000006</v>
      </c>
      <c r="W1255" s="51">
        <v>96.682000000000002</v>
      </c>
      <c r="X1255" s="51">
        <v>95.179000000000002</v>
      </c>
      <c r="Y1255" s="51">
        <v>100</v>
      </c>
      <c r="Z1255" s="51">
        <v>92.863</v>
      </c>
      <c r="AA1255" s="51">
        <v>94.340999999999994</v>
      </c>
      <c r="AB1255" s="51">
        <v>99.314999999999998</v>
      </c>
      <c r="AC1255" s="51">
        <v>99.763999999999996</v>
      </c>
      <c r="AD1255" s="51">
        <v>99.343000000000004</v>
      </c>
      <c r="AE1255" s="51">
        <v>100</v>
      </c>
      <c r="AF1255" s="51">
        <v>99.542000000000002</v>
      </c>
      <c r="AG1255" s="51">
        <v>99.658000000000001</v>
      </c>
      <c r="AH1255" s="51">
        <v>100</v>
      </c>
      <c r="AI1255" s="51">
        <v>99.683999999999997</v>
      </c>
      <c r="AJ1255" s="51">
        <v>99.537999999999997</v>
      </c>
      <c r="AK1255" s="51">
        <v>99.67</v>
      </c>
      <c r="AL1255" s="51">
        <v>99.593999999999994</v>
      </c>
      <c r="AM1255" s="51">
        <v>99.646000000000001</v>
      </c>
      <c r="AN1255" s="51">
        <v>96.789000000000001</v>
      </c>
      <c r="AO1255" s="51">
        <v>95.528000000000006</v>
      </c>
      <c r="AP1255" s="51"/>
      <c r="AQ1255" s="51">
        <v>94.938000000000002</v>
      </c>
      <c r="AR1255" s="51">
        <v>94.667000000000002</v>
      </c>
      <c r="AS1255" s="51">
        <v>95.287999999999997</v>
      </c>
      <c r="AT1255" s="51">
        <v>96.751999999999995</v>
      </c>
      <c r="AU1255" s="51">
        <v>97.328000000000003</v>
      </c>
      <c r="AV1255" s="51">
        <v>95.418999999999997</v>
      </c>
      <c r="AW1255" s="51">
        <v>96.769000000000005</v>
      </c>
      <c r="AX1255" s="51">
        <v>96.897999999999996</v>
      </c>
      <c r="AY1255" s="51">
        <v>95.296000000000006</v>
      </c>
      <c r="AZ1255" s="51">
        <v>95.623000000000005</v>
      </c>
      <c r="BA1255" s="51">
        <v>95.183000000000007</v>
      </c>
      <c r="BB1255" s="51">
        <v>94.915000000000006</v>
      </c>
      <c r="BC1255" s="51">
        <v>94.805999999999997</v>
      </c>
      <c r="BD1255" s="51">
        <v>93.938999999999993</v>
      </c>
      <c r="BE1255" s="51">
        <v>95.334000000000003</v>
      </c>
      <c r="BF1255" s="51">
        <v>96.581000000000003</v>
      </c>
      <c r="BG1255" s="51">
        <v>97.200999999999993</v>
      </c>
      <c r="BH1255" s="51">
        <v>95.418999999999997</v>
      </c>
      <c r="BI1255" s="51">
        <v>96.421000000000006</v>
      </c>
      <c r="BJ1255" s="51">
        <v>96.634</v>
      </c>
      <c r="BK1255" s="51">
        <v>95.539000000000001</v>
      </c>
      <c r="BL1255" s="51">
        <v>95.712000000000003</v>
      </c>
      <c r="BM1255" s="51">
        <v>99.200999999999993</v>
      </c>
      <c r="BN1255" s="51">
        <v>84.688000000000002</v>
      </c>
      <c r="BO1255" s="54" t="s">
        <v>9256</v>
      </c>
      <c r="BP1255" s="55" t="s">
        <v>11547</v>
      </c>
      <c r="BQ1255" s="53">
        <v>21</v>
      </c>
      <c r="BR1255" s="53">
        <v>6</v>
      </c>
      <c r="BS1255" s="53">
        <v>19</v>
      </c>
      <c r="BT1255" s="53">
        <v>10</v>
      </c>
      <c r="BU1255" s="53">
        <v>46</v>
      </c>
      <c r="BV1255" s="53">
        <v>7</v>
      </c>
      <c r="BW1255" s="53">
        <v>9</v>
      </c>
      <c r="BX1255" s="53">
        <v>408</v>
      </c>
      <c r="BY1255" s="51"/>
      <c r="BZ1255" s="51"/>
      <c r="CA1255" s="51"/>
      <c r="CB1255" s="51"/>
      <c r="CC1255" s="51">
        <v>7</v>
      </c>
      <c r="CD1255" s="51"/>
      <c r="CE1255" s="51" t="s">
        <v>9543</v>
      </c>
      <c r="CF1255" s="51" t="s">
        <v>9544</v>
      </c>
      <c r="CG1255" s="51">
        <v>751</v>
      </c>
      <c r="CH1255" s="54">
        <v>1251</v>
      </c>
    </row>
    <row r="1256" spans="1:86" x14ac:dyDescent="0.2">
      <c r="A1256" s="51">
        <v>1252</v>
      </c>
      <c r="B1256" s="51" t="s">
        <v>9256</v>
      </c>
      <c r="C1256" s="52" t="s">
        <v>11548</v>
      </c>
      <c r="D1256" s="53" t="s">
        <v>10824</v>
      </c>
      <c r="E1256" s="53">
        <v>99.314999999999998</v>
      </c>
      <c r="F1256" s="51" t="s">
        <v>10689</v>
      </c>
      <c r="G1256" s="51" t="s">
        <v>10735</v>
      </c>
      <c r="H1256" s="51" t="s">
        <v>10735</v>
      </c>
      <c r="I1256" s="53" t="s">
        <v>10735</v>
      </c>
      <c r="J1256" s="53" t="s">
        <v>10735</v>
      </c>
      <c r="K1256" s="51" t="s">
        <v>7982</v>
      </c>
      <c r="L1256" s="51" t="s">
        <v>7982</v>
      </c>
      <c r="M1256" s="51" t="s">
        <v>7982</v>
      </c>
      <c r="N1256" s="51" t="s">
        <v>7982</v>
      </c>
      <c r="O1256" s="51" t="s">
        <v>7982</v>
      </c>
      <c r="P1256" s="51">
        <v>86.468000000000004</v>
      </c>
      <c r="Q1256" s="51">
        <v>95.918000000000006</v>
      </c>
      <c r="R1256" s="51">
        <v>95.003</v>
      </c>
      <c r="S1256" s="51">
        <v>96.103999999999999</v>
      </c>
      <c r="T1256" s="51">
        <v>95.08</v>
      </c>
      <c r="U1256" s="51">
        <v>95.213999999999999</v>
      </c>
      <c r="V1256" s="51">
        <v>95.293000000000006</v>
      </c>
      <c r="W1256" s="51">
        <v>96.682000000000002</v>
      </c>
      <c r="X1256" s="51">
        <v>95.179000000000002</v>
      </c>
      <c r="Y1256" s="51">
        <v>100</v>
      </c>
      <c r="Z1256" s="51">
        <v>92.863</v>
      </c>
      <c r="AA1256" s="51">
        <v>94.340999999999994</v>
      </c>
      <c r="AB1256" s="51">
        <v>99.314999999999998</v>
      </c>
      <c r="AC1256" s="51">
        <v>99.763999999999996</v>
      </c>
      <c r="AD1256" s="51">
        <v>99.343000000000004</v>
      </c>
      <c r="AE1256" s="51">
        <v>100</v>
      </c>
      <c r="AF1256" s="51">
        <v>99.542000000000002</v>
      </c>
      <c r="AG1256" s="51">
        <v>99.658000000000001</v>
      </c>
      <c r="AH1256" s="51">
        <v>100</v>
      </c>
      <c r="AI1256" s="51">
        <v>99.683999999999997</v>
      </c>
      <c r="AJ1256" s="51">
        <v>99.537999999999997</v>
      </c>
      <c r="AK1256" s="51">
        <v>99.67</v>
      </c>
      <c r="AL1256" s="51">
        <v>99.593999999999994</v>
      </c>
      <c r="AM1256" s="51">
        <v>99.646000000000001</v>
      </c>
      <c r="AN1256" s="51">
        <v>96.789000000000001</v>
      </c>
      <c r="AO1256" s="51">
        <v>95.528000000000006</v>
      </c>
      <c r="AP1256" s="51"/>
      <c r="AQ1256" s="51">
        <v>94.938000000000002</v>
      </c>
      <c r="AR1256" s="51">
        <v>94.667000000000002</v>
      </c>
      <c r="AS1256" s="51">
        <v>95.287999999999997</v>
      </c>
      <c r="AT1256" s="51">
        <v>96.751999999999995</v>
      </c>
      <c r="AU1256" s="51">
        <v>97.328000000000003</v>
      </c>
      <c r="AV1256" s="51">
        <v>95.418999999999997</v>
      </c>
      <c r="AW1256" s="51">
        <v>96.769000000000005</v>
      </c>
      <c r="AX1256" s="51">
        <v>96.897999999999996</v>
      </c>
      <c r="AY1256" s="51">
        <v>95.296000000000006</v>
      </c>
      <c r="AZ1256" s="51">
        <v>95.623000000000005</v>
      </c>
      <c r="BA1256" s="51">
        <v>95.183000000000007</v>
      </c>
      <c r="BB1256" s="51">
        <v>94.915000000000006</v>
      </c>
      <c r="BC1256" s="51">
        <v>94.805999999999997</v>
      </c>
      <c r="BD1256" s="51">
        <v>93.938999999999993</v>
      </c>
      <c r="BE1256" s="51">
        <v>95.334000000000003</v>
      </c>
      <c r="BF1256" s="51">
        <v>96.581000000000003</v>
      </c>
      <c r="BG1256" s="51">
        <v>97.200999999999993</v>
      </c>
      <c r="BH1256" s="51">
        <v>95.418999999999997</v>
      </c>
      <c r="BI1256" s="51">
        <v>96.421000000000006</v>
      </c>
      <c r="BJ1256" s="51">
        <v>96.634</v>
      </c>
      <c r="BK1256" s="51">
        <v>95.539000000000001</v>
      </c>
      <c r="BL1256" s="51">
        <v>95.712000000000003</v>
      </c>
      <c r="BM1256" s="51">
        <v>99.200999999999993</v>
      </c>
      <c r="BN1256" s="51">
        <v>84.688000000000002</v>
      </c>
      <c r="BO1256" s="54" t="s">
        <v>9256</v>
      </c>
      <c r="BP1256" s="55" t="s">
        <v>11548</v>
      </c>
      <c r="BQ1256" s="53">
        <v>21</v>
      </c>
      <c r="BR1256" s="53">
        <v>6</v>
      </c>
      <c r="BS1256" s="53">
        <v>19</v>
      </c>
      <c r="BT1256" s="53">
        <v>10</v>
      </c>
      <c r="BU1256" s="53">
        <v>46</v>
      </c>
      <c r="BV1256" s="53">
        <v>7</v>
      </c>
      <c r="BW1256" s="53">
        <v>9</v>
      </c>
      <c r="BX1256" s="53">
        <v>408</v>
      </c>
      <c r="BY1256" s="51"/>
      <c r="BZ1256" s="51"/>
      <c r="CA1256" s="51"/>
      <c r="CB1256" s="51"/>
      <c r="CC1256" s="51">
        <v>7</v>
      </c>
      <c r="CD1256" s="51"/>
      <c r="CE1256" s="51" t="s">
        <v>9559</v>
      </c>
      <c r="CF1256" s="51" t="s">
        <v>9560</v>
      </c>
      <c r="CG1256" s="51">
        <v>759</v>
      </c>
      <c r="CH1256" s="54">
        <v>1252</v>
      </c>
    </row>
    <row r="1257" spans="1:86" x14ac:dyDescent="0.2">
      <c r="A1257" s="51">
        <v>1253</v>
      </c>
      <c r="B1257" s="51" t="s">
        <v>9256</v>
      </c>
      <c r="C1257" s="52" t="s">
        <v>11549</v>
      </c>
      <c r="D1257" s="53" t="s">
        <v>10824</v>
      </c>
      <c r="E1257" s="53">
        <v>99.314999999999998</v>
      </c>
      <c r="F1257" s="51" t="s">
        <v>10689</v>
      </c>
      <c r="G1257" s="51" t="s">
        <v>10735</v>
      </c>
      <c r="H1257" s="51" t="s">
        <v>10735</v>
      </c>
      <c r="I1257" s="53" t="s">
        <v>10735</v>
      </c>
      <c r="J1257" s="53" t="s">
        <v>10735</v>
      </c>
      <c r="K1257" s="51" t="s">
        <v>7982</v>
      </c>
      <c r="L1257" s="51" t="s">
        <v>7982</v>
      </c>
      <c r="M1257" s="51" t="s">
        <v>7982</v>
      </c>
      <c r="N1257" s="51" t="s">
        <v>7982</v>
      </c>
      <c r="O1257" s="51" t="s">
        <v>7982</v>
      </c>
      <c r="P1257" s="51">
        <v>86.468000000000004</v>
      </c>
      <c r="Q1257" s="51">
        <v>95.918000000000006</v>
      </c>
      <c r="R1257" s="51">
        <v>95.003</v>
      </c>
      <c r="S1257" s="51">
        <v>96.103999999999999</v>
      </c>
      <c r="T1257" s="51">
        <v>95.08</v>
      </c>
      <c r="U1257" s="51">
        <v>95.213999999999999</v>
      </c>
      <c r="V1257" s="51">
        <v>95.293000000000006</v>
      </c>
      <c r="W1257" s="51">
        <v>96.682000000000002</v>
      </c>
      <c r="X1257" s="51">
        <v>95.179000000000002</v>
      </c>
      <c r="Y1257" s="51">
        <v>100</v>
      </c>
      <c r="Z1257" s="51">
        <v>92.863</v>
      </c>
      <c r="AA1257" s="51">
        <v>94.340999999999994</v>
      </c>
      <c r="AB1257" s="51">
        <v>99.314999999999998</v>
      </c>
      <c r="AC1257" s="51">
        <v>99.763999999999996</v>
      </c>
      <c r="AD1257" s="51">
        <v>99.343000000000004</v>
      </c>
      <c r="AE1257" s="51">
        <v>100</v>
      </c>
      <c r="AF1257" s="51">
        <v>99.542000000000002</v>
      </c>
      <c r="AG1257" s="51">
        <v>99.658000000000001</v>
      </c>
      <c r="AH1257" s="51">
        <v>100</v>
      </c>
      <c r="AI1257" s="51">
        <v>99.683999999999997</v>
      </c>
      <c r="AJ1257" s="51">
        <v>99.537999999999997</v>
      </c>
      <c r="AK1257" s="51">
        <v>99.67</v>
      </c>
      <c r="AL1257" s="51">
        <v>99.593999999999994</v>
      </c>
      <c r="AM1257" s="51">
        <v>99.646000000000001</v>
      </c>
      <c r="AN1257" s="51">
        <v>96.789000000000001</v>
      </c>
      <c r="AO1257" s="51">
        <v>95.528000000000006</v>
      </c>
      <c r="AP1257" s="51"/>
      <c r="AQ1257" s="51">
        <v>94.938000000000002</v>
      </c>
      <c r="AR1257" s="51">
        <v>94.667000000000002</v>
      </c>
      <c r="AS1257" s="51">
        <v>95.287999999999997</v>
      </c>
      <c r="AT1257" s="51">
        <v>96.751999999999995</v>
      </c>
      <c r="AU1257" s="51">
        <v>97.328000000000003</v>
      </c>
      <c r="AV1257" s="51">
        <v>95.418999999999997</v>
      </c>
      <c r="AW1257" s="51">
        <v>96.769000000000005</v>
      </c>
      <c r="AX1257" s="51">
        <v>96.897999999999996</v>
      </c>
      <c r="AY1257" s="51">
        <v>95.296000000000006</v>
      </c>
      <c r="AZ1257" s="51">
        <v>95.623000000000005</v>
      </c>
      <c r="BA1257" s="51">
        <v>95.183000000000007</v>
      </c>
      <c r="BB1257" s="51">
        <v>94.915000000000006</v>
      </c>
      <c r="BC1257" s="51">
        <v>94.805999999999997</v>
      </c>
      <c r="BD1257" s="51">
        <v>93.938999999999993</v>
      </c>
      <c r="BE1257" s="51">
        <v>95.334000000000003</v>
      </c>
      <c r="BF1257" s="51">
        <v>96.581000000000003</v>
      </c>
      <c r="BG1257" s="51">
        <v>97.200999999999993</v>
      </c>
      <c r="BH1257" s="51">
        <v>95.418999999999997</v>
      </c>
      <c r="BI1257" s="51">
        <v>96.421000000000006</v>
      </c>
      <c r="BJ1257" s="51">
        <v>96.634</v>
      </c>
      <c r="BK1257" s="51">
        <v>95.539000000000001</v>
      </c>
      <c r="BL1257" s="51">
        <v>95.712000000000003</v>
      </c>
      <c r="BM1257" s="51">
        <v>99.200999999999993</v>
      </c>
      <c r="BN1257" s="51">
        <v>84.688000000000002</v>
      </c>
      <c r="BO1257" s="54" t="s">
        <v>9256</v>
      </c>
      <c r="BP1257" s="55" t="s">
        <v>11549</v>
      </c>
      <c r="BQ1257" s="53">
        <v>21</v>
      </c>
      <c r="BR1257" s="53">
        <v>6</v>
      </c>
      <c r="BS1257" s="53">
        <v>19</v>
      </c>
      <c r="BT1257" s="53">
        <v>10</v>
      </c>
      <c r="BU1257" s="53">
        <v>46</v>
      </c>
      <c r="BV1257" s="53">
        <v>7</v>
      </c>
      <c r="BW1257" s="53">
        <v>9</v>
      </c>
      <c r="BX1257" s="53">
        <v>408</v>
      </c>
      <c r="BY1257" s="51"/>
      <c r="BZ1257" s="51"/>
      <c r="CA1257" s="51"/>
      <c r="CB1257" s="51"/>
      <c r="CC1257" s="51">
        <v>7</v>
      </c>
      <c r="CD1257" s="51"/>
      <c r="CE1257" s="51" t="s">
        <v>9563</v>
      </c>
      <c r="CF1257" s="51" t="s">
        <v>9564</v>
      </c>
      <c r="CG1257" s="51">
        <v>761</v>
      </c>
      <c r="CH1257" s="54">
        <v>1253</v>
      </c>
    </row>
    <row r="1258" spans="1:86" x14ac:dyDescent="0.2">
      <c r="A1258" s="51">
        <v>1254</v>
      </c>
      <c r="B1258" s="51" t="s">
        <v>9256</v>
      </c>
      <c r="C1258" s="52" t="s">
        <v>11550</v>
      </c>
      <c r="D1258" s="53" t="s">
        <v>10824</v>
      </c>
      <c r="E1258" s="53">
        <v>99.314999999999998</v>
      </c>
      <c r="F1258" s="51" t="s">
        <v>10689</v>
      </c>
      <c r="G1258" s="51" t="s">
        <v>10735</v>
      </c>
      <c r="H1258" s="51" t="s">
        <v>10735</v>
      </c>
      <c r="I1258" s="53" t="s">
        <v>10735</v>
      </c>
      <c r="J1258" s="53" t="s">
        <v>10735</v>
      </c>
      <c r="K1258" s="51" t="s">
        <v>7982</v>
      </c>
      <c r="L1258" s="51" t="s">
        <v>7982</v>
      </c>
      <c r="M1258" s="51" t="s">
        <v>7982</v>
      </c>
      <c r="N1258" s="51" t="s">
        <v>7982</v>
      </c>
      <c r="O1258" s="51" t="s">
        <v>7982</v>
      </c>
      <c r="P1258" s="51">
        <v>86.468000000000004</v>
      </c>
      <c r="Q1258" s="51">
        <v>95.918000000000006</v>
      </c>
      <c r="R1258" s="51">
        <v>95.200999999999993</v>
      </c>
      <c r="S1258" s="51">
        <v>95.671000000000006</v>
      </c>
      <c r="T1258" s="51">
        <v>95.263000000000005</v>
      </c>
      <c r="U1258" s="51">
        <v>95.213999999999999</v>
      </c>
      <c r="V1258" s="51">
        <v>95.674000000000007</v>
      </c>
      <c r="W1258" s="51">
        <v>96.367000000000004</v>
      </c>
      <c r="X1258" s="51">
        <v>95.179000000000002</v>
      </c>
      <c r="Y1258" s="51">
        <v>100</v>
      </c>
      <c r="Z1258" s="51">
        <v>92.863</v>
      </c>
      <c r="AA1258" s="51">
        <v>94.253</v>
      </c>
      <c r="AB1258" s="51">
        <v>99.314999999999998</v>
      </c>
      <c r="AC1258" s="51">
        <v>99.763999999999996</v>
      </c>
      <c r="AD1258" s="51">
        <v>99.933999999999997</v>
      </c>
      <c r="AE1258" s="51">
        <v>99.566999999999993</v>
      </c>
      <c r="AF1258" s="51">
        <v>99.863</v>
      </c>
      <c r="AG1258" s="51">
        <v>100</v>
      </c>
      <c r="AH1258" s="51">
        <v>99.566999999999993</v>
      </c>
      <c r="AI1258" s="51">
        <v>100</v>
      </c>
      <c r="AJ1258" s="51">
        <v>99.537999999999997</v>
      </c>
      <c r="AK1258" s="51">
        <v>99.736000000000004</v>
      </c>
      <c r="AL1258" s="51">
        <v>99.593999999999994</v>
      </c>
      <c r="AM1258" s="51">
        <v>99.646000000000001</v>
      </c>
      <c r="AN1258" s="51">
        <v>96.789000000000001</v>
      </c>
      <c r="AO1258" s="51">
        <v>95.528000000000006</v>
      </c>
      <c r="AP1258" s="51"/>
      <c r="AQ1258" s="51">
        <v>95.003</v>
      </c>
      <c r="AR1258" s="51">
        <v>94.667000000000002</v>
      </c>
      <c r="AS1258" s="51">
        <v>95.471000000000004</v>
      </c>
      <c r="AT1258" s="51">
        <v>96.751999999999995</v>
      </c>
      <c r="AU1258" s="51">
        <v>97.71</v>
      </c>
      <c r="AV1258" s="51">
        <v>95.102999999999994</v>
      </c>
      <c r="AW1258" s="51">
        <v>96.769000000000005</v>
      </c>
      <c r="AX1258" s="51">
        <v>97.03</v>
      </c>
      <c r="AY1258" s="51">
        <v>95.296000000000006</v>
      </c>
      <c r="AZ1258" s="51">
        <v>95.623000000000005</v>
      </c>
      <c r="BA1258" s="51">
        <v>95.183000000000007</v>
      </c>
      <c r="BB1258" s="51">
        <v>94.915000000000006</v>
      </c>
      <c r="BC1258" s="51">
        <v>94.74</v>
      </c>
      <c r="BD1258" s="51">
        <v>93.506</v>
      </c>
      <c r="BE1258" s="51">
        <v>95.563000000000002</v>
      </c>
      <c r="BF1258" s="51">
        <v>96.581000000000003</v>
      </c>
      <c r="BG1258" s="51">
        <v>97.582999999999998</v>
      </c>
      <c r="BH1258" s="51">
        <v>95.102999999999994</v>
      </c>
      <c r="BI1258" s="51">
        <v>96.471999999999994</v>
      </c>
      <c r="BJ1258" s="51">
        <v>96.766000000000005</v>
      </c>
      <c r="BK1258" s="51">
        <v>95.539000000000001</v>
      </c>
      <c r="BL1258" s="51">
        <v>95.712000000000003</v>
      </c>
      <c r="BM1258" s="51">
        <v>99.200999999999993</v>
      </c>
      <c r="BN1258" s="51">
        <v>84.688000000000002</v>
      </c>
      <c r="BO1258" s="54" t="s">
        <v>9256</v>
      </c>
      <c r="BP1258" s="55" t="s">
        <v>11550</v>
      </c>
      <c r="BQ1258" s="53">
        <v>21</v>
      </c>
      <c r="BR1258" s="53">
        <v>6</v>
      </c>
      <c r="BS1258" s="53">
        <v>14</v>
      </c>
      <c r="BT1258" s="53">
        <v>10</v>
      </c>
      <c r="BU1258" s="53">
        <v>62</v>
      </c>
      <c r="BV1258" s="53">
        <v>7</v>
      </c>
      <c r="BW1258" s="53">
        <v>9</v>
      </c>
      <c r="BX1258" s="53">
        <v>186</v>
      </c>
      <c r="BY1258" s="51"/>
      <c r="BZ1258" s="51"/>
      <c r="CA1258" s="51"/>
      <c r="CB1258" s="51"/>
      <c r="CC1258" s="51">
        <v>7</v>
      </c>
      <c r="CD1258" s="51"/>
      <c r="CE1258" s="51" t="s">
        <v>9587</v>
      </c>
      <c r="CF1258" s="51" t="s">
        <v>9588</v>
      </c>
      <c r="CG1258" s="51">
        <v>773</v>
      </c>
      <c r="CH1258" s="54">
        <v>1254</v>
      </c>
    </row>
    <row r="1259" spans="1:86" x14ac:dyDescent="0.2">
      <c r="A1259" s="51">
        <v>1255</v>
      </c>
      <c r="B1259" s="51" t="s">
        <v>9256</v>
      </c>
      <c r="C1259" s="52" t="s">
        <v>11551</v>
      </c>
      <c r="D1259" s="53" t="s">
        <v>10824</v>
      </c>
      <c r="E1259" s="53">
        <v>99.314999999999998</v>
      </c>
      <c r="F1259" s="51" t="s">
        <v>10689</v>
      </c>
      <c r="G1259" s="51" t="s">
        <v>10735</v>
      </c>
      <c r="H1259" s="51" t="s">
        <v>10735</v>
      </c>
      <c r="I1259" s="53" t="s">
        <v>10735</v>
      </c>
      <c r="J1259" s="53" t="s">
        <v>10735</v>
      </c>
      <c r="K1259" s="51" t="s">
        <v>7981</v>
      </c>
      <c r="L1259" s="51" t="s">
        <v>7981</v>
      </c>
      <c r="M1259" s="51" t="s">
        <v>7982</v>
      </c>
      <c r="N1259" s="51" t="s">
        <v>7981</v>
      </c>
      <c r="O1259" s="51" t="s">
        <v>7981</v>
      </c>
      <c r="P1259" s="51">
        <v>86.468000000000004</v>
      </c>
      <c r="Q1259" s="51">
        <v>95.918000000000006</v>
      </c>
      <c r="R1259" s="51"/>
      <c r="S1259" s="51"/>
      <c r="T1259" s="51"/>
      <c r="U1259" s="51"/>
      <c r="V1259" s="51"/>
      <c r="W1259" s="51"/>
      <c r="X1259" s="51"/>
      <c r="Y1259" s="51"/>
      <c r="Z1259" s="51">
        <v>92.849000000000004</v>
      </c>
      <c r="AA1259" s="51">
        <v>94.253</v>
      </c>
      <c r="AB1259" s="51">
        <v>99.314999999999998</v>
      </c>
      <c r="AC1259" s="51">
        <v>99.763999999999996</v>
      </c>
      <c r="AD1259" s="51"/>
      <c r="AE1259" s="51"/>
      <c r="AF1259" s="51"/>
      <c r="AG1259" s="51"/>
      <c r="AH1259" s="51"/>
      <c r="AI1259" s="51"/>
      <c r="AJ1259" s="51"/>
      <c r="AK1259" s="51"/>
      <c r="AL1259" s="51">
        <v>99.457999999999998</v>
      </c>
      <c r="AM1259" s="51">
        <v>99.646000000000001</v>
      </c>
      <c r="AN1259" s="51">
        <v>96.789000000000001</v>
      </c>
      <c r="AO1259" s="51">
        <v>95.528000000000006</v>
      </c>
      <c r="AP1259" s="51"/>
      <c r="AQ1259" s="51"/>
      <c r="AR1259" s="51"/>
      <c r="AS1259" s="51"/>
      <c r="AT1259" s="51"/>
      <c r="AU1259" s="51"/>
      <c r="AV1259" s="51"/>
      <c r="AW1259" s="51"/>
      <c r="AX1259" s="51"/>
      <c r="AY1259" s="51">
        <v>94.8</v>
      </c>
      <c r="AZ1259" s="51">
        <v>95.623000000000005</v>
      </c>
      <c r="BA1259" s="51">
        <v>95.183000000000007</v>
      </c>
      <c r="BB1259" s="51">
        <v>94.915000000000006</v>
      </c>
      <c r="BC1259" s="51"/>
      <c r="BD1259" s="51"/>
      <c r="BE1259" s="51"/>
      <c r="BF1259" s="51"/>
      <c r="BG1259" s="51"/>
      <c r="BH1259" s="51"/>
      <c r="BI1259" s="51"/>
      <c r="BJ1259" s="51"/>
      <c r="BK1259" s="51">
        <v>95.016000000000005</v>
      </c>
      <c r="BL1259" s="51">
        <v>95.712000000000003</v>
      </c>
      <c r="BM1259" s="51">
        <v>99.200999999999993</v>
      </c>
      <c r="BN1259" s="51">
        <v>84.688000000000002</v>
      </c>
      <c r="BO1259" s="54" t="s">
        <v>9256</v>
      </c>
      <c r="BP1259" s="55" t="s">
        <v>11551</v>
      </c>
      <c r="BQ1259" s="53">
        <v>21</v>
      </c>
      <c r="BR1259" s="53">
        <v>6</v>
      </c>
      <c r="BS1259" s="53">
        <v>14</v>
      </c>
      <c r="BT1259" s="53">
        <v>10</v>
      </c>
      <c r="BU1259" s="53">
        <v>62</v>
      </c>
      <c r="BV1259" s="53">
        <v>7</v>
      </c>
      <c r="BW1259" s="53">
        <v>9</v>
      </c>
      <c r="BX1259" s="53">
        <v>186</v>
      </c>
      <c r="BY1259" s="51"/>
      <c r="BZ1259" s="51"/>
      <c r="CA1259" s="51"/>
      <c r="CB1259" s="51"/>
      <c r="CC1259" s="51">
        <v>7</v>
      </c>
      <c r="CD1259" s="51"/>
      <c r="CE1259" s="51" t="s">
        <v>9591</v>
      </c>
      <c r="CF1259" s="51" t="s">
        <v>9592</v>
      </c>
      <c r="CG1259" s="51">
        <v>775</v>
      </c>
      <c r="CH1259" s="54">
        <v>1255</v>
      </c>
    </row>
    <row r="1260" spans="1:86" x14ac:dyDescent="0.2">
      <c r="A1260" s="51">
        <v>1256</v>
      </c>
      <c r="B1260" s="51" t="s">
        <v>9256</v>
      </c>
      <c r="C1260" s="52" t="s">
        <v>11552</v>
      </c>
      <c r="D1260" s="53" t="s">
        <v>10824</v>
      </c>
      <c r="E1260" s="53">
        <v>99.314999999999998</v>
      </c>
      <c r="F1260" s="51" t="s">
        <v>10689</v>
      </c>
      <c r="G1260" s="51" t="s">
        <v>10735</v>
      </c>
      <c r="H1260" s="51" t="s">
        <v>10735</v>
      </c>
      <c r="I1260" s="53" t="s">
        <v>10735</v>
      </c>
      <c r="J1260" s="53" t="s">
        <v>10735</v>
      </c>
      <c r="K1260" s="51" t="s">
        <v>7982</v>
      </c>
      <c r="L1260" s="51" t="s">
        <v>7982</v>
      </c>
      <c r="M1260" s="51" t="s">
        <v>7982</v>
      </c>
      <c r="N1260" s="51" t="s">
        <v>7982</v>
      </c>
      <c r="O1260" s="51" t="s">
        <v>7982</v>
      </c>
      <c r="P1260" s="51">
        <v>86.468000000000004</v>
      </c>
      <c r="Q1260" s="51">
        <v>95.918000000000006</v>
      </c>
      <c r="R1260" s="51">
        <v>95.003</v>
      </c>
      <c r="S1260" s="51">
        <v>96.103999999999999</v>
      </c>
      <c r="T1260" s="51">
        <v>95.08</v>
      </c>
      <c r="U1260" s="51">
        <v>95.213999999999999</v>
      </c>
      <c r="V1260" s="51">
        <v>95.293000000000006</v>
      </c>
      <c r="W1260" s="51">
        <v>96.682000000000002</v>
      </c>
      <c r="X1260" s="51">
        <v>95.179000000000002</v>
      </c>
      <c r="Y1260" s="51">
        <v>100</v>
      </c>
      <c r="Z1260" s="51">
        <v>92.863</v>
      </c>
      <c r="AA1260" s="51">
        <v>94.340999999999994</v>
      </c>
      <c r="AB1260" s="51">
        <v>99.314999999999998</v>
      </c>
      <c r="AC1260" s="51">
        <v>99.763999999999996</v>
      </c>
      <c r="AD1260" s="51">
        <v>99.343000000000004</v>
      </c>
      <c r="AE1260" s="51">
        <v>100</v>
      </c>
      <c r="AF1260" s="51">
        <v>99.542000000000002</v>
      </c>
      <c r="AG1260" s="51">
        <v>99.658000000000001</v>
      </c>
      <c r="AH1260" s="51">
        <v>100</v>
      </c>
      <c r="AI1260" s="51">
        <v>99.683999999999997</v>
      </c>
      <c r="AJ1260" s="51">
        <v>99.537999999999997</v>
      </c>
      <c r="AK1260" s="51">
        <v>99.67</v>
      </c>
      <c r="AL1260" s="51">
        <v>99.593999999999994</v>
      </c>
      <c r="AM1260" s="51">
        <v>99.646000000000001</v>
      </c>
      <c r="AN1260" s="51">
        <v>96.789000000000001</v>
      </c>
      <c r="AO1260" s="51">
        <v>95.528000000000006</v>
      </c>
      <c r="AP1260" s="51"/>
      <c r="AQ1260" s="51">
        <v>94.938000000000002</v>
      </c>
      <c r="AR1260" s="51">
        <v>94.667000000000002</v>
      </c>
      <c r="AS1260" s="51">
        <v>95.287999999999997</v>
      </c>
      <c r="AT1260" s="51">
        <v>96.751999999999995</v>
      </c>
      <c r="AU1260" s="51">
        <v>97.328000000000003</v>
      </c>
      <c r="AV1260" s="51">
        <v>95.418999999999997</v>
      </c>
      <c r="AW1260" s="51">
        <v>96.769000000000005</v>
      </c>
      <c r="AX1260" s="51">
        <v>96.897999999999996</v>
      </c>
      <c r="AY1260" s="51">
        <v>95.296000000000006</v>
      </c>
      <c r="AZ1260" s="51">
        <v>95.623000000000005</v>
      </c>
      <c r="BA1260" s="51">
        <v>95.183000000000007</v>
      </c>
      <c r="BB1260" s="51">
        <v>94.915000000000006</v>
      </c>
      <c r="BC1260" s="51">
        <v>94.805999999999997</v>
      </c>
      <c r="BD1260" s="51">
        <v>93.938999999999993</v>
      </c>
      <c r="BE1260" s="51">
        <v>95.334000000000003</v>
      </c>
      <c r="BF1260" s="51">
        <v>96.581000000000003</v>
      </c>
      <c r="BG1260" s="51">
        <v>97.200999999999993</v>
      </c>
      <c r="BH1260" s="51">
        <v>95.418999999999997</v>
      </c>
      <c r="BI1260" s="51">
        <v>96.421000000000006</v>
      </c>
      <c r="BJ1260" s="51">
        <v>96.634</v>
      </c>
      <c r="BK1260" s="51">
        <v>95.539000000000001</v>
      </c>
      <c r="BL1260" s="51">
        <v>95.712000000000003</v>
      </c>
      <c r="BM1260" s="51">
        <v>99.200999999999993</v>
      </c>
      <c r="BN1260" s="51">
        <v>84.688000000000002</v>
      </c>
      <c r="BO1260" s="54" t="s">
        <v>9256</v>
      </c>
      <c r="BP1260" s="55" t="s">
        <v>11552</v>
      </c>
      <c r="BQ1260" s="53">
        <v>21</v>
      </c>
      <c r="BR1260" s="53">
        <v>6</v>
      </c>
      <c r="BS1260" s="53">
        <v>19</v>
      </c>
      <c r="BT1260" s="53">
        <v>10</v>
      </c>
      <c r="BU1260" s="53">
        <v>46</v>
      </c>
      <c r="BV1260" s="53">
        <v>7</v>
      </c>
      <c r="BW1260" s="53">
        <v>9</v>
      </c>
      <c r="BX1260" s="53">
        <v>408</v>
      </c>
      <c r="BY1260" s="51"/>
      <c r="BZ1260" s="51"/>
      <c r="CA1260" s="51"/>
      <c r="CB1260" s="51"/>
      <c r="CC1260" s="51">
        <v>7</v>
      </c>
      <c r="CD1260" s="51"/>
      <c r="CE1260" s="51" t="s">
        <v>9593</v>
      </c>
      <c r="CF1260" s="51" t="s">
        <v>9594</v>
      </c>
      <c r="CG1260" s="51">
        <v>776</v>
      </c>
      <c r="CH1260" s="54">
        <v>1256</v>
      </c>
    </row>
    <row r="1261" spans="1:86" x14ac:dyDescent="0.2">
      <c r="A1261" s="51">
        <v>1257</v>
      </c>
      <c r="B1261" s="51" t="s">
        <v>9256</v>
      </c>
      <c r="C1261" s="52" t="s">
        <v>11553</v>
      </c>
      <c r="D1261" s="53" t="s">
        <v>10824</v>
      </c>
      <c r="E1261" s="53">
        <v>99.314999999999998</v>
      </c>
      <c r="F1261" s="51" t="s">
        <v>10689</v>
      </c>
      <c r="G1261" s="51" t="s">
        <v>10735</v>
      </c>
      <c r="H1261" s="51" t="s">
        <v>10735</v>
      </c>
      <c r="I1261" s="53" t="s">
        <v>10735</v>
      </c>
      <c r="J1261" s="53" t="s">
        <v>10735</v>
      </c>
      <c r="K1261" s="51" t="s">
        <v>7982</v>
      </c>
      <c r="L1261" s="51" t="s">
        <v>7982</v>
      </c>
      <c r="M1261" s="51" t="s">
        <v>7982</v>
      </c>
      <c r="N1261" s="51" t="s">
        <v>7982</v>
      </c>
      <c r="O1261" s="51" t="s">
        <v>7982</v>
      </c>
      <c r="P1261" s="51">
        <v>86.468000000000004</v>
      </c>
      <c r="Q1261" s="51">
        <v>95.918000000000006</v>
      </c>
      <c r="R1261" s="51">
        <v>95.003</v>
      </c>
      <c r="S1261" s="51">
        <v>96.103999999999999</v>
      </c>
      <c r="T1261" s="51">
        <v>95.08</v>
      </c>
      <c r="U1261" s="51">
        <v>95.213999999999999</v>
      </c>
      <c r="V1261" s="51">
        <v>95.293000000000006</v>
      </c>
      <c r="W1261" s="51">
        <v>96.682000000000002</v>
      </c>
      <c r="X1261" s="51">
        <v>95.179000000000002</v>
      </c>
      <c r="Y1261" s="51">
        <v>100</v>
      </c>
      <c r="Z1261" s="51">
        <v>92.863</v>
      </c>
      <c r="AA1261" s="51">
        <v>94.340999999999994</v>
      </c>
      <c r="AB1261" s="51">
        <v>99.314999999999998</v>
      </c>
      <c r="AC1261" s="51">
        <v>99.763999999999996</v>
      </c>
      <c r="AD1261" s="51">
        <v>99.343000000000004</v>
      </c>
      <c r="AE1261" s="51">
        <v>100</v>
      </c>
      <c r="AF1261" s="51">
        <v>99.542000000000002</v>
      </c>
      <c r="AG1261" s="51">
        <v>99.658000000000001</v>
      </c>
      <c r="AH1261" s="51">
        <v>100</v>
      </c>
      <c r="AI1261" s="51">
        <v>99.683999999999997</v>
      </c>
      <c r="AJ1261" s="51">
        <v>99.537999999999997</v>
      </c>
      <c r="AK1261" s="51">
        <v>99.67</v>
      </c>
      <c r="AL1261" s="51">
        <v>99.593999999999994</v>
      </c>
      <c r="AM1261" s="51">
        <v>99.646000000000001</v>
      </c>
      <c r="AN1261" s="51">
        <v>96.789000000000001</v>
      </c>
      <c r="AO1261" s="51">
        <v>95.528000000000006</v>
      </c>
      <c r="AP1261" s="51"/>
      <c r="AQ1261" s="51">
        <v>94.938000000000002</v>
      </c>
      <c r="AR1261" s="51">
        <v>94.667000000000002</v>
      </c>
      <c r="AS1261" s="51">
        <v>95.287999999999997</v>
      </c>
      <c r="AT1261" s="51">
        <v>96.751999999999995</v>
      </c>
      <c r="AU1261" s="51">
        <v>97.328000000000003</v>
      </c>
      <c r="AV1261" s="51">
        <v>95.418999999999997</v>
      </c>
      <c r="AW1261" s="51">
        <v>96.769000000000005</v>
      </c>
      <c r="AX1261" s="51">
        <v>96.897999999999996</v>
      </c>
      <c r="AY1261" s="51">
        <v>95.296000000000006</v>
      </c>
      <c r="AZ1261" s="51">
        <v>95.623000000000005</v>
      </c>
      <c r="BA1261" s="51">
        <v>95.183000000000007</v>
      </c>
      <c r="BB1261" s="51">
        <v>94.915000000000006</v>
      </c>
      <c r="BC1261" s="51">
        <v>94.805999999999997</v>
      </c>
      <c r="BD1261" s="51">
        <v>93.938999999999993</v>
      </c>
      <c r="BE1261" s="51">
        <v>95.334000000000003</v>
      </c>
      <c r="BF1261" s="51">
        <v>96.581000000000003</v>
      </c>
      <c r="BG1261" s="51">
        <v>97.200999999999993</v>
      </c>
      <c r="BH1261" s="51">
        <v>95.418999999999997</v>
      </c>
      <c r="BI1261" s="51">
        <v>96.421000000000006</v>
      </c>
      <c r="BJ1261" s="51">
        <v>96.634</v>
      </c>
      <c r="BK1261" s="51">
        <v>95.539000000000001</v>
      </c>
      <c r="BL1261" s="51">
        <v>95.712000000000003</v>
      </c>
      <c r="BM1261" s="51">
        <v>99.200999999999993</v>
      </c>
      <c r="BN1261" s="51">
        <v>84.688000000000002</v>
      </c>
      <c r="BO1261" s="54" t="s">
        <v>9256</v>
      </c>
      <c r="BP1261" s="55" t="s">
        <v>11553</v>
      </c>
      <c r="BQ1261" s="53">
        <v>21</v>
      </c>
      <c r="BR1261" s="53">
        <v>6</v>
      </c>
      <c r="BS1261" s="53">
        <v>19</v>
      </c>
      <c r="BT1261" s="53">
        <v>10</v>
      </c>
      <c r="BU1261" s="53">
        <v>46</v>
      </c>
      <c r="BV1261" s="53">
        <v>7</v>
      </c>
      <c r="BW1261" s="53">
        <v>9</v>
      </c>
      <c r="BX1261" s="53">
        <v>408</v>
      </c>
      <c r="BY1261" s="51"/>
      <c r="BZ1261" s="51"/>
      <c r="CA1261" s="51"/>
      <c r="CB1261" s="51"/>
      <c r="CC1261" s="51">
        <v>7</v>
      </c>
      <c r="CD1261" s="51"/>
      <c r="CE1261" s="51" t="s">
        <v>9595</v>
      </c>
      <c r="CF1261" s="51" t="s">
        <v>9596</v>
      </c>
      <c r="CG1261" s="51">
        <v>777</v>
      </c>
      <c r="CH1261" s="54">
        <v>1257</v>
      </c>
    </row>
    <row r="1262" spans="1:86" x14ac:dyDescent="0.2">
      <c r="A1262" s="51">
        <v>1258</v>
      </c>
      <c r="B1262" s="51" t="s">
        <v>9256</v>
      </c>
      <c r="C1262" s="52" t="s">
        <v>11554</v>
      </c>
      <c r="D1262" s="53" t="s">
        <v>10824</v>
      </c>
      <c r="E1262" s="53">
        <v>99.885000000000005</v>
      </c>
      <c r="F1262" s="51" t="s">
        <v>10689</v>
      </c>
      <c r="G1262" s="51" t="s">
        <v>10735</v>
      </c>
      <c r="H1262" s="51" t="s">
        <v>10735</v>
      </c>
      <c r="I1262" s="53" t="s">
        <v>10735</v>
      </c>
      <c r="J1262" s="53" t="s">
        <v>10735</v>
      </c>
      <c r="K1262" s="51" t="s">
        <v>7982</v>
      </c>
      <c r="L1262" s="51" t="s">
        <v>7982</v>
      </c>
      <c r="M1262" s="51" t="s">
        <v>7982</v>
      </c>
      <c r="N1262" s="51" t="s">
        <v>7982</v>
      </c>
      <c r="O1262" s="51" t="s">
        <v>7982</v>
      </c>
      <c r="P1262" s="51">
        <v>86.766000000000005</v>
      </c>
      <c r="Q1262" s="51">
        <v>100</v>
      </c>
      <c r="R1262" s="51">
        <v>94.872</v>
      </c>
      <c r="S1262" s="51">
        <v>96.103999999999999</v>
      </c>
      <c r="T1262" s="51">
        <v>95.813000000000002</v>
      </c>
      <c r="U1262" s="51">
        <v>94.540999999999997</v>
      </c>
      <c r="V1262" s="51">
        <v>95.546999999999997</v>
      </c>
      <c r="W1262" s="51">
        <v>96.84</v>
      </c>
      <c r="X1262" s="51">
        <v>95.076999999999998</v>
      </c>
      <c r="Y1262" s="51">
        <v>100</v>
      </c>
      <c r="Z1262" s="51">
        <v>92.700999999999993</v>
      </c>
      <c r="AA1262" s="51">
        <v>94.385000000000005</v>
      </c>
      <c r="AB1262" s="51">
        <v>99.885000000000005</v>
      </c>
      <c r="AC1262" s="51"/>
      <c r="AD1262" s="51">
        <v>99.08</v>
      </c>
      <c r="AE1262" s="51">
        <v>100</v>
      </c>
      <c r="AF1262" s="51">
        <v>99.71</v>
      </c>
      <c r="AG1262" s="51">
        <v>99.504000000000005</v>
      </c>
      <c r="AH1262" s="51">
        <v>100</v>
      </c>
      <c r="AI1262" s="51">
        <v>99.525999999999996</v>
      </c>
      <c r="AJ1262" s="51">
        <v>99.385000000000005</v>
      </c>
      <c r="AK1262" s="51">
        <v>99.736000000000004</v>
      </c>
      <c r="AL1262" s="51">
        <v>99.513000000000005</v>
      </c>
      <c r="AM1262" s="51">
        <v>99.602000000000004</v>
      </c>
      <c r="AN1262" s="51">
        <v>96.674000000000007</v>
      </c>
      <c r="AO1262" s="51">
        <v>96.087000000000003</v>
      </c>
      <c r="AP1262" s="51"/>
      <c r="AQ1262" s="51">
        <v>94.805999999999997</v>
      </c>
      <c r="AR1262" s="51">
        <v>94.667000000000002</v>
      </c>
      <c r="AS1262" s="51">
        <v>95.192999999999998</v>
      </c>
      <c r="AT1262" s="51">
        <v>96.278000000000006</v>
      </c>
      <c r="AU1262" s="51">
        <v>97.582999999999998</v>
      </c>
      <c r="AV1262" s="51">
        <v>95.576999999999998</v>
      </c>
      <c r="AW1262" s="51">
        <v>96.614999999999995</v>
      </c>
      <c r="AX1262" s="51">
        <v>96.963999999999999</v>
      </c>
      <c r="AY1262" s="51">
        <v>94.891000000000005</v>
      </c>
      <c r="AZ1262" s="51">
        <v>95.843999999999994</v>
      </c>
      <c r="BA1262" s="51">
        <v>95.742000000000004</v>
      </c>
      <c r="BB1262" s="51"/>
      <c r="BC1262" s="51">
        <v>94.674999999999997</v>
      </c>
      <c r="BD1262" s="51">
        <v>93.938999999999993</v>
      </c>
      <c r="BE1262" s="51">
        <v>95.524000000000001</v>
      </c>
      <c r="BF1262" s="51">
        <v>96.03</v>
      </c>
      <c r="BG1262" s="51">
        <v>97.454999999999998</v>
      </c>
      <c r="BH1262" s="51">
        <v>95.576999999999998</v>
      </c>
      <c r="BI1262" s="51">
        <v>96.268000000000001</v>
      </c>
      <c r="BJ1262" s="51">
        <v>96.7</v>
      </c>
      <c r="BK1262" s="51">
        <v>95.134</v>
      </c>
      <c r="BL1262" s="51">
        <v>95.933000000000007</v>
      </c>
      <c r="BM1262" s="51">
        <v>99.087000000000003</v>
      </c>
      <c r="BN1262" s="51">
        <v>84.915000000000006</v>
      </c>
      <c r="BO1262" s="54" t="s">
        <v>9256</v>
      </c>
      <c r="BP1262" s="55" t="s">
        <v>11554</v>
      </c>
      <c r="BQ1262" s="53">
        <v>5</v>
      </c>
      <c r="BR1262" s="53">
        <v>6</v>
      </c>
      <c r="BS1262" s="53">
        <v>19</v>
      </c>
      <c r="BT1262" s="53">
        <v>10</v>
      </c>
      <c r="BU1262" s="53">
        <v>109</v>
      </c>
      <c r="BV1262" s="53">
        <v>5</v>
      </c>
      <c r="BW1262" s="53">
        <v>6</v>
      </c>
      <c r="BX1262" s="53">
        <v>411</v>
      </c>
      <c r="BY1262" s="51"/>
      <c r="BZ1262" s="51"/>
      <c r="CA1262" s="51"/>
      <c r="CB1262" s="51"/>
      <c r="CC1262" s="51">
        <v>7</v>
      </c>
      <c r="CD1262" s="51"/>
      <c r="CE1262" s="51" t="s">
        <v>9599</v>
      </c>
      <c r="CF1262" s="51" t="s">
        <v>9600</v>
      </c>
      <c r="CG1262" s="51">
        <v>779</v>
      </c>
      <c r="CH1262" s="54">
        <v>1258</v>
      </c>
    </row>
    <row r="1263" spans="1:86" x14ac:dyDescent="0.2">
      <c r="A1263" s="51">
        <v>1259</v>
      </c>
      <c r="B1263" s="51" t="s">
        <v>9256</v>
      </c>
      <c r="C1263" s="52" t="s">
        <v>11555</v>
      </c>
      <c r="D1263" s="53" t="s">
        <v>10824</v>
      </c>
      <c r="E1263" s="53">
        <v>99.314999999999998</v>
      </c>
      <c r="F1263" s="51" t="s">
        <v>10689</v>
      </c>
      <c r="G1263" s="51" t="s">
        <v>10735</v>
      </c>
      <c r="H1263" s="51" t="s">
        <v>10735</v>
      </c>
      <c r="I1263" s="53" t="s">
        <v>10735</v>
      </c>
      <c r="J1263" s="53" t="s">
        <v>10735</v>
      </c>
      <c r="K1263" s="51" t="s">
        <v>7982</v>
      </c>
      <c r="L1263" s="51" t="s">
        <v>7982</v>
      </c>
      <c r="M1263" s="51" t="s">
        <v>7982</v>
      </c>
      <c r="N1263" s="51" t="s">
        <v>7982</v>
      </c>
      <c r="O1263" s="51" t="s">
        <v>7982</v>
      </c>
      <c r="P1263" s="51">
        <v>86.468000000000004</v>
      </c>
      <c r="Q1263" s="51">
        <v>95.918000000000006</v>
      </c>
      <c r="R1263" s="51">
        <v>95.003</v>
      </c>
      <c r="S1263" s="51">
        <v>96.103999999999999</v>
      </c>
      <c r="T1263" s="51">
        <v>95.066999999999993</v>
      </c>
      <c r="U1263" s="51">
        <v>95.213999999999999</v>
      </c>
      <c r="V1263" s="51">
        <v>95.293000000000006</v>
      </c>
      <c r="W1263" s="51">
        <v>96.682000000000002</v>
      </c>
      <c r="X1263" s="51">
        <v>95.179000000000002</v>
      </c>
      <c r="Y1263" s="51">
        <v>100</v>
      </c>
      <c r="Z1263" s="51">
        <v>92.863</v>
      </c>
      <c r="AA1263" s="51">
        <v>94.340999999999994</v>
      </c>
      <c r="AB1263" s="51">
        <v>99.314999999999998</v>
      </c>
      <c r="AC1263" s="51">
        <v>99.763999999999996</v>
      </c>
      <c r="AD1263" s="51">
        <v>99.343000000000004</v>
      </c>
      <c r="AE1263" s="51">
        <v>100</v>
      </c>
      <c r="AF1263" s="51">
        <v>99.522999999999996</v>
      </c>
      <c r="AG1263" s="51">
        <v>99.658000000000001</v>
      </c>
      <c r="AH1263" s="51">
        <v>100</v>
      </c>
      <c r="AI1263" s="51">
        <v>99.683999999999997</v>
      </c>
      <c r="AJ1263" s="51">
        <v>99.537999999999997</v>
      </c>
      <c r="AK1263" s="51">
        <v>99.67</v>
      </c>
      <c r="AL1263" s="51">
        <v>99.593999999999994</v>
      </c>
      <c r="AM1263" s="51">
        <v>99.646000000000001</v>
      </c>
      <c r="AN1263" s="51">
        <v>96.789000000000001</v>
      </c>
      <c r="AO1263" s="51">
        <v>95.528000000000006</v>
      </c>
      <c r="AP1263" s="51"/>
      <c r="AQ1263" s="51">
        <v>94.938000000000002</v>
      </c>
      <c r="AR1263" s="51">
        <v>94.667000000000002</v>
      </c>
      <c r="AS1263" s="51">
        <v>95.259</v>
      </c>
      <c r="AT1263" s="51">
        <v>96.751999999999995</v>
      </c>
      <c r="AU1263" s="51">
        <v>97.328000000000003</v>
      </c>
      <c r="AV1263" s="51">
        <v>95.418999999999997</v>
      </c>
      <c r="AW1263" s="51">
        <v>96.769000000000005</v>
      </c>
      <c r="AX1263" s="51">
        <v>96.897999999999996</v>
      </c>
      <c r="AY1263" s="51">
        <v>95.296000000000006</v>
      </c>
      <c r="AZ1263" s="51">
        <v>95.623000000000005</v>
      </c>
      <c r="BA1263" s="51">
        <v>95.183000000000007</v>
      </c>
      <c r="BB1263" s="51">
        <v>94.915000000000006</v>
      </c>
      <c r="BC1263" s="51">
        <v>94.805999999999997</v>
      </c>
      <c r="BD1263" s="51">
        <v>93.938999999999993</v>
      </c>
      <c r="BE1263" s="51">
        <v>95.307000000000002</v>
      </c>
      <c r="BF1263" s="51">
        <v>96.581000000000003</v>
      </c>
      <c r="BG1263" s="51">
        <v>97.200999999999993</v>
      </c>
      <c r="BH1263" s="51">
        <v>95.418999999999997</v>
      </c>
      <c r="BI1263" s="51">
        <v>96.421000000000006</v>
      </c>
      <c r="BJ1263" s="51">
        <v>96.634</v>
      </c>
      <c r="BK1263" s="51">
        <v>95.539000000000001</v>
      </c>
      <c r="BL1263" s="51">
        <v>95.712000000000003</v>
      </c>
      <c r="BM1263" s="51">
        <v>99.200999999999993</v>
      </c>
      <c r="BN1263" s="51">
        <v>84.688000000000002</v>
      </c>
      <c r="BO1263" s="54" t="s">
        <v>9256</v>
      </c>
      <c r="BP1263" s="55" t="s">
        <v>11555</v>
      </c>
      <c r="BQ1263" s="53">
        <v>21</v>
      </c>
      <c r="BR1263" s="53">
        <v>6</v>
      </c>
      <c r="BS1263" s="53">
        <v>19</v>
      </c>
      <c r="BT1263" s="53">
        <v>10</v>
      </c>
      <c r="BU1263" s="53">
        <v>46</v>
      </c>
      <c r="BV1263" s="53">
        <v>7</v>
      </c>
      <c r="BW1263" s="53">
        <v>9</v>
      </c>
      <c r="BX1263" s="53">
        <v>408</v>
      </c>
      <c r="BY1263" s="51"/>
      <c r="BZ1263" s="51"/>
      <c r="CA1263" s="51"/>
      <c r="CB1263" s="51"/>
      <c r="CC1263" s="51">
        <v>7</v>
      </c>
      <c r="CD1263" s="51"/>
      <c r="CE1263" s="51" t="s">
        <v>9603</v>
      </c>
      <c r="CF1263" s="51" t="s">
        <v>9604</v>
      </c>
      <c r="CG1263" s="51">
        <v>781</v>
      </c>
      <c r="CH1263" s="54">
        <v>1259</v>
      </c>
    </row>
    <row r="1264" spans="1:86" x14ac:dyDescent="0.2">
      <c r="A1264" s="51">
        <v>1260</v>
      </c>
      <c r="B1264" s="51" t="s">
        <v>9256</v>
      </c>
      <c r="C1264" s="52" t="s">
        <v>11556</v>
      </c>
      <c r="D1264" s="53" t="s">
        <v>10824</v>
      </c>
      <c r="E1264" s="53">
        <v>99.314999999999998</v>
      </c>
      <c r="F1264" s="51" t="s">
        <v>10689</v>
      </c>
      <c r="G1264" s="51" t="s">
        <v>10735</v>
      </c>
      <c r="H1264" s="51" t="s">
        <v>10735</v>
      </c>
      <c r="I1264" s="53" t="s">
        <v>10735</v>
      </c>
      <c r="J1264" s="53" t="s">
        <v>10735</v>
      </c>
      <c r="K1264" s="51" t="s">
        <v>7982</v>
      </c>
      <c r="L1264" s="51" t="s">
        <v>7982</v>
      </c>
      <c r="M1264" s="51" t="s">
        <v>7982</v>
      </c>
      <c r="N1264" s="51" t="s">
        <v>7982</v>
      </c>
      <c r="O1264" s="51" t="s">
        <v>7982</v>
      </c>
      <c r="P1264" s="51">
        <v>86.468000000000004</v>
      </c>
      <c r="Q1264" s="51">
        <v>95.918000000000006</v>
      </c>
      <c r="R1264" s="51">
        <v>95.003</v>
      </c>
      <c r="S1264" s="51">
        <v>96.103999999999999</v>
      </c>
      <c r="T1264" s="51">
        <v>95.08</v>
      </c>
      <c r="U1264" s="51">
        <v>95.213999999999999</v>
      </c>
      <c r="V1264" s="51">
        <v>95.293000000000006</v>
      </c>
      <c r="W1264" s="51">
        <v>96.682000000000002</v>
      </c>
      <c r="X1264" s="51">
        <v>95.179000000000002</v>
      </c>
      <c r="Y1264" s="51">
        <v>100</v>
      </c>
      <c r="Z1264" s="51">
        <v>92.863</v>
      </c>
      <c r="AA1264" s="51">
        <v>94.340999999999994</v>
      </c>
      <c r="AB1264" s="51">
        <v>99.314999999999998</v>
      </c>
      <c r="AC1264" s="51">
        <v>99.763999999999996</v>
      </c>
      <c r="AD1264" s="51">
        <v>99.343000000000004</v>
      </c>
      <c r="AE1264" s="51">
        <v>100</v>
      </c>
      <c r="AF1264" s="51">
        <v>99.542000000000002</v>
      </c>
      <c r="AG1264" s="51">
        <v>99.658000000000001</v>
      </c>
      <c r="AH1264" s="51">
        <v>100</v>
      </c>
      <c r="AI1264" s="51">
        <v>99.683999999999997</v>
      </c>
      <c r="AJ1264" s="51">
        <v>99.537999999999997</v>
      </c>
      <c r="AK1264" s="51">
        <v>99.67</v>
      </c>
      <c r="AL1264" s="51">
        <v>99.593999999999994</v>
      </c>
      <c r="AM1264" s="51">
        <v>99.646000000000001</v>
      </c>
      <c r="AN1264" s="51">
        <v>96.789000000000001</v>
      </c>
      <c r="AO1264" s="51">
        <v>95.528000000000006</v>
      </c>
      <c r="AP1264" s="51"/>
      <c r="AQ1264" s="51">
        <v>94.938000000000002</v>
      </c>
      <c r="AR1264" s="51">
        <v>94.667000000000002</v>
      </c>
      <c r="AS1264" s="51">
        <v>95.287999999999997</v>
      </c>
      <c r="AT1264" s="51">
        <v>96.751999999999995</v>
      </c>
      <c r="AU1264" s="51">
        <v>97.328000000000003</v>
      </c>
      <c r="AV1264" s="51">
        <v>95.418999999999997</v>
      </c>
      <c r="AW1264" s="51">
        <v>96.769000000000005</v>
      </c>
      <c r="AX1264" s="51">
        <v>96.897999999999996</v>
      </c>
      <c r="AY1264" s="51">
        <v>95.296000000000006</v>
      </c>
      <c r="AZ1264" s="51">
        <v>95.623000000000005</v>
      </c>
      <c r="BA1264" s="51">
        <v>95.183000000000007</v>
      </c>
      <c r="BB1264" s="51">
        <v>94.915000000000006</v>
      </c>
      <c r="BC1264" s="51">
        <v>94.805999999999997</v>
      </c>
      <c r="BD1264" s="51">
        <v>93.938999999999993</v>
      </c>
      <c r="BE1264" s="51">
        <v>95.334000000000003</v>
      </c>
      <c r="BF1264" s="51">
        <v>96.581000000000003</v>
      </c>
      <c r="BG1264" s="51">
        <v>97.200999999999993</v>
      </c>
      <c r="BH1264" s="51">
        <v>95.418999999999997</v>
      </c>
      <c r="BI1264" s="51">
        <v>96.421000000000006</v>
      </c>
      <c r="BJ1264" s="51">
        <v>96.634</v>
      </c>
      <c r="BK1264" s="51">
        <v>95.539000000000001</v>
      </c>
      <c r="BL1264" s="51">
        <v>95.712000000000003</v>
      </c>
      <c r="BM1264" s="51">
        <v>99.200999999999993</v>
      </c>
      <c r="BN1264" s="51">
        <v>84.688000000000002</v>
      </c>
      <c r="BO1264" s="54" t="s">
        <v>9256</v>
      </c>
      <c r="BP1264" s="55" t="s">
        <v>11556</v>
      </c>
      <c r="BQ1264" s="53">
        <v>21</v>
      </c>
      <c r="BR1264" s="53">
        <v>6</v>
      </c>
      <c r="BS1264" s="53">
        <v>19</v>
      </c>
      <c r="BT1264" s="53">
        <v>10</v>
      </c>
      <c r="BU1264" s="53">
        <v>46</v>
      </c>
      <c r="BV1264" s="53">
        <v>7</v>
      </c>
      <c r="BW1264" s="53">
        <v>9</v>
      </c>
      <c r="BX1264" s="53">
        <v>408</v>
      </c>
      <c r="BY1264" s="51"/>
      <c r="BZ1264" s="51"/>
      <c r="CA1264" s="51"/>
      <c r="CB1264" s="51"/>
      <c r="CC1264" s="51">
        <v>7</v>
      </c>
      <c r="CD1264" s="51"/>
      <c r="CE1264" s="51" t="s">
        <v>9607</v>
      </c>
      <c r="CF1264" s="51" t="s">
        <v>9608</v>
      </c>
      <c r="CG1264" s="51">
        <v>783</v>
      </c>
      <c r="CH1264" s="54">
        <v>1260</v>
      </c>
    </row>
    <row r="1265" spans="1:86" x14ac:dyDescent="0.2">
      <c r="A1265" s="51">
        <v>1261</v>
      </c>
      <c r="B1265" s="51" t="s">
        <v>9256</v>
      </c>
      <c r="C1265" s="52" t="s">
        <v>11557</v>
      </c>
      <c r="D1265" s="53" t="s">
        <v>10824</v>
      </c>
      <c r="E1265" s="53">
        <v>99.314999999999998</v>
      </c>
      <c r="F1265" s="51" t="s">
        <v>10689</v>
      </c>
      <c r="G1265" s="51" t="s">
        <v>10735</v>
      </c>
      <c r="H1265" s="51" t="s">
        <v>10735</v>
      </c>
      <c r="I1265" s="53" t="s">
        <v>10735</v>
      </c>
      <c r="J1265" s="53" t="s">
        <v>10735</v>
      </c>
      <c r="K1265" s="51" t="s">
        <v>7982</v>
      </c>
      <c r="L1265" s="51" t="s">
        <v>7982</v>
      </c>
      <c r="M1265" s="51" t="s">
        <v>7982</v>
      </c>
      <c r="N1265" s="51" t="s">
        <v>7982</v>
      </c>
      <c r="O1265" s="51" t="s">
        <v>7982</v>
      </c>
      <c r="P1265" s="51">
        <v>86.468000000000004</v>
      </c>
      <c r="Q1265" s="51">
        <v>95.918000000000006</v>
      </c>
      <c r="R1265" s="51">
        <v>95.003</v>
      </c>
      <c r="S1265" s="51">
        <v>96.103999999999999</v>
      </c>
      <c r="T1265" s="51">
        <v>95.08</v>
      </c>
      <c r="U1265" s="51">
        <v>95.213999999999999</v>
      </c>
      <c r="V1265" s="51">
        <v>95.293000000000006</v>
      </c>
      <c r="W1265" s="51">
        <v>96.682000000000002</v>
      </c>
      <c r="X1265" s="51">
        <v>95.179000000000002</v>
      </c>
      <c r="Y1265" s="51">
        <v>100</v>
      </c>
      <c r="Z1265" s="51">
        <v>92.863</v>
      </c>
      <c r="AA1265" s="51">
        <v>94.340999999999994</v>
      </c>
      <c r="AB1265" s="51">
        <v>99.314999999999998</v>
      </c>
      <c r="AC1265" s="51">
        <v>99.763999999999996</v>
      </c>
      <c r="AD1265" s="51">
        <v>99.343000000000004</v>
      </c>
      <c r="AE1265" s="51">
        <v>100</v>
      </c>
      <c r="AF1265" s="51">
        <v>99.542000000000002</v>
      </c>
      <c r="AG1265" s="51">
        <v>99.658000000000001</v>
      </c>
      <c r="AH1265" s="51">
        <v>100</v>
      </c>
      <c r="AI1265" s="51">
        <v>99.683999999999997</v>
      </c>
      <c r="AJ1265" s="51">
        <v>99.537999999999997</v>
      </c>
      <c r="AK1265" s="51">
        <v>99.67</v>
      </c>
      <c r="AL1265" s="51">
        <v>99.593999999999994</v>
      </c>
      <c r="AM1265" s="51">
        <v>99.646000000000001</v>
      </c>
      <c r="AN1265" s="51">
        <v>96.789000000000001</v>
      </c>
      <c r="AO1265" s="51">
        <v>95.528000000000006</v>
      </c>
      <c r="AP1265" s="51"/>
      <c r="AQ1265" s="51">
        <v>94.938000000000002</v>
      </c>
      <c r="AR1265" s="51">
        <v>94.667000000000002</v>
      </c>
      <c r="AS1265" s="51">
        <v>95.287999999999997</v>
      </c>
      <c r="AT1265" s="51">
        <v>96.751999999999995</v>
      </c>
      <c r="AU1265" s="51">
        <v>97.328000000000003</v>
      </c>
      <c r="AV1265" s="51">
        <v>95.418999999999997</v>
      </c>
      <c r="AW1265" s="51">
        <v>96.769000000000005</v>
      </c>
      <c r="AX1265" s="51">
        <v>96.897999999999996</v>
      </c>
      <c r="AY1265" s="51">
        <v>95.296000000000006</v>
      </c>
      <c r="AZ1265" s="51">
        <v>95.623000000000005</v>
      </c>
      <c r="BA1265" s="51">
        <v>95.183000000000007</v>
      </c>
      <c r="BB1265" s="51">
        <v>94.915000000000006</v>
      </c>
      <c r="BC1265" s="51">
        <v>94.805999999999997</v>
      </c>
      <c r="BD1265" s="51">
        <v>93.938999999999993</v>
      </c>
      <c r="BE1265" s="51">
        <v>95.334000000000003</v>
      </c>
      <c r="BF1265" s="51">
        <v>96.581000000000003</v>
      </c>
      <c r="BG1265" s="51">
        <v>97.200999999999993</v>
      </c>
      <c r="BH1265" s="51">
        <v>95.418999999999997</v>
      </c>
      <c r="BI1265" s="51">
        <v>96.421000000000006</v>
      </c>
      <c r="BJ1265" s="51">
        <v>96.634</v>
      </c>
      <c r="BK1265" s="51">
        <v>95.539000000000001</v>
      </c>
      <c r="BL1265" s="51">
        <v>95.712000000000003</v>
      </c>
      <c r="BM1265" s="51">
        <v>99.200999999999993</v>
      </c>
      <c r="BN1265" s="51">
        <v>84.688000000000002</v>
      </c>
      <c r="BO1265" s="54" t="s">
        <v>9256</v>
      </c>
      <c r="BP1265" s="55" t="s">
        <v>11557</v>
      </c>
      <c r="BQ1265" s="53">
        <v>21</v>
      </c>
      <c r="BR1265" s="53">
        <v>6</v>
      </c>
      <c r="BS1265" s="53">
        <v>19</v>
      </c>
      <c r="BT1265" s="53">
        <v>10</v>
      </c>
      <c r="BU1265" s="53">
        <v>46</v>
      </c>
      <c r="BV1265" s="53">
        <v>7</v>
      </c>
      <c r="BW1265" s="53">
        <v>9</v>
      </c>
      <c r="BX1265" s="53">
        <v>408</v>
      </c>
      <c r="BY1265" s="51"/>
      <c r="BZ1265" s="51"/>
      <c r="CA1265" s="51"/>
      <c r="CB1265" s="51"/>
      <c r="CC1265" s="51">
        <v>7</v>
      </c>
      <c r="CD1265" s="51"/>
      <c r="CE1265" s="51" t="s">
        <v>9609</v>
      </c>
      <c r="CF1265" s="51" t="s">
        <v>9610</v>
      </c>
      <c r="CG1265" s="51">
        <v>784</v>
      </c>
      <c r="CH1265" s="54">
        <v>1261</v>
      </c>
    </row>
    <row r="1266" spans="1:86" x14ac:dyDescent="0.2">
      <c r="A1266" s="51">
        <v>1262</v>
      </c>
      <c r="B1266" s="51" t="s">
        <v>9256</v>
      </c>
      <c r="C1266" s="52" t="s">
        <v>11558</v>
      </c>
      <c r="D1266" s="53" t="s">
        <v>10824</v>
      </c>
      <c r="E1266" s="53">
        <v>100</v>
      </c>
      <c r="F1266" s="51" t="s">
        <v>10689</v>
      </c>
      <c r="G1266" s="51" t="s">
        <v>10735</v>
      </c>
      <c r="H1266" s="51" t="s">
        <v>10735</v>
      </c>
      <c r="I1266" s="53" t="s">
        <v>10735</v>
      </c>
      <c r="J1266" s="53" t="s">
        <v>10735</v>
      </c>
      <c r="K1266" s="51" t="s">
        <v>7982</v>
      </c>
      <c r="L1266" s="51" t="s">
        <v>7982</v>
      </c>
      <c r="M1266" s="51" t="s">
        <v>7982</v>
      </c>
      <c r="N1266" s="51" t="s">
        <v>7982</v>
      </c>
      <c r="O1266" s="51" t="s">
        <v>7982</v>
      </c>
      <c r="P1266" s="51">
        <v>86.881</v>
      </c>
      <c r="Q1266" s="51">
        <v>95.918000000000006</v>
      </c>
      <c r="R1266" s="51">
        <v>95.266000000000005</v>
      </c>
      <c r="S1266" s="51">
        <v>96.103999999999999</v>
      </c>
      <c r="T1266" s="51">
        <v>95.08</v>
      </c>
      <c r="U1266" s="51">
        <v>94.786000000000001</v>
      </c>
      <c r="V1266" s="51">
        <v>95.546999999999997</v>
      </c>
      <c r="W1266" s="51">
        <v>96.524000000000001</v>
      </c>
      <c r="X1266" s="51">
        <v>95.128</v>
      </c>
      <c r="Y1266" s="51">
        <v>100</v>
      </c>
      <c r="Z1266" s="51">
        <v>92.62</v>
      </c>
      <c r="AA1266" s="51">
        <v>94.296999999999997</v>
      </c>
      <c r="AB1266" s="51">
        <v>100</v>
      </c>
      <c r="AC1266" s="51">
        <v>99.882000000000005</v>
      </c>
      <c r="AD1266" s="51">
        <v>99.474000000000004</v>
      </c>
      <c r="AE1266" s="51">
        <v>100</v>
      </c>
      <c r="AF1266" s="51">
        <v>99.405000000000001</v>
      </c>
      <c r="AG1266" s="51">
        <v>99.572999999999993</v>
      </c>
      <c r="AH1266" s="51">
        <v>100</v>
      </c>
      <c r="AI1266" s="51">
        <v>99.525999999999996</v>
      </c>
      <c r="AJ1266" s="51">
        <v>99.486999999999995</v>
      </c>
      <c r="AK1266" s="51">
        <v>99.736000000000004</v>
      </c>
      <c r="AL1266" s="51">
        <v>100</v>
      </c>
      <c r="AM1266" s="51">
        <v>99.602000000000004</v>
      </c>
      <c r="AN1266" s="51">
        <v>96.789000000000001</v>
      </c>
      <c r="AO1266" s="51">
        <v>96.203000000000003</v>
      </c>
      <c r="AP1266" s="51"/>
      <c r="AQ1266" s="51">
        <v>95.069000000000003</v>
      </c>
      <c r="AR1266" s="51">
        <v>94.667000000000002</v>
      </c>
      <c r="AS1266" s="51">
        <v>95.311000000000007</v>
      </c>
      <c r="AT1266" s="51">
        <v>96.325000000000003</v>
      </c>
      <c r="AU1266" s="51">
        <v>97.328000000000003</v>
      </c>
      <c r="AV1266" s="51">
        <v>95.260999999999996</v>
      </c>
      <c r="AW1266" s="51">
        <v>96.718000000000004</v>
      </c>
      <c r="AX1266" s="51">
        <v>96.831999999999994</v>
      </c>
      <c r="AY1266" s="51">
        <v>94.891000000000005</v>
      </c>
      <c r="AZ1266" s="51">
        <v>95.668000000000006</v>
      </c>
      <c r="BA1266" s="51">
        <v>95.856999999999999</v>
      </c>
      <c r="BB1266" s="51">
        <v>94.915000000000006</v>
      </c>
      <c r="BC1266" s="51">
        <v>94.938000000000002</v>
      </c>
      <c r="BD1266" s="51">
        <v>93.938999999999993</v>
      </c>
      <c r="BE1266" s="51">
        <v>95.356999999999999</v>
      </c>
      <c r="BF1266" s="51">
        <v>96.153999999999996</v>
      </c>
      <c r="BG1266" s="51">
        <v>97.200999999999993</v>
      </c>
      <c r="BH1266" s="51">
        <v>95.260999999999996</v>
      </c>
      <c r="BI1266" s="51">
        <v>96.37</v>
      </c>
      <c r="BJ1266" s="51">
        <v>96.567999999999998</v>
      </c>
      <c r="BK1266" s="51">
        <v>95.134</v>
      </c>
      <c r="BL1266" s="51">
        <v>95.756</v>
      </c>
      <c r="BM1266" s="51">
        <v>99.200999999999993</v>
      </c>
      <c r="BN1266" s="51">
        <v>85.009</v>
      </c>
      <c r="BO1266" s="54" t="s">
        <v>9256</v>
      </c>
      <c r="BP1266" s="55" t="s">
        <v>11558</v>
      </c>
      <c r="BQ1266" s="53">
        <v>6</v>
      </c>
      <c r="BR1266" s="53">
        <v>6</v>
      </c>
      <c r="BS1266" s="53">
        <v>14</v>
      </c>
      <c r="BT1266" s="53">
        <v>10</v>
      </c>
      <c r="BU1266" s="53">
        <v>46</v>
      </c>
      <c r="BV1266" s="53">
        <v>8</v>
      </c>
      <c r="BW1266" s="53">
        <v>33</v>
      </c>
      <c r="BX1266" s="53">
        <v>361</v>
      </c>
      <c r="BY1266" s="51"/>
      <c r="BZ1266" s="51"/>
      <c r="CA1266" s="51"/>
      <c r="CB1266" s="51"/>
      <c r="CC1266" s="51">
        <v>7</v>
      </c>
      <c r="CD1266" s="51"/>
      <c r="CE1266" s="51" t="s">
        <v>9639</v>
      </c>
      <c r="CF1266" s="51" t="s">
        <v>9640</v>
      </c>
      <c r="CG1266" s="51">
        <v>799</v>
      </c>
      <c r="CH1266" s="54">
        <v>1262</v>
      </c>
    </row>
    <row r="1267" spans="1:86" x14ac:dyDescent="0.2">
      <c r="A1267" s="51">
        <v>1263</v>
      </c>
      <c r="B1267" s="51" t="s">
        <v>9256</v>
      </c>
      <c r="C1267" s="52" t="s">
        <v>12189</v>
      </c>
      <c r="D1267" s="53" t="s">
        <v>10824</v>
      </c>
      <c r="E1267" s="53">
        <v>99.658000000000001</v>
      </c>
      <c r="F1267" s="51" t="s">
        <v>10689</v>
      </c>
      <c r="G1267" s="51" t="s">
        <v>10735</v>
      </c>
      <c r="H1267" s="51" t="s">
        <v>10735</v>
      </c>
      <c r="I1267" s="53" t="s">
        <v>10735</v>
      </c>
      <c r="J1267" s="53" t="s">
        <v>10735</v>
      </c>
      <c r="K1267" s="51" t="s">
        <v>7982</v>
      </c>
      <c r="L1267" s="51" t="s">
        <v>7982</v>
      </c>
      <c r="M1267" s="51" t="s">
        <v>7982</v>
      </c>
      <c r="N1267" s="51" t="s">
        <v>7982</v>
      </c>
      <c r="O1267" s="51" t="s">
        <v>7982</v>
      </c>
      <c r="P1267" s="51">
        <v>86.582999999999998</v>
      </c>
      <c r="Q1267" s="51">
        <v>95.918000000000006</v>
      </c>
      <c r="R1267" s="51">
        <v>95.069000000000003</v>
      </c>
      <c r="S1267" s="51">
        <v>96.103999999999999</v>
      </c>
      <c r="T1267" s="51">
        <v>95.24</v>
      </c>
      <c r="U1267" s="51">
        <v>95.213999999999999</v>
      </c>
      <c r="V1267" s="51">
        <v>95.674000000000007</v>
      </c>
      <c r="W1267" s="51">
        <v>96.524000000000001</v>
      </c>
      <c r="X1267" s="51">
        <v>95.230999999999995</v>
      </c>
      <c r="Y1267" s="51">
        <v>95.694999999999993</v>
      </c>
      <c r="Z1267" s="51">
        <v>92.62</v>
      </c>
      <c r="AA1267" s="51">
        <v>94.340999999999994</v>
      </c>
      <c r="AB1267" s="51">
        <v>99.658000000000001</v>
      </c>
      <c r="AC1267" s="51">
        <v>99.843000000000004</v>
      </c>
      <c r="AD1267" s="51">
        <v>99.144999999999996</v>
      </c>
      <c r="AE1267" s="51">
        <v>100</v>
      </c>
      <c r="AF1267" s="51">
        <v>99.587999999999994</v>
      </c>
      <c r="AG1267" s="51">
        <v>99.828999999999994</v>
      </c>
      <c r="AH1267" s="51">
        <v>100</v>
      </c>
      <c r="AI1267" s="51">
        <v>99.525999999999996</v>
      </c>
      <c r="AJ1267" s="51">
        <v>99.486999999999995</v>
      </c>
      <c r="AK1267" s="51">
        <v>99.67</v>
      </c>
      <c r="AL1267" s="51">
        <v>100</v>
      </c>
      <c r="AM1267" s="51">
        <v>99.646000000000001</v>
      </c>
      <c r="AN1267" s="51">
        <v>97.132999999999996</v>
      </c>
      <c r="AO1267" s="51">
        <v>95.872</v>
      </c>
      <c r="AP1267" s="51"/>
      <c r="AQ1267" s="51">
        <v>95.003</v>
      </c>
      <c r="AR1267" s="51">
        <v>94.667000000000002</v>
      </c>
      <c r="AS1267" s="51">
        <v>95.424999999999997</v>
      </c>
      <c r="AT1267" s="51">
        <v>96.581000000000003</v>
      </c>
      <c r="AU1267" s="51">
        <v>97.71</v>
      </c>
      <c r="AV1267" s="51">
        <v>95.260999999999996</v>
      </c>
      <c r="AW1267" s="51">
        <v>96.820999999999998</v>
      </c>
      <c r="AX1267" s="51">
        <v>96.766000000000005</v>
      </c>
      <c r="AY1267" s="51">
        <v>94.891000000000005</v>
      </c>
      <c r="AZ1267" s="51">
        <v>95.623000000000005</v>
      </c>
      <c r="BA1267" s="51">
        <v>95.528000000000006</v>
      </c>
      <c r="BB1267" s="51">
        <v>94.915000000000006</v>
      </c>
      <c r="BC1267" s="51">
        <v>94.872</v>
      </c>
      <c r="BD1267" s="51">
        <v>93.938999999999993</v>
      </c>
      <c r="BE1267" s="51">
        <v>95.494</v>
      </c>
      <c r="BF1267" s="51">
        <v>96.41</v>
      </c>
      <c r="BG1267" s="51">
        <v>97.582999999999998</v>
      </c>
      <c r="BH1267" s="51">
        <v>95.260999999999996</v>
      </c>
      <c r="BI1267" s="51">
        <v>96.471999999999994</v>
      </c>
      <c r="BJ1267" s="51">
        <v>96.501999999999995</v>
      </c>
      <c r="BK1267" s="51">
        <v>95.134</v>
      </c>
      <c r="BL1267" s="51">
        <v>95.712000000000003</v>
      </c>
      <c r="BM1267" s="51">
        <v>99.543000000000006</v>
      </c>
      <c r="BN1267" s="51">
        <v>84.971999999999994</v>
      </c>
      <c r="BO1267" s="54" t="s">
        <v>9256</v>
      </c>
      <c r="BP1267" s="55" t="s">
        <v>12189</v>
      </c>
      <c r="BQ1267" s="53">
        <v>6</v>
      </c>
      <c r="BR1267" s="53">
        <v>6</v>
      </c>
      <c r="BS1267" s="53">
        <v>18</v>
      </c>
      <c r="BT1267" s="53">
        <v>10</v>
      </c>
      <c r="BU1267" s="53">
        <v>46</v>
      </c>
      <c r="BV1267" s="53">
        <v>8</v>
      </c>
      <c r="BW1267" s="53">
        <v>16</v>
      </c>
      <c r="BX1267" s="53">
        <v>567</v>
      </c>
      <c r="BY1267" s="51"/>
      <c r="BZ1267" s="51"/>
      <c r="CA1267" s="51"/>
      <c r="CB1267" s="51"/>
      <c r="CC1267" s="51">
        <v>7</v>
      </c>
      <c r="CD1267" s="51"/>
      <c r="CE1267" s="51" t="s">
        <v>9663</v>
      </c>
      <c r="CF1267" s="51" t="s">
        <v>9664</v>
      </c>
      <c r="CG1267" s="51">
        <v>811</v>
      </c>
      <c r="CH1267" s="54">
        <v>1263</v>
      </c>
    </row>
    <row r="1268" spans="1:86" x14ac:dyDescent="0.2">
      <c r="A1268" s="51">
        <v>1264</v>
      </c>
      <c r="B1268" s="51" t="s">
        <v>9256</v>
      </c>
      <c r="C1268" s="52" t="s">
        <v>11559</v>
      </c>
      <c r="D1268" s="53" t="s">
        <v>10824</v>
      </c>
      <c r="E1268" s="53">
        <v>99.543000000000006</v>
      </c>
      <c r="F1268" s="51" t="s">
        <v>10689</v>
      </c>
      <c r="G1268" s="51" t="s">
        <v>10735</v>
      </c>
      <c r="H1268" s="51" t="s">
        <v>10735</v>
      </c>
      <c r="I1268" s="53" t="s">
        <v>10735</v>
      </c>
      <c r="J1268" s="53" t="s">
        <v>10735</v>
      </c>
      <c r="K1268" s="51" t="s">
        <v>7982</v>
      </c>
      <c r="L1268" s="51" t="s">
        <v>7982</v>
      </c>
      <c r="M1268" s="51" t="s">
        <v>7982</v>
      </c>
      <c r="N1268" s="51" t="s">
        <v>7982</v>
      </c>
      <c r="O1268" s="51" t="s">
        <v>7982</v>
      </c>
      <c r="P1268" s="51">
        <v>86.468000000000004</v>
      </c>
      <c r="Q1268" s="51">
        <v>95.918000000000006</v>
      </c>
      <c r="R1268" s="51">
        <v>94.938000000000002</v>
      </c>
      <c r="S1268" s="51">
        <v>96.103999999999999</v>
      </c>
      <c r="T1268" s="51">
        <v>95.057000000000002</v>
      </c>
      <c r="U1268" s="51">
        <v>95.213999999999999</v>
      </c>
      <c r="V1268" s="51">
        <v>95.165000000000006</v>
      </c>
      <c r="W1268" s="51">
        <v>96.682000000000002</v>
      </c>
      <c r="X1268" s="51">
        <v>95.230999999999995</v>
      </c>
      <c r="Y1268" s="51">
        <v>95.762</v>
      </c>
      <c r="Z1268" s="51">
        <v>92.456999999999994</v>
      </c>
      <c r="AA1268" s="51">
        <v>94.340999999999994</v>
      </c>
      <c r="AB1268" s="51">
        <v>99.543000000000006</v>
      </c>
      <c r="AC1268" s="51">
        <v>99.763999999999996</v>
      </c>
      <c r="AD1268" s="51">
        <v>99.277000000000001</v>
      </c>
      <c r="AE1268" s="51">
        <v>100</v>
      </c>
      <c r="AF1268" s="51">
        <v>99.564999999999998</v>
      </c>
      <c r="AG1268" s="51">
        <v>99.658000000000001</v>
      </c>
      <c r="AH1268" s="51">
        <v>100</v>
      </c>
      <c r="AI1268" s="51">
        <v>99.683999999999997</v>
      </c>
      <c r="AJ1268" s="51">
        <v>99.59</v>
      </c>
      <c r="AK1268" s="51">
        <v>99.736000000000004</v>
      </c>
      <c r="AL1268" s="51">
        <v>99.676000000000002</v>
      </c>
      <c r="AM1268" s="51">
        <v>99.468999999999994</v>
      </c>
      <c r="AN1268" s="51">
        <v>97.018000000000001</v>
      </c>
      <c r="AO1268" s="51">
        <v>95.757000000000005</v>
      </c>
      <c r="AP1268" s="51"/>
      <c r="AQ1268" s="51">
        <v>94.872</v>
      </c>
      <c r="AR1268" s="51">
        <v>94.667000000000002</v>
      </c>
      <c r="AS1268" s="51">
        <v>95.311000000000007</v>
      </c>
      <c r="AT1268" s="51">
        <v>96.751999999999995</v>
      </c>
      <c r="AU1268" s="51">
        <v>97.200999999999993</v>
      </c>
      <c r="AV1268" s="51">
        <v>95.418999999999997</v>
      </c>
      <c r="AW1268" s="51">
        <v>96.820999999999998</v>
      </c>
      <c r="AX1268" s="51">
        <v>96.831999999999994</v>
      </c>
      <c r="AY1268" s="51">
        <v>94.891000000000005</v>
      </c>
      <c r="AZ1268" s="51">
        <v>95.623000000000005</v>
      </c>
      <c r="BA1268" s="51">
        <v>95.412999999999997</v>
      </c>
      <c r="BB1268" s="51">
        <v>94.915000000000006</v>
      </c>
      <c r="BC1268" s="51">
        <v>94.74</v>
      </c>
      <c r="BD1268" s="51">
        <v>93.938999999999993</v>
      </c>
      <c r="BE1268" s="51">
        <v>95.356999999999999</v>
      </c>
      <c r="BF1268" s="51">
        <v>96.581000000000003</v>
      </c>
      <c r="BG1268" s="51">
        <v>97.073999999999998</v>
      </c>
      <c r="BH1268" s="51">
        <v>95.418999999999997</v>
      </c>
      <c r="BI1268" s="51">
        <v>96.471999999999994</v>
      </c>
      <c r="BJ1268" s="51">
        <v>96.567999999999998</v>
      </c>
      <c r="BK1268" s="51">
        <v>95.134</v>
      </c>
      <c r="BL1268" s="51">
        <v>95.712000000000003</v>
      </c>
      <c r="BM1268" s="51">
        <v>99.429000000000002</v>
      </c>
      <c r="BN1268" s="51">
        <v>84.876999999999995</v>
      </c>
      <c r="BO1268" s="54" t="s">
        <v>9256</v>
      </c>
      <c r="BP1268" s="55" t="s">
        <v>11559</v>
      </c>
      <c r="BQ1268" s="53">
        <v>21</v>
      </c>
      <c r="BR1268" s="53">
        <v>6</v>
      </c>
      <c r="BS1268" s="53">
        <v>14</v>
      </c>
      <c r="BT1268" s="53">
        <v>10</v>
      </c>
      <c r="BU1268" s="53" t="s">
        <v>12360</v>
      </c>
      <c r="BV1268" s="53">
        <v>11</v>
      </c>
      <c r="BW1268" s="53">
        <v>6</v>
      </c>
      <c r="BX1268" s="53"/>
      <c r="BY1268" s="51"/>
      <c r="BZ1268" s="51" t="s">
        <v>12429</v>
      </c>
      <c r="CA1268" s="51">
        <v>1</v>
      </c>
      <c r="CB1268" s="51" t="s">
        <v>12359</v>
      </c>
      <c r="CC1268" s="51">
        <v>6</v>
      </c>
      <c r="CD1268" s="51"/>
      <c r="CE1268" s="51" t="s">
        <v>9665</v>
      </c>
      <c r="CF1268" s="51" t="s">
        <v>9666</v>
      </c>
      <c r="CG1268" s="51">
        <v>812</v>
      </c>
      <c r="CH1268" s="54">
        <v>1264</v>
      </c>
    </row>
    <row r="1269" spans="1:86" x14ac:dyDescent="0.2">
      <c r="A1269" s="51">
        <v>1265</v>
      </c>
      <c r="B1269" s="51" t="s">
        <v>9675</v>
      </c>
      <c r="C1269" s="52" t="s">
        <v>12190</v>
      </c>
      <c r="D1269" s="53" t="s">
        <v>10827</v>
      </c>
      <c r="E1269" s="53">
        <v>99.772000000000006</v>
      </c>
      <c r="F1269" s="51" t="s">
        <v>10689</v>
      </c>
      <c r="G1269" s="51" t="s">
        <v>10735</v>
      </c>
      <c r="H1269" s="51" t="s">
        <v>10735</v>
      </c>
      <c r="I1269" s="53" t="s">
        <v>10735</v>
      </c>
      <c r="J1269" s="53" t="s">
        <v>10735</v>
      </c>
      <c r="K1269" s="51" t="s">
        <v>7982</v>
      </c>
      <c r="L1269" s="51" t="s">
        <v>7982</v>
      </c>
      <c r="M1269" s="51" t="s">
        <v>7982</v>
      </c>
      <c r="N1269" s="51" t="s">
        <v>7982</v>
      </c>
      <c r="O1269" s="51" t="s">
        <v>7982</v>
      </c>
      <c r="P1269" s="51">
        <v>74.307000000000002</v>
      </c>
      <c r="Q1269" s="51">
        <v>94.897999999999996</v>
      </c>
      <c r="R1269" s="51">
        <v>93.293999999999997</v>
      </c>
      <c r="S1269" s="51">
        <v>92.207999999999998</v>
      </c>
      <c r="T1269" s="51">
        <v>94.122</v>
      </c>
      <c r="U1269" s="51">
        <v>94.53</v>
      </c>
      <c r="V1269" s="51">
        <v>94.784000000000006</v>
      </c>
      <c r="W1269" s="51">
        <v>96.209000000000003</v>
      </c>
      <c r="X1269" s="51">
        <v>94.923000000000002</v>
      </c>
      <c r="Y1269" s="51">
        <v>98.039000000000001</v>
      </c>
      <c r="Z1269" s="51">
        <v>92.700999999999993</v>
      </c>
      <c r="AA1269" s="51">
        <v>93.191999999999993</v>
      </c>
      <c r="AB1269" s="51">
        <v>75.225999999999999</v>
      </c>
      <c r="AC1269" s="51">
        <v>95.066000000000003</v>
      </c>
      <c r="AD1269" s="51">
        <v>94.543000000000006</v>
      </c>
      <c r="AE1269" s="51">
        <v>93.938999999999993</v>
      </c>
      <c r="AF1269" s="51">
        <v>95.311000000000007</v>
      </c>
      <c r="AG1269" s="51">
        <v>96.581000000000003</v>
      </c>
      <c r="AH1269" s="51">
        <v>93.938999999999993</v>
      </c>
      <c r="AI1269" s="51">
        <v>95.260999999999996</v>
      </c>
      <c r="AJ1269" s="51">
        <v>96.563999999999993</v>
      </c>
      <c r="AK1269" s="51">
        <v>96.831999999999994</v>
      </c>
      <c r="AL1269" s="51">
        <v>95.134</v>
      </c>
      <c r="AM1269" s="51">
        <v>95.756</v>
      </c>
      <c r="AN1269" s="51">
        <v>75.613</v>
      </c>
      <c r="AO1269" s="51">
        <v>74.897999999999996</v>
      </c>
      <c r="AP1269" s="51"/>
      <c r="AQ1269" s="51">
        <v>97.632999999999996</v>
      </c>
      <c r="AR1269" s="51">
        <v>98.268000000000001</v>
      </c>
      <c r="AS1269" s="51">
        <v>98.192999999999998</v>
      </c>
      <c r="AT1269" s="51">
        <v>99.402000000000001</v>
      </c>
      <c r="AU1269" s="51">
        <v>98.855000000000004</v>
      </c>
      <c r="AV1269" s="51">
        <v>98.894000000000005</v>
      </c>
      <c r="AW1269" s="51">
        <v>98.974000000000004</v>
      </c>
      <c r="AX1269" s="51">
        <v>99.67</v>
      </c>
      <c r="AY1269" s="51">
        <v>98.378</v>
      </c>
      <c r="AZ1269" s="51">
        <v>98.497</v>
      </c>
      <c r="BA1269" s="51">
        <v>74.828999999999994</v>
      </c>
      <c r="BB1269" s="51">
        <v>99.034000000000006</v>
      </c>
      <c r="BC1269" s="51">
        <v>99.343000000000004</v>
      </c>
      <c r="BD1269" s="51">
        <v>100</v>
      </c>
      <c r="BE1269" s="51">
        <v>99.748000000000005</v>
      </c>
      <c r="BF1269" s="51">
        <v>100</v>
      </c>
      <c r="BG1269" s="51">
        <v>99.491</v>
      </c>
      <c r="BH1269" s="51">
        <v>99.525999999999996</v>
      </c>
      <c r="BI1269" s="51">
        <v>99.284000000000006</v>
      </c>
      <c r="BJ1269" s="51">
        <v>99.933999999999997</v>
      </c>
      <c r="BK1269" s="51">
        <v>99.513000000000005</v>
      </c>
      <c r="BL1269" s="51">
        <v>99.822999999999993</v>
      </c>
      <c r="BM1269" s="51">
        <v>75.225999999999999</v>
      </c>
      <c r="BN1269" s="51">
        <v>85.203000000000003</v>
      </c>
      <c r="BO1269" s="54" t="s">
        <v>9675</v>
      </c>
      <c r="BP1269" s="55" t="s">
        <v>12190</v>
      </c>
      <c r="BQ1269" s="53">
        <v>13</v>
      </c>
      <c r="BR1269" s="53">
        <v>23</v>
      </c>
      <c r="BS1269" s="53">
        <v>29</v>
      </c>
      <c r="BT1269" s="53">
        <v>31</v>
      </c>
      <c r="BU1269" s="53">
        <v>92</v>
      </c>
      <c r="BV1269" s="53">
        <v>25</v>
      </c>
      <c r="BW1269" s="53">
        <v>34</v>
      </c>
      <c r="BX1269" s="53">
        <v>416</v>
      </c>
      <c r="BY1269" s="51"/>
      <c r="BZ1269" s="51"/>
      <c r="CA1269" s="51"/>
      <c r="CB1269" s="51"/>
      <c r="CC1269" s="51">
        <v>7</v>
      </c>
      <c r="CD1269" s="51"/>
      <c r="CE1269" s="51" t="s">
        <v>9692</v>
      </c>
      <c r="CF1269" s="51" t="s">
        <v>9693</v>
      </c>
      <c r="CG1269" s="51">
        <v>825</v>
      </c>
      <c r="CH1269" s="54">
        <v>1265</v>
      </c>
    </row>
    <row r="1270" spans="1:86" x14ac:dyDescent="0.2">
      <c r="A1270" s="51">
        <v>1266</v>
      </c>
      <c r="B1270" s="51" t="s">
        <v>9675</v>
      </c>
      <c r="C1270" s="52" t="s">
        <v>12191</v>
      </c>
      <c r="D1270" s="53" t="s">
        <v>10827</v>
      </c>
      <c r="E1270" s="53">
        <v>99.772000000000006</v>
      </c>
      <c r="F1270" s="51" t="s">
        <v>10689</v>
      </c>
      <c r="G1270" s="51" t="s">
        <v>10735</v>
      </c>
      <c r="H1270" s="51" t="s">
        <v>10735</v>
      </c>
      <c r="I1270" s="53" t="s">
        <v>10735</v>
      </c>
      <c r="J1270" s="53" t="s">
        <v>10735</v>
      </c>
      <c r="K1270" s="51" t="s">
        <v>7982</v>
      </c>
      <c r="L1270" s="51" t="s">
        <v>7982</v>
      </c>
      <c r="M1270" s="51" t="s">
        <v>7982</v>
      </c>
      <c r="N1270" s="51" t="s">
        <v>7982</v>
      </c>
      <c r="O1270" s="51" t="s">
        <v>7982</v>
      </c>
      <c r="P1270" s="51">
        <v>86.305999999999997</v>
      </c>
      <c r="Q1270" s="51">
        <v>94.897999999999996</v>
      </c>
      <c r="R1270" s="51">
        <v>93.36</v>
      </c>
      <c r="S1270" s="51">
        <v>92.207999999999998</v>
      </c>
      <c r="T1270" s="51">
        <v>94.167000000000002</v>
      </c>
      <c r="U1270" s="51">
        <v>94.53</v>
      </c>
      <c r="V1270" s="51">
        <v>94.784000000000006</v>
      </c>
      <c r="W1270" s="51">
        <v>96.209000000000003</v>
      </c>
      <c r="X1270" s="51">
        <v>94.872</v>
      </c>
      <c r="Y1270" s="51">
        <v>100</v>
      </c>
      <c r="Z1270" s="51">
        <v>92.700999999999993</v>
      </c>
      <c r="AA1270" s="51">
        <v>93.191999999999993</v>
      </c>
      <c r="AB1270" s="51">
        <v>95.876000000000005</v>
      </c>
      <c r="AC1270" s="51">
        <v>94.408000000000001</v>
      </c>
      <c r="AD1270" s="51">
        <v>94.608999999999995</v>
      </c>
      <c r="AE1270" s="51">
        <v>93.938999999999993</v>
      </c>
      <c r="AF1270" s="51">
        <v>95.356999999999999</v>
      </c>
      <c r="AG1270" s="51">
        <v>96.581000000000003</v>
      </c>
      <c r="AH1270" s="51">
        <v>93.938999999999993</v>
      </c>
      <c r="AI1270" s="51">
        <v>95.260999999999996</v>
      </c>
      <c r="AJ1270" s="51">
        <v>96.513000000000005</v>
      </c>
      <c r="AK1270" s="51">
        <v>96.766000000000005</v>
      </c>
      <c r="AL1270" s="51">
        <v>95.134</v>
      </c>
      <c r="AM1270" s="51">
        <v>95.756</v>
      </c>
      <c r="AN1270" s="51">
        <v>94.724999999999994</v>
      </c>
      <c r="AO1270" s="51">
        <v>96.087000000000003</v>
      </c>
      <c r="AP1270" s="51"/>
      <c r="AQ1270" s="51">
        <v>97.698999999999998</v>
      </c>
      <c r="AR1270" s="51">
        <v>98.268000000000001</v>
      </c>
      <c r="AS1270" s="51">
        <v>98.192999999999998</v>
      </c>
      <c r="AT1270" s="51">
        <v>99.402000000000001</v>
      </c>
      <c r="AU1270" s="51">
        <v>98.855000000000004</v>
      </c>
      <c r="AV1270" s="51">
        <v>98.894000000000005</v>
      </c>
      <c r="AW1270" s="51">
        <v>99.230999999999995</v>
      </c>
      <c r="AX1270" s="51">
        <v>99.537999999999997</v>
      </c>
      <c r="AY1270" s="51">
        <v>98.378</v>
      </c>
      <c r="AZ1270" s="51">
        <v>98.497</v>
      </c>
      <c r="BA1270" s="51">
        <v>99.772000000000006</v>
      </c>
      <c r="BB1270" s="51">
        <v>98.308999999999997</v>
      </c>
      <c r="BC1270" s="51">
        <v>99.54</v>
      </c>
      <c r="BD1270" s="51">
        <v>100</v>
      </c>
      <c r="BE1270" s="51">
        <v>99.793999999999997</v>
      </c>
      <c r="BF1270" s="51">
        <v>100</v>
      </c>
      <c r="BG1270" s="51">
        <v>99.236999999999995</v>
      </c>
      <c r="BH1270" s="51">
        <v>99.525999999999996</v>
      </c>
      <c r="BI1270" s="51">
        <v>99.590999999999994</v>
      </c>
      <c r="BJ1270" s="51">
        <v>99.67</v>
      </c>
      <c r="BK1270" s="51">
        <v>99.513000000000005</v>
      </c>
      <c r="BL1270" s="51">
        <v>99.822999999999993</v>
      </c>
      <c r="BM1270" s="51">
        <v>95.32</v>
      </c>
      <c r="BN1270" s="51">
        <v>85.108000000000004</v>
      </c>
      <c r="BO1270" s="54" t="s">
        <v>9675</v>
      </c>
      <c r="BP1270" s="55" t="s">
        <v>12191</v>
      </c>
      <c r="BQ1270" s="53">
        <v>13</v>
      </c>
      <c r="BR1270" s="53">
        <v>23</v>
      </c>
      <c r="BS1270" s="53">
        <v>29</v>
      </c>
      <c r="BT1270" s="53">
        <v>31</v>
      </c>
      <c r="BU1270" s="53">
        <v>92</v>
      </c>
      <c r="BV1270" s="53">
        <v>25</v>
      </c>
      <c r="BW1270" s="53">
        <v>34</v>
      </c>
      <c r="BX1270" s="53">
        <v>416</v>
      </c>
      <c r="BY1270" s="51"/>
      <c r="BZ1270" s="51"/>
      <c r="CA1270" s="51"/>
      <c r="CB1270" s="51"/>
      <c r="CC1270" s="51">
        <v>7</v>
      </c>
      <c r="CD1270" s="51"/>
      <c r="CE1270" s="51" t="s">
        <v>9694</v>
      </c>
      <c r="CF1270" s="51" t="s">
        <v>9695</v>
      </c>
      <c r="CG1270" s="51">
        <v>826</v>
      </c>
      <c r="CH1270" s="54">
        <v>1266</v>
      </c>
    </row>
    <row r="1271" spans="1:86" x14ac:dyDescent="0.2">
      <c r="A1271" s="51">
        <v>1267</v>
      </c>
      <c r="B1271" s="51" t="s">
        <v>9675</v>
      </c>
      <c r="C1271" s="52" t="s">
        <v>12192</v>
      </c>
      <c r="D1271" s="53" t="s">
        <v>10827</v>
      </c>
      <c r="E1271" s="53">
        <v>99.658000000000001</v>
      </c>
      <c r="F1271" s="51" t="s">
        <v>10689</v>
      </c>
      <c r="G1271" s="51" t="s">
        <v>10735</v>
      </c>
      <c r="H1271" s="51" t="s">
        <v>10735</v>
      </c>
      <c r="I1271" s="53" t="s">
        <v>10735</v>
      </c>
      <c r="J1271" s="53" t="s">
        <v>10735</v>
      </c>
      <c r="K1271" s="51" t="s">
        <v>7982</v>
      </c>
      <c r="L1271" s="51" t="s">
        <v>7982</v>
      </c>
      <c r="M1271" s="51" t="s">
        <v>7982</v>
      </c>
      <c r="N1271" s="51" t="s">
        <v>7982</v>
      </c>
      <c r="O1271" s="51" t="s">
        <v>7982</v>
      </c>
      <c r="P1271" s="51">
        <v>86.191000000000003</v>
      </c>
      <c r="Q1271" s="51">
        <v>94.897999999999996</v>
      </c>
      <c r="R1271" s="51">
        <v>93.557000000000002</v>
      </c>
      <c r="S1271" s="51">
        <v>92.207999999999998</v>
      </c>
      <c r="T1271" s="51">
        <v>94.212999999999994</v>
      </c>
      <c r="U1271" s="51">
        <v>94.53</v>
      </c>
      <c r="V1271" s="51">
        <v>94.656000000000006</v>
      </c>
      <c r="W1271" s="51">
        <v>95.893000000000001</v>
      </c>
      <c r="X1271" s="51">
        <v>94.718000000000004</v>
      </c>
      <c r="Y1271" s="51">
        <v>95.694999999999993</v>
      </c>
      <c r="Z1271" s="51">
        <v>92.376000000000005</v>
      </c>
      <c r="AA1271" s="51">
        <v>93.147999999999996</v>
      </c>
      <c r="AB1271" s="51">
        <v>95.762</v>
      </c>
      <c r="AC1271" s="51">
        <v>95.724000000000004</v>
      </c>
      <c r="AD1271" s="51">
        <v>94.805999999999997</v>
      </c>
      <c r="AE1271" s="51">
        <v>93.938999999999993</v>
      </c>
      <c r="AF1271" s="51">
        <v>95.424999999999997</v>
      </c>
      <c r="AG1271" s="51">
        <v>96.581000000000003</v>
      </c>
      <c r="AH1271" s="51">
        <v>93.938999999999993</v>
      </c>
      <c r="AI1271" s="51">
        <v>94.944999999999993</v>
      </c>
      <c r="AJ1271" s="51">
        <v>96.358999999999995</v>
      </c>
      <c r="AK1271" s="51">
        <v>96.897999999999996</v>
      </c>
      <c r="AL1271" s="51">
        <v>94.971999999999994</v>
      </c>
      <c r="AM1271" s="51">
        <v>95.712000000000003</v>
      </c>
      <c r="AN1271" s="51">
        <v>94.724999999999994</v>
      </c>
      <c r="AO1271" s="51">
        <v>96.087000000000003</v>
      </c>
      <c r="AP1271" s="51"/>
      <c r="AQ1271" s="51">
        <v>97.896000000000001</v>
      </c>
      <c r="AR1271" s="51">
        <v>98.268000000000001</v>
      </c>
      <c r="AS1271" s="51">
        <v>98.260999999999996</v>
      </c>
      <c r="AT1271" s="51">
        <v>99.402000000000001</v>
      </c>
      <c r="AU1271" s="51">
        <v>98.727999999999994</v>
      </c>
      <c r="AV1271" s="51">
        <v>98.578000000000003</v>
      </c>
      <c r="AW1271" s="51">
        <v>98.974000000000004</v>
      </c>
      <c r="AX1271" s="51">
        <v>99.867999999999995</v>
      </c>
      <c r="AY1271" s="51">
        <v>97.971999999999994</v>
      </c>
      <c r="AZ1271" s="51">
        <v>98.364000000000004</v>
      </c>
      <c r="BA1271" s="51">
        <v>99.658000000000001</v>
      </c>
      <c r="BB1271" s="51">
        <v>99.757999999999996</v>
      </c>
      <c r="BC1271" s="51">
        <v>99.736999999999995</v>
      </c>
      <c r="BD1271" s="51">
        <v>100</v>
      </c>
      <c r="BE1271" s="51">
        <v>99.908000000000001</v>
      </c>
      <c r="BF1271" s="51">
        <v>100</v>
      </c>
      <c r="BG1271" s="51">
        <v>99.364000000000004</v>
      </c>
      <c r="BH1271" s="51">
        <v>99.525999999999996</v>
      </c>
      <c r="BI1271" s="51">
        <v>99.438000000000002</v>
      </c>
      <c r="BJ1271" s="51">
        <v>99.736000000000004</v>
      </c>
      <c r="BK1271" s="51">
        <v>99.757000000000005</v>
      </c>
      <c r="BL1271" s="51">
        <v>99.778999999999996</v>
      </c>
      <c r="BM1271" s="51">
        <v>95.204999999999998</v>
      </c>
      <c r="BN1271" s="51">
        <v>85.203000000000003</v>
      </c>
      <c r="BO1271" s="54" t="s">
        <v>9675</v>
      </c>
      <c r="BP1271" s="55" t="s">
        <v>12192</v>
      </c>
      <c r="BQ1271" s="53">
        <v>7</v>
      </c>
      <c r="BR1271" s="53">
        <v>23</v>
      </c>
      <c r="BS1271" s="53">
        <v>23</v>
      </c>
      <c r="BT1271" s="53">
        <v>39</v>
      </c>
      <c r="BU1271" s="53">
        <v>69</v>
      </c>
      <c r="BV1271" s="53">
        <v>25</v>
      </c>
      <c r="BW1271" s="53">
        <v>43</v>
      </c>
      <c r="BX1271" s="53">
        <v>351</v>
      </c>
      <c r="BY1271" s="51"/>
      <c r="BZ1271" s="51"/>
      <c r="CA1271" s="51"/>
      <c r="CB1271" s="51"/>
      <c r="CC1271" s="51">
        <v>7</v>
      </c>
      <c r="CD1271" s="51"/>
      <c r="CE1271" s="51" t="s">
        <v>9696</v>
      </c>
      <c r="CF1271" s="51" t="s">
        <v>9697</v>
      </c>
      <c r="CG1271" s="51">
        <v>827</v>
      </c>
      <c r="CH1271" s="54">
        <v>1267</v>
      </c>
    </row>
    <row r="1272" spans="1:86" x14ac:dyDescent="0.2">
      <c r="A1272" s="51">
        <v>1268</v>
      </c>
      <c r="B1272" s="51" t="s">
        <v>9675</v>
      </c>
      <c r="C1272" s="52" t="s">
        <v>12193</v>
      </c>
      <c r="D1272" s="53" t="s">
        <v>10827</v>
      </c>
      <c r="E1272" s="53">
        <v>99.658000000000001</v>
      </c>
      <c r="F1272" s="51" t="s">
        <v>10689</v>
      </c>
      <c r="G1272" s="51" t="s">
        <v>10735</v>
      </c>
      <c r="H1272" s="51" t="s">
        <v>10735</v>
      </c>
      <c r="I1272" s="53" t="s">
        <v>10735</v>
      </c>
      <c r="J1272" s="53" t="s">
        <v>10735</v>
      </c>
      <c r="K1272" s="51" t="s">
        <v>7982</v>
      </c>
      <c r="L1272" s="51" t="s">
        <v>7982</v>
      </c>
      <c r="M1272" s="51" t="s">
        <v>7982</v>
      </c>
      <c r="N1272" s="51" t="s">
        <v>7982</v>
      </c>
      <c r="O1272" s="51" t="s">
        <v>7982</v>
      </c>
      <c r="P1272" s="51">
        <v>86.191000000000003</v>
      </c>
      <c r="Q1272" s="51">
        <v>94.897999999999996</v>
      </c>
      <c r="R1272" s="51">
        <v>93.557000000000002</v>
      </c>
      <c r="S1272" s="51">
        <v>92.207999999999998</v>
      </c>
      <c r="T1272" s="51">
        <v>94.212999999999994</v>
      </c>
      <c r="U1272" s="51">
        <v>94.53</v>
      </c>
      <c r="V1272" s="51">
        <v>94.656000000000006</v>
      </c>
      <c r="W1272" s="51">
        <v>95.893000000000001</v>
      </c>
      <c r="X1272" s="51">
        <v>94.718000000000004</v>
      </c>
      <c r="Y1272" s="51">
        <v>95.694999999999993</v>
      </c>
      <c r="Z1272" s="51">
        <v>92.376000000000005</v>
      </c>
      <c r="AA1272" s="51">
        <v>93.147999999999996</v>
      </c>
      <c r="AB1272" s="51">
        <v>95.762</v>
      </c>
      <c r="AC1272" s="51">
        <v>95.724000000000004</v>
      </c>
      <c r="AD1272" s="51">
        <v>94.805999999999997</v>
      </c>
      <c r="AE1272" s="51">
        <v>93.938999999999993</v>
      </c>
      <c r="AF1272" s="51">
        <v>95.424999999999997</v>
      </c>
      <c r="AG1272" s="51">
        <v>96.581000000000003</v>
      </c>
      <c r="AH1272" s="51">
        <v>93.938999999999993</v>
      </c>
      <c r="AI1272" s="51">
        <v>94.944999999999993</v>
      </c>
      <c r="AJ1272" s="51">
        <v>96.358999999999995</v>
      </c>
      <c r="AK1272" s="51">
        <v>96.897999999999996</v>
      </c>
      <c r="AL1272" s="51">
        <v>94.971999999999994</v>
      </c>
      <c r="AM1272" s="51">
        <v>95.712000000000003</v>
      </c>
      <c r="AN1272" s="51">
        <v>94.724999999999994</v>
      </c>
      <c r="AO1272" s="51">
        <v>96.087000000000003</v>
      </c>
      <c r="AP1272" s="51"/>
      <c r="AQ1272" s="51">
        <v>97.896000000000001</v>
      </c>
      <c r="AR1272" s="51">
        <v>98.268000000000001</v>
      </c>
      <c r="AS1272" s="51">
        <v>98.260999999999996</v>
      </c>
      <c r="AT1272" s="51">
        <v>99.402000000000001</v>
      </c>
      <c r="AU1272" s="51">
        <v>98.727999999999994</v>
      </c>
      <c r="AV1272" s="51">
        <v>98.578000000000003</v>
      </c>
      <c r="AW1272" s="51">
        <v>98.974000000000004</v>
      </c>
      <c r="AX1272" s="51">
        <v>99.867999999999995</v>
      </c>
      <c r="AY1272" s="51">
        <v>97.971999999999994</v>
      </c>
      <c r="AZ1272" s="51">
        <v>98.364000000000004</v>
      </c>
      <c r="BA1272" s="51">
        <v>99.658000000000001</v>
      </c>
      <c r="BB1272" s="51">
        <v>99.757999999999996</v>
      </c>
      <c r="BC1272" s="51">
        <v>99.736999999999995</v>
      </c>
      <c r="BD1272" s="51">
        <v>100</v>
      </c>
      <c r="BE1272" s="51">
        <v>99.908000000000001</v>
      </c>
      <c r="BF1272" s="51">
        <v>100</v>
      </c>
      <c r="BG1272" s="51">
        <v>99.364000000000004</v>
      </c>
      <c r="BH1272" s="51">
        <v>99.525999999999996</v>
      </c>
      <c r="BI1272" s="51">
        <v>99.438000000000002</v>
      </c>
      <c r="BJ1272" s="51">
        <v>99.736000000000004</v>
      </c>
      <c r="BK1272" s="51">
        <v>99.757000000000005</v>
      </c>
      <c r="BL1272" s="51">
        <v>99.778999999999996</v>
      </c>
      <c r="BM1272" s="51">
        <v>95.204999999999998</v>
      </c>
      <c r="BN1272" s="51">
        <v>85.203000000000003</v>
      </c>
      <c r="BO1272" s="54" t="s">
        <v>9675</v>
      </c>
      <c r="BP1272" s="55" t="s">
        <v>12193</v>
      </c>
      <c r="BQ1272" s="53">
        <v>7</v>
      </c>
      <c r="BR1272" s="53">
        <v>23</v>
      </c>
      <c r="BS1272" s="53">
        <v>23</v>
      </c>
      <c r="BT1272" s="53">
        <v>39</v>
      </c>
      <c r="BU1272" s="53">
        <v>69</v>
      </c>
      <c r="BV1272" s="53">
        <v>25</v>
      </c>
      <c r="BW1272" s="53">
        <v>43</v>
      </c>
      <c r="BX1272" s="53">
        <v>351</v>
      </c>
      <c r="BY1272" s="51"/>
      <c r="BZ1272" s="51"/>
      <c r="CA1272" s="51"/>
      <c r="CB1272" s="51"/>
      <c r="CC1272" s="51">
        <v>7</v>
      </c>
      <c r="CD1272" s="51"/>
      <c r="CE1272" s="51" t="s">
        <v>9698</v>
      </c>
      <c r="CF1272" s="51" t="s">
        <v>9699</v>
      </c>
      <c r="CG1272" s="51">
        <v>828</v>
      </c>
      <c r="CH1272" s="54">
        <v>1268</v>
      </c>
    </row>
    <row r="1273" spans="1:86" x14ac:dyDescent="0.2">
      <c r="A1273" s="51">
        <v>1269</v>
      </c>
      <c r="B1273" s="51" t="s">
        <v>9675</v>
      </c>
      <c r="C1273" s="52" t="s">
        <v>12194</v>
      </c>
      <c r="D1273" s="53" t="s">
        <v>10827</v>
      </c>
      <c r="E1273" s="53">
        <v>99.772000000000006</v>
      </c>
      <c r="F1273" s="51" t="s">
        <v>10689</v>
      </c>
      <c r="G1273" s="51" t="s">
        <v>10735</v>
      </c>
      <c r="H1273" s="51" t="s">
        <v>10735</v>
      </c>
      <c r="I1273" s="53" t="s">
        <v>10735</v>
      </c>
      <c r="J1273" s="53" t="s">
        <v>10735</v>
      </c>
      <c r="K1273" s="51" t="s">
        <v>7982</v>
      </c>
      <c r="L1273" s="51" t="s">
        <v>7982</v>
      </c>
      <c r="M1273" s="51" t="s">
        <v>7982</v>
      </c>
      <c r="N1273" s="51" t="s">
        <v>7982</v>
      </c>
      <c r="O1273" s="51" t="s">
        <v>7982</v>
      </c>
      <c r="P1273" s="51">
        <v>86.305999999999997</v>
      </c>
      <c r="Q1273" s="51">
        <v>94.897999999999996</v>
      </c>
      <c r="R1273" s="51">
        <v>93.36</v>
      </c>
      <c r="S1273" s="51">
        <v>92.207999999999998</v>
      </c>
      <c r="T1273" s="51">
        <v>94.19</v>
      </c>
      <c r="U1273" s="51">
        <v>94.53</v>
      </c>
      <c r="V1273" s="51">
        <v>94.656000000000006</v>
      </c>
      <c r="W1273" s="51">
        <v>96.209000000000003</v>
      </c>
      <c r="X1273" s="51">
        <v>94.974000000000004</v>
      </c>
      <c r="Y1273" s="51">
        <v>98.039000000000001</v>
      </c>
      <c r="Z1273" s="51">
        <v>92.456999999999994</v>
      </c>
      <c r="AA1273" s="51">
        <v>93.102999999999994</v>
      </c>
      <c r="AB1273" s="51">
        <v>95.876000000000005</v>
      </c>
      <c r="AC1273" s="51">
        <v>95.724000000000004</v>
      </c>
      <c r="AD1273" s="51">
        <v>94.608999999999995</v>
      </c>
      <c r="AE1273" s="51">
        <v>93.938999999999993</v>
      </c>
      <c r="AF1273" s="51">
        <v>95.471000000000004</v>
      </c>
      <c r="AG1273" s="51">
        <v>96.581000000000003</v>
      </c>
      <c r="AH1273" s="51">
        <v>93.938999999999993</v>
      </c>
      <c r="AI1273" s="51">
        <v>95.260999999999996</v>
      </c>
      <c r="AJ1273" s="51">
        <v>96.614999999999995</v>
      </c>
      <c r="AK1273" s="51">
        <v>96.766000000000005</v>
      </c>
      <c r="AL1273" s="51">
        <v>94.891000000000005</v>
      </c>
      <c r="AM1273" s="51">
        <v>95.668000000000006</v>
      </c>
      <c r="AN1273" s="51">
        <v>94.724999999999994</v>
      </c>
      <c r="AO1273" s="51">
        <v>96.087000000000003</v>
      </c>
      <c r="AP1273" s="51"/>
      <c r="AQ1273" s="51">
        <v>97.698999999999998</v>
      </c>
      <c r="AR1273" s="51">
        <v>98.268000000000001</v>
      </c>
      <c r="AS1273" s="51">
        <v>98.260999999999996</v>
      </c>
      <c r="AT1273" s="51">
        <v>99.402000000000001</v>
      </c>
      <c r="AU1273" s="51">
        <v>98.727999999999994</v>
      </c>
      <c r="AV1273" s="51">
        <v>98.894000000000005</v>
      </c>
      <c r="AW1273" s="51">
        <v>99.230999999999995</v>
      </c>
      <c r="AX1273" s="51">
        <v>99.603999999999999</v>
      </c>
      <c r="AY1273" s="51">
        <v>98.054000000000002</v>
      </c>
      <c r="AZ1273" s="51">
        <v>98.364000000000004</v>
      </c>
      <c r="BA1273" s="51">
        <v>99.772000000000006</v>
      </c>
      <c r="BB1273" s="51">
        <v>99.757999999999996</v>
      </c>
      <c r="BC1273" s="51">
        <v>99.54</v>
      </c>
      <c r="BD1273" s="51">
        <v>100</v>
      </c>
      <c r="BE1273" s="51">
        <v>99.863</v>
      </c>
      <c r="BF1273" s="51">
        <v>100</v>
      </c>
      <c r="BG1273" s="51">
        <v>99.364000000000004</v>
      </c>
      <c r="BH1273" s="51">
        <v>99.841999999999999</v>
      </c>
      <c r="BI1273" s="51">
        <v>99.54</v>
      </c>
      <c r="BJ1273" s="51">
        <v>99.867999999999995</v>
      </c>
      <c r="BK1273" s="51">
        <v>99.350999999999999</v>
      </c>
      <c r="BL1273" s="51">
        <v>99.822999999999993</v>
      </c>
      <c r="BM1273" s="51">
        <v>95.32</v>
      </c>
      <c r="BN1273" s="51">
        <v>85.203000000000003</v>
      </c>
      <c r="BO1273" s="54" t="s">
        <v>9675</v>
      </c>
      <c r="BP1273" s="55" t="s">
        <v>12194</v>
      </c>
      <c r="BQ1273" s="53">
        <v>7</v>
      </c>
      <c r="BR1273" s="53">
        <v>16</v>
      </c>
      <c r="BS1273" s="53">
        <v>58</v>
      </c>
      <c r="BT1273" s="53">
        <v>68</v>
      </c>
      <c r="BU1273" s="53">
        <v>26</v>
      </c>
      <c r="BV1273" s="53">
        <v>25</v>
      </c>
      <c r="BW1273" s="53">
        <v>43</v>
      </c>
      <c r="BX1273" s="53">
        <v>386</v>
      </c>
      <c r="BY1273" s="51"/>
      <c r="BZ1273" s="51"/>
      <c r="CA1273" s="51"/>
      <c r="CB1273" s="51"/>
      <c r="CC1273" s="51">
        <v>7</v>
      </c>
      <c r="CD1273" s="51"/>
      <c r="CE1273" s="51" t="s">
        <v>9700</v>
      </c>
      <c r="CF1273" s="51" t="s">
        <v>9701</v>
      </c>
      <c r="CG1273" s="51">
        <v>829</v>
      </c>
      <c r="CH1273" s="54">
        <v>1269</v>
      </c>
    </row>
    <row r="1274" spans="1:86" x14ac:dyDescent="0.2">
      <c r="A1274" s="51">
        <v>1270</v>
      </c>
      <c r="B1274" s="51" t="s">
        <v>9675</v>
      </c>
      <c r="C1274" s="52" t="s">
        <v>12195</v>
      </c>
      <c r="D1274" s="53" t="s">
        <v>10827</v>
      </c>
      <c r="E1274" s="53">
        <v>99.772000000000006</v>
      </c>
      <c r="F1274" s="51" t="s">
        <v>10689</v>
      </c>
      <c r="G1274" s="51" t="s">
        <v>10735</v>
      </c>
      <c r="H1274" s="51" t="s">
        <v>10735</v>
      </c>
      <c r="I1274" s="53" t="s">
        <v>10735</v>
      </c>
      <c r="J1274" s="53" t="s">
        <v>10735</v>
      </c>
      <c r="K1274" s="51" t="s">
        <v>7982</v>
      </c>
      <c r="L1274" s="51" t="s">
        <v>7982</v>
      </c>
      <c r="M1274" s="51" t="s">
        <v>7982</v>
      </c>
      <c r="N1274" s="51" t="s">
        <v>7982</v>
      </c>
      <c r="O1274" s="51" t="s">
        <v>7982</v>
      </c>
      <c r="P1274" s="51">
        <v>74.161000000000001</v>
      </c>
      <c r="Q1274" s="51">
        <v>94.897999999999996</v>
      </c>
      <c r="R1274" s="51">
        <v>93.491</v>
      </c>
      <c r="S1274" s="51">
        <v>92.207999999999998</v>
      </c>
      <c r="T1274" s="51">
        <v>94.236000000000004</v>
      </c>
      <c r="U1274" s="51">
        <v>94.444000000000003</v>
      </c>
      <c r="V1274" s="51">
        <v>94.784000000000006</v>
      </c>
      <c r="W1274" s="51">
        <v>96.051000000000002</v>
      </c>
      <c r="X1274" s="51">
        <v>95.025999999999996</v>
      </c>
      <c r="Y1274" s="51">
        <v>100</v>
      </c>
      <c r="Z1274" s="51">
        <v>92.700999999999993</v>
      </c>
      <c r="AA1274" s="51">
        <v>93.102999999999994</v>
      </c>
      <c r="AB1274" s="51">
        <v>75.096999999999994</v>
      </c>
      <c r="AC1274" s="51">
        <v>95.066000000000003</v>
      </c>
      <c r="AD1274" s="51">
        <v>94.74</v>
      </c>
      <c r="AE1274" s="51">
        <v>93.938999999999993</v>
      </c>
      <c r="AF1274" s="51">
        <v>95.424999999999997</v>
      </c>
      <c r="AG1274" s="51">
        <v>96.495999999999995</v>
      </c>
      <c r="AH1274" s="51">
        <v>93.938999999999993</v>
      </c>
      <c r="AI1274" s="51">
        <v>95.102999999999994</v>
      </c>
      <c r="AJ1274" s="51">
        <v>96.563999999999993</v>
      </c>
      <c r="AK1274" s="51">
        <v>95.988</v>
      </c>
      <c r="AL1274" s="51">
        <v>95.134</v>
      </c>
      <c r="AM1274" s="51">
        <v>95.668000000000006</v>
      </c>
      <c r="AN1274" s="51">
        <v>75.477000000000004</v>
      </c>
      <c r="AO1274" s="51">
        <v>74.760999999999996</v>
      </c>
      <c r="AP1274" s="51"/>
      <c r="AQ1274" s="51">
        <v>97.83</v>
      </c>
      <c r="AR1274" s="51">
        <v>98.268000000000001</v>
      </c>
      <c r="AS1274" s="51">
        <v>98.260999999999996</v>
      </c>
      <c r="AT1274" s="51">
        <v>99.316000000000003</v>
      </c>
      <c r="AU1274" s="51">
        <v>98.855000000000004</v>
      </c>
      <c r="AV1274" s="51">
        <v>98.736000000000004</v>
      </c>
      <c r="AW1274" s="51">
        <v>99.179000000000002</v>
      </c>
      <c r="AX1274" s="51">
        <v>99.073999999999998</v>
      </c>
      <c r="AY1274" s="51">
        <v>98.378</v>
      </c>
      <c r="AZ1274" s="51">
        <v>98.275999999999996</v>
      </c>
      <c r="BA1274" s="51">
        <v>74.691999999999993</v>
      </c>
      <c r="BB1274" s="51">
        <v>98.792000000000002</v>
      </c>
      <c r="BC1274" s="51">
        <v>99.671000000000006</v>
      </c>
      <c r="BD1274" s="51">
        <v>100</v>
      </c>
      <c r="BE1274" s="51">
        <v>99.908000000000001</v>
      </c>
      <c r="BF1274" s="51">
        <v>99.915000000000006</v>
      </c>
      <c r="BG1274" s="51">
        <v>99.491</v>
      </c>
      <c r="BH1274" s="51">
        <v>99.683999999999997</v>
      </c>
      <c r="BI1274" s="51">
        <v>99.744</v>
      </c>
      <c r="BJ1274" s="51">
        <v>99.387</v>
      </c>
      <c r="BK1274" s="51">
        <v>99.676000000000002</v>
      </c>
      <c r="BL1274" s="51">
        <v>99.778999999999996</v>
      </c>
      <c r="BM1274" s="51">
        <v>75.096999999999994</v>
      </c>
      <c r="BN1274" s="51">
        <v>85.203000000000003</v>
      </c>
      <c r="BO1274" s="54" t="s">
        <v>9675</v>
      </c>
      <c r="BP1274" s="55" t="s">
        <v>12195</v>
      </c>
      <c r="BQ1274" s="53">
        <v>7</v>
      </c>
      <c r="BR1274" s="53">
        <v>23</v>
      </c>
      <c r="BS1274" s="53">
        <v>38</v>
      </c>
      <c r="BT1274" s="53">
        <v>31</v>
      </c>
      <c r="BU1274" s="53">
        <v>69</v>
      </c>
      <c r="BV1274" s="53">
        <v>37</v>
      </c>
      <c r="BW1274" s="53">
        <v>22</v>
      </c>
      <c r="BX1274" s="53">
        <v>187</v>
      </c>
      <c r="BY1274" s="51"/>
      <c r="BZ1274" s="51"/>
      <c r="CA1274" s="51"/>
      <c r="CB1274" s="51"/>
      <c r="CC1274" s="51">
        <v>7</v>
      </c>
      <c r="CD1274" s="51"/>
      <c r="CE1274" s="51" t="s">
        <v>9706</v>
      </c>
      <c r="CF1274" s="51" t="s">
        <v>9707</v>
      </c>
      <c r="CG1274" s="51">
        <v>832</v>
      </c>
      <c r="CH1274" s="54">
        <v>1270</v>
      </c>
    </row>
    <row r="1275" spans="1:86" x14ac:dyDescent="0.2">
      <c r="A1275" s="51">
        <v>1271</v>
      </c>
      <c r="B1275" s="51" t="s">
        <v>9675</v>
      </c>
      <c r="C1275" s="52" t="s">
        <v>12196</v>
      </c>
      <c r="D1275" s="53" t="s">
        <v>10827</v>
      </c>
      <c r="E1275" s="53">
        <v>99.772000000000006</v>
      </c>
      <c r="F1275" s="51" t="s">
        <v>10689</v>
      </c>
      <c r="G1275" s="51" t="s">
        <v>10735</v>
      </c>
      <c r="H1275" s="51" t="s">
        <v>10735</v>
      </c>
      <c r="I1275" s="53" t="s">
        <v>10735</v>
      </c>
      <c r="J1275" s="53" t="s">
        <v>10735</v>
      </c>
      <c r="K1275" s="51" t="s">
        <v>7982</v>
      </c>
      <c r="L1275" s="51" t="s">
        <v>7982</v>
      </c>
      <c r="M1275" s="51" t="s">
        <v>7982</v>
      </c>
      <c r="N1275" s="51" t="s">
        <v>7982</v>
      </c>
      <c r="O1275" s="51" t="s">
        <v>7982</v>
      </c>
      <c r="P1275" s="51">
        <v>86.305999999999997</v>
      </c>
      <c r="Q1275" s="51">
        <v>94.897999999999996</v>
      </c>
      <c r="R1275" s="51">
        <v>93.424999999999997</v>
      </c>
      <c r="S1275" s="51">
        <v>92.207999999999998</v>
      </c>
      <c r="T1275" s="51">
        <v>94.212999999999994</v>
      </c>
      <c r="U1275" s="51">
        <v>94.53</v>
      </c>
      <c r="V1275" s="51">
        <v>94.656000000000006</v>
      </c>
      <c r="W1275" s="51">
        <v>96.209000000000003</v>
      </c>
      <c r="X1275" s="51">
        <v>95.025999999999996</v>
      </c>
      <c r="Y1275" s="51">
        <v>100</v>
      </c>
      <c r="Z1275" s="51">
        <v>92.62</v>
      </c>
      <c r="AA1275" s="51">
        <v>93.147999999999996</v>
      </c>
      <c r="AB1275" s="51">
        <v>95.876000000000005</v>
      </c>
      <c r="AC1275" s="51">
        <v>95.066000000000003</v>
      </c>
      <c r="AD1275" s="51">
        <v>94.674999999999997</v>
      </c>
      <c r="AE1275" s="51">
        <v>93.938999999999993</v>
      </c>
      <c r="AF1275" s="51">
        <v>95.447999999999993</v>
      </c>
      <c r="AG1275" s="51">
        <v>96.581000000000003</v>
      </c>
      <c r="AH1275" s="51">
        <v>93.938999999999993</v>
      </c>
      <c r="AI1275" s="51">
        <v>95.260999999999996</v>
      </c>
      <c r="AJ1275" s="51">
        <v>96.667000000000002</v>
      </c>
      <c r="AK1275" s="51">
        <v>96.766000000000005</v>
      </c>
      <c r="AL1275" s="51">
        <v>95.052999999999997</v>
      </c>
      <c r="AM1275" s="51">
        <v>95.712000000000003</v>
      </c>
      <c r="AN1275" s="51">
        <v>94.724999999999994</v>
      </c>
      <c r="AO1275" s="51">
        <v>96.087000000000003</v>
      </c>
      <c r="AP1275" s="51"/>
      <c r="AQ1275" s="51">
        <v>97.765000000000001</v>
      </c>
      <c r="AR1275" s="51">
        <v>98.268000000000001</v>
      </c>
      <c r="AS1275" s="51">
        <v>98.284000000000006</v>
      </c>
      <c r="AT1275" s="51">
        <v>99.402000000000001</v>
      </c>
      <c r="AU1275" s="51">
        <v>98.727999999999994</v>
      </c>
      <c r="AV1275" s="51">
        <v>98.894000000000005</v>
      </c>
      <c r="AW1275" s="51">
        <v>99.076999999999998</v>
      </c>
      <c r="AX1275" s="51">
        <v>99.603999999999999</v>
      </c>
      <c r="AY1275" s="51">
        <v>98.296999999999997</v>
      </c>
      <c r="AZ1275" s="51">
        <v>98.453000000000003</v>
      </c>
      <c r="BA1275" s="51">
        <v>99.772000000000006</v>
      </c>
      <c r="BB1275" s="51">
        <v>99.034000000000006</v>
      </c>
      <c r="BC1275" s="51">
        <v>99.605999999999995</v>
      </c>
      <c r="BD1275" s="51">
        <v>100</v>
      </c>
      <c r="BE1275" s="51">
        <v>99.84</v>
      </c>
      <c r="BF1275" s="51">
        <v>100</v>
      </c>
      <c r="BG1275" s="51">
        <v>99.364000000000004</v>
      </c>
      <c r="BH1275" s="51">
        <v>99.841999999999999</v>
      </c>
      <c r="BI1275" s="51">
        <v>99.387</v>
      </c>
      <c r="BJ1275" s="51">
        <v>99.867999999999995</v>
      </c>
      <c r="BK1275" s="51">
        <v>99.593999999999994</v>
      </c>
      <c r="BL1275" s="51">
        <v>99.778999999999996</v>
      </c>
      <c r="BM1275" s="51">
        <v>95.32</v>
      </c>
      <c r="BN1275" s="51">
        <v>85.108000000000004</v>
      </c>
      <c r="BO1275" s="54" t="s">
        <v>9675</v>
      </c>
      <c r="BP1275" s="55" t="s">
        <v>12196</v>
      </c>
      <c r="BQ1275" s="53">
        <v>7</v>
      </c>
      <c r="BR1275" s="53">
        <v>23</v>
      </c>
      <c r="BS1275" s="53">
        <v>29</v>
      </c>
      <c r="BT1275" s="53">
        <v>31</v>
      </c>
      <c r="BU1275" s="53">
        <v>72</v>
      </c>
      <c r="BV1275" s="53">
        <v>25</v>
      </c>
      <c r="BW1275" s="53">
        <v>34</v>
      </c>
      <c r="BX1275" s="53">
        <v>193</v>
      </c>
      <c r="BY1275" s="51"/>
      <c r="BZ1275" s="51"/>
      <c r="CA1275" s="51"/>
      <c r="CB1275" s="51"/>
      <c r="CC1275" s="51">
        <v>7</v>
      </c>
      <c r="CD1275" s="51"/>
      <c r="CE1275" s="51" t="s">
        <v>9708</v>
      </c>
      <c r="CF1275" s="51" t="s">
        <v>9709</v>
      </c>
      <c r="CG1275" s="51">
        <v>833</v>
      </c>
      <c r="CH1275" s="54">
        <v>1271</v>
      </c>
    </row>
    <row r="1276" spans="1:86" x14ac:dyDescent="0.2">
      <c r="A1276" s="51">
        <v>1272</v>
      </c>
      <c r="B1276" s="51" t="s">
        <v>9675</v>
      </c>
      <c r="C1276" s="52" t="s">
        <v>12197</v>
      </c>
      <c r="D1276" s="53" t="s">
        <v>10827</v>
      </c>
      <c r="E1276" s="53">
        <v>99.772000000000006</v>
      </c>
      <c r="F1276" s="51" t="s">
        <v>10689</v>
      </c>
      <c r="G1276" s="51" t="s">
        <v>10735</v>
      </c>
      <c r="H1276" s="51" t="s">
        <v>10735</v>
      </c>
      <c r="I1276" s="53" t="s">
        <v>10735</v>
      </c>
      <c r="J1276" s="53" t="s">
        <v>10735</v>
      </c>
      <c r="K1276" s="51" t="s">
        <v>7981</v>
      </c>
      <c r="L1276" s="51" t="s">
        <v>7981</v>
      </c>
      <c r="M1276" s="51" t="s">
        <v>7981</v>
      </c>
      <c r="N1276" s="51" t="s">
        <v>7981</v>
      </c>
      <c r="O1276" s="51" t="s">
        <v>7981</v>
      </c>
      <c r="P1276" s="51">
        <v>86.305999999999997</v>
      </c>
      <c r="Q1276" s="51">
        <v>94.897999999999996</v>
      </c>
      <c r="R1276" s="51"/>
      <c r="S1276" s="51"/>
      <c r="T1276" s="51"/>
      <c r="U1276" s="51"/>
      <c r="V1276" s="51"/>
      <c r="W1276" s="51"/>
      <c r="X1276" s="51"/>
      <c r="Y1276" s="51"/>
      <c r="Z1276" s="51"/>
      <c r="AA1276" s="51"/>
      <c r="AB1276" s="51">
        <v>95.876000000000005</v>
      </c>
      <c r="AC1276" s="51">
        <v>95.394999999999996</v>
      </c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1"/>
      <c r="AN1276" s="51">
        <v>94.724999999999994</v>
      </c>
      <c r="AO1276" s="51">
        <v>96.087000000000003</v>
      </c>
      <c r="AP1276" s="51"/>
      <c r="AQ1276" s="51"/>
      <c r="AR1276" s="51"/>
      <c r="AS1276" s="51"/>
      <c r="AT1276" s="51"/>
      <c r="AU1276" s="51"/>
      <c r="AV1276" s="51"/>
      <c r="AW1276" s="51"/>
      <c r="AX1276" s="51"/>
      <c r="AY1276" s="51"/>
      <c r="AZ1276" s="51"/>
      <c r="BA1276" s="51">
        <v>99.772000000000006</v>
      </c>
      <c r="BB1276" s="51">
        <v>100</v>
      </c>
      <c r="BC1276" s="51"/>
      <c r="BD1276" s="51"/>
      <c r="BE1276" s="51"/>
      <c r="BF1276" s="51"/>
      <c r="BG1276" s="51"/>
      <c r="BH1276" s="51"/>
      <c r="BI1276" s="51"/>
      <c r="BJ1276" s="51"/>
      <c r="BK1276" s="51"/>
      <c r="BL1276" s="51"/>
      <c r="BM1276" s="51">
        <v>95.32</v>
      </c>
      <c r="BN1276" s="51">
        <v>85.203000000000003</v>
      </c>
      <c r="BO1276" s="54" t="s">
        <v>9675</v>
      </c>
      <c r="BP1276" s="55" t="s">
        <v>12197</v>
      </c>
      <c r="BQ1276" s="53">
        <v>7</v>
      </c>
      <c r="BR1276" s="53">
        <v>23</v>
      </c>
      <c r="BS1276" s="53">
        <v>38</v>
      </c>
      <c r="BT1276" s="53">
        <v>31</v>
      </c>
      <c r="BU1276" s="53">
        <v>69</v>
      </c>
      <c r="BV1276" s="53">
        <v>25</v>
      </c>
      <c r="BW1276" s="53">
        <v>22</v>
      </c>
      <c r="BX1276" s="53">
        <v>270</v>
      </c>
      <c r="BY1276" s="51"/>
      <c r="BZ1276" s="51"/>
      <c r="CA1276" s="51"/>
      <c r="CB1276" s="51"/>
      <c r="CC1276" s="51">
        <v>7</v>
      </c>
      <c r="CD1276" s="51"/>
      <c r="CE1276" s="51" t="s">
        <v>9710</v>
      </c>
      <c r="CF1276" s="51" t="s">
        <v>9711</v>
      </c>
      <c r="CG1276" s="51">
        <v>834</v>
      </c>
      <c r="CH1276" s="54">
        <v>1272</v>
      </c>
    </row>
    <row r="1277" spans="1:86" x14ac:dyDescent="0.2">
      <c r="A1277" s="51">
        <v>1273</v>
      </c>
      <c r="B1277" s="51" t="s">
        <v>9675</v>
      </c>
      <c r="C1277" s="52" t="s">
        <v>12198</v>
      </c>
      <c r="D1277" s="53" t="s">
        <v>10827</v>
      </c>
      <c r="E1277" s="53">
        <v>99.772000000000006</v>
      </c>
      <c r="F1277" s="51" t="s">
        <v>10689</v>
      </c>
      <c r="G1277" s="51" t="s">
        <v>10735</v>
      </c>
      <c r="H1277" s="51" t="s">
        <v>10735</v>
      </c>
      <c r="I1277" s="53" t="s">
        <v>10735</v>
      </c>
      <c r="J1277" s="53" t="s">
        <v>10735</v>
      </c>
      <c r="K1277" s="51" t="s">
        <v>7982</v>
      </c>
      <c r="L1277" s="51" t="s">
        <v>7982</v>
      </c>
      <c r="M1277" s="51" t="s">
        <v>7982</v>
      </c>
      <c r="N1277" s="51" t="s">
        <v>7982</v>
      </c>
      <c r="O1277" s="51" t="s">
        <v>7982</v>
      </c>
      <c r="P1277" s="51">
        <v>86.305999999999997</v>
      </c>
      <c r="Q1277" s="51">
        <v>94.897999999999996</v>
      </c>
      <c r="R1277" s="51">
        <v>93.36</v>
      </c>
      <c r="S1277" s="51">
        <v>92.207999999999998</v>
      </c>
      <c r="T1277" s="51">
        <v>94.167000000000002</v>
      </c>
      <c r="U1277" s="51">
        <v>94.53</v>
      </c>
      <c r="V1277" s="51">
        <v>94.784000000000006</v>
      </c>
      <c r="W1277" s="51">
        <v>96.209000000000003</v>
      </c>
      <c r="X1277" s="51">
        <v>94.820999999999998</v>
      </c>
      <c r="Y1277" s="51">
        <v>100</v>
      </c>
      <c r="Z1277" s="51">
        <v>92.700999999999993</v>
      </c>
      <c r="AA1277" s="51">
        <v>93.191999999999993</v>
      </c>
      <c r="AB1277" s="51">
        <v>95.876000000000005</v>
      </c>
      <c r="AC1277" s="51">
        <v>94.408000000000001</v>
      </c>
      <c r="AD1277" s="51">
        <v>94.608999999999995</v>
      </c>
      <c r="AE1277" s="51">
        <v>93.938999999999993</v>
      </c>
      <c r="AF1277" s="51">
        <v>95.356999999999999</v>
      </c>
      <c r="AG1277" s="51">
        <v>96.581000000000003</v>
      </c>
      <c r="AH1277" s="51">
        <v>93.938999999999993</v>
      </c>
      <c r="AI1277" s="51">
        <v>95.260999999999996</v>
      </c>
      <c r="AJ1277" s="51">
        <v>96.462000000000003</v>
      </c>
      <c r="AK1277" s="51">
        <v>96.766000000000005</v>
      </c>
      <c r="AL1277" s="51">
        <v>95.134</v>
      </c>
      <c r="AM1277" s="51">
        <v>95.756</v>
      </c>
      <c r="AN1277" s="51">
        <v>94.724999999999994</v>
      </c>
      <c r="AO1277" s="51">
        <v>96.087000000000003</v>
      </c>
      <c r="AP1277" s="51"/>
      <c r="AQ1277" s="51">
        <v>97.698999999999998</v>
      </c>
      <c r="AR1277" s="51">
        <v>98.268000000000001</v>
      </c>
      <c r="AS1277" s="51">
        <v>98.192999999999998</v>
      </c>
      <c r="AT1277" s="51">
        <v>99.402000000000001</v>
      </c>
      <c r="AU1277" s="51">
        <v>98.855000000000004</v>
      </c>
      <c r="AV1277" s="51">
        <v>98.894000000000005</v>
      </c>
      <c r="AW1277" s="51">
        <v>99.179000000000002</v>
      </c>
      <c r="AX1277" s="51">
        <v>99.537999999999997</v>
      </c>
      <c r="AY1277" s="51">
        <v>98.378</v>
      </c>
      <c r="AZ1277" s="51">
        <v>98.497</v>
      </c>
      <c r="BA1277" s="51">
        <v>99.772000000000006</v>
      </c>
      <c r="BB1277" s="51">
        <v>98.308999999999997</v>
      </c>
      <c r="BC1277" s="51">
        <v>99.54</v>
      </c>
      <c r="BD1277" s="51">
        <v>100</v>
      </c>
      <c r="BE1277" s="51">
        <v>99.793999999999997</v>
      </c>
      <c r="BF1277" s="51">
        <v>100</v>
      </c>
      <c r="BG1277" s="51">
        <v>99.236999999999995</v>
      </c>
      <c r="BH1277" s="51">
        <v>99.525999999999996</v>
      </c>
      <c r="BI1277" s="51">
        <v>99.54</v>
      </c>
      <c r="BJ1277" s="51">
        <v>99.67</v>
      </c>
      <c r="BK1277" s="51">
        <v>99.513000000000005</v>
      </c>
      <c r="BL1277" s="51">
        <v>99.822999999999993</v>
      </c>
      <c r="BM1277" s="51">
        <v>95.32</v>
      </c>
      <c r="BN1277" s="51">
        <v>85.108000000000004</v>
      </c>
      <c r="BO1277" s="54" t="s">
        <v>9675</v>
      </c>
      <c r="BP1277" s="55" t="s">
        <v>12198</v>
      </c>
      <c r="BQ1277" s="53">
        <v>13</v>
      </c>
      <c r="BR1277" s="53">
        <v>23</v>
      </c>
      <c r="BS1277" s="53">
        <v>29</v>
      </c>
      <c r="BT1277" s="53">
        <v>31</v>
      </c>
      <c r="BU1277" s="53">
        <v>92</v>
      </c>
      <c r="BV1277" s="53">
        <v>25</v>
      </c>
      <c r="BW1277" s="53">
        <v>34</v>
      </c>
      <c r="BX1277" s="53">
        <v>416</v>
      </c>
      <c r="BY1277" s="51"/>
      <c r="BZ1277" s="51"/>
      <c r="CA1277" s="51"/>
      <c r="CB1277" s="51"/>
      <c r="CC1277" s="51">
        <v>7</v>
      </c>
      <c r="CD1277" s="51"/>
      <c r="CE1277" s="51" t="s">
        <v>9718</v>
      </c>
      <c r="CF1277" s="51" t="s">
        <v>9719</v>
      </c>
      <c r="CG1277" s="51">
        <v>838</v>
      </c>
      <c r="CH1277" s="54">
        <v>1273</v>
      </c>
    </row>
    <row r="1278" spans="1:86" x14ac:dyDescent="0.2">
      <c r="A1278" s="51">
        <v>1274</v>
      </c>
      <c r="B1278" s="51" t="s">
        <v>9675</v>
      </c>
      <c r="C1278" s="52" t="s">
        <v>12199</v>
      </c>
      <c r="D1278" s="53" t="s">
        <v>10827</v>
      </c>
      <c r="E1278" s="53">
        <v>99.772000000000006</v>
      </c>
      <c r="F1278" s="51" t="s">
        <v>10689</v>
      </c>
      <c r="G1278" s="51" t="s">
        <v>10735</v>
      </c>
      <c r="H1278" s="51" t="s">
        <v>10735</v>
      </c>
      <c r="I1278" s="53" t="s">
        <v>10735</v>
      </c>
      <c r="J1278" s="53" t="s">
        <v>10735</v>
      </c>
      <c r="K1278" s="51" t="s">
        <v>7982</v>
      </c>
      <c r="L1278" s="51" t="s">
        <v>7982</v>
      </c>
      <c r="M1278" s="51" t="s">
        <v>7982</v>
      </c>
      <c r="N1278" s="51" t="s">
        <v>7982</v>
      </c>
      <c r="O1278" s="51" t="s">
        <v>7982</v>
      </c>
      <c r="P1278" s="51">
        <v>86.305999999999997</v>
      </c>
      <c r="Q1278" s="51">
        <v>94.897999999999996</v>
      </c>
      <c r="R1278" s="51">
        <v>93.36</v>
      </c>
      <c r="S1278" s="51">
        <v>92.207999999999998</v>
      </c>
      <c r="T1278" s="51">
        <v>94.167000000000002</v>
      </c>
      <c r="U1278" s="51">
        <v>94.53</v>
      </c>
      <c r="V1278" s="51">
        <v>94.784000000000006</v>
      </c>
      <c r="W1278" s="51">
        <v>96.209000000000003</v>
      </c>
      <c r="X1278" s="51">
        <v>94.872</v>
      </c>
      <c r="Y1278" s="51">
        <v>100</v>
      </c>
      <c r="Z1278" s="51">
        <v>92.700999999999993</v>
      </c>
      <c r="AA1278" s="51">
        <v>93.191999999999993</v>
      </c>
      <c r="AB1278" s="51">
        <v>95.876000000000005</v>
      </c>
      <c r="AC1278" s="51">
        <v>94.408000000000001</v>
      </c>
      <c r="AD1278" s="51">
        <v>94.608999999999995</v>
      </c>
      <c r="AE1278" s="51">
        <v>93.938999999999993</v>
      </c>
      <c r="AF1278" s="51">
        <v>95.356999999999999</v>
      </c>
      <c r="AG1278" s="51">
        <v>96.581000000000003</v>
      </c>
      <c r="AH1278" s="51">
        <v>93.938999999999993</v>
      </c>
      <c r="AI1278" s="51">
        <v>95.260999999999996</v>
      </c>
      <c r="AJ1278" s="51">
        <v>96.513000000000005</v>
      </c>
      <c r="AK1278" s="51">
        <v>96.766000000000005</v>
      </c>
      <c r="AL1278" s="51">
        <v>95.134</v>
      </c>
      <c r="AM1278" s="51">
        <v>95.756</v>
      </c>
      <c r="AN1278" s="51">
        <v>94.724999999999994</v>
      </c>
      <c r="AO1278" s="51">
        <v>96.087000000000003</v>
      </c>
      <c r="AP1278" s="51"/>
      <c r="AQ1278" s="51">
        <v>97.698999999999998</v>
      </c>
      <c r="AR1278" s="51">
        <v>98.268000000000001</v>
      </c>
      <c r="AS1278" s="51">
        <v>98.192999999999998</v>
      </c>
      <c r="AT1278" s="51">
        <v>99.402000000000001</v>
      </c>
      <c r="AU1278" s="51">
        <v>98.855000000000004</v>
      </c>
      <c r="AV1278" s="51">
        <v>98.894000000000005</v>
      </c>
      <c r="AW1278" s="51">
        <v>99.230999999999995</v>
      </c>
      <c r="AX1278" s="51">
        <v>99.537999999999997</v>
      </c>
      <c r="AY1278" s="51">
        <v>98.378</v>
      </c>
      <c r="AZ1278" s="51">
        <v>98.497</v>
      </c>
      <c r="BA1278" s="51">
        <v>99.772000000000006</v>
      </c>
      <c r="BB1278" s="51">
        <v>98.308999999999997</v>
      </c>
      <c r="BC1278" s="51">
        <v>99.54</v>
      </c>
      <c r="BD1278" s="51">
        <v>100</v>
      </c>
      <c r="BE1278" s="51">
        <v>99.793999999999997</v>
      </c>
      <c r="BF1278" s="51">
        <v>100</v>
      </c>
      <c r="BG1278" s="51">
        <v>99.236999999999995</v>
      </c>
      <c r="BH1278" s="51">
        <v>99.525999999999996</v>
      </c>
      <c r="BI1278" s="51">
        <v>99.590999999999994</v>
      </c>
      <c r="BJ1278" s="51">
        <v>99.67</v>
      </c>
      <c r="BK1278" s="51">
        <v>99.513000000000005</v>
      </c>
      <c r="BL1278" s="51">
        <v>99.822999999999993</v>
      </c>
      <c r="BM1278" s="51">
        <v>95.32</v>
      </c>
      <c r="BN1278" s="51">
        <v>85.108000000000004</v>
      </c>
      <c r="BO1278" s="54" t="s">
        <v>9675</v>
      </c>
      <c r="BP1278" s="55" t="s">
        <v>12199</v>
      </c>
      <c r="BQ1278" s="53">
        <v>13</v>
      </c>
      <c r="BR1278" s="53">
        <v>23</v>
      </c>
      <c r="BS1278" s="53">
        <v>29</v>
      </c>
      <c r="BT1278" s="53">
        <v>31</v>
      </c>
      <c r="BU1278" s="53">
        <v>92</v>
      </c>
      <c r="BV1278" s="53">
        <v>25</v>
      </c>
      <c r="BW1278" s="53">
        <v>34</v>
      </c>
      <c r="BX1278" s="53">
        <v>416</v>
      </c>
      <c r="BY1278" s="51"/>
      <c r="BZ1278" s="51"/>
      <c r="CA1278" s="51"/>
      <c r="CB1278" s="51"/>
      <c r="CC1278" s="51">
        <v>7</v>
      </c>
      <c r="CD1278" s="51"/>
      <c r="CE1278" s="51" t="s">
        <v>9720</v>
      </c>
      <c r="CF1278" s="51" t="s">
        <v>9721</v>
      </c>
      <c r="CG1278" s="51">
        <v>839</v>
      </c>
      <c r="CH1278" s="54">
        <v>1274</v>
      </c>
    </row>
    <row r="1279" spans="1:86" x14ac:dyDescent="0.2">
      <c r="A1279" s="51">
        <v>1275</v>
      </c>
      <c r="B1279" s="51" t="s">
        <v>9675</v>
      </c>
      <c r="C1279" s="52" t="s">
        <v>12200</v>
      </c>
      <c r="D1279" s="53" t="s">
        <v>10827</v>
      </c>
      <c r="E1279" s="53">
        <v>99.772000000000006</v>
      </c>
      <c r="F1279" s="51" t="s">
        <v>10689</v>
      </c>
      <c r="G1279" s="51" t="s">
        <v>10735</v>
      </c>
      <c r="H1279" s="51" t="s">
        <v>10735</v>
      </c>
      <c r="I1279" s="53" t="s">
        <v>10735</v>
      </c>
      <c r="J1279" s="53" t="s">
        <v>10735</v>
      </c>
      <c r="K1279" s="51" t="s">
        <v>7982</v>
      </c>
      <c r="L1279" s="51" t="s">
        <v>7982</v>
      </c>
      <c r="M1279" s="51" t="s">
        <v>7982</v>
      </c>
      <c r="N1279" s="51" t="s">
        <v>7982</v>
      </c>
      <c r="O1279" s="51" t="s">
        <v>7982</v>
      </c>
      <c r="P1279" s="51">
        <v>86.305999999999997</v>
      </c>
      <c r="Q1279" s="51">
        <v>94.897999999999996</v>
      </c>
      <c r="R1279" s="51">
        <v>93.36</v>
      </c>
      <c r="S1279" s="51">
        <v>92.207999999999998</v>
      </c>
      <c r="T1279" s="51">
        <v>94.167000000000002</v>
      </c>
      <c r="U1279" s="51">
        <v>94.53</v>
      </c>
      <c r="V1279" s="51">
        <v>94.784000000000006</v>
      </c>
      <c r="W1279" s="51">
        <v>96.209000000000003</v>
      </c>
      <c r="X1279" s="51">
        <v>94.872</v>
      </c>
      <c r="Y1279" s="51">
        <v>95.629000000000005</v>
      </c>
      <c r="Z1279" s="51">
        <v>92.700999999999993</v>
      </c>
      <c r="AA1279" s="51">
        <v>93.191999999999993</v>
      </c>
      <c r="AB1279" s="51">
        <v>95.876000000000005</v>
      </c>
      <c r="AC1279" s="51">
        <v>94.408000000000001</v>
      </c>
      <c r="AD1279" s="51">
        <v>94.608999999999995</v>
      </c>
      <c r="AE1279" s="51">
        <v>93.938999999999993</v>
      </c>
      <c r="AF1279" s="51">
        <v>95.356999999999999</v>
      </c>
      <c r="AG1279" s="51">
        <v>96.581000000000003</v>
      </c>
      <c r="AH1279" s="51">
        <v>93.938999999999993</v>
      </c>
      <c r="AI1279" s="51">
        <v>95.260999999999996</v>
      </c>
      <c r="AJ1279" s="51">
        <v>96.513000000000005</v>
      </c>
      <c r="AK1279" s="51">
        <v>96.766000000000005</v>
      </c>
      <c r="AL1279" s="51">
        <v>95.134</v>
      </c>
      <c r="AM1279" s="51">
        <v>95.756</v>
      </c>
      <c r="AN1279" s="51">
        <v>94.724999999999994</v>
      </c>
      <c r="AO1279" s="51">
        <v>96.087000000000003</v>
      </c>
      <c r="AP1279" s="51"/>
      <c r="AQ1279" s="51">
        <v>97.698999999999998</v>
      </c>
      <c r="AR1279" s="51">
        <v>98.268000000000001</v>
      </c>
      <c r="AS1279" s="51">
        <v>98.192999999999998</v>
      </c>
      <c r="AT1279" s="51">
        <v>99.402000000000001</v>
      </c>
      <c r="AU1279" s="51">
        <v>98.855000000000004</v>
      </c>
      <c r="AV1279" s="51">
        <v>98.894000000000005</v>
      </c>
      <c r="AW1279" s="51">
        <v>99.230999999999995</v>
      </c>
      <c r="AX1279" s="51">
        <v>99.537999999999997</v>
      </c>
      <c r="AY1279" s="51">
        <v>98.378</v>
      </c>
      <c r="AZ1279" s="51">
        <v>98.497</v>
      </c>
      <c r="BA1279" s="51">
        <v>99.772000000000006</v>
      </c>
      <c r="BB1279" s="51">
        <v>98.308999999999997</v>
      </c>
      <c r="BC1279" s="51">
        <v>99.54</v>
      </c>
      <c r="BD1279" s="51">
        <v>100</v>
      </c>
      <c r="BE1279" s="51">
        <v>99.793999999999997</v>
      </c>
      <c r="BF1279" s="51">
        <v>100</v>
      </c>
      <c r="BG1279" s="51">
        <v>99.236999999999995</v>
      </c>
      <c r="BH1279" s="51">
        <v>99.525999999999996</v>
      </c>
      <c r="BI1279" s="51">
        <v>99.590999999999994</v>
      </c>
      <c r="BJ1279" s="51">
        <v>99.67</v>
      </c>
      <c r="BK1279" s="51">
        <v>99.513000000000005</v>
      </c>
      <c r="BL1279" s="51">
        <v>99.822999999999993</v>
      </c>
      <c r="BM1279" s="51">
        <v>95.32</v>
      </c>
      <c r="BN1279" s="51">
        <v>85.108000000000004</v>
      </c>
      <c r="BO1279" s="54" t="s">
        <v>9675</v>
      </c>
      <c r="BP1279" s="55" t="s">
        <v>12200</v>
      </c>
      <c r="BQ1279" s="53">
        <v>13</v>
      </c>
      <c r="BR1279" s="53">
        <v>23</v>
      </c>
      <c r="BS1279" s="53">
        <v>29</v>
      </c>
      <c r="BT1279" s="53">
        <v>31</v>
      </c>
      <c r="BU1279" s="53">
        <v>92</v>
      </c>
      <c r="BV1279" s="53">
        <v>25</v>
      </c>
      <c r="BW1279" s="53">
        <v>34</v>
      </c>
      <c r="BX1279" s="53">
        <v>416</v>
      </c>
      <c r="BY1279" s="51"/>
      <c r="BZ1279" s="51"/>
      <c r="CA1279" s="51"/>
      <c r="CB1279" s="51"/>
      <c r="CC1279" s="51">
        <v>7</v>
      </c>
      <c r="CD1279" s="51"/>
      <c r="CE1279" s="51" t="s">
        <v>9722</v>
      </c>
      <c r="CF1279" s="51" t="s">
        <v>9723</v>
      </c>
      <c r="CG1279" s="51">
        <v>840</v>
      </c>
      <c r="CH1279" s="54">
        <v>1275</v>
      </c>
    </row>
    <row r="1280" spans="1:86" x14ac:dyDescent="0.2">
      <c r="A1280" s="51">
        <v>1276</v>
      </c>
      <c r="B1280" s="51" t="s">
        <v>9675</v>
      </c>
      <c r="C1280" s="52" t="s">
        <v>12201</v>
      </c>
      <c r="D1280" s="53" t="s">
        <v>10827</v>
      </c>
      <c r="E1280" s="53">
        <v>99.658000000000001</v>
      </c>
      <c r="F1280" s="51" t="s">
        <v>10689</v>
      </c>
      <c r="G1280" s="51" t="s">
        <v>10735</v>
      </c>
      <c r="H1280" s="51" t="s">
        <v>10735</v>
      </c>
      <c r="I1280" s="53" t="s">
        <v>10735</v>
      </c>
      <c r="J1280" s="53" t="s">
        <v>10735</v>
      </c>
      <c r="K1280" s="51" t="s">
        <v>7982</v>
      </c>
      <c r="L1280" s="51" t="s">
        <v>7982</v>
      </c>
      <c r="M1280" s="51" t="s">
        <v>7982</v>
      </c>
      <c r="N1280" s="51" t="s">
        <v>7982</v>
      </c>
      <c r="O1280" s="51" t="s">
        <v>7982</v>
      </c>
      <c r="P1280" s="51">
        <v>86.191000000000003</v>
      </c>
      <c r="Q1280" s="51">
        <v>94.897999999999996</v>
      </c>
      <c r="R1280" s="51">
        <v>93.491</v>
      </c>
      <c r="S1280" s="51">
        <v>92.207999999999998</v>
      </c>
      <c r="T1280" s="51">
        <v>94.19</v>
      </c>
      <c r="U1280" s="51">
        <v>94.444000000000003</v>
      </c>
      <c r="V1280" s="51">
        <v>94.784000000000006</v>
      </c>
      <c r="W1280" s="51">
        <v>95.734999999999999</v>
      </c>
      <c r="X1280" s="51">
        <v>94.974000000000004</v>
      </c>
      <c r="Y1280" s="51">
        <v>95.497</v>
      </c>
      <c r="Z1280" s="51">
        <v>92.539000000000001</v>
      </c>
      <c r="AA1280" s="51">
        <v>93.102999999999994</v>
      </c>
      <c r="AB1280" s="51">
        <v>95.762</v>
      </c>
      <c r="AC1280" s="51">
        <v>94.408000000000001</v>
      </c>
      <c r="AD1280" s="51">
        <v>94.74</v>
      </c>
      <c r="AE1280" s="51">
        <v>93.938999999999993</v>
      </c>
      <c r="AF1280" s="51">
        <v>95.403000000000006</v>
      </c>
      <c r="AG1280" s="51">
        <v>96.495999999999995</v>
      </c>
      <c r="AH1280" s="51">
        <v>93.938999999999993</v>
      </c>
      <c r="AI1280" s="51">
        <v>94.787000000000006</v>
      </c>
      <c r="AJ1280" s="51">
        <v>96.513000000000005</v>
      </c>
      <c r="AK1280" s="51">
        <v>96.7</v>
      </c>
      <c r="AL1280" s="51">
        <v>95.134</v>
      </c>
      <c r="AM1280" s="51">
        <v>95.668000000000006</v>
      </c>
      <c r="AN1280" s="51">
        <v>94.61</v>
      </c>
      <c r="AO1280" s="51">
        <v>95.971999999999994</v>
      </c>
      <c r="AP1280" s="51"/>
      <c r="AQ1280" s="51">
        <v>97.83</v>
      </c>
      <c r="AR1280" s="51">
        <v>98.268000000000001</v>
      </c>
      <c r="AS1280" s="51">
        <v>98.238</v>
      </c>
      <c r="AT1280" s="51">
        <v>99.316000000000003</v>
      </c>
      <c r="AU1280" s="51">
        <v>98.855000000000004</v>
      </c>
      <c r="AV1280" s="51">
        <v>98.42</v>
      </c>
      <c r="AW1280" s="51">
        <v>99.230999999999995</v>
      </c>
      <c r="AX1280" s="51">
        <v>99.537999999999997</v>
      </c>
      <c r="AY1280" s="51">
        <v>98.215999999999994</v>
      </c>
      <c r="AZ1280" s="51">
        <v>98.275999999999996</v>
      </c>
      <c r="BA1280" s="51">
        <v>99.658000000000001</v>
      </c>
      <c r="BB1280" s="51">
        <v>98.308999999999997</v>
      </c>
      <c r="BC1280" s="51">
        <v>99.671000000000006</v>
      </c>
      <c r="BD1280" s="51">
        <v>100</v>
      </c>
      <c r="BE1280" s="51">
        <v>99.885999999999996</v>
      </c>
      <c r="BF1280" s="51">
        <v>99.915000000000006</v>
      </c>
      <c r="BG1280" s="51">
        <v>99.236999999999995</v>
      </c>
      <c r="BH1280" s="51">
        <v>99.367999999999995</v>
      </c>
      <c r="BI1280" s="51">
        <v>99.692999999999998</v>
      </c>
      <c r="BJ1280" s="51">
        <v>99.67</v>
      </c>
      <c r="BK1280" s="51">
        <v>99.837999999999994</v>
      </c>
      <c r="BL1280" s="51">
        <v>99.778999999999996</v>
      </c>
      <c r="BM1280" s="51">
        <v>95.204999999999998</v>
      </c>
      <c r="BN1280" s="51">
        <v>85.108000000000004</v>
      </c>
      <c r="BO1280" s="54" t="s">
        <v>9675</v>
      </c>
      <c r="BP1280" s="55" t="s">
        <v>12201</v>
      </c>
      <c r="BQ1280" s="53">
        <v>7</v>
      </c>
      <c r="BR1280" s="53">
        <v>23</v>
      </c>
      <c r="BS1280" s="53">
        <v>58</v>
      </c>
      <c r="BT1280" s="53">
        <v>31</v>
      </c>
      <c r="BU1280" s="53">
        <v>82</v>
      </c>
      <c r="BV1280" s="53">
        <v>25</v>
      </c>
      <c r="BW1280" s="53">
        <v>22</v>
      </c>
      <c r="BX1280" s="53">
        <v>229</v>
      </c>
      <c r="BY1280" s="51"/>
      <c r="BZ1280" s="51"/>
      <c r="CA1280" s="51"/>
      <c r="CB1280" s="51"/>
      <c r="CC1280" s="51">
        <v>7</v>
      </c>
      <c r="CD1280" s="51"/>
      <c r="CE1280" s="51" t="s">
        <v>9724</v>
      </c>
      <c r="CF1280" s="51" t="s">
        <v>9725</v>
      </c>
      <c r="CG1280" s="51">
        <v>841</v>
      </c>
      <c r="CH1280" s="54">
        <v>1276</v>
      </c>
    </row>
    <row r="1281" spans="1:86" x14ac:dyDescent="0.2">
      <c r="A1281" s="51">
        <v>1277</v>
      </c>
      <c r="B1281" s="51" t="s">
        <v>9675</v>
      </c>
      <c r="C1281" s="52" t="s">
        <v>11266</v>
      </c>
      <c r="D1281" s="53" t="s">
        <v>10827</v>
      </c>
      <c r="E1281" s="53">
        <v>99.772000000000006</v>
      </c>
      <c r="F1281" s="51" t="s">
        <v>10689</v>
      </c>
      <c r="G1281" s="51" t="s">
        <v>10735</v>
      </c>
      <c r="H1281" s="51" t="s">
        <v>10735</v>
      </c>
      <c r="I1281" s="53" t="s">
        <v>10735</v>
      </c>
      <c r="J1281" s="53" t="s">
        <v>10735</v>
      </c>
      <c r="K1281" s="51" t="s">
        <v>7982</v>
      </c>
      <c r="L1281" s="51" t="s">
        <v>7982</v>
      </c>
      <c r="M1281" s="51" t="s">
        <v>7982</v>
      </c>
      <c r="N1281" s="51" t="s">
        <v>7982</v>
      </c>
      <c r="O1281" s="51" t="s">
        <v>7982</v>
      </c>
      <c r="P1281" s="51">
        <v>86.305999999999997</v>
      </c>
      <c r="Q1281" s="51">
        <v>94.897999999999996</v>
      </c>
      <c r="R1281" s="51">
        <v>93.623000000000005</v>
      </c>
      <c r="S1281" s="51">
        <v>92.207999999999998</v>
      </c>
      <c r="T1281" s="51">
        <v>94.19</v>
      </c>
      <c r="U1281" s="51">
        <v>94.53</v>
      </c>
      <c r="V1281" s="51">
        <v>94.656000000000006</v>
      </c>
      <c r="W1281" s="51">
        <v>95.893000000000001</v>
      </c>
      <c r="X1281" s="51">
        <v>94.820999999999998</v>
      </c>
      <c r="Y1281" s="51">
        <v>95.694999999999993</v>
      </c>
      <c r="Z1281" s="51">
        <v>92.62</v>
      </c>
      <c r="AA1281" s="51">
        <v>93.28</v>
      </c>
      <c r="AB1281" s="51">
        <v>95.876000000000005</v>
      </c>
      <c r="AC1281" s="51">
        <v>94.078999999999994</v>
      </c>
      <c r="AD1281" s="51">
        <v>94.872</v>
      </c>
      <c r="AE1281" s="51">
        <v>93.938999999999993</v>
      </c>
      <c r="AF1281" s="51">
        <v>95.424999999999997</v>
      </c>
      <c r="AG1281" s="51">
        <v>96.581000000000003</v>
      </c>
      <c r="AH1281" s="51">
        <v>93.938999999999993</v>
      </c>
      <c r="AI1281" s="51">
        <v>94.944999999999993</v>
      </c>
      <c r="AJ1281" s="51">
        <v>96.563999999999993</v>
      </c>
      <c r="AK1281" s="51">
        <v>96.766000000000005</v>
      </c>
      <c r="AL1281" s="51">
        <v>95.215000000000003</v>
      </c>
      <c r="AM1281" s="51">
        <v>95.843999999999994</v>
      </c>
      <c r="AN1281" s="51">
        <v>94.724999999999994</v>
      </c>
      <c r="AO1281" s="51">
        <v>96.087000000000003</v>
      </c>
      <c r="AP1281" s="51"/>
      <c r="AQ1281" s="51">
        <v>97.83</v>
      </c>
      <c r="AR1281" s="51">
        <v>98.268000000000001</v>
      </c>
      <c r="AS1281" s="51">
        <v>98.260999999999996</v>
      </c>
      <c r="AT1281" s="51">
        <v>99.402000000000001</v>
      </c>
      <c r="AU1281" s="51">
        <v>98.727999999999994</v>
      </c>
      <c r="AV1281" s="51">
        <v>98.578000000000003</v>
      </c>
      <c r="AW1281" s="51">
        <v>99.076999999999998</v>
      </c>
      <c r="AX1281" s="51">
        <v>99.736000000000004</v>
      </c>
      <c r="AY1281" s="51">
        <v>98.135000000000005</v>
      </c>
      <c r="AZ1281" s="51">
        <v>98.453000000000003</v>
      </c>
      <c r="BA1281" s="51">
        <v>99.772000000000006</v>
      </c>
      <c r="BB1281" s="51">
        <v>98.067999999999998</v>
      </c>
      <c r="BC1281" s="51">
        <v>99.54</v>
      </c>
      <c r="BD1281" s="51">
        <v>100</v>
      </c>
      <c r="BE1281" s="51">
        <v>99.953999999999994</v>
      </c>
      <c r="BF1281" s="51">
        <v>100</v>
      </c>
      <c r="BG1281" s="51">
        <v>99.108999999999995</v>
      </c>
      <c r="BH1281" s="51">
        <v>99.525999999999996</v>
      </c>
      <c r="BI1281" s="51">
        <v>99.54</v>
      </c>
      <c r="BJ1281" s="51">
        <v>99.736000000000004</v>
      </c>
      <c r="BK1281" s="51">
        <v>99.108000000000004</v>
      </c>
      <c r="BL1281" s="51">
        <v>99.646000000000001</v>
      </c>
      <c r="BM1281" s="51">
        <v>95.32</v>
      </c>
      <c r="BN1281" s="51">
        <v>85.203000000000003</v>
      </c>
      <c r="BO1281" s="54" t="s">
        <v>9675</v>
      </c>
      <c r="BP1281" s="55" t="s">
        <v>11266</v>
      </c>
      <c r="BQ1281" s="53">
        <v>7</v>
      </c>
      <c r="BR1281" s="53">
        <v>63</v>
      </c>
      <c r="BS1281" s="53">
        <v>38</v>
      </c>
      <c r="BT1281" s="53">
        <v>31</v>
      </c>
      <c r="BU1281" s="53">
        <v>92</v>
      </c>
      <c r="BV1281" s="53">
        <v>25</v>
      </c>
      <c r="BW1281" s="53">
        <v>43</v>
      </c>
      <c r="BX1281" s="53">
        <v>630</v>
      </c>
      <c r="BY1281" s="51"/>
      <c r="BZ1281" s="51"/>
      <c r="CA1281" s="51"/>
      <c r="CB1281" s="51"/>
      <c r="CC1281" s="51">
        <v>7</v>
      </c>
      <c r="CD1281" s="51"/>
      <c r="CE1281" s="51" t="s">
        <v>9726</v>
      </c>
      <c r="CF1281" s="51" t="s">
        <v>9727</v>
      </c>
      <c r="CG1281" s="51">
        <v>842</v>
      </c>
      <c r="CH1281" s="54">
        <v>1277</v>
      </c>
    </row>
    <row r="1282" spans="1:86" x14ac:dyDescent="0.2">
      <c r="A1282" s="51">
        <v>1278</v>
      </c>
      <c r="B1282" s="51" t="s">
        <v>9675</v>
      </c>
      <c r="C1282" s="52" t="s">
        <v>12202</v>
      </c>
      <c r="D1282" s="53" t="s">
        <v>10827</v>
      </c>
      <c r="E1282" s="53">
        <v>99.772000000000006</v>
      </c>
      <c r="F1282" s="51" t="s">
        <v>10689</v>
      </c>
      <c r="G1282" s="51" t="s">
        <v>10735</v>
      </c>
      <c r="H1282" s="51" t="s">
        <v>10735</v>
      </c>
      <c r="I1282" s="53" t="s">
        <v>10735</v>
      </c>
      <c r="J1282" s="53" t="s">
        <v>10735</v>
      </c>
      <c r="K1282" s="51" t="s">
        <v>7982</v>
      </c>
      <c r="L1282" s="51" t="s">
        <v>7982</v>
      </c>
      <c r="M1282" s="51" t="s">
        <v>7982</v>
      </c>
      <c r="N1282" s="51" t="s">
        <v>7982</v>
      </c>
      <c r="O1282" s="51" t="s">
        <v>7982</v>
      </c>
      <c r="P1282" s="51">
        <v>86.305999999999997</v>
      </c>
      <c r="Q1282" s="51">
        <v>94.897999999999996</v>
      </c>
      <c r="R1282" s="51">
        <v>93.623000000000005</v>
      </c>
      <c r="S1282" s="51">
        <v>92.207999999999998</v>
      </c>
      <c r="T1282" s="51">
        <v>94.19</v>
      </c>
      <c r="U1282" s="51">
        <v>94.53</v>
      </c>
      <c r="V1282" s="51">
        <v>94.656000000000006</v>
      </c>
      <c r="W1282" s="51">
        <v>95.893000000000001</v>
      </c>
      <c r="X1282" s="51">
        <v>94.820999999999998</v>
      </c>
      <c r="Y1282" s="51">
        <v>95.694999999999993</v>
      </c>
      <c r="Z1282" s="51">
        <v>92.62</v>
      </c>
      <c r="AA1282" s="51">
        <v>93.28</v>
      </c>
      <c r="AB1282" s="51">
        <v>95.876000000000005</v>
      </c>
      <c r="AC1282" s="51">
        <v>94.078999999999994</v>
      </c>
      <c r="AD1282" s="51">
        <v>94.872</v>
      </c>
      <c r="AE1282" s="51">
        <v>93.938999999999993</v>
      </c>
      <c r="AF1282" s="51">
        <v>95.424999999999997</v>
      </c>
      <c r="AG1282" s="51">
        <v>96.581000000000003</v>
      </c>
      <c r="AH1282" s="51">
        <v>93.938999999999993</v>
      </c>
      <c r="AI1282" s="51">
        <v>94.944999999999993</v>
      </c>
      <c r="AJ1282" s="51">
        <v>96.563999999999993</v>
      </c>
      <c r="AK1282" s="51">
        <v>96.766000000000005</v>
      </c>
      <c r="AL1282" s="51">
        <v>95.215000000000003</v>
      </c>
      <c r="AM1282" s="51">
        <v>95.843999999999994</v>
      </c>
      <c r="AN1282" s="51">
        <v>94.724999999999994</v>
      </c>
      <c r="AO1282" s="51">
        <v>96.087000000000003</v>
      </c>
      <c r="AP1282" s="51"/>
      <c r="AQ1282" s="51">
        <v>97.83</v>
      </c>
      <c r="AR1282" s="51">
        <v>98.268000000000001</v>
      </c>
      <c r="AS1282" s="51">
        <v>98.260999999999996</v>
      </c>
      <c r="AT1282" s="51">
        <v>99.402000000000001</v>
      </c>
      <c r="AU1282" s="51">
        <v>98.727999999999994</v>
      </c>
      <c r="AV1282" s="51">
        <v>98.578000000000003</v>
      </c>
      <c r="AW1282" s="51">
        <v>99.076999999999998</v>
      </c>
      <c r="AX1282" s="51">
        <v>99.736000000000004</v>
      </c>
      <c r="AY1282" s="51">
        <v>98.135000000000005</v>
      </c>
      <c r="AZ1282" s="51">
        <v>98.453000000000003</v>
      </c>
      <c r="BA1282" s="51">
        <v>99.772000000000006</v>
      </c>
      <c r="BB1282" s="51">
        <v>98.067999999999998</v>
      </c>
      <c r="BC1282" s="51">
        <v>99.54</v>
      </c>
      <c r="BD1282" s="51">
        <v>100</v>
      </c>
      <c r="BE1282" s="51">
        <v>99.953999999999994</v>
      </c>
      <c r="BF1282" s="51">
        <v>100</v>
      </c>
      <c r="BG1282" s="51">
        <v>99.108999999999995</v>
      </c>
      <c r="BH1282" s="51">
        <v>99.525999999999996</v>
      </c>
      <c r="BI1282" s="51">
        <v>99.54</v>
      </c>
      <c r="BJ1282" s="51">
        <v>99.736000000000004</v>
      </c>
      <c r="BK1282" s="51">
        <v>99.108000000000004</v>
      </c>
      <c r="BL1282" s="51">
        <v>99.646000000000001</v>
      </c>
      <c r="BM1282" s="51">
        <v>95.32</v>
      </c>
      <c r="BN1282" s="51">
        <v>85.203000000000003</v>
      </c>
      <c r="BO1282" s="54" t="s">
        <v>9675</v>
      </c>
      <c r="BP1282" s="55" t="s">
        <v>12202</v>
      </c>
      <c r="BQ1282" s="53">
        <v>7</v>
      </c>
      <c r="BR1282" s="53">
        <v>63</v>
      </c>
      <c r="BS1282" s="53">
        <v>38</v>
      </c>
      <c r="BT1282" s="53">
        <v>31</v>
      </c>
      <c r="BU1282" s="53">
        <v>92</v>
      </c>
      <c r="BV1282" s="53">
        <v>25</v>
      </c>
      <c r="BW1282" s="53">
        <v>43</v>
      </c>
      <c r="BX1282" s="53">
        <v>630</v>
      </c>
      <c r="BY1282" s="51"/>
      <c r="BZ1282" s="51"/>
      <c r="CA1282" s="51"/>
      <c r="CB1282" s="51"/>
      <c r="CC1282" s="51">
        <v>7</v>
      </c>
      <c r="CD1282" s="51"/>
      <c r="CE1282" s="51" t="s">
        <v>9728</v>
      </c>
      <c r="CF1282" s="51" t="s">
        <v>9729</v>
      </c>
      <c r="CG1282" s="51">
        <v>843</v>
      </c>
      <c r="CH1282" s="54">
        <v>1278</v>
      </c>
    </row>
    <row r="1283" spans="1:86" x14ac:dyDescent="0.2">
      <c r="A1283" s="51">
        <v>1279</v>
      </c>
      <c r="B1283" s="51" t="s">
        <v>9675</v>
      </c>
      <c r="C1283" s="52" t="s">
        <v>12203</v>
      </c>
      <c r="D1283" s="53" t="s">
        <v>10827</v>
      </c>
      <c r="E1283" s="53">
        <v>99.772000000000006</v>
      </c>
      <c r="F1283" s="51" t="s">
        <v>10689</v>
      </c>
      <c r="G1283" s="51" t="s">
        <v>10735</v>
      </c>
      <c r="H1283" s="51" t="s">
        <v>10735</v>
      </c>
      <c r="I1283" s="53" t="s">
        <v>10735</v>
      </c>
      <c r="J1283" s="53" t="s">
        <v>10735</v>
      </c>
      <c r="K1283" s="51" t="s">
        <v>7982</v>
      </c>
      <c r="L1283" s="51" t="s">
        <v>7982</v>
      </c>
      <c r="M1283" s="51" t="s">
        <v>7982</v>
      </c>
      <c r="N1283" s="51" t="s">
        <v>7982</v>
      </c>
      <c r="O1283" s="51" t="s">
        <v>7982</v>
      </c>
      <c r="P1283" s="51">
        <v>86.305999999999997</v>
      </c>
      <c r="Q1283" s="51">
        <v>94.897999999999996</v>
      </c>
      <c r="R1283" s="51">
        <v>93.36</v>
      </c>
      <c r="S1283" s="51">
        <v>92.207999999999998</v>
      </c>
      <c r="T1283" s="51">
        <v>94.167000000000002</v>
      </c>
      <c r="U1283" s="51">
        <v>94.53</v>
      </c>
      <c r="V1283" s="51">
        <v>94.784000000000006</v>
      </c>
      <c r="W1283" s="51">
        <v>96.209000000000003</v>
      </c>
      <c r="X1283" s="51">
        <v>94.872</v>
      </c>
      <c r="Y1283" s="51">
        <v>95.629000000000005</v>
      </c>
      <c r="Z1283" s="51">
        <v>92.700999999999993</v>
      </c>
      <c r="AA1283" s="51">
        <v>93.191999999999993</v>
      </c>
      <c r="AB1283" s="51">
        <v>95.876000000000005</v>
      </c>
      <c r="AC1283" s="51">
        <v>94.408000000000001</v>
      </c>
      <c r="AD1283" s="51">
        <v>94.608999999999995</v>
      </c>
      <c r="AE1283" s="51">
        <v>93.938999999999993</v>
      </c>
      <c r="AF1283" s="51">
        <v>95.356999999999999</v>
      </c>
      <c r="AG1283" s="51">
        <v>96.581000000000003</v>
      </c>
      <c r="AH1283" s="51">
        <v>93.938999999999993</v>
      </c>
      <c r="AI1283" s="51">
        <v>95.260999999999996</v>
      </c>
      <c r="AJ1283" s="51">
        <v>96.513000000000005</v>
      </c>
      <c r="AK1283" s="51">
        <v>96.766000000000005</v>
      </c>
      <c r="AL1283" s="51">
        <v>95.134</v>
      </c>
      <c r="AM1283" s="51">
        <v>95.756</v>
      </c>
      <c r="AN1283" s="51">
        <v>94.724999999999994</v>
      </c>
      <c r="AO1283" s="51">
        <v>96.087000000000003</v>
      </c>
      <c r="AP1283" s="51"/>
      <c r="AQ1283" s="51">
        <v>97.698999999999998</v>
      </c>
      <c r="AR1283" s="51">
        <v>98.268000000000001</v>
      </c>
      <c r="AS1283" s="51">
        <v>98.192999999999998</v>
      </c>
      <c r="AT1283" s="51">
        <v>99.402000000000001</v>
      </c>
      <c r="AU1283" s="51">
        <v>98.855000000000004</v>
      </c>
      <c r="AV1283" s="51">
        <v>98.894000000000005</v>
      </c>
      <c r="AW1283" s="51">
        <v>99.230999999999995</v>
      </c>
      <c r="AX1283" s="51">
        <v>99.537999999999997</v>
      </c>
      <c r="AY1283" s="51">
        <v>98.378</v>
      </c>
      <c r="AZ1283" s="51">
        <v>98.497</v>
      </c>
      <c r="BA1283" s="51">
        <v>99.772000000000006</v>
      </c>
      <c r="BB1283" s="51">
        <v>98.308999999999997</v>
      </c>
      <c r="BC1283" s="51">
        <v>99.54</v>
      </c>
      <c r="BD1283" s="51">
        <v>100</v>
      </c>
      <c r="BE1283" s="51">
        <v>99.793999999999997</v>
      </c>
      <c r="BF1283" s="51">
        <v>100</v>
      </c>
      <c r="BG1283" s="51">
        <v>99.236999999999995</v>
      </c>
      <c r="BH1283" s="51">
        <v>99.525999999999996</v>
      </c>
      <c r="BI1283" s="51">
        <v>99.590999999999994</v>
      </c>
      <c r="BJ1283" s="51">
        <v>99.67</v>
      </c>
      <c r="BK1283" s="51">
        <v>99.513000000000005</v>
      </c>
      <c r="BL1283" s="51">
        <v>99.822999999999993</v>
      </c>
      <c r="BM1283" s="51">
        <v>95.32</v>
      </c>
      <c r="BN1283" s="51">
        <v>85.108000000000004</v>
      </c>
      <c r="BO1283" s="54" t="s">
        <v>9675</v>
      </c>
      <c r="BP1283" s="55" t="s">
        <v>12203</v>
      </c>
      <c r="BQ1283" s="53">
        <v>13</v>
      </c>
      <c r="BR1283" s="53">
        <v>23</v>
      </c>
      <c r="BS1283" s="53">
        <v>29</v>
      </c>
      <c r="BT1283" s="53">
        <v>31</v>
      </c>
      <c r="BU1283" s="53">
        <v>92</v>
      </c>
      <c r="BV1283" s="53">
        <v>25</v>
      </c>
      <c r="BW1283" s="53">
        <v>34</v>
      </c>
      <c r="BX1283" s="53">
        <v>416</v>
      </c>
      <c r="BY1283" s="51"/>
      <c r="BZ1283" s="51"/>
      <c r="CA1283" s="51"/>
      <c r="CB1283" s="51"/>
      <c r="CC1283" s="51">
        <v>7</v>
      </c>
      <c r="CD1283" s="51"/>
      <c r="CE1283" s="51" t="s">
        <v>9742</v>
      </c>
      <c r="CF1283" s="51" t="s">
        <v>9743</v>
      </c>
      <c r="CG1283" s="51">
        <v>850</v>
      </c>
      <c r="CH1283" s="54">
        <v>1279</v>
      </c>
    </row>
    <row r="1284" spans="1:86" x14ac:dyDescent="0.2">
      <c r="A1284" s="51">
        <v>1280</v>
      </c>
      <c r="B1284" s="51" t="s">
        <v>9675</v>
      </c>
      <c r="C1284" s="52" t="s">
        <v>12204</v>
      </c>
      <c r="D1284" s="53" t="s">
        <v>10827</v>
      </c>
      <c r="E1284" s="53">
        <v>99.772000000000006</v>
      </c>
      <c r="F1284" s="51" t="s">
        <v>10689</v>
      </c>
      <c r="G1284" s="51" t="s">
        <v>10735</v>
      </c>
      <c r="H1284" s="51" t="s">
        <v>10735</v>
      </c>
      <c r="I1284" s="53" t="s">
        <v>10735</v>
      </c>
      <c r="J1284" s="53" t="s">
        <v>10735</v>
      </c>
      <c r="K1284" s="51" t="s">
        <v>7982</v>
      </c>
      <c r="L1284" s="51" t="s">
        <v>7982</v>
      </c>
      <c r="M1284" s="51" t="s">
        <v>7982</v>
      </c>
      <c r="N1284" s="51" t="s">
        <v>7982</v>
      </c>
      <c r="O1284" s="51" t="s">
        <v>7982</v>
      </c>
      <c r="P1284" s="51">
        <v>86.305999999999997</v>
      </c>
      <c r="Q1284" s="51">
        <v>94.897999999999996</v>
      </c>
      <c r="R1284" s="51">
        <v>93.36</v>
      </c>
      <c r="S1284" s="51">
        <v>92.207999999999998</v>
      </c>
      <c r="T1284" s="51">
        <v>94.167000000000002</v>
      </c>
      <c r="U1284" s="51">
        <v>94.53</v>
      </c>
      <c r="V1284" s="51">
        <v>94.784000000000006</v>
      </c>
      <c r="W1284" s="51">
        <v>96.209000000000003</v>
      </c>
      <c r="X1284" s="51">
        <v>94.872</v>
      </c>
      <c r="Y1284" s="51">
        <v>95.629000000000005</v>
      </c>
      <c r="Z1284" s="51">
        <v>92.700999999999993</v>
      </c>
      <c r="AA1284" s="51">
        <v>93.191999999999993</v>
      </c>
      <c r="AB1284" s="51">
        <v>95.876000000000005</v>
      </c>
      <c r="AC1284" s="51">
        <v>94.408000000000001</v>
      </c>
      <c r="AD1284" s="51">
        <v>94.608999999999995</v>
      </c>
      <c r="AE1284" s="51">
        <v>93.938999999999993</v>
      </c>
      <c r="AF1284" s="51">
        <v>95.356999999999999</v>
      </c>
      <c r="AG1284" s="51">
        <v>96.581000000000003</v>
      </c>
      <c r="AH1284" s="51">
        <v>93.938999999999993</v>
      </c>
      <c r="AI1284" s="51">
        <v>95.260999999999996</v>
      </c>
      <c r="AJ1284" s="51">
        <v>96.513000000000005</v>
      </c>
      <c r="AK1284" s="51">
        <v>96.766000000000005</v>
      </c>
      <c r="AL1284" s="51">
        <v>95.134</v>
      </c>
      <c r="AM1284" s="51">
        <v>95.756</v>
      </c>
      <c r="AN1284" s="51">
        <v>94.724999999999994</v>
      </c>
      <c r="AO1284" s="51">
        <v>96.087000000000003</v>
      </c>
      <c r="AP1284" s="51"/>
      <c r="AQ1284" s="51">
        <v>97.698999999999998</v>
      </c>
      <c r="AR1284" s="51">
        <v>98.268000000000001</v>
      </c>
      <c r="AS1284" s="51">
        <v>98.192999999999998</v>
      </c>
      <c r="AT1284" s="51">
        <v>99.402000000000001</v>
      </c>
      <c r="AU1284" s="51">
        <v>98.855000000000004</v>
      </c>
      <c r="AV1284" s="51">
        <v>98.894000000000005</v>
      </c>
      <c r="AW1284" s="51">
        <v>99.230999999999995</v>
      </c>
      <c r="AX1284" s="51">
        <v>99.537999999999997</v>
      </c>
      <c r="AY1284" s="51">
        <v>98.378</v>
      </c>
      <c r="AZ1284" s="51">
        <v>98.497</v>
      </c>
      <c r="BA1284" s="51">
        <v>99.772000000000006</v>
      </c>
      <c r="BB1284" s="51">
        <v>98.308999999999997</v>
      </c>
      <c r="BC1284" s="51">
        <v>99.54</v>
      </c>
      <c r="BD1284" s="51">
        <v>100</v>
      </c>
      <c r="BE1284" s="51">
        <v>99.793999999999997</v>
      </c>
      <c r="BF1284" s="51">
        <v>100</v>
      </c>
      <c r="BG1284" s="51">
        <v>99.236999999999995</v>
      </c>
      <c r="BH1284" s="51">
        <v>99.525999999999996</v>
      </c>
      <c r="BI1284" s="51">
        <v>99.590999999999994</v>
      </c>
      <c r="BJ1284" s="51">
        <v>99.67</v>
      </c>
      <c r="BK1284" s="51">
        <v>99.513000000000005</v>
      </c>
      <c r="BL1284" s="51">
        <v>99.822999999999993</v>
      </c>
      <c r="BM1284" s="51">
        <v>95.32</v>
      </c>
      <c r="BN1284" s="51">
        <v>85.108000000000004</v>
      </c>
      <c r="BO1284" s="54" t="s">
        <v>9675</v>
      </c>
      <c r="BP1284" s="55" t="s">
        <v>12204</v>
      </c>
      <c r="BQ1284" s="53">
        <v>13</v>
      </c>
      <c r="BR1284" s="53">
        <v>23</v>
      </c>
      <c r="BS1284" s="53">
        <v>29</v>
      </c>
      <c r="BT1284" s="53">
        <v>31</v>
      </c>
      <c r="BU1284" s="53">
        <v>92</v>
      </c>
      <c r="BV1284" s="53">
        <v>25</v>
      </c>
      <c r="BW1284" s="53">
        <v>34</v>
      </c>
      <c r="BX1284" s="53">
        <v>416</v>
      </c>
      <c r="BY1284" s="51"/>
      <c r="BZ1284" s="51"/>
      <c r="CA1284" s="51"/>
      <c r="CB1284" s="51"/>
      <c r="CC1284" s="51">
        <v>7</v>
      </c>
      <c r="CD1284" s="51"/>
      <c r="CE1284" s="51" t="s">
        <v>9744</v>
      </c>
      <c r="CF1284" s="51" t="s">
        <v>9745</v>
      </c>
      <c r="CG1284" s="51">
        <v>851</v>
      </c>
      <c r="CH1284" s="54">
        <v>1280</v>
      </c>
    </row>
    <row r="1285" spans="1:86" x14ac:dyDescent="0.2">
      <c r="A1285" s="51">
        <v>1281</v>
      </c>
      <c r="B1285" s="51" t="s">
        <v>9778</v>
      </c>
      <c r="C1285" s="52" t="s">
        <v>12205</v>
      </c>
      <c r="D1285" s="53" t="s">
        <v>10828</v>
      </c>
      <c r="E1285" s="53">
        <v>99.715000000000003</v>
      </c>
      <c r="F1285" s="51" t="s">
        <v>10689</v>
      </c>
      <c r="G1285" s="51" t="s">
        <v>10735</v>
      </c>
      <c r="H1285" s="51" t="s">
        <v>10735</v>
      </c>
      <c r="I1285" s="53" t="s">
        <v>10735</v>
      </c>
      <c r="J1285" s="53" t="s">
        <v>10735</v>
      </c>
      <c r="K1285" s="51" t="s">
        <v>7981</v>
      </c>
      <c r="L1285" s="51" t="s">
        <v>7981</v>
      </c>
      <c r="M1285" s="51" t="s">
        <v>7981</v>
      </c>
      <c r="N1285" s="51" t="s">
        <v>7981</v>
      </c>
      <c r="O1285" s="51" t="s">
        <v>7981</v>
      </c>
      <c r="P1285" s="51">
        <v>86.096999999999994</v>
      </c>
      <c r="Q1285" s="51">
        <v>93.677999999999997</v>
      </c>
      <c r="R1285" s="51"/>
      <c r="S1285" s="51"/>
      <c r="T1285" s="51"/>
      <c r="U1285" s="51"/>
      <c r="V1285" s="51"/>
      <c r="W1285" s="51"/>
      <c r="X1285" s="51"/>
      <c r="Y1285" s="51"/>
      <c r="Z1285" s="51"/>
      <c r="AA1285" s="51"/>
      <c r="AB1285" s="51">
        <v>85.451999999999998</v>
      </c>
      <c r="AC1285" s="51"/>
      <c r="AD1285" s="51"/>
      <c r="AE1285" s="51"/>
      <c r="AF1285" s="51"/>
      <c r="AG1285" s="51"/>
      <c r="AH1285" s="51"/>
      <c r="AI1285" s="51"/>
      <c r="AJ1285" s="51"/>
      <c r="AK1285" s="51"/>
      <c r="AL1285" s="51"/>
      <c r="AM1285" s="51"/>
      <c r="AN1285" s="51">
        <v>85.584000000000003</v>
      </c>
      <c r="AO1285" s="51">
        <v>84.81</v>
      </c>
      <c r="AP1285" s="51"/>
      <c r="AQ1285" s="51"/>
      <c r="AR1285" s="51"/>
      <c r="AS1285" s="51"/>
      <c r="AT1285" s="51"/>
      <c r="AU1285" s="51"/>
      <c r="AV1285" s="51"/>
      <c r="AW1285" s="51"/>
      <c r="AX1285" s="51"/>
      <c r="AY1285" s="51"/>
      <c r="AZ1285" s="51"/>
      <c r="BA1285" s="51">
        <v>85.844999999999999</v>
      </c>
      <c r="BB1285" s="51"/>
      <c r="BC1285" s="51"/>
      <c r="BD1285" s="51"/>
      <c r="BE1285" s="51"/>
      <c r="BF1285" s="51"/>
      <c r="BG1285" s="51"/>
      <c r="BH1285" s="51"/>
      <c r="BI1285" s="51"/>
      <c r="BJ1285" s="51"/>
      <c r="BK1285" s="51"/>
      <c r="BL1285" s="51"/>
      <c r="BM1285" s="51">
        <v>85.421000000000006</v>
      </c>
      <c r="BN1285" s="51">
        <v>99.715000000000003</v>
      </c>
      <c r="BO1285" s="54" t="s">
        <v>9778</v>
      </c>
      <c r="BP1285" s="55" t="s">
        <v>12205</v>
      </c>
      <c r="BQ1285" s="53"/>
      <c r="BR1285" s="53"/>
      <c r="BS1285" s="53"/>
      <c r="BT1285" s="53"/>
      <c r="BU1285" s="53"/>
      <c r="BV1285" s="53"/>
      <c r="BW1285" s="53"/>
      <c r="BX1285" s="53"/>
      <c r="BY1285" s="51"/>
      <c r="BZ1285" s="51" t="s">
        <v>12383</v>
      </c>
      <c r="CA1285" s="51"/>
      <c r="CB1285" s="51"/>
      <c r="CC1285" s="51" t="s">
        <v>12360</v>
      </c>
      <c r="CD1285" s="51"/>
      <c r="CE1285" s="51" t="s">
        <v>9787</v>
      </c>
      <c r="CF1285" s="51" t="s">
        <v>9788</v>
      </c>
      <c r="CG1285" s="51">
        <v>872</v>
      </c>
      <c r="CH1285" s="54">
        <v>1281</v>
      </c>
    </row>
    <row r="1286" spans="1:86" x14ac:dyDescent="0.2">
      <c r="A1286" s="51">
        <v>1282</v>
      </c>
      <c r="B1286" s="51" t="s">
        <v>9789</v>
      </c>
      <c r="C1286" s="52" t="s">
        <v>12206</v>
      </c>
      <c r="D1286" s="53" t="s">
        <v>10829</v>
      </c>
      <c r="E1286" s="53">
        <v>100</v>
      </c>
      <c r="F1286" s="51" t="s">
        <v>10689</v>
      </c>
      <c r="G1286" s="51" t="s">
        <v>10735</v>
      </c>
      <c r="H1286" s="51" t="s">
        <v>10735</v>
      </c>
      <c r="I1286" s="53" t="s">
        <v>10735</v>
      </c>
      <c r="J1286" s="53" t="s">
        <v>10735</v>
      </c>
      <c r="K1286" s="51" t="s">
        <v>7981</v>
      </c>
      <c r="L1286" s="51" t="s">
        <v>7981</v>
      </c>
      <c r="M1286" s="51" t="s">
        <v>7981</v>
      </c>
      <c r="N1286" s="51" t="s">
        <v>7981</v>
      </c>
      <c r="O1286" s="51" t="s">
        <v>7981</v>
      </c>
      <c r="P1286" s="51">
        <v>84.12</v>
      </c>
      <c r="Q1286" s="51">
        <v>93.677999999999997</v>
      </c>
      <c r="R1286" s="51"/>
      <c r="S1286" s="51"/>
      <c r="T1286" s="51"/>
      <c r="U1286" s="51"/>
      <c r="V1286" s="51"/>
      <c r="W1286" s="51"/>
      <c r="X1286" s="51"/>
      <c r="Y1286" s="51">
        <v>98</v>
      </c>
      <c r="Z1286" s="51"/>
      <c r="AA1286" s="51"/>
      <c r="AB1286" s="51">
        <v>85.911000000000001</v>
      </c>
      <c r="AC1286" s="51"/>
      <c r="AD1286" s="51"/>
      <c r="AE1286" s="51"/>
      <c r="AF1286" s="51"/>
      <c r="AG1286" s="51"/>
      <c r="AH1286" s="51"/>
      <c r="AI1286" s="51"/>
      <c r="AJ1286" s="51"/>
      <c r="AK1286" s="51"/>
      <c r="AL1286" s="51"/>
      <c r="AM1286" s="51"/>
      <c r="AN1286" s="51">
        <v>85.501999999999995</v>
      </c>
      <c r="AO1286" s="51">
        <v>84.96</v>
      </c>
      <c r="AP1286" s="51"/>
      <c r="AQ1286" s="51"/>
      <c r="AR1286" s="51"/>
      <c r="AS1286" s="51"/>
      <c r="AT1286" s="51"/>
      <c r="AU1286" s="51"/>
      <c r="AV1286" s="51"/>
      <c r="AW1286" s="51"/>
      <c r="AX1286" s="51"/>
      <c r="AY1286" s="51"/>
      <c r="AZ1286" s="51"/>
      <c r="BA1286" s="51">
        <v>85.16</v>
      </c>
      <c r="BB1286" s="51"/>
      <c r="BC1286" s="51"/>
      <c r="BD1286" s="51"/>
      <c r="BE1286" s="51"/>
      <c r="BF1286" s="51"/>
      <c r="BG1286" s="51"/>
      <c r="BH1286" s="51"/>
      <c r="BI1286" s="51"/>
      <c r="BJ1286" s="51"/>
      <c r="BK1286" s="51"/>
      <c r="BL1286" s="51"/>
      <c r="BM1286" s="51">
        <v>86.105000000000004</v>
      </c>
      <c r="BN1286" s="51">
        <v>89.286000000000001</v>
      </c>
      <c r="BO1286" s="54" t="s">
        <v>9789</v>
      </c>
      <c r="BP1286" s="55" t="s">
        <v>12206</v>
      </c>
      <c r="BQ1286" s="53"/>
      <c r="BR1286" s="53"/>
      <c r="BS1286" s="53"/>
      <c r="BT1286" s="53"/>
      <c r="BU1286" s="53"/>
      <c r="BV1286" s="53"/>
      <c r="BW1286" s="53"/>
      <c r="BX1286" s="53"/>
      <c r="BY1286" s="51"/>
      <c r="BZ1286" s="51" t="s">
        <v>12382</v>
      </c>
      <c r="CA1286" s="51"/>
      <c r="CB1286" s="51"/>
      <c r="CC1286" s="51" t="s">
        <v>12360</v>
      </c>
      <c r="CD1286" s="51"/>
      <c r="CE1286" s="51" t="s">
        <v>9798</v>
      </c>
      <c r="CF1286" s="51" t="s">
        <v>9799</v>
      </c>
      <c r="CG1286" s="51">
        <v>877</v>
      </c>
      <c r="CH1286" s="54">
        <v>1282</v>
      </c>
    </row>
    <row r="1287" spans="1:86" x14ac:dyDescent="0.2">
      <c r="A1287" s="51">
        <v>1283</v>
      </c>
      <c r="B1287" s="51" t="s">
        <v>9789</v>
      </c>
      <c r="C1287" s="52" t="s">
        <v>10944</v>
      </c>
      <c r="D1287" s="53" t="s">
        <v>10829</v>
      </c>
      <c r="E1287" s="53">
        <v>100</v>
      </c>
      <c r="F1287" s="51" t="s">
        <v>10689</v>
      </c>
      <c r="G1287" s="51" t="s">
        <v>10735</v>
      </c>
      <c r="H1287" s="51" t="s">
        <v>10735</v>
      </c>
      <c r="I1287" s="53" t="s">
        <v>10735</v>
      </c>
      <c r="J1287" s="53" t="s">
        <v>10735</v>
      </c>
      <c r="K1287" s="51" t="s">
        <v>7981</v>
      </c>
      <c r="L1287" s="51" t="s">
        <v>7981</v>
      </c>
      <c r="M1287" s="51" t="s">
        <v>7981</v>
      </c>
      <c r="N1287" s="51" t="s">
        <v>7981</v>
      </c>
      <c r="O1287" s="51" t="s">
        <v>7981</v>
      </c>
      <c r="P1287" s="51">
        <v>84.12</v>
      </c>
      <c r="Q1287" s="51">
        <v>93.677999999999997</v>
      </c>
      <c r="R1287" s="51"/>
      <c r="S1287" s="51"/>
      <c r="T1287" s="51"/>
      <c r="U1287" s="51"/>
      <c r="V1287" s="51"/>
      <c r="W1287" s="51"/>
      <c r="X1287" s="51"/>
      <c r="Y1287" s="51"/>
      <c r="Z1287" s="51"/>
      <c r="AA1287" s="51"/>
      <c r="AB1287" s="51">
        <v>85.911000000000001</v>
      </c>
      <c r="AC1287" s="51"/>
      <c r="AD1287" s="51"/>
      <c r="AE1287" s="51"/>
      <c r="AF1287" s="51"/>
      <c r="AG1287" s="51"/>
      <c r="AH1287" s="51"/>
      <c r="AI1287" s="51"/>
      <c r="AJ1287" s="51"/>
      <c r="AK1287" s="51"/>
      <c r="AL1287" s="51"/>
      <c r="AM1287" s="51"/>
      <c r="AN1287" s="51">
        <v>85.501999999999995</v>
      </c>
      <c r="AO1287" s="51">
        <v>84.96</v>
      </c>
      <c r="AP1287" s="51"/>
      <c r="AQ1287" s="51"/>
      <c r="AR1287" s="51"/>
      <c r="AS1287" s="51"/>
      <c r="AT1287" s="51"/>
      <c r="AU1287" s="51"/>
      <c r="AV1287" s="51"/>
      <c r="AW1287" s="51"/>
      <c r="AX1287" s="51"/>
      <c r="AY1287" s="51"/>
      <c r="AZ1287" s="51"/>
      <c r="BA1287" s="51">
        <v>85.16</v>
      </c>
      <c r="BB1287" s="51"/>
      <c r="BC1287" s="51"/>
      <c r="BD1287" s="51"/>
      <c r="BE1287" s="51"/>
      <c r="BF1287" s="51"/>
      <c r="BG1287" s="51"/>
      <c r="BH1287" s="51"/>
      <c r="BI1287" s="51"/>
      <c r="BJ1287" s="51"/>
      <c r="BK1287" s="51"/>
      <c r="BL1287" s="51"/>
      <c r="BM1287" s="51">
        <v>86.105000000000004</v>
      </c>
      <c r="BN1287" s="51">
        <v>89.38</v>
      </c>
      <c r="BO1287" s="54" t="s">
        <v>9789</v>
      </c>
      <c r="BP1287" s="55" t="s">
        <v>10944</v>
      </c>
      <c r="BQ1287" s="53"/>
      <c r="BR1287" s="53"/>
      <c r="BS1287" s="53"/>
      <c r="BT1287" s="53"/>
      <c r="BU1287" s="53"/>
      <c r="BV1287" s="53"/>
      <c r="BW1287" s="53"/>
      <c r="BX1287" s="53"/>
      <c r="BY1287" s="51"/>
      <c r="BZ1287" s="51" t="s">
        <v>12382</v>
      </c>
      <c r="CA1287" s="51"/>
      <c r="CB1287" s="51"/>
      <c r="CC1287" s="51" t="s">
        <v>12360</v>
      </c>
      <c r="CD1287" s="51"/>
      <c r="CE1287" s="51" t="s">
        <v>9806</v>
      </c>
      <c r="CF1287" s="51" t="s">
        <v>9807</v>
      </c>
      <c r="CG1287" s="51">
        <v>881</v>
      </c>
      <c r="CH1287" s="54">
        <v>1283</v>
      </c>
    </row>
    <row r="1288" spans="1:86" ht="17" customHeight="1" x14ac:dyDescent="0.2">
      <c r="A1288" s="51">
        <v>1284</v>
      </c>
      <c r="B1288" s="51" t="s">
        <v>9808</v>
      </c>
      <c r="C1288" s="52" t="s">
        <v>12207</v>
      </c>
      <c r="D1288" s="53" t="s">
        <v>10823</v>
      </c>
      <c r="E1288" s="53">
        <v>99.656000000000006</v>
      </c>
      <c r="F1288" s="51" t="s">
        <v>10689</v>
      </c>
      <c r="G1288" s="51" t="s">
        <v>10735</v>
      </c>
      <c r="H1288" s="51" t="s">
        <v>10735</v>
      </c>
      <c r="I1288" s="53" t="s">
        <v>10735</v>
      </c>
      <c r="J1288" s="53" t="s">
        <v>10735</v>
      </c>
      <c r="K1288" s="51" t="s">
        <v>7982</v>
      </c>
      <c r="L1288" s="51" t="s">
        <v>7982</v>
      </c>
      <c r="M1288" s="51" t="s">
        <v>7982</v>
      </c>
      <c r="N1288" s="51" t="s">
        <v>7982</v>
      </c>
      <c r="O1288" s="51" t="s">
        <v>7982</v>
      </c>
      <c r="P1288" s="51">
        <v>99.656000000000006</v>
      </c>
      <c r="Q1288" s="51">
        <v>98.850999999999999</v>
      </c>
      <c r="R1288" s="51">
        <v>99.408000000000001</v>
      </c>
      <c r="S1288" s="51">
        <v>99.134</v>
      </c>
      <c r="T1288" s="51">
        <v>99.382000000000005</v>
      </c>
      <c r="U1288" s="51">
        <v>99.230999999999995</v>
      </c>
      <c r="V1288" s="51">
        <v>99.873000000000005</v>
      </c>
      <c r="W1288" s="51">
        <v>100</v>
      </c>
      <c r="X1288" s="51">
        <v>99.691999999999993</v>
      </c>
      <c r="Y1288" s="51">
        <v>99.734999999999999</v>
      </c>
      <c r="Z1288" s="51">
        <v>99.27</v>
      </c>
      <c r="AA1288" s="51">
        <v>99.072000000000003</v>
      </c>
      <c r="AB1288" s="51">
        <v>86.766000000000005</v>
      </c>
      <c r="AC1288" s="51"/>
      <c r="AD1288" s="51">
        <v>95.135000000000005</v>
      </c>
      <c r="AE1288" s="51">
        <v>96.97</v>
      </c>
      <c r="AF1288" s="51">
        <v>95.216999999999999</v>
      </c>
      <c r="AG1288" s="51">
        <v>95.641000000000005</v>
      </c>
      <c r="AH1288" s="51">
        <v>96.97</v>
      </c>
      <c r="AI1288" s="51">
        <v>96.367000000000004</v>
      </c>
      <c r="AJ1288" s="51">
        <v>95.332999999999998</v>
      </c>
      <c r="AK1288" s="51">
        <v>96.031999999999996</v>
      </c>
      <c r="AL1288" s="51">
        <v>92.539000000000001</v>
      </c>
      <c r="AM1288" s="51">
        <v>94.385000000000005</v>
      </c>
      <c r="AN1288" s="51">
        <v>86.872</v>
      </c>
      <c r="AO1288" s="51">
        <v>87.171000000000006</v>
      </c>
      <c r="AP1288" s="51"/>
      <c r="AQ1288" s="51">
        <v>93.688000000000002</v>
      </c>
      <c r="AR1288" s="51">
        <v>93.665000000000006</v>
      </c>
      <c r="AS1288" s="51">
        <v>94.028999999999996</v>
      </c>
      <c r="AT1288" s="51">
        <v>95.299000000000007</v>
      </c>
      <c r="AU1288" s="51">
        <v>95.293000000000006</v>
      </c>
      <c r="AV1288" s="51">
        <v>96.051000000000002</v>
      </c>
      <c r="AW1288" s="51">
        <v>95.076999999999998</v>
      </c>
      <c r="AX1288" s="51">
        <v>95.832999999999998</v>
      </c>
      <c r="AY1288" s="51">
        <v>92.376000000000005</v>
      </c>
      <c r="AZ1288" s="51">
        <v>93.369</v>
      </c>
      <c r="BA1288" s="51">
        <v>86.301000000000002</v>
      </c>
      <c r="BB1288" s="51"/>
      <c r="BC1288" s="51">
        <v>93.424999999999997</v>
      </c>
      <c r="BD1288" s="51">
        <v>93.073999999999998</v>
      </c>
      <c r="BE1288" s="51">
        <v>94.188999999999993</v>
      </c>
      <c r="BF1288" s="51">
        <v>94.956999999999994</v>
      </c>
      <c r="BG1288" s="51">
        <v>94.911000000000001</v>
      </c>
      <c r="BH1288" s="51">
        <v>96.051000000000002</v>
      </c>
      <c r="BI1288" s="51">
        <v>95.091999999999999</v>
      </c>
      <c r="BJ1288" s="51">
        <v>95.700999999999993</v>
      </c>
      <c r="BK1288" s="51">
        <v>92.052000000000007</v>
      </c>
      <c r="BL1288" s="51">
        <v>93.323999999999998</v>
      </c>
      <c r="BM1288" s="51">
        <v>86.239000000000004</v>
      </c>
      <c r="BN1288" s="51">
        <v>84.353999999999999</v>
      </c>
      <c r="BO1288" s="54" t="s">
        <v>9808</v>
      </c>
      <c r="BP1288" s="55" t="s">
        <v>12207</v>
      </c>
      <c r="BQ1288" s="53">
        <v>1</v>
      </c>
      <c r="BR1288" s="53">
        <v>7</v>
      </c>
      <c r="BS1288" s="53">
        <v>2</v>
      </c>
      <c r="BT1288" s="53">
        <v>2</v>
      </c>
      <c r="BU1288" s="53">
        <v>65</v>
      </c>
      <c r="BV1288" s="53">
        <v>1</v>
      </c>
      <c r="BW1288" s="53">
        <v>2</v>
      </c>
      <c r="BX1288" s="53">
        <v>364</v>
      </c>
      <c r="BY1288" s="51"/>
      <c r="BZ1288" s="51"/>
      <c r="CA1288" s="51"/>
      <c r="CB1288" s="51"/>
      <c r="CC1288" s="51">
        <v>7</v>
      </c>
      <c r="CD1288" s="51"/>
      <c r="CE1288" s="51" t="s">
        <v>9819</v>
      </c>
      <c r="CF1288" s="51" t="s">
        <v>9820</v>
      </c>
      <c r="CG1288" s="51">
        <v>887</v>
      </c>
      <c r="CH1288" s="54">
        <v>1284</v>
      </c>
    </row>
    <row r="1289" spans="1:86" s="49" customFormat="1" x14ac:dyDescent="0.2">
      <c r="A1289" s="51">
        <v>1285</v>
      </c>
      <c r="B1289" s="51" t="s">
        <v>9808</v>
      </c>
      <c r="C1289" s="52" t="s">
        <v>12208</v>
      </c>
      <c r="D1289" s="53" t="s">
        <v>10823</v>
      </c>
      <c r="E1289" s="53">
        <v>99.542000000000002</v>
      </c>
      <c r="F1289" s="51" t="s">
        <v>10689</v>
      </c>
      <c r="G1289" s="51" t="s">
        <v>10735</v>
      </c>
      <c r="H1289" s="51" t="s">
        <v>10735</v>
      </c>
      <c r="I1289" s="53" t="s">
        <v>10735</v>
      </c>
      <c r="J1289" s="53" t="s">
        <v>10735</v>
      </c>
      <c r="K1289" s="51" t="s">
        <v>7981</v>
      </c>
      <c r="L1289" s="51" t="s">
        <v>7982</v>
      </c>
      <c r="M1289" s="51" t="s">
        <v>7982</v>
      </c>
      <c r="N1289" s="51" t="s">
        <v>7981</v>
      </c>
      <c r="O1289" s="51" t="s">
        <v>7981</v>
      </c>
      <c r="P1289" s="51">
        <v>99.542000000000002</v>
      </c>
      <c r="Q1289" s="51">
        <v>100</v>
      </c>
      <c r="R1289" s="51"/>
      <c r="S1289" s="51"/>
      <c r="T1289" s="51">
        <v>100</v>
      </c>
      <c r="U1289" s="51"/>
      <c r="V1289" s="51"/>
      <c r="W1289" s="51"/>
      <c r="X1289" s="51"/>
      <c r="Y1289" s="51">
        <v>100</v>
      </c>
      <c r="Z1289" s="51">
        <v>99.593999999999994</v>
      </c>
      <c r="AA1289" s="51">
        <v>99.468999999999994</v>
      </c>
      <c r="AB1289" s="51">
        <v>86.997</v>
      </c>
      <c r="AC1289" s="51"/>
      <c r="AD1289" s="51"/>
      <c r="AE1289" s="51"/>
      <c r="AF1289" s="51">
        <v>96.406999999999996</v>
      </c>
      <c r="AG1289" s="51"/>
      <c r="AH1289" s="51"/>
      <c r="AI1289" s="51"/>
      <c r="AJ1289" s="51"/>
      <c r="AK1289" s="51">
        <v>98.245999999999995</v>
      </c>
      <c r="AL1289" s="51">
        <v>92.62</v>
      </c>
      <c r="AM1289" s="51">
        <v>94.474000000000004</v>
      </c>
      <c r="AN1289" s="51">
        <v>87.1</v>
      </c>
      <c r="AO1289" s="51">
        <v>87.4</v>
      </c>
      <c r="AP1289" s="51"/>
      <c r="AQ1289" s="51"/>
      <c r="AR1289" s="51"/>
      <c r="AS1289" s="51">
        <v>94.611000000000004</v>
      </c>
      <c r="AT1289" s="51"/>
      <c r="AU1289" s="51"/>
      <c r="AV1289" s="51"/>
      <c r="AW1289" s="51"/>
      <c r="AX1289" s="51">
        <v>96.491</v>
      </c>
      <c r="AY1289" s="51">
        <v>92.700999999999993</v>
      </c>
      <c r="AZ1289" s="51">
        <v>93.102999999999994</v>
      </c>
      <c r="BA1289" s="51">
        <v>86.53</v>
      </c>
      <c r="BB1289" s="51"/>
      <c r="BC1289" s="51"/>
      <c r="BD1289" s="51"/>
      <c r="BE1289" s="51">
        <v>94.611000000000004</v>
      </c>
      <c r="BF1289" s="51"/>
      <c r="BG1289" s="51"/>
      <c r="BH1289" s="51"/>
      <c r="BI1289" s="51"/>
      <c r="BJ1289" s="51">
        <v>94.736999999999995</v>
      </c>
      <c r="BK1289" s="51">
        <v>92.376000000000005</v>
      </c>
      <c r="BL1289" s="51">
        <v>93.191999999999993</v>
      </c>
      <c r="BM1289" s="51">
        <v>86.468000000000004</v>
      </c>
      <c r="BN1289" s="51">
        <v>84.637</v>
      </c>
      <c r="BO1289" s="54" t="s">
        <v>9808</v>
      </c>
      <c r="BP1289" s="55" t="s">
        <v>12208</v>
      </c>
      <c r="BQ1289" s="53">
        <v>1</v>
      </c>
      <c r="BR1289" s="53">
        <v>7</v>
      </c>
      <c r="BS1289" s="53">
        <v>2</v>
      </c>
      <c r="BT1289" s="53">
        <v>18</v>
      </c>
      <c r="BU1289" s="53">
        <v>19</v>
      </c>
      <c r="BV1289" s="53">
        <v>1</v>
      </c>
      <c r="BW1289" s="53">
        <v>1</v>
      </c>
      <c r="BX1289" s="53"/>
      <c r="BY1289" s="51"/>
      <c r="BZ1289" s="51" t="s">
        <v>12468</v>
      </c>
      <c r="CA1289" s="51">
        <v>1</v>
      </c>
      <c r="CB1289" s="51" t="s">
        <v>12359</v>
      </c>
      <c r="CC1289" s="51">
        <v>7</v>
      </c>
      <c r="CD1289" s="51" t="s">
        <v>12475</v>
      </c>
      <c r="CE1289" s="51" t="s">
        <v>9821</v>
      </c>
      <c r="CF1289" s="51" t="s">
        <v>9822</v>
      </c>
      <c r="CG1289" s="51">
        <v>888</v>
      </c>
      <c r="CH1289" s="54">
        <v>1285</v>
      </c>
    </row>
    <row r="1290" spans="1:86" s="49" customFormat="1" x14ac:dyDescent="0.2">
      <c r="A1290" s="51">
        <v>1286</v>
      </c>
      <c r="B1290" s="51" t="s">
        <v>9808</v>
      </c>
      <c r="C1290" s="52" t="s">
        <v>12209</v>
      </c>
      <c r="D1290" s="53" t="s">
        <v>10823</v>
      </c>
      <c r="E1290" s="53">
        <v>99.656000000000006</v>
      </c>
      <c r="F1290" s="51" t="s">
        <v>10689</v>
      </c>
      <c r="G1290" s="51" t="s">
        <v>10735</v>
      </c>
      <c r="H1290" s="51" t="s">
        <v>10735</v>
      </c>
      <c r="I1290" s="53" t="s">
        <v>10735</v>
      </c>
      <c r="J1290" s="53" t="s">
        <v>10735</v>
      </c>
      <c r="K1290" s="51" t="s">
        <v>7982</v>
      </c>
      <c r="L1290" s="51" t="s">
        <v>7982</v>
      </c>
      <c r="M1290" s="51" t="s">
        <v>7982</v>
      </c>
      <c r="N1290" s="51" t="s">
        <v>7982</v>
      </c>
      <c r="O1290" s="51" t="s">
        <v>7982</v>
      </c>
      <c r="P1290" s="51">
        <v>99.656000000000006</v>
      </c>
      <c r="Q1290" s="51">
        <v>97.126000000000005</v>
      </c>
      <c r="R1290" s="51">
        <v>99.408000000000001</v>
      </c>
      <c r="S1290" s="51">
        <v>99.134</v>
      </c>
      <c r="T1290" s="51">
        <v>99.450999999999993</v>
      </c>
      <c r="U1290" s="51">
        <v>99.572999999999993</v>
      </c>
      <c r="V1290" s="51">
        <v>99.364000000000004</v>
      </c>
      <c r="W1290" s="51">
        <v>99.052000000000007</v>
      </c>
      <c r="X1290" s="51">
        <v>98.614999999999995</v>
      </c>
      <c r="Y1290" s="51">
        <v>100</v>
      </c>
      <c r="Z1290" s="51">
        <v>99.513000000000005</v>
      </c>
      <c r="AA1290" s="51">
        <v>99.646000000000001</v>
      </c>
      <c r="AB1290" s="51">
        <v>86.997</v>
      </c>
      <c r="AC1290" s="51"/>
      <c r="AD1290" s="51">
        <v>95.266000000000005</v>
      </c>
      <c r="AE1290" s="51">
        <v>96.97</v>
      </c>
      <c r="AF1290" s="51">
        <v>95.286000000000001</v>
      </c>
      <c r="AG1290" s="51">
        <v>95.641000000000005</v>
      </c>
      <c r="AH1290" s="51">
        <v>96.97</v>
      </c>
      <c r="AI1290" s="51">
        <v>95.418999999999997</v>
      </c>
      <c r="AJ1290" s="51">
        <v>94.923000000000002</v>
      </c>
      <c r="AK1290" s="51">
        <v>96.23</v>
      </c>
      <c r="AL1290" s="51">
        <v>92.700999999999993</v>
      </c>
      <c r="AM1290" s="51">
        <v>94.385000000000005</v>
      </c>
      <c r="AN1290" s="51">
        <v>86.872</v>
      </c>
      <c r="AO1290" s="51">
        <v>87.171000000000006</v>
      </c>
      <c r="AP1290" s="51"/>
      <c r="AQ1290" s="51">
        <v>93.82</v>
      </c>
      <c r="AR1290" s="51">
        <v>93.665000000000006</v>
      </c>
      <c r="AS1290" s="51">
        <v>94.096999999999994</v>
      </c>
      <c r="AT1290" s="51">
        <v>95.299000000000007</v>
      </c>
      <c r="AU1290" s="51">
        <v>95.037999999999997</v>
      </c>
      <c r="AV1290" s="51">
        <v>95.102999999999994</v>
      </c>
      <c r="AW1290" s="51">
        <v>94.614999999999995</v>
      </c>
      <c r="AX1290" s="51">
        <v>96.031999999999996</v>
      </c>
      <c r="AY1290" s="51">
        <v>92.781999999999996</v>
      </c>
      <c r="AZ1290" s="51">
        <v>93.147999999999996</v>
      </c>
      <c r="BA1290" s="51">
        <v>86.53</v>
      </c>
      <c r="BB1290" s="51"/>
      <c r="BC1290" s="51">
        <v>93.557000000000002</v>
      </c>
      <c r="BD1290" s="51">
        <v>93.073999999999998</v>
      </c>
      <c r="BE1290" s="51">
        <v>94.257999999999996</v>
      </c>
      <c r="BF1290" s="51">
        <v>94.956999999999994</v>
      </c>
      <c r="BG1290" s="51">
        <v>94.656000000000006</v>
      </c>
      <c r="BH1290" s="51">
        <v>95.102999999999994</v>
      </c>
      <c r="BI1290" s="51">
        <v>94.733999999999995</v>
      </c>
      <c r="BJ1290" s="51">
        <v>95.899000000000001</v>
      </c>
      <c r="BK1290" s="51">
        <v>92.456999999999994</v>
      </c>
      <c r="BL1290" s="51">
        <v>93.236000000000004</v>
      </c>
      <c r="BM1290" s="51">
        <v>86.468000000000004</v>
      </c>
      <c r="BN1290" s="51">
        <v>84.353999999999999</v>
      </c>
      <c r="BO1290" s="54" t="s">
        <v>9808</v>
      </c>
      <c r="BP1290" s="55" t="s">
        <v>12209</v>
      </c>
      <c r="BQ1290" s="53">
        <v>1</v>
      </c>
      <c r="BR1290" s="53">
        <v>2</v>
      </c>
      <c r="BS1290" s="53">
        <v>2</v>
      </c>
      <c r="BT1290" s="53">
        <v>30</v>
      </c>
      <c r="BU1290" s="53">
        <v>90</v>
      </c>
      <c r="BV1290" s="53">
        <v>1</v>
      </c>
      <c r="BW1290" s="53">
        <v>2</v>
      </c>
      <c r="BX1290" s="53"/>
      <c r="BY1290" s="51"/>
      <c r="BZ1290" s="51" t="s">
        <v>12469</v>
      </c>
      <c r="CA1290" s="51">
        <v>1</v>
      </c>
      <c r="CB1290" s="51" t="s">
        <v>12359</v>
      </c>
      <c r="CC1290" s="51">
        <v>7</v>
      </c>
      <c r="CD1290" s="51" t="s">
        <v>12475</v>
      </c>
      <c r="CE1290" s="51" t="s">
        <v>9829</v>
      </c>
      <c r="CF1290" s="51" t="s">
        <v>9830</v>
      </c>
      <c r="CG1290" s="51">
        <v>892</v>
      </c>
      <c r="CH1290" s="54">
        <v>1286</v>
      </c>
    </row>
    <row r="1291" spans="1:86" x14ac:dyDescent="0.2">
      <c r="A1291" s="51">
        <v>1287</v>
      </c>
      <c r="B1291" s="51" t="s">
        <v>9808</v>
      </c>
      <c r="C1291" s="52" t="s">
        <v>12210</v>
      </c>
      <c r="D1291" s="53" t="s">
        <v>10823</v>
      </c>
      <c r="E1291" s="53">
        <v>99.885000000000005</v>
      </c>
      <c r="F1291" s="51" t="s">
        <v>10689</v>
      </c>
      <c r="G1291" s="51" t="s">
        <v>10735</v>
      </c>
      <c r="H1291" s="51" t="s">
        <v>10735</v>
      </c>
      <c r="I1291" s="53" t="s">
        <v>10735</v>
      </c>
      <c r="J1291" s="53" t="s">
        <v>10735</v>
      </c>
      <c r="K1291" s="51" t="s">
        <v>7982</v>
      </c>
      <c r="L1291" s="51" t="s">
        <v>7982</v>
      </c>
      <c r="M1291" s="51" t="s">
        <v>7981</v>
      </c>
      <c r="N1291" s="51" t="s">
        <v>7982</v>
      </c>
      <c r="O1291" s="51" t="s">
        <v>7981</v>
      </c>
      <c r="P1291" s="51">
        <v>99.885000000000005</v>
      </c>
      <c r="Q1291" s="51">
        <v>100</v>
      </c>
      <c r="R1291" s="51">
        <v>99.54</v>
      </c>
      <c r="S1291" s="51">
        <v>100</v>
      </c>
      <c r="T1291" s="51">
        <v>99.908000000000001</v>
      </c>
      <c r="U1291" s="51">
        <v>99.915000000000006</v>
      </c>
      <c r="V1291" s="51">
        <v>100</v>
      </c>
      <c r="W1291" s="51">
        <v>100</v>
      </c>
      <c r="X1291" s="51">
        <v>99.691999999999993</v>
      </c>
      <c r="Y1291" s="51">
        <v>99.867999999999995</v>
      </c>
      <c r="Z1291" s="51">
        <v>99.108000000000004</v>
      </c>
      <c r="AA1291" s="51">
        <v>98.983000000000004</v>
      </c>
      <c r="AB1291" s="51">
        <v>86.766000000000005</v>
      </c>
      <c r="AC1291" s="51"/>
      <c r="AD1291" s="51">
        <v>95.069000000000003</v>
      </c>
      <c r="AE1291" s="51">
        <v>96.103999999999999</v>
      </c>
      <c r="AF1291" s="51">
        <v>95.24</v>
      </c>
      <c r="AG1291" s="51">
        <v>95.299000000000007</v>
      </c>
      <c r="AH1291" s="51">
        <v>96.103999999999999</v>
      </c>
      <c r="AI1291" s="51">
        <v>96.367000000000004</v>
      </c>
      <c r="AJ1291" s="51">
        <v>95.128</v>
      </c>
      <c r="AK1291" s="51">
        <v>95.899000000000001</v>
      </c>
      <c r="AL1291" s="51">
        <v>92.781999999999996</v>
      </c>
      <c r="AM1291" s="51">
        <v>94.253</v>
      </c>
      <c r="AN1291" s="51">
        <v>86.872</v>
      </c>
      <c r="AO1291" s="51">
        <v>87.171000000000006</v>
      </c>
      <c r="AP1291" s="51"/>
      <c r="AQ1291" s="51">
        <v>93.557000000000002</v>
      </c>
      <c r="AR1291" s="51">
        <v>92.76</v>
      </c>
      <c r="AS1291" s="51">
        <v>94.03</v>
      </c>
      <c r="AT1291" s="51">
        <v>94.956999999999994</v>
      </c>
      <c r="AU1291" s="51">
        <v>95.165000000000006</v>
      </c>
      <c r="AV1291" s="51">
        <v>96.051000000000002</v>
      </c>
      <c r="AW1291" s="51">
        <v>94.872</v>
      </c>
      <c r="AX1291" s="51">
        <v>95.700999999999993</v>
      </c>
      <c r="AY1291" s="51">
        <v>92.863</v>
      </c>
      <c r="AZ1291" s="51">
        <v>93.369</v>
      </c>
      <c r="BA1291" s="51">
        <v>86.301000000000002</v>
      </c>
      <c r="BB1291" s="51"/>
      <c r="BC1291" s="51">
        <v>93.293999999999997</v>
      </c>
      <c r="BD1291" s="51">
        <v>92.207999999999998</v>
      </c>
      <c r="BE1291" s="51">
        <v>94.236000000000004</v>
      </c>
      <c r="BF1291" s="51">
        <v>94.614999999999995</v>
      </c>
      <c r="BG1291" s="51">
        <v>94.784000000000006</v>
      </c>
      <c r="BH1291" s="51">
        <v>96.051000000000002</v>
      </c>
      <c r="BI1291" s="51">
        <v>94.888000000000005</v>
      </c>
      <c r="BJ1291" s="51">
        <v>95.569000000000003</v>
      </c>
      <c r="BK1291" s="51">
        <v>92.62</v>
      </c>
      <c r="BL1291" s="51">
        <v>93.369</v>
      </c>
      <c r="BM1291" s="51">
        <v>86.239000000000004</v>
      </c>
      <c r="BN1291" s="51">
        <v>84.26</v>
      </c>
      <c r="BO1291" s="54" t="s">
        <v>9808</v>
      </c>
      <c r="BP1291" s="55" t="s">
        <v>12210</v>
      </c>
      <c r="BQ1291" s="53">
        <v>1</v>
      </c>
      <c r="BR1291" s="53">
        <v>3</v>
      </c>
      <c r="BS1291" s="53">
        <v>13</v>
      </c>
      <c r="BT1291" s="53">
        <v>24</v>
      </c>
      <c r="BU1291" s="53">
        <v>2</v>
      </c>
      <c r="BV1291" s="53">
        <v>10</v>
      </c>
      <c r="BW1291" s="53">
        <v>1</v>
      </c>
      <c r="BX1291" s="53">
        <v>285</v>
      </c>
      <c r="BY1291" s="51"/>
      <c r="BZ1291" s="51"/>
      <c r="CA1291" s="51"/>
      <c r="CB1291" s="51"/>
      <c r="CC1291" s="51">
        <v>7</v>
      </c>
      <c r="CD1291" s="51"/>
      <c r="CE1291" s="51" t="s">
        <v>9831</v>
      </c>
      <c r="CF1291" s="51" t="s">
        <v>9832</v>
      </c>
      <c r="CG1291" s="51">
        <v>893</v>
      </c>
      <c r="CH1291" s="54">
        <v>1287</v>
      </c>
    </row>
    <row r="1292" spans="1:86" x14ac:dyDescent="0.2">
      <c r="A1292" s="51">
        <v>1288</v>
      </c>
      <c r="B1292" s="51" t="s">
        <v>9808</v>
      </c>
      <c r="C1292" s="52" t="s">
        <v>12211</v>
      </c>
      <c r="D1292" s="53" t="s">
        <v>10823</v>
      </c>
      <c r="E1292" s="53">
        <v>99.427000000000007</v>
      </c>
      <c r="F1292" s="51" t="s">
        <v>10689</v>
      </c>
      <c r="G1292" s="51" t="s">
        <v>10735</v>
      </c>
      <c r="H1292" s="51" t="s">
        <v>10735</v>
      </c>
      <c r="I1292" s="53" t="s">
        <v>10735</v>
      </c>
      <c r="J1292" s="53" t="s">
        <v>10735</v>
      </c>
      <c r="K1292" s="51" t="s">
        <v>7982</v>
      </c>
      <c r="L1292" s="51" t="s">
        <v>7982</v>
      </c>
      <c r="M1292" s="51" t="s">
        <v>7982</v>
      </c>
      <c r="N1292" s="51" t="s">
        <v>7982</v>
      </c>
      <c r="O1292" s="51" t="s">
        <v>7982</v>
      </c>
      <c r="P1292" s="51">
        <v>99.427000000000007</v>
      </c>
      <c r="Q1292" s="51">
        <v>98.275999999999996</v>
      </c>
      <c r="R1292" s="51">
        <v>99.408000000000001</v>
      </c>
      <c r="S1292" s="51">
        <v>99.134</v>
      </c>
      <c r="T1292" s="51">
        <v>99.52</v>
      </c>
      <c r="U1292" s="51">
        <v>99.144999999999996</v>
      </c>
      <c r="V1292" s="51">
        <v>99.873000000000005</v>
      </c>
      <c r="W1292" s="51">
        <v>100</v>
      </c>
      <c r="X1292" s="51">
        <v>99.537999999999997</v>
      </c>
      <c r="Y1292" s="51">
        <v>99.734999999999999</v>
      </c>
      <c r="Z1292" s="51">
        <v>99.513000000000005</v>
      </c>
      <c r="AA1292" s="51">
        <v>99.203999999999994</v>
      </c>
      <c r="AB1292" s="51">
        <v>86.997</v>
      </c>
      <c r="AC1292" s="51"/>
      <c r="AD1292" s="51">
        <v>95.266000000000005</v>
      </c>
      <c r="AE1292" s="51">
        <v>96.97</v>
      </c>
      <c r="AF1292" s="51">
        <v>95.24</v>
      </c>
      <c r="AG1292" s="51">
        <v>95.725999999999999</v>
      </c>
      <c r="AH1292" s="51">
        <v>96.97</v>
      </c>
      <c r="AI1292" s="51">
        <v>96.367000000000004</v>
      </c>
      <c r="AJ1292" s="51">
        <v>95.385000000000005</v>
      </c>
      <c r="AK1292" s="51">
        <v>96.031999999999996</v>
      </c>
      <c r="AL1292" s="51">
        <v>92.700999999999993</v>
      </c>
      <c r="AM1292" s="51">
        <v>94.561999999999998</v>
      </c>
      <c r="AN1292" s="51">
        <v>87.1</v>
      </c>
      <c r="AO1292" s="51">
        <v>87.4</v>
      </c>
      <c r="AP1292" s="51"/>
      <c r="AQ1292" s="51">
        <v>93.82</v>
      </c>
      <c r="AR1292" s="51">
        <v>93.665000000000006</v>
      </c>
      <c r="AS1292" s="51">
        <v>94.099000000000004</v>
      </c>
      <c r="AT1292" s="51">
        <v>95.385000000000005</v>
      </c>
      <c r="AU1292" s="51">
        <v>95.293000000000006</v>
      </c>
      <c r="AV1292" s="51">
        <v>96.051000000000002</v>
      </c>
      <c r="AW1292" s="51">
        <v>95.128</v>
      </c>
      <c r="AX1292" s="51">
        <v>95.832999999999998</v>
      </c>
      <c r="AY1292" s="51">
        <v>92.781999999999996</v>
      </c>
      <c r="AZ1292" s="51">
        <v>93.456999999999994</v>
      </c>
      <c r="BA1292" s="51">
        <v>86.53</v>
      </c>
      <c r="BB1292" s="51"/>
      <c r="BC1292" s="51">
        <v>93.557000000000002</v>
      </c>
      <c r="BD1292" s="51">
        <v>93.073999999999998</v>
      </c>
      <c r="BE1292" s="51">
        <v>94.259</v>
      </c>
      <c r="BF1292" s="51">
        <v>95.043000000000006</v>
      </c>
      <c r="BG1292" s="51">
        <v>94.911000000000001</v>
      </c>
      <c r="BH1292" s="51">
        <v>96.051000000000002</v>
      </c>
      <c r="BI1292" s="51">
        <v>95.143000000000001</v>
      </c>
      <c r="BJ1292" s="51">
        <v>95.700999999999993</v>
      </c>
      <c r="BK1292" s="51">
        <v>92.456999999999994</v>
      </c>
      <c r="BL1292" s="51">
        <v>93.546000000000006</v>
      </c>
      <c r="BM1292" s="51">
        <v>86.468000000000004</v>
      </c>
      <c r="BN1292" s="51">
        <v>84.543000000000006</v>
      </c>
      <c r="BO1292" s="54" t="s">
        <v>9808</v>
      </c>
      <c r="BP1292" s="55" t="s">
        <v>12211</v>
      </c>
      <c r="BQ1292" s="53">
        <v>1</v>
      </c>
      <c r="BR1292" s="53">
        <v>2</v>
      </c>
      <c r="BS1292" s="53">
        <v>2</v>
      </c>
      <c r="BT1292" s="53">
        <v>1</v>
      </c>
      <c r="BU1292" s="53">
        <v>2</v>
      </c>
      <c r="BV1292" s="53">
        <v>1</v>
      </c>
      <c r="BW1292" s="53">
        <v>2</v>
      </c>
      <c r="BX1292" s="53">
        <v>2</v>
      </c>
      <c r="BY1292" s="51">
        <v>2</v>
      </c>
      <c r="BZ1292" s="51"/>
      <c r="CA1292" s="51"/>
      <c r="CB1292" s="51"/>
      <c r="CC1292" s="51">
        <v>7</v>
      </c>
      <c r="CD1292" s="51"/>
      <c r="CE1292" s="51" t="s">
        <v>9833</v>
      </c>
      <c r="CF1292" s="51" t="s">
        <v>9834</v>
      </c>
      <c r="CG1292" s="51">
        <v>894</v>
      </c>
      <c r="CH1292" s="54">
        <v>1288</v>
      </c>
    </row>
    <row r="1293" spans="1:86" s="49" customFormat="1" x14ac:dyDescent="0.2">
      <c r="A1293" s="51">
        <v>1289</v>
      </c>
      <c r="B1293" s="51" t="s">
        <v>9808</v>
      </c>
      <c r="C1293" s="52" t="s">
        <v>12212</v>
      </c>
      <c r="D1293" s="53" t="s">
        <v>10823</v>
      </c>
      <c r="E1293" s="53">
        <v>99.656000000000006</v>
      </c>
      <c r="F1293" s="51" t="s">
        <v>10689</v>
      </c>
      <c r="G1293" s="51" t="s">
        <v>10735</v>
      </c>
      <c r="H1293" s="51" t="s">
        <v>10735</v>
      </c>
      <c r="I1293" s="53" t="s">
        <v>10735</v>
      </c>
      <c r="J1293" s="53" t="s">
        <v>10735</v>
      </c>
      <c r="K1293" s="51" t="s">
        <v>7982</v>
      </c>
      <c r="L1293" s="51" t="s">
        <v>7982</v>
      </c>
      <c r="M1293" s="51" t="s">
        <v>7982</v>
      </c>
      <c r="N1293" s="51" t="s">
        <v>7982</v>
      </c>
      <c r="O1293" s="51" t="s">
        <v>7982</v>
      </c>
      <c r="P1293" s="51">
        <v>99.656000000000006</v>
      </c>
      <c r="Q1293" s="51">
        <v>98.850999999999999</v>
      </c>
      <c r="R1293" s="51">
        <v>99.474000000000004</v>
      </c>
      <c r="S1293" s="51">
        <v>99.134</v>
      </c>
      <c r="T1293" s="51">
        <v>99.427999999999997</v>
      </c>
      <c r="U1293" s="51">
        <v>99.230999999999995</v>
      </c>
      <c r="V1293" s="51">
        <v>99.364000000000004</v>
      </c>
      <c r="W1293" s="51">
        <v>99.052000000000007</v>
      </c>
      <c r="X1293" s="51">
        <v>98.974000000000004</v>
      </c>
      <c r="Y1293" s="51">
        <v>99.668999999999997</v>
      </c>
      <c r="Z1293" s="51">
        <v>99.513000000000005</v>
      </c>
      <c r="AA1293" s="51">
        <v>99.691000000000003</v>
      </c>
      <c r="AB1293" s="51">
        <v>86.997</v>
      </c>
      <c r="AC1293" s="51"/>
      <c r="AD1293" s="51">
        <v>94.938000000000002</v>
      </c>
      <c r="AE1293" s="51">
        <v>96.97</v>
      </c>
      <c r="AF1293" s="51">
        <v>95.171999999999997</v>
      </c>
      <c r="AG1293" s="51">
        <v>95.641000000000005</v>
      </c>
      <c r="AH1293" s="51">
        <v>96.97</v>
      </c>
      <c r="AI1293" s="51">
        <v>95.418999999999997</v>
      </c>
      <c r="AJ1293" s="51">
        <v>95.128</v>
      </c>
      <c r="AK1293" s="51">
        <v>95.965999999999994</v>
      </c>
      <c r="AL1293" s="51">
        <v>92.700999999999993</v>
      </c>
      <c r="AM1293" s="51">
        <v>94.340999999999994</v>
      </c>
      <c r="AN1293" s="51">
        <v>87.1</v>
      </c>
      <c r="AO1293" s="51">
        <v>87.4</v>
      </c>
      <c r="AP1293" s="51"/>
      <c r="AQ1293" s="51">
        <v>93.557000000000002</v>
      </c>
      <c r="AR1293" s="51">
        <v>93.665000000000006</v>
      </c>
      <c r="AS1293" s="51">
        <v>93.983000000000004</v>
      </c>
      <c r="AT1293" s="51">
        <v>95.299000000000007</v>
      </c>
      <c r="AU1293" s="51">
        <v>95.037999999999997</v>
      </c>
      <c r="AV1293" s="51">
        <v>95.102999999999994</v>
      </c>
      <c r="AW1293" s="51">
        <v>94.872</v>
      </c>
      <c r="AX1293" s="51">
        <v>95.899000000000001</v>
      </c>
      <c r="AY1293" s="51">
        <v>92.781999999999996</v>
      </c>
      <c r="AZ1293" s="51">
        <v>93.102999999999994</v>
      </c>
      <c r="BA1293" s="51">
        <v>86.53</v>
      </c>
      <c r="BB1293" s="51"/>
      <c r="BC1293" s="51">
        <v>93.36</v>
      </c>
      <c r="BD1293" s="51">
        <v>93.073999999999998</v>
      </c>
      <c r="BE1293" s="51">
        <v>94.143000000000001</v>
      </c>
      <c r="BF1293" s="51">
        <v>94.956999999999994</v>
      </c>
      <c r="BG1293" s="51">
        <v>94.656000000000006</v>
      </c>
      <c r="BH1293" s="51">
        <v>95.102999999999994</v>
      </c>
      <c r="BI1293" s="51">
        <v>94.888000000000005</v>
      </c>
      <c r="BJ1293" s="51">
        <v>95.766999999999996</v>
      </c>
      <c r="BK1293" s="51">
        <v>92.456999999999994</v>
      </c>
      <c r="BL1293" s="51">
        <v>93.191999999999993</v>
      </c>
      <c r="BM1293" s="51">
        <v>86.468000000000004</v>
      </c>
      <c r="BN1293" s="51">
        <v>84.543000000000006</v>
      </c>
      <c r="BO1293" s="54" t="s">
        <v>9808</v>
      </c>
      <c r="BP1293" s="55" t="s">
        <v>12212</v>
      </c>
      <c r="BQ1293" s="53">
        <v>1</v>
      </c>
      <c r="BR1293" s="53">
        <v>2</v>
      </c>
      <c r="BS1293" s="53">
        <v>2</v>
      </c>
      <c r="BT1293" s="53">
        <v>2</v>
      </c>
      <c r="BU1293" s="53">
        <v>4</v>
      </c>
      <c r="BV1293" s="53">
        <v>1</v>
      </c>
      <c r="BW1293" s="53">
        <v>2</v>
      </c>
      <c r="BX1293" s="53"/>
      <c r="BY1293" s="51"/>
      <c r="BZ1293" s="51" t="s">
        <v>12470</v>
      </c>
      <c r="CA1293" s="51">
        <v>1</v>
      </c>
      <c r="CB1293" s="51" t="s">
        <v>12359</v>
      </c>
      <c r="CC1293" s="51">
        <v>7</v>
      </c>
      <c r="CD1293" s="51" t="s">
        <v>12475</v>
      </c>
      <c r="CE1293" s="51" t="s">
        <v>9835</v>
      </c>
      <c r="CF1293" s="51" t="s">
        <v>9836</v>
      </c>
      <c r="CG1293" s="51">
        <v>895</v>
      </c>
      <c r="CH1293" s="54">
        <v>1289</v>
      </c>
    </row>
    <row r="1294" spans="1:86" x14ac:dyDescent="0.2">
      <c r="A1294" s="51">
        <v>1290</v>
      </c>
      <c r="B1294" s="51" t="s">
        <v>9808</v>
      </c>
      <c r="C1294" s="52" t="s">
        <v>11560</v>
      </c>
      <c r="D1294" s="53" t="s">
        <v>10823</v>
      </c>
      <c r="E1294" s="53">
        <v>99.427000000000007</v>
      </c>
      <c r="F1294" s="51" t="s">
        <v>10689</v>
      </c>
      <c r="G1294" s="51" t="s">
        <v>10735</v>
      </c>
      <c r="H1294" s="51" t="s">
        <v>10735</v>
      </c>
      <c r="I1294" s="53" t="s">
        <v>10735</v>
      </c>
      <c r="J1294" s="53" t="s">
        <v>10735</v>
      </c>
      <c r="K1294" s="51" t="s">
        <v>7982</v>
      </c>
      <c r="L1294" s="51" t="s">
        <v>7982</v>
      </c>
      <c r="M1294" s="51" t="s">
        <v>7982</v>
      </c>
      <c r="N1294" s="51" t="s">
        <v>7982</v>
      </c>
      <c r="O1294" s="51" t="s">
        <v>7982</v>
      </c>
      <c r="P1294" s="51">
        <v>74.307000000000002</v>
      </c>
      <c r="Q1294" s="51">
        <v>98.275999999999996</v>
      </c>
      <c r="R1294" s="51">
        <v>99.408000000000001</v>
      </c>
      <c r="S1294" s="51">
        <v>99.134</v>
      </c>
      <c r="T1294" s="51">
        <v>99.542000000000002</v>
      </c>
      <c r="U1294" s="51">
        <v>99.144999999999996</v>
      </c>
      <c r="V1294" s="51">
        <v>99.873000000000005</v>
      </c>
      <c r="W1294" s="51">
        <v>100</v>
      </c>
      <c r="X1294" s="51">
        <v>99.537999999999997</v>
      </c>
      <c r="Y1294" s="51">
        <v>99.734999999999999</v>
      </c>
      <c r="Z1294" s="51">
        <v>99.513000000000005</v>
      </c>
      <c r="AA1294" s="51">
        <v>99.248000000000005</v>
      </c>
      <c r="AB1294" s="51">
        <v>75.225999999999999</v>
      </c>
      <c r="AC1294" s="51"/>
      <c r="AD1294" s="51">
        <v>95.266000000000005</v>
      </c>
      <c r="AE1294" s="51">
        <v>96.97</v>
      </c>
      <c r="AF1294" s="51">
        <v>95.263000000000005</v>
      </c>
      <c r="AG1294" s="51">
        <v>95.725999999999999</v>
      </c>
      <c r="AH1294" s="51">
        <v>96.97</v>
      </c>
      <c r="AI1294" s="51">
        <v>96.367000000000004</v>
      </c>
      <c r="AJ1294" s="51">
        <v>95.385000000000005</v>
      </c>
      <c r="AK1294" s="51">
        <v>96.031999999999996</v>
      </c>
      <c r="AL1294" s="51">
        <v>92.700999999999993</v>
      </c>
      <c r="AM1294" s="51">
        <v>94.606999999999999</v>
      </c>
      <c r="AN1294" s="51">
        <v>75.613</v>
      </c>
      <c r="AO1294" s="51">
        <v>74.897999999999996</v>
      </c>
      <c r="AP1294" s="51"/>
      <c r="AQ1294" s="51">
        <v>93.82</v>
      </c>
      <c r="AR1294" s="51">
        <v>93.665000000000006</v>
      </c>
      <c r="AS1294" s="51">
        <v>94.122</v>
      </c>
      <c r="AT1294" s="51">
        <v>95.385000000000005</v>
      </c>
      <c r="AU1294" s="51">
        <v>95.293000000000006</v>
      </c>
      <c r="AV1294" s="51">
        <v>96.051000000000002</v>
      </c>
      <c r="AW1294" s="51">
        <v>95.128</v>
      </c>
      <c r="AX1294" s="51">
        <v>95.832999999999998</v>
      </c>
      <c r="AY1294" s="51">
        <v>92.781999999999996</v>
      </c>
      <c r="AZ1294" s="51">
        <v>93.501000000000005</v>
      </c>
      <c r="BA1294" s="51">
        <v>74.828999999999994</v>
      </c>
      <c r="BB1294" s="51"/>
      <c r="BC1294" s="51">
        <v>93.557000000000002</v>
      </c>
      <c r="BD1294" s="51">
        <v>93.073999999999998</v>
      </c>
      <c r="BE1294" s="51">
        <v>94.281999999999996</v>
      </c>
      <c r="BF1294" s="51">
        <v>95.043000000000006</v>
      </c>
      <c r="BG1294" s="51">
        <v>94.911000000000001</v>
      </c>
      <c r="BH1294" s="51">
        <v>96.051000000000002</v>
      </c>
      <c r="BI1294" s="51">
        <v>95.143000000000001</v>
      </c>
      <c r="BJ1294" s="51">
        <v>95.700999999999993</v>
      </c>
      <c r="BK1294" s="51">
        <v>92.456999999999994</v>
      </c>
      <c r="BL1294" s="51">
        <v>93.59</v>
      </c>
      <c r="BM1294" s="51">
        <v>75.225999999999999</v>
      </c>
      <c r="BN1294" s="51">
        <v>84.543000000000006</v>
      </c>
      <c r="BO1294" s="54" t="s">
        <v>9808</v>
      </c>
      <c r="BP1294" s="55" t="s">
        <v>11560</v>
      </c>
      <c r="BQ1294" s="53">
        <v>1</v>
      </c>
      <c r="BR1294" s="53">
        <v>2</v>
      </c>
      <c r="BS1294" s="53">
        <v>2</v>
      </c>
      <c r="BT1294" s="53">
        <v>1</v>
      </c>
      <c r="BU1294" s="53">
        <v>2</v>
      </c>
      <c r="BV1294" s="53">
        <v>1</v>
      </c>
      <c r="BW1294" s="53">
        <v>2</v>
      </c>
      <c r="BX1294" s="53">
        <v>2</v>
      </c>
      <c r="BY1294" s="51">
        <v>2</v>
      </c>
      <c r="BZ1294" s="51"/>
      <c r="CA1294" s="51"/>
      <c r="CB1294" s="51"/>
      <c r="CC1294" s="51">
        <v>7</v>
      </c>
      <c r="CD1294" s="51"/>
      <c r="CE1294" s="51" t="s">
        <v>9837</v>
      </c>
      <c r="CF1294" s="51" t="s">
        <v>9838</v>
      </c>
      <c r="CG1294" s="51">
        <v>896</v>
      </c>
      <c r="CH1294" s="54">
        <v>1290</v>
      </c>
    </row>
    <row r="1295" spans="1:86" x14ac:dyDescent="0.2">
      <c r="A1295" s="51">
        <v>1291</v>
      </c>
      <c r="B1295" s="51" t="s">
        <v>9808</v>
      </c>
      <c r="C1295" s="52" t="s">
        <v>11561</v>
      </c>
      <c r="D1295" s="53" t="s">
        <v>10823</v>
      </c>
      <c r="E1295" s="53">
        <v>100</v>
      </c>
      <c r="F1295" s="51" t="s">
        <v>10689</v>
      </c>
      <c r="G1295" s="51" t="s">
        <v>10735</v>
      </c>
      <c r="H1295" s="51" t="s">
        <v>10735</v>
      </c>
      <c r="I1295" s="53" t="s">
        <v>10735</v>
      </c>
      <c r="J1295" s="53" t="s">
        <v>10735</v>
      </c>
      <c r="K1295" s="51" t="s">
        <v>7981</v>
      </c>
      <c r="L1295" s="51" t="s">
        <v>7982</v>
      </c>
      <c r="M1295" s="51" t="s">
        <v>7982</v>
      </c>
      <c r="N1295" s="51" t="s">
        <v>7981</v>
      </c>
      <c r="O1295" s="51" t="s">
        <v>7981</v>
      </c>
      <c r="P1295" s="51">
        <v>100</v>
      </c>
      <c r="Q1295" s="51">
        <v>97.126000000000005</v>
      </c>
      <c r="R1295" s="51"/>
      <c r="S1295" s="51"/>
      <c r="T1295" s="51">
        <v>100</v>
      </c>
      <c r="U1295" s="51"/>
      <c r="V1295" s="51"/>
      <c r="W1295" s="51"/>
      <c r="X1295" s="51"/>
      <c r="Y1295" s="51">
        <v>100</v>
      </c>
      <c r="Z1295" s="51">
        <v>99.513000000000005</v>
      </c>
      <c r="AA1295" s="51">
        <v>99.337000000000003</v>
      </c>
      <c r="AB1295" s="51">
        <v>86.881</v>
      </c>
      <c r="AC1295" s="51"/>
      <c r="AD1295" s="51"/>
      <c r="AE1295" s="51"/>
      <c r="AF1295" s="51">
        <v>96.406999999999996</v>
      </c>
      <c r="AG1295" s="51"/>
      <c r="AH1295" s="51"/>
      <c r="AI1295" s="51"/>
      <c r="AJ1295" s="51"/>
      <c r="AK1295" s="51">
        <v>98.245999999999995</v>
      </c>
      <c r="AL1295" s="51">
        <v>92.539000000000001</v>
      </c>
      <c r="AM1295" s="51">
        <v>94.209000000000003</v>
      </c>
      <c r="AN1295" s="51">
        <v>86.986000000000004</v>
      </c>
      <c r="AO1295" s="51">
        <v>87.171000000000006</v>
      </c>
      <c r="AP1295" s="51"/>
      <c r="AQ1295" s="51"/>
      <c r="AR1295" s="51"/>
      <c r="AS1295" s="51">
        <v>94.611000000000004</v>
      </c>
      <c r="AT1295" s="51"/>
      <c r="AU1295" s="51"/>
      <c r="AV1295" s="51"/>
      <c r="AW1295" s="51"/>
      <c r="AX1295" s="51">
        <v>96.491</v>
      </c>
      <c r="AY1295" s="51">
        <v>92.62</v>
      </c>
      <c r="AZ1295" s="51">
        <v>92.971000000000004</v>
      </c>
      <c r="BA1295" s="51">
        <v>86.415999999999997</v>
      </c>
      <c r="BB1295" s="51"/>
      <c r="BC1295" s="51"/>
      <c r="BD1295" s="51"/>
      <c r="BE1295" s="51">
        <v>94.611000000000004</v>
      </c>
      <c r="BF1295" s="51"/>
      <c r="BG1295" s="51"/>
      <c r="BH1295" s="51"/>
      <c r="BI1295" s="51"/>
      <c r="BJ1295" s="51">
        <v>94.736999999999995</v>
      </c>
      <c r="BK1295" s="51">
        <v>92.295000000000002</v>
      </c>
      <c r="BL1295" s="51">
        <v>93.058999999999997</v>
      </c>
      <c r="BM1295" s="51">
        <v>86.352999999999994</v>
      </c>
      <c r="BN1295" s="51">
        <v>84.26</v>
      </c>
      <c r="BO1295" s="54" t="s">
        <v>9808</v>
      </c>
      <c r="BP1295" s="55" t="s">
        <v>11561</v>
      </c>
      <c r="BQ1295" s="53">
        <v>1</v>
      </c>
      <c r="BR1295" s="53">
        <v>2</v>
      </c>
      <c r="BS1295" s="53">
        <v>2</v>
      </c>
      <c r="BT1295" s="53">
        <v>14</v>
      </c>
      <c r="BU1295" s="53">
        <v>120</v>
      </c>
      <c r="BV1295" s="53">
        <v>9</v>
      </c>
      <c r="BW1295" s="53">
        <v>1</v>
      </c>
      <c r="BX1295" s="53">
        <v>507</v>
      </c>
      <c r="BY1295" s="51"/>
      <c r="BZ1295" s="51"/>
      <c r="CA1295" s="51"/>
      <c r="CB1295" s="51"/>
      <c r="CC1295" s="51">
        <v>7</v>
      </c>
      <c r="CD1295" s="51"/>
      <c r="CE1295" s="51" t="s">
        <v>9879</v>
      </c>
      <c r="CF1295" s="51" t="s">
        <v>9880</v>
      </c>
      <c r="CG1295" s="51">
        <v>917</v>
      </c>
      <c r="CH1295" s="54">
        <v>1291</v>
      </c>
    </row>
    <row r="1296" spans="1:86" x14ac:dyDescent="0.2">
      <c r="A1296" s="51">
        <v>1292</v>
      </c>
      <c r="B1296" s="51" t="s">
        <v>9808</v>
      </c>
      <c r="C1296" s="52" t="s">
        <v>12213</v>
      </c>
      <c r="D1296" s="53" t="s">
        <v>10823</v>
      </c>
      <c r="E1296" s="53">
        <v>99.542000000000002</v>
      </c>
      <c r="F1296" s="51" t="s">
        <v>10689</v>
      </c>
      <c r="G1296" s="51" t="s">
        <v>10735</v>
      </c>
      <c r="H1296" s="51" t="s">
        <v>10735</v>
      </c>
      <c r="I1296" s="53" t="s">
        <v>10735</v>
      </c>
      <c r="J1296" s="53" t="s">
        <v>10735</v>
      </c>
      <c r="K1296" s="51" t="s">
        <v>7981</v>
      </c>
      <c r="L1296" s="51" t="s">
        <v>7982</v>
      </c>
      <c r="M1296" s="51" t="s">
        <v>7981</v>
      </c>
      <c r="N1296" s="51" t="s">
        <v>7981</v>
      </c>
      <c r="O1296" s="51" t="s">
        <v>7981</v>
      </c>
      <c r="P1296" s="51">
        <v>99.542000000000002</v>
      </c>
      <c r="Q1296" s="51">
        <v>99.424999999999997</v>
      </c>
      <c r="R1296" s="51"/>
      <c r="S1296" s="51"/>
      <c r="T1296" s="51">
        <v>99.405000000000001</v>
      </c>
      <c r="U1296" s="51"/>
      <c r="V1296" s="51"/>
      <c r="W1296" s="51"/>
      <c r="X1296" s="51"/>
      <c r="Y1296" s="51">
        <v>99.106999999999999</v>
      </c>
      <c r="Z1296" s="51">
        <v>99.27</v>
      </c>
      <c r="AA1296" s="51">
        <v>98.983000000000004</v>
      </c>
      <c r="AB1296" s="51">
        <v>86.997</v>
      </c>
      <c r="AC1296" s="51"/>
      <c r="AD1296" s="51"/>
      <c r="AE1296" s="51"/>
      <c r="AF1296" s="51">
        <v>95.808000000000007</v>
      </c>
      <c r="AG1296" s="51"/>
      <c r="AH1296" s="51"/>
      <c r="AI1296" s="51"/>
      <c r="AJ1296" s="51"/>
      <c r="AK1296" s="51">
        <v>97.367999999999995</v>
      </c>
      <c r="AL1296" s="51">
        <v>92.787999999999997</v>
      </c>
      <c r="AM1296" s="51">
        <v>94.340999999999994</v>
      </c>
      <c r="AN1296" s="51">
        <v>87.1</v>
      </c>
      <c r="AO1296" s="51">
        <v>87.4</v>
      </c>
      <c r="AP1296" s="51"/>
      <c r="AQ1296" s="51"/>
      <c r="AR1296" s="51"/>
      <c r="AS1296" s="51">
        <v>94.012</v>
      </c>
      <c r="AT1296" s="51"/>
      <c r="AU1296" s="51"/>
      <c r="AV1296" s="51"/>
      <c r="AW1296" s="51"/>
      <c r="AX1296" s="51">
        <v>95.614000000000004</v>
      </c>
      <c r="AY1296" s="51">
        <v>92.781999999999996</v>
      </c>
      <c r="AZ1296" s="51">
        <v>93.191999999999993</v>
      </c>
      <c r="BA1296" s="51">
        <v>86.53</v>
      </c>
      <c r="BB1296" s="51"/>
      <c r="BC1296" s="51"/>
      <c r="BD1296" s="51"/>
      <c r="BE1296" s="51">
        <v>94.012</v>
      </c>
      <c r="BF1296" s="51"/>
      <c r="BG1296" s="51"/>
      <c r="BH1296" s="51"/>
      <c r="BI1296" s="51"/>
      <c r="BJ1296" s="51">
        <v>93.86</v>
      </c>
      <c r="BK1296" s="51">
        <v>92.456999999999994</v>
      </c>
      <c r="BL1296" s="51">
        <v>93.28</v>
      </c>
      <c r="BM1296" s="51">
        <v>86.468000000000004</v>
      </c>
      <c r="BN1296" s="51">
        <v>84.543000000000006</v>
      </c>
      <c r="BO1296" s="54" t="s">
        <v>9808</v>
      </c>
      <c r="BP1296" s="55" t="s">
        <v>12213</v>
      </c>
      <c r="BQ1296" s="53">
        <v>1</v>
      </c>
      <c r="BR1296" s="53">
        <v>13</v>
      </c>
      <c r="BS1296" s="53">
        <v>1</v>
      </c>
      <c r="BT1296" s="53">
        <v>56</v>
      </c>
      <c r="BU1296" s="53">
        <v>4</v>
      </c>
      <c r="BV1296" s="53">
        <v>1</v>
      </c>
      <c r="BW1296" s="53">
        <v>1</v>
      </c>
      <c r="BX1296" s="53">
        <v>237</v>
      </c>
      <c r="BY1296" s="51"/>
      <c r="BZ1296" s="51"/>
      <c r="CA1296" s="51"/>
      <c r="CB1296" s="51"/>
      <c r="CC1296" s="51">
        <v>7</v>
      </c>
      <c r="CD1296" s="51"/>
      <c r="CE1296" s="51" t="s">
        <v>9881</v>
      </c>
      <c r="CF1296" s="51" t="s">
        <v>9882</v>
      </c>
      <c r="CG1296" s="51">
        <v>918</v>
      </c>
      <c r="CH1296" s="54">
        <v>1292</v>
      </c>
    </row>
    <row r="1297" spans="1:86" x14ac:dyDescent="0.2">
      <c r="A1297" s="51">
        <v>1293</v>
      </c>
      <c r="B1297" s="51" t="s">
        <v>9808</v>
      </c>
      <c r="C1297" s="52" t="s">
        <v>11562</v>
      </c>
      <c r="D1297" s="53" t="s">
        <v>10823</v>
      </c>
      <c r="E1297" s="53">
        <v>99.656000000000006</v>
      </c>
      <c r="F1297" s="51" t="s">
        <v>10689</v>
      </c>
      <c r="G1297" s="51" t="s">
        <v>10735</v>
      </c>
      <c r="H1297" s="51" t="s">
        <v>10735</v>
      </c>
      <c r="I1297" s="53" t="s">
        <v>10735</v>
      </c>
      <c r="J1297" s="53" t="s">
        <v>10735</v>
      </c>
      <c r="K1297" s="51" t="s">
        <v>7981</v>
      </c>
      <c r="L1297" s="51" t="s">
        <v>7982</v>
      </c>
      <c r="M1297" s="51" t="s">
        <v>7982</v>
      </c>
      <c r="N1297" s="51" t="s">
        <v>7981</v>
      </c>
      <c r="O1297" s="51" t="s">
        <v>7981</v>
      </c>
      <c r="P1297" s="51">
        <v>99.656000000000006</v>
      </c>
      <c r="Q1297" s="51">
        <v>100</v>
      </c>
      <c r="R1297" s="51"/>
      <c r="S1297" s="51"/>
      <c r="T1297" s="51">
        <v>99.405000000000001</v>
      </c>
      <c r="U1297" s="51"/>
      <c r="V1297" s="51"/>
      <c r="W1297" s="51"/>
      <c r="X1297" s="51"/>
      <c r="Y1297" s="51">
        <v>99.106999999999999</v>
      </c>
      <c r="Z1297" s="51">
        <v>99.27</v>
      </c>
      <c r="AA1297" s="51">
        <v>99.027000000000001</v>
      </c>
      <c r="AB1297" s="51">
        <v>86.997</v>
      </c>
      <c r="AC1297" s="51"/>
      <c r="AD1297" s="51"/>
      <c r="AE1297" s="51"/>
      <c r="AF1297" s="51">
        <v>95.808000000000007</v>
      </c>
      <c r="AG1297" s="51"/>
      <c r="AH1297" s="51"/>
      <c r="AI1297" s="51"/>
      <c r="AJ1297" s="51"/>
      <c r="AK1297" s="51">
        <v>97.367999999999995</v>
      </c>
      <c r="AL1297" s="51">
        <v>92.787999999999997</v>
      </c>
      <c r="AM1297" s="51">
        <v>94.385000000000005</v>
      </c>
      <c r="AN1297" s="51">
        <v>87.1</v>
      </c>
      <c r="AO1297" s="51">
        <v>87.4</v>
      </c>
      <c r="AP1297" s="51"/>
      <c r="AQ1297" s="51"/>
      <c r="AR1297" s="51"/>
      <c r="AS1297" s="51">
        <v>94.012</v>
      </c>
      <c r="AT1297" s="51"/>
      <c r="AU1297" s="51"/>
      <c r="AV1297" s="51"/>
      <c r="AW1297" s="51"/>
      <c r="AX1297" s="51">
        <v>95.614000000000004</v>
      </c>
      <c r="AY1297" s="51">
        <v>92.781999999999996</v>
      </c>
      <c r="AZ1297" s="51">
        <v>93.236000000000004</v>
      </c>
      <c r="BA1297" s="51">
        <v>86.53</v>
      </c>
      <c r="BB1297" s="51"/>
      <c r="BC1297" s="51"/>
      <c r="BD1297" s="51"/>
      <c r="BE1297" s="51">
        <v>94.012</v>
      </c>
      <c r="BF1297" s="51"/>
      <c r="BG1297" s="51"/>
      <c r="BH1297" s="51"/>
      <c r="BI1297" s="51"/>
      <c r="BJ1297" s="51">
        <v>93.86</v>
      </c>
      <c r="BK1297" s="51">
        <v>92.456999999999994</v>
      </c>
      <c r="BL1297" s="51">
        <v>93.323999999999998</v>
      </c>
      <c r="BM1297" s="51">
        <v>86.468000000000004</v>
      </c>
      <c r="BN1297" s="51">
        <v>84.543000000000006</v>
      </c>
      <c r="BO1297" s="54" t="s">
        <v>9808</v>
      </c>
      <c r="BP1297" s="55" t="s">
        <v>11562</v>
      </c>
      <c r="BQ1297" s="53">
        <v>2</v>
      </c>
      <c r="BR1297" s="53">
        <v>7</v>
      </c>
      <c r="BS1297" s="53">
        <v>2</v>
      </c>
      <c r="BT1297" s="53">
        <v>15</v>
      </c>
      <c r="BU1297" s="53">
        <v>2</v>
      </c>
      <c r="BV1297" s="53">
        <v>1</v>
      </c>
      <c r="BW1297" s="53">
        <v>1</v>
      </c>
      <c r="BX1297" s="53">
        <v>258</v>
      </c>
      <c r="BY1297" s="51"/>
      <c r="BZ1297" s="51"/>
      <c r="CA1297" s="51"/>
      <c r="CB1297" s="51"/>
      <c r="CC1297" s="51">
        <v>7</v>
      </c>
      <c r="CD1297" s="51"/>
      <c r="CE1297" s="51" t="s">
        <v>9883</v>
      </c>
      <c r="CF1297" s="51" t="s">
        <v>9884</v>
      </c>
      <c r="CG1297" s="51">
        <v>919</v>
      </c>
      <c r="CH1297" s="54">
        <v>1293</v>
      </c>
    </row>
    <row r="1298" spans="1:86" x14ac:dyDescent="0.2">
      <c r="A1298" s="51">
        <v>1294</v>
      </c>
      <c r="B1298" s="51" t="s">
        <v>9808</v>
      </c>
      <c r="C1298" s="52" t="s">
        <v>12214</v>
      </c>
      <c r="D1298" s="53" t="s">
        <v>10823</v>
      </c>
      <c r="E1298" s="53">
        <v>99.427000000000007</v>
      </c>
      <c r="F1298" s="51" t="s">
        <v>10689</v>
      </c>
      <c r="G1298" s="51" t="s">
        <v>10735</v>
      </c>
      <c r="H1298" s="51" t="s">
        <v>10735</v>
      </c>
      <c r="I1298" s="53" t="s">
        <v>10735</v>
      </c>
      <c r="J1298" s="53" t="s">
        <v>10735</v>
      </c>
      <c r="K1298" s="51" t="s">
        <v>7982</v>
      </c>
      <c r="L1298" s="51" t="s">
        <v>7982</v>
      </c>
      <c r="M1298" s="51" t="s">
        <v>7982</v>
      </c>
      <c r="N1298" s="51" t="s">
        <v>7982</v>
      </c>
      <c r="O1298" s="51" t="s">
        <v>7982</v>
      </c>
      <c r="P1298" s="51">
        <v>99.427000000000007</v>
      </c>
      <c r="Q1298" s="51">
        <v>98.275999999999996</v>
      </c>
      <c r="R1298" s="51">
        <v>99.408000000000001</v>
      </c>
      <c r="S1298" s="51">
        <v>99.134</v>
      </c>
      <c r="T1298" s="51">
        <v>99.542000000000002</v>
      </c>
      <c r="U1298" s="51">
        <v>99.06</v>
      </c>
      <c r="V1298" s="51">
        <v>99.873000000000005</v>
      </c>
      <c r="W1298" s="51">
        <v>100</v>
      </c>
      <c r="X1298" s="51">
        <v>99.537999999999997</v>
      </c>
      <c r="Y1298" s="51">
        <v>99.734999999999999</v>
      </c>
      <c r="Z1298" s="51">
        <v>99.513000000000005</v>
      </c>
      <c r="AA1298" s="51">
        <v>99.248000000000005</v>
      </c>
      <c r="AB1298" s="51">
        <v>86.997</v>
      </c>
      <c r="AC1298" s="51"/>
      <c r="AD1298" s="51">
        <v>95.266000000000005</v>
      </c>
      <c r="AE1298" s="51">
        <v>96.97</v>
      </c>
      <c r="AF1298" s="51">
        <v>95.263000000000005</v>
      </c>
      <c r="AG1298" s="51">
        <v>95.641000000000005</v>
      </c>
      <c r="AH1298" s="51">
        <v>96.97</v>
      </c>
      <c r="AI1298" s="51">
        <v>96.367000000000004</v>
      </c>
      <c r="AJ1298" s="51">
        <v>95.385000000000005</v>
      </c>
      <c r="AK1298" s="51">
        <v>96.031999999999996</v>
      </c>
      <c r="AL1298" s="51">
        <v>92.700999999999993</v>
      </c>
      <c r="AM1298" s="51">
        <v>94.606999999999999</v>
      </c>
      <c r="AN1298" s="51">
        <v>87.1</v>
      </c>
      <c r="AO1298" s="51">
        <v>87.4</v>
      </c>
      <c r="AP1298" s="51"/>
      <c r="AQ1298" s="51">
        <v>93.82</v>
      </c>
      <c r="AR1298" s="51">
        <v>93.665000000000006</v>
      </c>
      <c r="AS1298" s="51">
        <v>94.122</v>
      </c>
      <c r="AT1298" s="51">
        <v>95.299000000000007</v>
      </c>
      <c r="AU1298" s="51">
        <v>95.293000000000006</v>
      </c>
      <c r="AV1298" s="51">
        <v>96.051000000000002</v>
      </c>
      <c r="AW1298" s="51">
        <v>95.128</v>
      </c>
      <c r="AX1298" s="51">
        <v>95.832999999999998</v>
      </c>
      <c r="AY1298" s="51">
        <v>92.781999999999996</v>
      </c>
      <c r="AZ1298" s="51">
        <v>93.501000000000005</v>
      </c>
      <c r="BA1298" s="51">
        <v>86.53</v>
      </c>
      <c r="BB1298" s="51"/>
      <c r="BC1298" s="51">
        <v>93.557000000000002</v>
      </c>
      <c r="BD1298" s="51">
        <v>93.073999999999998</v>
      </c>
      <c r="BE1298" s="51">
        <v>94.281999999999996</v>
      </c>
      <c r="BF1298" s="51">
        <v>94.956999999999994</v>
      </c>
      <c r="BG1298" s="51">
        <v>94.911000000000001</v>
      </c>
      <c r="BH1298" s="51">
        <v>96.051000000000002</v>
      </c>
      <c r="BI1298" s="51">
        <v>95.143000000000001</v>
      </c>
      <c r="BJ1298" s="51">
        <v>95.700999999999993</v>
      </c>
      <c r="BK1298" s="51">
        <v>92.456999999999994</v>
      </c>
      <c r="BL1298" s="51">
        <v>93.59</v>
      </c>
      <c r="BM1298" s="51">
        <v>86.468000000000004</v>
      </c>
      <c r="BN1298" s="51">
        <v>84.448999999999998</v>
      </c>
      <c r="BO1298" s="54" t="s">
        <v>9808</v>
      </c>
      <c r="BP1298" s="55" t="s">
        <v>12214</v>
      </c>
      <c r="BQ1298" s="53">
        <v>1</v>
      </c>
      <c r="BR1298" s="53">
        <v>2</v>
      </c>
      <c r="BS1298" s="53">
        <v>2</v>
      </c>
      <c r="BT1298" s="53">
        <v>1</v>
      </c>
      <c r="BU1298" s="53">
        <v>2</v>
      </c>
      <c r="BV1298" s="53">
        <v>1</v>
      </c>
      <c r="BW1298" s="53">
        <v>2</v>
      </c>
      <c r="BX1298" s="53">
        <v>2</v>
      </c>
      <c r="BY1298" s="51">
        <v>2</v>
      </c>
      <c r="BZ1298" s="51"/>
      <c r="CA1298" s="51"/>
      <c r="CB1298" s="51"/>
      <c r="CC1298" s="51">
        <v>7</v>
      </c>
      <c r="CD1298" s="51"/>
      <c r="CE1298" s="51" t="s">
        <v>9900</v>
      </c>
      <c r="CF1298" s="51" t="s">
        <v>9901</v>
      </c>
      <c r="CG1298" s="51">
        <v>928</v>
      </c>
      <c r="CH1298" s="54">
        <v>1294</v>
      </c>
    </row>
    <row r="1299" spans="1:86" x14ac:dyDescent="0.2">
      <c r="A1299" s="51">
        <v>1295</v>
      </c>
      <c r="B1299" s="51" t="s">
        <v>9808</v>
      </c>
      <c r="C1299" s="52" t="s">
        <v>12215</v>
      </c>
      <c r="D1299" s="53" t="s">
        <v>10823</v>
      </c>
      <c r="E1299" s="53">
        <v>99.427000000000007</v>
      </c>
      <c r="F1299" s="51" t="s">
        <v>10689</v>
      </c>
      <c r="G1299" s="51" t="s">
        <v>10735</v>
      </c>
      <c r="H1299" s="51" t="s">
        <v>10735</v>
      </c>
      <c r="I1299" s="53" t="s">
        <v>10735</v>
      </c>
      <c r="J1299" s="53" t="s">
        <v>10735</v>
      </c>
      <c r="K1299" s="51" t="s">
        <v>7982</v>
      </c>
      <c r="L1299" s="51" t="s">
        <v>7982</v>
      </c>
      <c r="M1299" s="51" t="s">
        <v>7982</v>
      </c>
      <c r="N1299" s="51" t="s">
        <v>7982</v>
      </c>
      <c r="O1299" s="51" t="s">
        <v>7982</v>
      </c>
      <c r="P1299" s="51">
        <v>99.427000000000007</v>
      </c>
      <c r="Q1299" s="51">
        <v>98.275999999999996</v>
      </c>
      <c r="R1299" s="51">
        <v>99.343000000000004</v>
      </c>
      <c r="S1299" s="51">
        <v>99.134</v>
      </c>
      <c r="T1299" s="51">
        <v>99.542000000000002</v>
      </c>
      <c r="U1299" s="51">
        <v>99.144999999999996</v>
      </c>
      <c r="V1299" s="51">
        <v>99.873000000000005</v>
      </c>
      <c r="W1299" s="51">
        <v>100</v>
      </c>
      <c r="X1299" s="51">
        <v>99.486999999999995</v>
      </c>
      <c r="Y1299" s="51">
        <v>98</v>
      </c>
      <c r="Z1299" s="51">
        <v>99.513000000000005</v>
      </c>
      <c r="AA1299" s="51">
        <v>99.248000000000005</v>
      </c>
      <c r="AB1299" s="51">
        <v>86.997</v>
      </c>
      <c r="AC1299" s="51"/>
      <c r="AD1299" s="51">
        <v>95.200999999999993</v>
      </c>
      <c r="AE1299" s="51">
        <v>96.97</v>
      </c>
      <c r="AF1299" s="51">
        <v>95.263000000000005</v>
      </c>
      <c r="AG1299" s="51">
        <v>95.725999999999999</v>
      </c>
      <c r="AH1299" s="51">
        <v>96.97</v>
      </c>
      <c r="AI1299" s="51">
        <v>96.367000000000004</v>
      </c>
      <c r="AJ1299" s="51">
        <v>95.332999999999998</v>
      </c>
      <c r="AK1299" s="51">
        <v>96.031999999999996</v>
      </c>
      <c r="AL1299" s="51">
        <v>92.700999999999993</v>
      </c>
      <c r="AM1299" s="51">
        <v>94.606999999999999</v>
      </c>
      <c r="AN1299" s="51">
        <v>87.1</v>
      </c>
      <c r="AO1299" s="51">
        <v>87.4</v>
      </c>
      <c r="AP1299" s="51"/>
      <c r="AQ1299" s="51">
        <v>93.754000000000005</v>
      </c>
      <c r="AR1299" s="51">
        <v>93.665000000000006</v>
      </c>
      <c r="AS1299" s="51">
        <v>94.122</v>
      </c>
      <c r="AT1299" s="51">
        <v>95.385000000000005</v>
      </c>
      <c r="AU1299" s="51">
        <v>95.293000000000006</v>
      </c>
      <c r="AV1299" s="51">
        <v>96.051000000000002</v>
      </c>
      <c r="AW1299" s="51">
        <v>95.076999999999998</v>
      </c>
      <c r="AX1299" s="51">
        <v>95.832999999999998</v>
      </c>
      <c r="AY1299" s="51">
        <v>92.781999999999996</v>
      </c>
      <c r="AZ1299" s="51">
        <v>93.501000000000005</v>
      </c>
      <c r="BA1299" s="51">
        <v>86.53</v>
      </c>
      <c r="BB1299" s="51"/>
      <c r="BC1299" s="51">
        <v>93.491</v>
      </c>
      <c r="BD1299" s="51">
        <v>93.073999999999998</v>
      </c>
      <c r="BE1299" s="51">
        <v>94.281999999999996</v>
      </c>
      <c r="BF1299" s="51">
        <v>95.043000000000006</v>
      </c>
      <c r="BG1299" s="51">
        <v>94.911000000000001</v>
      </c>
      <c r="BH1299" s="51">
        <v>96.051000000000002</v>
      </c>
      <c r="BI1299" s="51">
        <v>95.091999999999999</v>
      </c>
      <c r="BJ1299" s="51">
        <v>95.700999999999993</v>
      </c>
      <c r="BK1299" s="51">
        <v>92.456999999999994</v>
      </c>
      <c r="BL1299" s="51">
        <v>93.59</v>
      </c>
      <c r="BM1299" s="51">
        <v>86.468000000000004</v>
      </c>
      <c r="BN1299" s="51">
        <v>84.448999999999998</v>
      </c>
      <c r="BO1299" s="54" t="s">
        <v>9808</v>
      </c>
      <c r="BP1299" s="55" t="s">
        <v>12215</v>
      </c>
      <c r="BQ1299" s="53">
        <v>1</v>
      </c>
      <c r="BR1299" s="53">
        <v>2</v>
      </c>
      <c r="BS1299" s="53">
        <v>2</v>
      </c>
      <c r="BT1299" s="53">
        <v>1</v>
      </c>
      <c r="BU1299" s="53">
        <v>2</v>
      </c>
      <c r="BV1299" s="53">
        <v>1</v>
      </c>
      <c r="BW1299" s="53">
        <v>2</v>
      </c>
      <c r="BX1299" s="53">
        <v>2</v>
      </c>
      <c r="BY1299" s="51">
        <v>2</v>
      </c>
      <c r="BZ1299" s="51"/>
      <c r="CA1299" s="51"/>
      <c r="CB1299" s="51"/>
      <c r="CC1299" s="51">
        <v>7</v>
      </c>
      <c r="CD1299" s="51"/>
      <c r="CE1299" s="51" t="s">
        <v>9902</v>
      </c>
      <c r="CF1299" s="51" t="s">
        <v>9903</v>
      </c>
      <c r="CG1299" s="51">
        <v>929</v>
      </c>
      <c r="CH1299" s="54">
        <v>1295</v>
      </c>
    </row>
    <row r="1300" spans="1:86" s="49" customFormat="1" x14ac:dyDescent="0.2">
      <c r="A1300" s="51">
        <v>1296</v>
      </c>
      <c r="B1300" s="51" t="s">
        <v>9808</v>
      </c>
      <c r="C1300" s="52" t="s">
        <v>11563</v>
      </c>
      <c r="D1300" s="53" t="s">
        <v>10823</v>
      </c>
      <c r="E1300" s="53">
        <v>99.542000000000002</v>
      </c>
      <c r="F1300" s="51" t="s">
        <v>10689</v>
      </c>
      <c r="G1300" s="51" t="s">
        <v>10735</v>
      </c>
      <c r="H1300" s="51" t="s">
        <v>10735</v>
      </c>
      <c r="I1300" s="53" t="s">
        <v>10735</v>
      </c>
      <c r="J1300" s="53" t="s">
        <v>10735</v>
      </c>
      <c r="K1300" s="51" t="s">
        <v>7982</v>
      </c>
      <c r="L1300" s="51" t="s">
        <v>7982</v>
      </c>
      <c r="M1300" s="51" t="s">
        <v>7982</v>
      </c>
      <c r="N1300" s="51" t="s">
        <v>7982</v>
      </c>
      <c r="O1300" s="51" t="s">
        <v>7982</v>
      </c>
      <c r="P1300" s="51">
        <v>99.542000000000002</v>
      </c>
      <c r="Q1300" s="51">
        <v>98.850999999999999</v>
      </c>
      <c r="R1300" s="51">
        <v>99.736999999999995</v>
      </c>
      <c r="S1300" s="51">
        <v>99.566999999999993</v>
      </c>
      <c r="T1300" s="51">
        <v>99.724999999999994</v>
      </c>
      <c r="U1300" s="51">
        <v>99.230999999999995</v>
      </c>
      <c r="V1300" s="51">
        <v>99.491</v>
      </c>
      <c r="W1300" s="51">
        <v>99.683999999999997</v>
      </c>
      <c r="X1300" s="51">
        <v>99.537999999999997</v>
      </c>
      <c r="Y1300" s="51">
        <v>100</v>
      </c>
      <c r="Z1300" s="51">
        <v>99.432000000000002</v>
      </c>
      <c r="AA1300" s="51">
        <v>99.734999999999999</v>
      </c>
      <c r="AB1300" s="51">
        <v>87.111999999999995</v>
      </c>
      <c r="AC1300" s="51"/>
      <c r="AD1300" s="51">
        <v>95.069000000000003</v>
      </c>
      <c r="AE1300" s="51">
        <v>96.537000000000006</v>
      </c>
      <c r="AF1300" s="51">
        <v>95.194999999999993</v>
      </c>
      <c r="AG1300" s="51">
        <v>95.47</v>
      </c>
      <c r="AH1300" s="51">
        <v>96.537000000000006</v>
      </c>
      <c r="AI1300" s="51">
        <v>96.051000000000002</v>
      </c>
      <c r="AJ1300" s="51">
        <v>95.179000000000002</v>
      </c>
      <c r="AK1300" s="51">
        <v>96.031999999999996</v>
      </c>
      <c r="AL1300" s="51">
        <v>92.62</v>
      </c>
      <c r="AM1300" s="51">
        <v>94.296999999999997</v>
      </c>
      <c r="AN1300" s="51">
        <v>87.215000000000003</v>
      </c>
      <c r="AO1300" s="51">
        <v>87.513999999999996</v>
      </c>
      <c r="AP1300" s="51"/>
      <c r="AQ1300" s="51">
        <v>93.623000000000005</v>
      </c>
      <c r="AR1300" s="51">
        <v>93.212999999999994</v>
      </c>
      <c r="AS1300" s="51">
        <v>94.03</v>
      </c>
      <c r="AT1300" s="51">
        <v>95.043000000000006</v>
      </c>
      <c r="AU1300" s="51">
        <v>94.911000000000001</v>
      </c>
      <c r="AV1300" s="51">
        <v>95.734999999999999</v>
      </c>
      <c r="AW1300" s="51">
        <v>94.923000000000002</v>
      </c>
      <c r="AX1300" s="51">
        <v>95.832999999999998</v>
      </c>
      <c r="AY1300" s="51">
        <v>92.700999999999993</v>
      </c>
      <c r="AZ1300" s="51">
        <v>93.058999999999997</v>
      </c>
      <c r="BA1300" s="51">
        <v>86.644000000000005</v>
      </c>
      <c r="BB1300" s="51"/>
      <c r="BC1300" s="51">
        <v>93.424999999999997</v>
      </c>
      <c r="BD1300" s="51">
        <v>92.641000000000005</v>
      </c>
      <c r="BE1300" s="51">
        <v>94.236000000000004</v>
      </c>
      <c r="BF1300" s="51">
        <v>94.700999999999993</v>
      </c>
      <c r="BG1300" s="51">
        <v>94.528999999999996</v>
      </c>
      <c r="BH1300" s="51">
        <v>95.734999999999999</v>
      </c>
      <c r="BI1300" s="51">
        <v>95.040999999999997</v>
      </c>
      <c r="BJ1300" s="51">
        <v>95.700999999999993</v>
      </c>
      <c r="BK1300" s="51">
        <v>92.376000000000005</v>
      </c>
      <c r="BL1300" s="51">
        <v>93.147999999999996</v>
      </c>
      <c r="BM1300" s="51">
        <v>86.582999999999998</v>
      </c>
      <c r="BN1300" s="51">
        <v>84.623000000000005</v>
      </c>
      <c r="BO1300" s="54" t="s">
        <v>9808</v>
      </c>
      <c r="BP1300" s="55" t="s">
        <v>11563</v>
      </c>
      <c r="BQ1300" s="53">
        <v>1</v>
      </c>
      <c r="BR1300" s="53">
        <v>2</v>
      </c>
      <c r="BS1300" s="53">
        <v>1</v>
      </c>
      <c r="BT1300" s="53">
        <v>1</v>
      </c>
      <c r="BU1300" s="53">
        <v>16</v>
      </c>
      <c r="BV1300" s="53">
        <v>1</v>
      </c>
      <c r="BW1300" s="53">
        <v>1</v>
      </c>
      <c r="BX1300" s="53"/>
      <c r="BY1300" s="51"/>
      <c r="BZ1300" s="51" t="s">
        <v>12471</v>
      </c>
      <c r="CA1300" s="51">
        <v>1</v>
      </c>
      <c r="CB1300" s="51" t="s">
        <v>12359</v>
      </c>
      <c r="CC1300" s="51">
        <v>7</v>
      </c>
      <c r="CD1300" s="51" t="s">
        <v>12475</v>
      </c>
      <c r="CE1300" s="51" t="s">
        <v>9906</v>
      </c>
      <c r="CF1300" s="51" t="s">
        <v>9907</v>
      </c>
      <c r="CG1300" s="51">
        <v>931</v>
      </c>
      <c r="CH1300" s="54">
        <v>1296</v>
      </c>
    </row>
    <row r="1301" spans="1:86" s="49" customFormat="1" x14ac:dyDescent="0.2">
      <c r="A1301" s="51">
        <v>1297</v>
      </c>
      <c r="B1301" s="51" t="s">
        <v>9808</v>
      </c>
      <c r="C1301" s="52" t="s">
        <v>11564</v>
      </c>
      <c r="D1301" s="53" t="s">
        <v>10823</v>
      </c>
      <c r="E1301" s="53">
        <v>99.542000000000002</v>
      </c>
      <c r="F1301" s="51" t="s">
        <v>10689</v>
      </c>
      <c r="G1301" s="51" t="s">
        <v>10735</v>
      </c>
      <c r="H1301" s="51" t="s">
        <v>10735</v>
      </c>
      <c r="I1301" s="53" t="s">
        <v>10735</v>
      </c>
      <c r="J1301" s="53" t="s">
        <v>10735</v>
      </c>
      <c r="K1301" s="51" t="s">
        <v>7982</v>
      </c>
      <c r="L1301" s="51" t="s">
        <v>7982</v>
      </c>
      <c r="M1301" s="51" t="s">
        <v>7982</v>
      </c>
      <c r="N1301" s="51" t="s">
        <v>7982</v>
      </c>
      <c r="O1301" s="51" t="s">
        <v>7982</v>
      </c>
      <c r="P1301" s="51">
        <v>99.542000000000002</v>
      </c>
      <c r="Q1301" s="51">
        <v>98.850999999999999</v>
      </c>
      <c r="R1301" s="51">
        <v>99.736999999999995</v>
      </c>
      <c r="S1301" s="51">
        <v>99.566999999999993</v>
      </c>
      <c r="T1301" s="51">
        <v>99.724999999999994</v>
      </c>
      <c r="U1301" s="51">
        <v>99.230999999999995</v>
      </c>
      <c r="V1301" s="51">
        <v>99.491</v>
      </c>
      <c r="W1301" s="51">
        <v>99.683999999999997</v>
      </c>
      <c r="X1301" s="51">
        <v>99.537999999999997</v>
      </c>
      <c r="Y1301" s="51">
        <v>100</v>
      </c>
      <c r="Z1301" s="51">
        <v>99.432000000000002</v>
      </c>
      <c r="AA1301" s="51">
        <v>99.734999999999999</v>
      </c>
      <c r="AB1301" s="51">
        <v>87.111999999999995</v>
      </c>
      <c r="AC1301" s="51"/>
      <c r="AD1301" s="51">
        <v>95.069000000000003</v>
      </c>
      <c r="AE1301" s="51">
        <v>96.537000000000006</v>
      </c>
      <c r="AF1301" s="51">
        <v>95.194999999999993</v>
      </c>
      <c r="AG1301" s="51">
        <v>95.47</v>
      </c>
      <c r="AH1301" s="51">
        <v>96.537000000000006</v>
      </c>
      <c r="AI1301" s="51">
        <v>96.051000000000002</v>
      </c>
      <c r="AJ1301" s="51">
        <v>95.179000000000002</v>
      </c>
      <c r="AK1301" s="51">
        <v>96.031999999999996</v>
      </c>
      <c r="AL1301" s="51">
        <v>92.62</v>
      </c>
      <c r="AM1301" s="51">
        <v>94.296999999999997</v>
      </c>
      <c r="AN1301" s="51">
        <v>87.215000000000003</v>
      </c>
      <c r="AO1301" s="51">
        <v>87.513999999999996</v>
      </c>
      <c r="AP1301" s="51"/>
      <c r="AQ1301" s="51">
        <v>93.623000000000005</v>
      </c>
      <c r="AR1301" s="51">
        <v>93.212999999999994</v>
      </c>
      <c r="AS1301" s="51">
        <v>94.03</v>
      </c>
      <c r="AT1301" s="51">
        <v>95.043000000000006</v>
      </c>
      <c r="AU1301" s="51">
        <v>94.911000000000001</v>
      </c>
      <c r="AV1301" s="51">
        <v>95.734999999999999</v>
      </c>
      <c r="AW1301" s="51">
        <v>94.923000000000002</v>
      </c>
      <c r="AX1301" s="51">
        <v>95.832999999999998</v>
      </c>
      <c r="AY1301" s="51">
        <v>92.700999999999993</v>
      </c>
      <c r="AZ1301" s="51">
        <v>93.058999999999997</v>
      </c>
      <c r="BA1301" s="51">
        <v>86.644000000000005</v>
      </c>
      <c r="BB1301" s="51"/>
      <c r="BC1301" s="51">
        <v>93.424999999999997</v>
      </c>
      <c r="BD1301" s="51">
        <v>92.641000000000005</v>
      </c>
      <c r="BE1301" s="51">
        <v>94.236000000000004</v>
      </c>
      <c r="BF1301" s="51">
        <v>94.700999999999993</v>
      </c>
      <c r="BG1301" s="51">
        <v>94.528999999999996</v>
      </c>
      <c r="BH1301" s="51">
        <v>95.734999999999999</v>
      </c>
      <c r="BI1301" s="51">
        <v>95.040999999999997</v>
      </c>
      <c r="BJ1301" s="51">
        <v>95.700999999999993</v>
      </c>
      <c r="BK1301" s="51">
        <v>92.376000000000005</v>
      </c>
      <c r="BL1301" s="51">
        <v>93.147999999999996</v>
      </c>
      <c r="BM1301" s="51">
        <v>86.582999999999998</v>
      </c>
      <c r="BN1301" s="51">
        <v>84.623000000000005</v>
      </c>
      <c r="BO1301" s="54" t="s">
        <v>9808</v>
      </c>
      <c r="BP1301" s="55" t="s">
        <v>11564</v>
      </c>
      <c r="BQ1301" s="53">
        <v>1</v>
      </c>
      <c r="BR1301" s="53">
        <v>2</v>
      </c>
      <c r="BS1301" s="53">
        <v>1</v>
      </c>
      <c r="BT1301" s="53">
        <v>1</v>
      </c>
      <c r="BU1301" s="53">
        <v>16</v>
      </c>
      <c r="BV1301" s="53">
        <v>1</v>
      </c>
      <c r="BW1301" s="53">
        <v>1</v>
      </c>
      <c r="BX1301" s="53"/>
      <c r="BY1301" s="51"/>
      <c r="BZ1301" s="51" t="s">
        <v>12471</v>
      </c>
      <c r="CA1301" s="51">
        <v>1</v>
      </c>
      <c r="CB1301" s="51" t="s">
        <v>12359</v>
      </c>
      <c r="CC1301" s="51">
        <v>7</v>
      </c>
      <c r="CD1301" s="51" t="s">
        <v>12475</v>
      </c>
      <c r="CE1301" s="51" t="s">
        <v>9908</v>
      </c>
      <c r="CF1301" s="51" t="s">
        <v>9909</v>
      </c>
      <c r="CG1301" s="51">
        <v>932</v>
      </c>
      <c r="CH1301" s="54">
        <v>1297</v>
      </c>
    </row>
    <row r="1302" spans="1:86" x14ac:dyDescent="0.2">
      <c r="A1302" s="51">
        <v>1298</v>
      </c>
      <c r="B1302" s="51" t="s">
        <v>9808</v>
      </c>
      <c r="C1302" s="52" t="s">
        <v>12216</v>
      </c>
      <c r="D1302" s="53" t="s">
        <v>10823</v>
      </c>
      <c r="E1302" s="53">
        <v>99.542000000000002</v>
      </c>
      <c r="F1302" s="51" t="s">
        <v>10689</v>
      </c>
      <c r="G1302" s="51" t="s">
        <v>10735</v>
      </c>
      <c r="H1302" s="51" t="s">
        <v>10735</v>
      </c>
      <c r="I1302" s="53" t="s">
        <v>10735</v>
      </c>
      <c r="J1302" s="53" t="s">
        <v>10735</v>
      </c>
      <c r="K1302" s="51" t="s">
        <v>7982</v>
      </c>
      <c r="L1302" s="51" t="s">
        <v>7982</v>
      </c>
      <c r="M1302" s="51" t="s">
        <v>7982</v>
      </c>
      <c r="N1302" s="51" t="s">
        <v>7982</v>
      </c>
      <c r="O1302" s="51" t="s">
        <v>7982</v>
      </c>
      <c r="P1302" s="51">
        <v>99.542000000000002</v>
      </c>
      <c r="Q1302" s="51">
        <v>100</v>
      </c>
      <c r="R1302" s="51">
        <v>99.343000000000004</v>
      </c>
      <c r="S1302" s="51">
        <v>99.134</v>
      </c>
      <c r="T1302" s="51">
        <v>99.497</v>
      </c>
      <c r="U1302" s="51">
        <v>99.144999999999996</v>
      </c>
      <c r="V1302" s="51">
        <v>99.873000000000005</v>
      </c>
      <c r="W1302" s="51">
        <v>100</v>
      </c>
      <c r="X1302" s="51">
        <v>99.486999999999995</v>
      </c>
      <c r="Y1302" s="51">
        <v>99.734999999999999</v>
      </c>
      <c r="Z1302" s="51">
        <v>99.513000000000005</v>
      </c>
      <c r="AA1302" s="51">
        <v>99.248000000000005</v>
      </c>
      <c r="AB1302" s="51">
        <v>86.997</v>
      </c>
      <c r="AC1302" s="51"/>
      <c r="AD1302" s="51">
        <v>94.938000000000002</v>
      </c>
      <c r="AE1302" s="51">
        <v>96.97</v>
      </c>
      <c r="AF1302" s="51">
        <v>95.216999999999999</v>
      </c>
      <c r="AG1302" s="51">
        <v>95.725999999999999</v>
      </c>
      <c r="AH1302" s="51">
        <v>96.97</v>
      </c>
      <c r="AI1302" s="51">
        <v>96.367000000000004</v>
      </c>
      <c r="AJ1302" s="51">
        <v>95.332999999999998</v>
      </c>
      <c r="AK1302" s="51">
        <v>96.031999999999996</v>
      </c>
      <c r="AL1302" s="51">
        <v>92.700999999999993</v>
      </c>
      <c r="AM1302" s="51">
        <v>94.606999999999999</v>
      </c>
      <c r="AN1302" s="51">
        <v>87.1</v>
      </c>
      <c r="AO1302" s="51">
        <v>87.4</v>
      </c>
      <c r="AP1302" s="51"/>
      <c r="AQ1302" s="51">
        <v>93.557000000000002</v>
      </c>
      <c r="AR1302" s="51">
        <v>93.665000000000006</v>
      </c>
      <c r="AS1302" s="51">
        <v>94.075999999999993</v>
      </c>
      <c r="AT1302" s="51">
        <v>95.385000000000005</v>
      </c>
      <c r="AU1302" s="51">
        <v>95.293000000000006</v>
      </c>
      <c r="AV1302" s="51">
        <v>96.051000000000002</v>
      </c>
      <c r="AW1302" s="51">
        <v>95.076999999999998</v>
      </c>
      <c r="AX1302" s="51">
        <v>95.832999999999998</v>
      </c>
      <c r="AY1302" s="51">
        <v>92.781999999999996</v>
      </c>
      <c r="AZ1302" s="51">
        <v>93.501000000000005</v>
      </c>
      <c r="BA1302" s="51">
        <v>86.53</v>
      </c>
      <c r="BB1302" s="51"/>
      <c r="BC1302" s="51">
        <v>93.293999999999997</v>
      </c>
      <c r="BD1302" s="51">
        <v>93.073999999999998</v>
      </c>
      <c r="BE1302" s="51">
        <v>94.236000000000004</v>
      </c>
      <c r="BF1302" s="51">
        <v>95.043000000000006</v>
      </c>
      <c r="BG1302" s="51">
        <v>94.911000000000001</v>
      </c>
      <c r="BH1302" s="51">
        <v>96.051000000000002</v>
      </c>
      <c r="BI1302" s="51">
        <v>95.091999999999999</v>
      </c>
      <c r="BJ1302" s="51">
        <v>95.700999999999993</v>
      </c>
      <c r="BK1302" s="51">
        <v>92.456999999999994</v>
      </c>
      <c r="BL1302" s="51">
        <v>93.59</v>
      </c>
      <c r="BM1302" s="51">
        <v>86.468000000000004</v>
      </c>
      <c r="BN1302" s="51">
        <v>84.543000000000006</v>
      </c>
      <c r="BO1302" s="54" t="s">
        <v>9808</v>
      </c>
      <c r="BP1302" s="55" t="s">
        <v>12216</v>
      </c>
      <c r="BQ1302" s="53">
        <v>1</v>
      </c>
      <c r="BR1302" s="53">
        <v>7</v>
      </c>
      <c r="BS1302" s="53">
        <v>2</v>
      </c>
      <c r="BT1302" s="53">
        <v>15</v>
      </c>
      <c r="BU1302" s="53">
        <v>21</v>
      </c>
      <c r="BV1302" s="53">
        <v>1</v>
      </c>
      <c r="BW1302" s="53">
        <v>14</v>
      </c>
      <c r="BX1302" s="53">
        <v>36</v>
      </c>
      <c r="BY1302" s="51"/>
      <c r="BZ1302" s="51"/>
      <c r="CA1302" s="51"/>
      <c r="CB1302" s="51"/>
      <c r="CC1302" s="51">
        <v>7</v>
      </c>
      <c r="CD1302" s="51"/>
      <c r="CE1302" s="51" t="s">
        <v>9918</v>
      </c>
      <c r="CF1302" s="51" t="s">
        <v>9919</v>
      </c>
      <c r="CG1302" s="51">
        <v>937</v>
      </c>
      <c r="CH1302" s="54">
        <v>1298</v>
      </c>
    </row>
    <row r="1303" spans="1:86" x14ac:dyDescent="0.2">
      <c r="A1303" s="51">
        <v>1299</v>
      </c>
      <c r="B1303" s="51" t="s">
        <v>9808</v>
      </c>
      <c r="C1303" s="52" t="s">
        <v>12217</v>
      </c>
      <c r="D1303" s="53" t="s">
        <v>10823</v>
      </c>
      <c r="E1303" s="53">
        <v>99.656000000000006</v>
      </c>
      <c r="F1303" s="51" t="s">
        <v>10689</v>
      </c>
      <c r="G1303" s="51" t="s">
        <v>10735</v>
      </c>
      <c r="H1303" s="51" t="s">
        <v>10735</v>
      </c>
      <c r="I1303" s="53" t="s">
        <v>10735</v>
      </c>
      <c r="J1303" s="53" t="s">
        <v>10735</v>
      </c>
      <c r="K1303" s="51" t="s">
        <v>7982</v>
      </c>
      <c r="L1303" s="51" t="s">
        <v>7982</v>
      </c>
      <c r="M1303" s="51" t="s">
        <v>7981</v>
      </c>
      <c r="N1303" s="51" t="s">
        <v>7982</v>
      </c>
      <c r="O1303" s="51" t="s">
        <v>7981</v>
      </c>
      <c r="P1303" s="51">
        <v>99.656000000000006</v>
      </c>
      <c r="Q1303" s="51">
        <v>100</v>
      </c>
      <c r="R1303" s="51">
        <v>99.408000000000001</v>
      </c>
      <c r="S1303" s="51">
        <v>98.700999999999993</v>
      </c>
      <c r="T1303" s="51">
        <v>99.358999999999995</v>
      </c>
      <c r="U1303" s="51">
        <v>99.572999999999993</v>
      </c>
      <c r="V1303" s="51">
        <v>99.617999999999995</v>
      </c>
      <c r="W1303" s="51">
        <v>99.367999999999995</v>
      </c>
      <c r="X1303" s="51">
        <v>99.436000000000007</v>
      </c>
      <c r="Y1303" s="51">
        <v>95</v>
      </c>
      <c r="Z1303" s="51">
        <v>99.432000000000002</v>
      </c>
      <c r="AA1303" s="51">
        <v>98.983000000000004</v>
      </c>
      <c r="AB1303" s="51">
        <v>86.997</v>
      </c>
      <c r="AC1303" s="51"/>
      <c r="AD1303" s="51">
        <v>95.266000000000005</v>
      </c>
      <c r="AE1303" s="51">
        <v>96.537000000000006</v>
      </c>
      <c r="AF1303" s="51">
        <v>95.24</v>
      </c>
      <c r="AG1303" s="51">
        <v>95.641000000000005</v>
      </c>
      <c r="AH1303" s="51">
        <v>96.537000000000006</v>
      </c>
      <c r="AI1303" s="51">
        <v>95.734999999999999</v>
      </c>
      <c r="AJ1303" s="51">
        <v>95.281999999999996</v>
      </c>
      <c r="AK1303" s="51">
        <v>95.899000000000001</v>
      </c>
      <c r="AL1303" s="51">
        <v>92.456999999999994</v>
      </c>
      <c r="AM1303" s="51">
        <v>94.385000000000005</v>
      </c>
      <c r="AN1303" s="51">
        <v>87.1</v>
      </c>
      <c r="AO1303" s="51">
        <v>87.4</v>
      </c>
      <c r="AP1303" s="51"/>
      <c r="AQ1303" s="51">
        <v>93.82</v>
      </c>
      <c r="AR1303" s="51">
        <v>93.212999999999994</v>
      </c>
      <c r="AS1303" s="51">
        <v>94.052000000000007</v>
      </c>
      <c r="AT1303" s="51">
        <v>95.299000000000007</v>
      </c>
      <c r="AU1303" s="51">
        <v>95.293000000000006</v>
      </c>
      <c r="AV1303" s="51">
        <v>95.418999999999997</v>
      </c>
      <c r="AW1303" s="51">
        <v>95.025999999999996</v>
      </c>
      <c r="AX1303" s="51">
        <v>95.700999999999993</v>
      </c>
      <c r="AY1303" s="51">
        <v>92.863</v>
      </c>
      <c r="AZ1303" s="51">
        <v>93.102999999999994</v>
      </c>
      <c r="BA1303" s="51">
        <v>86.53</v>
      </c>
      <c r="BB1303" s="51"/>
      <c r="BC1303" s="51">
        <v>93.557000000000002</v>
      </c>
      <c r="BD1303" s="51">
        <v>92.641000000000005</v>
      </c>
      <c r="BE1303" s="51">
        <v>94.212000000000003</v>
      </c>
      <c r="BF1303" s="51">
        <v>94.956999999999994</v>
      </c>
      <c r="BG1303" s="51">
        <v>94.911000000000001</v>
      </c>
      <c r="BH1303" s="51">
        <v>95.418999999999997</v>
      </c>
      <c r="BI1303" s="51">
        <v>94.986999999999995</v>
      </c>
      <c r="BJ1303" s="51">
        <v>95.569000000000003</v>
      </c>
      <c r="BK1303" s="51">
        <v>92.456999999999994</v>
      </c>
      <c r="BL1303" s="51">
        <v>93.191999999999993</v>
      </c>
      <c r="BM1303" s="51">
        <v>86.468000000000004</v>
      </c>
      <c r="BN1303" s="51">
        <v>84.353999999999999</v>
      </c>
      <c r="BO1303" s="54" t="s">
        <v>9808</v>
      </c>
      <c r="BP1303" s="55" t="s">
        <v>12217</v>
      </c>
      <c r="BQ1303" s="53">
        <v>1</v>
      </c>
      <c r="BR1303" s="53">
        <v>2</v>
      </c>
      <c r="BS1303" s="53">
        <v>2</v>
      </c>
      <c r="BT1303" s="53">
        <v>15</v>
      </c>
      <c r="BU1303" s="53">
        <v>4</v>
      </c>
      <c r="BV1303" s="53">
        <v>1</v>
      </c>
      <c r="BW1303" s="53">
        <v>1</v>
      </c>
      <c r="BX1303" s="53">
        <v>357</v>
      </c>
      <c r="BY1303" s="51"/>
      <c r="BZ1303" s="51"/>
      <c r="CA1303" s="51"/>
      <c r="CB1303" s="51"/>
      <c r="CC1303" s="51">
        <v>7</v>
      </c>
      <c r="CD1303" s="51"/>
      <c r="CE1303" s="51" t="s">
        <v>9920</v>
      </c>
      <c r="CF1303" s="51" t="s">
        <v>9921</v>
      </c>
      <c r="CG1303" s="51">
        <v>938</v>
      </c>
      <c r="CH1303" s="54">
        <v>1299</v>
      </c>
    </row>
    <row r="1304" spans="1:86" x14ac:dyDescent="0.2">
      <c r="A1304" s="51">
        <v>1300</v>
      </c>
      <c r="B1304" s="51" t="s">
        <v>9808</v>
      </c>
      <c r="C1304" s="52" t="s">
        <v>12218</v>
      </c>
      <c r="D1304" s="53" t="s">
        <v>10823</v>
      </c>
      <c r="E1304" s="53">
        <v>99.197999999999993</v>
      </c>
      <c r="F1304" s="51" t="s">
        <v>10689</v>
      </c>
      <c r="G1304" s="51" t="s">
        <v>10735</v>
      </c>
      <c r="H1304" s="51" t="s">
        <v>10735</v>
      </c>
      <c r="I1304" s="53" t="s">
        <v>10735</v>
      </c>
      <c r="J1304" s="53" t="s">
        <v>10735</v>
      </c>
      <c r="K1304" s="51" t="s">
        <v>7982</v>
      </c>
      <c r="L1304" s="51" t="s">
        <v>7982</v>
      </c>
      <c r="M1304" s="51" t="s">
        <v>7982</v>
      </c>
      <c r="N1304" s="51" t="s">
        <v>7982</v>
      </c>
      <c r="O1304" s="51" t="s">
        <v>7982</v>
      </c>
      <c r="P1304" s="51">
        <v>74.161000000000001</v>
      </c>
      <c r="Q1304" s="51">
        <v>97.700999999999993</v>
      </c>
      <c r="R1304" s="51">
        <v>99.605999999999995</v>
      </c>
      <c r="S1304" s="51">
        <v>100</v>
      </c>
      <c r="T1304" s="51">
        <v>99.542000000000002</v>
      </c>
      <c r="U1304" s="51">
        <v>99.230999999999995</v>
      </c>
      <c r="V1304" s="51">
        <v>99.873000000000005</v>
      </c>
      <c r="W1304" s="51">
        <v>99.841999999999999</v>
      </c>
      <c r="X1304" s="51">
        <v>99.230999999999995</v>
      </c>
      <c r="Y1304" s="51">
        <v>99.734999999999999</v>
      </c>
      <c r="Z1304" s="51">
        <v>99.513000000000005</v>
      </c>
      <c r="AA1304" s="51">
        <v>99.16</v>
      </c>
      <c r="AB1304" s="51">
        <v>75.096999999999994</v>
      </c>
      <c r="AC1304" s="51"/>
      <c r="AD1304" s="51">
        <v>95.135000000000005</v>
      </c>
      <c r="AE1304" s="51">
        <v>96.103999999999999</v>
      </c>
      <c r="AF1304" s="51">
        <v>95.423000000000002</v>
      </c>
      <c r="AG1304" s="51">
        <v>95.641000000000005</v>
      </c>
      <c r="AH1304" s="51">
        <v>96.103999999999999</v>
      </c>
      <c r="AI1304" s="51">
        <v>96.209000000000003</v>
      </c>
      <c r="AJ1304" s="51">
        <v>95.385000000000005</v>
      </c>
      <c r="AK1304" s="51">
        <v>95.899000000000001</v>
      </c>
      <c r="AL1304" s="51">
        <v>92.781999999999996</v>
      </c>
      <c r="AM1304" s="51">
        <v>94.518000000000001</v>
      </c>
      <c r="AN1304" s="51">
        <v>75.477000000000004</v>
      </c>
      <c r="AO1304" s="51">
        <v>74.760999999999996</v>
      </c>
      <c r="AP1304" s="51"/>
      <c r="AQ1304" s="51">
        <v>93.623000000000005</v>
      </c>
      <c r="AR1304" s="51">
        <v>92.76</v>
      </c>
      <c r="AS1304" s="51">
        <v>94.234999999999999</v>
      </c>
      <c r="AT1304" s="51">
        <v>95.299000000000007</v>
      </c>
      <c r="AU1304" s="51">
        <v>95.293000000000006</v>
      </c>
      <c r="AV1304" s="51">
        <v>95.893000000000001</v>
      </c>
      <c r="AW1304" s="51">
        <v>95.128</v>
      </c>
      <c r="AX1304" s="51">
        <v>95.899000000000001</v>
      </c>
      <c r="AY1304" s="51">
        <v>92.781999999999996</v>
      </c>
      <c r="AZ1304" s="51">
        <v>93.412999999999997</v>
      </c>
      <c r="BA1304" s="51">
        <v>74.691999999999993</v>
      </c>
      <c r="BB1304" s="51"/>
      <c r="BC1304" s="51">
        <v>93.36</v>
      </c>
      <c r="BD1304" s="51">
        <v>92.207999999999998</v>
      </c>
      <c r="BE1304" s="51">
        <v>94.394999999999996</v>
      </c>
      <c r="BF1304" s="51">
        <v>94.956999999999994</v>
      </c>
      <c r="BG1304" s="51">
        <v>94.911000000000001</v>
      </c>
      <c r="BH1304" s="51">
        <v>95.893000000000001</v>
      </c>
      <c r="BI1304" s="51">
        <v>95.143000000000001</v>
      </c>
      <c r="BJ1304" s="51">
        <v>95.766999999999996</v>
      </c>
      <c r="BK1304" s="51">
        <v>92.456999999999994</v>
      </c>
      <c r="BL1304" s="51">
        <v>93.369</v>
      </c>
      <c r="BM1304" s="51">
        <v>75.096999999999994</v>
      </c>
      <c r="BN1304" s="51">
        <v>84.26</v>
      </c>
      <c r="BO1304" s="54" t="s">
        <v>9808</v>
      </c>
      <c r="BP1304" s="55" t="s">
        <v>12218</v>
      </c>
      <c r="BQ1304" s="53">
        <v>2</v>
      </c>
      <c r="BR1304" s="53">
        <v>2</v>
      </c>
      <c r="BS1304" s="53">
        <v>33</v>
      </c>
      <c r="BT1304" s="53">
        <v>57</v>
      </c>
      <c r="BU1304" s="53">
        <v>85</v>
      </c>
      <c r="BV1304" s="53">
        <v>1</v>
      </c>
      <c r="BW1304" s="53">
        <v>1</v>
      </c>
      <c r="BX1304" s="53">
        <v>247</v>
      </c>
      <c r="BY1304" s="51"/>
      <c r="BZ1304" s="51"/>
      <c r="CA1304" s="51"/>
      <c r="CB1304" s="51"/>
      <c r="CC1304" s="51">
        <v>7</v>
      </c>
      <c r="CD1304" s="51"/>
      <c r="CE1304" s="51" t="s">
        <v>9928</v>
      </c>
      <c r="CF1304" s="51" t="s">
        <v>9929</v>
      </c>
      <c r="CG1304" s="51">
        <v>942</v>
      </c>
      <c r="CH1304" s="54">
        <v>1300</v>
      </c>
    </row>
    <row r="1305" spans="1:86" x14ac:dyDescent="0.2">
      <c r="A1305" s="51">
        <v>1301</v>
      </c>
      <c r="B1305" s="51" t="s">
        <v>9808</v>
      </c>
      <c r="C1305" s="52" t="s">
        <v>12219</v>
      </c>
      <c r="D1305" s="53" t="s">
        <v>10823</v>
      </c>
      <c r="E1305" s="53">
        <v>99.427000000000007</v>
      </c>
      <c r="F1305" s="51" t="s">
        <v>10689</v>
      </c>
      <c r="G1305" s="51" t="s">
        <v>10735</v>
      </c>
      <c r="H1305" s="51" t="s">
        <v>10735</v>
      </c>
      <c r="I1305" s="53" t="s">
        <v>10735</v>
      </c>
      <c r="J1305" s="53" t="s">
        <v>10735</v>
      </c>
      <c r="K1305" s="51" t="s">
        <v>7982</v>
      </c>
      <c r="L1305" s="51" t="s">
        <v>7982</v>
      </c>
      <c r="M1305" s="51" t="s">
        <v>7982</v>
      </c>
      <c r="N1305" s="51" t="s">
        <v>7982</v>
      </c>
      <c r="O1305" s="51" t="s">
        <v>7982</v>
      </c>
      <c r="P1305" s="51">
        <v>99.427000000000007</v>
      </c>
      <c r="Q1305" s="51">
        <v>98.275999999999996</v>
      </c>
      <c r="R1305" s="51">
        <v>99.408000000000001</v>
      </c>
      <c r="S1305" s="51">
        <v>99.134</v>
      </c>
      <c r="T1305" s="51">
        <v>99.542000000000002</v>
      </c>
      <c r="U1305" s="51">
        <v>99.144999999999996</v>
      </c>
      <c r="V1305" s="51">
        <v>99.873000000000005</v>
      </c>
      <c r="W1305" s="51">
        <v>100</v>
      </c>
      <c r="X1305" s="51">
        <v>99.537999999999997</v>
      </c>
      <c r="Y1305" s="51">
        <v>99.734999999999999</v>
      </c>
      <c r="Z1305" s="51">
        <v>99.513000000000005</v>
      </c>
      <c r="AA1305" s="51">
        <v>99.203999999999994</v>
      </c>
      <c r="AB1305" s="51">
        <v>86.997</v>
      </c>
      <c r="AC1305" s="51"/>
      <c r="AD1305" s="51">
        <v>95.266000000000005</v>
      </c>
      <c r="AE1305" s="51">
        <v>96.97</v>
      </c>
      <c r="AF1305" s="51">
        <v>95.263000000000005</v>
      </c>
      <c r="AG1305" s="51">
        <v>95.725999999999999</v>
      </c>
      <c r="AH1305" s="51">
        <v>96.97</v>
      </c>
      <c r="AI1305" s="51">
        <v>96.367000000000004</v>
      </c>
      <c r="AJ1305" s="51">
        <v>95.385000000000005</v>
      </c>
      <c r="AK1305" s="51">
        <v>96.031999999999996</v>
      </c>
      <c r="AL1305" s="51">
        <v>92.700999999999993</v>
      </c>
      <c r="AM1305" s="51">
        <v>94.561999999999998</v>
      </c>
      <c r="AN1305" s="51">
        <v>87.1</v>
      </c>
      <c r="AO1305" s="51">
        <v>87.4</v>
      </c>
      <c r="AP1305" s="51"/>
      <c r="AQ1305" s="51">
        <v>93.82</v>
      </c>
      <c r="AR1305" s="51">
        <v>93.665000000000006</v>
      </c>
      <c r="AS1305" s="51">
        <v>94.122</v>
      </c>
      <c r="AT1305" s="51">
        <v>95.385000000000005</v>
      </c>
      <c r="AU1305" s="51">
        <v>95.293000000000006</v>
      </c>
      <c r="AV1305" s="51">
        <v>96.051000000000002</v>
      </c>
      <c r="AW1305" s="51">
        <v>95.128</v>
      </c>
      <c r="AX1305" s="51">
        <v>95.832999999999998</v>
      </c>
      <c r="AY1305" s="51">
        <v>92.781999999999996</v>
      </c>
      <c r="AZ1305" s="51">
        <v>93.456999999999994</v>
      </c>
      <c r="BA1305" s="51">
        <v>86.53</v>
      </c>
      <c r="BB1305" s="51"/>
      <c r="BC1305" s="51">
        <v>93.557000000000002</v>
      </c>
      <c r="BD1305" s="51">
        <v>93.073999999999998</v>
      </c>
      <c r="BE1305" s="51">
        <v>94.281999999999996</v>
      </c>
      <c r="BF1305" s="51">
        <v>95.043000000000006</v>
      </c>
      <c r="BG1305" s="51">
        <v>94.911000000000001</v>
      </c>
      <c r="BH1305" s="51">
        <v>96.051000000000002</v>
      </c>
      <c r="BI1305" s="51">
        <v>95.143000000000001</v>
      </c>
      <c r="BJ1305" s="51">
        <v>95.700999999999993</v>
      </c>
      <c r="BK1305" s="51">
        <v>92.456999999999994</v>
      </c>
      <c r="BL1305" s="51">
        <v>93.546000000000006</v>
      </c>
      <c r="BM1305" s="51">
        <v>86.468000000000004</v>
      </c>
      <c r="BN1305" s="51">
        <v>84.543000000000006</v>
      </c>
      <c r="BO1305" s="54" t="s">
        <v>9808</v>
      </c>
      <c r="BP1305" s="55" t="s">
        <v>12219</v>
      </c>
      <c r="BQ1305" s="53">
        <v>1</v>
      </c>
      <c r="BR1305" s="53">
        <v>2</v>
      </c>
      <c r="BS1305" s="53">
        <v>2</v>
      </c>
      <c r="BT1305" s="53">
        <v>1</v>
      </c>
      <c r="BU1305" s="53">
        <v>65</v>
      </c>
      <c r="BV1305" s="53">
        <v>1</v>
      </c>
      <c r="BW1305" s="53">
        <v>2</v>
      </c>
      <c r="BX1305" s="53">
        <v>266</v>
      </c>
      <c r="BY1305" s="51"/>
      <c r="BZ1305" s="51"/>
      <c r="CA1305" s="51"/>
      <c r="CB1305" s="51"/>
      <c r="CC1305" s="51">
        <v>7</v>
      </c>
      <c r="CD1305" s="51"/>
      <c r="CE1305" s="51" t="s">
        <v>9936</v>
      </c>
      <c r="CF1305" s="51" t="s">
        <v>9937</v>
      </c>
      <c r="CG1305" s="51">
        <v>946</v>
      </c>
      <c r="CH1305" s="54">
        <v>1301</v>
      </c>
    </row>
    <row r="1306" spans="1:86" x14ac:dyDescent="0.2">
      <c r="A1306" s="51">
        <v>1302</v>
      </c>
      <c r="B1306" s="51" t="s">
        <v>9808</v>
      </c>
      <c r="C1306" s="52" t="s">
        <v>12220</v>
      </c>
      <c r="D1306" s="53" t="s">
        <v>10823</v>
      </c>
      <c r="E1306" s="53">
        <v>99.542000000000002</v>
      </c>
      <c r="F1306" s="51" t="s">
        <v>10689</v>
      </c>
      <c r="G1306" s="51" t="s">
        <v>10735</v>
      </c>
      <c r="H1306" s="51" t="s">
        <v>10735</v>
      </c>
      <c r="I1306" s="53" t="s">
        <v>10735</v>
      </c>
      <c r="J1306" s="53" t="s">
        <v>10735</v>
      </c>
      <c r="K1306" s="51" t="s">
        <v>7981</v>
      </c>
      <c r="L1306" s="51" t="s">
        <v>7981</v>
      </c>
      <c r="M1306" s="51" t="s">
        <v>7982</v>
      </c>
      <c r="N1306" s="51" t="s">
        <v>7981</v>
      </c>
      <c r="O1306" s="51" t="s">
        <v>7981</v>
      </c>
      <c r="P1306" s="51">
        <v>99.542000000000002</v>
      </c>
      <c r="Q1306" s="51">
        <v>98.850999999999999</v>
      </c>
      <c r="R1306" s="51"/>
      <c r="S1306" s="51"/>
      <c r="T1306" s="51">
        <v>98.213999999999999</v>
      </c>
      <c r="U1306" s="51"/>
      <c r="V1306" s="51"/>
      <c r="W1306" s="51"/>
      <c r="X1306" s="51"/>
      <c r="Y1306" s="51">
        <v>98.039000000000001</v>
      </c>
      <c r="Z1306" s="51">
        <v>99.513000000000005</v>
      </c>
      <c r="AA1306" s="51">
        <v>99.248000000000005</v>
      </c>
      <c r="AB1306" s="51">
        <v>86.881</v>
      </c>
      <c r="AC1306" s="51"/>
      <c r="AD1306" s="51"/>
      <c r="AE1306" s="51"/>
      <c r="AF1306" s="51">
        <v>95.808000000000007</v>
      </c>
      <c r="AG1306" s="51"/>
      <c r="AH1306" s="51"/>
      <c r="AI1306" s="51"/>
      <c r="AJ1306" s="51"/>
      <c r="AK1306" s="51">
        <v>98.245999999999995</v>
      </c>
      <c r="AL1306" s="51">
        <v>92.456999999999994</v>
      </c>
      <c r="AM1306" s="51">
        <v>94.385000000000005</v>
      </c>
      <c r="AN1306" s="51">
        <v>86.986000000000004</v>
      </c>
      <c r="AO1306" s="51">
        <v>87.284999999999997</v>
      </c>
      <c r="AP1306" s="51"/>
      <c r="AQ1306" s="51"/>
      <c r="AR1306" s="51"/>
      <c r="AS1306" s="51">
        <v>94.012</v>
      </c>
      <c r="AT1306" s="51"/>
      <c r="AU1306" s="51"/>
      <c r="AV1306" s="51"/>
      <c r="AW1306" s="51"/>
      <c r="AX1306" s="51">
        <v>96.491</v>
      </c>
      <c r="AY1306" s="51">
        <v>92.62</v>
      </c>
      <c r="AZ1306" s="51">
        <v>93.28</v>
      </c>
      <c r="BA1306" s="51">
        <v>86.415999999999997</v>
      </c>
      <c r="BB1306" s="51"/>
      <c r="BC1306" s="51"/>
      <c r="BD1306" s="51"/>
      <c r="BE1306" s="51">
        <v>94.012</v>
      </c>
      <c r="BF1306" s="51"/>
      <c r="BG1306" s="51"/>
      <c r="BH1306" s="51"/>
      <c r="BI1306" s="51"/>
      <c r="BJ1306" s="51">
        <v>94.736999999999995</v>
      </c>
      <c r="BK1306" s="51">
        <v>92.295000000000002</v>
      </c>
      <c r="BL1306" s="51">
        <v>93.369</v>
      </c>
      <c r="BM1306" s="51">
        <v>86.352999999999994</v>
      </c>
      <c r="BN1306" s="51">
        <v>84.275000000000006</v>
      </c>
      <c r="BO1306" s="54" t="s">
        <v>9808</v>
      </c>
      <c r="BP1306" s="55" t="s">
        <v>12220</v>
      </c>
      <c r="BQ1306" s="53">
        <v>1</v>
      </c>
      <c r="BR1306" s="53">
        <v>2</v>
      </c>
      <c r="BS1306" s="53">
        <v>2</v>
      </c>
      <c r="BT1306" s="53">
        <v>1</v>
      </c>
      <c r="BU1306" s="53">
        <v>4</v>
      </c>
      <c r="BV1306" s="53">
        <v>1</v>
      </c>
      <c r="BW1306" s="53">
        <v>2</v>
      </c>
      <c r="BX1306" s="53">
        <v>58</v>
      </c>
      <c r="BY1306" s="51"/>
      <c r="BZ1306" s="51"/>
      <c r="CA1306" s="51"/>
      <c r="CB1306" s="51"/>
      <c r="CC1306" s="51">
        <v>7</v>
      </c>
      <c r="CD1306" s="51"/>
      <c r="CE1306" s="51" t="s">
        <v>9940</v>
      </c>
      <c r="CF1306" s="51" t="s">
        <v>9941</v>
      </c>
      <c r="CG1306" s="51">
        <v>948</v>
      </c>
      <c r="CH1306" s="54">
        <v>1302</v>
      </c>
    </row>
    <row r="1307" spans="1:86" x14ac:dyDescent="0.2">
      <c r="A1307" s="51">
        <v>1303</v>
      </c>
      <c r="B1307" s="51" t="s">
        <v>9808</v>
      </c>
      <c r="C1307" s="52" t="s">
        <v>12221</v>
      </c>
      <c r="D1307" s="53" t="s">
        <v>10823</v>
      </c>
      <c r="E1307" s="53">
        <v>99.542000000000002</v>
      </c>
      <c r="F1307" s="51" t="s">
        <v>10689</v>
      </c>
      <c r="G1307" s="51" t="s">
        <v>10735</v>
      </c>
      <c r="H1307" s="51" t="s">
        <v>10735</v>
      </c>
      <c r="I1307" s="53" t="s">
        <v>10735</v>
      </c>
      <c r="J1307" s="53" t="s">
        <v>10735</v>
      </c>
      <c r="K1307" s="51" t="s">
        <v>7981</v>
      </c>
      <c r="L1307" s="51" t="s">
        <v>7981</v>
      </c>
      <c r="M1307" s="51" t="s">
        <v>7982</v>
      </c>
      <c r="N1307" s="51" t="s">
        <v>7981</v>
      </c>
      <c r="O1307" s="51" t="s">
        <v>7981</v>
      </c>
      <c r="P1307" s="51">
        <v>99.542000000000002</v>
      </c>
      <c r="Q1307" s="51">
        <v>98.850999999999999</v>
      </c>
      <c r="R1307" s="51"/>
      <c r="S1307" s="51"/>
      <c r="T1307" s="51">
        <v>98.213999999999999</v>
      </c>
      <c r="U1307" s="51"/>
      <c r="V1307" s="51"/>
      <c r="W1307" s="51"/>
      <c r="X1307" s="51"/>
      <c r="Y1307" s="51">
        <v>98.039000000000001</v>
      </c>
      <c r="Z1307" s="51">
        <v>99.513000000000005</v>
      </c>
      <c r="AA1307" s="51">
        <v>99.248000000000005</v>
      </c>
      <c r="AB1307" s="51">
        <v>86.881</v>
      </c>
      <c r="AC1307" s="51"/>
      <c r="AD1307" s="51"/>
      <c r="AE1307" s="51"/>
      <c r="AF1307" s="51">
        <v>95.808000000000007</v>
      </c>
      <c r="AG1307" s="51"/>
      <c r="AH1307" s="51"/>
      <c r="AI1307" s="51"/>
      <c r="AJ1307" s="51"/>
      <c r="AK1307" s="51">
        <v>98.245999999999995</v>
      </c>
      <c r="AL1307" s="51">
        <v>92.456999999999994</v>
      </c>
      <c r="AM1307" s="51">
        <v>94.385000000000005</v>
      </c>
      <c r="AN1307" s="51">
        <v>86.986000000000004</v>
      </c>
      <c r="AO1307" s="51">
        <v>87.284999999999997</v>
      </c>
      <c r="AP1307" s="51"/>
      <c r="AQ1307" s="51"/>
      <c r="AR1307" s="51"/>
      <c r="AS1307" s="51">
        <v>94.012</v>
      </c>
      <c r="AT1307" s="51"/>
      <c r="AU1307" s="51"/>
      <c r="AV1307" s="51"/>
      <c r="AW1307" s="51"/>
      <c r="AX1307" s="51">
        <v>96.491</v>
      </c>
      <c r="AY1307" s="51">
        <v>92.62</v>
      </c>
      <c r="AZ1307" s="51">
        <v>93.28</v>
      </c>
      <c r="BA1307" s="51">
        <v>86.415999999999997</v>
      </c>
      <c r="BB1307" s="51"/>
      <c r="BC1307" s="51"/>
      <c r="BD1307" s="51"/>
      <c r="BE1307" s="51">
        <v>94.012</v>
      </c>
      <c r="BF1307" s="51"/>
      <c r="BG1307" s="51"/>
      <c r="BH1307" s="51"/>
      <c r="BI1307" s="51"/>
      <c r="BJ1307" s="51">
        <v>94.736999999999995</v>
      </c>
      <c r="BK1307" s="51">
        <v>92.295000000000002</v>
      </c>
      <c r="BL1307" s="51">
        <v>93.369</v>
      </c>
      <c r="BM1307" s="51">
        <v>86.352999999999994</v>
      </c>
      <c r="BN1307" s="51">
        <v>84.275000000000006</v>
      </c>
      <c r="BO1307" s="54" t="s">
        <v>9808</v>
      </c>
      <c r="BP1307" s="55" t="s">
        <v>12221</v>
      </c>
      <c r="BQ1307" s="53">
        <v>1</v>
      </c>
      <c r="BR1307" s="53">
        <v>2</v>
      </c>
      <c r="BS1307" s="53">
        <v>2</v>
      </c>
      <c r="BT1307" s="53">
        <v>1</v>
      </c>
      <c r="BU1307" s="53">
        <v>4</v>
      </c>
      <c r="BV1307" s="53">
        <v>1</v>
      </c>
      <c r="BW1307" s="53">
        <v>2</v>
      </c>
      <c r="BX1307" s="53">
        <v>58</v>
      </c>
      <c r="BY1307" s="51"/>
      <c r="BZ1307" s="51"/>
      <c r="CA1307" s="51"/>
      <c r="CB1307" s="51"/>
      <c r="CC1307" s="51">
        <v>7</v>
      </c>
      <c r="CD1307" s="51"/>
      <c r="CE1307" s="51" t="s">
        <v>9942</v>
      </c>
      <c r="CF1307" s="51" t="s">
        <v>9943</v>
      </c>
      <c r="CG1307" s="51">
        <v>949</v>
      </c>
      <c r="CH1307" s="54">
        <v>1303</v>
      </c>
    </row>
    <row r="1308" spans="1:86" x14ac:dyDescent="0.2">
      <c r="A1308" s="51">
        <v>1304</v>
      </c>
      <c r="B1308" s="51" t="s">
        <v>9808</v>
      </c>
      <c r="C1308" s="52" t="s">
        <v>11565</v>
      </c>
      <c r="D1308" s="53" t="s">
        <v>10823</v>
      </c>
      <c r="E1308" s="53">
        <v>99.427000000000007</v>
      </c>
      <c r="F1308" s="51" t="s">
        <v>10689</v>
      </c>
      <c r="G1308" s="51" t="s">
        <v>10735</v>
      </c>
      <c r="H1308" s="51" t="s">
        <v>10735</v>
      </c>
      <c r="I1308" s="53" t="s">
        <v>10735</v>
      </c>
      <c r="J1308" s="53" t="s">
        <v>10735</v>
      </c>
      <c r="K1308" s="51" t="s">
        <v>7982</v>
      </c>
      <c r="L1308" s="51" t="s">
        <v>7982</v>
      </c>
      <c r="M1308" s="51" t="s">
        <v>7982</v>
      </c>
      <c r="N1308" s="51" t="s">
        <v>7982</v>
      </c>
      <c r="O1308" s="51" t="s">
        <v>7982</v>
      </c>
      <c r="P1308" s="51">
        <v>99.427000000000007</v>
      </c>
      <c r="Q1308" s="51">
        <v>98.275999999999996</v>
      </c>
      <c r="R1308" s="51">
        <v>99.343000000000004</v>
      </c>
      <c r="S1308" s="51">
        <v>99.134</v>
      </c>
      <c r="T1308" s="51">
        <v>99.542000000000002</v>
      </c>
      <c r="U1308" s="51">
        <v>99.144999999999996</v>
      </c>
      <c r="V1308" s="51">
        <v>99.873000000000005</v>
      </c>
      <c r="W1308" s="51">
        <v>100</v>
      </c>
      <c r="X1308" s="51">
        <v>99.486999999999995</v>
      </c>
      <c r="Y1308" s="51">
        <v>99.734999999999999</v>
      </c>
      <c r="Z1308" s="51">
        <v>99.513000000000005</v>
      </c>
      <c r="AA1308" s="51">
        <v>99.248000000000005</v>
      </c>
      <c r="AB1308" s="51">
        <v>86.997</v>
      </c>
      <c r="AC1308" s="51"/>
      <c r="AD1308" s="51">
        <v>95.200999999999993</v>
      </c>
      <c r="AE1308" s="51">
        <v>96.97</v>
      </c>
      <c r="AF1308" s="51">
        <v>95.263000000000005</v>
      </c>
      <c r="AG1308" s="51">
        <v>95.725999999999999</v>
      </c>
      <c r="AH1308" s="51">
        <v>96.97</v>
      </c>
      <c r="AI1308" s="51">
        <v>96.367000000000004</v>
      </c>
      <c r="AJ1308" s="51">
        <v>95.332999999999998</v>
      </c>
      <c r="AK1308" s="51">
        <v>96.031999999999996</v>
      </c>
      <c r="AL1308" s="51">
        <v>92.700999999999993</v>
      </c>
      <c r="AM1308" s="51">
        <v>94.606999999999999</v>
      </c>
      <c r="AN1308" s="51">
        <v>87.1</v>
      </c>
      <c r="AO1308" s="51">
        <v>87.4</v>
      </c>
      <c r="AP1308" s="51"/>
      <c r="AQ1308" s="51">
        <v>93.754000000000005</v>
      </c>
      <c r="AR1308" s="51">
        <v>93.665000000000006</v>
      </c>
      <c r="AS1308" s="51">
        <v>94.122</v>
      </c>
      <c r="AT1308" s="51">
        <v>95.385000000000005</v>
      </c>
      <c r="AU1308" s="51">
        <v>95.293000000000006</v>
      </c>
      <c r="AV1308" s="51">
        <v>96.051000000000002</v>
      </c>
      <c r="AW1308" s="51">
        <v>95.076999999999998</v>
      </c>
      <c r="AX1308" s="51">
        <v>95.832999999999998</v>
      </c>
      <c r="AY1308" s="51">
        <v>92.781999999999996</v>
      </c>
      <c r="AZ1308" s="51">
        <v>93.501000000000005</v>
      </c>
      <c r="BA1308" s="51">
        <v>86.53</v>
      </c>
      <c r="BB1308" s="51"/>
      <c r="BC1308" s="51">
        <v>93.491</v>
      </c>
      <c r="BD1308" s="51">
        <v>93.073999999999998</v>
      </c>
      <c r="BE1308" s="51">
        <v>94.281999999999996</v>
      </c>
      <c r="BF1308" s="51">
        <v>95.043000000000006</v>
      </c>
      <c r="BG1308" s="51">
        <v>94.911000000000001</v>
      </c>
      <c r="BH1308" s="51">
        <v>96.051000000000002</v>
      </c>
      <c r="BI1308" s="51">
        <v>95.091999999999999</v>
      </c>
      <c r="BJ1308" s="51">
        <v>95.700999999999993</v>
      </c>
      <c r="BK1308" s="51">
        <v>92.456999999999994</v>
      </c>
      <c r="BL1308" s="51">
        <v>93.59</v>
      </c>
      <c r="BM1308" s="51">
        <v>86.468000000000004</v>
      </c>
      <c r="BN1308" s="51">
        <v>84.448999999999998</v>
      </c>
      <c r="BO1308" s="54" t="s">
        <v>9808</v>
      </c>
      <c r="BP1308" s="55" t="s">
        <v>11565</v>
      </c>
      <c r="BQ1308" s="53">
        <v>1</v>
      </c>
      <c r="BR1308" s="53">
        <v>2</v>
      </c>
      <c r="BS1308" s="53">
        <v>2</v>
      </c>
      <c r="BT1308" s="53">
        <v>1</v>
      </c>
      <c r="BU1308" s="53">
        <v>2</v>
      </c>
      <c r="BV1308" s="53">
        <v>1</v>
      </c>
      <c r="BW1308" s="53">
        <v>2</v>
      </c>
      <c r="BX1308" s="53">
        <v>2</v>
      </c>
      <c r="BY1308" s="51">
        <v>2</v>
      </c>
      <c r="BZ1308" s="51"/>
      <c r="CA1308" s="51"/>
      <c r="CB1308" s="51"/>
      <c r="CC1308" s="51">
        <v>7</v>
      </c>
      <c r="CD1308" s="51"/>
      <c r="CE1308" s="51" t="s">
        <v>9944</v>
      </c>
      <c r="CF1308" s="51" t="s">
        <v>9945</v>
      </c>
      <c r="CG1308" s="51">
        <v>950</v>
      </c>
      <c r="CH1308" s="54">
        <v>1304</v>
      </c>
    </row>
    <row r="1309" spans="1:86" x14ac:dyDescent="0.2">
      <c r="A1309" s="51">
        <v>1305</v>
      </c>
      <c r="B1309" s="51" t="s">
        <v>9808</v>
      </c>
      <c r="C1309" s="52" t="s">
        <v>12222</v>
      </c>
      <c r="D1309" s="53" t="s">
        <v>10823</v>
      </c>
      <c r="E1309" s="53">
        <v>99.427000000000007</v>
      </c>
      <c r="F1309" s="51" t="s">
        <v>10689</v>
      </c>
      <c r="G1309" s="51" t="s">
        <v>10735</v>
      </c>
      <c r="H1309" s="51" t="s">
        <v>10735</v>
      </c>
      <c r="I1309" s="53" t="s">
        <v>10735</v>
      </c>
      <c r="J1309" s="53" t="s">
        <v>10735</v>
      </c>
      <c r="K1309" s="51" t="s">
        <v>7982</v>
      </c>
      <c r="L1309" s="51" t="s">
        <v>7982</v>
      </c>
      <c r="M1309" s="51" t="s">
        <v>7982</v>
      </c>
      <c r="N1309" s="51" t="s">
        <v>7982</v>
      </c>
      <c r="O1309" s="51" t="s">
        <v>7982</v>
      </c>
      <c r="P1309" s="51">
        <v>99.427000000000007</v>
      </c>
      <c r="Q1309" s="51">
        <v>98.275999999999996</v>
      </c>
      <c r="R1309" s="51">
        <v>99.408000000000001</v>
      </c>
      <c r="S1309" s="51">
        <v>99.134</v>
      </c>
      <c r="T1309" s="51">
        <v>99.542000000000002</v>
      </c>
      <c r="U1309" s="51">
        <v>99.06</v>
      </c>
      <c r="V1309" s="51">
        <v>99.873000000000005</v>
      </c>
      <c r="W1309" s="51">
        <v>100</v>
      </c>
      <c r="X1309" s="51">
        <v>99.537999999999997</v>
      </c>
      <c r="Y1309" s="51">
        <v>100</v>
      </c>
      <c r="Z1309" s="51">
        <v>99.513000000000005</v>
      </c>
      <c r="AA1309" s="51">
        <v>99.248000000000005</v>
      </c>
      <c r="AB1309" s="51">
        <v>86.997</v>
      </c>
      <c r="AC1309" s="51"/>
      <c r="AD1309" s="51">
        <v>95.266000000000005</v>
      </c>
      <c r="AE1309" s="51">
        <v>96.97</v>
      </c>
      <c r="AF1309" s="51">
        <v>95.263000000000005</v>
      </c>
      <c r="AG1309" s="51">
        <v>95.641000000000005</v>
      </c>
      <c r="AH1309" s="51">
        <v>96.97</v>
      </c>
      <c r="AI1309" s="51">
        <v>96.367000000000004</v>
      </c>
      <c r="AJ1309" s="51">
        <v>95.385000000000005</v>
      </c>
      <c r="AK1309" s="51">
        <v>96.031999999999996</v>
      </c>
      <c r="AL1309" s="51">
        <v>92.700999999999993</v>
      </c>
      <c r="AM1309" s="51">
        <v>94.606999999999999</v>
      </c>
      <c r="AN1309" s="51">
        <v>87.1</v>
      </c>
      <c r="AO1309" s="51">
        <v>87.4</v>
      </c>
      <c r="AP1309" s="51"/>
      <c r="AQ1309" s="51">
        <v>93.82</v>
      </c>
      <c r="AR1309" s="51">
        <v>93.665000000000006</v>
      </c>
      <c r="AS1309" s="51">
        <v>94.122</v>
      </c>
      <c r="AT1309" s="51">
        <v>95.299000000000007</v>
      </c>
      <c r="AU1309" s="51">
        <v>95.293000000000006</v>
      </c>
      <c r="AV1309" s="51">
        <v>96.051000000000002</v>
      </c>
      <c r="AW1309" s="51">
        <v>95.128</v>
      </c>
      <c r="AX1309" s="51">
        <v>95.832999999999998</v>
      </c>
      <c r="AY1309" s="51">
        <v>92.781999999999996</v>
      </c>
      <c r="AZ1309" s="51">
        <v>93.501000000000005</v>
      </c>
      <c r="BA1309" s="51">
        <v>86.53</v>
      </c>
      <c r="BB1309" s="51"/>
      <c r="BC1309" s="51">
        <v>93.557000000000002</v>
      </c>
      <c r="BD1309" s="51">
        <v>93.073999999999998</v>
      </c>
      <c r="BE1309" s="51">
        <v>94.281999999999996</v>
      </c>
      <c r="BF1309" s="51">
        <v>94.956999999999994</v>
      </c>
      <c r="BG1309" s="51">
        <v>94.911000000000001</v>
      </c>
      <c r="BH1309" s="51">
        <v>96.051000000000002</v>
      </c>
      <c r="BI1309" s="51">
        <v>95.143000000000001</v>
      </c>
      <c r="BJ1309" s="51">
        <v>95.700999999999993</v>
      </c>
      <c r="BK1309" s="51">
        <v>92.456999999999994</v>
      </c>
      <c r="BL1309" s="51">
        <v>93.59</v>
      </c>
      <c r="BM1309" s="51">
        <v>86.468000000000004</v>
      </c>
      <c r="BN1309" s="51">
        <v>84.448999999999998</v>
      </c>
      <c r="BO1309" s="54" t="s">
        <v>9808</v>
      </c>
      <c r="BP1309" s="55" t="s">
        <v>12222</v>
      </c>
      <c r="BQ1309" s="53">
        <v>1</v>
      </c>
      <c r="BR1309" s="53">
        <v>2</v>
      </c>
      <c r="BS1309" s="53">
        <v>2</v>
      </c>
      <c r="BT1309" s="53">
        <v>1</v>
      </c>
      <c r="BU1309" s="53">
        <v>2</v>
      </c>
      <c r="BV1309" s="53">
        <v>1</v>
      </c>
      <c r="BW1309" s="53">
        <v>2</v>
      </c>
      <c r="BX1309" s="53">
        <v>2</v>
      </c>
      <c r="BY1309" s="51">
        <v>2</v>
      </c>
      <c r="BZ1309" s="51"/>
      <c r="CA1309" s="51"/>
      <c r="CB1309" s="51"/>
      <c r="CC1309" s="51">
        <v>7</v>
      </c>
      <c r="CD1309" s="51"/>
      <c r="CE1309" s="51" t="s">
        <v>9950</v>
      </c>
      <c r="CF1309" s="51" t="s">
        <v>9951</v>
      </c>
      <c r="CG1309" s="51">
        <v>953</v>
      </c>
      <c r="CH1309" s="54">
        <v>1305</v>
      </c>
    </row>
    <row r="1310" spans="1:86" x14ac:dyDescent="0.2">
      <c r="A1310" s="51">
        <v>1306</v>
      </c>
      <c r="B1310" s="51" t="s">
        <v>9808</v>
      </c>
      <c r="C1310" s="52" t="s">
        <v>12223</v>
      </c>
      <c r="D1310" s="53" t="s">
        <v>10823</v>
      </c>
      <c r="E1310" s="53">
        <v>99.427000000000007</v>
      </c>
      <c r="F1310" s="51" t="s">
        <v>10689</v>
      </c>
      <c r="G1310" s="51" t="s">
        <v>10735</v>
      </c>
      <c r="H1310" s="51" t="s">
        <v>10735</v>
      </c>
      <c r="I1310" s="53" t="s">
        <v>10735</v>
      </c>
      <c r="J1310" s="53" t="s">
        <v>10735</v>
      </c>
      <c r="K1310" s="51" t="s">
        <v>7982</v>
      </c>
      <c r="L1310" s="51" t="s">
        <v>7982</v>
      </c>
      <c r="M1310" s="51" t="s">
        <v>7982</v>
      </c>
      <c r="N1310" s="51" t="s">
        <v>7982</v>
      </c>
      <c r="O1310" s="51" t="s">
        <v>7982</v>
      </c>
      <c r="P1310" s="51">
        <v>99.427000000000007</v>
      </c>
      <c r="Q1310" s="51">
        <v>98.275999999999996</v>
      </c>
      <c r="R1310" s="51">
        <v>99.408000000000001</v>
      </c>
      <c r="S1310" s="51">
        <v>99.134</v>
      </c>
      <c r="T1310" s="51">
        <v>99.542000000000002</v>
      </c>
      <c r="U1310" s="51">
        <v>99.144999999999996</v>
      </c>
      <c r="V1310" s="51">
        <v>99.873000000000005</v>
      </c>
      <c r="W1310" s="51">
        <v>100</v>
      </c>
      <c r="X1310" s="51">
        <v>99.537999999999997</v>
      </c>
      <c r="Y1310" s="51">
        <v>99.734999999999999</v>
      </c>
      <c r="Z1310" s="51">
        <v>99.513000000000005</v>
      </c>
      <c r="AA1310" s="51">
        <v>99.248000000000005</v>
      </c>
      <c r="AB1310" s="51">
        <v>86.997</v>
      </c>
      <c r="AC1310" s="51"/>
      <c r="AD1310" s="51">
        <v>95.266000000000005</v>
      </c>
      <c r="AE1310" s="51">
        <v>96.97</v>
      </c>
      <c r="AF1310" s="51">
        <v>95.263000000000005</v>
      </c>
      <c r="AG1310" s="51">
        <v>95.725999999999999</v>
      </c>
      <c r="AH1310" s="51">
        <v>96.97</v>
      </c>
      <c r="AI1310" s="51">
        <v>96.367000000000004</v>
      </c>
      <c r="AJ1310" s="51">
        <v>95.385000000000005</v>
      </c>
      <c r="AK1310" s="51">
        <v>96.031999999999996</v>
      </c>
      <c r="AL1310" s="51">
        <v>92.700999999999993</v>
      </c>
      <c r="AM1310" s="51">
        <v>94.606999999999999</v>
      </c>
      <c r="AN1310" s="51">
        <v>87.1</v>
      </c>
      <c r="AO1310" s="51">
        <v>87.4</v>
      </c>
      <c r="AP1310" s="51"/>
      <c r="AQ1310" s="51">
        <v>93.82</v>
      </c>
      <c r="AR1310" s="51">
        <v>93.665000000000006</v>
      </c>
      <c r="AS1310" s="51">
        <v>94.122</v>
      </c>
      <c r="AT1310" s="51">
        <v>95.385000000000005</v>
      </c>
      <c r="AU1310" s="51">
        <v>95.293000000000006</v>
      </c>
      <c r="AV1310" s="51">
        <v>96.051000000000002</v>
      </c>
      <c r="AW1310" s="51">
        <v>95.128</v>
      </c>
      <c r="AX1310" s="51">
        <v>95.832999999999998</v>
      </c>
      <c r="AY1310" s="51">
        <v>92.781999999999996</v>
      </c>
      <c r="AZ1310" s="51">
        <v>93.501000000000005</v>
      </c>
      <c r="BA1310" s="51">
        <v>86.53</v>
      </c>
      <c r="BB1310" s="51"/>
      <c r="BC1310" s="51">
        <v>93.557000000000002</v>
      </c>
      <c r="BD1310" s="51">
        <v>93.073999999999998</v>
      </c>
      <c r="BE1310" s="51">
        <v>94.281999999999996</v>
      </c>
      <c r="BF1310" s="51">
        <v>95.043000000000006</v>
      </c>
      <c r="BG1310" s="51">
        <v>94.911000000000001</v>
      </c>
      <c r="BH1310" s="51">
        <v>96.051000000000002</v>
      </c>
      <c r="BI1310" s="51">
        <v>95.143000000000001</v>
      </c>
      <c r="BJ1310" s="51">
        <v>95.700999999999993</v>
      </c>
      <c r="BK1310" s="51">
        <v>92.456999999999994</v>
      </c>
      <c r="BL1310" s="51">
        <v>93.59</v>
      </c>
      <c r="BM1310" s="51">
        <v>86.468000000000004</v>
      </c>
      <c r="BN1310" s="51">
        <v>84.543000000000006</v>
      </c>
      <c r="BO1310" s="54" t="s">
        <v>9808</v>
      </c>
      <c r="BP1310" s="55" t="s">
        <v>12223</v>
      </c>
      <c r="BQ1310" s="53">
        <v>1</v>
      </c>
      <c r="BR1310" s="53">
        <v>2</v>
      </c>
      <c r="BS1310" s="53">
        <v>2</v>
      </c>
      <c r="BT1310" s="53">
        <v>1</v>
      </c>
      <c r="BU1310" s="53">
        <v>2</v>
      </c>
      <c r="BV1310" s="53">
        <v>1</v>
      </c>
      <c r="BW1310" s="53">
        <v>2</v>
      </c>
      <c r="BX1310" s="53">
        <v>2</v>
      </c>
      <c r="BY1310" s="51">
        <v>2</v>
      </c>
      <c r="BZ1310" s="51"/>
      <c r="CA1310" s="51"/>
      <c r="CB1310" s="51"/>
      <c r="CC1310" s="51">
        <v>7</v>
      </c>
      <c r="CD1310" s="51"/>
      <c r="CE1310" s="51" t="s">
        <v>10004</v>
      </c>
      <c r="CF1310" s="51" t="s">
        <v>10005</v>
      </c>
      <c r="CG1310" s="51">
        <v>980</v>
      </c>
      <c r="CH1310" s="54">
        <v>1306</v>
      </c>
    </row>
    <row r="1311" spans="1:86" x14ac:dyDescent="0.2">
      <c r="A1311" s="51">
        <v>1307</v>
      </c>
      <c r="B1311" s="51" t="s">
        <v>9808</v>
      </c>
      <c r="C1311" s="52" t="s">
        <v>12224</v>
      </c>
      <c r="D1311" s="53" t="s">
        <v>10823</v>
      </c>
      <c r="E1311" s="53">
        <v>99.656000000000006</v>
      </c>
      <c r="F1311" s="51" t="s">
        <v>10689</v>
      </c>
      <c r="G1311" s="51" t="s">
        <v>10735</v>
      </c>
      <c r="H1311" s="51" t="s">
        <v>10735</v>
      </c>
      <c r="I1311" s="53" t="s">
        <v>10735</v>
      </c>
      <c r="J1311" s="53" t="s">
        <v>10735</v>
      </c>
      <c r="K1311" s="51" t="s">
        <v>7981</v>
      </c>
      <c r="L1311" s="51" t="s">
        <v>7982</v>
      </c>
      <c r="M1311" s="51" t="s">
        <v>7981</v>
      </c>
      <c r="N1311" s="51" t="s">
        <v>7981</v>
      </c>
      <c r="O1311" s="51" t="s">
        <v>7981</v>
      </c>
      <c r="P1311" s="51">
        <v>99.656000000000006</v>
      </c>
      <c r="Q1311" s="51">
        <v>98.850999999999999</v>
      </c>
      <c r="R1311" s="51"/>
      <c r="S1311" s="51"/>
      <c r="T1311" s="51">
        <v>100</v>
      </c>
      <c r="U1311" s="51"/>
      <c r="V1311" s="51"/>
      <c r="W1311" s="51"/>
      <c r="X1311" s="51"/>
      <c r="Y1311" s="51">
        <v>100</v>
      </c>
      <c r="Z1311" s="51">
        <v>99.593999999999994</v>
      </c>
      <c r="AA1311" s="51">
        <v>98.805999999999997</v>
      </c>
      <c r="AB1311" s="51">
        <v>86.766000000000005</v>
      </c>
      <c r="AC1311" s="51"/>
      <c r="AD1311" s="51"/>
      <c r="AE1311" s="51"/>
      <c r="AF1311" s="51">
        <v>96.406999999999996</v>
      </c>
      <c r="AG1311" s="51"/>
      <c r="AH1311" s="51"/>
      <c r="AI1311" s="51"/>
      <c r="AJ1311" s="51"/>
      <c r="AK1311" s="51">
        <v>98.245999999999995</v>
      </c>
      <c r="AL1311" s="51">
        <v>92.62</v>
      </c>
      <c r="AM1311" s="51">
        <v>94.340999999999994</v>
      </c>
      <c r="AN1311" s="51">
        <v>86.872</v>
      </c>
      <c r="AO1311" s="51">
        <v>87.171000000000006</v>
      </c>
      <c r="AP1311" s="51"/>
      <c r="AQ1311" s="51"/>
      <c r="AR1311" s="51"/>
      <c r="AS1311" s="51">
        <v>94.611000000000004</v>
      </c>
      <c r="AT1311" s="51"/>
      <c r="AU1311" s="51"/>
      <c r="AV1311" s="51"/>
      <c r="AW1311" s="51"/>
      <c r="AX1311" s="51">
        <v>96.491</v>
      </c>
      <c r="AY1311" s="51">
        <v>92.700999999999993</v>
      </c>
      <c r="AZ1311" s="51">
        <v>93.191999999999993</v>
      </c>
      <c r="BA1311" s="51">
        <v>86.301000000000002</v>
      </c>
      <c r="BB1311" s="51"/>
      <c r="BC1311" s="51"/>
      <c r="BD1311" s="51"/>
      <c r="BE1311" s="51">
        <v>94.611000000000004</v>
      </c>
      <c r="BF1311" s="51"/>
      <c r="BG1311" s="51"/>
      <c r="BH1311" s="51"/>
      <c r="BI1311" s="51"/>
      <c r="BJ1311" s="51">
        <v>94.736999999999995</v>
      </c>
      <c r="BK1311" s="51">
        <v>92.376000000000005</v>
      </c>
      <c r="BL1311" s="51">
        <v>93.236000000000004</v>
      </c>
      <c r="BM1311" s="51">
        <v>86.239000000000004</v>
      </c>
      <c r="BN1311" s="51">
        <v>84.353999999999999</v>
      </c>
      <c r="BO1311" s="54" t="s">
        <v>9808</v>
      </c>
      <c r="BP1311" s="55" t="s">
        <v>12224</v>
      </c>
      <c r="BQ1311" s="53">
        <v>34</v>
      </c>
      <c r="BR1311" s="53">
        <v>2</v>
      </c>
      <c r="BS1311" s="53">
        <v>2</v>
      </c>
      <c r="BT1311" s="53">
        <v>3</v>
      </c>
      <c r="BU1311" s="53">
        <v>19</v>
      </c>
      <c r="BV1311" s="53">
        <v>2</v>
      </c>
      <c r="BW1311" s="53">
        <v>2</v>
      </c>
      <c r="BX1311" s="53">
        <v>348</v>
      </c>
      <c r="BY1311" s="51"/>
      <c r="BZ1311" s="51"/>
      <c r="CA1311" s="51"/>
      <c r="CB1311" s="51"/>
      <c r="CC1311" s="51">
        <v>7</v>
      </c>
      <c r="CD1311" s="51"/>
      <c r="CE1311" s="51" t="s">
        <v>10028</v>
      </c>
      <c r="CF1311" s="51" t="s">
        <v>10029</v>
      </c>
      <c r="CG1311" s="51">
        <v>992</v>
      </c>
      <c r="CH1311" s="54">
        <v>1307</v>
      </c>
    </row>
    <row r="1312" spans="1:86" x14ac:dyDescent="0.2">
      <c r="A1312" s="51">
        <v>1308</v>
      </c>
      <c r="B1312" s="51" t="s">
        <v>9808</v>
      </c>
      <c r="C1312" s="52" t="s">
        <v>12225</v>
      </c>
      <c r="D1312" s="53" t="s">
        <v>10823</v>
      </c>
      <c r="E1312" s="53">
        <v>99.771000000000001</v>
      </c>
      <c r="F1312" s="51" t="s">
        <v>10689</v>
      </c>
      <c r="G1312" s="51" t="s">
        <v>10735</v>
      </c>
      <c r="H1312" s="51" t="s">
        <v>10735</v>
      </c>
      <c r="I1312" s="53" t="s">
        <v>10735</v>
      </c>
      <c r="J1312" s="53" t="s">
        <v>10735</v>
      </c>
      <c r="K1312" s="51" t="s">
        <v>7982</v>
      </c>
      <c r="L1312" s="51" t="s">
        <v>7982</v>
      </c>
      <c r="M1312" s="51" t="s">
        <v>7981</v>
      </c>
      <c r="N1312" s="51" t="s">
        <v>7982</v>
      </c>
      <c r="O1312" s="51" t="s">
        <v>7981</v>
      </c>
      <c r="P1312" s="51">
        <v>99.771000000000001</v>
      </c>
      <c r="Q1312" s="51">
        <v>100</v>
      </c>
      <c r="R1312" s="51">
        <v>99.54</v>
      </c>
      <c r="S1312" s="51">
        <v>100</v>
      </c>
      <c r="T1312" s="51">
        <v>99.84</v>
      </c>
      <c r="U1312" s="51">
        <v>99.915000000000006</v>
      </c>
      <c r="V1312" s="51">
        <v>100</v>
      </c>
      <c r="W1312" s="51">
        <v>100</v>
      </c>
      <c r="X1312" s="51">
        <v>99.897000000000006</v>
      </c>
      <c r="Y1312" s="51">
        <v>99.801000000000002</v>
      </c>
      <c r="Z1312" s="51">
        <v>99.108000000000004</v>
      </c>
      <c r="AA1312" s="51">
        <v>98.938999999999993</v>
      </c>
      <c r="AB1312" s="51">
        <v>86.650999999999996</v>
      </c>
      <c r="AC1312" s="51"/>
      <c r="AD1312" s="51">
        <v>95.069000000000003</v>
      </c>
      <c r="AE1312" s="51">
        <v>96.103999999999999</v>
      </c>
      <c r="AF1312" s="51">
        <v>95.216999999999999</v>
      </c>
      <c r="AG1312" s="51">
        <v>95.299000000000007</v>
      </c>
      <c r="AH1312" s="51">
        <v>96.103999999999999</v>
      </c>
      <c r="AI1312" s="51">
        <v>96.367000000000004</v>
      </c>
      <c r="AJ1312" s="51">
        <v>95.230999999999995</v>
      </c>
      <c r="AK1312" s="51">
        <v>95.832999999999998</v>
      </c>
      <c r="AL1312" s="51">
        <v>92.781999999999996</v>
      </c>
      <c r="AM1312" s="51">
        <v>94.209000000000003</v>
      </c>
      <c r="AN1312" s="51">
        <v>86.757999999999996</v>
      </c>
      <c r="AO1312" s="51">
        <v>87.055999999999997</v>
      </c>
      <c r="AP1312" s="51"/>
      <c r="AQ1312" s="51">
        <v>93.557000000000002</v>
      </c>
      <c r="AR1312" s="51">
        <v>92.76</v>
      </c>
      <c r="AS1312" s="51">
        <v>94.007000000000005</v>
      </c>
      <c r="AT1312" s="51">
        <v>94.956999999999994</v>
      </c>
      <c r="AU1312" s="51">
        <v>95.165000000000006</v>
      </c>
      <c r="AV1312" s="51">
        <v>96.051000000000002</v>
      </c>
      <c r="AW1312" s="51">
        <v>94.974000000000004</v>
      </c>
      <c r="AX1312" s="51">
        <v>95.635000000000005</v>
      </c>
      <c r="AY1312" s="51">
        <v>92.863</v>
      </c>
      <c r="AZ1312" s="51">
        <v>93.323999999999998</v>
      </c>
      <c r="BA1312" s="51">
        <v>86.186999999999998</v>
      </c>
      <c r="BB1312" s="51"/>
      <c r="BC1312" s="51">
        <v>93.293999999999997</v>
      </c>
      <c r="BD1312" s="51">
        <v>92.207999999999998</v>
      </c>
      <c r="BE1312" s="51">
        <v>94.212999999999994</v>
      </c>
      <c r="BF1312" s="51">
        <v>94.614999999999995</v>
      </c>
      <c r="BG1312" s="51">
        <v>94.784000000000006</v>
      </c>
      <c r="BH1312" s="51">
        <v>96.051000000000002</v>
      </c>
      <c r="BI1312" s="51">
        <v>94.99</v>
      </c>
      <c r="BJ1312" s="51">
        <v>95.503</v>
      </c>
      <c r="BK1312" s="51">
        <v>92.62</v>
      </c>
      <c r="BL1312" s="51">
        <v>93.323999999999998</v>
      </c>
      <c r="BM1312" s="51">
        <v>86.123999999999995</v>
      </c>
      <c r="BN1312" s="51">
        <v>84.448999999999998</v>
      </c>
      <c r="BO1312" s="54" t="s">
        <v>9808</v>
      </c>
      <c r="BP1312" s="55" t="s">
        <v>12225</v>
      </c>
      <c r="BQ1312" s="53">
        <v>1</v>
      </c>
      <c r="BR1312" s="53">
        <v>3</v>
      </c>
      <c r="BS1312" s="53">
        <v>13</v>
      </c>
      <c r="BT1312" s="53">
        <v>24</v>
      </c>
      <c r="BU1312" s="53">
        <v>2</v>
      </c>
      <c r="BV1312" s="53">
        <v>10</v>
      </c>
      <c r="BW1312" s="53">
        <v>1</v>
      </c>
      <c r="BX1312" s="53">
        <v>285</v>
      </c>
      <c r="BY1312" s="51"/>
      <c r="BZ1312" s="51"/>
      <c r="CA1312" s="51"/>
      <c r="CB1312" s="51"/>
      <c r="CC1312" s="51">
        <v>7</v>
      </c>
      <c r="CD1312" s="51"/>
      <c r="CE1312" s="51" t="s">
        <v>10058</v>
      </c>
      <c r="CF1312" s="51" t="s">
        <v>10059</v>
      </c>
      <c r="CG1312" s="51">
        <v>1007</v>
      </c>
      <c r="CH1312" s="54">
        <v>1308</v>
      </c>
    </row>
    <row r="1313" spans="1:86" x14ac:dyDescent="0.2">
      <c r="A1313" s="51">
        <v>1309</v>
      </c>
      <c r="B1313" s="51" t="s">
        <v>9808</v>
      </c>
      <c r="C1313" s="52" t="s">
        <v>12226</v>
      </c>
      <c r="D1313" s="53" t="s">
        <v>10823</v>
      </c>
      <c r="E1313" s="53">
        <v>99.656000000000006</v>
      </c>
      <c r="F1313" s="51" t="s">
        <v>10689</v>
      </c>
      <c r="G1313" s="51" t="s">
        <v>10735</v>
      </c>
      <c r="H1313" s="51" t="s">
        <v>10735</v>
      </c>
      <c r="I1313" s="53" t="s">
        <v>10735</v>
      </c>
      <c r="J1313" s="53" t="s">
        <v>10735</v>
      </c>
      <c r="K1313" s="51" t="s">
        <v>7981</v>
      </c>
      <c r="L1313" s="51" t="s">
        <v>7982</v>
      </c>
      <c r="M1313" s="51" t="s">
        <v>7982</v>
      </c>
      <c r="N1313" s="51" t="s">
        <v>7981</v>
      </c>
      <c r="O1313" s="51" t="s">
        <v>7981</v>
      </c>
      <c r="P1313" s="51">
        <v>99.656000000000006</v>
      </c>
      <c r="Q1313" s="51">
        <v>100</v>
      </c>
      <c r="R1313" s="51"/>
      <c r="S1313" s="51"/>
      <c r="T1313" s="51">
        <v>100</v>
      </c>
      <c r="U1313" s="51"/>
      <c r="V1313" s="51"/>
      <c r="W1313" s="51"/>
      <c r="X1313" s="51"/>
      <c r="Y1313" s="51">
        <v>100</v>
      </c>
      <c r="Z1313" s="51">
        <v>99.350999999999999</v>
      </c>
      <c r="AA1313" s="51">
        <v>99.16</v>
      </c>
      <c r="AB1313" s="51">
        <v>86.881</v>
      </c>
      <c r="AC1313" s="51"/>
      <c r="AD1313" s="51"/>
      <c r="AE1313" s="51"/>
      <c r="AF1313" s="51">
        <v>96.406999999999996</v>
      </c>
      <c r="AG1313" s="51"/>
      <c r="AH1313" s="51"/>
      <c r="AI1313" s="51"/>
      <c r="AJ1313" s="51"/>
      <c r="AK1313" s="51">
        <v>98.245999999999995</v>
      </c>
      <c r="AL1313" s="51">
        <v>92.62</v>
      </c>
      <c r="AM1313" s="51">
        <v>94.518000000000001</v>
      </c>
      <c r="AN1313" s="51">
        <v>86.986000000000004</v>
      </c>
      <c r="AO1313" s="51">
        <v>87.284999999999997</v>
      </c>
      <c r="AP1313" s="51"/>
      <c r="AQ1313" s="51"/>
      <c r="AR1313" s="51"/>
      <c r="AS1313" s="51">
        <v>94.611000000000004</v>
      </c>
      <c r="AT1313" s="51"/>
      <c r="AU1313" s="51"/>
      <c r="AV1313" s="51"/>
      <c r="AW1313" s="51"/>
      <c r="AX1313" s="51">
        <v>96.491</v>
      </c>
      <c r="AY1313" s="51">
        <v>92.539000000000001</v>
      </c>
      <c r="AZ1313" s="51">
        <v>93.323999999999998</v>
      </c>
      <c r="BA1313" s="51">
        <v>86.415999999999997</v>
      </c>
      <c r="BB1313" s="51"/>
      <c r="BC1313" s="51"/>
      <c r="BD1313" s="51"/>
      <c r="BE1313" s="51">
        <v>94.611000000000004</v>
      </c>
      <c r="BF1313" s="51"/>
      <c r="BG1313" s="51"/>
      <c r="BH1313" s="51"/>
      <c r="BI1313" s="51"/>
      <c r="BJ1313" s="51">
        <v>94.736999999999995</v>
      </c>
      <c r="BK1313" s="51">
        <v>92.213999999999999</v>
      </c>
      <c r="BL1313" s="51">
        <v>93.412999999999997</v>
      </c>
      <c r="BM1313" s="51">
        <v>86.352999999999994</v>
      </c>
      <c r="BN1313" s="51">
        <v>84.448999999999998</v>
      </c>
      <c r="BO1313" s="54" t="s">
        <v>9808</v>
      </c>
      <c r="BP1313" s="55" t="s">
        <v>12226</v>
      </c>
      <c r="BQ1313" s="53">
        <v>1</v>
      </c>
      <c r="BR1313" s="53">
        <v>7</v>
      </c>
      <c r="BS1313" s="53">
        <v>1</v>
      </c>
      <c r="BT1313" s="53">
        <v>18</v>
      </c>
      <c r="BU1313" s="53">
        <v>4</v>
      </c>
      <c r="BV1313" s="53">
        <v>13</v>
      </c>
      <c r="BW1313" s="53">
        <v>15</v>
      </c>
      <c r="BX1313" s="53">
        <v>37</v>
      </c>
      <c r="BY1313" s="51"/>
      <c r="BZ1313" s="51"/>
      <c r="CA1313" s="51"/>
      <c r="CB1313" s="51"/>
      <c r="CC1313" s="51">
        <v>7</v>
      </c>
      <c r="CD1313" s="51"/>
      <c r="CE1313" s="51" t="s">
        <v>10092</v>
      </c>
      <c r="CF1313" s="51" t="s">
        <v>10093</v>
      </c>
      <c r="CG1313" s="51">
        <v>1024</v>
      </c>
      <c r="CH1313" s="54">
        <v>1309</v>
      </c>
    </row>
    <row r="1314" spans="1:86" x14ac:dyDescent="0.2">
      <c r="A1314" s="51">
        <v>1310</v>
      </c>
      <c r="B1314" s="51" t="s">
        <v>9808</v>
      </c>
      <c r="C1314" s="52" t="s">
        <v>12227</v>
      </c>
      <c r="D1314" s="53" t="s">
        <v>10823</v>
      </c>
      <c r="E1314" s="53">
        <v>99.313000000000002</v>
      </c>
      <c r="F1314" s="51" t="s">
        <v>10689</v>
      </c>
      <c r="G1314" s="51" t="s">
        <v>10735</v>
      </c>
      <c r="H1314" s="51" t="s">
        <v>10735</v>
      </c>
      <c r="I1314" s="53" t="s">
        <v>10735</v>
      </c>
      <c r="J1314" s="53" t="s">
        <v>10735</v>
      </c>
      <c r="K1314" s="51" t="s">
        <v>7982</v>
      </c>
      <c r="L1314" s="51" t="s">
        <v>7982</v>
      </c>
      <c r="M1314" s="51" t="s">
        <v>7982</v>
      </c>
      <c r="N1314" s="51" t="s">
        <v>7982</v>
      </c>
      <c r="O1314" s="51" t="s">
        <v>7982</v>
      </c>
      <c r="P1314" s="51">
        <v>74.161000000000001</v>
      </c>
      <c r="Q1314" s="51">
        <v>97.700999999999993</v>
      </c>
      <c r="R1314" s="51">
        <v>99.474000000000004</v>
      </c>
      <c r="S1314" s="51">
        <v>99.134</v>
      </c>
      <c r="T1314" s="51">
        <v>99.611000000000004</v>
      </c>
      <c r="U1314" s="51">
        <v>99.230999999999995</v>
      </c>
      <c r="V1314" s="51">
        <v>99.745999999999995</v>
      </c>
      <c r="W1314" s="51">
        <v>99.683999999999997</v>
      </c>
      <c r="X1314" s="51">
        <v>99.486999999999995</v>
      </c>
      <c r="Y1314" s="51">
        <v>100</v>
      </c>
      <c r="Z1314" s="51">
        <v>98.945999999999998</v>
      </c>
      <c r="AA1314" s="51">
        <v>99.248000000000005</v>
      </c>
      <c r="AB1314" s="51">
        <v>75.096999999999994</v>
      </c>
      <c r="AC1314" s="51"/>
      <c r="AD1314" s="51">
        <v>95.069000000000003</v>
      </c>
      <c r="AE1314" s="51">
        <v>96.97</v>
      </c>
      <c r="AF1314" s="51">
        <v>95.263000000000005</v>
      </c>
      <c r="AG1314" s="51">
        <v>95.641000000000005</v>
      </c>
      <c r="AH1314" s="51">
        <v>96.97</v>
      </c>
      <c r="AI1314" s="51">
        <v>96.367000000000004</v>
      </c>
      <c r="AJ1314" s="51">
        <v>95.436000000000007</v>
      </c>
      <c r="AK1314" s="51">
        <v>95.899000000000001</v>
      </c>
      <c r="AL1314" s="51">
        <v>92.539000000000001</v>
      </c>
      <c r="AM1314" s="51">
        <v>94.608999999999995</v>
      </c>
      <c r="AN1314" s="51">
        <v>75.477000000000004</v>
      </c>
      <c r="AO1314" s="51">
        <v>74.760999999999996</v>
      </c>
      <c r="AP1314" s="51"/>
      <c r="AQ1314" s="51">
        <v>93.623000000000005</v>
      </c>
      <c r="AR1314" s="51">
        <v>93.665000000000006</v>
      </c>
      <c r="AS1314" s="51">
        <v>94.028999999999996</v>
      </c>
      <c r="AT1314" s="51">
        <v>95.299000000000007</v>
      </c>
      <c r="AU1314" s="51">
        <v>95.165000000000006</v>
      </c>
      <c r="AV1314" s="51">
        <v>96.051000000000002</v>
      </c>
      <c r="AW1314" s="51">
        <v>95.179000000000002</v>
      </c>
      <c r="AX1314" s="51">
        <v>95.700999999999993</v>
      </c>
      <c r="AY1314" s="51">
        <v>92.539000000000001</v>
      </c>
      <c r="AZ1314" s="51">
        <v>93.412999999999997</v>
      </c>
      <c r="BA1314" s="51">
        <v>74.691999999999993</v>
      </c>
      <c r="BB1314" s="51"/>
      <c r="BC1314" s="51">
        <v>93.36</v>
      </c>
      <c r="BD1314" s="51">
        <v>93.073999999999998</v>
      </c>
      <c r="BE1314" s="51">
        <v>94.188999999999993</v>
      </c>
      <c r="BF1314" s="51">
        <v>94.956999999999994</v>
      </c>
      <c r="BG1314" s="51">
        <v>94.784000000000006</v>
      </c>
      <c r="BH1314" s="51">
        <v>96.051000000000002</v>
      </c>
      <c r="BI1314" s="51">
        <v>95.194000000000003</v>
      </c>
      <c r="BJ1314" s="51">
        <v>95.569000000000003</v>
      </c>
      <c r="BK1314" s="51">
        <v>92.213999999999999</v>
      </c>
      <c r="BL1314" s="51">
        <v>93.456999999999994</v>
      </c>
      <c r="BM1314" s="51">
        <v>75.096999999999994</v>
      </c>
      <c r="BN1314" s="51">
        <v>84.353999999999999</v>
      </c>
      <c r="BO1314" s="54" t="s">
        <v>9808</v>
      </c>
      <c r="BP1314" s="55" t="s">
        <v>12227</v>
      </c>
      <c r="BQ1314" s="53">
        <v>2</v>
      </c>
      <c r="BR1314" s="53">
        <v>2</v>
      </c>
      <c r="BS1314" s="53">
        <v>33</v>
      </c>
      <c r="BT1314" s="53">
        <v>14</v>
      </c>
      <c r="BU1314" s="53">
        <v>2</v>
      </c>
      <c r="BV1314" s="53">
        <v>1</v>
      </c>
      <c r="BW1314" s="53">
        <v>2</v>
      </c>
      <c r="BX1314" s="53">
        <v>345</v>
      </c>
      <c r="BY1314" s="51"/>
      <c r="BZ1314" s="51"/>
      <c r="CA1314" s="51"/>
      <c r="CB1314" s="51"/>
      <c r="CC1314" s="51">
        <v>7</v>
      </c>
      <c r="CD1314" s="51"/>
      <c r="CE1314" s="51" t="s">
        <v>10098</v>
      </c>
      <c r="CF1314" s="51" t="s">
        <v>10099</v>
      </c>
      <c r="CG1314" s="51">
        <v>1027</v>
      </c>
      <c r="CH1314" s="54">
        <v>1310</v>
      </c>
    </row>
    <row r="1315" spans="1:86" x14ac:dyDescent="0.2">
      <c r="A1315" s="51">
        <v>1311</v>
      </c>
      <c r="B1315" s="51" t="s">
        <v>9808</v>
      </c>
      <c r="C1315" s="52" t="s">
        <v>12228</v>
      </c>
      <c r="D1315" s="53" t="s">
        <v>10823</v>
      </c>
      <c r="E1315" s="53">
        <v>99.542000000000002</v>
      </c>
      <c r="F1315" s="51" t="s">
        <v>10689</v>
      </c>
      <c r="G1315" s="51" t="s">
        <v>10735</v>
      </c>
      <c r="H1315" s="51" t="s">
        <v>10735</v>
      </c>
      <c r="I1315" s="53" t="s">
        <v>10735</v>
      </c>
      <c r="J1315" s="53" t="s">
        <v>10735</v>
      </c>
      <c r="K1315" s="51" t="s">
        <v>7982</v>
      </c>
      <c r="L1315" s="51" t="s">
        <v>7982</v>
      </c>
      <c r="M1315" s="51" t="s">
        <v>7982</v>
      </c>
      <c r="N1315" s="51" t="s">
        <v>7982</v>
      </c>
      <c r="O1315" s="51" t="s">
        <v>7982</v>
      </c>
      <c r="P1315" s="51">
        <v>99.542000000000002</v>
      </c>
      <c r="Q1315" s="51">
        <v>100</v>
      </c>
      <c r="R1315" s="51">
        <v>99.408000000000001</v>
      </c>
      <c r="S1315" s="51">
        <v>99.134</v>
      </c>
      <c r="T1315" s="51">
        <v>99.474000000000004</v>
      </c>
      <c r="U1315" s="51">
        <v>99.144999999999996</v>
      </c>
      <c r="V1315" s="51">
        <v>99.873000000000005</v>
      </c>
      <c r="W1315" s="51">
        <v>100</v>
      </c>
      <c r="X1315" s="51">
        <v>99.486999999999995</v>
      </c>
      <c r="Y1315" s="51">
        <v>99.734999999999999</v>
      </c>
      <c r="Z1315" s="51">
        <v>99.513000000000005</v>
      </c>
      <c r="AA1315" s="51">
        <v>99.248000000000005</v>
      </c>
      <c r="AB1315" s="51">
        <v>86.997</v>
      </c>
      <c r="AC1315" s="51"/>
      <c r="AD1315" s="51">
        <v>95.003</v>
      </c>
      <c r="AE1315" s="51">
        <v>96.97</v>
      </c>
      <c r="AF1315" s="51">
        <v>95.194999999999993</v>
      </c>
      <c r="AG1315" s="51">
        <v>95.725999999999999</v>
      </c>
      <c r="AH1315" s="51">
        <v>96.97</v>
      </c>
      <c r="AI1315" s="51">
        <v>96.367000000000004</v>
      </c>
      <c r="AJ1315" s="51">
        <v>95.332999999999998</v>
      </c>
      <c r="AK1315" s="51">
        <v>96.031999999999996</v>
      </c>
      <c r="AL1315" s="51">
        <v>92.700999999999993</v>
      </c>
      <c r="AM1315" s="51">
        <v>94.606999999999999</v>
      </c>
      <c r="AN1315" s="51">
        <v>87.1</v>
      </c>
      <c r="AO1315" s="51">
        <v>87.4</v>
      </c>
      <c r="AP1315" s="51"/>
      <c r="AQ1315" s="51">
        <v>93.557000000000002</v>
      </c>
      <c r="AR1315" s="51">
        <v>93.665000000000006</v>
      </c>
      <c r="AS1315" s="51">
        <v>94.052999999999997</v>
      </c>
      <c r="AT1315" s="51">
        <v>95.385000000000005</v>
      </c>
      <c r="AU1315" s="51">
        <v>95.293000000000006</v>
      </c>
      <c r="AV1315" s="51">
        <v>96.051000000000002</v>
      </c>
      <c r="AW1315" s="51">
        <v>95.076999999999998</v>
      </c>
      <c r="AX1315" s="51">
        <v>95.832999999999998</v>
      </c>
      <c r="AY1315" s="51">
        <v>92.781999999999996</v>
      </c>
      <c r="AZ1315" s="51">
        <v>93.501000000000005</v>
      </c>
      <c r="BA1315" s="51">
        <v>86.53</v>
      </c>
      <c r="BB1315" s="51"/>
      <c r="BC1315" s="51">
        <v>93.293999999999997</v>
      </c>
      <c r="BD1315" s="51">
        <v>93.073999999999998</v>
      </c>
      <c r="BE1315" s="51">
        <v>94.212999999999994</v>
      </c>
      <c r="BF1315" s="51">
        <v>95.043000000000006</v>
      </c>
      <c r="BG1315" s="51">
        <v>94.911000000000001</v>
      </c>
      <c r="BH1315" s="51">
        <v>96.051000000000002</v>
      </c>
      <c r="BI1315" s="51">
        <v>95.091999999999999</v>
      </c>
      <c r="BJ1315" s="51">
        <v>95.700999999999993</v>
      </c>
      <c r="BK1315" s="51">
        <v>92.456999999999994</v>
      </c>
      <c r="BL1315" s="51">
        <v>93.59</v>
      </c>
      <c r="BM1315" s="51">
        <v>86.468000000000004</v>
      </c>
      <c r="BN1315" s="51">
        <v>84.637</v>
      </c>
      <c r="BO1315" s="54" t="s">
        <v>9808</v>
      </c>
      <c r="BP1315" s="55" t="s">
        <v>12228</v>
      </c>
      <c r="BQ1315" s="53">
        <v>1</v>
      </c>
      <c r="BR1315" s="53">
        <v>7</v>
      </c>
      <c r="BS1315" s="53">
        <v>2</v>
      </c>
      <c r="BT1315" s="53">
        <v>15</v>
      </c>
      <c r="BU1315" s="53">
        <v>21</v>
      </c>
      <c r="BV1315" s="53">
        <v>1</v>
      </c>
      <c r="BW1315" s="53">
        <v>14</v>
      </c>
      <c r="BX1315" s="53">
        <v>36</v>
      </c>
      <c r="BY1315" s="51"/>
      <c r="BZ1315" s="51"/>
      <c r="CA1315" s="51"/>
      <c r="CB1315" s="51"/>
      <c r="CC1315" s="51">
        <v>7</v>
      </c>
      <c r="CD1315" s="51"/>
      <c r="CE1315" s="51" t="s">
        <v>10102</v>
      </c>
      <c r="CF1315" s="51" t="s">
        <v>10103</v>
      </c>
      <c r="CG1315" s="51">
        <v>1029</v>
      </c>
      <c r="CH1315" s="54">
        <v>1311</v>
      </c>
    </row>
    <row r="1316" spans="1:86" x14ac:dyDescent="0.2">
      <c r="A1316" s="51">
        <v>1312</v>
      </c>
      <c r="B1316" s="51" t="s">
        <v>9808</v>
      </c>
      <c r="C1316" s="52" t="s">
        <v>11566</v>
      </c>
      <c r="D1316" s="53" t="s">
        <v>10823</v>
      </c>
      <c r="E1316" s="53">
        <v>99.656000000000006</v>
      </c>
      <c r="F1316" s="51" t="s">
        <v>10689</v>
      </c>
      <c r="G1316" s="51" t="s">
        <v>10735</v>
      </c>
      <c r="H1316" s="51" t="s">
        <v>10735</v>
      </c>
      <c r="I1316" s="53" t="s">
        <v>10735</v>
      </c>
      <c r="J1316" s="53" t="s">
        <v>10735</v>
      </c>
      <c r="K1316" s="51" t="s">
        <v>7982</v>
      </c>
      <c r="L1316" s="51" t="s">
        <v>7982</v>
      </c>
      <c r="M1316" s="51" t="s">
        <v>7982</v>
      </c>
      <c r="N1316" s="51" t="s">
        <v>7982</v>
      </c>
      <c r="O1316" s="51" t="s">
        <v>7982</v>
      </c>
      <c r="P1316" s="51">
        <v>99.656000000000006</v>
      </c>
      <c r="Q1316" s="51">
        <v>100</v>
      </c>
      <c r="R1316" s="51">
        <v>99.408000000000001</v>
      </c>
      <c r="S1316" s="51">
        <v>99.134</v>
      </c>
      <c r="T1316" s="51">
        <v>99.382000000000005</v>
      </c>
      <c r="U1316" s="51">
        <v>99.486999999999995</v>
      </c>
      <c r="V1316" s="51">
        <v>99.491</v>
      </c>
      <c r="W1316" s="51">
        <v>99.525999999999996</v>
      </c>
      <c r="X1316" s="51">
        <v>99.025999999999996</v>
      </c>
      <c r="Y1316" s="51">
        <v>100</v>
      </c>
      <c r="Z1316" s="51">
        <v>99.513000000000005</v>
      </c>
      <c r="AA1316" s="51">
        <v>99.293000000000006</v>
      </c>
      <c r="AB1316" s="51">
        <v>86.997</v>
      </c>
      <c r="AC1316" s="51"/>
      <c r="AD1316" s="51">
        <v>95.266000000000005</v>
      </c>
      <c r="AE1316" s="51">
        <v>96.97</v>
      </c>
      <c r="AF1316" s="51">
        <v>95.263000000000005</v>
      </c>
      <c r="AG1316" s="51">
        <v>95.555999999999997</v>
      </c>
      <c r="AH1316" s="51">
        <v>96.97</v>
      </c>
      <c r="AI1316" s="51">
        <v>95.893000000000001</v>
      </c>
      <c r="AJ1316" s="51">
        <v>95.076999999999998</v>
      </c>
      <c r="AK1316" s="51">
        <v>96.031999999999996</v>
      </c>
      <c r="AL1316" s="51">
        <v>92.539000000000001</v>
      </c>
      <c r="AM1316" s="51">
        <v>94.385000000000005</v>
      </c>
      <c r="AN1316" s="51">
        <v>87.1</v>
      </c>
      <c r="AO1316" s="51">
        <v>87.4</v>
      </c>
      <c r="AP1316" s="51"/>
      <c r="AQ1316" s="51">
        <v>93.82</v>
      </c>
      <c r="AR1316" s="51">
        <v>93.665000000000006</v>
      </c>
      <c r="AS1316" s="51">
        <v>94.075000000000003</v>
      </c>
      <c r="AT1316" s="51">
        <v>95.213999999999999</v>
      </c>
      <c r="AU1316" s="51">
        <v>95.42</v>
      </c>
      <c r="AV1316" s="51">
        <v>95.576999999999998</v>
      </c>
      <c r="AW1316" s="51">
        <v>94.820999999999998</v>
      </c>
      <c r="AX1316" s="51">
        <v>95.832999999999998</v>
      </c>
      <c r="AY1316" s="51">
        <v>92.62</v>
      </c>
      <c r="AZ1316" s="51">
        <v>93.28</v>
      </c>
      <c r="BA1316" s="51">
        <v>86.53</v>
      </c>
      <c r="BB1316" s="51"/>
      <c r="BC1316" s="51">
        <v>93.557000000000002</v>
      </c>
      <c r="BD1316" s="51">
        <v>93.073999999999998</v>
      </c>
      <c r="BE1316" s="51">
        <v>94.234999999999999</v>
      </c>
      <c r="BF1316" s="51">
        <v>94.872</v>
      </c>
      <c r="BG1316" s="51">
        <v>95.037999999999997</v>
      </c>
      <c r="BH1316" s="51">
        <v>95.576999999999998</v>
      </c>
      <c r="BI1316" s="51">
        <v>94.834000000000003</v>
      </c>
      <c r="BJ1316" s="51">
        <v>95.700999999999993</v>
      </c>
      <c r="BK1316" s="51">
        <v>92.295000000000002</v>
      </c>
      <c r="BL1316" s="51">
        <v>93.369</v>
      </c>
      <c r="BM1316" s="51">
        <v>86.468000000000004</v>
      </c>
      <c r="BN1316" s="51">
        <v>84.543000000000006</v>
      </c>
      <c r="BO1316" s="54" t="s">
        <v>9808</v>
      </c>
      <c r="BP1316" s="55" t="s">
        <v>11566</v>
      </c>
      <c r="BQ1316" s="53">
        <v>1</v>
      </c>
      <c r="BR1316" s="53">
        <v>2</v>
      </c>
      <c r="BS1316" s="53">
        <v>2</v>
      </c>
      <c r="BT1316" s="53">
        <v>60</v>
      </c>
      <c r="BU1316" s="53">
        <v>91</v>
      </c>
      <c r="BV1316" s="53">
        <v>1</v>
      </c>
      <c r="BW1316" s="53">
        <v>76</v>
      </c>
      <c r="BX1316" s="53">
        <v>278</v>
      </c>
      <c r="BY1316" s="51"/>
      <c r="BZ1316" s="51"/>
      <c r="CA1316" s="51"/>
      <c r="CB1316" s="51"/>
      <c r="CC1316" s="51">
        <v>7</v>
      </c>
      <c r="CD1316" s="51"/>
      <c r="CE1316" s="51" t="s">
        <v>10126</v>
      </c>
      <c r="CF1316" s="51" t="s">
        <v>10127</v>
      </c>
      <c r="CG1316" s="51">
        <v>1041</v>
      </c>
      <c r="CH1316" s="54">
        <v>1312</v>
      </c>
    </row>
    <row r="1317" spans="1:86" x14ac:dyDescent="0.2">
      <c r="A1317" s="51">
        <v>1313</v>
      </c>
      <c r="B1317" s="51" t="s">
        <v>9808</v>
      </c>
      <c r="C1317" s="52" t="s">
        <v>11567</v>
      </c>
      <c r="D1317" s="53" t="s">
        <v>10823</v>
      </c>
      <c r="E1317" s="53">
        <v>99.656000000000006</v>
      </c>
      <c r="F1317" s="51" t="s">
        <v>10689</v>
      </c>
      <c r="G1317" s="51" t="s">
        <v>10735</v>
      </c>
      <c r="H1317" s="51" t="s">
        <v>10735</v>
      </c>
      <c r="I1317" s="53" t="s">
        <v>10735</v>
      </c>
      <c r="J1317" s="53" t="s">
        <v>10735</v>
      </c>
      <c r="K1317" s="51" t="s">
        <v>7982</v>
      </c>
      <c r="L1317" s="51" t="s">
        <v>7982</v>
      </c>
      <c r="M1317" s="51" t="s">
        <v>7982</v>
      </c>
      <c r="N1317" s="51" t="s">
        <v>7982</v>
      </c>
      <c r="O1317" s="51" t="s">
        <v>7982</v>
      </c>
      <c r="P1317" s="51">
        <v>99.656000000000006</v>
      </c>
      <c r="Q1317" s="51">
        <v>98.275999999999996</v>
      </c>
      <c r="R1317" s="51">
        <v>99.408000000000001</v>
      </c>
      <c r="S1317" s="51">
        <v>99.134</v>
      </c>
      <c r="T1317" s="51">
        <v>99.542000000000002</v>
      </c>
      <c r="U1317" s="51">
        <v>99.06</v>
      </c>
      <c r="V1317" s="51">
        <v>99.873000000000005</v>
      </c>
      <c r="W1317" s="51">
        <v>100</v>
      </c>
      <c r="X1317" s="51">
        <v>99.537999999999997</v>
      </c>
      <c r="Y1317" s="51">
        <v>99.734999999999999</v>
      </c>
      <c r="Z1317" s="51">
        <v>99.513000000000005</v>
      </c>
      <c r="AA1317" s="51">
        <v>99.248000000000005</v>
      </c>
      <c r="AB1317" s="51">
        <v>86.766000000000005</v>
      </c>
      <c r="AC1317" s="51"/>
      <c r="AD1317" s="51">
        <v>95.266000000000005</v>
      </c>
      <c r="AE1317" s="51">
        <v>96.97</v>
      </c>
      <c r="AF1317" s="51">
        <v>95.263000000000005</v>
      </c>
      <c r="AG1317" s="51">
        <v>95.641000000000005</v>
      </c>
      <c r="AH1317" s="51">
        <v>96.97</v>
      </c>
      <c r="AI1317" s="51">
        <v>96.367000000000004</v>
      </c>
      <c r="AJ1317" s="51">
        <v>95.385000000000005</v>
      </c>
      <c r="AK1317" s="51">
        <v>96.031999999999996</v>
      </c>
      <c r="AL1317" s="51">
        <v>92.700999999999993</v>
      </c>
      <c r="AM1317" s="51">
        <v>94.606999999999999</v>
      </c>
      <c r="AN1317" s="51">
        <v>86.872</v>
      </c>
      <c r="AO1317" s="51">
        <v>87.171000000000006</v>
      </c>
      <c r="AP1317" s="51"/>
      <c r="AQ1317" s="51">
        <v>93.82</v>
      </c>
      <c r="AR1317" s="51">
        <v>93.665000000000006</v>
      </c>
      <c r="AS1317" s="51">
        <v>94.122</v>
      </c>
      <c r="AT1317" s="51">
        <v>95.299000000000007</v>
      </c>
      <c r="AU1317" s="51">
        <v>95.293000000000006</v>
      </c>
      <c r="AV1317" s="51">
        <v>96.051000000000002</v>
      </c>
      <c r="AW1317" s="51">
        <v>95.128</v>
      </c>
      <c r="AX1317" s="51">
        <v>95.832999999999998</v>
      </c>
      <c r="AY1317" s="51">
        <v>92.781999999999996</v>
      </c>
      <c r="AZ1317" s="51">
        <v>93.501000000000005</v>
      </c>
      <c r="BA1317" s="51">
        <v>86.301000000000002</v>
      </c>
      <c r="BB1317" s="51"/>
      <c r="BC1317" s="51">
        <v>93.557000000000002</v>
      </c>
      <c r="BD1317" s="51">
        <v>93.073999999999998</v>
      </c>
      <c r="BE1317" s="51">
        <v>94.281999999999996</v>
      </c>
      <c r="BF1317" s="51">
        <v>94.956999999999994</v>
      </c>
      <c r="BG1317" s="51">
        <v>94.911000000000001</v>
      </c>
      <c r="BH1317" s="51">
        <v>96.051000000000002</v>
      </c>
      <c r="BI1317" s="51">
        <v>95.143000000000001</v>
      </c>
      <c r="BJ1317" s="51">
        <v>95.700999999999993</v>
      </c>
      <c r="BK1317" s="51">
        <v>92.456999999999994</v>
      </c>
      <c r="BL1317" s="51">
        <v>93.59</v>
      </c>
      <c r="BM1317" s="51">
        <v>86.239000000000004</v>
      </c>
      <c r="BN1317" s="51">
        <v>84.353999999999999</v>
      </c>
      <c r="BO1317" s="54" t="s">
        <v>9808</v>
      </c>
      <c r="BP1317" s="55" t="s">
        <v>11567</v>
      </c>
      <c r="BQ1317" s="53">
        <v>1</v>
      </c>
      <c r="BR1317" s="53">
        <v>2</v>
      </c>
      <c r="BS1317" s="53">
        <v>2</v>
      </c>
      <c r="BT1317" s="53">
        <v>3</v>
      </c>
      <c r="BU1317" s="53">
        <v>2</v>
      </c>
      <c r="BV1317" s="53">
        <v>1</v>
      </c>
      <c r="BW1317" s="53">
        <v>2</v>
      </c>
      <c r="BX1317" s="53">
        <v>18</v>
      </c>
      <c r="BY1317" s="51">
        <v>2</v>
      </c>
      <c r="BZ1317" s="51"/>
      <c r="CA1317" s="51"/>
      <c r="CB1317" s="51"/>
      <c r="CC1317" s="51">
        <v>7</v>
      </c>
      <c r="CD1317" s="51"/>
      <c r="CE1317" s="51" t="s">
        <v>10128</v>
      </c>
      <c r="CF1317" s="51" t="s">
        <v>10129</v>
      </c>
      <c r="CG1317" s="51">
        <v>1042</v>
      </c>
      <c r="CH1317" s="54">
        <v>1313</v>
      </c>
    </row>
    <row r="1318" spans="1:86" x14ac:dyDescent="0.2">
      <c r="A1318" s="51">
        <v>1314</v>
      </c>
      <c r="B1318" s="51" t="s">
        <v>9808</v>
      </c>
      <c r="C1318" s="52" t="s">
        <v>12229</v>
      </c>
      <c r="D1318" s="53" t="s">
        <v>10823</v>
      </c>
      <c r="E1318" s="53">
        <v>99.427000000000007</v>
      </c>
      <c r="F1318" s="51" t="s">
        <v>10689</v>
      </c>
      <c r="G1318" s="51" t="s">
        <v>10735</v>
      </c>
      <c r="H1318" s="51" t="s">
        <v>10735</v>
      </c>
      <c r="I1318" s="53" t="s">
        <v>10735</v>
      </c>
      <c r="J1318" s="53" t="s">
        <v>10735</v>
      </c>
      <c r="K1318" s="51" t="s">
        <v>7982</v>
      </c>
      <c r="L1318" s="51" t="s">
        <v>7982</v>
      </c>
      <c r="M1318" s="51" t="s">
        <v>7982</v>
      </c>
      <c r="N1318" s="51" t="s">
        <v>7982</v>
      </c>
      <c r="O1318" s="51" t="s">
        <v>7982</v>
      </c>
      <c r="P1318" s="51">
        <v>99.427000000000007</v>
      </c>
      <c r="Q1318" s="51">
        <v>98.275999999999996</v>
      </c>
      <c r="R1318" s="51">
        <v>99.343000000000004</v>
      </c>
      <c r="S1318" s="51">
        <v>99.134</v>
      </c>
      <c r="T1318" s="51">
        <v>99.542000000000002</v>
      </c>
      <c r="U1318" s="51">
        <v>99.144999999999996</v>
      </c>
      <c r="V1318" s="51">
        <v>99.873000000000005</v>
      </c>
      <c r="W1318" s="51">
        <v>100</v>
      </c>
      <c r="X1318" s="51">
        <v>99.486999999999995</v>
      </c>
      <c r="Y1318" s="51">
        <v>99.734999999999999</v>
      </c>
      <c r="Z1318" s="51">
        <v>99.513000000000005</v>
      </c>
      <c r="AA1318" s="51">
        <v>99.248000000000005</v>
      </c>
      <c r="AB1318" s="51">
        <v>86.997</v>
      </c>
      <c r="AC1318" s="51"/>
      <c r="AD1318" s="51">
        <v>95.200999999999993</v>
      </c>
      <c r="AE1318" s="51">
        <v>96.97</v>
      </c>
      <c r="AF1318" s="51">
        <v>95.263000000000005</v>
      </c>
      <c r="AG1318" s="51">
        <v>95.725999999999999</v>
      </c>
      <c r="AH1318" s="51">
        <v>96.97</v>
      </c>
      <c r="AI1318" s="51">
        <v>96.367000000000004</v>
      </c>
      <c r="AJ1318" s="51">
        <v>95.332999999999998</v>
      </c>
      <c r="AK1318" s="51">
        <v>96.031999999999996</v>
      </c>
      <c r="AL1318" s="51">
        <v>92.700999999999993</v>
      </c>
      <c r="AM1318" s="51">
        <v>94.606999999999999</v>
      </c>
      <c r="AN1318" s="51">
        <v>87.1</v>
      </c>
      <c r="AO1318" s="51">
        <v>87.4</v>
      </c>
      <c r="AP1318" s="51"/>
      <c r="AQ1318" s="51">
        <v>93.754000000000005</v>
      </c>
      <c r="AR1318" s="51">
        <v>93.665000000000006</v>
      </c>
      <c r="AS1318" s="51">
        <v>94.122</v>
      </c>
      <c r="AT1318" s="51">
        <v>95.385000000000005</v>
      </c>
      <c r="AU1318" s="51">
        <v>95.293000000000006</v>
      </c>
      <c r="AV1318" s="51">
        <v>96.051000000000002</v>
      </c>
      <c r="AW1318" s="51">
        <v>95.076999999999998</v>
      </c>
      <c r="AX1318" s="51">
        <v>95.832999999999998</v>
      </c>
      <c r="AY1318" s="51">
        <v>92.781999999999996</v>
      </c>
      <c r="AZ1318" s="51">
        <v>93.501000000000005</v>
      </c>
      <c r="BA1318" s="51">
        <v>86.53</v>
      </c>
      <c r="BB1318" s="51"/>
      <c r="BC1318" s="51">
        <v>93.491</v>
      </c>
      <c r="BD1318" s="51">
        <v>93.073999999999998</v>
      </c>
      <c r="BE1318" s="51">
        <v>94.281999999999996</v>
      </c>
      <c r="BF1318" s="51">
        <v>95.043000000000006</v>
      </c>
      <c r="BG1318" s="51">
        <v>94.911000000000001</v>
      </c>
      <c r="BH1318" s="51">
        <v>96.051000000000002</v>
      </c>
      <c r="BI1318" s="51">
        <v>95.091999999999999</v>
      </c>
      <c r="BJ1318" s="51">
        <v>95.700999999999993</v>
      </c>
      <c r="BK1318" s="51">
        <v>92.456999999999994</v>
      </c>
      <c r="BL1318" s="51">
        <v>93.59</v>
      </c>
      <c r="BM1318" s="51">
        <v>86.468000000000004</v>
      </c>
      <c r="BN1318" s="51">
        <v>84.448999999999998</v>
      </c>
      <c r="BO1318" s="54" t="s">
        <v>9808</v>
      </c>
      <c r="BP1318" s="55" t="s">
        <v>12229</v>
      </c>
      <c r="BQ1318" s="53">
        <v>1</v>
      </c>
      <c r="BR1318" s="53">
        <v>2</v>
      </c>
      <c r="BS1318" s="53">
        <v>2</v>
      </c>
      <c r="BT1318" s="53">
        <v>1</v>
      </c>
      <c r="BU1318" s="53">
        <v>2</v>
      </c>
      <c r="BV1318" s="53">
        <v>1</v>
      </c>
      <c r="BW1318" s="53">
        <v>2</v>
      </c>
      <c r="BX1318" s="53">
        <v>2</v>
      </c>
      <c r="BY1318" s="51">
        <v>2</v>
      </c>
      <c r="BZ1318" s="51"/>
      <c r="CA1318" s="51"/>
      <c r="CB1318" s="51"/>
      <c r="CC1318" s="51">
        <v>7</v>
      </c>
      <c r="CD1318" s="51"/>
      <c r="CE1318" s="51" t="s">
        <v>10140</v>
      </c>
      <c r="CF1318" s="51" t="s">
        <v>10141</v>
      </c>
      <c r="CG1318" s="51">
        <v>1048</v>
      </c>
      <c r="CH1318" s="54">
        <v>1314</v>
      </c>
    </row>
    <row r="1319" spans="1:86" x14ac:dyDescent="0.2">
      <c r="A1319" s="51">
        <v>1315</v>
      </c>
      <c r="B1319" s="51" t="s">
        <v>9808</v>
      </c>
      <c r="C1319" s="52" t="s">
        <v>12230</v>
      </c>
      <c r="D1319" s="53" t="s">
        <v>10823</v>
      </c>
      <c r="E1319" s="53">
        <v>99.427000000000007</v>
      </c>
      <c r="F1319" s="51" t="s">
        <v>10689</v>
      </c>
      <c r="G1319" s="51" t="s">
        <v>10735</v>
      </c>
      <c r="H1319" s="51" t="s">
        <v>10735</v>
      </c>
      <c r="I1319" s="53" t="s">
        <v>10735</v>
      </c>
      <c r="J1319" s="53" t="s">
        <v>10735</v>
      </c>
      <c r="K1319" s="51" t="s">
        <v>7982</v>
      </c>
      <c r="L1319" s="51" t="s">
        <v>7982</v>
      </c>
      <c r="M1319" s="51" t="s">
        <v>7982</v>
      </c>
      <c r="N1319" s="51" t="s">
        <v>7982</v>
      </c>
      <c r="O1319" s="51" t="s">
        <v>7982</v>
      </c>
      <c r="P1319" s="51">
        <v>99.427000000000007</v>
      </c>
      <c r="Q1319" s="51">
        <v>98.275999999999996</v>
      </c>
      <c r="R1319" s="51">
        <v>99.343000000000004</v>
      </c>
      <c r="S1319" s="51">
        <v>99.134</v>
      </c>
      <c r="T1319" s="51">
        <v>99.542000000000002</v>
      </c>
      <c r="U1319" s="51">
        <v>99.144999999999996</v>
      </c>
      <c r="V1319" s="51">
        <v>99.873000000000005</v>
      </c>
      <c r="W1319" s="51">
        <v>100</v>
      </c>
      <c r="X1319" s="51">
        <v>99.486999999999995</v>
      </c>
      <c r="Y1319" s="51">
        <v>99.734999999999999</v>
      </c>
      <c r="Z1319" s="51">
        <v>99.513000000000005</v>
      </c>
      <c r="AA1319" s="51">
        <v>99.248000000000005</v>
      </c>
      <c r="AB1319" s="51">
        <v>86.997</v>
      </c>
      <c r="AC1319" s="51"/>
      <c r="AD1319" s="51">
        <v>95.200999999999993</v>
      </c>
      <c r="AE1319" s="51">
        <v>96.97</v>
      </c>
      <c r="AF1319" s="51">
        <v>95.263000000000005</v>
      </c>
      <c r="AG1319" s="51">
        <v>95.725999999999999</v>
      </c>
      <c r="AH1319" s="51">
        <v>96.97</v>
      </c>
      <c r="AI1319" s="51">
        <v>96.367000000000004</v>
      </c>
      <c r="AJ1319" s="51">
        <v>95.332999999999998</v>
      </c>
      <c r="AK1319" s="51">
        <v>96.031999999999996</v>
      </c>
      <c r="AL1319" s="51">
        <v>92.700999999999993</v>
      </c>
      <c r="AM1319" s="51">
        <v>94.606999999999999</v>
      </c>
      <c r="AN1319" s="51">
        <v>87.1</v>
      </c>
      <c r="AO1319" s="51">
        <v>87.4</v>
      </c>
      <c r="AP1319" s="51"/>
      <c r="AQ1319" s="51">
        <v>93.754000000000005</v>
      </c>
      <c r="AR1319" s="51">
        <v>93.665000000000006</v>
      </c>
      <c r="AS1319" s="51">
        <v>94.122</v>
      </c>
      <c r="AT1319" s="51">
        <v>95.385000000000005</v>
      </c>
      <c r="AU1319" s="51">
        <v>95.293000000000006</v>
      </c>
      <c r="AV1319" s="51">
        <v>96.051000000000002</v>
      </c>
      <c r="AW1319" s="51">
        <v>95.076999999999998</v>
      </c>
      <c r="AX1319" s="51">
        <v>95.832999999999998</v>
      </c>
      <c r="AY1319" s="51">
        <v>92.781999999999996</v>
      </c>
      <c r="AZ1319" s="51">
        <v>93.501000000000005</v>
      </c>
      <c r="BA1319" s="51">
        <v>86.53</v>
      </c>
      <c r="BB1319" s="51"/>
      <c r="BC1319" s="51">
        <v>93.491</v>
      </c>
      <c r="BD1319" s="51">
        <v>93.073999999999998</v>
      </c>
      <c r="BE1319" s="51">
        <v>94.281999999999996</v>
      </c>
      <c r="BF1319" s="51">
        <v>95.043000000000006</v>
      </c>
      <c r="BG1319" s="51">
        <v>94.911000000000001</v>
      </c>
      <c r="BH1319" s="51">
        <v>96.051000000000002</v>
      </c>
      <c r="BI1319" s="51">
        <v>95.091999999999999</v>
      </c>
      <c r="BJ1319" s="51">
        <v>95.700999999999993</v>
      </c>
      <c r="BK1319" s="51">
        <v>92.456999999999994</v>
      </c>
      <c r="BL1319" s="51">
        <v>93.59</v>
      </c>
      <c r="BM1319" s="51">
        <v>86.468000000000004</v>
      </c>
      <c r="BN1319" s="51">
        <v>84.448999999999998</v>
      </c>
      <c r="BO1319" s="54" t="s">
        <v>9808</v>
      </c>
      <c r="BP1319" s="55" t="s">
        <v>12230</v>
      </c>
      <c r="BQ1319" s="53">
        <v>1</v>
      </c>
      <c r="BR1319" s="53">
        <v>2</v>
      </c>
      <c r="BS1319" s="53">
        <v>2</v>
      </c>
      <c r="BT1319" s="53">
        <v>1</v>
      </c>
      <c r="BU1319" s="53">
        <v>2</v>
      </c>
      <c r="BV1319" s="53">
        <v>1</v>
      </c>
      <c r="BW1319" s="53">
        <v>2</v>
      </c>
      <c r="BX1319" s="53">
        <v>2</v>
      </c>
      <c r="BY1319" s="51">
        <v>2</v>
      </c>
      <c r="BZ1319" s="51"/>
      <c r="CA1319" s="51"/>
      <c r="CB1319" s="51"/>
      <c r="CC1319" s="51">
        <v>7</v>
      </c>
      <c r="CD1319" s="51"/>
      <c r="CE1319" s="51" t="s">
        <v>10144</v>
      </c>
      <c r="CF1319" s="51" t="s">
        <v>10145</v>
      </c>
      <c r="CG1319" s="51">
        <v>1050</v>
      </c>
      <c r="CH1319" s="54">
        <v>1315</v>
      </c>
    </row>
    <row r="1320" spans="1:86" x14ac:dyDescent="0.2">
      <c r="A1320" s="51">
        <v>1316</v>
      </c>
      <c r="B1320" s="51" t="s">
        <v>9808</v>
      </c>
      <c r="C1320" s="52" t="s">
        <v>12231</v>
      </c>
      <c r="D1320" s="53" t="s">
        <v>10823</v>
      </c>
      <c r="E1320" s="53">
        <v>99.656000000000006</v>
      </c>
      <c r="F1320" s="51" t="s">
        <v>10689</v>
      </c>
      <c r="G1320" s="51" t="s">
        <v>10735</v>
      </c>
      <c r="H1320" s="51" t="s">
        <v>10735</v>
      </c>
      <c r="I1320" s="53" t="s">
        <v>10735</v>
      </c>
      <c r="J1320" s="53" t="s">
        <v>10735</v>
      </c>
      <c r="K1320" s="51" t="s">
        <v>7981</v>
      </c>
      <c r="L1320" s="51" t="s">
        <v>7982</v>
      </c>
      <c r="M1320" s="51" t="s">
        <v>7982</v>
      </c>
      <c r="N1320" s="51" t="s">
        <v>7981</v>
      </c>
      <c r="O1320" s="51" t="s">
        <v>7981</v>
      </c>
      <c r="P1320" s="51">
        <v>74.161000000000001</v>
      </c>
      <c r="Q1320" s="51">
        <v>100</v>
      </c>
      <c r="R1320" s="51"/>
      <c r="S1320" s="51"/>
      <c r="T1320" s="51">
        <v>99.405000000000001</v>
      </c>
      <c r="U1320" s="51"/>
      <c r="V1320" s="51"/>
      <c r="W1320" s="51"/>
      <c r="X1320" s="51"/>
      <c r="Y1320" s="51">
        <v>100</v>
      </c>
      <c r="Z1320" s="51">
        <v>99.27</v>
      </c>
      <c r="AA1320" s="51">
        <v>99.027000000000001</v>
      </c>
      <c r="AB1320" s="51">
        <v>75.096999999999994</v>
      </c>
      <c r="AC1320" s="51"/>
      <c r="AD1320" s="51"/>
      <c r="AE1320" s="51"/>
      <c r="AF1320" s="51">
        <v>95.808000000000007</v>
      </c>
      <c r="AG1320" s="51"/>
      <c r="AH1320" s="51"/>
      <c r="AI1320" s="51"/>
      <c r="AJ1320" s="51"/>
      <c r="AK1320" s="51">
        <v>97.367999999999995</v>
      </c>
      <c r="AL1320" s="51">
        <v>92.787999999999997</v>
      </c>
      <c r="AM1320" s="51">
        <v>94.385000000000005</v>
      </c>
      <c r="AN1320" s="51">
        <v>75.477000000000004</v>
      </c>
      <c r="AO1320" s="51">
        <v>74.760999999999996</v>
      </c>
      <c r="AP1320" s="51"/>
      <c r="AQ1320" s="51"/>
      <c r="AR1320" s="51"/>
      <c r="AS1320" s="51">
        <v>94.012</v>
      </c>
      <c r="AT1320" s="51"/>
      <c r="AU1320" s="51"/>
      <c r="AV1320" s="51"/>
      <c r="AW1320" s="51"/>
      <c r="AX1320" s="51">
        <v>95.614000000000004</v>
      </c>
      <c r="AY1320" s="51">
        <v>92.781999999999996</v>
      </c>
      <c r="AZ1320" s="51">
        <v>93.236000000000004</v>
      </c>
      <c r="BA1320" s="51">
        <v>74.691999999999993</v>
      </c>
      <c r="BB1320" s="51"/>
      <c r="BC1320" s="51"/>
      <c r="BD1320" s="51"/>
      <c r="BE1320" s="51">
        <v>94.012</v>
      </c>
      <c r="BF1320" s="51"/>
      <c r="BG1320" s="51"/>
      <c r="BH1320" s="51"/>
      <c r="BI1320" s="51"/>
      <c r="BJ1320" s="51">
        <v>93.86</v>
      </c>
      <c r="BK1320" s="51">
        <v>92.456999999999994</v>
      </c>
      <c r="BL1320" s="51">
        <v>93.323999999999998</v>
      </c>
      <c r="BM1320" s="51">
        <v>75.096999999999994</v>
      </c>
      <c r="BN1320" s="51">
        <v>84.543000000000006</v>
      </c>
      <c r="BO1320" s="54" t="s">
        <v>9808</v>
      </c>
      <c r="BP1320" s="55" t="s">
        <v>12231</v>
      </c>
      <c r="BQ1320" s="53">
        <v>2</v>
      </c>
      <c r="BR1320" s="53">
        <v>7</v>
      </c>
      <c r="BS1320" s="53">
        <v>2</v>
      </c>
      <c r="BT1320" s="53">
        <v>15</v>
      </c>
      <c r="BU1320" s="53">
        <v>2</v>
      </c>
      <c r="BV1320" s="53">
        <v>1</v>
      </c>
      <c r="BW1320" s="53">
        <v>1</v>
      </c>
      <c r="BX1320" s="53">
        <v>258</v>
      </c>
      <c r="BY1320" s="51"/>
      <c r="BZ1320" s="51"/>
      <c r="CA1320" s="51"/>
      <c r="CB1320" s="51"/>
      <c r="CC1320" s="51">
        <v>7</v>
      </c>
      <c r="CD1320" s="51"/>
      <c r="CE1320" s="51" t="s">
        <v>10206</v>
      </c>
      <c r="CF1320" s="51" t="s">
        <v>10207</v>
      </c>
      <c r="CG1320" s="51">
        <v>1081</v>
      </c>
      <c r="CH1320" s="54">
        <v>1316</v>
      </c>
    </row>
    <row r="1321" spans="1:86" x14ac:dyDescent="0.2">
      <c r="A1321" s="51">
        <v>1317</v>
      </c>
      <c r="B1321" s="51" t="s">
        <v>9808</v>
      </c>
      <c r="C1321" s="52" t="s">
        <v>11568</v>
      </c>
      <c r="D1321" s="53" t="s">
        <v>10823</v>
      </c>
      <c r="E1321" s="53">
        <v>99.197999999999993</v>
      </c>
      <c r="F1321" s="51" t="s">
        <v>10689</v>
      </c>
      <c r="G1321" s="51" t="s">
        <v>10735</v>
      </c>
      <c r="H1321" s="51" t="s">
        <v>10735</v>
      </c>
      <c r="I1321" s="53" t="s">
        <v>10735</v>
      </c>
      <c r="J1321" s="53" t="s">
        <v>10735</v>
      </c>
      <c r="K1321" s="51" t="s">
        <v>7982</v>
      </c>
      <c r="L1321" s="51" t="s">
        <v>7982</v>
      </c>
      <c r="M1321" s="51" t="s">
        <v>7982</v>
      </c>
      <c r="N1321" s="51" t="s">
        <v>7982</v>
      </c>
      <c r="O1321" s="51" t="s">
        <v>7982</v>
      </c>
      <c r="P1321" s="51">
        <v>99.197999999999993</v>
      </c>
      <c r="Q1321" s="51">
        <v>98.850999999999999</v>
      </c>
      <c r="R1321" s="51">
        <v>99.474000000000004</v>
      </c>
      <c r="S1321" s="51">
        <v>99.134</v>
      </c>
      <c r="T1321" s="51">
        <v>99.474000000000004</v>
      </c>
      <c r="U1321" s="51">
        <v>99.230999999999995</v>
      </c>
      <c r="V1321" s="51">
        <v>99.873000000000005</v>
      </c>
      <c r="W1321" s="51">
        <v>100</v>
      </c>
      <c r="X1321" s="51">
        <v>99.641000000000005</v>
      </c>
      <c r="Y1321" s="51">
        <v>99.734999999999999</v>
      </c>
      <c r="Z1321" s="51">
        <v>99.432000000000002</v>
      </c>
      <c r="AA1321" s="51">
        <v>99.072000000000003</v>
      </c>
      <c r="AB1321" s="51">
        <v>86.766000000000005</v>
      </c>
      <c r="AC1321" s="51"/>
      <c r="AD1321" s="51">
        <v>95.200999999999993</v>
      </c>
      <c r="AE1321" s="51">
        <v>96.97</v>
      </c>
      <c r="AF1321" s="51">
        <v>95.308999999999997</v>
      </c>
      <c r="AG1321" s="51">
        <v>95.641000000000005</v>
      </c>
      <c r="AH1321" s="51">
        <v>96.97</v>
      </c>
      <c r="AI1321" s="51">
        <v>96.367000000000004</v>
      </c>
      <c r="AJ1321" s="51">
        <v>95.486999999999995</v>
      </c>
      <c r="AK1321" s="51">
        <v>96.031999999999996</v>
      </c>
      <c r="AL1321" s="51">
        <v>92.62</v>
      </c>
      <c r="AM1321" s="51">
        <v>94.474000000000004</v>
      </c>
      <c r="AN1321" s="51">
        <v>86.872</v>
      </c>
      <c r="AO1321" s="51">
        <v>87.171000000000006</v>
      </c>
      <c r="AP1321" s="51"/>
      <c r="AQ1321" s="51">
        <v>93.754000000000005</v>
      </c>
      <c r="AR1321" s="51">
        <v>93.665000000000006</v>
      </c>
      <c r="AS1321" s="51">
        <v>94.12</v>
      </c>
      <c r="AT1321" s="51">
        <v>95.299000000000007</v>
      </c>
      <c r="AU1321" s="51">
        <v>95.293000000000006</v>
      </c>
      <c r="AV1321" s="51">
        <v>96.051000000000002</v>
      </c>
      <c r="AW1321" s="51">
        <v>95.230999999999995</v>
      </c>
      <c r="AX1321" s="51">
        <v>95.832999999999998</v>
      </c>
      <c r="AY1321" s="51">
        <v>92.700999999999993</v>
      </c>
      <c r="AZ1321" s="51">
        <v>93.323999999999998</v>
      </c>
      <c r="BA1321" s="51">
        <v>86.301000000000002</v>
      </c>
      <c r="BB1321" s="51"/>
      <c r="BC1321" s="51">
        <v>93.491</v>
      </c>
      <c r="BD1321" s="51">
        <v>93.073999999999998</v>
      </c>
      <c r="BE1321" s="51">
        <v>94.28</v>
      </c>
      <c r="BF1321" s="51">
        <v>94.956999999999994</v>
      </c>
      <c r="BG1321" s="51">
        <v>94.911000000000001</v>
      </c>
      <c r="BH1321" s="51">
        <v>96.051000000000002</v>
      </c>
      <c r="BI1321" s="51">
        <v>95.245000000000005</v>
      </c>
      <c r="BJ1321" s="51">
        <v>95.700999999999993</v>
      </c>
      <c r="BK1321" s="51">
        <v>92.376000000000005</v>
      </c>
      <c r="BL1321" s="51">
        <v>93.412999999999997</v>
      </c>
      <c r="BM1321" s="51">
        <v>86.239000000000004</v>
      </c>
      <c r="BN1321" s="51">
        <v>84.26</v>
      </c>
      <c r="BO1321" s="54" t="s">
        <v>9808</v>
      </c>
      <c r="BP1321" s="55" t="s">
        <v>11568</v>
      </c>
      <c r="BQ1321" s="53">
        <v>1</v>
      </c>
      <c r="BR1321" s="53" t="s">
        <v>12360</v>
      </c>
      <c r="BS1321" s="53">
        <v>2</v>
      </c>
      <c r="BT1321" s="53">
        <v>2</v>
      </c>
      <c r="BU1321" s="53">
        <v>85</v>
      </c>
      <c r="BV1321" s="53">
        <v>10</v>
      </c>
      <c r="BW1321" s="53">
        <v>2</v>
      </c>
      <c r="BX1321" s="53"/>
      <c r="BY1321" s="51"/>
      <c r="BZ1321" s="51" t="s">
        <v>12472</v>
      </c>
      <c r="CA1321" s="51">
        <v>3</v>
      </c>
      <c r="CB1321" s="51" t="s">
        <v>12362</v>
      </c>
      <c r="CC1321" s="51">
        <v>6</v>
      </c>
      <c r="CD1321" s="51"/>
      <c r="CE1321" s="51" t="s">
        <v>10239</v>
      </c>
      <c r="CF1321" s="51" t="s">
        <v>10240</v>
      </c>
      <c r="CG1321" s="51">
        <v>1098</v>
      </c>
      <c r="CH1321" s="54">
        <v>1317</v>
      </c>
    </row>
    <row r="1322" spans="1:86" x14ac:dyDescent="0.2">
      <c r="A1322" s="51">
        <v>1318</v>
      </c>
      <c r="B1322" s="51" t="s">
        <v>9808</v>
      </c>
      <c r="C1322" s="52" t="s">
        <v>12232</v>
      </c>
      <c r="D1322" s="53" t="s">
        <v>10823</v>
      </c>
      <c r="E1322" s="53">
        <v>100</v>
      </c>
      <c r="F1322" s="51" t="s">
        <v>10689</v>
      </c>
      <c r="G1322" s="51" t="s">
        <v>10735</v>
      </c>
      <c r="H1322" s="51" t="s">
        <v>10735</v>
      </c>
      <c r="I1322" s="53" t="s">
        <v>10735</v>
      </c>
      <c r="J1322" s="53" t="s">
        <v>10735</v>
      </c>
      <c r="K1322" s="51" t="s">
        <v>7982</v>
      </c>
      <c r="L1322" s="51" t="s">
        <v>7982</v>
      </c>
      <c r="M1322" s="51" t="s">
        <v>7982</v>
      </c>
      <c r="N1322" s="51" t="s">
        <v>7982</v>
      </c>
      <c r="O1322" s="51" t="s">
        <v>7982</v>
      </c>
      <c r="P1322" s="51">
        <v>100</v>
      </c>
      <c r="Q1322" s="51">
        <v>98.850999999999999</v>
      </c>
      <c r="R1322" s="51">
        <v>99.408000000000001</v>
      </c>
      <c r="S1322" s="51">
        <v>99.134</v>
      </c>
      <c r="T1322" s="51">
        <v>99.450999999999993</v>
      </c>
      <c r="U1322" s="51">
        <v>99.572999999999993</v>
      </c>
      <c r="V1322" s="51">
        <v>99.617999999999995</v>
      </c>
      <c r="W1322" s="51">
        <v>99.052000000000007</v>
      </c>
      <c r="X1322" s="51">
        <v>98.513000000000005</v>
      </c>
      <c r="Y1322" s="51">
        <v>99.204999999999998</v>
      </c>
      <c r="Z1322" s="51">
        <v>99.513000000000005</v>
      </c>
      <c r="AA1322" s="51">
        <v>99.558000000000007</v>
      </c>
      <c r="AB1322" s="51">
        <v>86.881</v>
      </c>
      <c r="AC1322" s="51"/>
      <c r="AD1322" s="51">
        <v>95.266000000000005</v>
      </c>
      <c r="AE1322" s="51">
        <v>96.97</v>
      </c>
      <c r="AF1322" s="51">
        <v>95.308999999999997</v>
      </c>
      <c r="AG1322" s="51">
        <v>95.641000000000005</v>
      </c>
      <c r="AH1322" s="51">
        <v>96.97</v>
      </c>
      <c r="AI1322" s="51">
        <v>95.418999999999997</v>
      </c>
      <c r="AJ1322" s="51">
        <v>94.820999999999998</v>
      </c>
      <c r="AK1322" s="51">
        <v>96.296000000000006</v>
      </c>
      <c r="AL1322" s="51">
        <v>92.700999999999993</v>
      </c>
      <c r="AM1322" s="51">
        <v>94.43</v>
      </c>
      <c r="AN1322" s="51">
        <v>86.986000000000004</v>
      </c>
      <c r="AO1322" s="51">
        <v>87.171000000000006</v>
      </c>
      <c r="AP1322" s="51"/>
      <c r="AQ1322" s="51">
        <v>93.82</v>
      </c>
      <c r="AR1322" s="51">
        <v>93.665000000000006</v>
      </c>
      <c r="AS1322" s="51">
        <v>94.12</v>
      </c>
      <c r="AT1322" s="51">
        <v>95.299000000000007</v>
      </c>
      <c r="AU1322" s="51">
        <v>95.293000000000006</v>
      </c>
      <c r="AV1322" s="51">
        <v>95.102999999999994</v>
      </c>
      <c r="AW1322" s="51">
        <v>94.513000000000005</v>
      </c>
      <c r="AX1322" s="51">
        <v>96.097999999999999</v>
      </c>
      <c r="AY1322" s="51">
        <v>92.781999999999996</v>
      </c>
      <c r="AZ1322" s="51">
        <v>93.236000000000004</v>
      </c>
      <c r="BA1322" s="51">
        <v>86.415999999999997</v>
      </c>
      <c r="BB1322" s="51"/>
      <c r="BC1322" s="51">
        <v>93.557000000000002</v>
      </c>
      <c r="BD1322" s="51">
        <v>93.073999999999998</v>
      </c>
      <c r="BE1322" s="51">
        <v>94.28</v>
      </c>
      <c r="BF1322" s="51">
        <v>94.956999999999994</v>
      </c>
      <c r="BG1322" s="51">
        <v>94.911000000000001</v>
      </c>
      <c r="BH1322" s="51">
        <v>95.102999999999994</v>
      </c>
      <c r="BI1322" s="51">
        <v>94.632000000000005</v>
      </c>
      <c r="BJ1322" s="51">
        <v>95.965999999999994</v>
      </c>
      <c r="BK1322" s="51">
        <v>92.456999999999994</v>
      </c>
      <c r="BL1322" s="51">
        <v>93.323999999999998</v>
      </c>
      <c r="BM1322" s="51">
        <v>86.352999999999994</v>
      </c>
      <c r="BN1322" s="51">
        <v>84.26</v>
      </c>
      <c r="BO1322" s="54" t="s">
        <v>9808</v>
      </c>
      <c r="BP1322" s="55" t="s">
        <v>12232</v>
      </c>
      <c r="BQ1322" s="53">
        <v>1</v>
      </c>
      <c r="BR1322" s="53">
        <v>12</v>
      </c>
      <c r="BS1322" s="53">
        <v>2</v>
      </c>
      <c r="BT1322" s="53">
        <v>1</v>
      </c>
      <c r="BU1322" s="53">
        <v>2</v>
      </c>
      <c r="BV1322" s="53">
        <v>1</v>
      </c>
      <c r="BW1322" s="53">
        <v>1</v>
      </c>
      <c r="BX1322" s="53">
        <v>21</v>
      </c>
      <c r="BY1322" s="51">
        <v>1</v>
      </c>
      <c r="BZ1322" s="51"/>
      <c r="CA1322" s="51"/>
      <c r="CB1322" s="51"/>
      <c r="CC1322" s="51">
        <v>7</v>
      </c>
      <c r="CD1322" s="51"/>
      <c r="CE1322" s="51" t="s">
        <v>10344</v>
      </c>
      <c r="CF1322" s="51" t="s">
        <v>10345</v>
      </c>
      <c r="CG1322" s="51">
        <v>1152</v>
      </c>
      <c r="CH1322" s="54">
        <v>1318</v>
      </c>
    </row>
    <row r="1323" spans="1:86" x14ac:dyDescent="0.2">
      <c r="A1323" s="51">
        <v>1319</v>
      </c>
      <c r="B1323" s="51" t="s">
        <v>9808</v>
      </c>
      <c r="C1323" s="52" t="s">
        <v>12233</v>
      </c>
      <c r="D1323" s="53" t="s">
        <v>10823</v>
      </c>
      <c r="E1323" s="53">
        <v>99.427000000000007</v>
      </c>
      <c r="F1323" s="51" t="s">
        <v>10689</v>
      </c>
      <c r="G1323" s="51" t="s">
        <v>10735</v>
      </c>
      <c r="H1323" s="51" t="s">
        <v>10735</v>
      </c>
      <c r="I1323" s="53" t="s">
        <v>10735</v>
      </c>
      <c r="J1323" s="53" t="s">
        <v>10735</v>
      </c>
      <c r="K1323" s="51" t="s">
        <v>7982</v>
      </c>
      <c r="L1323" s="51" t="s">
        <v>7982</v>
      </c>
      <c r="M1323" s="51" t="s">
        <v>7982</v>
      </c>
      <c r="N1323" s="51" t="s">
        <v>7982</v>
      </c>
      <c r="O1323" s="51" t="s">
        <v>7982</v>
      </c>
      <c r="P1323" s="51">
        <v>99.427000000000007</v>
      </c>
      <c r="Q1323" s="51">
        <v>99.424999999999997</v>
      </c>
      <c r="R1323" s="51">
        <v>99.408000000000001</v>
      </c>
      <c r="S1323" s="51">
        <v>99.134</v>
      </c>
      <c r="T1323" s="51">
        <v>99.542000000000002</v>
      </c>
      <c r="U1323" s="51">
        <v>99.144999999999996</v>
      </c>
      <c r="V1323" s="51">
        <v>99.873000000000005</v>
      </c>
      <c r="W1323" s="51">
        <v>100</v>
      </c>
      <c r="X1323" s="51">
        <v>99.486999999999995</v>
      </c>
      <c r="Y1323" s="51">
        <v>100</v>
      </c>
      <c r="Z1323" s="51">
        <v>99.432000000000002</v>
      </c>
      <c r="AA1323" s="51">
        <v>99.293000000000006</v>
      </c>
      <c r="AB1323" s="51">
        <v>86.997</v>
      </c>
      <c r="AC1323" s="51"/>
      <c r="AD1323" s="51">
        <v>95.266000000000005</v>
      </c>
      <c r="AE1323" s="51">
        <v>96.97</v>
      </c>
      <c r="AF1323" s="51">
        <v>95.263000000000005</v>
      </c>
      <c r="AG1323" s="51">
        <v>95.725999999999999</v>
      </c>
      <c r="AH1323" s="51">
        <v>96.97</v>
      </c>
      <c r="AI1323" s="51">
        <v>96.367000000000004</v>
      </c>
      <c r="AJ1323" s="51">
        <v>95.332999999999998</v>
      </c>
      <c r="AK1323" s="51">
        <v>96.031999999999996</v>
      </c>
      <c r="AL1323" s="51">
        <v>92.62</v>
      </c>
      <c r="AM1323" s="51">
        <v>94.518000000000001</v>
      </c>
      <c r="AN1323" s="51">
        <v>87.1</v>
      </c>
      <c r="AO1323" s="51">
        <v>87.4</v>
      </c>
      <c r="AP1323" s="51"/>
      <c r="AQ1323" s="51">
        <v>93.82</v>
      </c>
      <c r="AR1323" s="51">
        <v>93.665000000000006</v>
      </c>
      <c r="AS1323" s="51">
        <v>94.122</v>
      </c>
      <c r="AT1323" s="51">
        <v>95.385000000000005</v>
      </c>
      <c r="AU1323" s="51">
        <v>95.293000000000006</v>
      </c>
      <c r="AV1323" s="51">
        <v>96.051000000000002</v>
      </c>
      <c r="AW1323" s="51">
        <v>95.076999999999998</v>
      </c>
      <c r="AX1323" s="51">
        <v>95.832999999999998</v>
      </c>
      <c r="AY1323" s="51">
        <v>92.700999999999993</v>
      </c>
      <c r="AZ1323" s="51">
        <v>93.369</v>
      </c>
      <c r="BA1323" s="51">
        <v>86.53</v>
      </c>
      <c r="BB1323" s="51"/>
      <c r="BC1323" s="51">
        <v>93.557000000000002</v>
      </c>
      <c r="BD1323" s="51">
        <v>93.073999999999998</v>
      </c>
      <c r="BE1323" s="51">
        <v>94.281999999999996</v>
      </c>
      <c r="BF1323" s="51">
        <v>95.043000000000006</v>
      </c>
      <c r="BG1323" s="51">
        <v>94.911000000000001</v>
      </c>
      <c r="BH1323" s="51">
        <v>96.051000000000002</v>
      </c>
      <c r="BI1323" s="51">
        <v>95.091999999999999</v>
      </c>
      <c r="BJ1323" s="51">
        <v>95.700999999999993</v>
      </c>
      <c r="BK1323" s="51">
        <v>92.376000000000005</v>
      </c>
      <c r="BL1323" s="51">
        <v>93.456999999999994</v>
      </c>
      <c r="BM1323" s="51">
        <v>86.468000000000004</v>
      </c>
      <c r="BN1323" s="51">
        <v>84.448999999999998</v>
      </c>
      <c r="BO1323" s="54" t="s">
        <v>9808</v>
      </c>
      <c r="BP1323" s="55" t="s">
        <v>12233</v>
      </c>
      <c r="BQ1323" s="53">
        <v>1</v>
      </c>
      <c r="BR1323" s="53">
        <v>2</v>
      </c>
      <c r="BS1323" s="53">
        <v>2</v>
      </c>
      <c r="BT1323" s="53">
        <v>1</v>
      </c>
      <c r="BU1323" s="53">
        <v>16</v>
      </c>
      <c r="BV1323" s="53">
        <v>1</v>
      </c>
      <c r="BW1323" s="53">
        <v>2</v>
      </c>
      <c r="BX1323" s="53">
        <v>19</v>
      </c>
      <c r="BY1323" s="51">
        <v>2</v>
      </c>
      <c r="BZ1323" s="51"/>
      <c r="CA1323" s="51"/>
      <c r="CB1323" s="51"/>
      <c r="CC1323" s="51">
        <v>7</v>
      </c>
      <c r="CD1323" s="51"/>
      <c r="CE1323" s="51" t="s">
        <v>10404</v>
      </c>
      <c r="CF1323" s="51" t="s">
        <v>10405</v>
      </c>
      <c r="CG1323" s="51">
        <v>1182</v>
      </c>
      <c r="CH1323" s="54">
        <v>1319</v>
      </c>
    </row>
    <row r="1324" spans="1:86" x14ac:dyDescent="0.2">
      <c r="A1324" s="51">
        <v>1320</v>
      </c>
      <c r="B1324" s="51" t="s">
        <v>9808</v>
      </c>
      <c r="C1324" s="52" t="s">
        <v>12234</v>
      </c>
      <c r="D1324" s="53" t="s">
        <v>10823</v>
      </c>
      <c r="E1324" s="53">
        <v>99.542000000000002</v>
      </c>
      <c r="F1324" s="51" t="s">
        <v>10689</v>
      </c>
      <c r="G1324" s="51" t="s">
        <v>10735</v>
      </c>
      <c r="H1324" s="51" t="s">
        <v>10735</v>
      </c>
      <c r="I1324" s="53" t="s">
        <v>10735</v>
      </c>
      <c r="J1324" s="53" t="s">
        <v>10735</v>
      </c>
      <c r="K1324" s="51" t="s">
        <v>7982</v>
      </c>
      <c r="L1324" s="51" t="s">
        <v>7982</v>
      </c>
      <c r="M1324" s="51" t="s">
        <v>7982</v>
      </c>
      <c r="N1324" s="51" t="s">
        <v>7982</v>
      </c>
      <c r="O1324" s="51" t="s">
        <v>7982</v>
      </c>
      <c r="P1324" s="51">
        <v>99.542000000000002</v>
      </c>
      <c r="Q1324" s="51">
        <v>98.850999999999999</v>
      </c>
      <c r="R1324" s="51">
        <v>99.408000000000001</v>
      </c>
      <c r="S1324" s="51">
        <v>99.134</v>
      </c>
      <c r="T1324" s="51">
        <v>99.405000000000001</v>
      </c>
      <c r="U1324" s="51">
        <v>99.230999999999995</v>
      </c>
      <c r="V1324" s="51">
        <v>99.873000000000005</v>
      </c>
      <c r="W1324" s="51">
        <v>100</v>
      </c>
      <c r="X1324" s="51">
        <v>99.744</v>
      </c>
      <c r="Y1324" s="51">
        <v>99.668999999999997</v>
      </c>
      <c r="Z1324" s="51">
        <v>99.27</v>
      </c>
      <c r="AA1324" s="51">
        <v>99.16</v>
      </c>
      <c r="AB1324" s="51">
        <v>86.421000000000006</v>
      </c>
      <c r="AC1324" s="51"/>
      <c r="AD1324" s="51">
        <v>95.135000000000005</v>
      </c>
      <c r="AE1324" s="51">
        <v>96.97</v>
      </c>
      <c r="AF1324" s="51">
        <v>95.24</v>
      </c>
      <c r="AG1324" s="51">
        <v>95.641000000000005</v>
      </c>
      <c r="AH1324" s="51">
        <v>96.97</v>
      </c>
      <c r="AI1324" s="51">
        <v>96.367000000000004</v>
      </c>
      <c r="AJ1324" s="51">
        <v>95.385000000000005</v>
      </c>
      <c r="AK1324" s="51">
        <v>95.965999999999994</v>
      </c>
      <c r="AL1324" s="51">
        <v>92.539000000000001</v>
      </c>
      <c r="AM1324" s="51">
        <v>94.474000000000004</v>
      </c>
      <c r="AN1324" s="51">
        <v>86.644000000000005</v>
      </c>
      <c r="AO1324" s="51">
        <v>86.826999999999998</v>
      </c>
      <c r="AP1324" s="51"/>
      <c r="AQ1324" s="51">
        <v>93.688000000000002</v>
      </c>
      <c r="AR1324" s="51">
        <v>93.665000000000006</v>
      </c>
      <c r="AS1324" s="51">
        <v>94.052000000000007</v>
      </c>
      <c r="AT1324" s="51">
        <v>95.299000000000007</v>
      </c>
      <c r="AU1324" s="51">
        <v>95.293000000000006</v>
      </c>
      <c r="AV1324" s="51">
        <v>96.051000000000002</v>
      </c>
      <c r="AW1324" s="51">
        <v>95.128</v>
      </c>
      <c r="AX1324" s="51">
        <v>95.766999999999996</v>
      </c>
      <c r="AY1324" s="51">
        <v>92.376000000000005</v>
      </c>
      <c r="AZ1324" s="51">
        <v>93.456999999999994</v>
      </c>
      <c r="BA1324" s="51">
        <v>85.959000000000003</v>
      </c>
      <c r="BB1324" s="51"/>
      <c r="BC1324" s="51">
        <v>93.424999999999997</v>
      </c>
      <c r="BD1324" s="51">
        <v>93.073999999999998</v>
      </c>
      <c r="BE1324" s="51">
        <v>94.212000000000003</v>
      </c>
      <c r="BF1324" s="51">
        <v>94.956999999999994</v>
      </c>
      <c r="BG1324" s="51">
        <v>94.911000000000001</v>
      </c>
      <c r="BH1324" s="51">
        <v>96.051000000000002</v>
      </c>
      <c r="BI1324" s="51">
        <v>95.143000000000001</v>
      </c>
      <c r="BJ1324" s="51">
        <v>95.635000000000005</v>
      </c>
      <c r="BK1324" s="51">
        <v>92.052000000000007</v>
      </c>
      <c r="BL1324" s="51">
        <v>93.412999999999997</v>
      </c>
      <c r="BM1324" s="51">
        <v>86.009</v>
      </c>
      <c r="BN1324" s="51">
        <v>84.195999999999998</v>
      </c>
      <c r="BO1324" s="54" t="s">
        <v>9808</v>
      </c>
      <c r="BP1324" s="55" t="s">
        <v>12234</v>
      </c>
      <c r="BQ1324" s="53">
        <v>1</v>
      </c>
      <c r="BR1324" s="53">
        <v>11</v>
      </c>
      <c r="BS1324" s="53">
        <v>2</v>
      </c>
      <c r="BT1324" s="53">
        <v>1</v>
      </c>
      <c r="BU1324" s="53">
        <v>65</v>
      </c>
      <c r="BV1324" s="53">
        <v>1</v>
      </c>
      <c r="BW1324" s="53">
        <v>2</v>
      </c>
      <c r="BX1324" s="53">
        <v>450</v>
      </c>
      <c r="BY1324" s="51"/>
      <c r="BZ1324" s="51"/>
      <c r="CA1324" s="51"/>
      <c r="CB1324" s="51"/>
      <c r="CC1324" s="51">
        <v>7</v>
      </c>
      <c r="CD1324" s="51"/>
      <c r="CE1324" s="51" t="s">
        <v>10448</v>
      </c>
      <c r="CF1324" s="51" t="s">
        <v>10449</v>
      </c>
      <c r="CG1324" s="51">
        <v>1204</v>
      </c>
      <c r="CH1324" s="54">
        <v>1320</v>
      </c>
    </row>
    <row r="1325" spans="1:86" x14ac:dyDescent="0.2">
      <c r="A1325" s="51">
        <v>1321</v>
      </c>
      <c r="B1325" s="51" t="s">
        <v>9808</v>
      </c>
      <c r="C1325" s="52" t="s">
        <v>12235</v>
      </c>
      <c r="D1325" s="53" t="s">
        <v>10823</v>
      </c>
      <c r="E1325" s="53">
        <v>99.542000000000002</v>
      </c>
      <c r="F1325" s="51" t="s">
        <v>10689</v>
      </c>
      <c r="G1325" s="51" t="s">
        <v>10735</v>
      </c>
      <c r="H1325" s="51" t="s">
        <v>10735</v>
      </c>
      <c r="I1325" s="53" t="s">
        <v>10735</v>
      </c>
      <c r="J1325" s="53" t="s">
        <v>10735</v>
      </c>
      <c r="K1325" s="51" t="s">
        <v>7982</v>
      </c>
      <c r="L1325" s="51" t="s">
        <v>7982</v>
      </c>
      <c r="M1325" s="51" t="s">
        <v>7982</v>
      </c>
      <c r="N1325" s="51" t="s">
        <v>7982</v>
      </c>
      <c r="O1325" s="51" t="s">
        <v>7982</v>
      </c>
      <c r="P1325" s="51">
        <v>99.542000000000002</v>
      </c>
      <c r="Q1325" s="51">
        <v>100</v>
      </c>
      <c r="R1325" s="51">
        <v>100</v>
      </c>
      <c r="S1325" s="51">
        <v>100</v>
      </c>
      <c r="T1325" s="51">
        <v>100</v>
      </c>
      <c r="U1325" s="51">
        <v>100</v>
      </c>
      <c r="V1325" s="51">
        <v>100</v>
      </c>
      <c r="W1325" s="51">
        <v>100</v>
      </c>
      <c r="X1325" s="51">
        <v>100</v>
      </c>
      <c r="Y1325" s="51">
        <v>100</v>
      </c>
      <c r="Z1325" s="51">
        <v>100</v>
      </c>
      <c r="AA1325" s="51">
        <v>100</v>
      </c>
      <c r="AB1325" s="51">
        <v>87.111999999999995</v>
      </c>
      <c r="AC1325" s="51"/>
      <c r="AD1325" s="51">
        <v>95.135000000000005</v>
      </c>
      <c r="AE1325" s="51">
        <v>96.103999999999999</v>
      </c>
      <c r="AF1325" s="51">
        <v>95.194999999999993</v>
      </c>
      <c r="AG1325" s="51">
        <v>95.213999999999999</v>
      </c>
      <c r="AH1325" s="51">
        <v>96.103999999999999</v>
      </c>
      <c r="AI1325" s="51">
        <v>96.367000000000004</v>
      </c>
      <c r="AJ1325" s="51">
        <v>95.230999999999995</v>
      </c>
      <c r="AK1325" s="51">
        <v>96.031999999999996</v>
      </c>
      <c r="AL1325" s="51">
        <v>92.62</v>
      </c>
      <c r="AM1325" s="51">
        <v>94.296999999999997</v>
      </c>
      <c r="AN1325" s="51">
        <v>87.215000000000003</v>
      </c>
      <c r="AO1325" s="51">
        <v>87.513999999999996</v>
      </c>
      <c r="AP1325" s="51"/>
      <c r="AQ1325" s="51">
        <v>93.623000000000005</v>
      </c>
      <c r="AR1325" s="51">
        <v>92.76</v>
      </c>
      <c r="AS1325" s="51">
        <v>93.983999999999995</v>
      </c>
      <c r="AT1325" s="51">
        <v>94.872</v>
      </c>
      <c r="AU1325" s="51">
        <v>95.165000000000006</v>
      </c>
      <c r="AV1325" s="51">
        <v>96.051000000000002</v>
      </c>
      <c r="AW1325" s="51">
        <v>94.974000000000004</v>
      </c>
      <c r="AX1325" s="51">
        <v>95.832999999999998</v>
      </c>
      <c r="AY1325" s="51">
        <v>92.781999999999996</v>
      </c>
      <c r="AZ1325" s="51">
        <v>93.191999999999993</v>
      </c>
      <c r="BA1325" s="51">
        <v>86.644000000000005</v>
      </c>
      <c r="BB1325" s="51"/>
      <c r="BC1325" s="51">
        <v>93.424999999999997</v>
      </c>
      <c r="BD1325" s="51">
        <v>92.207999999999998</v>
      </c>
      <c r="BE1325" s="51">
        <v>94.19</v>
      </c>
      <c r="BF1325" s="51">
        <v>94.53</v>
      </c>
      <c r="BG1325" s="51">
        <v>94.784000000000006</v>
      </c>
      <c r="BH1325" s="51">
        <v>96.051000000000002</v>
      </c>
      <c r="BI1325" s="51">
        <v>94.99</v>
      </c>
      <c r="BJ1325" s="51">
        <v>95.700999999999993</v>
      </c>
      <c r="BK1325" s="51">
        <v>92.456999999999994</v>
      </c>
      <c r="BL1325" s="51">
        <v>93.191999999999993</v>
      </c>
      <c r="BM1325" s="51">
        <v>86.582999999999998</v>
      </c>
      <c r="BN1325" s="51">
        <v>84.528000000000006</v>
      </c>
      <c r="BO1325" s="54" t="s">
        <v>9808</v>
      </c>
      <c r="BP1325" s="55" t="s">
        <v>12235</v>
      </c>
      <c r="BQ1325" s="53">
        <v>1</v>
      </c>
      <c r="BR1325" s="53">
        <v>1</v>
      </c>
      <c r="BS1325" s="53">
        <v>1</v>
      </c>
      <c r="BT1325" s="53">
        <v>1</v>
      </c>
      <c r="BU1325" s="53">
        <v>1</v>
      </c>
      <c r="BV1325" s="53">
        <v>1</v>
      </c>
      <c r="BW1325" s="53">
        <v>1</v>
      </c>
      <c r="BX1325" s="53">
        <v>1</v>
      </c>
      <c r="BY1325" s="51"/>
      <c r="BZ1325" s="51"/>
      <c r="CA1325" s="51"/>
      <c r="CB1325" s="51"/>
      <c r="CC1325" s="51">
        <v>7</v>
      </c>
      <c r="CD1325" s="51"/>
      <c r="CE1325" s="51" t="s">
        <v>10466</v>
      </c>
      <c r="CF1325" s="51" t="s">
        <v>10467</v>
      </c>
      <c r="CG1325" s="51">
        <v>1213</v>
      </c>
      <c r="CH1325" s="54">
        <v>1321</v>
      </c>
    </row>
    <row r="1326" spans="1:86" x14ac:dyDescent="0.2">
      <c r="A1326" s="51">
        <v>1322</v>
      </c>
      <c r="B1326" s="51" t="s">
        <v>9808</v>
      </c>
      <c r="C1326" s="52" t="s">
        <v>11569</v>
      </c>
      <c r="D1326" s="53" t="s">
        <v>10823</v>
      </c>
      <c r="E1326" s="53">
        <v>99.542000000000002</v>
      </c>
      <c r="F1326" s="51" t="s">
        <v>10689</v>
      </c>
      <c r="G1326" s="51" t="s">
        <v>10735</v>
      </c>
      <c r="H1326" s="51" t="s">
        <v>10735</v>
      </c>
      <c r="I1326" s="53" t="s">
        <v>10735</v>
      </c>
      <c r="J1326" s="53" t="s">
        <v>10735</v>
      </c>
      <c r="K1326" s="51" t="s">
        <v>7981</v>
      </c>
      <c r="L1326" s="51" t="s">
        <v>7982</v>
      </c>
      <c r="M1326" s="51" t="s">
        <v>7981</v>
      </c>
      <c r="N1326" s="51" t="s">
        <v>7981</v>
      </c>
      <c r="O1326" s="51" t="s">
        <v>7981</v>
      </c>
      <c r="P1326" s="51">
        <v>99.542000000000002</v>
      </c>
      <c r="Q1326" s="51">
        <v>99.424999999999997</v>
      </c>
      <c r="R1326" s="51"/>
      <c r="S1326" s="51"/>
      <c r="T1326" s="51">
        <v>99.405000000000001</v>
      </c>
      <c r="U1326" s="51"/>
      <c r="V1326" s="51"/>
      <c r="W1326" s="51"/>
      <c r="X1326" s="51"/>
      <c r="Y1326" s="51">
        <v>99.106999999999999</v>
      </c>
      <c r="Z1326" s="51">
        <v>99.27</v>
      </c>
      <c r="AA1326" s="51">
        <v>98.983000000000004</v>
      </c>
      <c r="AB1326" s="51">
        <v>86.997</v>
      </c>
      <c r="AC1326" s="51"/>
      <c r="AD1326" s="51"/>
      <c r="AE1326" s="51"/>
      <c r="AF1326" s="51">
        <v>95.808000000000007</v>
      </c>
      <c r="AG1326" s="51"/>
      <c r="AH1326" s="51"/>
      <c r="AI1326" s="51"/>
      <c r="AJ1326" s="51"/>
      <c r="AK1326" s="51">
        <v>97.367999999999995</v>
      </c>
      <c r="AL1326" s="51">
        <v>92.787999999999997</v>
      </c>
      <c r="AM1326" s="51">
        <v>94.340999999999994</v>
      </c>
      <c r="AN1326" s="51">
        <v>87.1</v>
      </c>
      <c r="AO1326" s="51">
        <v>87.4</v>
      </c>
      <c r="AP1326" s="51"/>
      <c r="AQ1326" s="51"/>
      <c r="AR1326" s="51"/>
      <c r="AS1326" s="51">
        <v>94.012</v>
      </c>
      <c r="AT1326" s="51"/>
      <c r="AU1326" s="51"/>
      <c r="AV1326" s="51"/>
      <c r="AW1326" s="51"/>
      <c r="AX1326" s="51">
        <v>95.614000000000004</v>
      </c>
      <c r="AY1326" s="51">
        <v>92.781999999999996</v>
      </c>
      <c r="AZ1326" s="51">
        <v>93.191999999999993</v>
      </c>
      <c r="BA1326" s="51">
        <v>86.53</v>
      </c>
      <c r="BB1326" s="51"/>
      <c r="BC1326" s="51"/>
      <c r="BD1326" s="51"/>
      <c r="BE1326" s="51">
        <v>94.012</v>
      </c>
      <c r="BF1326" s="51"/>
      <c r="BG1326" s="51"/>
      <c r="BH1326" s="51"/>
      <c r="BI1326" s="51"/>
      <c r="BJ1326" s="51">
        <v>93.86</v>
      </c>
      <c r="BK1326" s="51">
        <v>92.456999999999994</v>
      </c>
      <c r="BL1326" s="51">
        <v>93.28</v>
      </c>
      <c r="BM1326" s="51">
        <v>86.468000000000004</v>
      </c>
      <c r="BN1326" s="51">
        <v>84.543000000000006</v>
      </c>
      <c r="BO1326" s="54" t="s">
        <v>9808</v>
      </c>
      <c r="BP1326" s="55" t="s">
        <v>11569</v>
      </c>
      <c r="BQ1326" s="53">
        <v>3</v>
      </c>
      <c r="BR1326" s="53">
        <v>5</v>
      </c>
      <c r="BS1326" s="53">
        <v>7</v>
      </c>
      <c r="BT1326" s="53">
        <v>8</v>
      </c>
      <c r="BU1326" s="53">
        <v>11</v>
      </c>
      <c r="BV1326" s="53">
        <v>6</v>
      </c>
      <c r="BW1326" s="53">
        <v>5</v>
      </c>
      <c r="BX1326" s="53">
        <v>11</v>
      </c>
      <c r="BY1326" s="51"/>
      <c r="BZ1326" s="51"/>
      <c r="CA1326" s="51"/>
      <c r="CB1326" s="51"/>
      <c r="CC1326" s="51">
        <v>7</v>
      </c>
      <c r="CD1326" s="51"/>
      <c r="CE1326" s="51" t="s">
        <v>10482</v>
      </c>
      <c r="CF1326" s="51" t="s">
        <v>10483</v>
      </c>
      <c r="CG1326" s="51">
        <v>1221</v>
      </c>
      <c r="CH1326" s="54">
        <v>1322</v>
      </c>
    </row>
    <row r="1327" spans="1:86" x14ac:dyDescent="0.2">
      <c r="A1327" s="51">
        <v>1323</v>
      </c>
      <c r="B1327" s="51" t="s">
        <v>9808</v>
      </c>
      <c r="C1327" s="52" t="s">
        <v>11570</v>
      </c>
      <c r="D1327" s="53" t="s">
        <v>10823</v>
      </c>
      <c r="E1327" s="53">
        <v>99.542000000000002</v>
      </c>
      <c r="F1327" s="51" t="s">
        <v>10689</v>
      </c>
      <c r="G1327" s="51" t="s">
        <v>10735</v>
      </c>
      <c r="H1327" s="51" t="s">
        <v>10735</v>
      </c>
      <c r="I1327" s="53" t="s">
        <v>10735</v>
      </c>
      <c r="J1327" s="53" t="s">
        <v>10735</v>
      </c>
      <c r="K1327" s="51" t="s">
        <v>7982</v>
      </c>
      <c r="L1327" s="51" t="s">
        <v>7982</v>
      </c>
      <c r="M1327" s="51" t="s">
        <v>7982</v>
      </c>
      <c r="N1327" s="51" t="s">
        <v>7982</v>
      </c>
      <c r="O1327" s="51" t="s">
        <v>7982</v>
      </c>
      <c r="P1327" s="51">
        <v>99.542000000000002</v>
      </c>
      <c r="Q1327" s="51">
        <v>100</v>
      </c>
      <c r="R1327" s="51">
        <v>99.474000000000004</v>
      </c>
      <c r="S1327" s="51">
        <v>99.134</v>
      </c>
      <c r="T1327" s="51">
        <v>99.427999999999997</v>
      </c>
      <c r="U1327" s="51">
        <v>99.144999999999996</v>
      </c>
      <c r="V1327" s="51">
        <v>99.873000000000005</v>
      </c>
      <c r="W1327" s="51">
        <v>99.841999999999999</v>
      </c>
      <c r="X1327" s="51">
        <v>99.641000000000005</v>
      </c>
      <c r="Y1327" s="51">
        <v>99.668999999999997</v>
      </c>
      <c r="Z1327" s="51">
        <v>99.513000000000005</v>
      </c>
      <c r="AA1327" s="51">
        <v>99.116</v>
      </c>
      <c r="AB1327" s="51">
        <v>86.881</v>
      </c>
      <c r="AC1327" s="51"/>
      <c r="AD1327" s="51">
        <v>95.069000000000003</v>
      </c>
      <c r="AE1327" s="51">
        <v>96.97</v>
      </c>
      <c r="AF1327" s="51">
        <v>95.034000000000006</v>
      </c>
      <c r="AG1327" s="51">
        <v>95.897000000000006</v>
      </c>
      <c r="AH1327" s="51">
        <v>96.97</v>
      </c>
      <c r="AI1327" s="51">
        <v>96.209000000000003</v>
      </c>
      <c r="AJ1327" s="51">
        <v>95.385000000000005</v>
      </c>
      <c r="AK1327" s="51">
        <v>95.832999999999998</v>
      </c>
      <c r="AL1327" s="51">
        <v>92.781999999999996</v>
      </c>
      <c r="AM1327" s="51">
        <v>94.606999999999999</v>
      </c>
      <c r="AN1327" s="51">
        <v>86.986000000000004</v>
      </c>
      <c r="AO1327" s="51">
        <v>87.284999999999997</v>
      </c>
      <c r="AP1327" s="51"/>
      <c r="AQ1327" s="51">
        <v>93.623000000000005</v>
      </c>
      <c r="AR1327" s="51">
        <v>93.665000000000006</v>
      </c>
      <c r="AS1327" s="51">
        <v>93.869</v>
      </c>
      <c r="AT1327" s="51">
        <v>95.555999999999997</v>
      </c>
      <c r="AU1327" s="51">
        <v>95.293000000000006</v>
      </c>
      <c r="AV1327" s="51">
        <v>95.893000000000001</v>
      </c>
      <c r="AW1327" s="51">
        <v>95.128</v>
      </c>
      <c r="AX1327" s="51">
        <v>95.635000000000005</v>
      </c>
      <c r="AY1327" s="51">
        <v>92.781999999999996</v>
      </c>
      <c r="AZ1327" s="51">
        <v>93.456999999999994</v>
      </c>
      <c r="BA1327" s="51">
        <v>86.415999999999997</v>
      </c>
      <c r="BB1327" s="51"/>
      <c r="BC1327" s="51">
        <v>93.36</v>
      </c>
      <c r="BD1327" s="51">
        <v>93.073999999999998</v>
      </c>
      <c r="BE1327" s="51">
        <v>94.028999999999996</v>
      </c>
      <c r="BF1327" s="51">
        <v>95.213999999999999</v>
      </c>
      <c r="BG1327" s="51">
        <v>94.911000000000001</v>
      </c>
      <c r="BH1327" s="51">
        <v>95.893000000000001</v>
      </c>
      <c r="BI1327" s="51">
        <v>95.143000000000001</v>
      </c>
      <c r="BJ1327" s="51">
        <v>95.503</v>
      </c>
      <c r="BK1327" s="51">
        <v>92.456999999999994</v>
      </c>
      <c r="BL1327" s="51">
        <v>93.59</v>
      </c>
      <c r="BM1327" s="51">
        <v>86.352999999999994</v>
      </c>
      <c r="BN1327" s="51">
        <v>84.543000000000006</v>
      </c>
      <c r="BO1327" s="54" t="s">
        <v>9808</v>
      </c>
      <c r="BP1327" s="55" t="s">
        <v>11570</v>
      </c>
      <c r="BQ1327" s="53">
        <v>23</v>
      </c>
      <c r="BR1327" s="53">
        <v>42</v>
      </c>
      <c r="BS1327" s="53">
        <v>2</v>
      </c>
      <c r="BT1327" s="53">
        <v>14</v>
      </c>
      <c r="BU1327" s="53">
        <v>34</v>
      </c>
      <c r="BV1327" s="53">
        <v>41</v>
      </c>
      <c r="BW1327" s="53">
        <v>62</v>
      </c>
      <c r="BX1327" s="53">
        <v>222</v>
      </c>
      <c r="BY1327" s="51"/>
      <c r="BZ1327" s="51"/>
      <c r="CA1327" s="51"/>
      <c r="CB1327" s="51"/>
      <c r="CC1327" s="51">
        <v>7</v>
      </c>
      <c r="CD1327" s="51"/>
      <c r="CE1327" s="51" t="s">
        <v>10488</v>
      </c>
      <c r="CF1327" s="51" t="s">
        <v>10489</v>
      </c>
      <c r="CG1327" s="51">
        <v>1224</v>
      </c>
      <c r="CH1327" s="54">
        <v>1323</v>
      </c>
    </row>
    <row r="1328" spans="1:86" x14ac:dyDescent="0.2">
      <c r="A1328" s="51">
        <v>1324</v>
      </c>
      <c r="B1328" s="51" t="s">
        <v>9808</v>
      </c>
      <c r="C1328" s="52" t="s">
        <v>12236</v>
      </c>
      <c r="D1328" s="53" t="s">
        <v>10823</v>
      </c>
      <c r="E1328" s="53">
        <v>99.427000000000007</v>
      </c>
      <c r="F1328" s="51" t="s">
        <v>10689</v>
      </c>
      <c r="G1328" s="51" t="s">
        <v>10735</v>
      </c>
      <c r="H1328" s="51" t="s">
        <v>10735</v>
      </c>
      <c r="I1328" s="53" t="s">
        <v>10735</v>
      </c>
      <c r="J1328" s="53" t="s">
        <v>10735</v>
      </c>
      <c r="K1328" s="51" t="s">
        <v>7982</v>
      </c>
      <c r="L1328" s="51" t="s">
        <v>7982</v>
      </c>
      <c r="M1328" s="51" t="s">
        <v>7982</v>
      </c>
      <c r="N1328" s="51" t="s">
        <v>7982</v>
      </c>
      <c r="O1328" s="51" t="s">
        <v>7982</v>
      </c>
      <c r="P1328" s="51">
        <v>99.427000000000007</v>
      </c>
      <c r="Q1328" s="51">
        <v>98.275999999999996</v>
      </c>
      <c r="R1328" s="51">
        <v>99.408000000000001</v>
      </c>
      <c r="S1328" s="51">
        <v>99.134</v>
      </c>
      <c r="T1328" s="51">
        <v>99.497</v>
      </c>
      <c r="U1328" s="51">
        <v>99.144999999999996</v>
      </c>
      <c r="V1328" s="51">
        <v>99.873000000000005</v>
      </c>
      <c r="W1328" s="51">
        <v>100</v>
      </c>
      <c r="X1328" s="51">
        <v>99.537999999999997</v>
      </c>
      <c r="Y1328" s="51">
        <v>99.734999999999999</v>
      </c>
      <c r="Z1328" s="51">
        <v>99.513000000000005</v>
      </c>
      <c r="AA1328" s="51">
        <v>99.248000000000005</v>
      </c>
      <c r="AB1328" s="51">
        <v>86.997</v>
      </c>
      <c r="AC1328" s="51"/>
      <c r="AD1328" s="51">
        <v>95.266000000000005</v>
      </c>
      <c r="AE1328" s="51">
        <v>96.97</v>
      </c>
      <c r="AF1328" s="51">
        <v>95.216999999999999</v>
      </c>
      <c r="AG1328" s="51">
        <v>95.725999999999999</v>
      </c>
      <c r="AH1328" s="51">
        <v>96.97</v>
      </c>
      <c r="AI1328" s="51">
        <v>96.367000000000004</v>
      </c>
      <c r="AJ1328" s="51">
        <v>95.385000000000005</v>
      </c>
      <c r="AK1328" s="51">
        <v>96.031999999999996</v>
      </c>
      <c r="AL1328" s="51">
        <v>92.700999999999993</v>
      </c>
      <c r="AM1328" s="51">
        <v>94.606999999999999</v>
      </c>
      <c r="AN1328" s="51">
        <v>87.1</v>
      </c>
      <c r="AO1328" s="51">
        <v>87.4</v>
      </c>
      <c r="AP1328" s="51"/>
      <c r="AQ1328" s="51">
        <v>93.82</v>
      </c>
      <c r="AR1328" s="51">
        <v>93.665000000000006</v>
      </c>
      <c r="AS1328" s="51">
        <v>94.122</v>
      </c>
      <c r="AT1328" s="51">
        <v>95.385000000000005</v>
      </c>
      <c r="AU1328" s="51">
        <v>95.293000000000006</v>
      </c>
      <c r="AV1328" s="51">
        <v>96.051000000000002</v>
      </c>
      <c r="AW1328" s="51">
        <v>95.128</v>
      </c>
      <c r="AX1328" s="51">
        <v>95.832999999999998</v>
      </c>
      <c r="AY1328" s="51">
        <v>92.781999999999996</v>
      </c>
      <c r="AZ1328" s="51">
        <v>93.501000000000005</v>
      </c>
      <c r="BA1328" s="51">
        <v>86.53</v>
      </c>
      <c r="BB1328" s="51"/>
      <c r="BC1328" s="51">
        <v>93.557000000000002</v>
      </c>
      <c r="BD1328" s="51">
        <v>93.073999999999998</v>
      </c>
      <c r="BE1328" s="51">
        <v>94.281999999999996</v>
      </c>
      <c r="BF1328" s="51">
        <v>95.043000000000006</v>
      </c>
      <c r="BG1328" s="51">
        <v>94.911000000000001</v>
      </c>
      <c r="BH1328" s="51">
        <v>96.051000000000002</v>
      </c>
      <c r="BI1328" s="51">
        <v>95.143000000000001</v>
      </c>
      <c r="BJ1328" s="51">
        <v>95.700999999999993</v>
      </c>
      <c r="BK1328" s="51">
        <v>92.456999999999994</v>
      </c>
      <c r="BL1328" s="51">
        <v>93.59</v>
      </c>
      <c r="BM1328" s="51">
        <v>86.468000000000004</v>
      </c>
      <c r="BN1328" s="51">
        <v>84.543000000000006</v>
      </c>
      <c r="BO1328" s="54" t="s">
        <v>9808</v>
      </c>
      <c r="BP1328" s="55" t="s">
        <v>12236</v>
      </c>
      <c r="BQ1328" s="53">
        <v>1</v>
      </c>
      <c r="BR1328" s="53">
        <v>2</v>
      </c>
      <c r="BS1328" s="53">
        <v>2</v>
      </c>
      <c r="BT1328" s="53">
        <v>1</v>
      </c>
      <c r="BU1328" s="53">
        <v>89</v>
      </c>
      <c r="BV1328" s="53">
        <v>1</v>
      </c>
      <c r="BW1328" s="53">
        <v>2</v>
      </c>
      <c r="BX1328" s="53">
        <v>522</v>
      </c>
      <c r="BY1328" s="51"/>
      <c r="BZ1328" s="51"/>
      <c r="CA1328" s="51"/>
      <c r="CB1328" s="51"/>
      <c r="CC1328" s="51">
        <v>7</v>
      </c>
      <c r="CD1328" s="51"/>
      <c r="CE1328" s="51" t="s">
        <v>10548</v>
      </c>
      <c r="CF1328" s="51" t="s">
        <v>10549</v>
      </c>
      <c r="CG1328" s="51">
        <v>1254</v>
      </c>
      <c r="CH1328" s="54">
        <v>1324</v>
      </c>
    </row>
  </sheetData>
  <autoFilter ref="A4:CO1328" xr:uid="{00000000-0001-0000-0000-000000000000}"/>
  <sortState xmlns:xlrd2="http://schemas.microsoft.com/office/spreadsheetml/2017/richdata2" ref="A5:BN898">
    <sortCondition ref="I5:I898"/>
  </sortState>
  <mergeCells count="8">
    <mergeCell ref="BQ3:CD3"/>
    <mergeCell ref="BA3:BL3"/>
    <mergeCell ref="K3:O3"/>
    <mergeCell ref="D3:E3"/>
    <mergeCell ref="G3:I3"/>
    <mergeCell ref="P3:AA3"/>
    <mergeCell ref="AB3:AM3"/>
    <mergeCell ref="AN3:AZ3"/>
  </mergeCells>
  <phoneticPr fontId="2" type="noConversion"/>
  <conditionalFormatting sqref="CE1:CE1048576">
    <cfRule type="duplicateValues" dxfId="5" priority="33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>
      <pane ySplit="3" topLeftCell="A4" activePane="bottomLeft" state="frozen"/>
      <selection pane="bottomLeft" activeCell="B35" sqref="B35"/>
    </sheetView>
  </sheetViews>
  <sheetFormatPr baseColWidth="10" defaultColWidth="11.33203125" defaultRowHeight="15" x14ac:dyDescent="0.2"/>
  <cols>
    <col min="1" max="1" width="23" customWidth="1"/>
    <col min="2" max="2" width="15.33203125" customWidth="1"/>
    <col min="3" max="3" width="16" customWidth="1"/>
    <col min="4" max="4" width="37" customWidth="1"/>
  </cols>
  <sheetData>
    <row r="1" spans="1:4" ht="16" x14ac:dyDescent="0.2">
      <c r="A1" s="5" t="s">
        <v>15560</v>
      </c>
    </row>
    <row r="3" spans="1:4" ht="16" x14ac:dyDescent="0.2">
      <c r="A3" s="5" t="s">
        <v>10770</v>
      </c>
      <c r="B3" s="5" t="s">
        <v>12330</v>
      </c>
      <c r="C3" s="5" t="s">
        <v>12331</v>
      </c>
      <c r="D3" s="5" t="s">
        <v>10751</v>
      </c>
    </row>
    <row r="4" spans="1:4" ht="17" x14ac:dyDescent="0.25">
      <c r="A4" s="7" t="s">
        <v>9808</v>
      </c>
      <c r="B4" s="14" t="s">
        <v>10939</v>
      </c>
      <c r="C4" s="7" t="s">
        <v>10823</v>
      </c>
      <c r="D4" s="8" t="s">
        <v>10750</v>
      </c>
    </row>
    <row r="5" spans="1:4" ht="17" x14ac:dyDescent="0.25">
      <c r="A5" s="7" t="s">
        <v>9256</v>
      </c>
      <c r="B5" s="14" t="s">
        <v>10935</v>
      </c>
      <c r="C5" s="7" t="s">
        <v>10824</v>
      </c>
      <c r="D5" s="8" t="s">
        <v>10753</v>
      </c>
    </row>
    <row r="6" spans="1:4" ht="17" x14ac:dyDescent="0.25">
      <c r="A6" s="7" t="s">
        <v>8043</v>
      </c>
      <c r="B6" s="14" t="s">
        <v>10940</v>
      </c>
      <c r="C6" s="9" t="s">
        <v>10825</v>
      </c>
      <c r="D6" s="6" t="s">
        <v>10755</v>
      </c>
    </row>
    <row r="7" spans="1:4" ht="17" x14ac:dyDescent="0.25">
      <c r="A7" s="7" t="s">
        <v>8043</v>
      </c>
      <c r="B7" s="14" t="s">
        <v>10941</v>
      </c>
      <c r="C7" s="9" t="s">
        <v>10826</v>
      </c>
      <c r="D7" s="6" t="s">
        <v>10756</v>
      </c>
    </row>
    <row r="8" spans="1:4" ht="17" x14ac:dyDescent="0.25">
      <c r="A8" s="7" t="s">
        <v>9675</v>
      </c>
      <c r="B8" s="14" t="s">
        <v>10942</v>
      </c>
      <c r="C8" s="7" t="s">
        <v>10827</v>
      </c>
      <c r="D8" s="6" t="s">
        <v>10759</v>
      </c>
    </row>
    <row r="9" spans="1:4" ht="17" x14ac:dyDescent="0.25">
      <c r="A9" s="7" t="s">
        <v>9778</v>
      </c>
      <c r="B9" s="14" t="s">
        <v>10943</v>
      </c>
      <c r="C9" s="9" t="s">
        <v>10828</v>
      </c>
      <c r="D9" s="6" t="s">
        <v>10762</v>
      </c>
    </row>
    <row r="10" spans="1:4" ht="17" x14ac:dyDescent="0.25">
      <c r="A10" s="7" t="s">
        <v>10822</v>
      </c>
      <c r="B10" s="14" t="s">
        <v>10944</v>
      </c>
      <c r="C10" s="9" t="s">
        <v>10831</v>
      </c>
      <c r="D10" s="6" t="s">
        <v>10761</v>
      </c>
    </row>
    <row r="11" spans="1:4" ht="17" x14ac:dyDescent="0.25">
      <c r="A11" s="7" t="s">
        <v>10822</v>
      </c>
      <c r="B11" s="14" t="s">
        <v>10945</v>
      </c>
      <c r="C11" s="9" t="s">
        <v>10832</v>
      </c>
      <c r="D11" s="6" t="s">
        <v>10763</v>
      </c>
    </row>
    <row r="12" spans="1:4" ht="16" x14ac:dyDescent="0.2">
      <c r="A12" s="6"/>
      <c r="B12" s="6"/>
      <c r="C12" s="6"/>
      <c r="D12" s="6"/>
    </row>
    <row r="13" spans="1:4" ht="16" x14ac:dyDescent="0.2">
      <c r="A13" s="7" t="s">
        <v>9808</v>
      </c>
      <c r="B13" s="6" t="s">
        <v>10934</v>
      </c>
      <c r="C13" s="7" t="s">
        <v>10739</v>
      </c>
      <c r="D13" s="8" t="s">
        <v>10752</v>
      </c>
    </row>
    <row r="14" spans="1:4" ht="16" x14ac:dyDescent="0.2">
      <c r="A14" s="7" t="s">
        <v>9808</v>
      </c>
      <c r="B14" s="6" t="s">
        <v>10934</v>
      </c>
      <c r="C14" s="7" t="s">
        <v>2351</v>
      </c>
      <c r="D14" s="8" t="s">
        <v>10752</v>
      </c>
    </row>
    <row r="15" spans="1:4" ht="16" x14ac:dyDescent="0.2">
      <c r="A15" s="7" t="s">
        <v>9808</v>
      </c>
      <c r="B15" s="6" t="s">
        <v>10934</v>
      </c>
      <c r="C15" s="7" t="s">
        <v>10740</v>
      </c>
      <c r="D15" s="8" t="s">
        <v>10752</v>
      </c>
    </row>
    <row r="16" spans="1:4" ht="16" x14ac:dyDescent="0.2">
      <c r="A16" s="7" t="s">
        <v>9808</v>
      </c>
      <c r="B16" s="6" t="s">
        <v>10934</v>
      </c>
      <c r="C16" s="7" t="s">
        <v>2352</v>
      </c>
      <c r="D16" s="8" t="s">
        <v>10752</v>
      </c>
    </row>
    <row r="17" spans="1:4" ht="16" x14ac:dyDescent="0.2">
      <c r="A17" s="7" t="s">
        <v>9808</v>
      </c>
      <c r="B17" s="6" t="s">
        <v>10934</v>
      </c>
      <c r="C17" s="7" t="s">
        <v>10741</v>
      </c>
      <c r="D17" s="8" t="s">
        <v>10752</v>
      </c>
    </row>
    <row r="18" spans="1:4" ht="16" x14ac:dyDescent="0.2">
      <c r="A18" s="7" t="s">
        <v>9808</v>
      </c>
      <c r="B18" s="6" t="s">
        <v>10934</v>
      </c>
      <c r="C18" s="7" t="s">
        <v>10742</v>
      </c>
      <c r="D18" s="8" t="s">
        <v>10752</v>
      </c>
    </row>
    <row r="19" spans="1:4" ht="16" x14ac:dyDescent="0.2">
      <c r="A19" s="7" t="s">
        <v>9808</v>
      </c>
      <c r="B19" s="6" t="s">
        <v>10934</v>
      </c>
      <c r="C19" s="7" t="s">
        <v>10743</v>
      </c>
      <c r="D19" s="8" t="s">
        <v>10752</v>
      </c>
    </row>
    <row r="20" spans="1:4" ht="16" x14ac:dyDescent="0.2">
      <c r="A20" s="7" t="s">
        <v>9808</v>
      </c>
      <c r="B20" s="6" t="s">
        <v>10934</v>
      </c>
      <c r="C20" s="7" t="s">
        <v>10744</v>
      </c>
      <c r="D20" s="8" t="s">
        <v>10752</v>
      </c>
    </row>
    <row r="21" spans="1:4" ht="16" x14ac:dyDescent="0.2">
      <c r="A21" s="7" t="s">
        <v>9808</v>
      </c>
      <c r="B21" s="6" t="s">
        <v>10934</v>
      </c>
      <c r="C21" s="7" t="s">
        <v>10745</v>
      </c>
      <c r="D21" s="8" t="s">
        <v>10752</v>
      </c>
    </row>
    <row r="22" spans="1:4" ht="16" x14ac:dyDescent="0.2">
      <c r="A22" s="7" t="s">
        <v>9808</v>
      </c>
      <c r="B22" s="6" t="s">
        <v>10934</v>
      </c>
      <c r="C22" s="7" t="s">
        <v>10746</v>
      </c>
      <c r="D22" s="8" t="s">
        <v>10752</v>
      </c>
    </row>
    <row r="23" spans="1:4" ht="16" x14ac:dyDescent="0.2">
      <c r="A23" s="7" t="s">
        <v>9808</v>
      </c>
      <c r="B23" s="6" t="s">
        <v>10934</v>
      </c>
      <c r="C23" s="7" t="s">
        <v>2353</v>
      </c>
      <c r="D23" s="8" t="s">
        <v>10752</v>
      </c>
    </row>
    <row r="24" spans="1:4" ht="16" x14ac:dyDescent="0.2">
      <c r="A24" s="7"/>
      <c r="B24" s="6"/>
      <c r="C24" s="7"/>
      <c r="D24" s="8"/>
    </row>
    <row r="25" spans="1:4" ht="16" x14ac:dyDescent="0.2">
      <c r="A25" s="7" t="s">
        <v>9256</v>
      </c>
      <c r="B25" s="6" t="s">
        <v>10935</v>
      </c>
      <c r="C25" s="7" t="s">
        <v>10747</v>
      </c>
      <c r="D25" s="8" t="s">
        <v>10753</v>
      </c>
    </row>
    <row r="26" spans="1:4" ht="16" x14ac:dyDescent="0.2">
      <c r="A26" s="7" t="s">
        <v>9256</v>
      </c>
      <c r="B26" s="6" t="s">
        <v>10935</v>
      </c>
      <c r="C26" s="7" t="s">
        <v>2351</v>
      </c>
      <c r="D26" s="8" t="s">
        <v>10753</v>
      </c>
    </row>
    <row r="27" spans="1:4" ht="16" x14ac:dyDescent="0.2">
      <c r="A27" s="7" t="s">
        <v>9256</v>
      </c>
      <c r="B27" s="6" t="s">
        <v>10935</v>
      </c>
      <c r="C27" s="7" t="s">
        <v>10740</v>
      </c>
      <c r="D27" s="8" t="s">
        <v>10753</v>
      </c>
    </row>
    <row r="28" spans="1:4" ht="16" x14ac:dyDescent="0.2">
      <c r="A28" s="7" t="s">
        <v>9256</v>
      </c>
      <c r="B28" s="6" t="s">
        <v>10935</v>
      </c>
      <c r="C28" s="7" t="s">
        <v>2352</v>
      </c>
      <c r="D28" s="8" t="s">
        <v>10753</v>
      </c>
    </row>
    <row r="29" spans="1:4" ht="16" x14ac:dyDescent="0.2">
      <c r="A29" s="7" t="s">
        <v>9256</v>
      </c>
      <c r="B29" s="6" t="s">
        <v>10935</v>
      </c>
      <c r="C29" s="7" t="s">
        <v>10741</v>
      </c>
      <c r="D29" s="8" t="s">
        <v>10753</v>
      </c>
    </row>
    <row r="30" spans="1:4" ht="16" x14ac:dyDescent="0.2">
      <c r="A30" s="7" t="s">
        <v>9256</v>
      </c>
      <c r="B30" s="6" t="s">
        <v>10935</v>
      </c>
      <c r="C30" s="7" t="s">
        <v>10742</v>
      </c>
      <c r="D30" s="8" t="s">
        <v>10753</v>
      </c>
    </row>
    <row r="31" spans="1:4" ht="16" x14ac:dyDescent="0.2">
      <c r="A31" s="7" t="s">
        <v>9256</v>
      </c>
      <c r="B31" s="6" t="s">
        <v>10935</v>
      </c>
      <c r="C31" s="7" t="s">
        <v>10743</v>
      </c>
      <c r="D31" s="8" t="s">
        <v>10753</v>
      </c>
    </row>
    <row r="32" spans="1:4" ht="16" x14ac:dyDescent="0.2">
      <c r="A32" s="7" t="s">
        <v>9256</v>
      </c>
      <c r="B32" s="6" t="s">
        <v>10935</v>
      </c>
      <c r="C32" s="7" t="s">
        <v>10744</v>
      </c>
      <c r="D32" s="8" t="s">
        <v>10753</v>
      </c>
    </row>
    <row r="33" spans="1:4" ht="16" x14ac:dyDescent="0.2">
      <c r="A33" s="7" t="s">
        <v>9256</v>
      </c>
      <c r="B33" s="6" t="s">
        <v>10935</v>
      </c>
      <c r="C33" s="7" t="s">
        <v>10745</v>
      </c>
      <c r="D33" s="8" t="s">
        <v>10753</v>
      </c>
    </row>
    <row r="34" spans="1:4" ht="16" x14ac:dyDescent="0.2">
      <c r="A34" s="7" t="s">
        <v>9256</v>
      </c>
      <c r="B34" s="6" t="s">
        <v>10935</v>
      </c>
      <c r="C34" s="7" t="s">
        <v>10746</v>
      </c>
      <c r="D34" s="8" t="s">
        <v>10753</v>
      </c>
    </row>
    <row r="35" spans="1:4" ht="16" x14ac:dyDescent="0.2">
      <c r="A35" s="7" t="s">
        <v>9256</v>
      </c>
      <c r="B35" s="6" t="s">
        <v>10935</v>
      </c>
      <c r="C35" s="7" t="s">
        <v>2353</v>
      </c>
      <c r="D35" s="8" t="s">
        <v>10753</v>
      </c>
    </row>
    <row r="36" spans="1:4" ht="16" x14ac:dyDescent="0.2">
      <c r="A36" s="7"/>
      <c r="B36" s="6"/>
      <c r="C36" s="7"/>
      <c r="D36" s="6"/>
    </row>
    <row r="37" spans="1:4" ht="16" x14ac:dyDescent="0.2">
      <c r="A37" s="7" t="s">
        <v>8043</v>
      </c>
      <c r="B37" s="6" t="s">
        <v>10936</v>
      </c>
      <c r="C37" s="7" t="s">
        <v>10748</v>
      </c>
      <c r="D37" s="6" t="s">
        <v>10757</v>
      </c>
    </row>
    <row r="38" spans="1:4" ht="16" x14ac:dyDescent="0.2">
      <c r="A38" s="7" t="s">
        <v>8043</v>
      </c>
      <c r="B38" s="6" t="s">
        <v>10936</v>
      </c>
      <c r="C38" s="7" t="s">
        <v>2351</v>
      </c>
      <c r="D38" s="8" t="s">
        <v>10754</v>
      </c>
    </row>
    <row r="39" spans="1:4" ht="16" x14ac:dyDescent="0.2">
      <c r="A39" s="7" t="s">
        <v>8043</v>
      </c>
      <c r="B39" s="6" t="s">
        <v>10936</v>
      </c>
      <c r="C39" s="7" t="s">
        <v>10740</v>
      </c>
      <c r="D39" s="8" t="s">
        <v>10754</v>
      </c>
    </row>
    <row r="40" spans="1:4" ht="16" x14ac:dyDescent="0.2">
      <c r="A40" s="7" t="s">
        <v>8043</v>
      </c>
      <c r="B40" s="6" t="s">
        <v>10936</v>
      </c>
      <c r="C40" s="7" t="s">
        <v>2352</v>
      </c>
      <c r="D40" s="8" t="s">
        <v>10754</v>
      </c>
    </row>
    <row r="41" spans="1:4" ht="16" x14ac:dyDescent="0.2">
      <c r="A41" s="7" t="s">
        <v>8043</v>
      </c>
      <c r="B41" s="6" t="s">
        <v>10936</v>
      </c>
      <c r="C41" s="7" t="s">
        <v>10741</v>
      </c>
      <c r="D41" s="8" t="s">
        <v>10754</v>
      </c>
    </row>
    <row r="42" spans="1:4" ht="16" x14ac:dyDescent="0.2">
      <c r="A42" s="7" t="s">
        <v>8043</v>
      </c>
      <c r="B42" s="6" t="s">
        <v>10936</v>
      </c>
      <c r="C42" s="7" t="s">
        <v>10742</v>
      </c>
      <c r="D42" s="8" t="s">
        <v>10754</v>
      </c>
    </row>
    <row r="43" spans="1:4" ht="16" x14ac:dyDescent="0.2">
      <c r="A43" s="7" t="s">
        <v>8043</v>
      </c>
      <c r="B43" s="6" t="s">
        <v>10936</v>
      </c>
      <c r="C43" s="7" t="s">
        <v>10743</v>
      </c>
      <c r="D43" s="8" t="s">
        <v>10754</v>
      </c>
    </row>
    <row r="44" spans="1:4" ht="16" x14ac:dyDescent="0.2">
      <c r="A44" s="7" t="s">
        <v>8043</v>
      </c>
      <c r="B44" s="6" t="s">
        <v>10936</v>
      </c>
      <c r="C44" s="7" t="s">
        <v>10744</v>
      </c>
      <c r="D44" s="8" t="s">
        <v>10754</v>
      </c>
    </row>
    <row r="45" spans="1:4" ht="16" x14ac:dyDescent="0.2">
      <c r="A45" s="7" t="s">
        <v>8043</v>
      </c>
      <c r="B45" s="13" t="s">
        <v>10936</v>
      </c>
      <c r="C45" s="7" t="s">
        <v>10745</v>
      </c>
      <c r="D45" s="8" t="s">
        <v>10754</v>
      </c>
    </row>
    <row r="46" spans="1:4" ht="16" x14ac:dyDescent="0.2">
      <c r="A46" s="7" t="s">
        <v>8043</v>
      </c>
      <c r="B46" s="13" t="s">
        <v>10936</v>
      </c>
      <c r="C46" s="7" t="s">
        <v>10746</v>
      </c>
      <c r="D46" s="8" t="s">
        <v>10754</v>
      </c>
    </row>
    <row r="47" spans="1:4" ht="16" x14ac:dyDescent="0.2">
      <c r="A47" s="7" t="s">
        <v>8043</v>
      </c>
      <c r="B47" s="13" t="s">
        <v>10936</v>
      </c>
      <c r="C47" s="7" t="s">
        <v>2353</v>
      </c>
      <c r="D47" s="8" t="s">
        <v>10754</v>
      </c>
    </row>
    <row r="48" spans="1:4" ht="16" x14ac:dyDescent="0.2">
      <c r="A48" s="7"/>
      <c r="B48" s="6"/>
      <c r="C48" s="7"/>
      <c r="D48" s="6"/>
    </row>
    <row r="49" spans="1:4" ht="16" x14ac:dyDescent="0.2">
      <c r="A49" s="7" t="s">
        <v>9675</v>
      </c>
      <c r="B49" s="13" t="s">
        <v>10937</v>
      </c>
      <c r="C49" s="7" t="s">
        <v>10749</v>
      </c>
      <c r="D49" s="6" t="s">
        <v>10760</v>
      </c>
    </row>
    <row r="50" spans="1:4" ht="16" x14ac:dyDescent="0.2">
      <c r="A50" s="7" t="s">
        <v>9675</v>
      </c>
      <c r="B50" s="13" t="s">
        <v>10938</v>
      </c>
      <c r="C50" s="7" t="s">
        <v>2351</v>
      </c>
      <c r="D50" s="6" t="s">
        <v>10758</v>
      </c>
    </row>
    <row r="51" spans="1:4" ht="16" x14ac:dyDescent="0.2">
      <c r="A51" s="7" t="s">
        <v>9675</v>
      </c>
      <c r="B51" s="13" t="s">
        <v>10938</v>
      </c>
      <c r="C51" s="7" t="s">
        <v>10740</v>
      </c>
      <c r="D51" s="6" t="s">
        <v>10758</v>
      </c>
    </row>
    <row r="52" spans="1:4" ht="16" x14ac:dyDescent="0.2">
      <c r="A52" s="7" t="s">
        <v>9675</v>
      </c>
      <c r="B52" s="13" t="s">
        <v>10938</v>
      </c>
      <c r="C52" s="7" t="s">
        <v>2352</v>
      </c>
      <c r="D52" s="6" t="s">
        <v>10758</v>
      </c>
    </row>
    <row r="53" spans="1:4" ht="16" x14ac:dyDescent="0.2">
      <c r="A53" s="7" t="s">
        <v>9675</v>
      </c>
      <c r="B53" s="13" t="s">
        <v>10938</v>
      </c>
      <c r="C53" s="7" t="s">
        <v>10741</v>
      </c>
      <c r="D53" s="6" t="s">
        <v>10758</v>
      </c>
    </row>
    <row r="54" spans="1:4" ht="16" x14ac:dyDescent="0.2">
      <c r="A54" s="7" t="s">
        <v>9675</v>
      </c>
      <c r="B54" s="13" t="s">
        <v>10938</v>
      </c>
      <c r="C54" s="7" t="s">
        <v>10742</v>
      </c>
      <c r="D54" s="6" t="s">
        <v>10758</v>
      </c>
    </row>
    <row r="55" spans="1:4" ht="16" x14ac:dyDescent="0.2">
      <c r="A55" s="7" t="s">
        <v>9675</v>
      </c>
      <c r="B55" s="13" t="s">
        <v>10938</v>
      </c>
      <c r="C55" s="7" t="s">
        <v>10743</v>
      </c>
      <c r="D55" s="6" t="s">
        <v>10758</v>
      </c>
    </row>
    <row r="56" spans="1:4" ht="16" x14ac:dyDescent="0.2">
      <c r="A56" s="7" t="s">
        <v>9675</v>
      </c>
      <c r="B56" s="13" t="s">
        <v>10938</v>
      </c>
      <c r="C56" s="7" t="s">
        <v>10744</v>
      </c>
      <c r="D56" s="6" t="s">
        <v>10758</v>
      </c>
    </row>
    <row r="57" spans="1:4" ht="16" x14ac:dyDescent="0.2">
      <c r="A57" s="7" t="s">
        <v>9675</v>
      </c>
      <c r="B57" s="13" t="s">
        <v>10938</v>
      </c>
      <c r="C57" s="7" t="s">
        <v>10745</v>
      </c>
      <c r="D57" s="6" t="s">
        <v>10758</v>
      </c>
    </row>
    <row r="58" spans="1:4" ht="16" x14ac:dyDescent="0.2">
      <c r="A58" s="7" t="s">
        <v>9675</v>
      </c>
      <c r="B58" s="13" t="s">
        <v>10938</v>
      </c>
      <c r="C58" s="7" t="s">
        <v>10746</v>
      </c>
      <c r="D58" s="6" t="s">
        <v>10758</v>
      </c>
    </row>
    <row r="59" spans="1:4" ht="16" x14ac:dyDescent="0.2">
      <c r="A59" s="7" t="s">
        <v>9675</v>
      </c>
      <c r="B59" s="13" t="s">
        <v>10938</v>
      </c>
      <c r="C59" s="7" t="s">
        <v>2353</v>
      </c>
      <c r="D59" s="6" t="s">
        <v>10758</v>
      </c>
    </row>
  </sheetData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4"/>
  <sheetViews>
    <sheetView zoomScale="110" zoomScaleNormal="110" zoomScalePageLayoutView="110" workbookViewId="0">
      <pane ySplit="3" topLeftCell="A4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24.33203125" customWidth="1"/>
    <col min="2" max="2" width="68.1640625" customWidth="1"/>
    <col min="3" max="6" width="19.1640625" customWidth="1"/>
    <col min="7" max="7" width="68.1640625" customWidth="1"/>
  </cols>
  <sheetData>
    <row r="1" spans="1:7" ht="16" x14ac:dyDescent="0.2">
      <c r="A1" s="5" t="s">
        <v>15561</v>
      </c>
    </row>
    <row r="3" spans="1:7" s="3" customFormat="1" ht="16" x14ac:dyDescent="0.2">
      <c r="A3" s="5" t="s">
        <v>10770</v>
      </c>
      <c r="B3" s="5" t="s">
        <v>12325</v>
      </c>
      <c r="C3" s="5" t="s">
        <v>13204</v>
      </c>
      <c r="D3" s="5" t="s">
        <v>13205</v>
      </c>
      <c r="E3" s="5" t="s">
        <v>12327</v>
      </c>
      <c r="F3" s="5" t="s">
        <v>12328</v>
      </c>
      <c r="G3" s="5" t="s">
        <v>12329</v>
      </c>
    </row>
    <row r="4" spans="1:7" ht="16" x14ac:dyDescent="0.2">
      <c r="A4" s="6" t="s">
        <v>9256</v>
      </c>
      <c r="B4" s="6" t="s">
        <v>9516</v>
      </c>
      <c r="C4" s="6">
        <v>8</v>
      </c>
      <c r="D4" s="6">
        <v>6</v>
      </c>
      <c r="E4" s="6">
        <v>2</v>
      </c>
      <c r="F4" s="6">
        <v>1</v>
      </c>
      <c r="G4" s="6" t="s">
        <v>9515</v>
      </c>
    </row>
    <row r="5" spans="1:7" ht="16" x14ac:dyDescent="0.2">
      <c r="A5" s="6" t="s">
        <v>9256</v>
      </c>
      <c r="B5" s="6" t="s">
        <v>9260</v>
      </c>
      <c r="C5" s="6">
        <v>8</v>
      </c>
      <c r="D5" s="6">
        <v>5</v>
      </c>
      <c r="E5" s="6">
        <v>3</v>
      </c>
      <c r="F5" s="6">
        <v>2</v>
      </c>
      <c r="G5" s="6" t="s">
        <v>9259</v>
      </c>
    </row>
    <row r="6" spans="1:7" ht="16" x14ac:dyDescent="0.2">
      <c r="A6" s="6" t="s">
        <v>9256</v>
      </c>
      <c r="B6" s="6" t="s">
        <v>9514</v>
      </c>
      <c r="C6" s="6">
        <v>8</v>
      </c>
      <c r="D6" s="6">
        <v>7</v>
      </c>
      <c r="E6" s="6">
        <v>1</v>
      </c>
      <c r="F6" s="6">
        <v>1</v>
      </c>
      <c r="G6" s="6" t="s">
        <v>9513</v>
      </c>
    </row>
    <row r="7" spans="1:7" ht="16" x14ac:dyDescent="0.2">
      <c r="A7" s="6" t="s">
        <v>9256</v>
      </c>
      <c r="B7" s="6" t="s">
        <v>9512</v>
      </c>
      <c r="C7" s="6">
        <v>8</v>
      </c>
      <c r="D7" s="6">
        <v>8</v>
      </c>
      <c r="E7" s="6">
        <v>0</v>
      </c>
      <c r="F7" s="6">
        <v>1</v>
      </c>
      <c r="G7" s="6" t="s">
        <v>9511</v>
      </c>
    </row>
    <row r="8" spans="1:7" ht="16" x14ac:dyDescent="0.2">
      <c r="A8" s="6" t="s">
        <v>9256</v>
      </c>
      <c r="B8" s="6" t="s">
        <v>9510</v>
      </c>
      <c r="C8" s="6">
        <v>8</v>
      </c>
      <c r="D8" s="6">
        <v>7</v>
      </c>
      <c r="E8" s="6">
        <v>1</v>
      </c>
      <c r="F8" s="6">
        <v>1</v>
      </c>
      <c r="G8" s="6" t="s">
        <v>9509</v>
      </c>
    </row>
    <row r="9" spans="1:7" ht="16" x14ac:dyDescent="0.2">
      <c r="A9" s="6" t="s">
        <v>9256</v>
      </c>
      <c r="B9" s="6" t="s">
        <v>9508</v>
      </c>
      <c r="C9" s="6">
        <v>8</v>
      </c>
      <c r="D9" s="6">
        <v>8</v>
      </c>
      <c r="E9" s="6">
        <v>0</v>
      </c>
      <c r="F9" s="6">
        <v>1</v>
      </c>
      <c r="G9" s="6" t="s">
        <v>9507</v>
      </c>
    </row>
    <row r="10" spans="1:7" ht="16" x14ac:dyDescent="0.2">
      <c r="A10" s="6" t="s">
        <v>9256</v>
      </c>
      <c r="B10" s="6" t="s">
        <v>9506</v>
      </c>
      <c r="C10" s="6">
        <v>8</v>
      </c>
      <c r="D10" s="6">
        <v>7</v>
      </c>
      <c r="E10" s="6">
        <v>1</v>
      </c>
      <c r="F10" s="6">
        <v>1</v>
      </c>
      <c r="G10" s="6" t="s">
        <v>9505</v>
      </c>
    </row>
    <row r="11" spans="1:7" ht="16" x14ac:dyDescent="0.2">
      <c r="A11" s="6" t="s">
        <v>9256</v>
      </c>
      <c r="B11" s="6" t="s">
        <v>9504</v>
      </c>
      <c r="C11" s="6">
        <v>8</v>
      </c>
      <c r="D11" s="6">
        <v>8</v>
      </c>
      <c r="E11" s="6">
        <v>0</v>
      </c>
      <c r="F11" s="6">
        <v>1</v>
      </c>
      <c r="G11" s="6" t="s">
        <v>9503</v>
      </c>
    </row>
    <row r="12" spans="1:7" ht="16" x14ac:dyDescent="0.2">
      <c r="A12" s="6" t="s">
        <v>9256</v>
      </c>
      <c r="B12" s="6" t="s">
        <v>9502</v>
      </c>
      <c r="C12" s="6">
        <v>8</v>
      </c>
      <c r="D12" s="6">
        <v>8</v>
      </c>
      <c r="E12" s="6">
        <v>0</v>
      </c>
      <c r="F12" s="6">
        <v>1</v>
      </c>
      <c r="G12" s="6" t="s">
        <v>9501</v>
      </c>
    </row>
    <row r="13" spans="1:7" ht="16" x14ac:dyDescent="0.2">
      <c r="A13" s="6" t="s">
        <v>9256</v>
      </c>
      <c r="B13" s="6" t="s">
        <v>9500</v>
      </c>
      <c r="C13" s="6">
        <v>8</v>
      </c>
      <c r="D13" s="6">
        <v>7</v>
      </c>
      <c r="E13" s="6">
        <v>1</v>
      </c>
      <c r="F13" s="6">
        <v>1</v>
      </c>
      <c r="G13" s="6" t="s">
        <v>9499</v>
      </c>
    </row>
    <row r="14" spans="1:7" ht="16" x14ac:dyDescent="0.2">
      <c r="A14" s="6" t="s">
        <v>9256</v>
      </c>
      <c r="B14" s="6" t="s">
        <v>9498</v>
      </c>
      <c r="C14" s="6">
        <v>8</v>
      </c>
      <c r="D14" s="6">
        <v>6</v>
      </c>
      <c r="E14" s="6">
        <v>2</v>
      </c>
      <c r="F14" s="6">
        <v>2</v>
      </c>
      <c r="G14" s="6" t="s">
        <v>9497</v>
      </c>
    </row>
    <row r="15" spans="1:7" ht="16" x14ac:dyDescent="0.2">
      <c r="A15" s="6" t="s">
        <v>9256</v>
      </c>
      <c r="B15" s="6" t="s">
        <v>9496</v>
      </c>
      <c r="C15" s="6">
        <v>8</v>
      </c>
      <c r="D15" s="6">
        <v>8</v>
      </c>
      <c r="E15" s="6">
        <v>0</v>
      </c>
      <c r="F15" s="6">
        <v>1</v>
      </c>
      <c r="G15" s="6" t="s">
        <v>9495</v>
      </c>
    </row>
    <row r="16" spans="1:7" ht="16" x14ac:dyDescent="0.2">
      <c r="A16" s="6" t="s">
        <v>9256</v>
      </c>
      <c r="B16" s="6" t="s">
        <v>9494</v>
      </c>
      <c r="C16" s="6">
        <v>8</v>
      </c>
      <c r="D16" s="6">
        <v>8</v>
      </c>
      <c r="E16" s="6">
        <v>0</v>
      </c>
      <c r="F16" s="6">
        <v>1</v>
      </c>
      <c r="G16" s="6" t="s">
        <v>9493</v>
      </c>
    </row>
    <row r="17" spans="1:7" ht="16" x14ac:dyDescent="0.2">
      <c r="A17" s="6" t="s">
        <v>9256</v>
      </c>
      <c r="B17" s="6" t="s">
        <v>9492</v>
      </c>
      <c r="C17" s="6">
        <v>8</v>
      </c>
      <c r="D17" s="6">
        <v>8</v>
      </c>
      <c r="E17" s="6">
        <v>0</v>
      </c>
      <c r="F17" s="6">
        <v>1</v>
      </c>
      <c r="G17" s="6" t="s">
        <v>9491</v>
      </c>
    </row>
    <row r="18" spans="1:7" ht="16" x14ac:dyDescent="0.2">
      <c r="A18" s="6" t="s">
        <v>9256</v>
      </c>
      <c r="B18" s="6" t="s">
        <v>9490</v>
      </c>
      <c r="C18" s="6">
        <v>8</v>
      </c>
      <c r="D18" s="6">
        <v>7</v>
      </c>
      <c r="E18" s="6">
        <v>1</v>
      </c>
      <c r="F18" s="6">
        <v>1</v>
      </c>
      <c r="G18" s="6" t="s">
        <v>9489</v>
      </c>
    </row>
    <row r="19" spans="1:7" ht="16" x14ac:dyDescent="0.2">
      <c r="A19" s="6" t="s">
        <v>9256</v>
      </c>
      <c r="B19" s="6" t="s">
        <v>9484</v>
      </c>
      <c r="C19" s="6">
        <v>8</v>
      </c>
      <c r="D19" s="6">
        <v>4</v>
      </c>
      <c r="E19" s="6">
        <v>4</v>
      </c>
      <c r="F19" s="6">
        <v>2</v>
      </c>
      <c r="G19" s="6" t="s">
        <v>9483</v>
      </c>
    </row>
    <row r="20" spans="1:7" ht="16" x14ac:dyDescent="0.2">
      <c r="A20" s="6" t="s">
        <v>9256</v>
      </c>
      <c r="B20" s="6" t="s">
        <v>9474</v>
      </c>
      <c r="C20" s="6">
        <v>8</v>
      </c>
      <c r="D20" s="6">
        <v>8</v>
      </c>
      <c r="E20" s="6">
        <v>0</v>
      </c>
      <c r="F20" s="6">
        <v>1</v>
      </c>
      <c r="G20" s="6" t="s">
        <v>9473</v>
      </c>
    </row>
    <row r="21" spans="1:7" ht="16" x14ac:dyDescent="0.2">
      <c r="A21" s="6" t="s">
        <v>9256</v>
      </c>
      <c r="B21" s="6" t="s">
        <v>9472</v>
      </c>
      <c r="C21" s="6">
        <v>8</v>
      </c>
      <c r="D21" s="6">
        <v>8</v>
      </c>
      <c r="E21" s="6">
        <v>0</v>
      </c>
      <c r="F21" s="6">
        <v>1</v>
      </c>
      <c r="G21" s="6" t="s">
        <v>9471</v>
      </c>
    </row>
    <row r="22" spans="1:7" ht="16" x14ac:dyDescent="0.2">
      <c r="A22" s="6" t="s">
        <v>9256</v>
      </c>
      <c r="B22" s="6" t="s">
        <v>9470</v>
      </c>
      <c r="C22" s="6">
        <v>8</v>
      </c>
      <c r="D22" s="6">
        <v>6</v>
      </c>
      <c r="E22" s="6">
        <v>2</v>
      </c>
      <c r="F22" s="6">
        <v>1</v>
      </c>
      <c r="G22" s="6" t="s">
        <v>9469</v>
      </c>
    </row>
    <row r="23" spans="1:7" ht="16" x14ac:dyDescent="0.2">
      <c r="A23" s="6" t="s">
        <v>9256</v>
      </c>
      <c r="B23" s="6" t="s">
        <v>9386</v>
      </c>
      <c r="C23" s="6">
        <v>8</v>
      </c>
      <c r="D23" s="6">
        <v>8</v>
      </c>
      <c r="E23" s="6">
        <v>0</v>
      </c>
      <c r="F23" s="6">
        <v>1</v>
      </c>
      <c r="G23" s="6" t="s">
        <v>9385</v>
      </c>
    </row>
    <row r="24" spans="1:7" ht="16" x14ac:dyDescent="0.2">
      <c r="A24" s="6" t="s">
        <v>9256</v>
      </c>
      <c r="B24" s="6" t="s">
        <v>9384</v>
      </c>
      <c r="C24" s="6">
        <v>8</v>
      </c>
      <c r="D24" s="6">
        <v>6</v>
      </c>
      <c r="E24" s="6">
        <v>2</v>
      </c>
      <c r="F24" s="6">
        <v>1</v>
      </c>
      <c r="G24" s="6" t="s">
        <v>9383</v>
      </c>
    </row>
    <row r="25" spans="1:7" ht="16" x14ac:dyDescent="0.2">
      <c r="A25" s="6" t="s">
        <v>9256</v>
      </c>
      <c r="B25" s="6" t="s">
        <v>9372</v>
      </c>
      <c r="C25" s="6">
        <v>8</v>
      </c>
      <c r="D25" s="6">
        <v>7</v>
      </c>
      <c r="E25" s="6">
        <v>1</v>
      </c>
      <c r="F25" s="6">
        <v>2</v>
      </c>
      <c r="G25" s="6" t="s">
        <v>9371</v>
      </c>
    </row>
    <row r="26" spans="1:7" ht="16" x14ac:dyDescent="0.2">
      <c r="A26" s="6" t="s">
        <v>9256</v>
      </c>
      <c r="B26" s="6" t="s">
        <v>9370</v>
      </c>
      <c r="C26" s="6">
        <v>8</v>
      </c>
      <c r="D26" s="6">
        <v>6</v>
      </c>
      <c r="E26" s="6">
        <v>2</v>
      </c>
      <c r="F26" s="6">
        <v>2</v>
      </c>
      <c r="G26" s="6" t="s">
        <v>9369</v>
      </c>
    </row>
    <row r="27" spans="1:7" ht="16" x14ac:dyDescent="0.2">
      <c r="A27" s="6" t="s">
        <v>9256</v>
      </c>
      <c r="B27" s="6" t="s">
        <v>9368</v>
      </c>
      <c r="C27" s="6">
        <v>8</v>
      </c>
      <c r="D27" s="6">
        <v>8</v>
      </c>
      <c r="E27" s="6">
        <v>0</v>
      </c>
      <c r="F27" s="6">
        <v>1</v>
      </c>
      <c r="G27" s="6" t="s">
        <v>9367</v>
      </c>
    </row>
    <row r="28" spans="1:7" ht="16" x14ac:dyDescent="0.2">
      <c r="A28" s="6" t="s">
        <v>9256</v>
      </c>
      <c r="B28" s="6" t="s">
        <v>9258</v>
      </c>
      <c r="C28" s="6">
        <v>8</v>
      </c>
      <c r="D28" s="6">
        <v>8</v>
      </c>
      <c r="E28" s="6">
        <v>0</v>
      </c>
      <c r="F28" s="6">
        <v>1</v>
      </c>
      <c r="G28" s="6" t="s">
        <v>9257</v>
      </c>
    </row>
    <row r="29" spans="1:7" ht="16" x14ac:dyDescent="0.2">
      <c r="A29" s="6" t="s">
        <v>9256</v>
      </c>
      <c r="B29" s="6" t="s">
        <v>9662</v>
      </c>
      <c r="C29" s="6">
        <v>8</v>
      </c>
      <c r="D29" s="6">
        <v>5</v>
      </c>
      <c r="E29" s="6">
        <v>3</v>
      </c>
      <c r="F29" s="6">
        <v>2</v>
      </c>
      <c r="G29" s="6" t="s">
        <v>9661</v>
      </c>
    </row>
    <row r="30" spans="1:7" ht="16" x14ac:dyDescent="0.2">
      <c r="A30" s="6" t="s">
        <v>9256</v>
      </c>
      <c r="B30" s="6" t="s">
        <v>9478</v>
      </c>
      <c r="C30" s="6">
        <v>7</v>
      </c>
      <c r="D30" s="6">
        <v>7</v>
      </c>
      <c r="E30" s="6">
        <v>0</v>
      </c>
      <c r="F30" s="6">
        <v>3</v>
      </c>
      <c r="G30" s="6" t="s">
        <v>9477</v>
      </c>
    </row>
    <row r="31" spans="1:7" ht="16" x14ac:dyDescent="0.2">
      <c r="A31" s="6" t="s">
        <v>9256</v>
      </c>
      <c r="B31" s="6" t="s">
        <v>9466</v>
      </c>
      <c r="C31" s="6">
        <v>4</v>
      </c>
      <c r="D31" s="6">
        <v>2</v>
      </c>
      <c r="E31" s="6">
        <v>2</v>
      </c>
      <c r="F31" s="6">
        <v>2</v>
      </c>
      <c r="G31" s="6" t="s">
        <v>9465</v>
      </c>
    </row>
    <row r="32" spans="1:7" ht="16" x14ac:dyDescent="0.2">
      <c r="A32" s="6" t="s">
        <v>9256</v>
      </c>
      <c r="B32" s="6" t="s">
        <v>9668</v>
      </c>
      <c r="C32" s="6">
        <v>1</v>
      </c>
      <c r="D32" s="6">
        <v>1</v>
      </c>
      <c r="E32" s="6">
        <v>0</v>
      </c>
      <c r="F32" s="6">
        <v>1</v>
      </c>
      <c r="G32" s="6" t="s">
        <v>9667</v>
      </c>
    </row>
    <row r="33" spans="1:7" ht="16" x14ac:dyDescent="0.2">
      <c r="A33" s="6" t="s">
        <v>9256</v>
      </c>
      <c r="B33" s="6" t="s">
        <v>9524</v>
      </c>
      <c r="C33" s="6">
        <v>1</v>
      </c>
      <c r="D33" s="6">
        <v>1</v>
      </c>
      <c r="E33" s="6">
        <v>0</v>
      </c>
      <c r="F33" s="6">
        <v>1</v>
      </c>
      <c r="G33" s="6" t="s">
        <v>9523</v>
      </c>
    </row>
    <row r="34" spans="1:7" ht="16" x14ac:dyDescent="0.2">
      <c r="A34" s="6" t="s">
        <v>9256</v>
      </c>
      <c r="B34" s="6" t="s">
        <v>9522</v>
      </c>
      <c r="C34" s="6">
        <v>1</v>
      </c>
      <c r="D34" s="6">
        <v>1</v>
      </c>
      <c r="E34" s="6">
        <v>0</v>
      </c>
      <c r="F34" s="6">
        <v>1</v>
      </c>
      <c r="G34" s="6" t="s">
        <v>9521</v>
      </c>
    </row>
    <row r="35" spans="1:7" ht="16" x14ac:dyDescent="0.2">
      <c r="A35" s="6" t="s">
        <v>9256</v>
      </c>
      <c r="B35" s="6" t="s">
        <v>9520</v>
      </c>
      <c r="C35" s="6">
        <v>1</v>
      </c>
      <c r="D35" s="6">
        <v>1</v>
      </c>
      <c r="E35" s="6">
        <v>0</v>
      </c>
      <c r="F35" s="6">
        <v>1</v>
      </c>
      <c r="G35" s="6" t="s">
        <v>9519</v>
      </c>
    </row>
    <row r="36" spans="1:7" ht="16" x14ac:dyDescent="0.2">
      <c r="A36" s="6" t="s">
        <v>9256</v>
      </c>
      <c r="B36" s="6" t="s">
        <v>9518</v>
      </c>
      <c r="C36" s="6">
        <v>1</v>
      </c>
      <c r="D36" s="6">
        <v>1</v>
      </c>
      <c r="E36" s="6">
        <v>0</v>
      </c>
      <c r="F36" s="6">
        <v>1</v>
      </c>
      <c r="G36" s="6" t="s">
        <v>9517</v>
      </c>
    </row>
    <row r="37" spans="1:7" ht="16" x14ac:dyDescent="0.2">
      <c r="A37" s="6" t="s">
        <v>9256</v>
      </c>
      <c r="B37" s="6" t="s">
        <v>9486</v>
      </c>
      <c r="C37" s="6">
        <v>1</v>
      </c>
      <c r="D37" s="6">
        <v>1</v>
      </c>
      <c r="E37" s="6">
        <v>0</v>
      </c>
      <c r="F37" s="6">
        <v>1</v>
      </c>
      <c r="G37" s="6" t="s">
        <v>9485</v>
      </c>
    </row>
    <row r="38" spans="1:7" ht="16" x14ac:dyDescent="0.2">
      <c r="A38" s="6" t="s">
        <v>9256</v>
      </c>
      <c r="B38" s="6" t="s">
        <v>9480</v>
      </c>
      <c r="C38" s="6">
        <v>1</v>
      </c>
      <c r="D38" s="6">
        <v>1</v>
      </c>
      <c r="E38" s="6">
        <v>0</v>
      </c>
      <c r="F38" s="6">
        <v>1</v>
      </c>
      <c r="G38" s="6" t="s">
        <v>9479</v>
      </c>
    </row>
    <row r="39" spans="1:7" ht="16" x14ac:dyDescent="0.2">
      <c r="A39" s="6" t="s">
        <v>9256</v>
      </c>
      <c r="B39" s="6" t="s">
        <v>9468</v>
      </c>
      <c r="C39" s="6">
        <v>1</v>
      </c>
      <c r="D39" s="6">
        <v>1</v>
      </c>
      <c r="E39" s="6">
        <v>0</v>
      </c>
      <c r="F39" s="6">
        <v>1</v>
      </c>
      <c r="G39" s="6" t="s">
        <v>9467</v>
      </c>
    </row>
    <row r="40" spans="1:7" ht="16" x14ac:dyDescent="0.2">
      <c r="A40" s="6" t="s">
        <v>9256</v>
      </c>
      <c r="B40" s="6" t="s">
        <v>9464</v>
      </c>
      <c r="C40" s="6">
        <v>1</v>
      </c>
      <c r="D40" s="6">
        <v>1</v>
      </c>
      <c r="E40" s="6">
        <v>0</v>
      </c>
      <c r="F40" s="6">
        <v>1</v>
      </c>
      <c r="G40" s="6" t="s">
        <v>9463</v>
      </c>
    </row>
    <row r="41" spans="1:7" ht="16" x14ac:dyDescent="0.2">
      <c r="A41" s="6" t="s">
        <v>9256</v>
      </c>
      <c r="B41" s="6" t="s">
        <v>9462</v>
      </c>
      <c r="C41" s="6">
        <v>1</v>
      </c>
      <c r="D41" s="6">
        <v>1</v>
      </c>
      <c r="E41" s="6">
        <v>0</v>
      </c>
      <c r="F41" s="6">
        <v>1</v>
      </c>
      <c r="G41" s="6" t="s">
        <v>9461</v>
      </c>
    </row>
    <row r="42" spans="1:7" ht="16" x14ac:dyDescent="0.2">
      <c r="A42" s="6" t="s">
        <v>9256</v>
      </c>
      <c r="B42" s="6" t="s">
        <v>9460</v>
      </c>
      <c r="C42" s="6">
        <v>1</v>
      </c>
      <c r="D42" s="6">
        <v>1</v>
      </c>
      <c r="E42" s="6">
        <v>0</v>
      </c>
      <c r="F42" s="6">
        <v>1</v>
      </c>
      <c r="G42" s="6" t="s">
        <v>9459</v>
      </c>
    </row>
    <row r="43" spans="1:7" ht="16" x14ac:dyDescent="0.2">
      <c r="A43" s="6" t="s">
        <v>9256</v>
      </c>
      <c r="B43" s="6" t="s">
        <v>9458</v>
      </c>
      <c r="C43" s="6">
        <v>1</v>
      </c>
      <c r="D43" s="6">
        <v>1</v>
      </c>
      <c r="E43" s="6">
        <v>0</v>
      </c>
      <c r="F43" s="6">
        <v>1</v>
      </c>
      <c r="G43" s="6" t="s">
        <v>9457</v>
      </c>
    </row>
    <row r="44" spans="1:7" ht="16" x14ac:dyDescent="0.2">
      <c r="A44" s="6" t="s">
        <v>9256</v>
      </c>
      <c r="B44" s="6" t="s">
        <v>9456</v>
      </c>
      <c r="C44" s="6">
        <v>1</v>
      </c>
      <c r="D44" s="6">
        <v>1</v>
      </c>
      <c r="E44" s="6">
        <v>0</v>
      </c>
      <c r="F44" s="6">
        <v>1</v>
      </c>
      <c r="G44" s="6" t="s">
        <v>9455</v>
      </c>
    </row>
    <row r="45" spans="1:7" ht="16" x14ac:dyDescent="0.2">
      <c r="A45" s="6" t="s">
        <v>9256</v>
      </c>
      <c r="B45" s="6" t="s">
        <v>9454</v>
      </c>
      <c r="C45" s="6">
        <v>1</v>
      </c>
      <c r="D45" s="6">
        <v>1</v>
      </c>
      <c r="E45" s="6">
        <v>0</v>
      </c>
      <c r="F45" s="6">
        <v>1</v>
      </c>
      <c r="G45" s="6" t="s">
        <v>9453</v>
      </c>
    </row>
    <row r="46" spans="1:7" ht="16" x14ac:dyDescent="0.2">
      <c r="A46" s="6" t="s">
        <v>9256</v>
      </c>
      <c r="B46" s="6" t="s">
        <v>9452</v>
      </c>
      <c r="C46" s="6">
        <v>1</v>
      </c>
      <c r="D46" s="6">
        <v>1</v>
      </c>
      <c r="E46" s="6">
        <v>0</v>
      </c>
      <c r="F46" s="6">
        <v>1</v>
      </c>
      <c r="G46" s="6" t="s">
        <v>9451</v>
      </c>
    </row>
    <row r="47" spans="1:7" ht="16" x14ac:dyDescent="0.2">
      <c r="A47" s="6" t="s">
        <v>9256</v>
      </c>
      <c r="B47" s="6" t="s">
        <v>9450</v>
      </c>
      <c r="C47" s="6">
        <v>1</v>
      </c>
      <c r="D47" s="6">
        <v>1</v>
      </c>
      <c r="E47" s="6">
        <v>0</v>
      </c>
      <c r="F47" s="6">
        <v>1</v>
      </c>
      <c r="G47" s="6" t="s">
        <v>9449</v>
      </c>
    </row>
    <row r="48" spans="1:7" ht="16" x14ac:dyDescent="0.2">
      <c r="A48" s="6" t="s">
        <v>9256</v>
      </c>
      <c r="B48" s="6" t="s">
        <v>9448</v>
      </c>
      <c r="C48" s="6">
        <v>1</v>
      </c>
      <c r="D48" s="6">
        <v>1</v>
      </c>
      <c r="E48" s="6">
        <v>0</v>
      </c>
      <c r="F48" s="6">
        <v>1</v>
      </c>
      <c r="G48" s="6" t="s">
        <v>9447</v>
      </c>
    </row>
    <row r="49" spans="1:7" ht="16" x14ac:dyDescent="0.2">
      <c r="A49" s="6" t="s">
        <v>9256</v>
      </c>
      <c r="B49" s="6" t="s">
        <v>9446</v>
      </c>
      <c r="C49" s="6">
        <v>1</v>
      </c>
      <c r="D49" s="6">
        <v>1</v>
      </c>
      <c r="E49" s="6">
        <v>0</v>
      </c>
      <c r="F49" s="6">
        <v>1</v>
      </c>
      <c r="G49" s="6" t="s">
        <v>9445</v>
      </c>
    </row>
    <row r="50" spans="1:7" ht="16" x14ac:dyDescent="0.2">
      <c r="A50" s="6" t="s">
        <v>9256</v>
      </c>
      <c r="B50" s="6" t="s">
        <v>9444</v>
      </c>
      <c r="C50" s="6">
        <v>1</v>
      </c>
      <c r="D50" s="6">
        <v>1</v>
      </c>
      <c r="E50" s="6">
        <v>0</v>
      </c>
      <c r="F50" s="6">
        <v>1</v>
      </c>
      <c r="G50" s="6" t="s">
        <v>9443</v>
      </c>
    </row>
    <row r="51" spans="1:7" ht="16" x14ac:dyDescent="0.2">
      <c r="A51" s="6" t="s">
        <v>9256</v>
      </c>
      <c r="B51" s="6" t="s">
        <v>9442</v>
      </c>
      <c r="C51" s="6">
        <v>1</v>
      </c>
      <c r="D51" s="6">
        <v>1</v>
      </c>
      <c r="E51" s="6">
        <v>0</v>
      </c>
      <c r="F51" s="6">
        <v>1</v>
      </c>
      <c r="G51" s="6" t="s">
        <v>9441</v>
      </c>
    </row>
    <row r="52" spans="1:7" ht="16" x14ac:dyDescent="0.2">
      <c r="A52" s="6" t="s">
        <v>9256</v>
      </c>
      <c r="B52" s="6" t="s">
        <v>9440</v>
      </c>
      <c r="C52" s="6">
        <v>1</v>
      </c>
      <c r="D52" s="6">
        <v>1</v>
      </c>
      <c r="E52" s="6">
        <v>0</v>
      </c>
      <c r="F52" s="6">
        <v>1</v>
      </c>
      <c r="G52" s="6" t="s">
        <v>9439</v>
      </c>
    </row>
    <row r="53" spans="1:7" ht="16" x14ac:dyDescent="0.2">
      <c r="A53" s="6" t="s">
        <v>9256</v>
      </c>
      <c r="B53" s="6" t="s">
        <v>9438</v>
      </c>
      <c r="C53" s="6">
        <v>1</v>
      </c>
      <c r="D53" s="6">
        <v>1</v>
      </c>
      <c r="E53" s="6">
        <v>0</v>
      </c>
      <c r="F53" s="6">
        <v>1</v>
      </c>
      <c r="G53" s="6" t="s">
        <v>9437</v>
      </c>
    </row>
    <row r="54" spans="1:7" ht="16" x14ac:dyDescent="0.2">
      <c r="A54" s="6" t="s">
        <v>9256</v>
      </c>
      <c r="B54" s="6" t="s">
        <v>9436</v>
      </c>
      <c r="C54" s="6">
        <v>1</v>
      </c>
      <c r="D54" s="6">
        <v>1</v>
      </c>
      <c r="E54" s="6">
        <v>0</v>
      </c>
      <c r="F54" s="6">
        <v>1</v>
      </c>
      <c r="G54" s="6" t="s">
        <v>9435</v>
      </c>
    </row>
    <row r="55" spans="1:7" ht="16" x14ac:dyDescent="0.2">
      <c r="A55" s="6" t="s">
        <v>9256</v>
      </c>
      <c r="B55" s="6" t="s">
        <v>9434</v>
      </c>
      <c r="C55" s="6">
        <v>1</v>
      </c>
      <c r="D55" s="6">
        <v>1</v>
      </c>
      <c r="E55" s="6">
        <v>0</v>
      </c>
      <c r="F55" s="6">
        <v>1</v>
      </c>
      <c r="G55" s="6" t="s">
        <v>9433</v>
      </c>
    </row>
    <row r="56" spans="1:7" ht="16" x14ac:dyDescent="0.2">
      <c r="A56" s="6" t="s">
        <v>9256</v>
      </c>
      <c r="B56" s="6" t="s">
        <v>9432</v>
      </c>
      <c r="C56" s="6">
        <v>1</v>
      </c>
      <c r="D56" s="6">
        <v>1</v>
      </c>
      <c r="E56" s="6">
        <v>0</v>
      </c>
      <c r="F56" s="6">
        <v>1</v>
      </c>
      <c r="G56" s="6" t="s">
        <v>9431</v>
      </c>
    </row>
    <row r="57" spans="1:7" ht="16" x14ac:dyDescent="0.2">
      <c r="A57" s="6" t="s">
        <v>9256</v>
      </c>
      <c r="B57" s="6" t="s">
        <v>9430</v>
      </c>
      <c r="C57" s="6">
        <v>1</v>
      </c>
      <c r="D57" s="6">
        <v>1</v>
      </c>
      <c r="E57" s="6">
        <v>0</v>
      </c>
      <c r="F57" s="6">
        <v>1</v>
      </c>
      <c r="G57" s="6" t="s">
        <v>9429</v>
      </c>
    </row>
    <row r="58" spans="1:7" ht="16" x14ac:dyDescent="0.2">
      <c r="A58" s="6" t="s">
        <v>9256</v>
      </c>
      <c r="B58" s="6" t="s">
        <v>9428</v>
      </c>
      <c r="C58" s="6">
        <v>1</v>
      </c>
      <c r="D58" s="6">
        <v>1</v>
      </c>
      <c r="E58" s="6">
        <v>0</v>
      </c>
      <c r="F58" s="6">
        <v>1</v>
      </c>
      <c r="G58" s="6" t="s">
        <v>9427</v>
      </c>
    </row>
    <row r="59" spans="1:7" ht="16" x14ac:dyDescent="0.2">
      <c r="A59" s="6" t="s">
        <v>9256</v>
      </c>
      <c r="B59" s="6" t="s">
        <v>9426</v>
      </c>
      <c r="C59" s="6">
        <v>1</v>
      </c>
      <c r="D59" s="6">
        <v>1</v>
      </c>
      <c r="E59" s="6">
        <v>0</v>
      </c>
      <c r="F59" s="6">
        <v>1</v>
      </c>
      <c r="G59" s="6" t="s">
        <v>9425</v>
      </c>
    </row>
    <row r="60" spans="1:7" ht="16" x14ac:dyDescent="0.2">
      <c r="A60" s="6" t="s">
        <v>9256</v>
      </c>
      <c r="B60" s="6" t="s">
        <v>9424</v>
      </c>
      <c r="C60" s="6">
        <v>1</v>
      </c>
      <c r="D60" s="6">
        <v>1</v>
      </c>
      <c r="E60" s="6">
        <v>0</v>
      </c>
      <c r="F60" s="6">
        <v>1</v>
      </c>
      <c r="G60" s="6" t="s">
        <v>9423</v>
      </c>
    </row>
    <row r="61" spans="1:7" ht="16" x14ac:dyDescent="0.2">
      <c r="A61" s="6" t="s">
        <v>9256</v>
      </c>
      <c r="B61" s="6" t="s">
        <v>9422</v>
      </c>
      <c r="C61" s="6">
        <v>1</v>
      </c>
      <c r="D61" s="6">
        <v>1</v>
      </c>
      <c r="E61" s="6">
        <v>0</v>
      </c>
      <c r="F61" s="6">
        <v>1</v>
      </c>
      <c r="G61" s="6" t="s">
        <v>9421</v>
      </c>
    </row>
    <row r="62" spans="1:7" ht="16" x14ac:dyDescent="0.2">
      <c r="A62" s="6" t="s">
        <v>9256</v>
      </c>
      <c r="B62" s="6" t="s">
        <v>9420</v>
      </c>
      <c r="C62" s="6">
        <v>1</v>
      </c>
      <c r="D62" s="6">
        <v>1</v>
      </c>
      <c r="E62" s="6">
        <v>0</v>
      </c>
      <c r="F62" s="6">
        <v>1</v>
      </c>
      <c r="G62" s="6" t="s">
        <v>9419</v>
      </c>
    </row>
    <row r="63" spans="1:7" ht="16" x14ac:dyDescent="0.2">
      <c r="A63" s="6" t="s">
        <v>9256</v>
      </c>
      <c r="B63" s="6" t="s">
        <v>9418</v>
      </c>
      <c r="C63" s="6">
        <v>1</v>
      </c>
      <c r="D63" s="6">
        <v>1</v>
      </c>
      <c r="E63" s="6">
        <v>0</v>
      </c>
      <c r="F63" s="6">
        <v>1</v>
      </c>
      <c r="G63" s="6" t="s">
        <v>9417</v>
      </c>
    </row>
    <row r="64" spans="1:7" ht="16" x14ac:dyDescent="0.2">
      <c r="A64" s="6" t="s">
        <v>9256</v>
      </c>
      <c r="B64" s="6" t="s">
        <v>9416</v>
      </c>
      <c r="C64" s="6">
        <v>1</v>
      </c>
      <c r="D64" s="6">
        <v>1</v>
      </c>
      <c r="E64" s="6">
        <v>0</v>
      </c>
      <c r="F64" s="6">
        <v>1</v>
      </c>
      <c r="G64" s="6" t="s">
        <v>9415</v>
      </c>
    </row>
    <row r="65" spans="1:7" ht="16" x14ac:dyDescent="0.2">
      <c r="A65" s="6" t="s">
        <v>9256</v>
      </c>
      <c r="B65" s="6" t="s">
        <v>9414</v>
      </c>
      <c r="C65" s="6">
        <v>1</v>
      </c>
      <c r="D65" s="6">
        <v>1</v>
      </c>
      <c r="E65" s="6">
        <v>0</v>
      </c>
      <c r="F65" s="6">
        <v>1</v>
      </c>
      <c r="G65" s="6" t="s">
        <v>9413</v>
      </c>
    </row>
    <row r="66" spans="1:7" ht="16" x14ac:dyDescent="0.2">
      <c r="A66" s="6" t="s">
        <v>9256</v>
      </c>
      <c r="B66" s="6" t="s">
        <v>9410</v>
      </c>
      <c r="C66" s="6">
        <v>1</v>
      </c>
      <c r="D66" s="6">
        <v>1</v>
      </c>
      <c r="E66" s="6">
        <v>0</v>
      </c>
      <c r="F66" s="6">
        <v>1</v>
      </c>
      <c r="G66" s="6" t="s">
        <v>9409</v>
      </c>
    </row>
    <row r="67" spans="1:7" ht="16" x14ac:dyDescent="0.2">
      <c r="A67" s="6" t="s">
        <v>9256</v>
      </c>
      <c r="B67" s="6" t="s">
        <v>9408</v>
      </c>
      <c r="C67" s="6">
        <v>1</v>
      </c>
      <c r="D67" s="6">
        <v>1</v>
      </c>
      <c r="E67" s="6">
        <v>0</v>
      </c>
      <c r="F67" s="6">
        <v>1</v>
      </c>
      <c r="G67" s="6" t="s">
        <v>9407</v>
      </c>
    </row>
    <row r="68" spans="1:7" ht="16" x14ac:dyDescent="0.2">
      <c r="A68" s="6" t="s">
        <v>9256</v>
      </c>
      <c r="B68" s="6" t="s">
        <v>9404</v>
      </c>
      <c r="C68" s="6">
        <v>1</v>
      </c>
      <c r="D68" s="6">
        <v>1</v>
      </c>
      <c r="E68" s="6">
        <v>0</v>
      </c>
      <c r="F68" s="6">
        <v>1</v>
      </c>
      <c r="G68" s="6" t="s">
        <v>9403</v>
      </c>
    </row>
    <row r="69" spans="1:7" ht="16" x14ac:dyDescent="0.2">
      <c r="A69" s="6" t="s">
        <v>9256</v>
      </c>
      <c r="B69" s="6" t="s">
        <v>9398</v>
      </c>
      <c r="C69" s="6">
        <v>1</v>
      </c>
      <c r="D69" s="6">
        <v>1</v>
      </c>
      <c r="E69" s="6">
        <v>0</v>
      </c>
      <c r="F69" s="6">
        <v>1</v>
      </c>
      <c r="G69" s="6" t="s">
        <v>9397</v>
      </c>
    </row>
    <row r="70" spans="1:7" ht="16" x14ac:dyDescent="0.2">
      <c r="A70" s="6" t="s">
        <v>9256</v>
      </c>
      <c r="B70" s="6" t="s">
        <v>9396</v>
      </c>
      <c r="C70" s="6">
        <v>1</v>
      </c>
      <c r="D70" s="6">
        <v>1</v>
      </c>
      <c r="E70" s="6">
        <v>0</v>
      </c>
      <c r="F70" s="6">
        <v>1</v>
      </c>
      <c r="G70" s="6" t="s">
        <v>9395</v>
      </c>
    </row>
    <row r="71" spans="1:7" ht="16" x14ac:dyDescent="0.2">
      <c r="A71" s="6" t="s">
        <v>9256</v>
      </c>
      <c r="B71" s="6" t="s">
        <v>9394</v>
      </c>
      <c r="C71" s="6">
        <v>1</v>
      </c>
      <c r="D71" s="6">
        <v>1</v>
      </c>
      <c r="E71" s="6">
        <v>0</v>
      </c>
      <c r="F71" s="6">
        <v>1</v>
      </c>
      <c r="G71" s="6" t="s">
        <v>9393</v>
      </c>
    </row>
    <row r="72" spans="1:7" ht="16" x14ac:dyDescent="0.2">
      <c r="A72" s="6" t="s">
        <v>9256</v>
      </c>
      <c r="B72" s="6" t="s">
        <v>9392</v>
      </c>
      <c r="C72" s="6">
        <v>1</v>
      </c>
      <c r="D72" s="6">
        <v>1</v>
      </c>
      <c r="E72" s="6">
        <v>0</v>
      </c>
      <c r="F72" s="6">
        <v>1</v>
      </c>
      <c r="G72" s="6" t="s">
        <v>9391</v>
      </c>
    </row>
    <row r="73" spans="1:7" ht="16" x14ac:dyDescent="0.2">
      <c r="A73" s="6" t="s">
        <v>9256</v>
      </c>
      <c r="B73" s="6" t="s">
        <v>9390</v>
      </c>
      <c r="C73" s="6">
        <v>1</v>
      </c>
      <c r="D73" s="6">
        <v>1</v>
      </c>
      <c r="E73" s="6">
        <v>0</v>
      </c>
      <c r="F73" s="6">
        <v>1</v>
      </c>
      <c r="G73" s="6" t="s">
        <v>9389</v>
      </c>
    </row>
    <row r="74" spans="1:7" ht="16" x14ac:dyDescent="0.2">
      <c r="A74" s="6" t="s">
        <v>9256</v>
      </c>
      <c r="B74" s="6" t="s">
        <v>9382</v>
      </c>
      <c r="C74" s="6">
        <v>1</v>
      </c>
      <c r="D74" s="6">
        <v>1</v>
      </c>
      <c r="E74" s="6">
        <v>0</v>
      </c>
      <c r="F74" s="6">
        <v>1</v>
      </c>
      <c r="G74" s="6" t="s">
        <v>9381</v>
      </c>
    </row>
    <row r="75" spans="1:7" ht="16" x14ac:dyDescent="0.2">
      <c r="A75" s="6" t="s">
        <v>9256</v>
      </c>
      <c r="B75" s="6" t="s">
        <v>9380</v>
      </c>
      <c r="C75" s="6">
        <v>1</v>
      </c>
      <c r="D75" s="6">
        <v>1</v>
      </c>
      <c r="E75" s="6">
        <v>0</v>
      </c>
      <c r="F75" s="6">
        <v>1</v>
      </c>
      <c r="G75" s="6" t="s">
        <v>9379</v>
      </c>
    </row>
    <row r="76" spans="1:7" ht="16" x14ac:dyDescent="0.2">
      <c r="A76" s="6" t="s">
        <v>9256</v>
      </c>
      <c r="B76" s="6" t="s">
        <v>9376</v>
      </c>
      <c r="C76" s="6">
        <v>1</v>
      </c>
      <c r="D76" s="6">
        <v>1</v>
      </c>
      <c r="E76" s="6">
        <v>0</v>
      </c>
      <c r="F76" s="6">
        <v>1</v>
      </c>
      <c r="G76" s="6" t="s">
        <v>9375</v>
      </c>
    </row>
    <row r="77" spans="1:7" ht="16" x14ac:dyDescent="0.2">
      <c r="A77" s="6" t="s">
        <v>9256</v>
      </c>
      <c r="B77" s="6" t="s">
        <v>9374</v>
      </c>
      <c r="C77" s="6">
        <v>1</v>
      </c>
      <c r="D77" s="6">
        <v>1</v>
      </c>
      <c r="E77" s="6">
        <v>0</v>
      </c>
      <c r="F77" s="6">
        <v>1</v>
      </c>
      <c r="G77" s="6" t="s">
        <v>9373</v>
      </c>
    </row>
    <row r="78" spans="1:7" ht="16" x14ac:dyDescent="0.2">
      <c r="A78" s="6" t="s">
        <v>9256</v>
      </c>
      <c r="B78" s="6" t="s">
        <v>9366</v>
      </c>
      <c r="C78" s="6">
        <v>1</v>
      </c>
      <c r="D78" s="6">
        <v>1</v>
      </c>
      <c r="E78" s="6">
        <v>0</v>
      </c>
      <c r="F78" s="6">
        <v>1</v>
      </c>
      <c r="G78" s="6" t="s">
        <v>9365</v>
      </c>
    </row>
    <row r="79" spans="1:7" ht="16" x14ac:dyDescent="0.2">
      <c r="A79" s="6" t="s">
        <v>9256</v>
      </c>
      <c r="B79" s="6" t="s">
        <v>9364</v>
      </c>
      <c r="C79" s="6">
        <v>1</v>
      </c>
      <c r="D79" s="6">
        <v>1</v>
      </c>
      <c r="E79" s="6">
        <v>0</v>
      </c>
      <c r="F79" s="6">
        <v>1</v>
      </c>
      <c r="G79" s="6" t="s">
        <v>9363</v>
      </c>
    </row>
    <row r="80" spans="1:7" ht="16" x14ac:dyDescent="0.2">
      <c r="A80" s="6" t="s">
        <v>9256</v>
      </c>
      <c r="B80" s="6" t="s">
        <v>9362</v>
      </c>
      <c r="C80" s="6">
        <v>1</v>
      </c>
      <c r="D80" s="6">
        <v>1</v>
      </c>
      <c r="E80" s="6">
        <v>0</v>
      </c>
      <c r="F80" s="6">
        <v>1</v>
      </c>
      <c r="G80" s="6" t="s">
        <v>9361</v>
      </c>
    </row>
    <row r="81" spans="1:7" ht="16" x14ac:dyDescent="0.2">
      <c r="A81" s="6" t="s">
        <v>9256</v>
      </c>
      <c r="B81" s="6" t="s">
        <v>9360</v>
      </c>
      <c r="C81" s="6">
        <v>1</v>
      </c>
      <c r="D81" s="6">
        <v>1</v>
      </c>
      <c r="E81" s="6">
        <v>0</v>
      </c>
      <c r="F81" s="6">
        <v>1</v>
      </c>
      <c r="G81" s="6" t="s">
        <v>9359</v>
      </c>
    </row>
    <row r="82" spans="1:7" ht="16" x14ac:dyDescent="0.2">
      <c r="A82" s="6" t="s">
        <v>9256</v>
      </c>
      <c r="B82" s="6" t="s">
        <v>9358</v>
      </c>
      <c r="C82" s="6">
        <v>1</v>
      </c>
      <c r="D82" s="6">
        <v>1</v>
      </c>
      <c r="E82" s="6">
        <v>0</v>
      </c>
      <c r="F82" s="6">
        <v>1</v>
      </c>
      <c r="G82" s="6" t="s">
        <v>9357</v>
      </c>
    </row>
    <row r="83" spans="1:7" ht="16" x14ac:dyDescent="0.2">
      <c r="A83" s="6" t="s">
        <v>9256</v>
      </c>
      <c r="B83" s="6" t="s">
        <v>9356</v>
      </c>
      <c r="C83" s="6">
        <v>1</v>
      </c>
      <c r="D83" s="6">
        <v>1</v>
      </c>
      <c r="E83" s="6">
        <v>0</v>
      </c>
      <c r="F83" s="6">
        <v>1</v>
      </c>
      <c r="G83" s="6" t="s">
        <v>9355</v>
      </c>
    </row>
    <row r="84" spans="1:7" ht="16" x14ac:dyDescent="0.2">
      <c r="A84" s="6" t="s">
        <v>9256</v>
      </c>
      <c r="B84" s="6" t="s">
        <v>9354</v>
      </c>
      <c r="C84" s="6">
        <v>1</v>
      </c>
      <c r="D84" s="6">
        <v>1</v>
      </c>
      <c r="E84" s="6">
        <v>0</v>
      </c>
      <c r="F84" s="6">
        <v>1</v>
      </c>
      <c r="G84" s="6" t="s">
        <v>9353</v>
      </c>
    </row>
    <row r="85" spans="1:7" ht="16" x14ac:dyDescent="0.2">
      <c r="A85" s="6" t="s">
        <v>9256</v>
      </c>
      <c r="B85" s="6" t="s">
        <v>9352</v>
      </c>
      <c r="C85" s="6">
        <v>1</v>
      </c>
      <c r="D85" s="6">
        <v>1</v>
      </c>
      <c r="E85" s="6">
        <v>0</v>
      </c>
      <c r="F85" s="6">
        <v>1</v>
      </c>
      <c r="G85" s="6" t="s">
        <v>9351</v>
      </c>
    </row>
    <row r="86" spans="1:7" ht="16" x14ac:dyDescent="0.2">
      <c r="A86" s="6" t="s">
        <v>9256</v>
      </c>
      <c r="B86" s="6" t="s">
        <v>9350</v>
      </c>
      <c r="C86" s="6">
        <v>1</v>
      </c>
      <c r="D86" s="6">
        <v>1</v>
      </c>
      <c r="E86" s="6">
        <v>0</v>
      </c>
      <c r="F86" s="6">
        <v>1</v>
      </c>
      <c r="G86" s="6" t="s">
        <v>9349</v>
      </c>
    </row>
    <row r="87" spans="1:7" ht="16" x14ac:dyDescent="0.2">
      <c r="A87" s="6" t="s">
        <v>9256</v>
      </c>
      <c r="B87" s="6" t="s">
        <v>9348</v>
      </c>
      <c r="C87" s="6">
        <v>1</v>
      </c>
      <c r="D87" s="6">
        <v>1</v>
      </c>
      <c r="E87" s="6">
        <v>0</v>
      </c>
      <c r="F87" s="6">
        <v>1</v>
      </c>
      <c r="G87" s="6" t="s">
        <v>9347</v>
      </c>
    </row>
    <row r="88" spans="1:7" ht="16" x14ac:dyDescent="0.2">
      <c r="A88" s="6" t="s">
        <v>9256</v>
      </c>
      <c r="B88" s="6" t="s">
        <v>9342</v>
      </c>
      <c r="C88" s="6">
        <v>1</v>
      </c>
      <c r="D88" s="6">
        <v>1</v>
      </c>
      <c r="E88" s="6">
        <v>0</v>
      </c>
      <c r="F88" s="6">
        <v>1</v>
      </c>
      <c r="G88" s="6" t="s">
        <v>9341</v>
      </c>
    </row>
    <row r="89" spans="1:7" ht="16" x14ac:dyDescent="0.2">
      <c r="A89" s="6" t="s">
        <v>9256</v>
      </c>
      <c r="B89" s="6" t="s">
        <v>9340</v>
      </c>
      <c r="C89" s="6">
        <v>1</v>
      </c>
      <c r="D89" s="6">
        <v>1</v>
      </c>
      <c r="E89" s="6">
        <v>0</v>
      </c>
      <c r="F89" s="6">
        <v>1</v>
      </c>
      <c r="G89" s="6" t="s">
        <v>9339</v>
      </c>
    </row>
    <row r="90" spans="1:7" ht="16" x14ac:dyDescent="0.2">
      <c r="A90" s="6" t="s">
        <v>9256</v>
      </c>
      <c r="B90" s="6" t="s">
        <v>9338</v>
      </c>
      <c r="C90" s="6">
        <v>1</v>
      </c>
      <c r="D90" s="6">
        <v>1</v>
      </c>
      <c r="E90" s="6">
        <v>0</v>
      </c>
      <c r="F90" s="6">
        <v>1</v>
      </c>
      <c r="G90" s="6" t="s">
        <v>9337</v>
      </c>
    </row>
    <row r="91" spans="1:7" ht="16" x14ac:dyDescent="0.2">
      <c r="A91" s="6" t="s">
        <v>9256</v>
      </c>
      <c r="B91" s="6" t="s">
        <v>9336</v>
      </c>
      <c r="C91" s="6">
        <v>1</v>
      </c>
      <c r="D91" s="6">
        <v>1</v>
      </c>
      <c r="E91" s="6">
        <v>0</v>
      </c>
      <c r="F91" s="6">
        <v>1</v>
      </c>
      <c r="G91" s="6" t="s">
        <v>9335</v>
      </c>
    </row>
    <row r="92" spans="1:7" ht="16" x14ac:dyDescent="0.2">
      <c r="A92" s="6" t="s">
        <v>9256</v>
      </c>
      <c r="B92" s="6" t="s">
        <v>9334</v>
      </c>
      <c r="C92" s="6">
        <v>1</v>
      </c>
      <c r="D92" s="6">
        <v>1</v>
      </c>
      <c r="E92" s="6">
        <v>0</v>
      </c>
      <c r="F92" s="6">
        <v>1</v>
      </c>
      <c r="G92" s="6" t="s">
        <v>9333</v>
      </c>
    </row>
    <row r="93" spans="1:7" ht="16" x14ac:dyDescent="0.2">
      <c r="A93" s="6" t="s">
        <v>9256</v>
      </c>
      <c r="B93" s="6" t="s">
        <v>9332</v>
      </c>
      <c r="C93" s="6">
        <v>1</v>
      </c>
      <c r="D93" s="6">
        <v>1</v>
      </c>
      <c r="E93" s="6">
        <v>0</v>
      </c>
      <c r="F93" s="6">
        <v>1</v>
      </c>
      <c r="G93" s="6" t="s">
        <v>9331</v>
      </c>
    </row>
    <row r="94" spans="1:7" ht="16" x14ac:dyDescent="0.2">
      <c r="A94" s="6" t="s">
        <v>9256</v>
      </c>
      <c r="B94" s="6" t="s">
        <v>9312</v>
      </c>
      <c r="C94" s="6">
        <v>1</v>
      </c>
      <c r="D94" s="6">
        <v>1</v>
      </c>
      <c r="E94" s="6">
        <v>0</v>
      </c>
      <c r="F94" s="6">
        <v>1</v>
      </c>
      <c r="G94" s="6" t="s">
        <v>9311</v>
      </c>
    </row>
    <row r="95" spans="1:7" ht="16" x14ac:dyDescent="0.2">
      <c r="A95" s="6" t="s">
        <v>9256</v>
      </c>
      <c r="B95" s="6" t="s">
        <v>9310</v>
      </c>
      <c r="C95" s="6">
        <v>1</v>
      </c>
      <c r="D95" s="6">
        <v>1</v>
      </c>
      <c r="E95" s="6">
        <v>0</v>
      </c>
      <c r="F95" s="6">
        <v>1</v>
      </c>
      <c r="G95" s="6" t="s">
        <v>9309</v>
      </c>
    </row>
    <row r="96" spans="1:7" ht="16" x14ac:dyDescent="0.2">
      <c r="A96" s="6" t="s">
        <v>9256</v>
      </c>
      <c r="B96" s="6" t="s">
        <v>9308</v>
      </c>
      <c r="C96" s="6">
        <v>1</v>
      </c>
      <c r="D96" s="6">
        <v>1</v>
      </c>
      <c r="E96" s="6">
        <v>0</v>
      </c>
      <c r="F96" s="6">
        <v>1</v>
      </c>
      <c r="G96" s="6" t="s">
        <v>9307</v>
      </c>
    </row>
    <row r="97" spans="1:7" ht="16" x14ac:dyDescent="0.2">
      <c r="A97" s="6" t="s">
        <v>9256</v>
      </c>
      <c r="B97" s="6" t="s">
        <v>9280</v>
      </c>
      <c r="C97" s="6">
        <v>1</v>
      </c>
      <c r="D97" s="6">
        <v>1</v>
      </c>
      <c r="E97" s="6">
        <v>0</v>
      </c>
      <c r="F97" s="6">
        <v>1</v>
      </c>
      <c r="G97" s="6" t="s">
        <v>9279</v>
      </c>
    </row>
    <row r="98" spans="1:7" ht="16" x14ac:dyDescent="0.2">
      <c r="A98" s="6" t="s">
        <v>9256</v>
      </c>
      <c r="B98" s="6" t="s">
        <v>9276</v>
      </c>
      <c r="C98" s="6">
        <v>1</v>
      </c>
      <c r="D98" s="6">
        <v>1</v>
      </c>
      <c r="E98" s="6">
        <v>0</v>
      </c>
      <c r="F98" s="6">
        <v>1</v>
      </c>
      <c r="G98" s="6" t="s">
        <v>9275</v>
      </c>
    </row>
    <row r="99" spans="1:7" ht="16" x14ac:dyDescent="0.2">
      <c r="A99" s="6" t="s">
        <v>9256</v>
      </c>
      <c r="B99" s="6" t="s">
        <v>9274</v>
      </c>
      <c r="C99" s="6">
        <v>1</v>
      </c>
      <c r="D99" s="6">
        <v>1</v>
      </c>
      <c r="E99" s="6">
        <v>0</v>
      </c>
      <c r="F99" s="6">
        <v>1</v>
      </c>
      <c r="G99" s="6" t="s">
        <v>9273</v>
      </c>
    </row>
    <row r="100" spans="1:7" ht="16" x14ac:dyDescent="0.2">
      <c r="A100" s="6" t="s">
        <v>9256</v>
      </c>
      <c r="B100" s="6" t="s">
        <v>9272</v>
      </c>
      <c r="C100" s="6">
        <v>1</v>
      </c>
      <c r="D100" s="6">
        <v>1</v>
      </c>
      <c r="E100" s="6">
        <v>0</v>
      </c>
      <c r="F100" s="6">
        <v>1</v>
      </c>
      <c r="G100" s="6" t="s">
        <v>9271</v>
      </c>
    </row>
    <row r="101" spans="1:7" ht="16" x14ac:dyDescent="0.2">
      <c r="A101" s="6" t="s">
        <v>9256</v>
      </c>
      <c r="B101" s="6" t="s">
        <v>9270</v>
      </c>
      <c r="C101" s="6">
        <v>1</v>
      </c>
      <c r="D101" s="6">
        <v>1</v>
      </c>
      <c r="E101" s="6">
        <v>0</v>
      </c>
      <c r="F101" s="6">
        <v>1</v>
      </c>
      <c r="G101" s="6" t="s">
        <v>9269</v>
      </c>
    </row>
    <row r="102" spans="1:7" ht="16" x14ac:dyDescent="0.2">
      <c r="A102" s="6" t="s">
        <v>9256</v>
      </c>
      <c r="B102" s="6" t="s">
        <v>9268</v>
      </c>
      <c r="C102" s="6">
        <v>1</v>
      </c>
      <c r="D102" s="6">
        <v>1</v>
      </c>
      <c r="E102" s="6">
        <v>0</v>
      </c>
      <c r="F102" s="6">
        <v>1</v>
      </c>
      <c r="G102" s="6" t="s">
        <v>9267</v>
      </c>
    </row>
    <row r="103" spans="1:7" ht="16" x14ac:dyDescent="0.2">
      <c r="A103" s="6" t="s">
        <v>9256</v>
      </c>
      <c r="B103" s="6" t="s">
        <v>9266</v>
      </c>
      <c r="C103" s="6">
        <v>1</v>
      </c>
      <c r="D103" s="6">
        <v>1</v>
      </c>
      <c r="E103" s="6">
        <v>0</v>
      </c>
      <c r="F103" s="6">
        <v>1</v>
      </c>
      <c r="G103" s="6" t="s">
        <v>9265</v>
      </c>
    </row>
    <row r="104" spans="1:7" ht="16" x14ac:dyDescent="0.2">
      <c r="A104" s="6" t="s">
        <v>9256</v>
      </c>
      <c r="B104" s="6" t="s">
        <v>9264</v>
      </c>
      <c r="C104" s="6">
        <v>1</v>
      </c>
      <c r="D104" s="6">
        <v>1</v>
      </c>
      <c r="E104" s="6">
        <v>0</v>
      </c>
      <c r="F104" s="6">
        <v>1</v>
      </c>
      <c r="G104" s="6" t="s">
        <v>9263</v>
      </c>
    </row>
    <row r="105" spans="1:7" ht="16" x14ac:dyDescent="0.2">
      <c r="A105" s="6" t="s">
        <v>9256</v>
      </c>
      <c r="B105" s="6" t="s">
        <v>9262</v>
      </c>
      <c r="C105" s="6">
        <v>1</v>
      </c>
      <c r="D105" s="6">
        <v>1</v>
      </c>
      <c r="E105" s="6">
        <v>0</v>
      </c>
      <c r="F105" s="6">
        <v>1</v>
      </c>
      <c r="G105" s="6" t="s">
        <v>9261</v>
      </c>
    </row>
    <row r="106" spans="1:7" ht="16" x14ac:dyDescent="0.2">
      <c r="A106" s="6" t="s">
        <v>9256</v>
      </c>
      <c r="B106" s="6" t="s">
        <v>9672</v>
      </c>
      <c r="C106" s="6">
        <v>1</v>
      </c>
      <c r="D106" s="6">
        <v>1</v>
      </c>
      <c r="E106" s="6">
        <v>0</v>
      </c>
      <c r="F106" s="6">
        <v>1</v>
      </c>
      <c r="G106" s="6" t="s">
        <v>9671</v>
      </c>
    </row>
    <row r="107" spans="1:7" ht="16" x14ac:dyDescent="0.2">
      <c r="A107" s="6" t="s">
        <v>9256</v>
      </c>
      <c r="B107" s="6" t="s">
        <v>9670</v>
      </c>
      <c r="C107" s="6">
        <v>1</v>
      </c>
      <c r="D107" s="6">
        <v>1</v>
      </c>
      <c r="E107" s="6">
        <v>0</v>
      </c>
      <c r="F107" s="6">
        <v>1</v>
      </c>
      <c r="G107" s="6" t="s">
        <v>9669</v>
      </c>
    </row>
    <row r="108" spans="1:7" ht="16" x14ac:dyDescent="0.2">
      <c r="A108" s="6" t="s">
        <v>9256</v>
      </c>
      <c r="B108" s="6" t="s">
        <v>9660</v>
      </c>
      <c r="C108" s="6">
        <v>1</v>
      </c>
      <c r="D108" s="6">
        <v>1</v>
      </c>
      <c r="E108" s="6">
        <v>0</v>
      </c>
      <c r="F108" s="6">
        <v>1</v>
      </c>
      <c r="G108" s="6" t="s">
        <v>9659</v>
      </c>
    </row>
    <row r="109" spans="1:7" ht="16" x14ac:dyDescent="0.2">
      <c r="A109" s="6" t="s">
        <v>9256</v>
      </c>
      <c r="B109" s="6" t="s">
        <v>9656</v>
      </c>
      <c r="C109" s="6">
        <v>1</v>
      </c>
      <c r="D109" s="6">
        <v>1</v>
      </c>
      <c r="E109" s="6">
        <v>0</v>
      </c>
      <c r="F109" s="6">
        <v>1</v>
      </c>
      <c r="G109" s="6" t="s">
        <v>9655</v>
      </c>
    </row>
    <row r="110" spans="1:7" ht="16" x14ac:dyDescent="0.2">
      <c r="A110" s="6" t="s">
        <v>9256</v>
      </c>
      <c r="B110" s="6" t="s">
        <v>9658</v>
      </c>
      <c r="C110" s="6">
        <v>1</v>
      </c>
      <c r="D110" s="6">
        <v>1</v>
      </c>
      <c r="E110" s="6">
        <v>0</v>
      </c>
      <c r="F110" s="6">
        <v>1</v>
      </c>
      <c r="G110" s="6" t="s">
        <v>9657</v>
      </c>
    </row>
    <row r="111" spans="1:7" ht="16" x14ac:dyDescent="0.2">
      <c r="A111" s="6" t="s">
        <v>9256</v>
      </c>
      <c r="B111" s="6" t="s">
        <v>9654</v>
      </c>
      <c r="C111" s="6">
        <v>1</v>
      </c>
      <c r="D111" s="6">
        <v>1</v>
      </c>
      <c r="E111" s="6">
        <v>0</v>
      </c>
      <c r="F111" s="6">
        <v>1</v>
      </c>
      <c r="G111" s="6" t="s">
        <v>9653</v>
      </c>
    </row>
    <row r="112" spans="1:7" ht="16" x14ac:dyDescent="0.2">
      <c r="A112" s="6" t="s">
        <v>9256</v>
      </c>
      <c r="B112" s="6" t="s">
        <v>9652</v>
      </c>
      <c r="C112" s="6">
        <v>1</v>
      </c>
      <c r="D112" s="6">
        <v>1</v>
      </c>
      <c r="E112" s="6">
        <v>0</v>
      </c>
      <c r="F112" s="6">
        <v>1</v>
      </c>
      <c r="G112" s="6" t="s">
        <v>9651</v>
      </c>
    </row>
    <row r="113" spans="1:7" ht="16" x14ac:dyDescent="0.2">
      <c r="A113" s="6" t="s">
        <v>9256</v>
      </c>
      <c r="B113" s="6" t="s">
        <v>9650</v>
      </c>
      <c r="C113" s="6">
        <v>1</v>
      </c>
      <c r="D113" s="6">
        <v>1</v>
      </c>
      <c r="E113" s="6">
        <v>0</v>
      </c>
      <c r="F113" s="6">
        <v>1</v>
      </c>
      <c r="G113" s="6" t="s">
        <v>9649</v>
      </c>
    </row>
    <row r="114" spans="1:7" ht="16" x14ac:dyDescent="0.2">
      <c r="A114" s="6" t="s">
        <v>9256</v>
      </c>
      <c r="B114" s="6" t="s">
        <v>9648</v>
      </c>
      <c r="C114" s="6">
        <v>1</v>
      </c>
      <c r="D114" s="6">
        <v>1</v>
      </c>
      <c r="E114" s="6">
        <v>0</v>
      </c>
      <c r="F114" s="6">
        <v>1</v>
      </c>
      <c r="G114" s="6" t="s">
        <v>9647</v>
      </c>
    </row>
    <row r="115" spans="1:7" ht="16" x14ac:dyDescent="0.2">
      <c r="A115" s="6" t="s">
        <v>9256</v>
      </c>
      <c r="B115" s="6" t="s">
        <v>9646</v>
      </c>
      <c r="C115" s="6">
        <v>1</v>
      </c>
      <c r="D115" s="6">
        <v>1</v>
      </c>
      <c r="E115" s="6">
        <v>0</v>
      </c>
      <c r="F115" s="6">
        <v>1</v>
      </c>
      <c r="G115" s="6" t="s">
        <v>9645</v>
      </c>
    </row>
    <row r="116" spans="1:7" ht="16" x14ac:dyDescent="0.2">
      <c r="A116" s="6" t="s">
        <v>9256</v>
      </c>
      <c r="B116" s="6" t="s">
        <v>9642</v>
      </c>
      <c r="C116" s="6">
        <v>1</v>
      </c>
      <c r="D116" s="6">
        <v>1</v>
      </c>
      <c r="E116" s="6">
        <v>0</v>
      </c>
      <c r="F116" s="6">
        <v>1</v>
      </c>
      <c r="G116" s="6" t="s">
        <v>9641</v>
      </c>
    </row>
    <row r="117" spans="1:7" ht="16" x14ac:dyDescent="0.2">
      <c r="A117" s="6" t="s">
        <v>9256</v>
      </c>
      <c r="B117" s="6" t="s">
        <v>9644</v>
      </c>
      <c r="C117" s="6">
        <v>1</v>
      </c>
      <c r="D117" s="6">
        <v>1</v>
      </c>
      <c r="E117" s="6">
        <v>0</v>
      </c>
      <c r="F117" s="6">
        <v>1</v>
      </c>
      <c r="G117" s="6" t="s">
        <v>9643</v>
      </c>
    </row>
    <row r="118" spans="1:7" ht="16" x14ac:dyDescent="0.2">
      <c r="A118" s="6" t="s">
        <v>9256</v>
      </c>
      <c r="B118" s="6" t="s">
        <v>9638</v>
      </c>
      <c r="C118" s="6">
        <v>1</v>
      </c>
      <c r="D118" s="6">
        <v>1</v>
      </c>
      <c r="E118" s="6">
        <v>0</v>
      </c>
      <c r="F118" s="6">
        <v>1</v>
      </c>
      <c r="G118" s="6" t="s">
        <v>9637</v>
      </c>
    </row>
    <row r="119" spans="1:7" ht="16" x14ac:dyDescent="0.2">
      <c r="A119" s="6" t="s">
        <v>9256</v>
      </c>
      <c r="B119" s="6" t="s">
        <v>9636</v>
      </c>
      <c r="C119" s="6">
        <v>1</v>
      </c>
      <c r="D119" s="6">
        <v>1</v>
      </c>
      <c r="E119" s="6">
        <v>0</v>
      </c>
      <c r="F119" s="6">
        <v>1</v>
      </c>
      <c r="G119" s="6" t="s">
        <v>9635</v>
      </c>
    </row>
    <row r="120" spans="1:7" ht="16" x14ac:dyDescent="0.2">
      <c r="A120" s="6" t="s">
        <v>9256</v>
      </c>
      <c r="B120" s="6" t="s">
        <v>9634</v>
      </c>
      <c r="C120" s="6">
        <v>1</v>
      </c>
      <c r="D120" s="6">
        <v>1</v>
      </c>
      <c r="E120" s="6">
        <v>0</v>
      </c>
      <c r="F120" s="6">
        <v>1</v>
      </c>
      <c r="G120" s="6" t="s">
        <v>9633</v>
      </c>
    </row>
    <row r="121" spans="1:7" ht="16" x14ac:dyDescent="0.2">
      <c r="A121" s="6" t="s">
        <v>9256</v>
      </c>
      <c r="B121" s="6" t="s">
        <v>9628</v>
      </c>
      <c r="C121" s="6">
        <v>1</v>
      </c>
      <c r="D121" s="6">
        <v>1</v>
      </c>
      <c r="E121" s="6">
        <v>0</v>
      </c>
      <c r="F121" s="6">
        <v>1</v>
      </c>
      <c r="G121" s="6" t="s">
        <v>9627</v>
      </c>
    </row>
    <row r="122" spans="1:7" ht="16" x14ac:dyDescent="0.2">
      <c r="A122" s="6" t="s">
        <v>9256</v>
      </c>
      <c r="B122" s="6" t="s">
        <v>9626</v>
      </c>
      <c r="C122" s="6">
        <v>1</v>
      </c>
      <c r="D122" s="6">
        <v>1</v>
      </c>
      <c r="E122" s="6">
        <v>0</v>
      </c>
      <c r="F122" s="6">
        <v>1</v>
      </c>
      <c r="G122" s="6" t="s">
        <v>9625</v>
      </c>
    </row>
    <row r="123" spans="1:7" ht="16" x14ac:dyDescent="0.2">
      <c r="A123" s="6" t="s">
        <v>9256</v>
      </c>
      <c r="B123" s="6" t="s">
        <v>9630</v>
      </c>
      <c r="C123" s="6">
        <v>1</v>
      </c>
      <c r="D123" s="6">
        <v>1</v>
      </c>
      <c r="E123" s="6">
        <v>0</v>
      </c>
      <c r="F123" s="6">
        <v>1</v>
      </c>
      <c r="G123" s="6" t="s">
        <v>9629</v>
      </c>
    </row>
    <row r="124" spans="1:7" ht="16" x14ac:dyDescent="0.2">
      <c r="A124" s="6" t="s">
        <v>9256</v>
      </c>
      <c r="B124" s="6" t="s">
        <v>9632</v>
      </c>
      <c r="C124" s="6">
        <v>1</v>
      </c>
      <c r="D124" s="6">
        <v>1</v>
      </c>
      <c r="E124" s="6">
        <v>0</v>
      </c>
      <c r="F124" s="6">
        <v>1</v>
      </c>
      <c r="G124" s="6" t="s">
        <v>9631</v>
      </c>
    </row>
    <row r="125" spans="1:7" ht="16" x14ac:dyDescent="0.2">
      <c r="A125" s="6" t="s">
        <v>9256</v>
      </c>
      <c r="B125" s="6" t="s">
        <v>9624</v>
      </c>
      <c r="C125" s="6">
        <v>1</v>
      </c>
      <c r="D125" s="6">
        <v>1</v>
      </c>
      <c r="E125" s="6">
        <v>0</v>
      </c>
      <c r="F125" s="6">
        <v>1</v>
      </c>
      <c r="G125" s="6" t="s">
        <v>9623</v>
      </c>
    </row>
    <row r="126" spans="1:7" ht="16" x14ac:dyDescent="0.2">
      <c r="A126" s="6" t="s">
        <v>9256</v>
      </c>
      <c r="B126" s="6" t="s">
        <v>9620</v>
      </c>
      <c r="C126" s="6">
        <v>1</v>
      </c>
      <c r="D126" s="6">
        <v>1</v>
      </c>
      <c r="E126" s="6">
        <v>0</v>
      </c>
      <c r="F126" s="6">
        <v>1</v>
      </c>
      <c r="G126" s="6" t="s">
        <v>9619</v>
      </c>
    </row>
    <row r="127" spans="1:7" ht="16" x14ac:dyDescent="0.2">
      <c r="A127" s="6" t="s">
        <v>9256</v>
      </c>
      <c r="B127" s="6" t="s">
        <v>9618</v>
      </c>
      <c r="C127" s="6">
        <v>1</v>
      </c>
      <c r="D127" s="6">
        <v>1</v>
      </c>
      <c r="E127" s="6">
        <v>0</v>
      </c>
      <c r="F127" s="6">
        <v>1</v>
      </c>
      <c r="G127" s="6" t="s">
        <v>9617</v>
      </c>
    </row>
    <row r="128" spans="1:7" ht="16" x14ac:dyDescent="0.2">
      <c r="A128" s="6" t="s">
        <v>9256</v>
      </c>
      <c r="B128" s="6" t="s">
        <v>9616</v>
      </c>
      <c r="C128" s="6">
        <v>1</v>
      </c>
      <c r="D128" s="6">
        <v>1</v>
      </c>
      <c r="E128" s="6">
        <v>0</v>
      </c>
      <c r="F128" s="6">
        <v>1</v>
      </c>
      <c r="G128" s="6" t="s">
        <v>9615</v>
      </c>
    </row>
    <row r="129" spans="1:7" ht="16" x14ac:dyDescent="0.2">
      <c r="A129" s="6" t="s">
        <v>9256</v>
      </c>
      <c r="B129" s="6" t="s">
        <v>9614</v>
      </c>
      <c r="C129" s="6">
        <v>1</v>
      </c>
      <c r="D129" s="6">
        <v>1</v>
      </c>
      <c r="E129" s="6">
        <v>0</v>
      </c>
      <c r="F129" s="6">
        <v>1</v>
      </c>
      <c r="G129" s="6" t="s">
        <v>9613</v>
      </c>
    </row>
    <row r="130" spans="1:7" ht="16" x14ac:dyDescent="0.2">
      <c r="A130" s="6" t="s">
        <v>9256</v>
      </c>
      <c r="B130" s="6" t="s">
        <v>9612</v>
      </c>
      <c r="C130" s="6">
        <v>1</v>
      </c>
      <c r="D130" s="6">
        <v>1</v>
      </c>
      <c r="E130" s="6">
        <v>0</v>
      </c>
      <c r="F130" s="6">
        <v>1</v>
      </c>
      <c r="G130" s="6" t="s">
        <v>9611</v>
      </c>
    </row>
    <row r="131" spans="1:7" ht="16" x14ac:dyDescent="0.2">
      <c r="A131" s="6" t="s">
        <v>9256</v>
      </c>
      <c r="B131" s="6" t="s">
        <v>9606</v>
      </c>
      <c r="C131" s="6">
        <v>1</v>
      </c>
      <c r="D131" s="6">
        <v>1</v>
      </c>
      <c r="E131" s="6">
        <v>0</v>
      </c>
      <c r="F131" s="6">
        <v>1</v>
      </c>
      <c r="G131" s="6" t="s">
        <v>9605</v>
      </c>
    </row>
    <row r="132" spans="1:7" ht="16" x14ac:dyDescent="0.2">
      <c r="A132" s="6" t="s">
        <v>9256</v>
      </c>
      <c r="B132" s="6" t="s">
        <v>9602</v>
      </c>
      <c r="C132" s="6">
        <v>1</v>
      </c>
      <c r="D132" s="6">
        <v>1</v>
      </c>
      <c r="E132" s="6">
        <v>0</v>
      </c>
      <c r="F132" s="6">
        <v>1</v>
      </c>
      <c r="G132" s="6" t="s">
        <v>9601</v>
      </c>
    </row>
    <row r="133" spans="1:7" ht="16" x14ac:dyDescent="0.2">
      <c r="A133" s="6" t="s">
        <v>9256</v>
      </c>
      <c r="B133" s="6" t="s">
        <v>9598</v>
      </c>
      <c r="C133" s="6">
        <v>1</v>
      </c>
      <c r="D133" s="6">
        <v>1</v>
      </c>
      <c r="E133" s="6">
        <v>0</v>
      </c>
      <c r="F133" s="6">
        <v>1</v>
      </c>
      <c r="G133" s="6" t="s">
        <v>9597</v>
      </c>
    </row>
    <row r="134" spans="1:7" ht="16" x14ac:dyDescent="0.2">
      <c r="A134" s="6" t="s">
        <v>9256</v>
      </c>
      <c r="B134" s="6" t="s">
        <v>9590</v>
      </c>
      <c r="C134" s="6">
        <v>1</v>
      </c>
      <c r="D134" s="6">
        <v>1</v>
      </c>
      <c r="E134" s="6">
        <v>0</v>
      </c>
      <c r="F134" s="6">
        <v>1</v>
      </c>
      <c r="G134" s="6" t="s">
        <v>9589</v>
      </c>
    </row>
    <row r="135" spans="1:7" ht="16" x14ac:dyDescent="0.2">
      <c r="A135" s="6" t="s">
        <v>9256</v>
      </c>
      <c r="B135" s="6" t="s">
        <v>9586</v>
      </c>
      <c r="C135" s="6">
        <v>1</v>
      </c>
      <c r="D135" s="6">
        <v>1</v>
      </c>
      <c r="E135" s="6">
        <v>0</v>
      </c>
      <c r="F135" s="6">
        <v>1</v>
      </c>
      <c r="G135" s="6" t="s">
        <v>9585</v>
      </c>
    </row>
    <row r="136" spans="1:7" ht="16" x14ac:dyDescent="0.2">
      <c r="A136" s="6" t="s">
        <v>9256</v>
      </c>
      <c r="B136" s="6" t="s">
        <v>9584</v>
      </c>
      <c r="C136" s="6">
        <v>1</v>
      </c>
      <c r="D136" s="6">
        <v>1</v>
      </c>
      <c r="E136" s="6">
        <v>0</v>
      </c>
      <c r="F136" s="6">
        <v>1</v>
      </c>
      <c r="G136" s="6" t="s">
        <v>9583</v>
      </c>
    </row>
    <row r="137" spans="1:7" ht="16" x14ac:dyDescent="0.2">
      <c r="A137" s="6" t="s">
        <v>9256</v>
      </c>
      <c r="B137" s="6" t="s">
        <v>9582</v>
      </c>
      <c r="C137" s="6">
        <v>1</v>
      </c>
      <c r="D137" s="6">
        <v>1</v>
      </c>
      <c r="E137" s="6">
        <v>0</v>
      </c>
      <c r="F137" s="6">
        <v>1</v>
      </c>
      <c r="G137" s="6" t="s">
        <v>9581</v>
      </c>
    </row>
    <row r="138" spans="1:7" ht="16" x14ac:dyDescent="0.2">
      <c r="A138" s="6" t="s">
        <v>9256</v>
      </c>
      <c r="B138" s="6" t="s">
        <v>9580</v>
      </c>
      <c r="C138" s="6">
        <v>1</v>
      </c>
      <c r="D138" s="6">
        <v>1</v>
      </c>
      <c r="E138" s="6">
        <v>0</v>
      </c>
      <c r="F138" s="6">
        <v>1</v>
      </c>
      <c r="G138" s="6" t="s">
        <v>9579</v>
      </c>
    </row>
    <row r="139" spans="1:7" ht="16" x14ac:dyDescent="0.2">
      <c r="A139" s="6" t="s">
        <v>9256</v>
      </c>
      <c r="B139" s="6" t="s">
        <v>9578</v>
      </c>
      <c r="C139" s="6">
        <v>1</v>
      </c>
      <c r="D139" s="6">
        <v>1</v>
      </c>
      <c r="E139" s="6">
        <v>0</v>
      </c>
      <c r="F139" s="6">
        <v>1</v>
      </c>
      <c r="G139" s="6" t="s">
        <v>9577</v>
      </c>
    </row>
    <row r="140" spans="1:7" ht="16" x14ac:dyDescent="0.2">
      <c r="A140" s="6" t="s">
        <v>9256</v>
      </c>
      <c r="B140" s="6" t="s">
        <v>9576</v>
      </c>
      <c r="C140" s="6">
        <v>1</v>
      </c>
      <c r="D140" s="6">
        <v>1</v>
      </c>
      <c r="E140" s="6">
        <v>0</v>
      </c>
      <c r="F140" s="6">
        <v>1</v>
      </c>
      <c r="G140" s="6" t="s">
        <v>9575</v>
      </c>
    </row>
    <row r="141" spans="1:7" ht="16" x14ac:dyDescent="0.2">
      <c r="A141" s="6" t="s">
        <v>9256</v>
      </c>
      <c r="B141" s="6" t="s">
        <v>9572</v>
      </c>
      <c r="C141" s="6">
        <v>1</v>
      </c>
      <c r="D141" s="6">
        <v>1</v>
      </c>
      <c r="E141" s="6">
        <v>0</v>
      </c>
      <c r="F141" s="6">
        <v>1</v>
      </c>
      <c r="G141" s="6" t="s">
        <v>9571</v>
      </c>
    </row>
    <row r="142" spans="1:7" ht="16" x14ac:dyDescent="0.2">
      <c r="A142" s="6" t="s">
        <v>9256</v>
      </c>
      <c r="B142" s="6" t="s">
        <v>9574</v>
      </c>
      <c r="C142" s="6">
        <v>1</v>
      </c>
      <c r="D142" s="6">
        <v>1</v>
      </c>
      <c r="E142" s="6">
        <v>0</v>
      </c>
      <c r="F142" s="6">
        <v>1</v>
      </c>
      <c r="G142" s="6" t="s">
        <v>9573</v>
      </c>
    </row>
    <row r="143" spans="1:7" ht="16" x14ac:dyDescent="0.2">
      <c r="A143" s="6" t="s">
        <v>9256</v>
      </c>
      <c r="B143" s="6" t="s">
        <v>9570</v>
      </c>
      <c r="C143" s="6">
        <v>1</v>
      </c>
      <c r="D143" s="6">
        <v>1</v>
      </c>
      <c r="E143" s="6">
        <v>0</v>
      </c>
      <c r="F143" s="6">
        <v>1</v>
      </c>
      <c r="G143" s="6" t="s">
        <v>9569</v>
      </c>
    </row>
    <row r="144" spans="1:7" ht="16" x14ac:dyDescent="0.2">
      <c r="A144" s="6" t="s">
        <v>9256</v>
      </c>
      <c r="B144" s="6" t="s">
        <v>9568</v>
      </c>
      <c r="C144" s="6">
        <v>1</v>
      </c>
      <c r="D144" s="6">
        <v>1</v>
      </c>
      <c r="E144" s="6">
        <v>0</v>
      </c>
      <c r="F144" s="6">
        <v>1</v>
      </c>
      <c r="G144" s="6" t="s">
        <v>9567</v>
      </c>
    </row>
    <row r="145" spans="1:7" ht="16" x14ac:dyDescent="0.2">
      <c r="A145" s="6" t="s">
        <v>9256</v>
      </c>
      <c r="B145" s="6" t="s">
        <v>9566</v>
      </c>
      <c r="C145" s="6">
        <v>1</v>
      </c>
      <c r="D145" s="6">
        <v>1</v>
      </c>
      <c r="E145" s="6">
        <v>0</v>
      </c>
      <c r="F145" s="6">
        <v>1</v>
      </c>
      <c r="G145" s="6" t="s">
        <v>9565</v>
      </c>
    </row>
    <row r="146" spans="1:7" ht="16" x14ac:dyDescent="0.2">
      <c r="A146" s="6" t="s">
        <v>9256</v>
      </c>
      <c r="B146" s="6" t="s">
        <v>9562</v>
      </c>
      <c r="C146" s="6">
        <v>1</v>
      </c>
      <c r="D146" s="6">
        <v>1</v>
      </c>
      <c r="E146" s="6">
        <v>0</v>
      </c>
      <c r="F146" s="6">
        <v>1</v>
      </c>
      <c r="G146" s="6" t="s">
        <v>9561</v>
      </c>
    </row>
    <row r="147" spans="1:7" ht="16" x14ac:dyDescent="0.2">
      <c r="A147" s="6" t="s">
        <v>9256</v>
      </c>
      <c r="B147" s="6" t="s">
        <v>9558</v>
      </c>
      <c r="C147" s="6">
        <v>1</v>
      </c>
      <c r="D147" s="6">
        <v>1</v>
      </c>
      <c r="E147" s="6">
        <v>0</v>
      </c>
      <c r="F147" s="6">
        <v>1</v>
      </c>
      <c r="G147" s="6" t="s">
        <v>9557</v>
      </c>
    </row>
    <row r="148" spans="1:7" ht="16" x14ac:dyDescent="0.2">
      <c r="A148" s="6" t="s">
        <v>9256</v>
      </c>
      <c r="B148" s="6" t="s">
        <v>9556</v>
      </c>
      <c r="C148" s="6">
        <v>1</v>
      </c>
      <c r="D148" s="6">
        <v>1</v>
      </c>
      <c r="E148" s="6">
        <v>0</v>
      </c>
      <c r="F148" s="6">
        <v>1</v>
      </c>
      <c r="G148" s="6" t="s">
        <v>9555</v>
      </c>
    </row>
    <row r="149" spans="1:7" ht="16" x14ac:dyDescent="0.2">
      <c r="A149" s="6" t="s">
        <v>9256</v>
      </c>
      <c r="B149" s="6" t="s">
        <v>9554</v>
      </c>
      <c r="C149" s="6">
        <v>1</v>
      </c>
      <c r="D149" s="6">
        <v>1</v>
      </c>
      <c r="E149" s="6">
        <v>0</v>
      </c>
      <c r="F149" s="6">
        <v>1</v>
      </c>
      <c r="G149" s="6" t="s">
        <v>9553</v>
      </c>
    </row>
    <row r="150" spans="1:7" ht="16" x14ac:dyDescent="0.2">
      <c r="A150" s="6" t="s">
        <v>9256</v>
      </c>
      <c r="B150" s="6" t="s">
        <v>9552</v>
      </c>
      <c r="C150" s="6">
        <v>1</v>
      </c>
      <c r="D150" s="6">
        <v>1</v>
      </c>
      <c r="E150" s="6">
        <v>0</v>
      </c>
      <c r="F150" s="6">
        <v>1</v>
      </c>
      <c r="G150" s="6" t="s">
        <v>9551</v>
      </c>
    </row>
    <row r="151" spans="1:7" ht="16" x14ac:dyDescent="0.2">
      <c r="A151" s="6" t="s">
        <v>9256</v>
      </c>
      <c r="B151" s="6" t="s">
        <v>9550</v>
      </c>
      <c r="C151" s="6">
        <v>1</v>
      </c>
      <c r="D151" s="6">
        <v>1</v>
      </c>
      <c r="E151" s="6">
        <v>0</v>
      </c>
      <c r="F151" s="6">
        <v>1</v>
      </c>
      <c r="G151" s="6" t="s">
        <v>9549</v>
      </c>
    </row>
    <row r="152" spans="1:7" ht="16" x14ac:dyDescent="0.2">
      <c r="A152" s="6" t="s">
        <v>9256</v>
      </c>
      <c r="B152" s="6" t="s">
        <v>9548</v>
      </c>
      <c r="C152" s="6">
        <v>1</v>
      </c>
      <c r="D152" s="6">
        <v>1</v>
      </c>
      <c r="E152" s="6">
        <v>0</v>
      </c>
      <c r="F152" s="6">
        <v>1</v>
      </c>
      <c r="G152" s="6" t="s">
        <v>9547</v>
      </c>
    </row>
    <row r="153" spans="1:7" ht="16" x14ac:dyDescent="0.2">
      <c r="A153" s="6" t="s">
        <v>9256</v>
      </c>
      <c r="B153" s="6" t="s">
        <v>9546</v>
      </c>
      <c r="C153" s="6">
        <v>1</v>
      </c>
      <c r="D153" s="6">
        <v>1</v>
      </c>
      <c r="E153" s="6">
        <v>0</v>
      </c>
      <c r="F153" s="6">
        <v>1</v>
      </c>
      <c r="G153" s="6" t="s">
        <v>9545</v>
      </c>
    </row>
    <row r="154" spans="1:7" ht="16" x14ac:dyDescent="0.2">
      <c r="A154" s="6" t="s">
        <v>9256</v>
      </c>
      <c r="B154" s="6" t="s">
        <v>9542</v>
      </c>
      <c r="C154" s="6">
        <v>1</v>
      </c>
      <c r="D154" s="6">
        <v>1</v>
      </c>
      <c r="E154" s="6">
        <v>0</v>
      </c>
      <c r="F154" s="6">
        <v>1</v>
      </c>
      <c r="G154" s="6" t="s">
        <v>9541</v>
      </c>
    </row>
    <row r="155" spans="1:7" ht="16" x14ac:dyDescent="0.2">
      <c r="A155" s="6" t="s">
        <v>9256</v>
      </c>
      <c r="B155" s="6" t="s">
        <v>9538</v>
      </c>
      <c r="C155" s="6">
        <v>1</v>
      </c>
      <c r="D155" s="6">
        <v>1</v>
      </c>
      <c r="E155" s="6">
        <v>0</v>
      </c>
      <c r="F155" s="6">
        <v>1</v>
      </c>
      <c r="G155" s="6" t="s">
        <v>9537</v>
      </c>
    </row>
    <row r="156" spans="1:7" ht="16" x14ac:dyDescent="0.2">
      <c r="A156" s="6" t="s">
        <v>9256</v>
      </c>
      <c r="B156" s="6" t="s">
        <v>9534</v>
      </c>
      <c r="C156" s="6">
        <v>1</v>
      </c>
      <c r="D156" s="6">
        <v>1</v>
      </c>
      <c r="E156" s="6">
        <v>0</v>
      </c>
      <c r="F156" s="6">
        <v>1</v>
      </c>
      <c r="G156" s="6" t="s">
        <v>9533</v>
      </c>
    </row>
    <row r="157" spans="1:7" ht="16" x14ac:dyDescent="0.2">
      <c r="A157" s="6" t="s">
        <v>9256</v>
      </c>
      <c r="B157" s="6" t="s">
        <v>9536</v>
      </c>
      <c r="C157" s="6">
        <v>1</v>
      </c>
      <c r="D157" s="6">
        <v>1</v>
      </c>
      <c r="E157" s="6">
        <v>0</v>
      </c>
      <c r="F157" s="6">
        <v>1</v>
      </c>
      <c r="G157" s="6" t="s">
        <v>9535</v>
      </c>
    </row>
    <row r="158" spans="1:7" ht="16" x14ac:dyDescent="0.2">
      <c r="A158" s="6" t="s">
        <v>9256</v>
      </c>
      <c r="B158" s="6" t="s">
        <v>9530</v>
      </c>
      <c r="C158" s="6">
        <v>1</v>
      </c>
      <c r="D158" s="6">
        <v>1</v>
      </c>
      <c r="E158" s="6">
        <v>0</v>
      </c>
      <c r="F158" s="6">
        <v>1</v>
      </c>
      <c r="G158" s="6" t="s">
        <v>9529</v>
      </c>
    </row>
    <row r="159" spans="1:7" ht="16" x14ac:dyDescent="0.2">
      <c r="A159" s="6" t="s">
        <v>9256</v>
      </c>
      <c r="B159" s="6" t="s">
        <v>9528</v>
      </c>
      <c r="C159" s="6">
        <v>1</v>
      </c>
      <c r="D159" s="6">
        <v>1</v>
      </c>
      <c r="E159" s="6">
        <v>0</v>
      </c>
      <c r="F159" s="6">
        <v>1</v>
      </c>
      <c r="G159" s="6" t="s">
        <v>9527</v>
      </c>
    </row>
    <row r="160" spans="1:7" ht="16" x14ac:dyDescent="0.2">
      <c r="A160" s="6" t="s">
        <v>9256</v>
      </c>
      <c r="B160" s="6" t="s">
        <v>9526</v>
      </c>
      <c r="C160" s="6">
        <v>1</v>
      </c>
      <c r="D160" s="6">
        <v>1</v>
      </c>
      <c r="E160" s="6">
        <v>0</v>
      </c>
      <c r="F160" s="6">
        <v>1</v>
      </c>
      <c r="G160" s="6" t="s">
        <v>9525</v>
      </c>
    </row>
    <row r="162" spans="1:7" x14ac:dyDescent="0.2">
      <c r="A162" t="s">
        <v>10837</v>
      </c>
      <c r="C162" s="4">
        <v>2.2165605095541401</v>
      </c>
      <c r="D162" s="4">
        <v>2.0382165605095541</v>
      </c>
      <c r="E162" s="4">
        <v>0.17834394904458598</v>
      </c>
      <c r="F162" s="3">
        <v>1.06</v>
      </c>
    </row>
    <row r="164" spans="1:7" x14ac:dyDescent="0.2">
      <c r="A164" t="s">
        <v>9789</v>
      </c>
      <c r="B164" t="s">
        <v>9805</v>
      </c>
      <c r="C164">
        <v>8</v>
      </c>
      <c r="D164">
        <v>7</v>
      </c>
      <c r="E164">
        <v>1</v>
      </c>
      <c r="F164">
        <v>2</v>
      </c>
      <c r="G164" t="s">
        <v>9804</v>
      </c>
    </row>
    <row r="165" spans="1:7" x14ac:dyDescent="0.2">
      <c r="A165" t="s">
        <v>9789</v>
      </c>
      <c r="B165" t="s">
        <v>9795</v>
      </c>
      <c r="C165">
        <v>8</v>
      </c>
      <c r="D165">
        <v>7</v>
      </c>
      <c r="E165">
        <v>1</v>
      </c>
      <c r="F165">
        <v>2</v>
      </c>
      <c r="G165" t="s">
        <v>9794</v>
      </c>
    </row>
    <row r="166" spans="1:7" x14ac:dyDescent="0.2">
      <c r="A166" t="s">
        <v>9789</v>
      </c>
      <c r="B166" t="s">
        <v>9797</v>
      </c>
      <c r="C166">
        <v>8</v>
      </c>
      <c r="D166">
        <v>6</v>
      </c>
      <c r="E166">
        <v>2</v>
      </c>
      <c r="F166">
        <v>2</v>
      </c>
      <c r="G166" t="s">
        <v>9796</v>
      </c>
    </row>
    <row r="167" spans="1:7" x14ac:dyDescent="0.2">
      <c r="A167" t="s">
        <v>9789</v>
      </c>
      <c r="B167" t="s">
        <v>9793</v>
      </c>
      <c r="C167">
        <v>1</v>
      </c>
      <c r="D167">
        <v>1</v>
      </c>
      <c r="E167">
        <v>0</v>
      </c>
      <c r="F167">
        <v>1</v>
      </c>
      <c r="G167" t="s">
        <v>9792</v>
      </c>
    </row>
    <row r="168" spans="1:7" x14ac:dyDescent="0.2">
      <c r="A168" t="s">
        <v>9789</v>
      </c>
      <c r="B168" t="s">
        <v>9791</v>
      </c>
      <c r="C168">
        <v>1</v>
      </c>
      <c r="D168">
        <v>1</v>
      </c>
      <c r="E168">
        <v>0</v>
      </c>
      <c r="F168">
        <v>1</v>
      </c>
      <c r="G168" t="s">
        <v>9790</v>
      </c>
    </row>
    <row r="169" spans="1:7" x14ac:dyDescent="0.2">
      <c r="A169" t="s">
        <v>9789</v>
      </c>
      <c r="B169" t="s">
        <v>9803</v>
      </c>
      <c r="C169">
        <v>1</v>
      </c>
      <c r="D169">
        <v>1</v>
      </c>
      <c r="E169">
        <v>0</v>
      </c>
      <c r="F169">
        <v>1</v>
      </c>
      <c r="G169" t="s">
        <v>9802</v>
      </c>
    </row>
    <row r="170" spans="1:7" x14ac:dyDescent="0.2">
      <c r="A170" t="s">
        <v>9789</v>
      </c>
      <c r="B170" t="s">
        <v>9801</v>
      </c>
      <c r="C170">
        <v>1</v>
      </c>
      <c r="D170">
        <v>1</v>
      </c>
      <c r="E170">
        <v>0</v>
      </c>
      <c r="F170">
        <v>1</v>
      </c>
      <c r="G170" t="s">
        <v>9800</v>
      </c>
    </row>
    <row r="172" spans="1:7" x14ac:dyDescent="0.2">
      <c r="A172" t="s">
        <v>10836</v>
      </c>
      <c r="C172" s="4">
        <v>4</v>
      </c>
      <c r="D172" s="4">
        <v>3.4285714285714284</v>
      </c>
      <c r="E172" s="4">
        <v>0.5714285714285714</v>
      </c>
      <c r="F172" s="3">
        <v>1.42</v>
      </c>
    </row>
    <row r="174" spans="1:7" x14ac:dyDescent="0.2">
      <c r="A174" t="s">
        <v>8043</v>
      </c>
      <c r="B174" t="s">
        <v>9243</v>
      </c>
      <c r="C174">
        <v>9</v>
      </c>
      <c r="D174">
        <v>4</v>
      </c>
      <c r="E174">
        <v>5</v>
      </c>
      <c r="F174">
        <v>2</v>
      </c>
      <c r="G174" t="s">
        <v>9242</v>
      </c>
    </row>
    <row r="175" spans="1:7" x14ac:dyDescent="0.2">
      <c r="A175" t="s">
        <v>8043</v>
      </c>
      <c r="B175" t="s">
        <v>9147</v>
      </c>
      <c r="C175">
        <v>9</v>
      </c>
      <c r="D175">
        <v>4</v>
      </c>
      <c r="E175">
        <v>5</v>
      </c>
      <c r="F175">
        <v>2</v>
      </c>
      <c r="G175" t="s">
        <v>9146</v>
      </c>
    </row>
    <row r="176" spans="1:7" x14ac:dyDescent="0.2">
      <c r="A176" t="s">
        <v>8043</v>
      </c>
      <c r="B176" t="s">
        <v>9231</v>
      </c>
      <c r="C176">
        <v>8</v>
      </c>
      <c r="D176">
        <v>3</v>
      </c>
      <c r="E176">
        <v>5</v>
      </c>
      <c r="F176">
        <v>1</v>
      </c>
      <c r="G176" t="s">
        <v>9230</v>
      </c>
    </row>
    <row r="177" spans="1:7" x14ac:dyDescent="0.2">
      <c r="A177" t="s">
        <v>8043</v>
      </c>
      <c r="B177" t="s">
        <v>9197</v>
      </c>
      <c r="C177">
        <v>8</v>
      </c>
      <c r="D177">
        <v>6</v>
      </c>
      <c r="E177">
        <v>2</v>
      </c>
      <c r="F177">
        <v>1</v>
      </c>
      <c r="G177" t="s">
        <v>9196</v>
      </c>
    </row>
    <row r="178" spans="1:7" x14ac:dyDescent="0.2">
      <c r="A178" t="s">
        <v>8043</v>
      </c>
      <c r="B178" t="s">
        <v>9251</v>
      </c>
      <c r="C178">
        <v>8</v>
      </c>
      <c r="D178">
        <v>8</v>
      </c>
      <c r="E178">
        <v>0</v>
      </c>
      <c r="F178">
        <v>1</v>
      </c>
      <c r="G178" t="s">
        <v>9250</v>
      </c>
    </row>
    <row r="179" spans="1:7" x14ac:dyDescent="0.2">
      <c r="A179" t="s">
        <v>8043</v>
      </c>
      <c r="B179" t="s">
        <v>9247</v>
      </c>
      <c r="C179">
        <v>8</v>
      </c>
      <c r="D179">
        <v>4</v>
      </c>
      <c r="E179">
        <v>4</v>
      </c>
      <c r="F179">
        <v>2</v>
      </c>
      <c r="G179" t="s">
        <v>9246</v>
      </c>
    </row>
    <row r="180" spans="1:7" x14ac:dyDescent="0.2">
      <c r="A180" t="s">
        <v>8043</v>
      </c>
      <c r="B180" t="s">
        <v>9235</v>
      </c>
      <c r="C180">
        <v>8</v>
      </c>
      <c r="D180">
        <v>2</v>
      </c>
      <c r="E180">
        <v>6</v>
      </c>
      <c r="F180">
        <v>2</v>
      </c>
      <c r="G180" t="s">
        <v>9234</v>
      </c>
    </row>
    <row r="181" spans="1:7" x14ac:dyDescent="0.2">
      <c r="A181" t="s">
        <v>8043</v>
      </c>
      <c r="B181" t="s">
        <v>9175</v>
      </c>
      <c r="C181">
        <v>8</v>
      </c>
      <c r="D181">
        <v>5</v>
      </c>
      <c r="E181">
        <v>3</v>
      </c>
      <c r="F181">
        <v>2</v>
      </c>
      <c r="G181" t="s">
        <v>9174</v>
      </c>
    </row>
    <row r="182" spans="1:7" x14ac:dyDescent="0.2">
      <c r="A182" t="s">
        <v>8043</v>
      </c>
      <c r="B182" t="s">
        <v>9163</v>
      </c>
      <c r="C182">
        <v>8</v>
      </c>
      <c r="D182">
        <v>5</v>
      </c>
      <c r="E182">
        <v>3</v>
      </c>
      <c r="F182">
        <v>1</v>
      </c>
      <c r="G182" t="s">
        <v>9162</v>
      </c>
    </row>
    <row r="183" spans="1:7" x14ac:dyDescent="0.2">
      <c r="A183" t="s">
        <v>8043</v>
      </c>
      <c r="B183" t="s">
        <v>9159</v>
      </c>
      <c r="C183">
        <v>8</v>
      </c>
      <c r="D183">
        <v>5</v>
      </c>
      <c r="E183">
        <v>3</v>
      </c>
      <c r="F183">
        <v>1</v>
      </c>
      <c r="G183" t="s">
        <v>9158</v>
      </c>
    </row>
    <row r="184" spans="1:7" x14ac:dyDescent="0.2">
      <c r="A184" t="s">
        <v>8043</v>
      </c>
      <c r="B184" t="s">
        <v>9143</v>
      </c>
      <c r="C184">
        <v>8</v>
      </c>
      <c r="D184">
        <v>6</v>
      </c>
      <c r="E184">
        <v>2</v>
      </c>
      <c r="F184">
        <v>3</v>
      </c>
      <c r="G184" t="s">
        <v>9142</v>
      </c>
    </row>
    <row r="185" spans="1:7" x14ac:dyDescent="0.2">
      <c r="A185" t="s">
        <v>8043</v>
      </c>
      <c r="B185" t="s">
        <v>9139</v>
      </c>
      <c r="C185">
        <v>8</v>
      </c>
      <c r="D185">
        <v>6</v>
      </c>
      <c r="E185">
        <v>2</v>
      </c>
      <c r="F185">
        <v>3</v>
      </c>
      <c r="G185" t="s">
        <v>9138</v>
      </c>
    </row>
    <row r="186" spans="1:7" x14ac:dyDescent="0.2">
      <c r="A186" t="s">
        <v>8043</v>
      </c>
      <c r="B186" t="s">
        <v>9121</v>
      </c>
      <c r="C186">
        <v>8</v>
      </c>
      <c r="D186">
        <v>2</v>
      </c>
      <c r="E186">
        <v>6</v>
      </c>
      <c r="F186">
        <v>2</v>
      </c>
      <c r="G186" t="s">
        <v>9120</v>
      </c>
    </row>
    <row r="187" spans="1:7" x14ac:dyDescent="0.2">
      <c r="A187" t="s">
        <v>8043</v>
      </c>
      <c r="B187" t="s">
        <v>8987</v>
      </c>
      <c r="C187">
        <v>8</v>
      </c>
      <c r="D187">
        <v>7</v>
      </c>
      <c r="E187">
        <v>1</v>
      </c>
      <c r="F187">
        <v>2</v>
      </c>
      <c r="G187" t="s">
        <v>8986</v>
      </c>
    </row>
    <row r="188" spans="1:7" x14ac:dyDescent="0.2">
      <c r="A188" t="s">
        <v>8043</v>
      </c>
      <c r="B188" t="s">
        <v>8977</v>
      </c>
      <c r="C188">
        <v>8</v>
      </c>
      <c r="D188">
        <v>5</v>
      </c>
      <c r="E188">
        <v>3</v>
      </c>
      <c r="F188">
        <v>2</v>
      </c>
      <c r="G188" t="s">
        <v>8976</v>
      </c>
    </row>
    <row r="189" spans="1:7" x14ac:dyDescent="0.2">
      <c r="A189" t="s">
        <v>8043</v>
      </c>
      <c r="B189" t="s">
        <v>8975</v>
      </c>
      <c r="C189">
        <v>8</v>
      </c>
      <c r="D189">
        <v>6</v>
      </c>
      <c r="E189">
        <v>2</v>
      </c>
      <c r="F189">
        <v>2</v>
      </c>
      <c r="G189" t="s">
        <v>8974</v>
      </c>
    </row>
    <row r="190" spans="1:7" x14ac:dyDescent="0.2">
      <c r="A190" t="s">
        <v>8043</v>
      </c>
      <c r="B190" t="s">
        <v>8969</v>
      </c>
      <c r="C190">
        <v>8</v>
      </c>
      <c r="D190">
        <v>6</v>
      </c>
      <c r="E190">
        <v>2</v>
      </c>
      <c r="F190">
        <v>2</v>
      </c>
      <c r="G190" t="s">
        <v>8968</v>
      </c>
    </row>
    <row r="191" spans="1:7" x14ac:dyDescent="0.2">
      <c r="A191" t="s">
        <v>8043</v>
      </c>
      <c r="B191" t="s">
        <v>8967</v>
      </c>
      <c r="C191">
        <v>8</v>
      </c>
      <c r="D191">
        <v>5</v>
      </c>
      <c r="E191">
        <v>3</v>
      </c>
      <c r="F191">
        <v>2</v>
      </c>
      <c r="G191" t="s">
        <v>8966</v>
      </c>
    </row>
    <row r="192" spans="1:7" x14ac:dyDescent="0.2">
      <c r="A192" t="s">
        <v>8043</v>
      </c>
      <c r="B192" t="s">
        <v>8941</v>
      </c>
      <c r="C192">
        <v>8</v>
      </c>
      <c r="D192">
        <v>8</v>
      </c>
      <c r="E192">
        <v>0</v>
      </c>
      <c r="F192">
        <v>1</v>
      </c>
      <c r="G192" t="s">
        <v>8940</v>
      </c>
    </row>
    <row r="193" spans="1:7" x14ac:dyDescent="0.2">
      <c r="A193" t="s">
        <v>8043</v>
      </c>
      <c r="B193" t="s">
        <v>8939</v>
      </c>
      <c r="C193">
        <v>8</v>
      </c>
      <c r="D193">
        <v>8</v>
      </c>
      <c r="E193">
        <v>0</v>
      </c>
      <c r="F193">
        <v>1</v>
      </c>
      <c r="G193" t="s">
        <v>8938</v>
      </c>
    </row>
    <row r="194" spans="1:7" x14ac:dyDescent="0.2">
      <c r="A194" t="s">
        <v>8043</v>
      </c>
      <c r="B194" t="s">
        <v>8937</v>
      </c>
      <c r="C194">
        <v>8</v>
      </c>
      <c r="D194">
        <v>8</v>
      </c>
      <c r="E194">
        <v>0</v>
      </c>
      <c r="F194">
        <v>1</v>
      </c>
      <c r="G194" t="s">
        <v>8936</v>
      </c>
    </row>
    <row r="195" spans="1:7" x14ac:dyDescent="0.2">
      <c r="A195" t="s">
        <v>8043</v>
      </c>
      <c r="B195" t="s">
        <v>8935</v>
      </c>
      <c r="C195">
        <v>8</v>
      </c>
      <c r="D195">
        <v>8</v>
      </c>
      <c r="E195">
        <v>0</v>
      </c>
      <c r="F195">
        <v>1</v>
      </c>
      <c r="G195" t="s">
        <v>8934</v>
      </c>
    </row>
    <row r="196" spans="1:7" x14ac:dyDescent="0.2">
      <c r="A196" t="s">
        <v>8043</v>
      </c>
      <c r="B196" t="s">
        <v>8931</v>
      </c>
      <c r="C196">
        <v>8</v>
      </c>
      <c r="D196">
        <v>8</v>
      </c>
      <c r="E196">
        <v>0</v>
      </c>
      <c r="F196">
        <v>1</v>
      </c>
      <c r="G196" t="s">
        <v>8930</v>
      </c>
    </row>
    <row r="197" spans="1:7" x14ac:dyDescent="0.2">
      <c r="A197" t="s">
        <v>8043</v>
      </c>
      <c r="B197" t="s">
        <v>8480</v>
      </c>
      <c r="C197">
        <v>8</v>
      </c>
      <c r="D197">
        <v>6</v>
      </c>
      <c r="E197">
        <v>2</v>
      </c>
      <c r="F197">
        <v>1</v>
      </c>
      <c r="G197" t="s">
        <v>8479</v>
      </c>
    </row>
    <row r="198" spans="1:7" x14ac:dyDescent="0.2">
      <c r="A198" t="s">
        <v>8043</v>
      </c>
      <c r="B198" t="s">
        <v>8484</v>
      </c>
      <c r="C198">
        <v>8</v>
      </c>
      <c r="D198">
        <v>6</v>
      </c>
      <c r="E198">
        <v>2</v>
      </c>
      <c r="F198">
        <v>1</v>
      </c>
      <c r="G198" t="s">
        <v>8483</v>
      </c>
    </row>
    <row r="199" spans="1:7" x14ac:dyDescent="0.2">
      <c r="A199" t="s">
        <v>8043</v>
      </c>
      <c r="B199" t="s">
        <v>8923</v>
      </c>
      <c r="C199">
        <v>8</v>
      </c>
      <c r="D199">
        <v>8</v>
      </c>
      <c r="E199">
        <v>0</v>
      </c>
      <c r="F199">
        <v>1</v>
      </c>
      <c r="G199" t="s">
        <v>8922</v>
      </c>
    </row>
    <row r="200" spans="1:7" x14ac:dyDescent="0.2">
      <c r="A200" t="s">
        <v>8043</v>
      </c>
      <c r="B200" t="s">
        <v>8919</v>
      </c>
      <c r="C200">
        <v>8</v>
      </c>
      <c r="D200">
        <v>8</v>
      </c>
      <c r="E200">
        <v>0</v>
      </c>
      <c r="F200">
        <v>1</v>
      </c>
      <c r="G200" t="s">
        <v>8918</v>
      </c>
    </row>
    <row r="201" spans="1:7" x14ac:dyDescent="0.2">
      <c r="A201" t="s">
        <v>8043</v>
      </c>
      <c r="B201" t="s">
        <v>8885</v>
      </c>
      <c r="C201">
        <v>8</v>
      </c>
      <c r="D201">
        <v>3</v>
      </c>
      <c r="E201">
        <v>5</v>
      </c>
      <c r="F201">
        <v>1</v>
      </c>
      <c r="G201" t="s">
        <v>8884</v>
      </c>
    </row>
    <row r="202" spans="1:7" x14ac:dyDescent="0.2">
      <c r="A202" t="s">
        <v>8043</v>
      </c>
      <c r="B202" t="s">
        <v>8883</v>
      </c>
      <c r="C202">
        <v>8</v>
      </c>
      <c r="D202">
        <v>7</v>
      </c>
      <c r="E202">
        <v>1</v>
      </c>
      <c r="F202">
        <v>2</v>
      </c>
      <c r="G202" t="s">
        <v>8882</v>
      </c>
    </row>
    <row r="203" spans="1:7" x14ac:dyDescent="0.2">
      <c r="A203" t="s">
        <v>8043</v>
      </c>
      <c r="B203" t="s">
        <v>8881</v>
      </c>
      <c r="C203">
        <v>8</v>
      </c>
      <c r="D203">
        <v>7</v>
      </c>
      <c r="E203">
        <v>1</v>
      </c>
      <c r="F203">
        <v>2</v>
      </c>
      <c r="G203" t="s">
        <v>8880</v>
      </c>
    </row>
    <row r="204" spans="1:7" x14ac:dyDescent="0.2">
      <c r="A204" t="s">
        <v>8043</v>
      </c>
      <c r="B204" t="s">
        <v>8865</v>
      </c>
      <c r="C204">
        <v>8</v>
      </c>
      <c r="D204">
        <v>5</v>
      </c>
      <c r="E204">
        <v>3</v>
      </c>
      <c r="F204">
        <v>1</v>
      </c>
      <c r="G204" t="s">
        <v>8864</v>
      </c>
    </row>
    <row r="205" spans="1:7" x14ac:dyDescent="0.2">
      <c r="A205" t="s">
        <v>8043</v>
      </c>
      <c r="B205" t="s">
        <v>8857</v>
      </c>
      <c r="C205">
        <v>8</v>
      </c>
      <c r="D205">
        <v>8</v>
      </c>
      <c r="E205">
        <v>0</v>
      </c>
      <c r="F205">
        <v>1</v>
      </c>
      <c r="G205" t="s">
        <v>8856</v>
      </c>
    </row>
    <row r="206" spans="1:7" x14ac:dyDescent="0.2">
      <c r="A206" t="s">
        <v>8043</v>
      </c>
      <c r="B206" t="s">
        <v>8843</v>
      </c>
      <c r="C206">
        <v>8</v>
      </c>
      <c r="D206">
        <v>8</v>
      </c>
      <c r="E206">
        <v>0</v>
      </c>
      <c r="F206">
        <v>1</v>
      </c>
      <c r="G206" t="s">
        <v>8842</v>
      </c>
    </row>
    <row r="207" spans="1:7" x14ac:dyDescent="0.2">
      <c r="A207" t="s">
        <v>8043</v>
      </c>
      <c r="B207" t="s">
        <v>8841</v>
      </c>
      <c r="C207">
        <v>8</v>
      </c>
      <c r="D207">
        <v>4</v>
      </c>
      <c r="E207">
        <v>4</v>
      </c>
      <c r="F207">
        <v>2</v>
      </c>
      <c r="G207" t="s">
        <v>8840</v>
      </c>
    </row>
    <row r="208" spans="1:7" x14ac:dyDescent="0.2">
      <c r="A208" t="s">
        <v>8043</v>
      </c>
      <c r="B208" t="s">
        <v>8815</v>
      </c>
      <c r="C208">
        <v>8</v>
      </c>
      <c r="D208">
        <v>8</v>
      </c>
      <c r="E208">
        <v>0</v>
      </c>
      <c r="F208">
        <v>1</v>
      </c>
      <c r="G208" t="s">
        <v>8814</v>
      </c>
    </row>
    <row r="209" spans="1:7" x14ac:dyDescent="0.2">
      <c r="A209" t="s">
        <v>8043</v>
      </c>
      <c r="B209" t="s">
        <v>8811</v>
      </c>
      <c r="C209">
        <v>8</v>
      </c>
      <c r="D209">
        <v>6</v>
      </c>
      <c r="E209">
        <v>2</v>
      </c>
      <c r="F209">
        <v>3</v>
      </c>
      <c r="G209" t="s">
        <v>8810</v>
      </c>
    </row>
    <row r="210" spans="1:7" x14ac:dyDescent="0.2">
      <c r="A210" t="s">
        <v>8043</v>
      </c>
      <c r="B210" t="s">
        <v>8809</v>
      </c>
      <c r="C210">
        <v>8</v>
      </c>
      <c r="D210">
        <v>8</v>
      </c>
      <c r="E210">
        <v>0</v>
      </c>
      <c r="F210">
        <v>1</v>
      </c>
      <c r="G210" t="s">
        <v>8808</v>
      </c>
    </row>
    <row r="211" spans="1:7" x14ac:dyDescent="0.2">
      <c r="A211" t="s">
        <v>8043</v>
      </c>
      <c r="B211" t="s">
        <v>8807</v>
      </c>
      <c r="C211">
        <v>8</v>
      </c>
      <c r="D211">
        <v>7</v>
      </c>
      <c r="E211">
        <v>1</v>
      </c>
      <c r="F211">
        <v>2</v>
      </c>
      <c r="G211" t="s">
        <v>8806</v>
      </c>
    </row>
    <row r="212" spans="1:7" x14ac:dyDescent="0.2">
      <c r="A212" t="s">
        <v>8043</v>
      </c>
      <c r="B212" t="s">
        <v>8805</v>
      </c>
      <c r="C212">
        <v>8</v>
      </c>
      <c r="D212">
        <v>3</v>
      </c>
      <c r="E212">
        <v>5</v>
      </c>
      <c r="F212">
        <v>3</v>
      </c>
      <c r="G212" t="s">
        <v>8804</v>
      </c>
    </row>
    <row r="213" spans="1:7" x14ac:dyDescent="0.2">
      <c r="A213" t="s">
        <v>8043</v>
      </c>
      <c r="B213" t="s">
        <v>8801</v>
      </c>
      <c r="C213">
        <v>8</v>
      </c>
      <c r="D213">
        <v>7</v>
      </c>
      <c r="E213">
        <v>1</v>
      </c>
      <c r="F213">
        <v>3</v>
      </c>
      <c r="G213" t="s">
        <v>8800</v>
      </c>
    </row>
    <row r="214" spans="1:7" x14ac:dyDescent="0.2">
      <c r="A214" t="s">
        <v>8043</v>
      </c>
      <c r="B214" t="s">
        <v>8789</v>
      </c>
      <c r="C214">
        <v>8</v>
      </c>
      <c r="D214">
        <v>5</v>
      </c>
      <c r="E214">
        <v>3</v>
      </c>
      <c r="F214">
        <v>2</v>
      </c>
      <c r="G214" t="s">
        <v>8788</v>
      </c>
    </row>
    <row r="215" spans="1:7" x14ac:dyDescent="0.2">
      <c r="A215" t="s">
        <v>8043</v>
      </c>
      <c r="B215" t="s">
        <v>8761</v>
      </c>
      <c r="C215">
        <v>8</v>
      </c>
      <c r="D215">
        <v>6</v>
      </c>
      <c r="E215">
        <v>2</v>
      </c>
      <c r="F215">
        <v>2</v>
      </c>
      <c r="G215" t="s">
        <v>8760</v>
      </c>
    </row>
    <row r="216" spans="1:7" x14ac:dyDescent="0.2">
      <c r="A216" t="s">
        <v>8043</v>
      </c>
      <c r="B216" t="s">
        <v>8757</v>
      </c>
      <c r="C216">
        <v>8</v>
      </c>
      <c r="D216">
        <v>5</v>
      </c>
      <c r="E216">
        <v>3</v>
      </c>
      <c r="F216">
        <v>2</v>
      </c>
      <c r="G216" t="s">
        <v>8756</v>
      </c>
    </row>
    <row r="217" spans="1:7" x14ac:dyDescent="0.2">
      <c r="A217" t="s">
        <v>8043</v>
      </c>
      <c r="B217" t="s">
        <v>8755</v>
      </c>
      <c r="C217">
        <v>8</v>
      </c>
      <c r="D217">
        <v>5</v>
      </c>
      <c r="E217">
        <v>3</v>
      </c>
      <c r="F217">
        <v>2</v>
      </c>
      <c r="G217" t="s">
        <v>8754</v>
      </c>
    </row>
    <row r="218" spans="1:7" x14ac:dyDescent="0.2">
      <c r="A218" t="s">
        <v>8043</v>
      </c>
      <c r="B218" t="s">
        <v>8753</v>
      </c>
      <c r="C218">
        <v>8</v>
      </c>
      <c r="D218">
        <v>4</v>
      </c>
      <c r="E218">
        <v>4</v>
      </c>
      <c r="F218">
        <v>2</v>
      </c>
      <c r="G218" t="s">
        <v>8752</v>
      </c>
    </row>
    <row r="219" spans="1:7" x14ac:dyDescent="0.2">
      <c r="A219" t="s">
        <v>8043</v>
      </c>
      <c r="B219" t="s">
        <v>8721</v>
      </c>
      <c r="C219">
        <v>8</v>
      </c>
      <c r="D219">
        <v>2</v>
      </c>
      <c r="E219">
        <v>6</v>
      </c>
      <c r="F219">
        <v>2</v>
      </c>
      <c r="G219" t="s">
        <v>8720</v>
      </c>
    </row>
    <row r="220" spans="1:7" x14ac:dyDescent="0.2">
      <c r="A220" t="s">
        <v>8043</v>
      </c>
      <c r="B220" t="s">
        <v>8627</v>
      </c>
      <c r="C220">
        <v>8</v>
      </c>
      <c r="D220">
        <v>7</v>
      </c>
      <c r="E220">
        <v>1</v>
      </c>
      <c r="F220">
        <v>2</v>
      </c>
      <c r="G220" t="s">
        <v>8626</v>
      </c>
    </row>
    <row r="221" spans="1:7" x14ac:dyDescent="0.2">
      <c r="A221" t="s">
        <v>8043</v>
      </c>
      <c r="B221" t="s">
        <v>8623</v>
      </c>
      <c r="C221">
        <v>8</v>
      </c>
      <c r="D221">
        <v>6</v>
      </c>
      <c r="E221">
        <v>2</v>
      </c>
      <c r="F221">
        <v>5</v>
      </c>
      <c r="G221" t="s">
        <v>8622</v>
      </c>
    </row>
    <row r="222" spans="1:7" x14ac:dyDescent="0.2">
      <c r="A222" t="s">
        <v>8043</v>
      </c>
      <c r="B222" t="s">
        <v>8621</v>
      </c>
      <c r="C222">
        <v>8</v>
      </c>
      <c r="D222">
        <v>8</v>
      </c>
      <c r="E222">
        <v>0</v>
      </c>
      <c r="F222">
        <v>1</v>
      </c>
      <c r="G222" t="s">
        <v>8620</v>
      </c>
    </row>
    <row r="223" spans="1:7" x14ac:dyDescent="0.2">
      <c r="A223" t="s">
        <v>8043</v>
      </c>
      <c r="B223" t="s">
        <v>8619</v>
      </c>
      <c r="C223">
        <v>8</v>
      </c>
      <c r="D223">
        <v>8</v>
      </c>
      <c r="E223">
        <v>0</v>
      </c>
      <c r="F223">
        <v>1</v>
      </c>
      <c r="G223" t="s">
        <v>8618</v>
      </c>
    </row>
    <row r="224" spans="1:7" x14ac:dyDescent="0.2">
      <c r="A224" t="s">
        <v>8043</v>
      </c>
      <c r="B224" t="s">
        <v>8611</v>
      </c>
      <c r="C224">
        <v>8</v>
      </c>
      <c r="D224">
        <v>7</v>
      </c>
      <c r="E224">
        <v>1</v>
      </c>
      <c r="F224">
        <v>2</v>
      </c>
      <c r="G224" t="s">
        <v>8610</v>
      </c>
    </row>
    <row r="225" spans="1:7" x14ac:dyDescent="0.2">
      <c r="A225" t="s">
        <v>8043</v>
      </c>
      <c r="B225" t="s">
        <v>8605</v>
      </c>
      <c r="C225">
        <v>8</v>
      </c>
      <c r="D225">
        <v>7</v>
      </c>
      <c r="E225">
        <v>1</v>
      </c>
      <c r="F225">
        <v>1</v>
      </c>
      <c r="G225" t="s">
        <v>8604</v>
      </c>
    </row>
    <row r="226" spans="1:7" x14ac:dyDescent="0.2">
      <c r="A226" t="s">
        <v>8043</v>
      </c>
      <c r="B226" t="s">
        <v>8560</v>
      </c>
      <c r="C226">
        <v>8</v>
      </c>
      <c r="D226">
        <v>8</v>
      </c>
      <c r="E226">
        <v>0</v>
      </c>
      <c r="F226">
        <v>1</v>
      </c>
      <c r="G226" t="s">
        <v>8603</v>
      </c>
    </row>
    <row r="227" spans="1:7" x14ac:dyDescent="0.2">
      <c r="A227" t="s">
        <v>8043</v>
      </c>
      <c r="B227" t="s">
        <v>8560</v>
      </c>
      <c r="C227">
        <v>8</v>
      </c>
      <c r="D227">
        <v>2</v>
      </c>
      <c r="E227">
        <v>6</v>
      </c>
      <c r="F227">
        <v>2</v>
      </c>
      <c r="G227" t="s">
        <v>8559</v>
      </c>
    </row>
    <row r="228" spans="1:7" x14ac:dyDescent="0.2">
      <c r="A228" t="s">
        <v>8043</v>
      </c>
      <c r="B228" t="s">
        <v>8602</v>
      </c>
      <c r="C228">
        <v>8</v>
      </c>
      <c r="D228">
        <v>5</v>
      </c>
      <c r="E228">
        <v>3</v>
      </c>
      <c r="F228">
        <v>1</v>
      </c>
      <c r="G228" t="s">
        <v>8601</v>
      </c>
    </row>
    <row r="229" spans="1:7" x14ac:dyDescent="0.2">
      <c r="A229" t="s">
        <v>8043</v>
      </c>
      <c r="B229" t="s">
        <v>8600</v>
      </c>
      <c r="C229">
        <v>8</v>
      </c>
      <c r="D229">
        <v>8</v>
      </c>
      <c r="E229">
        <v>0</v>
      </c>
      <c r="F229">
        <v>1</v>
      </c>
      <c r="G229" t="s">
        <v>8599</v>
      </c>
    </row>
    <row r="230" spans="1:7" x14ac:dyDescent="0.2">
      <c r="A230" t="s">
        <v>8043</v>
      </c>
      <c r="B230" t="s">
        <v>8562</v>
      </c>
      <c r="C230">
        <v>8</v>
      </c>
      <c r="D230">
        <v>8</v>
      </c>
      <c r="E230">
        <v>0</v>
      </c>
      <c r="F230">
        <v>1</v>
      </c>
      <c r="G230" t="s">
        <v>8561</v>
      </c>
    </row>
    <row r="231" spans="1:7" x14ac:dyDescent="0.2">
      <c r="A231" t="s">
        <v>8043</v>
      </c>
      <c r="B231" t="s">
        <v>8556</v>
      </c>
      <c r="C231">
        <v>8</v>
      </c>
      <c r="D231">
        <v>7</v>
      </c>
      <c r="E231">
        <v>1</v>
      </c>
      <c r="F231">
        <v>2</v>
      </c>
      <c r="G231" t="s">
        <v>8555</v>
      </c>
    </row>
    <row r="232" spans="1:7" x14ac:dyDescent="0.2">
      <c r="A232" t="s">
        <v>8043</v>
      </c>
      <c r="B232" t="s">
        <v>8552</v>
      </c>
      <c r="C232">
        <v>8</v>
      </c>
      <c r="D232">
        <v>8</v>
      </c>
      <c r="E232">
        <v>0</v>
      </c>
      <c r="F232">
        <v>1</v>
      </c>
      <c r="G232" t="s">
        <v>8551</v>
      </c>
    </row>
    <row r="233" spans="1:7" x14ac:dyDescent="0.2">
      <c r="A233" t="s">
        <v>8043</v>
      </c>
      <c r="B233" t="s">
        <v>8548</v>
      </c>
      <c r="C233">
        <v>8</v>
      </c>
      <c r="D233">
        <v>8</v>
      </c>
      <c r="E233">
        <v>0</v>
      </c>
      <c r="F233">
        <v>3</v>
      </c>
      <c r="G233" t="s">
        <v>8547</v>
      </c>
    </row>
    <row r="234" spans="1:7" x14ac:dyDescent="0.2">
      <c r="A234" t="s">
        <v>8043</v>
      </c>
      <c r="B234" t="s">
        <v>8546</v>
      </c>
      <c r="C234">
        <v>8</v>
      </c>
      <c r="D234">
        <v>7</v>
      </c>
      <c r="E234">
        <v>1</v>
      </c>
      <c r="F234">
        <v>3</v>
      </c>
      <c r="G234" t="s">
        <v>8545</v>
      </c>
    </row>
    <row r="235" spans="1:7" x14ac:dyDescent="0.2">
      <c r="A235" t="s">
        <v>8043</v>
      </c>
      <c r="B235" t="s">
        <v>8540</v>
      </c>
      <c r="C235">
        <v>8</v>
      </c>
      <c r="D235">
        <v>3</v>
      </c>
      <c r="E235">
        <v>5</v>
      </c>
      <c r="F235">
        <v>1</v>
      </c>
      <c r="G235" t="s">
        <v>8539</v>
      </c>
    </row>
    <row r="236" spans="1:7" x14ac:dyDescent="0.2">
      <c r="A236" t="s">
        <v>8043</v>
      </c>
      <c r="B236" t="s">
        <v>8538</v>
      </c>
      <c r="C236">
        <v>8</v>
      </c>
      <c r="D236">
        <v>8</v>
      </c>
      <c r="E236">
        <v>0</v>
      </c>
      <c r="F236">
        <v>4</v>
      </c>
      <c r="G236" t="s">
        <v>8537</v>
      </c>
    </row>
    <row r="237" spans="1:7" x14ac:dyDescent="0.2">
      <c r="A237" t="s">
        <v>8043</v>
      </c>
      <c r="B237" t="s">
        <v>8536</v>
      </c>
      <c r="C237">
        <v>8</v>
      </c>
      <c r="D237">
        <v>8</v>
      </c>
      <c r="E237">
        <v>0</v>
      </c>
      <c r="F237">
        <v>1</v>
      </c>
      <c r="G237" t="s">
        <v>8535</v>
      </c>
    </row>
    <row r="238" spans="1:7" x14ac:dyDescent="0.2">
      <c r="A238" t="s">
        <v>8043</v>
      </c>
      <c r="B238" t="s">
        <v>8534</v>
      </c>
      <c r="C238">
        <v>8</v>
      </c>
      <c r="D238">
        <v>5</v>
      </c>
      <c r="E238">
        <v>3</v>
      </c>
      <c r="F238">
        <v>5</v>
      </c>
      <c r="G238" t="s">
        <v>8533</v>
      </c>
    </row>
    <row r="239" spans="1:7" x14ac:dyDescent="0.2">
      <c r="A239" t="s">
        <v>8043</v>
      </c>
      <c r="B239" t="s">
        <v>8532</v>
      </c>
      <c r="C239">
        <v>8</v>
      </c>
      <c r="D239">
        <v>8</v>
      </c>
      <c r="E239">
        <v>0</v>
      </c>
      <c r="F239">
        <v>1</v>
      </c>
      <c r="G239" t="s">
        <v>8531</v>
      </c>
    </row>
    <row r="240" spans="1:7" x14ac:dyDescent="0.2">
      <c r="A240" t="s">
        <v>8043</v>
      </c>
      <c r="B240" t="s">
        <v>8147</v>
      </c>
      <c r="C240">
        <v>8</v>
      </c>
      <c r="D240">
        <v>3</v>
      </c>
      <c r="E240">
        <v>5</v>
      </c>
      <c r="F240">
        <v>2</v>
      </c>
      <c r="G240" t="s">
        <v>8146</v>
      </c>
    </row>
    <row r="241" spans="1:7" x14ac:dyDescent="0.2">
      <c r="A241" t="s">
        <v>8043</v>
      </c>
      <c r="B241" t="s">
        <v>8492</v>
      </c>
      <c r="C241">
        <v>8</v>
      </c>
      <c r="D241">
        <v>7</v>
      </c>
      <c r="E241">
        <v>1</v>
      </c>
      <c r="F241">
        <v>2</v>
      </c>
      <c r="G241" t="s">
        <v>8491</v>
      </c>
    </row>
    <row r="242" spans="1:7" x14ac:dyDescent="0.2">
      <c r="A242" t="s">
        <v>8043</v>
      </c>
      <c r="B242" t="s">
        <v>8482</v>
      </c>
      <c r="C242">
        <v>8</v>
      </c>
      <c r="D242">
        <v>8</v>
      </c>
      <c r="E242">
        <v>0</v>
      </c>
      <c r="F242">
        <v>2</v>
      </c>
      <c r="G242" t="s">
        <v>8481</v>
      </c>
    </row>
    <row r="243" spans="1:7" x14ac:dyDescent="0.2">
      <c r="A243" t="s">
        <v>8043</v>
      </c>
      <c r="B243" t="s">
        <v>8478</v>
      </c>
      <c r="C243">
        <v>8</v>
      </c>
      <c r="D243">
        <v>8</v>
      </c>
      <c r="E243">
        <v>0</v>
      </c>
      <c r="F243">
        <v>2</v>
      </c>
      <c r="G243" t="s">
        <v>8477</v>
      </c>
    </row>
    <row r="244" spans="1:7" x14ac:dyDescent="0.2">
      <c r="A244" t="s">
        <v>8043</v>
      </c>
      <c r="B244" t="s">
        <v>8476</v>
      </c>
      <c r="C244">
        <v>8</v>
      </c>
      <c r="D244">
        <v>8</v>
      </c>
      <c r="E244">
        <v>0</v>
      </c>
      <c r="F244">
        <v>1</v>
      </c>
      <c r="G244" t="s">
        <v>8475</v>
      </c>
    </row>
    <row r="245" spans="1:7" x14ac:dyDescent="0.2">
      <c r="A245" t="s">
        <v>8043</v>
      </c>
      <c r="B245" t="s">
        <v>8474</v>
      </c>
      <c r="C245">
        <v>8</v>
      </c>
      <c r="D245">
        <v>6</v>
      </c>
      <c r="E245">
        <v>2</v>
      </c>
      <c r="F245">
        <v>1</v>
      </c>
      <c r="G245" t="s">
        <v>8473</v>
      </c>
    </row>
    <row r="246" spans="1:7" x14ac:dyDescent="0.2">
      <c r="A246" t="s">
        <v>8043</v>
      </c>
      <c r="B246" t="s">
        <v>8472</v>
      </c>
      <c r="C246">
        <v>8</v>
      </c>
      <c r="D246">
        <v>8</v>
      </c>
      <c r="E246">
        <v>0</v>
      </c>
      <c r="F246">
        <v>1</v>
      </c>
      <c r="G246" t="s">
        <v>8471</v>
      </c>
    </row>
    <row r="247" spans="1:7" x14ac:dyDescent="0.2">
      <c r="A247" t="s">
        <v>8043</v>
      </c>
      <c r="B247" t="s">
        <v>8468</v>
      </c>
      <c r="C247">
        <v>8</v>
      </c>
      <c r="D247">
        <v>7</v>
      </c>
      <c r="E247">
        <v>1</v>
      </c>
      <c r="F247">
        <v>2</v>
      </c>
      <c r="G247" t="s">
        <v>8467</v>
      </c>
    </row>
    <row r="248" spans="1:7" x14ac:dyDescent="0.2">
      <c r="A248" t="s">
        <v>8043</v>
      </c>
      <c r="B248" t="s">
        <v>8466</v>
      </c>
      <c r="C248">
        <v>8</v>
      </c>
      <c r="D248">
        <v>8</v>
      </c>
      <c r="E248">
        <v>0</v>
      </c>
      <c r="F248">
        <v>2</v>
      </c>
      <c r="G248" t="s">
        <v>8465</v>
      </c>
    </row>
    <row r="249" spans="1:7" x14ac:dyDescent="0.2">
      <c r="A249" t="s">
        <v>8043</v>
      </c>
      <c r="B249" t="s">
        <v>8450</v>
      </c>
      <c r="C249">
        <v>8</v>
      </c>
      <c r="D249">
        <v>8</v>
      </c>
      <c r="E249">
        <v>0</v>
      </c>
      <c r="F249">
        <v>1</v>
      </c>
      <c r="G249" t="s">
        <v>8449</v>
      </c>
    </row>
    <row r="250" spans="1:7" x14ac:dyDescent="0.2">
      <c r="A250" t="s">
        <v>8043</v>
      </c>
      <c r="B250" t="s">
        <v>8448</v>
      </c>
      <c r="C250">
        <v>8</v>
      </c>
      <c r="D250">
        <v>8</v>
      </c>
      <c r="E250">
        <v>0</v>
      </c>
      <c r="F250">
        <v>1</v>
      </c>
      <c r="G250" t="s">
        <v>8447</v>
      </c>
    </row>
    <row r="251" spans="1:7" x14ac:dyDescent="0.2">
      <c r="A251" t="s">
        <v>8043</v>
      </c>
      <c r="B251" t="s">
        <v>8446</v>
      </c>
      <c r="C251">
        <v>8</v>
      </c>
      <c r="D251">
        <v>8</v>
      </c>
      <c r="E251">
        <v>0</v>
      </c>
      <c r="F251">
        <v>1</v>
      </c>
      <c r="G251" t="s">
        <v>8445</v>
      </c>
    </row>
    <row r="252" spans="1:7" x14ac:dyDescent="0.2">
      <c r="A252" t="s">
        <v>8043</v>
      </c>
      <c r="B252" t="s">
        <v>8424</v>
      </c>
      <c r="C252">
        <v>8</v>
      </c>
      <c r="D252">
        <v>8</v>
      </c>
      <c r="E252">
        <v>0</v>
      </c>
      <c r="F252">
        <v>1</v>
      </c>
      <c r="G252" t="s">
        <v>8423</v>
      </c>
    </row>
    <row r="253" spans="1:7" x14ac:dyDescent="0.2">
      <c r="A253" t="s">
        <v>8043</v>
      </c>
      <c r="B253" t="s">
        <v>8188</v>
      </c>
      <c r="C253">
        <v>8</v>
      </c>
      <c r="D253">
        <v>8</v>
      </c>
      <c r="E253">
        <v>0</v>
      </c>
      <c r="F253">
        <v>1</v>
      </c>
      <c r="G253" t="s">
        <v>8187</v>
      </c>
    </row>
    <row r="254" spans="1:7" x14ac:dyDescent="0.2">
      <c r="A254" t="s">
        <v>8043</v>
      </c>
      <c r="B254" t="s">
        <v>8186</v>
      </c>
      <c r="C254">
        <v>8</v>
      </c>
      <c r="D254">
        <v>8</v>
      </c>
      <c r="E254">
        <v>0</v>
      </c>
      <c r="F254">
        <v>1</v>
      </c>
      <c r="G254" t="s">
        <v>8185</v>
      </c>
    </row>
    <row r="255" spans="1:7" x14ac:dyDescent="0.2">
      <c r="A255" t="s">
        <v>8043</v>
      </c>
      <c r="B255" t="s">
        <v>8184</v>
      </c>
      <c r="C255">
        <v>8</v>
      </c>
      <c r="D255">
        <v>8</v>
      </c>
      <c r="E255">
        <v>0</v>
      </c>
      <c r="F255">
        <v>1</v>
      </c>
      <c r="G255" t="s">
        <v>8183</v>
      </c>
    </row>
    <row r="256" spans="1:7" x14ac:dyDescent="0.2">
      <c r="A256" t="s">
        <v>8043</v>
      </c>
      <c r="B256" t="s">
        <v>8404</v>
      </c>
      <c r="C256">
        <v>8</v>
      </c>
      <c r="D256">
        <v>8</v>
      </c>
      <c r="E256">
        <v>0</v>
      </c>
      <c r="F256">
        <v>1</v>
      </c>
      <c r="G256" t="s">
        <v>8403</v>
      </c>
    </row>
    <row r="257" spans="1:7" x14ac:dyDescent="0.2">
      <c r="A257" t="s">
        <v>8043</v>
      </c>
      <c r="B257" t="s">
        <v>8402</v>
      </c>
      <c r="C257">
        <v>8</v>
      </c>
      <c r="D257">
        <v>6</v>
      </c>
      <c r="E257">
        <v>2</v>
      </c>
      <c r="F257">
        <v>2</v>
      </c>
      <c r="G257" t="s">
        <v>8401</v>
      </c>
    </row>
    <row r="258" spans="1:7" x14ac:dyDescent="0.2">
      <c r="A258" t="s">
        <v>8043</v>
      </c>
      <c r="B258" t="s">
        <v>8400</v>
      </c>
      <c r="C258">
        <v>8</v>
      </c>
      <c r="D258">
        <v>4</v>
      </c>
      <c r="E258">
        <v>4</v>
      </c>
      <c r="F258">
        <v>2</v>
      </c>
      <c r="G258" t="s">
        <v>8399</v>
      </c>
    </row>
    <row r="259" spans="1:7" x14ac:dyDescent="0.2">
      <c r="A259" t="s">
        <v>8043</v>
      </c>
      <c r="B259" t="s">
        <v>8398</v>
      </c>
      <c r="C259">
        <v>8</v>
      </c>
      <c r="D259">
        <v>6</v>
      </c>
      <c r="E259">
        <v>2</v>
      </c>
      <c r="F259">
        <v>2</v>
      </c>
      <c r="G259" t="s">
        <v>8397</v>
      </c>
    </row>
    <row r="260" spans="1:7" x14ac:dyDescent="0.2">
      <c r="A260" t="s">
        <v>8043</v>
      </c>
      <c r="B260" t="s">
        <v>8396</v>
      </c>
      <c r="C260">
        <v>8</v>
      </c>
      <c r="D260">
        <v>8</v>
      </c>
      <c r="E260">
        <v>0</v>
      </c>
      <c r="F260">
        <v>1</v>
      </c>
      <c r="G260" t="s">
        <v>8395</v>
      </c>
    </row>
    <row r="261" spans="1:7" x14ac:dyDescent="0.2">
      <c r="A261" t="s">
        <v>8043</v>
      </c>
      <c r="B261" t="s">
        <v>8394</v>
      </c>
      <c r="C261">
        <v>8</v>
      </c>
      <c r="D261">
        <v>8</v>
      </c>
      <c r="E261">
        <v>0</v>
      </c>
      <c r="F261">
        <v>1</v>
      </c>
      <c r="G261" t="s">
        <v>8393</v>
      </c>
    </row>
    <row r="262" spans="1:7" x14ac:dyDescent="0.2">
      <c r="A262" t="s">
        <v>8043</v>
      </c>
      <c r="B262" t="s">
        <v>8392</v>
      </c>
      <c r="C262">
        <v>8</v>
      </c>
      <c r="D262">
        <v>6</v>
      </c>
      <c r="E262">
        <v>2</v>
      </c>
      <c r="F262">
        <v>2</v>
      </c>
      <c r="G262" t="s">
        <v>8391</v>
      </c>
    </row>
    <row r="263" spans="1:7" x14ac:dyDescent="0.2">
      <c r="A263" t="s">
        <v>8043</v>
      </c>
      <c r="B263" t="s">
        <v>8390</v>
      </c>
      <c r="C263">
        <v>8</v>
      </c>
      <c r="D263">
        <v>8</v>
      </c>
      <c r="E263">
        <v>0</v>
      </c>
      <c r="F263">
        <v>2</v>
      </c>
      <c r="G263" t="s">
        <v>8389</v>
      </c>
    </row>
    <row r="264" spans="1:7" x14ac:dyDescent="0.2">
      <c r="A264" t="s">
        <v>8043</v>
      </c>
      <c r="B264" t="s">
        <v>8388</v>
      </c>
      <c r="C264">
        <v>8</v>
      </c>
      <c r="D264">
        <v>4</v>
      </c>
      <c r="E264">
        <v>4</v>
      </c>
      <c r="F264">
        <v>2</v>
      </c>
      <c r="G264" t="s">
        <v>8387</v>
      </c>
    </row>
    <row r="265" spans="1:7" x14ac:dyDescent="0.2">
      <c r="A265" t="s">
        <v>8043</v>
      </c>
      <c r="B265" t="s">
        <v>8222</v>
      </c>
      <c r="C265">
        <v>8</v>
      </c>
      <c r="D265">
        <v>7</v>
      </c>
      <c r="E265">
        <v>1</v>
      </c>
      <c r="F265">
        <v>2</v>
      </c>
      <c r="G265" t="s">
        <v>8221</v>
      </c>
    </row>
    <row r="266" spans="1:7" x14ac:dyDescent="0.2">
      <c r="A266" t="s">
        <v>8043</v>
      </c>
      <c r="B266" t="s">
        <v>8220</v>
      </c>
      <c r="C266">
        <v>8</v>
      </c>
      <c r="D266">
        <v>8</v>
      </c>
      <c r="E266">
        <v>0</v>
      </c>
      <c r="F266">
        <v>2</v>
      </c>
      <c r="G266" t="s">
        <v>8219</v>
      </c>
    </row>
    <row r="267" spans="1:7" x14ac:dyDescent="0.2">
      <c r="A267" t="s">
        <v>8043</v>
      </c>
      <c r="B267" t="s">
        <v>8218</v>
      </c>
      <c r="C267">
        <v>8</v>
      </c>
      <c r="D267">
        <v>7</v>
      </c>
      <c r="E267">
        <v>1</v>
      </c>
      <c r="F267">
        <v>2</v>
      </c>
      <c r="G267" t="s">
        <v>8217</v>
      </c>
    </row>
    <row r="268" spans="1:7" x14ac:dyDescent="0.2">
      <c r="A268" t="s">
        <v>8043</v>
      </c>
      <c r="B268" t="s">
        <v>8182</v>
      </c>
      <c r="C268">
        <v>8</v>
      </c>
      <c r="D268">
        <v>8</v>
      </c>
      <c r="E268">
        <v>0</v>
      </c>
      <c r="F268">
        <v>1</v>
      </c>
      <c r="G268" t="s">
        <v>8181</v>
      </c>
    </row>
    <row r="269" spans="1:7" x14ac:dyDescent="0.2">
      <c r="A269" t="s">
        <v>8043</v>
      </c>
      <c r="B269" t="s">
        <v>8065</v>
      </c>
      <c r="C269">
        <v>8</v>
      </c>
      <c r="D269">
        <v>7</v>
      </c>
      <c r="E269">
        <v>1</v>
      </c>
      <c r="F269">
        <v>2</v>
      </c>
      <c r="G269" t="s">
        <v>8064</v>
      </c>
    </row>
    <row r="270" spans="1:7" x14ac:dyDescent="0.2">
      <c r="A270" t="s">
        <v>8043</v>
      </c>
      <c r="B270" t="s">
        <v>8063</v>
      </c>
      <c r="C270">
        <v>8</v>
      </c>
      <c r="D270">
        <v>7</v>
      </c>
      <c r="E270">
        <v>1</v>
      </c>
      <c r="F270">
        <v>2</v>
      </c>
      <c r="G270" t="s">
        <v>8062</v>
      </c>
    </row>
    <row r="271" spans="1:7" x14ac:dyDescent="0.2">
      <c r="A271" t="s">
        <v>8043</v>
      </c>
      <c r="B271" t="s">
        <v>8061</v>
      </c>
      <c r="C271">
        <v>8</v>
      </c>
      <c r="D271">
        <v>8</v>
      </c>
      <c r="E271">
        <v>0</v>
      </c>
      <c r="F271">
        <v>1</v>
      </c>
      <c r="G271" t="s">
        <v>8060</v>
      </c>
    </row>
    <row r="272" spans="1:7" x14ac:dyDescent="0.2">
      <c r="A272" t="s">
        <v>8043</v>
      </c>
      <c r="B272" t="s">
        <v>8059</v>
      </c>
      <c r="C272">
        <v>8</v>
      </c>
      <c r="D272">
        <v>2</v>
      </c>
      <c r="E272">
        <v>6</v>
      </c>
      <c r="F272">
        <v>2</v>
      </c>
      <c r="G272" t="s">
        <v>8058</v>
      </c>
    </row>
    <row r="273" spans="1:7" x14ac:dyDescent="0.2">
      <c r="A273" t="s">
        <v>8043</v>
      </c>
      <c r="B273" t="s">
        <v>8103</v>
      </c>
      <c r="C273">
        <v>8</v>
      </c>
      <c r="D273">
        <v>5</v>
      </c>
      <c r="E273">
        <v>3</v>
      </c>
      <c r="F273">
        <v>1</v>
      </c>
      <c r="G273" t="s">
        <v>8102</v>
      </c>
    </row>
    <row r="274" spans="1:7" x14ac:dyDescent="0.2">
      <c r="A274" t="s">
        <v>8043</v>
      </c>
      <c r="B274" t="s">
        <v>8101</v>
      </c>
      <c r="C274">
        <v>8</v>
      </c>
      <c r="D274">
        <v>8</v>
      </c>
      <c r="E274">
        <v>0</v>
      </c>
      <c r="F274">
        <v>1</v>
      </c>
      <c r="G274" t="s">
        <v>8100</v>
      </c>
    </row>
    <row r="275" spans="1:7" x14ac:dyDescent="0.2">
      <c r="A275" t="s">
        <v>8043</v>
      </c>
      <c r="B275" t="s">
        <v>8099</v>
      </c>
      <c r="C275">
        <v>8</v>
      </c>
      <c r="D275">
        <v>8</v>
      </c>
      <c r="E275">
        <v>0</v>
      </c>
      <c r="F275">
        <v>1</v>
      </c>
      <c r="G275" t="s">
        <v>8098</v>
      </c>
    </row>
    <row r="276" spans="1:7" x14ac:dyDescent="0.2">
      <c r="A276" t="s">
        <v>8043</v>
      </c>
      <c r="B276" t="s">
        <v>8097</v>
      </c>
      <c r="C276">
        <v>8</v>
      </c>
      <c r="D276">
        <v>8</v>
      </c>
      <c r="E276">
        <v>0</v>
      </c>
      <c r="F276">
        <v>1</v>
      </c>
      <c r="G276" t="s">
        <v>8096</v>
      </c>
    </row>
    <row r="277" spans="1:7" x14ac:dyDescent="0.2">
      <c r="A277" t="s">
        <v>8043</v>
      </c>
      <c r="B277" t="s">
        <v>8095</v>
      </c>
      <c r="C277">
        <v>8</v>
      </c>
      <c r="D277">
        <v>8</v>
      </c>
      <c r="E277">
        <v>0</v>
      </c>
      <c r="F277">
        <v>2</v>
      </c>
      <c r="G277" t="s">
        <v>8094</v>
      </c>
    </row>
    <row r="278" spans="1:7" x14ac:dyDescent="0.2">
      <c r="A278" t="s">
        <v>8043</v>
      </c>
      <c r="B278" t="s">
        <v>8057</v>
      </c>
      <c r="C278">
        <v>8</v>
      </c>
      <c r="D278">
        <v>5</v>
      </c>
      <c r="E278">
        <v>3</v>
      </c>
      <c r="F278">
        <v>2</v>
      </c>
      <c r="G278" t="s">
        <v>8056</v>
      </c>
    </row>
    <row r="279" spans="1:7" x14ac:dyDescent="0.2">
      <c r="A279" t="s">
        <v>8043</v>
      </c>
      <c r="B279" t="s">
        <v>8055</v>
      </c>
      <c r="C279">
        <v>8</v>
      </c>
      <c r="D279">
        <v>8</v>
      </c>
      <c r="E279">
        <v>0</v>
      </c>
      <c r="F279">
        <v>2</v>
      </c>
      <c r="G279" t="s">
        <v>8054</v>
      </c>
    </row>
    <row r="280" spans="1:7" x14ac:dyDescent="0.2">
      <c r="A280" t="s">
        <v>8043</v>
      </c>
      <c r="B280" t="s">
        <v>8053</v>
      </c>
      <c r="C280">
        <v>8</v>
      </c>
      <c r="D280">
        <v>7</v>
      </c>
      <c r="E280">
        <v>1</v>
      </c>
      <c r="F280">
        <v>3</v>
      </c>
      <c r="G280" t="s">
        <v>8052</v>
      </c>
    </row>
    <row r="281" spans="1:7" x14ac:dyDescent="0.2">
      <c r="A281" t="s">
        <v>8043</v>
      </c>
      <c r="B281" t="s">
        <v>8051</v>
      </c>
      <c r="C281">
        <v>8</v>
      </c>
      <c r="D281">
        <v>8</v>
      </c>
      <c r="E281">
        <v>0</v>
      </c>
      <c r="F281">
        <v>2</v>
      </c>
      <c r="G281" t="s">
        <v>8050</v>
      </c>
    </row>
    <row r="282" spans="1:7" x14ac:dyDescent="0.2">
      <c r="A282" t="s">
        <v>8043</v>
      </c>
      <c r="B282" t="s">
        <v>8049</v>
      </c>
      <c r="C282">
        <v>8</v>
      </c>
      <c r="D282">
        <v>7</v>
      </c>
      <c r="E282">
        <v>1</v>
      </c>
      <c r="F282">
        <v>3</v>
      </c>
      <c r="G282" t="s">
        <v>8048</v>
      </c>
    </row>
    <row r="283" spans="1:7" x14ac:dyDescent="0.2">
      <c r="A283" t="s">
        <v>8043</v>
      </c>
      <c r="B283" t="s">
        <v>8047</v>
      </c>
      <c r="C283">
        <v>8</v>
      </c>
      <c r="D283">
        <v>7</v>
      </c>
      <c r="E283">
        <v>1</v>
      </c>
      <c r="F283">
        <v>2</v>
      </c>
      <c r="G283" t="s">
        <v>8046</v>
      </c>
    </row>
    <row r="284" spans="1:7" x14ac:dyDescent="0.2">
      <c r="A284" t="s">
        <v>8043</v>
      </c>
      <c r="B284" t="s">
        <v>8045</v>
      </c>
      <c r="C284">
        <v>8</v>
      </c>
      <c r="D284">
        <v>4</v>
      </c>
      <c r="E284">
        <v>4</v>
      </c>
      <c r="F284">
        <v>1</v>
      </c>
      <c r="G284" t="s">
        <v>8044</v>
      </c>
    </row>
    <row r="285" spans="1:7" x14ac:dyDescent="0.2">
      <c r="A285" t="s">
        <v>8043</v>
      </c>
      <c r="B285" t="s">
        <v>9113</v>
      </c>
      <c r="C285">
        <v>8</v>
      </c>
      <c r="D285">
        <v>6</v>
      </c>
      <c r="E285">
        <v>2</v>
      </c>
      <c r="F285">
        <v>3</v>
      </c>
      <c r="G285" t="s">
        <v>9112</v>
      </c>
    </row>
    <row r="286" spans="1:7" x14ac:dyDescent="0.2">
      <c r="A286" t="s">
        <v>8043</v>
      </c>
      <c r="B286" t="s">
        <v>8985</v>
      </c>
      <c r="C286">
        <v>8</v>
      </c>
      <c r="D286">
        <v>6</v>
      </c>
      <c r="E286">
        <v>2</v>
      </c>
      <c r="F286">
        <v>3</v>
      </c>
      <c r="G286" t="s">
        <v>8984</v>
      </c>
    </row>
    <row r="287" spans="1:7" x14ac:dyDescent="0.2">
      <c r="A287" t="s">
        <v>8043</v>
      </c>
      <c r="B287" t="s">
        <v>8615</v>
      </c>
      <c r="C287">
        <v>8</v>
      </c>
      <c r="D287">
        <v>6</v>
      </c>
      <c r="E287">
        <v>2</v>
      </c>
      <c r="F287">
        <v>1</v>
      </c>
      <c r="G287" t="s">
        <v>8614</v>
      </c>
    </row>
    <row r="288" spans="1:7" x14ac:dyDescent="0.2">
      <c r="A288" t="s">
        <v>8043</v>
      </c>
      <c r="B288" t="s">
        <v>8613</v>
      </c>
      <c r="C288">
        <v>8</v>
      </c>
      <c r="D288">
        <v>8</v>
      </c>
      <c r="E288">
        <v>0</v>
      </c>
      <c r="F288">
        <v>2</v>
      </c>
      <c r="G288" t="s">
        <v>8612</v>
      </c>
    </row>
    <row r="289" spans="1:7" x14ac:dyDescent="0.2">
      <c r="A289" t="s">
        <v>8043</v>
      </c>
      <c r="B289" t="s">
        <v>8617</v>
      </c>
      <c r="C289">
        <v>8</v>
      </c>
      <c r="D289">
        <v>8</v>
      </c>
      <c r="E289">
        <v>0</v>
      </c>
      <c r="F289">
        <v>1</v>
      </c>
      <c r="G289" t="s">
        <v>8616</v>
      </c>
    </row>
    <row r="290" spans="1:7" x14ac:dyDescent="0.2">
      <c r="A290" t="s">
        <v>8043</v>
      </c>
      <c r="B290" t="s">
        <v>8109</v>
      </c>
      <c r="C290">
        <v>8</v>
      </c>
      <c r="D290">
        <v>8</v>
      </c>
      <c r="E290">
        <v>0</v>
      </c>
      <c r="F290">
        <v>1</v>
      </c>
      <c r="G290" t="s">
        <v>8108</v>
      </c>
    </row>
    <row r="291" spans="1:7" x14ac:dyDescent="0.2">
      <c r="A291" t="s">
        <v>8043</v>
      </c>
      <c r="B291" t="s">
        <v>8111</v>
      </c>
      <c r="C291">
        <v>8</v>
      </c>
      <c r="D291">
        <v>8</v>
      </c>
      <c r="E291">
        <v>0</v>
      </c>
      <c r="F291">
        <v>1</v>
      </c>
      <c r="G291" t="s">
        <v>8110</v>
      </c>
    </row>
    <row r="292" spans="1:7" x14ac:dyDescent="0.2">
      <c r="A292" t="s">
        <v>8043</v>
      </c>
      <c r="B292" t="s">
        <v>8105</v>
      </c>
      <c r="C292">
        <v>8</v>
      </c>
      <c r="D292">
        <v>8</v>
      </c>
      <c r="E292">
        <v>0</v>
      </c>
      <c r="F292">
        <v>1</v>
      </c>
      <c r="G292" t="s">
        <v>8104</v>
      </c>
    </row>
    <row r="293" spans="1:7" x14ac:dyDescent="0.2">
      <c r="A293" t="s">
        <v>8043</v>
      </c>
      <c r="B293" t="s">
        <v>8107</v>
      </c>
      <c r="C293">
        <v>8</v>
      </c>
      <c r="D293">
        <v>8</v>
      </c>
      <c r="E293">
        <v>0</v>
      </c>
      <c r="F293">
        <v>1</v>
      </c>
      <c r="G293" t="s">
        <v>8106</v>
      </c>
    </row>
    <row r="294" spans="1:7" x14ac:dyDescent="0.2">
      <c r="A294" t="s">
        <v>8043</v>
      </c>
      <c r="B294" t="s">
        <v>8113</v>
      </c>
      <c r="C294">
        <v>8</v>
      </c>
      <c r="D294">
        <v>8</v>
      </c>
      <c r="E294">
        <v>0</v>
      </c>
      <c r="F294">
        <v>1</v>
      </c>
      <c r="G294" t="s">
        <v>8112</v>
      </c>
    </row>
    <row r="295" spans="1:7" x14ac:dyDescent="0.2">
      <c r="A295" t="s">
        <v>8043</v>
      </c>
      <c r="B295" t="s">
        <v>9203</v>
      </c>
      <c r="C295">
        <v>7</v>
      </c>
      <c r="D295">
        <v>7</v>
      </c>
      <c r="E295">
        <v>0</v>
      </c>
      <c r="F295">
        <v>2</v>
      </c>
      <c r="G295" t="s">
        <v>9202</v>
      </c>
    </row>
    <row r="296" spans="1:7" x14ac:dyDescent="0.2">
      <c r="A296" t="s">
        <v>8043</v>
      </c>
      <c r="B296" t="s">
        <v>8486</v>
      </c>
      <c r="C296">
        <v>7</v>
      </c>
      <c r="D296">
        <v>7</v>
      </c>
      <c r="E296">
        <v>0</v>
      </c>
      <c r="F296">
        <v>1</v>
      </c>
      <c r="G296" t="s">
        <v>8485</v>
      </c>
    </row>
    <row r="297" spans="1:7" x14ac:dyDescent="0.2">
      <c r="A297" t="s">
        <v>8043</v>
      </c>
      <c r="B297" t="s">
        <v>8428</v>
      </c>
      <c r="C297">
        <v>7</v>
      </c>
      <c r="D297">
        <v>3</v>
      </c>
      <c r="E297">
        <v>4</v>
      </c>
      <c r="F297">
        <v>1</v>
      </c>
      <c r="G297" t="s">
        <v>8427</v>
      </c>
    </row>
    <row r="298" spans="1:7" x14ac:dyDescent="0.2">
      <c r="A298" t="s">
        <v>8043</v>
      </c>
      <c r="B298" t="s">
        <v>9255</v>
      </c>
      <c r="C298">
        <v>6</v>
      </c>
      <c r="D298">
        <v>2</v>
      </c>
      <c r="E298">
        <v>4</v>
      </c>
      <c r="F298">
        <v>2</v>
      </c>
      <c r="G298" t="s">
        <v>9254</v>
      </c>
    </row>
    <row r="299" spans="1:7" x14ac:dyDescent="0.2">
      <c r="A299" t="s">
        <v>8043</v>
      </c>
      <c r="B299" t="s">
        <v>9253</v>
      </c>
      <c r="C299">
        <v>5</v>
      </c>
      <c r="D299">
        <v>2</v>
      </c>
      <c r="E299">
        <v>3</v>
      </c>
      <c r="F299">
        <v>2</v>
      </c>
      <c r="G299" t="s">
        <v>9252</v>
      </c>
    </row>
    <row r="300" spans="1:7" x14ac:dyDescent="0.2">
      <c r="A300" t="s">
        <v>8043</v>
      </c>
      <c r="B300" t="s">
        <v>9213</v>
      </c>
      <c r="C300">
        <v>3</v>
      </c>
      <c r="D300">
        <v>3</v>
      </c>
      <c r="E300">
        <v>0</v>
      </c>
      <c r="F300">
        <v>1</v>
      </c>
      <c r="G300" t="s">
        <v>9212</v>
      </c>
    </row>
    <row r="301" spans="1:7" x14ac:dyDescent="0.2">
      <c r="A301" t="s">
        <v>8043</v>
      </c>
      <c r="B301" t="s">
        <v>9211</v>
      </c>
      <c r="C301">
        <v>3</v>
      </c>
      <c r="D301">
        <v>3</v>
      </c>
      <c r="E301">
        <v>0</v>
      </c>
      <c r="F301">
        <v>1</v>
      </c>
      <c r="G301" t="s">
        <v>9210</v>
      </c>
    </row>
    <row r="302" spans="1:7" x14ac:dyDescent="0.2">
      <c r="A302" t="s">
        <v>8043</v>
      </c>
      <c r="B302" t="s">
        <v>9209</v>
      </c>
      <c r="C302">
        <v>3</v>
      </c>
      <c r="D302">
        <v>3</v>
      </c>
      <c r="E302">
        <v>0</v>
      </c>
      <c r="F302">
        <v>1</v>
      </c>
      <c r="G302" t="s">
        <v>9208</v>
      </c>
    </row>
    <row r="303" spans="1:7" x14ac:dyDescent="0.2">
      <c r="A303" t="s">
        <v>8043</v>
      </c>
      <c r="B303" t="s">
        <v>9219</v>
      </c>
      <c r="C303">
        <v>2</v>
      </c>
      <c r="D303">
        <v>2</v>
      </c>
      <c r="E303">
        <v>0</v>
      </c>
      <c r="F303">
        <v>2</v>
      </c>
      <c r="G303" t="s">
        <v>9218</v>
      </c>
    </row>
    <row r="304" spans="1:7" x14ac:dyDescent="0.2">
      <c r="A304" t="s">
        <v>8043</v>
      </c>
      <c r="B304" t="s">
        <v>9249</v>
      </c>
      <c r="C304">
        <v>1</v>
      </c>
      <c r="D304">
        <v>1</v>
      </c>
      <c r="E304">
        <v>0</v>
      </c>
      <c r="F304">
        <v>1</v>
      </c>
      <c r="G304" t="s">
        <v>9248</v>
      </c>
    </row>
    <row r="305" spans="1:7" x14ac:dyDescent="0.2">
      <c r="A305" t="s">
        <v>8043</v>
      </c>
      <c r="B305" t="s">
        <v>9245</v>
      </c>
      <c r="C305">
        <v>1</v>
      </c>
      <c r="D305">
        <v>1</v>
      </c>
      <c r="E305">
        <v>0</v>
      </c>
      <c r="F305">
        <v>1</v>
      </c>
      <c r="G305" t="s">
        <v>9244</v>
      </c>
    </row>
    <row r="306" spans="1:7" x14ac:dyDescent="0.2">
      <c r="A306" t="s">
        <v>8043</v>
      </c>
      <c r="B306" t="s">
        <v>9241</v>
      </c>
      <c r="C306">
        <v>1</v>
      </c>
      <c r="D306">
        <v>1</v>
      </c>
      <c r="E306">
        <v>0</v>
      </c>
      <c r="F306">
        <v>1</v>
      </c>
      <c r="G306" t="s">
        <v>9240</v>
      </c>
    </row>
    <row r="307" spans="1:7" x14ac:dyDescent="0.2">
      <c r="A307" t="s">
        <v>8043</v>
      </c>
      <c r="B307" t="s">
        <v>9233</v>
      </c>
      <c r="C307">
        <v>1</v>
      </c>
      <c r="D307">
        <v>1</v>
      </c>
      <c r="E307">
        <v>0</v>
      </c>
      <c r="F307">
        <v>1</v>
      </c>
      <c r="G307" t="s">
        <v>9232</v>
      </c>
    </row>
    <row r="308" spans="1:7" x14ac:dyDescent="0.2">
      <c r="A308" t="s">
        <v>8043</v>
      </c>
      <c r="B308" t="s">
        <v>9229</v>
      </c>
      <c r="C308">
        <v>1</v>
      </c>
      <c r="D308">
        <v>1</v>
      </c>
      <c r="E308">
        <v>0</v>
      </c>
      <c r="F308">
        <v>1</v>
      </c>
      <c r="G308" t="s">
        <v>9228</v>
      </c>
    </row>
    <row r="309" spans="1:7" x14ac:dyDescent="0.2">
      <c r="A309" t="s">
        <v>8043</v>
      </c>
      <c r="B309" t="s">
        <v>9225</v>
      </c>
      <c r="C309">
        <v>1</v>
      </c>
      <c r="D309">
        <v>1</v>
      </c>
      <c r="E309">
        <v>0</v>
      </c>
      <c r="F309">
        <v>1</v>
      </c>
      <c r="G309" t="s">
        <v>9224</v>
      </c>
    </row>
    <row r="310" spans="1:7" x14ac:dyDescent="0.2">
      <c r="A310" t="s">
        <v>8043</v>
      </c>
      <c r="B310" t="s">
        <v>9227</v>
      </c>
      <c r="C310">
        <v>1</v>
      </c>
      <c r="D310">
        <v>1</v>
      </c>
      <c r="E310">
        <v>0</v>
      </c>
      <c r="F310">
        <v>1</v>
      </c>
      <c r="G310" t="s">
        <v>9226</v>
      </c>
    </row>
    <row r="311" spans="1:7" x14ac:dyDescent="0.2">
      <c r="A311" t="s">
        <v>8043</v>
      </c>
      <c r="B311" t="s">
        <v>9223</v>
      </c>
      <c r="C311">
        <v>1</v>
      </c>
      <c r="D311">
        <v>1</v>
      </c>
      <c r="E311">
        <v>0</v>
      </c>
      <c r="F311">
        <v>1</v>
      </c>
      <c r="G311" t="s">
        <v>9222</v>
      </c>
    </row>
    <row r="312" spans="1:7" x14ac:dyDescent="0.2">
      <c r="A312" t="s">
        <v>8043</v>
      </c>
      <c r="B312" t="s">
        <v>9221</v>
      </c>
      <c r="C312">
        <v>1</v>
      </c>
      <c r="D312">
        <v>1</v>
      </c>
      <c r="E312">
        <v>0</v>
      </c>
      <c r="F312">
        <v>1</v>
      </c>
      <c r="G312" t="s">
        <v>9220</v>
      </c>
    </row>
    <row r="313" spans="1:7" x14ac:dyDescent="0.2">
      <c r="A313" t="s">
        <v>8043</v>
      </c>
      <c r="B313" t="s">
        <v>9217</v>
      </c>
      <c r="C313">
        <v>1</v>
      </c>
      <c r="D313">
        <v>1</v>
      </c>
      <c r="E313">
        <v>0</v>
      </c>
      <c r="F313">
        <v>1</v>
      </c>
      <c r="G313" t="s">
        <v>9216</v>
      </c>
    </row>
    <row r="314" spans="1:7" x14ac:dyDescent="0.2">
      <c r="A314" t="s">
        <v>8043</v>
      </c>
      <c r="B314" t="s">
        <v>9215</v>
      </c>
      <c r="C314">
        <v>1</v>
      </c>
      <c r="D314">
        <v>1</v>
      </c>
      <c r="E314">
        <v>0</v>
      </c>
      <c r="F314">
        <v>1</v>
      </c>
      <c r="G314" t="s">
        <v>9214</v>
      </c>
    </row>
    <row r="315" spans="1:7" x14ac:dyDescent="0.2">
      <c r="A315" t="s">
        <v>8043</v>
      </c>
      <c r="B315" t="s">
        <v>9205</v>
      </c>
      <c r="C315">
        <v>1</v>
      </c>
      <c r="D315">
        <v>1</v>
      </c>
      <c r="E315">
        <v>0</v>
      </c>
      <c r="F315">
        <v>1</v>
      </c>
      <c r="G315" t="s">
        <v>9204</v>
      </c>
    </row>
    <row r="316" spans="1:7" x14ac:dyDescent="0.2">
      <c r="A316" t="s">
        <v>8043</v>
      </c>
      <c r="B316" t="s">
        <v>9173</v>
      </c>
      <c r="C316">
        <v>1</v>
      </c>
      <c r="D316">
        <v>1</v>
      </c>
      <c r="E316">
        <v>0</v>
      </c>
      <c r="F316">
        <v>1</v>
      </c>
      <c r="G316" t="s">
        <v>9172</v>
      </c>
    </row>
    <row r="317" spans="1:7" x14ac:dyDescent="0.2">
      <c r="A317" t="s">
        <v>8043</v>
      </c>
      <c r="B317" t="s">
        <v>9171</v>
      </c>
      <c r="C317">
        <v>1</v>
      </c>
      <c r="D317">
        <v>1</v>
      </c>
      <c r="E317">
        <v>0</v>
      </c>
      <c r="F317">
        <v>1</v>
      </c>
      <c r="G317" t="s">
        <v>9170</v>
      </c>
    </row>
    <row r="318" spans="1:7" x14ac:dyDescent="0.2">
      <c r="A318" t="s">
        <v>8043</v>
      </c>
      <c r="B318" t="s">
        <v>9161</v>
      </c>
      <c r="C318">
        <v>1</v>
      </c>
      <c r="D318">
        <v>1</v>
      </c>
      <c r="E318">
        <v>0</v>
      </c>
      <c r="F318">
        <v>1</v>
      </c>
      <c r="G318" t="s">
        <v>9160</v>
      </c>
    </row>
    <row r="319" spans="1:7" x14ac:dyDescent="0.2">
      <c r="A319" t="s">
        <v>8043</v>
      </c>
      <c r="B319" t="s">
        <v>9157</v>
      </c>
      <c r="C319">
        <v>1</v>
      </c>
      <c r="D319">
        <v>1</v>
      </c>
      <c r="E319">
        <v>0</v>
      </c>
      <c r="F319">
        <v>1</v>
      </c>
      <c r="G319" t="s">
        <v>9156</v>
      </c>
    </row>
    <row r="320" spans="1:7" x14ac:dyDescent="0.2">
      <c r="A320" t="s">
        <v>8043</v>
      </c>
      <c r="B320" t="s">
        <v>9155</v>
      </c>
      <c r="C320">
        <v>1</v>
      </c>
      <c r="D320">
        <v>1</v>
      </c>
      <c r="E320">
        <v>0</v>
      </c>
      <c r="F320">
        <v>1</v>
      </c>
      <c r="G320" t="s">
        <v>9154</v>
      </c>
    </row>
    <row r="321" spans="1:7" x14ac:dyDescent="0.2">
      <c r="A321" t="s">
        <v>8043</v>
      </c>
      <c r="B321" t="s">
        <v>9153</v>
      </c>
      <c r="C321">
        <v>1</v>
      </c>
      <c r="D321">
        <v>1</v>
      </c>
      <c r="E321">
        <v>0</v>
      </c>
      <c r="F321">
        <v>1</v>
      </c>
      <c r="G321" t="s">
        <v>9152</v>
      </c>
    </row>
    <row r="322" spans="1:7" x14ac:dyDescent="0.2">
      <c r="A322" t="s">
        <v>8043</v>
      </c>
      <c r="B322" t="s">
        <v>9151</v>
      </c>
      <c r="C322">
        <v>1</v>
      </c>
      <c r="D322">
        <v>1</v>
      </c>
      <c r="E322">
        <v>0</v>
      </c>
      <c r="F322">
        <v>1</v>
      </c>
      <c r="G322" t="s">
        <v>9150</v>
      </c>
    </row>
    <row r="323" spans="1:7" x14ac:dyDescent="0.2">
      <c r="A323" t="s">
        <v>8043</v>
      </c>
      <c r="B323" t="s">
        <v>9149</v>
      </c>
      <c r="C323">
        <v>1</v>
      </c>
      <c r="D323">
        <v>1</v>
      </c>
      <c r="E323">
        <v>0</v>
      </c>
      <c r="F323">
        <v>1</v>
      </c>
      <c r="G323" t="s">
        <v>9148</v>
      </c>
    </row>
    <row r="324" spans="1:7" x14ac:dyDescent="0.2">
      <c r="A324" t="s">
        <v>8043</v>
      </c>
      <c r="B324" t="s">
        <v>9145</v>
      </c>
      <c r="C324">
        <v>1</v>
      </c>
      <c r="D324">
        <v>1</v>
      </c>
      <c r="E324">
        <v>0</v>
      </c>
      <c r="F324">
        <v>1</v>
      </c>
      <c r="G324" t="s">
        <v>9144</v>
      </c>
    </row>
    <row r="325" spans="1:7" x14ac:dyDescent="0.2">
      <c r="A325" t="s">
        <v>8043</v>
      </c>
      <c r="B325" t="s">
        <v>9133</v>
      </c>
      <c r="C325">
        <v>1</v>
      </c>
      <c r="D325">
        <v>1</v>
      </c>
      <c r="E325">
        <v>0</v>
      </c>
      <c r="F325">
        <v>1</v>
      </c>
      <c r="G325" t="s">
        <v>9132</v>
      </c>
    </row>
    <row r="326" spans="1:7" x14ac:dyDescent="0.2">
      <c r="A326" t="s">
        <v>8043</v>
      </c>
      <c r="B326" t="s">
        <v>9131</v>
      </c>
      <c r="C326">
        <v>1</v>
      </c>
      <c r="D326">
        <v>1</v>
      </c>
      <c r="E326">
        <v>0</v>
      </c>
      <c r="F326">
        <v>1</v>
      </c>
      <c r="G326" t="s">
        <v>9130</v>
      </c>
    </row>
    <row r="327" spans="1:7" x14ac:dyDescent="0.2">
      <c r="A327" t="s">
        <v>8043</v>
      </c>
      <c r="B327" t="s">
        <v>9127</v>
      </c>
      <c r="C327">
        <v>1</v>
      </c>
      <c r="D327">
        <v>1</v>
      </c>
      <c r="E327">
        <v>0</v>
      </c>
      <c r="F327">
        <v>1</v>
      </c>
      <c r="G327" t="s">
        <v>9126</v>
      </c>
    </row>
    <row r="328" spans="1:7" x14ac:dyDescent="0.2">
      <c r="A328" t="s">
        <v>8043</v>
      </c>
      <c r="B328" t="s">
        <v>9129</v>
      </c>
      <c r="C328">
        <v>1</v>
      </c>
      <c r="D328">
        <v>1</v>
      </c>
      <c r="E328">
        <v>0</v>
      </c>
      <c r="F328">
        <v>1</v>
      </c>
      <c r="G328" t="s">
        <v>9128</v>
      </c>
    </row>
    <row r="329" spans="1:7" x14ac:dyDescent="0.2">
      <c r="A329" t="s">
        <v>8043</v>
      </c>
      <c r="B329" t="s">
        <v>9125</v>
      </c>
      <c r="C329">
        <v>1</v>
      </c>
      <c r="D329">
        <v>1</v>
      </c>
      <c r="E329">
        <v>0</v>
      </c>
      <c r="F329">
        <v>1</v>
      </c>
      <c r="G329" t="s">
        <v>9124</v>
      </c>
    </row>
    <row r="330" spans="1:7" x14ac:dyDescent="0.2">
      <c r="A330" t="s">
        <v>8043</v>
      </c>
      <c r="B330" t="s">
        <v>9123</v>
      </c>
      <c r="C330">
        <v>1</v>
      </c>
      <c r="D330">
        <v>1</v>
      </c>
      <c r="E330">
        <v>0</v>
      </c>
      <c r="F330">
        <v>1</v>
      </c>
      <c r="G330" t="s">
        <v>9122</v>
      </c>
    </row>
    <row r="331" spans="1:7" x14ac:dyDescent="0.2">
      <c r="A331" t="s">
        <v>8043</v>
      </c>
      <c r="B331" t="s">
        <v>9119</v>
      </c>
      <c r="C331">
        <v>1</v>
      </c>
      <c r="D331">
        <v>1</v>
      </c>
      <c r="E331">
        <v>0</v>
      </c>
      <c r="F331">
        <v>1</v>
      </c>
      <c r="G331" t="s">
        <v>9118</v>
      </c>
    </row>
    <row r="332" spans="1:7" x14ac:dyDescent="0.2">
      <c r="A332" t="s">
        <v>8043</v>
      </c>
      <c r="B332" t="s">
        <v>9117</v>
      </c>
      <c r="C332">
        <v>1</v>
      </c>
      <c r="D332">
        <v>1</v>
      </c>
      <c r="E332">
        <v>0</v>
      </c>
      <c r="F332">
        <v>1</v>
      </c>
      <c r="G332" t="s">
        <v>9116</v>
      </c>
    </row>
    <row r="333" spans="1:7" x14ac:dyDescent="0.2">
      <c r="A333" t="s">
        <v>8043</v>
      </c>
      <c r="B333" t="s">
        <v>8983</v>
      </c>
      <c r="C333">
        <v>1</v>
      </c>
      <c r="D333">
        <v>1</v>
      </c>
      <c r="E333">
        <v>0</v>
      </c>
      <c r="F333">
        <v>1</v>
      </c>
      <c r="G333" t="s">
        <v>8982</v>
      </c>
    </row>
    <row r="334" spans="1:7" x14ac:dyDescent="0.2">
      <c r="A334" t="s">
        <v>8043</v>
      </c>
      <c r="B334" t="s">
        <v>8981</v>
      </c>
      <c r="C334">
        <v>1</v>
      </c>
      <c r="D334">
        <v>1</v>
      </c>
      <c r="E334">
        <v>0</v>
      </c>
      <c r="F334">
        <v>1</v>
      </c>
      <c r="G334" t="s">
        <v>8980</v>
      </c>
    </row>
    <row r="335" spans="1:7" x14ac:dyDescent="0.2">
      <c r="A335" t="s">
        <v>8043</v>
      </c>
      <c r="B335" t="s">
        <v>8979</v>
      </c>
      <c r="C335">
        <v>1</v>
      </c>
      <c r="D335">
        <v>1</v>
      </c>
      <c r="E335">
        <v>0</v>
      </c>
      <c r="F335">
        <v>1</v>
      </c>
      <c r="G335" t="s">
        <v>8978</v>
      </c>
    </row>
    <row r="336" spans="1:7" x14ac:dyDescent="0.2">
      <c r="A336" t="s">
        <v>8043</v>
      </c>
      <c r="B336" t="s">
        <v>8973</v>
      </c>
      <c r="C336">
        <v>1</v>
      </c>
      <c r="D336">
        <v>1</v>
      </c>
      <c r="E336">
        <v>0</v>
      </c>
      <c r="F336">
        <v>1</v>
      </c>
      <c r="G336" t="s">
        <v>8972</v>
      </c>
    </row>
    <row r="337" spans="1:7" x14ac:dyDescent="0.2">
      <c r="A337" t="s">
        <v>8043</v>
      </c>
      <c r="B337" t="s">
        <v>8971</v>
      </c>
      <c r="C337">
        <v>1</v>
      </c>
      <c r="D337">
        <v>1</v>
      </c>
      <c r="E337">
        <v>0</v>
      </c>
      <c r="F337">
        <v>1</v>
      </c>
      <c r="G337" t="s">
        <v>8970</v>
      </c>
    </row>
    <row r="338" spans="1:7" x14ac:dyDescent="0.2">
      <c r="A338" t="s">
        <v>8043</v>
      </c>
      <c r="B338" t="s">
        <v>8957</v>
      </c>
      <c r="C338">
        <v>1</v>
      </c>
      <c r="D338">
        <v>1</v>
      </c>
      <c r="E338">
        <v>0</v>
      </c>
      <c r="F338">
        <v>1</v>
      </c>
      <c r="G338" t="s">
        <v>8956</v>
      </c>
    </row>
    <row r="339" spans="1:7" x14ac:dyDescent="0.2">
      <c r="A339" t="s">
        <v>8043</v>
      </c>
      <c r="B339" t="s">
        <v>8945</v>
      </c>
      <c r="C339">
        <v>1</v>
      </c>
      <c r="D339">
        <v>1</v>
      </c>
      <c r="E339">
        <v>0</v>
      </c>
      <c r="F339">
        <v>1</v>
      </c>
      <c r="G339" t="s">
        <v>8944</v>
      </c>
    </row>
    <row r="340" spans="1:7" x14ac:dyDescent="0.2">
      <c r="A340" t="s">
        <v>8043</v>
      </c>
      <c r="B340" t="s">
        <v>8943</v>
      </c>
      <c r="C340">
        <v>1</v>
      </c>
      <c r="D340">
        <v>1</v>
      </c>
      <c r="E340">
        <v>0</v>
      </c>
      <c r="F340">
        <v>1</v>
      </c>
      <c r="G340" t="s">
        <v>8942</v>
      </c>
    </row>
    <row r="341" spans="1:7" x14ac:dyDescent="0.2">
      <c r="A341" t="s">
        <v>8043</v>
      </c>
      <c r="B341" t="s">
        <v>8929</v>
      </c>
      <c r="C341">
        <v>1</v>
      </c>
      <c r="D341">
        <v>1</v>
      </c>
      <c r="E341">
        <v>0</v>
      </c>
      <c r="F341">
        <v>1</v>
      </c>
      <c r="G341" t="s">
        <v>8928</v>
      </c>
    </row>
    <row r="342" spans="1:7" x14ac:dyDescent="0.2">
      <c r="A342" t="s">
        <v>8043</v>
      </c>
      <c r="B342" t="s">
        <v>8927</v>
      </c>
      <c r="C342">
        <v>1</v>
      </c>
      <c r="D342">
        <v>1</v>
      </c>
      <c r="E342">
        <v>0</v>
      </c>
      <c r="F342">
        <v>1</v>
      </c>
      <c r="G342" t="s">
        <v>8926</v>
      </c>
    </row>
    <row r="343" spans="1:7" x14ac:dyDescent="0.2">
      <c r="A343" t="s">
        <v>8043</v>
      </c>
      <c r="B343" t="s">
        <v>8925</v>
      </c>
      <c r="C343">
        <v>1</v>
      </c>
      <c r="D343">
        <v>1</v>
      </c>
      <c r="E343">
        <v>0</v>
      </c>
      <c r="F343">
        <v>1</v>
      </c>
      <c r="G343" t="s">
        <v>8924</v>
      </c>
    </row>
    <row r="344" spans="1:7" x14ac:dyDescent="0.2">
      <c r="A344" t="s">
        <v>8043</v>
      </c>
      <c r="B344" t="s">
        <v>8903</v>
      </c>
      <c r="C344">
        <v>1</v>
      </c>
      <c r="D344">
        <v>1</v>
      </c>
      <c r="E344">
        <v>0</v>
      </c>
      <c r="F344">
        <v>1</v>
      </c>
      <c r="G344" t="s">
        <v>8902</v>
      </c>
    </row>
    <row r="345" spans="1:7" x14ac:dyDescent="0.2">
      <c r="A345" t="s">
        <v>8043</v>
      </c>
      <c r="B345" t="s">
        <v>8304</v>
      </c>
      <c r="C345">
        <v>1</v>
      </c>
      <c r="D345">
        <v>1</v>
      </c>
      <c r="E345">
        <v>0</v>
      </c>
      <c r="F345">
        <v>1</v>
      </c>
      <c r="G345" t="s">
        <v>8303</v>
      </c>
    </row>
    <row r="346" spans="1:7" x14ac:dyDescent="0.2">
      <c r="A346" t="s">
        <v>8043</v>
      </c>
      <c r="B346" t="s">
        <v>8901</v>
      </c>
      <c r="C346">
        <v>1</v>
      </c>
      <c r="D346">
        <v>1</v>
      </c>
      <c r="E346">
        <v>0</v>
      </c>
      <c r="F346">
        <v>1</v>
      </c>
      <c r="G346" t="s">
        <v>8900</v>
      </c>
    </row>
    <row r="347" spans="1:7" x14ac:dyDescent="0.2">
      <c r="A347" t="s">
        <v>8043</v>
      </c>
      <c r="B347" t="s">
        <v>8899</v>
      </c>
      <c r="C347">
        <v>1</v>
      </c>
      <c r="D347">
        <v>1</v>
      </c>
      <c r="E347">
        <v>0</v>
      </c>
      <c r="F347">
        <v>1</v>
      </c>
      <c r="G347" t="s">
        <v>8898</v>
      </c>
    </row>
    <row r="348" spans="1:7" x14ac:dyDescent="0.2">
      <c r="A348" t="s">
        <v>8043</v>
      </c>
      <c r="B348" t="s">
        <v>8897</v>
      </c>
      <c r="C348">
        <v>1</v>
      </c>
      <c r="D348">
        <v>1</v>
      </c>
      <c r="E348">
        <v>0</v>
      </c>
      <c r="F348">
        <v>1</v>
      </c>
      <c r="G348" t="s">
        <v>8896</v>
      </c>
    </row>
    <row r="349" spans="1:7" x14ac:dyDescent="0.2">
      <c r="A349" t="s">
        <v>8043</v>
      </c>
      <c r="B349" t="s">
        <v>8895</v>
      </c>
      <c r="C349">
        <v>1</v>
      </c>
      <c r="D349">
        <v>1</v>
      </c>
      <c r="E349">
        <v>0</v>
      </c>
      <c r="F349">
        <v>1</v>
      </c>
      <c r="G349" t="s">
        <v>8894</v>
      </c>
    </row>
    <row r="350" spans="1:7" x14ac:dyDescent="0.2">
      <c r="A350" t="s">
        <v>8043</v>
      </c>
      <c r="B350" t="s">
        <v>8893</v>
      </c>
      <c r="C350">
        <v>1</v>
      </c>
      <c r="D350">
        <v>1</v>
      </c>
      <c r="E350">
        <v>0</v>
      </c>
      <c r="F350">
        <v>1</v>
      </c>
      <c r="G350" t="s">
        <v>8892</v>
      </c>
    </row>
    <row r="351" spans="1:7" x14ac:dyDescent="0.2">
      <c r="A351" t="s">
        <v>8043</v>
      </c>
      <c r="B351" t="s">
        <v>8891</v>
      </c>
      <c r="C351">
        <v>1</v>
      </c>
      <c r="D351">
        <v>1</v>
      </c>
      <c r="E351">
        <v>0</v>
      </c>
      <c r="F351">
        <v>1</v>
      </c>
      <c r="G351" t="s">
        <v>8890</v>
      </c>
    </row>
    <row r="352" spans="1:7" x14ac:dyDescent="0.2">
      <c r="A352" t="s">
        <v>8043</v>
      </c>
      <c r="B352" t="s">
        <v>8889</v>
      </c>
      <c r="C352">
        <v>1</v>
      </c>
      <c r="D352">
        <v>1</v>
      </c>
      <c r="E352">
        <v>0</v>
      </c>
      <c r="F352">
        <v>1</v>
      </c>
      <c r="G352" t="s">
        <v>8888</v>
      </c>
    </row>
    <row r="353" spans="1:7" x14ac:dyDescent="0.2">
      <c r="A353" t="s">
        <v>8043</v>
      </c>
      <c r="B353" t="s">
        <v>8887</v>
      </c>
      <c r="C353">
        <v>1</v>
      </c>
      <c r="D353">
        <v>1</v>
      </c>
      <c r="E353">
        <v>0</v>
      </c>
      <c r="F353">
        <v>1</v>
      </c>
      <c r="G353" t="s">
        <v>8886</v>
      </c>
    </row>
    <row r="354" spans="1:7" x14ac:dyDescent="0.2">
      <c r="A354" t="s">
        <v>8043</v>
      </c>
      <c r="B354" t="s">
        <v>8879</v>
      </c>
      <c r="C354">
        <v>1</v>
      </c>
      <c r="D354">
        <v>1</v>
      </c>
      <c r="E354">
        <v>0</v>
      </c>
      <c r="F354">
        <v>1</v>
      </c>
      <c r="G354" t="s">
        <v>8878</v>
      </c>
    </row>
    <row r="355" spans="1:7" x14ac:dyDescent="0.2">
      <c r="A355" t="s">
        <v>8043</v>
      </c>
      <c r="B355" t="s">
        <v>8873</v>
      </c>
      <c r="C355">
        <v>1</v>
      </c>
      <c r="D355">
        <v>1</v>
      </c>
      <c r="E355">
        <v>0</v>
      </c>
      <c r="F355">
        <v>1</v>
      </c>
      <c r="G355" t="s">
        <v>8872</v>
      </c>
    </row>
    <row r="356" spans="1:7" x14ac:dyDescent="0.2">
      <c r="A356" t="s">
        <v>8043</v>
      </c>
      <c r="B356" t="s">
        <v>8871</v>
      </c>
      <c r="C356">
        <v>1</v>
      </c>
      <c r="D356">
        <v>1</v>
      </c>
      <c r="E356">
        <v>0</v>
      </c>
      <c r="F356">
        <v>1</v>
      </c>
      <c r="G356" t="s">
        <v>8870</v>
      </c>
    </row>
    <row r="357" spans="1:7" x14ac:dyDescent="0.2">
      <c r="A357" t="s">
        <v>8043</v>
      </c>
      <c r="B357" t="s">
        <v>8867</v>
      </c>
      <c r="C357">
        <v>1</v>
      </c>
      <c r="D357">
        <v>1</v>
      </c>
      <c r="E357">
        <v>0</v>
      </c>
      <c r="F357">
        <v>1</v>
      </c>
      <c r="G357" t="s">
        <v>8866</v>
      </c>
    </row>
    <row r="358" spans="1:7" x14ac:dyDescent="0.2">
      <c r="A358" t="s">
        <v>8043</v>
      </c>
      <c r="B358" t="s">
        <v>8861</v>
      </c>
      <c r="C358">
        <v>1</v>
      </c>
      <c r="D358">
        <v>1</v>
      </c>
      <c r="E358">
        <v>0</v>
      </c>
      <c r="F358">
        <v>1</v>
      </c>
      <c r="G358" t="s">
        <v>8860</v>
      </c>
    </row>
    <row r="359" spans="1:7" x14ac:dyDescent="0.2">
      <c r="A359" t="s">
        <v>8043</v>
      </c>
      <c r="B359" t="s">
        <v>8855</v>
      </c>
      <c r="C359">
        <v>1</v>
      </c>
      <c r="D359">
        <v>1</v>
      </c>
      <c r="E359">
        <v>0</v>
      </c>
      <c r="F359">
        <v>1</v>
      </c>
      <c r="G359" t="s">
        <v>8854</v>
      </c>
    </row>
    <row r="360" spans="1:7" x14ac:dyDescent="0.2">
      <c r="A360" t="s">
        <v>8043</v>
      </c>
      <c r="B360" t="s">
        <v>8853</v>
      </c>
      <c r="C360">
        <v>1</v>
      </c>
      <c r="D360">
        <v>1</v>
      </c>
      <c r="E360">
        <v>0</v>
      </c>
      <c r="F360">
        <v>1</v>
      </c>
      <c r="G360" t="s">
        <v>8852</v>
      </c>
    </row>
    <row r="361" spans="1:7" x14ac:dyDescent="0.2">
      <c r="A361" t="s">
        <v>8043</v>
      </c>
      <c r="B361" t="s">
        <v>8851</v>
      </c>
      <c r="C361">
        <v>1</v>
      </c>
      <c r="D361">
        <v>1</v>
      </c>
      <c r="E361">
        <v>0</v>
      </c>
      <c r="F361">
        <v>1</v>
      </c>
      <c r="G361" t="s">
        <v>8850</v>
      </c>
    </row>
    <row r="362" spans="1:7" x14ac:dyDescent="0.2">
      <c r="A362" t="s">
        <v>8043</v>
      </c>
      <c r="B362" t="s">
        <v>8849</v>
      </c>
      <c r="C362">
        <v>1</v>
      </c>
      <c r="D362">
        <v>1</v>
      </c>
      <c r="E362">
        <v>0</v>
      </c>
      <c r="F362">
        <v>1</v>
      </c>
      <c r="G362" t="s">
        <v>8848</v>
      </c>
    </row>
    <row r="363" spans="1:7" x14ac:dyDescent="0.2">
      <c r="A363" t="s">
        <v>8043</v>
      </c>
      <c r="B363" t="s">
        <v>8847</v>
      </c>
      <c r="C363">
        <v>1</v>
      </c>
      <c r="D363">
        <v>1</v>
      </c>
      <c r="E363">
        <v>0</v>
      </c>
      <c r="F363">
        <v>1</v>
      </c>
      <c r="G363" t="s">
        <v>8846</v>
      </c>
    </row>
    <row r="364" spans="1:7" x14ac:dyDescent="0.2">
      <c r="A364" t="s">
        <v>8043</v>
      </c>
      <c r="B364" t="s">
        <v>8845</v>
      </c>
      <c r="C364">
        <v>1</v>
      </c>
      <c r="D364">
        <v>1</v>
      </c>
      <c r="E364">
        <v>0</v>
      </c>
      <c r="F364">
        <v>1</v>
      </c>
      <c r="G364" t="s">
        <v>8844</v>
      </c>
    </row>
    <row r="365" spans="1:7" x14ac:dyDescent="0.2">
      <c r="A365" t="s">
        <v>8043</v>
      </c>
      <c r="B365" t="s">
        <v>8837</v>
      </c>
      <c r="C365">
        <v>1</v>
      </c>
      <c r="D365">
        <v>1</v>
      </c>
      <c r="E365">
        <v>0</v>
      </c>
      <c r="F365">
        <v>1</v>
      </c>
      <c r="G365" t="s">
        <v>8836</v>
      </c>
    </row>
    <row r="366" spans="1:7" x14ac:dyDescent="0.2">
      <c r="A366" t="s">
        <v>8043</v>
      </c>
      <c r="B366" t="s">
        <v>8835</v>
      </c>
      <c r="C366">
        <v>1</v>
      </c>
      <c r="D366">
        <v>1</v>
      </c>
      <c r="E366">
        <v>0</v>
      </c>
      <c r="F366">
        <v>1</v>
      </c>
      <c r="G366" t="s">
        <v>8834</v>
      </c>
    </row>
    <row r="367" spans="1:7" x14ac:dyDescent="0.2">
      <c r="A367" t="s">
        <v>8043</v>
      </c>
      <c r="B367" t="s">
        <v>8833</v>
      </c>
      <c r="C367">
        <v>1</v>
      </c>
      <c r="D367">
        <v>1</v>
      </c>
      <c r="E367">
        <v>0</v>
      </c>
      <c r="F367">
        <v>1</v>
      </c>
      <c r="G367" t="s">
        <v>8832</v>
      </c>
    </row>
    <row r="368" spans="1:7" x14ac:dyDescent="0.2">
      <c r="A368" t="s">
        <v>8043</v>
      </c>
      <c r="B368" t="s">
        <v>8831</v>
      </c>
      <c r="C368">
        <v>1</v>
      </c>
      <c r="D368">
        <v>1</v>
      </c>
      <c r="E368">
        <v>0</v>
      </c>
      <c r="F368">
        <v>1</v>
      </c>
      <c r="G368" t="s">
        <v>8830</v>
      </c>
    </row>
    <row r="369" spans="1:7" x14ac:dyDescent="0.2">
      <c r="A369" t="s">
        <v>8043</v>
      </c>
      <c r="B369" t="s">
        <v>8829</v>
      </c>
      <c r="C369">
        <v>1</v>
      </c>
      <c r="D369">
        <v>1</v>
      </c>
      <c r="E369">
        <v>0</v>
      </c>
      <c r="F369">
        <v>1</v>
      </c>
      <c r="G369" t="s">
        <v>8828</v>
      </c>
    </row>
    <row r="370" spans="1:7" x14ac:dyDescent="0.2">
      <c r="A370" t="s">
        <v>8043</v>
      </c>
      <c r="B370" t="s">
        <v>8827</v>
      </c>
      <c r="C370">
        <v>1</v>
      </c>
      <c r="D370">
        <v>1</v>
      </c>
      <c r="E370">
        <v>0</v>
      </c>
      <c r="F370">
        <v>1</v>
      </c>
      <c r="G370" t="s">
        <v>8826</v>
      </c>
    </row>
    <row r="371" spans="1:7" x14ac:dyDescent="0.2">
      <c r="A371" t="s">
        <v>8043</v>
      </c>
      <c r="B371" t="s">
        <v>8825</v>
      </c>
      <c r="C371">
        <v>1</v>
      </c>
      <c r="D371">
        <v>1</v>
      </c>
      <c r="E371">
        <v>0</v>
      </c>
      <c r="F371">
        <v>1</v>
      </c>
      <c r="G371" t="s">
        <v>8824</v>
      </c>
    </row>
    <row r="372" spans="1:7" x14ac:dyDescent="0.2">
      <c r="A372" t="s">
        <v>8043</v>
      </c>
      <c r="B372" t="s">
        <v>8823</v>
      </c>
      <c r="C372">
        <v>1</v>
      </c>
      <c r="D372">
        <v>1</v>
      </c>
      <c r="E372">
        <v>0</v>
      </c>
      <c r="F372">
        <v>1</v>
      </c>
      <c r="G372" t="s">
        <v>8822</v>
      </c>
    </row>
    <row r="373" spans="1:7" x14ac:dyDescent="0.2">
      <c r="A373" t="s">
        <v>8043</v>
      </c>
      <c r="B373" t="s">
        <v>8821</v>
      </c>
      <c r="C373">
        <v>1</v>
      </c>
      <c r="D373">
        <v>1</v>
      </c>
      <c r="E373">
        <v>0</v>
      </c>
      <c r="F373">
        <v>1</v>
      </c>
      <c r="G373" t="s">
        <v>8820</v>
      </c>
    </row>
    <row r="374" spans="1:7" x14ac:dyDescent="0.2">
      <c r="A374" t="s">
        <v>8043</v>
      </c>
      <c r="B374" t="s">
        <v>8819</v>
      </c>
      <c r="C374">
        <v>1</v>
      </c>
      <c r="D374">
        <v>1</v>
      </c>
      <c r="E374">
        <v>0</v>
      </c>
      <c r="F374">
        <v>1</v>
      </c>
      <c r="G374" t="s">
        <v>8818</v>
      </c>
    </row>
    <row r="375" spans="1:7" x14ac:dyDescent="0.2">
      <c r="A375" t="s">
        <v>8043</v>
      </c>
      <c r="B375" t="s">
        <v>8803</v>
      </c>
      <c r="C375">
        <v>1</v>
      </c>
      <c r="D375">
        <v>1</v>
      </c>
      <c r="E375">
        <v>0</v>
      </c>
      <c r="F375">
        <v>1</v>
      </c>
      <c r="G375" t="s">
        <v>8802</v>
      </c>
    </row>
    <row r="376" spans="1:7" x14ac:dyDescent="0.2">
      <c r="A376" t="s">
        <v>8043</v>
      </c>
      <c r="B376" t="s">
        <v>8799</v>
      </c>
      <c r="C376">
        <v>1</v>
      </c>
      <c r="D376">
        <v>1</v>
      </c>
      <c r="E376">
        <v>0</v>
      </c>
      <c r="F376">
        <v>1</v>
      </c>
      <c r="G376" t="s">
        <v>8798</v>
      </c>
    </row>
    <row r="377" spans="1:7" x14ac:dyDescent="0.2">
      <c r="A377" t="s">
        <v>8043</v>
      </c>
      <c r="B377" t="s">
        <v>8797</v>
      </c>
      <c r="C377">
        <v>1</v>
      </c>
      <c r="D377">
        <v>1</v>
      </c>
      <c r="E377">
        <v>0</v>
      </c>
      <c r="F377">
        <v>1</v>
      </c>
      <c r="G377" t="s">
        <v>8796</v>
      </c>
    </row>
    <row r="378" spans="1:7" x14ac:dyDescent="0.2">
      <c r="A378" t="s">
        <v>8043</v>
      </c>
      <c r="B378" t="s">
        <v>8795</v>
      </c>
      <c r="C378">
        <v>1</v>
      </c>
      <c r="D378">
        <v>1</v>
      </c>
      <c r="E378">
        <v>0</v>
      </c>
      <c r="F378">
        <v>1</v>
      </c>
      <c r="G378" t="s">
        <v>8794</v>
      </c>
    </row>
    <row r="379" spans="1:7" x14ac:dyDescent="0.2">
      <c r="A379" t="s">
        <v>8043</v>
      </c>
      <c r="B379" t="s">
        <v>8793</v>
      </c>
      <c r="C379">
        <v>1</v>
      </c>
      <c r="D379">
        <v>1</v>
      </c>
      <c r="E379">
        <v>0</v>
      </c>
      <c r="F379">
        <v>1</v>
      </c>
      <c r="G379" t="s">
        <v>8792</v>
      </c>
    </row>
    <row r="380" spans="1:7" x14ac:dyDescent="0.2">
      <c r="A380" t="s">
        <v>8043</v>
      </c>
      <c r="B380" t="s">
        <v>8791</v>
      </c>
      <c r="C380">
        <v>1</v>
      </c>
      <c r="D380">
        <v>1</v>
      </c>
      <c r="E380">
        <v>0</v>
      </c>
      <c r="F380">
        <v>1</v>
      </c>
      <c r="G380" t="s">
        <v>8790</v>
      </c>
    </row>
    <row r="381" spans="1:7" x14ac:dyDescent="0.2">
      <c r="A381" t="s">
        <v>8043</v>
      </c>
      <c r="B381" t="s">
        <v>8785</v>
      </c>
      <c r="C381">
        <v>1</v>
      </c>
      <c r="D381">
        <v>1</v>
      </c>
      <c r="E381">
        <v>0</v>
      </c>
      <c r="F381">
        <v>1</v>
      </c>
      <c r="G381" t="s">
        <v>8784</v>
      </c>
    </row>
    <row r="382" spans="1:7" x14ac:dyDescent="0.2">
      <c r="A382" t="s">
        <v>8043</v>
      </c>
      <c r="B382" t="s">
        <v>8783</v>
      </c>
      <c r="C382">
        <v>1</v>
      </c>
      <c r="D382">
        <v>1</v>
      </c>
      <c r="E382">
        <v>0</v>
      </c>
      <c r="F382">
        <v>1</v>
      </c>
      <c r="G382" t="s">
        <v>8782</v>
      </c>
    </row>
    <row r="383" spans="1:7" x14ac:dyDescent="0.2">
      <c r="A383" t="s">
        <v>8043</v>
      </c>
      <c r="B383" t="s">
        <v>8781</v>
      </c>
      <c r="C383">
        <v>1</v>
      </c>
      <c r="D383">
        <v>1</v>
      </c>
      <c r="E383">
        <v>0</v>
      </c>
      <c r="F383">
        <v>1</v>
      </c>
      <c r="G383" t="s">
        <v>8780</v>
      </c>
    </row>
    <row r="384" spans="1:7" x14ac:dyDescent="0.2">
      <c r="A384" t="s">
        <v>8043</v>
      </c>
      <c r="B384" t="s">
        <v>8777</v>
      </c>
      <c r="C384">
        <v>1</v>
      </c>
      <c r="D384">
        <v>1</v>
      </c>
      <c r="E384">
        <v>0</v>
      </c>
      <c r="F384">
        <v>1</v>
      </c>
      <c r="G384" t="s">
        <v>8776</v>
      </c>
    </row>
    <row r="385" spans="1:7" x14ac:dyDescent="0.2">
      <c r="A385" t="s">
        <v>8043</v>
      </c>
      <c r="B385" t="s">
        <v>8775</v>
      </c>
      <c r="C385">
        <v>1</v>
      </c>
      <c r="D385">
        <v>1</v>
      </c>
      <c r="E385">
        <v>0</v>
      </c>
      <c r="F385">
        <v>1</v>
      </c>
      <c r="G385" t="s">
        <v>8774</v>
      </c>
    </row>
    <row r="386" spans="1:7" x14ac:dyDescent="0.2">
      <c r="A386" t="s">
        <v>8043</v>
      </c>
      <c r="B386" t="s">
        <v>8771</v>
      </c>
      <c r="C386">
        <v>1</v>
      </c>
      <c r="D386">
        <v>1</v>
      </c>
      <c r="E386">
        <v>0</v>
      </c>
      <c r="F386">
        <v>1</v>
      </c>
      <c r="G386" t="s">
        <v>8770</v>
      </c>
    </row>
    <row r="387" spans="1:7" x14ac:dyDescent="0.2">
      <c r="A387" t="s">
        <v>8043</v>
      </c>
      <c r="B387" t="s">
        <v>8769</v>
      </c>
      <c r="C387">
        <v>1</v>
      </c>
      <c r="D387">
        <v>1</v>
      </c>
      <c r="E387">
        <v>0</v>
      </c>
      <c r="F387">
        <v>1</v>
      </c>
      <c r="G387" t="s">
        <v>8768</v>
      </c>
    </row>
    <row r="388" spans="1:7" x14ac:dyDescent="0.2">
      <c r="A388" t="s">
        <v>8043</v>
      </c>
      <c r="B388" t="s">
        <v>8767</v>
      </c>
      <c r="C388">
        <v>1</v>
      </c>
      <c r="D388">
        <v>1</v>
      </c>
      <c r="E388">
        <v>0</v>
      </c>
      <c r="F388">
        <v>1</v>
      </c>
      <c r="G388" t="s">
        <v>8766</v>
      </c>
    </row>
    <row r="389" spans="1:7" x14ac:dyDescent="0.2">
      <c r="A389" t="s">
        <v>8043</v>
      </c>
      <c r="B389" t="s">
        <v>8765</v>
      </c>
      <c r="C389">
        <v>1</v>
      </c>
      <c r="D389">
        <v>1</v>
      </c>
      <c r="E389">
        <v>0</v>
      </c>
      <c r="F389">
        <v>1</v>
      </c>
      <c r="G389" t="s">
        <v>8764</v>
      </c>
    </row>
    <row r="390" spans="1:7" x14ac:dyDescent="0.2">
      <c r="A390" t="s">
        <v>8043</v>
      </c>
      <c r="B390" t="s">
        <v>8763</v>
      </c>
      <c r="C390">
        <v>1</v>
      </c>
      <c r="D390">
        <v>1</v>
      </c>
      <c r="E390">
        <v>0</v>
      </c>
      <c r="F390">
        <v>1</v>
      </c>
      <c r="G390" t="s">
        <v>8762</v>
      </c>
    </row>
    <row r="391" spans="1:7" x14ac:dyDescent="0.2">
      <c r="A391" t="s">
        <v>8043</v>
      </c>
      <c r="B391" t="s">
        <v>8751</v>
      </c>
      <c r="C391">
        <v>1</v>
      </c>
      <c r="D391">
        <v>1</v>
      </c>
      <c r="E391">
        <v>0</v>
      </c>
      <c r="F391">
        <v>1</v>
      </c>
      <c r="G391" t="s">
        <v>8750</v>
      </c>
    </row>
    <row r="392" spans="1:7" x14ac:dyDescent="0.2">
      <c r="A392" t="s">
        <v>8043</v>
      </c>
      <c r="B392" t="s">
        <v>8749</v>
      </c>
      <c r="C392">
        <v>1</v>
      </c>
      <c r="D392">
        <v>1</v>
      </c>
      <c r="E392">
        <v>0</v>
      </c>
      <c r="F392">
        <v>1</v>
      </c>
      <c r="G392" t="s">
        <v>8748</v>
      </c>
    </row>
    <row r="393" spans="1:7" x14ac:dyDescent="0.2">
      <c r="A393" t="s">
        <v>8043</v>
      </c>
      <c r="B393" t="s">
        <v>8747</v>
      </c>
      <c r="C393">
        <v>1</v>
      </c>
      <c r="D393">
        <v>1</v>
      </c>
      <c r="E393">
        <v>0</v>
      </c>
      <c r="F393">
        <v>1</v>
      </c>
      <c r="G393" t="s">
        <v>8746</v>
      </c>
    </row>
    <row r="394" spans="1:7" x14ac:dyDescent="0.2">
      <c r="A394" t="s">
        <v>8043</v>
      </c>
      <c r="B394" t="s">
        <v>8741</v>
      </c>
      <c r="C394">
        <v>1</v>
      </c>
      <c r="D394">
        <v>1</v>
      </c>
      <c r="E394">
        <v>0</v>
      </c>
      <c r="F394">
        <v>1</v>
      </c>
      <c r="G394" t="s">
        <v>8740</v>
      </c>
    </row>
    <row r="395" spans="1:7" x14ac:dyDescent="0.2">
      <c r="A395" t="s">
        <v>8043</v>
      </c>
      <c r="B395" t="s">
        <v>8737</v>
      </c>
      <c r="C395">
        <v>1</v>
      </c>
      <c r="D395">
        <v>1</v>
      </c>
      <c r="E395">
        <v>0</v>
      </c>
      <c r="F395">
        <v>1</v>
      </c>
      <c r="G395" t="s">
        <v>8736</v>
      </c>
    </row>
    <row r="396" spans="1:7" x14ac:dyDescent="0.2">
      <c r="A396" t="s">
        <v>8043</v>
      </c>
      <c r="B396" t="s">
        <v>8733</v>
      </c>
      <c r="C396">
        <v>1</v>
      </c>
      <c r="D396">
        <v>1</v>
      </c>
      <c r="E396">
        <v>0</v>
      </c>
      <c r="F396">
        <v>1</v>
      </c>
      <c r="G396" t="s">
        <v>8732</v>
      </c>
    </row>
    <row r="397" spans="1:7" x14ac:dyDescent="0.2">
      <c r="A397" t="s">
        <v>8043</v>
      </c>
      <c r="B397" t="s">
        <v>8731</v>
      </c>
      <c r="C397">
        <v>1</v>
      </c>
      <c r="D397">
        <v>1</v>
      </c>
      <c r="E397">
        <v>0</v>
      </c>
      <c r="F397">
        <v>1</v>
      </c>
      <c r="G397" t="s">
        <v>8730</v>
      </c>
    </row>
    <row r="398" spans="1:7" x14ac:dyDescent="0.2">
      <c r="A398" t="s">
        <v>8043</v>
      </c>
      <c r="B398" t="s">
        <v>8729</v>
      </c>
      <c r="C398">
        <v>1</v>
      </c>
      <c r="D398">
        <v>1</v>
      </c>
      <c r="E398">
        <v>0</v>
      </c>
      <c r="F398">
        <v>1</v>
      </c>
      <c r="G398" t="s">
        <v>8728</v>
      </c>
    </row>
    <row r="399" spans="1:7" x14ac:dyDescent="0.2">
      <c r="A399" t="s">
        <v>8043</v>
      </c>
      <c r="B399" t="s">
        <v>8727</v>
      </c>
      <c r="C399">
        <v>1</v>
      </c>
      <c r="D399">
        <v>1</v>
      </c>
      <c r="E399">
        <v>0</v>
      </c>
      <c r="F399">
        <v>1</v>
      </c>
      <c r="G399" t="s">
        <v>8726</v>
      </c>
    </row>
    <row r="400" spans="1:7" x14ac:dyDescent="0.2">
      <c r="A400" t="s">
        <v>8043</v>
      </c>
      <c r="B400" t="s">
        <v>8725</v>
      </c>
      <c r="C400">
        <v>1</v>
      </c>
      <c r="D400">
        <v>1</v>
      </c>
      <c r="E400">
        <v>0</v>
      </c>
      <c r="F400">
        <v>1</v>
      </c>
      <c r="G400" t="s">
        <v>8724</v>
      </c>
    </row>
    <row r="401" spans="1:7" x14ac:dyDescent="0.2">
      <c r="A401" t="s">
        <v>8043</v>
      </c>
      <c r="B401" t="s">
        <v>8719</v>
      </c>
      <c r="C401">
        <v>1</v>
      </c>
      <c r="D401">
        <v>1</v>
      </c>
      <c r="E401">
        <v>0</v>
      </c>
      <c r="F401">
        <v>1</v>
      </c>
      <c r="G401" t="s">
        <v>8718</v>
      </c>
    </row>
    <row r="402" spans="1:7" x14ac:dyDescent="0.2">
      <c r="A402" t="s">
        <v>8043</v>
      </c>
      <c r="B402" t="s">
        <v>8717</v>
      </c>
      <c r="C402">
        <v>1</v>
      </c>
      <c r="D402">
        <v>1</v>
      </c>
      <c r="E402">
        <v>0</v>
      </c>
      <c r="F402">
        <v>1</v>
      </c>
      <c r="G402" t="s">
        <v>8716</v>
      </c>
    </row>
    <row r="403" spans="1:7" x14ac:dyDescent="0.2">
      <c r="A403" t="s">
        <v>8043</v>
      </c>
      <c r="B403" t="s">
        <v>8713</v>
      </c>
      <c r="C403">
        <v>1</v>
      </c>
      <c r="D403">
        <v>1</v>
      </c>
      <c r="E403">
        <v>0</v>
      </c>
      <c r="F403">
        <v>1</v>
      </c>
      <c r="G403" t="s">
        <v>8712</v>
      </c>
    </row>
    <row r="404" spans="1:7" x14ac:dyDescent="0.2">
      <c r="A404" t="s">
        <v>8043</v>
      </c>
      <c r="B404" t="s">
        <v>8711</v>
      </c>
      <c r="C404">
        <v>1</v>
      </c>
      <c r="D404">
        <v>1</v>
      </c>
      <c r="E404">
        <v>0</v>
      </c>
      <c r="F404">
        <v>1</v>
      </c>
      <c r="G404" t="s">
        <v>8710</v>
      </c>
    </row>
    <row r="405" spans="1:7" x14ac:dyDescent="0.2">
      <c r="A405" t="s">
        <v>8043</v>
      </c>
      <c r="B405" t="s">
        <v>8709</v>
      </c>
      <c r="C405">
        <v>1</v>
      </c>
      <c r="D405">
        <v>1</v>
      </c>
      <c r="E405">
        <v>0</v>
      </c>
      <c r="F405">
        <v>1</v>
      </c>
      <c r="G405" t="s">
        <v>8708</v>
      </c>
    </row>
    <row r="406" spans="1:7" x14ac:dyDescent="0.2">
      <c r="A406" t="s">
        <v>8043</v>
      </c>
      <c r="B406" t="s">
        <v>8703</v>
      </c>
      <c r="C406">
        <v>1</v>
      </c>
      <c r="D406">
        <v>1</v>
      </c>
      <c r="E406">
        <v>0</v>
      </c>
      <c r="F406">
        <v>1</v>
      </c>
      <c r="G406" t="s">
        <v>8702</v>
      </c>
    </row>
    <row r="407" spans="1:7" x14ac:dyDescent="0.2">
      <c r="A407" t="s">
        <v>8043</v>
      </c>
      <c r="B407" t="s">
        <v>8701</v>
      </c>
      <c r="C407">
        <v>1</v>
      </c>
      <c r="D407">
        <v>1</v>
      </c>
      <c r="E407">
        <v>0</v>
      </c>
      <c r="F407">
        <v>1</v>
      </c>
      <c r="G407" t="s">
        <v>8700</v>
      </c>
    </row>
    <row r="408" spans="1:7" x14ac:dyDescent="0.2">
      <c r="A408" t="s">
        <v>8043</v>
      </c>
      <c r="B408" t="s">
        <v>8699</v>
      </c>
      <c r="C408">
        <v>1</v>
      </c>
      <c r="D408">
        <v>1</v>
      </c>
      <c r="E408">
        <v>0</v>
      </c>
      <c r="F408">
        <v>1</v>
      </c>
      <c r="G408" t="s">
        <v>8698</v>
      </c>
    </row>
    <row r="409" spans="1:7" x14ac:dyDescent="0.2">
      <c r="A409" t="s">
        <v>8043</v>
      </c>
      <c r="B409" t="s">
        <v>8697</v>
      </c>
      <c r="C409">
        <v>1</v>
      </c>
      <c r="D409">
        <v>1</v>
      </c>
      <c r="E409">
        <v>0</v>
      </c>
      <c r="F409">
        <v>1</v>
      </c>
      <c r="G409" t="s">
        <v>8696</v>
      </c>
    </row>
    <row r="410" spans="1:7" x14ac:dyDescent="0.2">
      <c r="A410" t="s">
        <v>8043</v>
      </c>
      <c r="B410" t="s">
        <v>8695</v>
      </c>
      <c r="C410">
        <v>1</v>
      </c>
      <c r="D410">
        <v>1</v>
      </c>
      <c r="E410">
        <v>0</v>
      </c>
      <c r="F410">
        <v>1</v>
      </c>
      <c r="G410" t="s">
        <v>8694</v>
      </c>
    </row>
    <row r="411" spans="1:7" x14ac:dyDescent="0.2">
      <c r="A411" t="s">
        <v>8043</v>
      </c>
      <c r="B411" t="s">
        <v>8691</v>
      </c>
      <c r="C411">
        <v>1</v>
      </c>
      <c r="D411">
        <v>1</v>
      </c>
      <c r="E411">
        <v>0</v>
      </c>
      <c r="F411">
        <v>1</v>
      </c>
      <c r="G411" t="s">
        <v>8690</v>
      </c>
    </row>
    <row r="412" spans="1:7" x14ac:dyDescent="0.2">
      <c r="A412" t="s">
        <v>8043</v>
      </c>
      <c r="B412" t="s">
        <v>8689</v>
      </c>
      <c r="C412">
        <v>1</v>
      </c>
      <c r="D412">
        <v>1</v>
      </c>
      <c r="E412">
        <v>0</v>
      </c>
      <c r="F412">
        <v>1</v>
      </c>
      <c r="G412" t="s">
        <v>8688</v>
      </c>
    </row>
    <row r="413" spans="1:7" x14ac:dyDescent="0.2">
      <c r="A413" t="s">
        <v>8043</v>
      </c>
      <c r="B413" t="s">
        <v>8687</v>
      </c>
      <c r="C413">
        <v>1</v>
      </c>
      <c r="D413">
        <v>1</v>
      </c>
      <c r="E413">
        <v>0</v>
      </c>
      <c r="F413">
        <v>1</v>
      </c>
      <c r="G413" t="s">
        <v>8686</v>
      </c>
    </row>
    <row r="414" spans="1:7" x14ac:dyDescent="0.2">
      <c r="A414" t="s">
        <v>8043</v>
      </c>
      <c r="B414" t="s">
        <v>8685</v>
      </c>
      <c r="C414">
        <v>1</v>
      </c>
      <c r="D414">
        <v>1</v>
      </c>
      <c r="E414">
        <v>0</v>
      </c>
      <c r="F414">
        <v>1</v>
      </c>
      <c r="G414" t="s">
        <v>8684</v>
      </c>
    </row>
    <row r="415" spans="1:7" x14ac:dyDescent="0.2">
      <c r="A415" t="s">
        <v>8043</v>
      </c>
      <c r="B415" t="s">
        <v>8683</v>
      </c>
      <c r="C415">
        <v>1</v>
      </c>
      <c r="D415">
        <v>1</v>
      </c>
      <c r="E415">
        <v>0</v>
      </c>
      <c r="F415">
        <v>1</v>
      </c>
      <c r="G415" t="s">
        <v>8682</v>
      </c>
    </row>
    <row r="416" spans="1:7" x14ac:dyDescent="0.2">
      <c r="A416" t="s">
        <v>8043</v>
      </c>
      <c r="B416" t="s">
        <v>8679</v>
      </c>
      <c r="C416">
        <v>1</v>
      </c>
      <c r="D416">
        <v>1</v>
      </c>
      <c r="E416">
        <v>0</v>
      </c>
      <c r="F416">
        <v>1</v>
      </c>
      <c r="G416" t="s">
        <v>8678</v>
      </c>
    </row>
    <row r="417" spans="1:7" x14ac:dyDescent="0.2">
      <c r="A417" t="s">
        <v>8043</v>
      </c>
      <c r="B417" t="s">
        <v>8677</v>
      </c>
      <c r="C417">
        <v>1</v>
      </c>
      <c r="D417">
        <v>1</v>
      </c>
      <c r="E417">
        <v>0</v>
      </c>
      <c r="F417">
        <v>1</v>
      </c>
      <c r="G417" t="s">
        <v>8676</v>
      </c>
    </row>
    <row r="418" spans="1:7" x14ac:dyDescent="0.2">
      <c r="A418" t="s">
        <v>8043</v>
      </c>
      <c r="B418" t="s">
        <v>8673</v>
      </c>
      <c r="C418">
        <v>1</v>
      </c>
      <c r="D418">
        <v>1</v>
      </c>
      <c r="E418">
        <v>0</v>
      </c>
      <c r="F418">
        <v>1</v>
      </c>
      <c r="G418" t="s">
        <v>8672</v>
      </c>
    </row>
    <row r="419" spans="1:7" x14ac:dyDescent="0.2">
      <c r="A419" t="s">
        <v>8043</v>
      </c>
      <c r="B419" t="s">
        <v>8671</v>
      </c>
      <c r="C419">
        <v>1</v>
      </c>
      <c r="D419">
        <v>1</v>
      </c>
      <c r="E419">
        <v>0</v>
      </c>
      <c r="F419">
        <v>1</v>
      </c>
      <c r="G419" t="s">
        <v>8670</v>
      </c>
    </row>
    <row r="420" spans="1:7" x14ac:dyDescent="0.2">
      <c r="A420" t="s">
        <v>8043</v>
      </c>
      <c r="B420" t="s">
        <v>8669</v>
      </c>
      <c r="C420">
        <v>1</v>
      </c>
      <c r="D420">
        <v>1</v>
      </c>
      <c r="E420">
        <v>0</v>
      </c>
      <c r="F420">
        <v>1</v>
      </c>
      <c r="G420" t="s">
        <v>8668</v>
      </c>
    </row>
    <row r="421" spans="1:7" x14ac:dyDescent="0.2">
      <c r="A421" t="s">
        <v>8043</v>
      </c>
      <c r="B421" t="s">
        <v>8667</v>
      </c>
      <c r="C421">
        <v>1</v>
      </c>
      <c r="D421">
        <v>1</v>
      </c>
      <c r="E421">
        <v>0</v>
      </c>
      <c r="F421">
        <v>1</v>
      </c>
      <c r="G421" t="s">
        <v>8666</v>
      </c>
    </row>
    <row r="422" spans="1:7" x14ac:dyDescent="0.2">
      <c r="A422" t="s">
        <v>8043</v>
      </c>
      <c r="B422" t="s">
        <v>8665</v>
      </c>
      <c r="C422">
        <v>1</v>
      </c>
      <c r="D422">
        <v>1</v>
      </c>
      <c r="E422">
        <v>0</v>
      </c>
      <c r="F422">
        <v>1</v>
      </c>
      <c r="G422" t="s">
        <v>8664</v>
      </c>
    </row>
    <row r="423" spans="1:7" x14ac:dyDescent="0.2">
      <c r="A423" t="s">
        <v>8043</v>
      </c>
      <c r="B423" t="s">
        <v>8663</v>
      </c>
      <c r="C423">
        <v>1</v>
      </c>
      <c r="D423">
        <v>1</v>
      </c>
      <c r="E423">
        <v>0</v>
      </c>
      <c r="F423">
        <v>1</v>
      </c>
      <c r="G423" t="s">
        <v>8662</v>
      </c>
    </row>
    <row r="424" spans="1:7" x14ac:dyDescent="0.2">
      <c r="A424" t="s">
        <v>8043</v>
      </c>
      <c r="B424" t="s">
        <v>8661</v>
      </c>
      <c r="C424">
        <v>1</v>
      </c>
      <c r="D424">
        <v>1</v>
      </c>
      <c r="E424">
        <v>0</v>
      </c>
      <c r="F424">
        <v>1</v>
      </c>
      <c r="G424" t="s">
        <v>8660</v>
      </c>
    </row>
    <row r="425" spans="1:7" x14ac:dyDescent="0.2">
      <c r="A425" t="s">
        <v>8043</v>
      </c>
      <c r="B425" t="s">
        <v>8659</v>
      </c>
      <c r="C425">
        <v>1</v>
      </c>
      <c r="D425">
        <v>1</v>
      </c>
      <c r="E425">
        <v>0</v>
      </c>
      <c r="F425">
        <v>1</v>
      </c>
      <c r="G425" t="s">
        <v>8658</v>
      </c>
    </row>
    <row r="426" spans="1:7" x14ac:dyDescent="0.2">
      <c r="A426" t="s">
        <v>8043</v>
      </c>
      <c r="B426" t="s">
        <v>8655</v>
      </c>
      <c r="C426">
        <v>1</v>
      </c>
      <c r="D426">
        <v>1</v>
      </c>
      <c r="E426">
        <v>0</v>
      </c>
      <c r="F426">
        <v>1</v>
      </c>
      <c r="G426" t="s">
        <v>8654</v>
      </c>
    </row>
    <row r="427" spans="1:7" x14ac:dyDescent="0.2">
      <c r="A427" t="s">
        <v>8043</v>
      </c>
      <c r="B427" t="s">
        <v>8649</v>
      </c>
      <c r="C427">
        <v>1</v>
      </c>
      <c r="D427">
        <v>1</v>
      </c>
      <c r="E427">
        <v>0</v>
      </c>
      <c r="F427">
        <v>1</v>
      </c>
      <c r="G427" t="s">
        <v>8648</v>
      </c>
    </row>
    <row r="428" spans="1:7" x14ac:dyDescent="0.2">
      <c r="A428" t="s">
        <v>8043</v>
      </c>
      <c r="B428" t="s">
        <v>8647</v>
      </c>
      <c r="C428">
        <v>1</v>
      </c>
      <c r="D428">
        <v>1</v>
      </c>
      <c r="E428">
        <v>0</v>
      </c>
      <c r="F428">
        <v>1</v>
      </c>
      <c r="G428" t="s">
        <v>8646</v>
      </c>
    </row>
    <row r="429" spans="1:7" x14ac:dyDescent="0.2">
      <c r="A429" t="s">
        <v>8043</v>
      </c>
      <c r="B429" t="s">
        <v>8641</v>
      </c>
      <c r="C429">
        <v>1</v>
      </c>
      <c r="D429">
        <v>1</v>
      </c>
      <c r="E429">
        <v>0</v>
      </c>
      <c r="F429">
        <v>1</v>
      </c>
      <c r="G429" t="s">
        <v>8640</v>
      </c>
    </row>
    <row r="430" spans="1:7" x14ac:dyDescent="0.2">
      <c r="A430" t="s">
        <v>8043</v>
      </c>
      <c r="B430" t="s">
        <v>8637</v>
      </c>
      <c r="C430">
        <v>1</v>
      </c>
      <c r="D430">
        <v>1</v>
      </c>
      <c r="E430">
        <v>0</v>
      </c>
      <c r="F430">
        <v>1</v>
      </c>
      <c r="G430" t="s">
        <v>8636</v>
      </c>
    </row>
    <row r="431" spans="1:7" x14ac:dyDescent="0.2">
      <c r="A431" t="s">
        <v>8043</v>
      </c>
      <c r="B431" t="s">
        <v>8635</v>
      </c>
      <c r="C431">
        <v>1</v>
      </c>
      <c r="D431">
        <v>1</v>
      </c>
      <c r="E431">
        <v>0</v>
      </c>
      <c r="F431">
        <v>1</v>
      </c>
      <c r="G431" t="s">
        <v>8634</v>
      </c>
    </row>
    <row r="432" spans="1:7" x14ac:dyDescent="0.2">
      <c r="A432" t="s">
        <v>8043</v>
      </c>
      <c r="B432" t="s">
        <v>8631</v>
      </c>
      <c r="C432">
        <v>1</v>
      </c>
      <c r="D432">
        <v>1</v>
      </c>
      <c r="E432">
        <v>0</v>
      </c>
      <c r="F432">
        <v>1</v>
      </c>
      <c r="G432" t="s">
        <v>8630</v>
      </c>
    </row>
    <row r="433" spans="1:7" x14ac:dyDescent="0.2">
      <c r="A433" t="s">
        <v>8043</v>
      </c>
      <c r="B433" t="s">
        <v>8629</v>
      </c>
      <c r="C433">
        <v>1</v>
      </c>
      <c r="D433">
        <v>1</v>
      </c>
      <c r="E433">
        <v>0</v>
      </c>
      <c r="F433">
        <v>1</v>
      </c>
      <c r="G433" t="s">
        <v>8628</v>
      </c>
    </row>
    <row r="434" spans="1:7" x14ac:dyDescent="0.2">
      <c r="A434" t="s">
        <v>8043</v>
      </c>
      <c r="B434" t="s">
        <v>8607</v>
      </c>
      <c r="C434">
        <v>1</v>
      </c>
      <c r="D434">
        <v>1</v>
      </c>
      <c r="E434">
        <v>0</v>
      </c>
      <c r="F434">
        <v>1</v>
      </c>
      <c r="G434" t="s">
        <v>8606</v>
      </c>
    </row>
    <row r="435" spans="1:7" x14ac:dyDescent="0.2">
      <c r="A435" t="s">
        <v>8043</v>
      </c>
      <c r="B435" t="s">
        <v>8598</v>
      </c>
      <c r="C435">
        <v>1</v>
      </c>
      <c r="D435">
        <v>1</v>
      </c>
      <c r="E435">
        <v>0</v>
      </c>
      <c r="F435">
        <v>1</v>
      </c>
      <c r="G435" t="s">
        <v>8597</v>
      </c>
    </row>
    <row r="436" spans="1:7" x14ac:dyDescent="0.2">
      <c r="A436" t="s">
        <v>8043</v>
      </c>
      <c r="B436" t="s">
        <v>8596</v>
      </c>
      <c r="C436">
        <v>1</v>
      </c>
      <c r="D436">
        <v>1</v>
      </c>
      <c r="E436">
        <v>0</v>
      </c>
      <c r="F436">
        <v>1</v>
      </c>
      <c r="G436" t="s">
        <v>8595</v>
      </c>
    </row>
    <row r="437" spans="1:7" x14ac:dyDescent="0.2">
      <c r="A437" t="s">
        <v>8043</v>
      </c>
      <c r="B437" t="s">
        <v>8554</v>
      </c>
      <c r="C437">
        <v>1</v>
      </c>
      <c r="D437">
        <v>1</v>
      </c>
      <c r="E437">
        <v>0</v>
      </c>
      <c r="F437">
        <v>1</v>
      </c>
      <c r="G437" t="s">
        <v>8553</v>
      </c>
    </row>
    <row r="438" spans="1:7" x14ac:dyDescent="0.2">
      <c r="A438" t="s">
        <v>8043</v>
      </c>
      <c r="B438" t="s">
        <v>8544</v>
      </c>
      <c r="C438">
        <v>1</v>
      </c>
      <c r="D438">
        <v>1</v>
      </c>
      <c r="E438">
        <v>0</v>
      </c>
      <c r="F438">
        <v>1</v>
      </c>
      <c r="G438" t="s">
        <v>8543</v>
      </c>
    </row>
    <row r="439" spans="1:7" x14ac:dyDescent="0.2">
      <c r="A439" t="s">
        <v>8043</v>
      </c>
      <c r="B439" t="s">
        <v>8542</v>
      </c>
      <c r="C439">
        <v>1</v>
      </c>
      <c r="D439">
        <v>1</v>
      </c>
      <c r="E439">
        <v>0</v>
      </c>
      <c r="F439">
        <v>1</v>
      </c>
      <c r="G439" t="s">
        <v>8541</v>
      </c>
    </row>
    <row r="440" spans="1:7" x14ac:dyDescent="0.2">
      <c r="A440" t="s">
        <v>8043</v>
      </c>
      <c r="B440" t="s">
        <v>8530</v>
      </c>
      <c r="C440">
        <v>1</v>
      </c>
      <c r="D440">
        <v>1</v>
      </c>
      <c r="E440">
        <v>0</v>
      </c>
      <c r="F440">
        <v>1</v>
      </c>
      <c r="G440" t="s">
        <v>8529</v>
      </c>
    </row>
    <row r="441" spans="1:7" x14ac:dyDescent="0.2">
      <c r="A441" t="s">
        <v>8043</v>
      </c>
      <c r="B441" t="s">
        <v>8528</v>
      </c>
      <c r="C441">
        <v>1</v>
      </c>
      <c r="D441">
        <v>1</v>
      </c>
      <c r="E441">
        <v>0</v>
      </c>
      <c r="F441">
        <v>1</v>
      </c>
      <c r="G441" t="s">
        <v>8527</v>
      </c>
    </row>
    <row r="442" spans="1:7" x14ac:dyDescent="0.2">
      <c r="A442" t="s">
        <v>8043</v>
      </c>
      <c r="B442" t="s">
        <v>8526</v>
      </c>
      <c r="C442">
        <v>1</v>
      </c>
      <c r="D442">
        <v>1</v>
      </c>
      <c r="E442">
        <v>0</v>
      </c>
      <c r="F442">
        <v>1</v>
      </c>
      <c r="G442" t="s">
        <v>8525</v>
      </c>
    </row>
    <row r="443" spans="1:7" x14ac:dyDescent="0.2">
      <c r="A443" t="s">
        <v>8043</v>
      </c>
      <c r="B443" t="s">
        <v>8524</v>
      </c>
      <c r="C443">
        <v>1</v>
      </c>
      <c r="D443">
        <v>1</v>
      </c>
      <c r="E443">
        <v>0</v>
      </c>
      <c r="F443">
        <v>1</v>
      </c>
      <c r="G443" t="s">
        <v>8523</v>
      </c>
    </row>
    <row r="444" spans="1:7" x14ac:dyDescent="0.2">
      <c r="A444" t="s">
        <v>8043</v>
      </c>
      <c r="B444" t="s">
        <v>8522</v>
      </c>
      <c r="C444">
        <v>1</v>
      </c>
      <c r="D444">
        <v>1</v>
      </c>
      <c r="E444">
        <v>0</v>
      </c>
      <c r="F444">
        <v>1</v>
      </c>
      <c r="G444" t="s">
        <v>8521</v>
      </c>
    </row>
    <row r="445" spans="1:7" x14ac:dyDescent="0.2">
      <c r="A445" t="s">
        <v>8043</v>
      </c>
      <c r="B445" t="s">
        <v>8518</v>
      </c>
      <c r="C445">
        <v>1</v>
      </c>
      <c r="D445">
        <v>1</v>
      </c>
      <c r="E445">
        <v>0</v>
      </c>
      <c r="F445">
        <v>1</v>
      </c>
      <c r="G445" t="s">
        <v>8517</v>
      </c>
    </row>
    <row r="446" spans="1:7" x14ac:dyDescent="0.2">
      <c r="A446" t="s">
        <v>8043</v>
      </c>
      <c r="B446" t="s">
        <v>8516</v>
      </c>
      <c r="C446">
        <v>1</v>
      </c>
      <c r="D446">
        <v>1</v>
      </c>
      <c r="E446">
        <v>0</v>
      </c>
      <c r="F446">
        <v>1</v>
      </c>
      <c r="G446" t="s">
        <v>8515</v>
      </c>
    </row>
    <row r="447" spans="1:7" x14ac:dyDescent="0.2">
      <c r="A447" t="s">
        <v>8043</v>
      </c>
      <c r="B447" t="s">
        <v>8514</v>
      </c>
      <c r="C447">
        <v>1</v>
      </c>
      <c r="D447">
        <v>1</v>
      </c>
      <c r="E447">
        <v>0</v>
      </c>
      <c r="F447">
        <v>1</v>
      </c>
      <c r="G447" t="s">
        <v>8513</v>
      </c>
    </row>
    <row r="448" spans="1:7" x14ac:dyDescent="0.2">
      <c r="A448" t="s">
        <v>8043</v>
      </c>
      <c r="B448" t="s">
        <v>8508</v>
      </c>
      <c r="C448">
        <v>1</v>
      </c>
      <c r="D448">
        <v>1</v>
      </c>
      <c r="E448">
        <v>0</v>
      </c>
      <c r="F448">
        <v>1</v>
      </c>
      <c r="G448" t="s">
        <v>8507</v>
      </c>
    </row>
    <row r="449" spans="1:7" x14ac:dyDescent="0.2">
      <c r="A449" t="s">
        <v>8043</v>
      </c>
      <c r="B449" t="s">
        <v>8504</v>
      </c>
      <c r="C449">
        <v>1</v>
      </c>
      <c r="D449">
        <v>1</v>
      </c>
      <c r="E449">
        <v>0</v>
      </c>
      <c r="F449">
        <v>1</v>
      </c>
      <c r="G449" t="s">
        <v>8503</v>
      </c>
    </row>
    <row r="450" spans="1:7" x14ac:dyDescent="0.2">
      <c r="A450" t="s">
        <v>8043</v>
      </c>
      <c r="B450" t="s">
        <v>8500</v>
      </c>
      <c r="C450">
        <v>1</v>
      </c>
      <c r="D450">
        <v>1</v>
      </c>
      <c r="E450">
        <v>0</v>
      </c>
      <c r="F450">
        <v>1</v>
      </c>
      <c r="G450" t="s">
        <v>8499</v>
      </c>
    </row>
    <row r="451" spans="1:7" x14ac:dyDescent="0.2">
      <c r="A451" t="s">
        <v>8043</v>
      </c>
      <c r="B451" t="s">
        <v>8498</v>
      </c>
      <c r="C451">
        <v>1</v>
      </c>
      <c r="D451">
        <v>1</v>
      </c>
      <c r="E451">
        <v>0</v>
      </c>
      <c r="F451">
        <v>1</v>
      </c>
      <c r="G451" t="s">
        <v>8497</v>
      </c>
    </row>
    <row r="452" spans="1:7" x14ac:dyDescent="0.2">
      <c r="A452" t="s">
        <v>8043</v>
      </c>
      <c r="B452" t="s">
        <v>8496</v>
      </c>
      <c r="C452">
        <v>1</v>
      </c>
      <c r="D452">
        <v>1</v>
      </c>
      <c r="E452">
        <v>0</v>
      </c>
      <c r="F452">
        <v>1</v>
      </c>
      <c r="G452" t="s">
        <v>8495</v>
      </c>
    </row>
    <row r="453" spans="1:7" x14ac:dyDescent="0.2">
      <c r="A453" t="s">
        <v>8043</v>
      </c>
      <c r="B453" t="s">
        <v>8460</v>
      </c>
      <c r="C453">
        <v>1</v>
      </c>
      <c r="D453">
        <v>1</v>
      </c>
      <c r="E453">
        <v>0</v>
      </c>
      <c r="F453">
        <v>1</v>
      </c>
      <c r="G453" t="s">
        <v>8459</v>
      </c>
    </row>
    <row r="454" spans="1:7" x14ac:dyDescent="0.2">
      <c r="A454" t="s">
        <v>8043</v>
      </c>
      <c r="B454" t="s">
        <v>8458</v>
      </c>
      <c r="C454">
        <v>1</v>
      </c>
      <c r="D454">
        <v>1</v>
      </c>
      <c r="E454">
        <v>0</v>
      </c>
      <c r="F454">
        <v>1</v>
      </c>
      <c r="G454" t="s">
        <v>8457</v>
      </c>
    </row>
    <row r="455" spans="1:7" x14ac:dyDescent="0.2">
      <c r="A455" t="s">
        <v>8043</v>
      </c>
      <c r="B455" t="s">
        <v>8456</v>
      </c>
      <c r="C455">
        <v>1</v>
      </c>
      <c r="D455">
        <v>1</v>
      </c>
      <c r="E455">
        <v>0</v>
      </c>
      <c r="F455">
        <v>1</v>
      </c>
      <c r="G455" t="s">
        <v>8455</v>
      </c>
    </row>
    <row r="456" spans="1:7" x14ac:dyDescent="0.2">
      <c r="A456" t="s">
        <v>8043</v>
      </c>
      <c r="B456" t="s">
        <v>8454</v>
      </c>
      <c r="C456">
        <v>1</v>
      </c>
      <c r="D456">
        <v>1</v>
      </c>
      <c r="E456">
        <v>0</v>
      </c>
      <c r="F456">
        <v>1</v>
      </c>
      <c r="G456" t="s">
        <v>8453</v>
      </c>
    </row>
    <row r="457" spans="1:7" x14ac:dyDescent="0.2">
      <c r="A457" t="s">
        <v>8043</v>
      </c>
      <c r="B457" t="s">
        <v>8452</v>
      </c>
      <c r="C457">
        <v>1</v>
      </c>
      <c r="D457">
        <v>1</v>
      </c>
      <c r="E457">
        <v>0</v>
      </c>
      <c r="F457">
        <v>1</v>
      </c>
      <c r="G457" t="s">
        <v>8451</v>
      </c>
    </row>
    <row r="458" spans="1:7" x14ac:dyDescent="0.2">
      <c r="A458" t="s">
        <v>8043</v>
      </c>
      <c r="B458" t="s">
        <v>8444</v>
      </c>
      <c r="C458">
        <v>1</v>
      </c>
      <c r="D458">
        <v>1</v>
      </c>
      <c r="E458">
        <v>0</v>
      </c>
      <c r="F458">
        <v>1</v>
      </c>
      <c r="G458" t="s">
        <v>8443</v>
      </c>
    </row>
    <row r="459" spans="1:7" x14ac:dyDescent="0.2">
      <c r="A459" t="s">
        <v>8043</v>
      </c>
      <c r="B459" t="s">
        <v>8442</v>
      </c>
      <c r="C459">
        <v>1</v>
      </c>
      <c r="D459">
        <v>1</v>
      </c>
      <c r="E459">
        <v>0</v>
      </c>
      <c r="F459">
        <v>1</v>
      </c>
      <c r="G459" t="s">
        <v>8441</v>
      </c>
    </row>
    <row r="460" spans="1:7" x14ac:dyDescent="0.2">
      <c r="A460" t="s">
        <v>8043</v>
      </c>
      <c r="B460" t="s">
        <v>8438</v>
      </c>
      <c r="C460">
        <v>1</v>
      </c>
      <c r="D460">
        <v>1</v>
      </c>
      <c r="E460">
        <v>0</v>
      </c>
      <c r="F460">
        <v>1</v>
      </c>
      <c r="G460" t="s">
        <v>8437</v>
      </c>
    </row>
    <row r="461" spans="1:7" x14ac:dyDescent="0.2">
      <c r="A461" t="s">
        <v>8043</v>
      </c>
      <c r="B461" t="s">
        <v>8434</v>
      </c>
      <c r="C461">
        <v>1</v>
      </c>
      <c r="D461">
        <v>1</v>
      </c>
      <c r="E461">
        <v>0</v>
      </c>
      <c r="F461">
        <v>1</v>
      </c>
      <c r="G461" t="s">
        <v>8433</v>
      </c>
    </row>
    <row r="462" spans="1:7" x14ac:dyDescent="0.2">
      <c r="A462" t="s">
        <v>8043</v>
      </c>
      <c r="B462" t="s">
        <v>8432</v>
      </c>
      <c r="C462">
        <v>1</v>
      </c>
      <c r="D462">
        <v>1</v>
      </c>
      <c r="E462">
        <v>0</v>
      </c>
      <c r="F462">
        <v>1</v>
      </c>
      <c r="G462" t="s">
        <v>8431</v>
      </c>
    </row>
    <row r="463" spans="1:7" x14ac:dyDescent="0.2">
      <c r="A463" t="s">
        <v>8043</v>
      </c>
      <c r="B463" t="s">
        <v>8430</v>
      </c>
      <c r="C463">
        <v>1</v>
      </c>
      <c r="D463">
        <v>1</v>
      </c>
      <c r="E463">
        <v>0</v>
      </c>
      <c r="F463">
        <v>1</v>
      </c>
      <c r="G463" t="s">
        <v>8429</v>
      </c>
    </row>
    <row r="464" spans="1:7" x14ac:dyDescent="0.2">
      <c r="A464" t="s">
        <v>8043</v>
      </c>
      <c r="B464" t="s">
        <v>8426</v>
      </c>
      <c r="C464">
        <v>1</v>
      </c>
      <c r="D464">
        <v>1</v>
      </c>
      <c r="E464">
        <v>0</v>
      </c>
      <c r="F464">
        <v>1</v>
      </c>
      <c r="G464" t="s">
        <v>8425</v>
      </c>
    </row>
    <row r="465" spans="1:7" x14ac:dyDescent="0.2">
      <c r="A465" t="s">
        <v>8043</v>
      </c>
      <c r="B465" t="s">
        <v>8420</v>
      </c>
      <c r="C465">
        <v>1</v>
      </c>
      <c r="D465">
        <v>1</v>
      </c>
      <c r="E465">
        <v>0</v>
      </c>
      <c r="F465">
        <v>1</v>
      </c>
      <c r="G465" t="s">
        <v>8419</v>
      </c>
    </row>
    <row r="466" spans="1:7" x14ac:dyDescent="0.2">
      <c r="A466" t="s">
        <v>8043</v>
      </c>
      <c r="B466" t="s">
        <v>8418</v>
      </c>
      <c r="C466">
        <v>1</v>
      </c>
      <c r="D466">
        <v>1</v>
      </c>
      <c r="E466">
        <v>0</v>
      </c>
      <c r="F466">
        <v>1</v>
      </c>
      <c r="G466" t="s">
        <v>8417</v>
      </c>
    </row>
    <row r="467" spans="1:7" x14ac:dyDescent="0.2">
      <c r="A467" t="s">
        <v>8043</v>
      </c>
      <c r="B467" t="s">
        <v>8386</v>
      </c>
      <c r="C467">
        <v>1</v>
      </c>
      <c r="D467">
        <v>1</v>
      </c>
      <c r="E467">
        <v>0</v>
      </c>
      <c r="F467">
        <v>1</v>
      </c>
      <c r="G467" t="s">
        <v>8385</v>
      </c>
    </row>
    <row r="468" spans="1:7" x14ac:dyDescent="0.2">
      <c r="A468" t="s">
        <v>8043</v>
      </c>
      <c r="B468" t="s">
        <v>8378</v>
      </c>
      <c r="C468">
        <v>1</v>
      </c>
      <c r="D468">
        <v>1</v>
      </c>
      <c r="E468">
        <v>0</v>
      </c>
      <c r="F468">
        <v>1</v>
      </c>
      <c r="G468" t="s">
        <v>8377</v>
      </c>
    </row>
    <row r="469" spans="1:7" x14ac:dyDescent="0.2">
      <c r="A469" t="s">
        <v>8043</v>
      </c>
      <c r="B469" t="s">
        <v>8380</v>
      </c>
      <c r="C469">
        <v>1</v>
      </c>
      <c r="D469">
        <v>1</v>
      </c>
      <c r="E469">
        <v>0</v>
      </c>
      <c r="F469">
        <v>1</v>
      </c>
      <c r="G469" t="s">
        <v>8379</v>
      </c>
    </row>
    <row r="470" spans="1:7" x14ac:dyDescent="0.2">
      <c r="A470" t="s">
        <v>8043</v>
      </c>
      <c r="B470" t="s">
        <v>8372</v>
      </c>
      <c r="C470">
        <v>1</v>
      </c>
      <c r="D470">
        <v>1</v>
      </c>
      <c r="E470">
        <v>0</v>
      </c>
      <c r="F470">
        <v>1</v>
      </c>
      <c r="G470" t="s">
        <v>8371</v>
      </c>
    </row>
    <row r="471" spans="1:7" x14ac:dyDescent="0.2">
      <c r="A471" t="s">
        <v>8043</v>
      </c>
      <c r="B471" t="s">
        <v>8370</v>
      </c>
      <c r="C471">
        <v>1</v>
      </c>
      <c r="D471">
        <v>1</v>
      </c>
      <c r="E471">
        <v>0</v>
      </c>
      <c r="F471">
        <v>1</v>
      </c>
      <c r="G471" t="s">
        <v>8369</v>
      </c>
    </row>
    <row r="472" spans="1:7" x14ac:dyDescent="0.2">
      <c r="A472" t="s">
        <v>8043</v>
      </c>
      <c r="B472" t="s">
        <v>8368</v>
      </c>
      <c r="C472">
        <v>1</v>
      </c>
      <c r="D472">
        <v>1</v>
      </c>
      <c r="E472">
        <v>0</v>
      </c>
      <c r="F472">
        <v>1</v>
      </c>
      <c r="G472" t="s">
        <v>8367</v>
      </c>
    </row>
    <row r="473" spans="1:7" x14ac:dyDescent="0.2">
      <c r="A473" t="s">
        <v>8043</v>
      </c>
      <c r="B473" t="s">
        <v>8366</v>
      </c>
      <c r="C473">
        <v>1</v>
      </c>
      <c r="D473">
        <v>1</v>
      </c>
      <c r="E473">
        <v>0</v>
      </c>
      <c r="F473">
        <v>1</v>
      </c>
      <c r="G473" t="s">
        <v>8365</v>
      </c>
    </row>
    <row r="474" spans="1:7" x14ac:dyDescent="0.2">
      <c r="A474" t="s">
        <v>8043</v>
      </c>
      <c r="B474" t="s">
        <v>8364</v>
      </c>
      <c r="C474">
        <v>1</v>
      </c>
      <c r="D474">
        <v>1</v>
      </c>
      <c r="E474">
        <v>0</v>
      </c>
      <c r="F474">
        <v>1</v>
      </c>
      <c r="G474" t="s">
        <v>8363</v>
      </c>
    </row>
    <row r="475" spans="1:7" x14ac:dyDescent="0.2">
      <c r="A475" t="s">
        <v>8043</v>
      </c>
      <c r="B475" t="s">
        <v>8362</v>
      </c>
      <c r="C475">
        <v>1</v>
      </c>
      <c r="D475">
        <v>1</v>
      </c>
      <c r="E475">
        <v>0</v>
      </c>
      <c r="F475">
        <v>1</v>
      </c>
      <c r="G475" t="s">
        <v>8361</v>
      </c>
    </row>
    <row r="476" spans="1:7" x14ac:dyDescent="0.2">
      <c r="A476" t="s">
        <v>8043</v>
      </c>
      <c r="B476" t="s">
        <v>8360</v>
      </c>
      <c r="C476">
        <v>1</v>
      </c>
      <c r="D476">
        <v>1</v>
      </c>
      <c r="E476">
        <v>0</v>
      </c>
      <c r="F476">
        <v>1</v>
      </c>
      <c r="G476" t="s">
        <v>8359</v>
      </c>
    </row>
    <row r="477" spans="1:7" x14ac:dyDescent="0.2">
      <c r="A477" t="s">
        <v>8043</v>
      </c>
      <c r="B477" t="s">
        <v>8358</v>
      </c>
      <c r="C477">
        <v>1</v>
      </c>
      <c r="D477">
        <v>1</v>
      </c>
      <c r="E477">
        <v>0</v>
      </c>
      <c r="F477">
        <v>1</v>
      </c>
      <c r="G477" t="s">
        <v>8357</v>
      </c>
    </row>
    <row r="478" spans="1:7" x14ac:dyDescent="0.2">
      <c r="A478" t="s">
        <v>8043</v>
      </c>
      <c r="B478" t="s">
        <v>8356</v>
      </c>
      <c r="C478">
        <v>1</v>
      </c>
      <c r="D478">
        <v>1</v>
      </c>
      <c r="E478">
        <v>0</v>
      </c>
      <c r="F478">
        <v>1</v>
      </c>
      <c r="G478" t="s">
        <v>8355</v>
      </c>
    </row>
    <row r="479" spans="1:7" x14ac:dyDescent="0.2">
      <c r="A479" t="s">
        <v>8043</v>
      </c>
      <c r="B479" t="s">
        <v>8352</v>
      </c>
      <c r="C479">
        <v>1</v>
      </c>
      <c r="D479">
        <v>1</v>
      </c>
      <c r="E479">
        <v>0</v>
      </c>
      <c r="F479">
        <v>1</v>
      </c>
      <c r="G479" t="s">
        <v>8351</v>
      </c>
    </row>
    <row r="480" spans="1:7" x14ac:dyDescent="0.2">
      <c r="A480" t="s">
        <v>8043</v>
      </c>
      <c r="B480" t="s">
        <v>8350</v>
      </c>
      <c r="C480">
        <v>1</v>
      </c>
      <c r="D480">
        <v>1</v>
      </c>
      <c r="E480">
        <v>0</v>
      </c>
      <c r="F480">
        <v>1</v>
      </c>
      <c r="G480" t="s">
        <v>8349</v>
      </c>
    </row>
    <row r="481" spans="1:7" x14ac:dyDescent="0.2">
      <c r="A481" t="s">
        <v>8043</v>
      </c>
      <c r="B481" t="s">
        <v>8354</v>
      </c>
      <c r="C481">
        <v>1</v>
      </c>
      <c r="D481">
        <v>1</v>
      </c>
      <c r="E481">
        <v>0</v>
      </c>
      <c r="F481">
        <v>1</v>
      </c>
      <c r="G481" t="s">
        <v>8353</v>
      </c>
    </row>
    <row r="482" spans="1:7" x14ac:dyDescent="0.2">
      <c r="A482" t="s">
        <v>8043</v>
      </c>
      <c r="B482" t="s">
        <v>8348</v>
      </c>
      <c r="C482">
        <v>1</v>
      </c>
      <c r="D482">
        <v>1</v>
      </c>
      <c r="E482">
        <v>0</v>
      </c>
      <c r="F482">
        <v>1</v>
      </c>
      <c r="G482" t="s">
        <v>8347</v>
      </c>
    </row>
    <row r="483" spans="1:7" x14ac:dyDescent="0.2">
      <c r="A483" t="s">
        <v>8043</v>
      </c>
      <c r="B483" t="s">
        <v>8346</v>
      </c>
      <c r="C483">
        <v>1</v>
      </c>
      <c r="D483">
        <v>1</v>
      </c>
      <c r="E483">
        <v>0</v>
      </c>
      <c r="F483">
        <v>1</v>
      </c>
      <c r="G483" t="s">
        <v>8345</v>
      </c>
    </row>
    <row r="484" spans="1:7" x14ac:dyDescent="0.2">
      <c r="A484" t="s">
        <v>8043</v>
      </c>
      <c r="B484" t="s">
        <v>8344</v>
      </c>
      <c r="C484">
        <v>1</v>
      </c>
      <c r="D484">
        <v>1</v>
      </c>
      <c r="E484">
        <v>0</v>
      </c>
      <c r="F484">
        <v>1</v>
      </c>
      <c r="G484" t="s">
        <v>8343</v>
      </c>
    </row>
    <row r="485" spans="1:7" x14ac:dyDescent="0.2">
      <c r="A485" t="s">
        <v>8043</v>
      </c>
      <c r="B485" t="s">
        <v>8342</v>
      </c>
      <c r="C485">
        <v>1</v>
      </c>
      <c r="D485">
        <v>1</v>
      </c>
      <c r="E485">
        <v>0</v>
      </c>
      <c r="F485">
        <v>1</v>
      </c>
      <c r="G485" t="s">
        <v>8341</v>
      </c>
    </row>
    <row r="486" spans="1:7" x14ac:dyDescent="0.2">
      <c r="A486" t="s">
        <v>8043</v>
      </c>
      <c r="B486" t="s">
        <v>8340</v>
      </c>
      <c r="C486">
        <v>1</v>
      </c>
      <c r="D486">
        <v>1</v>
      </c>
      <c r="E486">
        <v>0</v>
      </c>
      <c r="F486">
        <v>1</v>
      </c>
      <c r="G486" t="s">
        <v>8339</v>
      </c>
    </row>
    <row r="487" spans="1:7" x14ac:dyDescent="0.2">
      <c r="A487" t="s">
        <v>8043</v>
      </c>
      <c r="B487" t="s">
        <v>8338</v>
      </c>
      <c r="C487">
        <v>1</v>
      </c>
      <c r="D487">
        <v>1</v>
      </c>
      <c r="E487">
        <v>0</v>
      </c>
      <c r="F487">
        <v>1</v>
      </c>
      <c r="G487" t="s">
        <v>8337</v>
      </c>
    </row>
    <row r="488" spans="1:7" x14ac:dyDescent="0.2">
      <c r="A488" t="s">
        <v>8043</v>
      </c>
      <c r="B488" t="s">
        <v>8336</v>
      </c>
      <c r="C488">
        <v>1</v>
      </c>
      <c r="D488">
        <v>1</v>
      </c>
      <c r="E488">
        <v>0</v>
      </c>
      <c r="F488">
        <v>1</v>
      </c>
      <c r="G488" t="s">
        <v>8335</v>
      </c>
    </row>
    <row r="489" spans="1:7" x14ac:dyDescent="0.2">
      <c r="A489" t="s">
        <v>8043</v>
      </c>
      <c r="B489" t="s">
        <v>8334</v>
      </c>
      <c r="C489">
        <v>1</v>
      </c>
      <c r="D489">
        <v>1</v>
      </c>
      <c r="E489">
        <v>0</v>
      </c>
      <c r="F489">
        <v>1</v>
      </c>
      <c r="G489" t="s">
        <v>8333</v>
      </c>
    </row>
    <row r="490" spans="1:7" x14ac:dyDescent="0.2">
      <c r="A490" t="s">
        <v>8043</v>
      </c>
      <c r="B490" t="s">
        <v>8332</v>
      </c>
      <c r="C490">
        <v>1</v>
      </c>
      <c r="D490">
        <v>1</v>
      </c>
      <c r="E490">
        <v>0</v>
      </c>
      <c r="F490">
        <v>1</v>
      </c>
      <c r="G490" t="s">
        <v>8331</v>
      </c>
    </row>
    <row r="491" spans="1:7" x14ac:dyDescent="0.2">
      <c r="A491" t="s">
        <v>8043</v>
      </c>
      <c r="B491" t="s">
        <v>8330</v>
      </c>
      <c r="C491">
        <v>1</v>
      </c>
      <c r="D491">
        <v>1</v>
      </c>
      <c r="E491">
        <v>0</v>
      </c>
      <c r="F491">
        <v>1</v>
      </c>
      <c r="G491" t="s">
        <v>8329</v>
      </c>
    </row>
    <row r="492" spans="1:7" x14ac:dyDescent="0.2">
      <c r="A492" t="s">
        <v>8043</v>
      </c>
      <c r="B492" t="s">
        <v>8328</v>
      </c>
      <c r="C492">
        <v>1</v>
      </c>
      <c r="D492">
        <v>1</v>
      </c>
      <c r="E492">
        <v>0</v>
      </c>
      <c r="F492">
        <v>1</v>
      </c>
      <c r="G492" t="s">
        <v>8327</v>
      </c>
    </row>
    <row r="493" spans="1:7" x14ac:dyDescent="0.2">
      <c r="A493" t="s">
        <v>8043</v>
      </c>
      <c r="B493" t="s">
        <v>8326</v>
      </c>
      <c r="C493">
        <v>1</v>
      </c>
      <c r="D493">
        <v>1</v>
      </c>
      <c r="E493">
        <v>0</v>
      </c>
      <c r="F493">
        <v>1</v>
      </c>
      <c r="G493" t="s">
        <v>8325</v>
      </c>
    </row>
    <row r="494" spans="1:7" x14ac:dyDescent="0.2">
      <c r="A494" t="s">
        <v>8043</v>
      </c>
      <c r="B494" t="s">
        <v>8324</v>
      </c>
      <c r="C494">
        <v>1</v>
      </c>
      <c r="D494">
        <v>1</v>
      </c>
      <c r="E494">
        <v>0</v>
      </c>
      <c r="F494">
        <v>1</v>
      </c>
      <c r="G494" t="s">
        <v>8323</v>
      </c>
    </row>
    <row r="495" spans="1:7" x14ac:dyDescent="0.2">
      <c r="A495" t="s">
        <v>8043</v>
      </c>
      <c r="B495" t="s">
        <v>8322</v>
      </c>
      <c r="C495">
        <v>1</v>
      </c>
      <c r="D495">
        <v>1</v>
      </c>
      <c r="E495">
        <v>0</v>
      </c>
      <c r="F495">
        <v>1</v>
      </c>
      <c r="G495" t="s">
        <v>8321</v>
      </c>
    </row>
    <row r="496" spans="1:7" x14ac:dyDescent="0.2">
      <c r="A496" t="s">
        <v>8043</v>
      </c>
      <c r="B496" t="s">
        <v>8320</v>
      </c>
      <c r="C496">
        <v>1</v>
      </c>
      <c r="D496">
        <v>1</v>
      </c>
      <c r="E496">
        <v>0</v>
      </c>
      <c r="F496">
        <v>1</v>
      </c>
      <c r="G496" t="s">
        <v>8319</v>
      </c>
    </row>
    <row r="497" spans="1:7" x14ac:dyDescent="0.2">
      <c r="A497" t="s">
        <v>8043</v>
      </c>
      <c r="B497" t="s">
        <v>8318</v>
      </c>
      <c r="C497">
        <v>1</v>
      </c>
      <c r="D497">
        <v>1</v>
      </c>
      <c r="E497">
        <v>0</v>
      </c>
      <c r="F497">
        <v>1</v>
      </c>
      <c r="G497" t="s">
        <v>8317</v>
      </c>
    </row>
    <row r="498" spans="1:7" x14ac:dyDescent="0.2">
      <c r="A498" t="s">
        <v>8043</v>
      </c>
      <c r="B498" t="s">
        <v>8306</v>
      </c>
      <c r="C498">
        <v>1</v>
      </c>
      <c r="D498">
        <v>1</v>
      </c>
      <c r="E498">
        <v>0</v>
      </c>
      <c r="F498">
        <v>1</v>
      </c>
      <c r="G498" t="s">
        <v>8305</v>
      </c>
    </row>
    <row r="499" spans="1:7" x14ac:dyDescent="0.2">
      <c r="A499" t="s">
        <v>8043</v>
      </c>
      <c r="B499" t="s">
        <v>8302</v>
      </c>
      <c r="C499">
        <v>1</v>
      </c>
      <c r="D499">
        <v>1</v>
      </c>
      <c r="E499">
        <v>0</v>
      </c>
      <c r="F499">
        <v>1</v>
      </c>
      <c r="G499" t="s">
        <v>8301</v>
      </c>
    </row>
    <row r="500" spans="1:7" x14ac:dyDescent="0.2">
      <c r="A500" t="s">
        <v>8043</v>
      </c>
      <c r="B500" t="s">
        <v>8298</v>
      </c>
      <c r="C500">
        <v>1</v>
      </c>
      <c r="D500">
        <v>1</v>
      </c>
      <c r="E500">
        <v>0</v>
      </c>
      <c r="F500">
        <v>1</v>
      </c>
      <c r="G500" t="s">
        <v>8297</v>
      </c>
    </row>
    <row r="501" spans="1:7" x14ac:dyDescent="0.2">
      <c r="A501" t="s">
        <v>8043</v>
      </c>
      <c r="B501" t="s">
        <v>8288</v>
      </c>
      <c r="C501">
        <v>1</v>
      </c>
      <c r="D501">
        <v>1</v>
      </c>
      <c r="E501">
        <v>0</v>
      </c>
      <c r="F501">
        <v>1</v>
      </c>
      <c r="G501" t="s">
        <v>8287</v>
      </c>
    </row>
    <row r="502" spans="1:7" x14ac:dyDescent="0.2">
      <c r="A502" t="s">
        <v>8043</v>
      </c>
      <c r="B502" t="s">
        <v>8256</v>
      </c>
      <c r="C502">
        <v>1</v>
      </c>
      <c r="D502">
        <v>1</v>
      </c>
      <c r="E502">
        <v>0</v>
      </c>
      <c r="F502">
        <v>1</v>
      </c>
      <c r="G502" t="s">
        <v>8255</v>
      </c>
    </row>
    <row r="503" spans="1:7" x14ac:dyDescent="0.2">
      <c r="A503" t="s">
        <v>8043</v>
      </c>
      <c r="B503" t="s">
        <v>8250</v>
      </c>
      <c r="C503">
        <v>1</v>
      </c>
      <c r="D503">
        <v>1</v>
      </c>
      <c r="E503">
        <v>0</v>
      </c>
      <c r="F503">
        <v>1</v>
      </c>
      <c r="G503" t="s">
        <v>8249</v>
      </c>
    </row>
    <row r="504" spans="1:7" x14ac:dyDescent="0.2">
      <c r="A504" t="s">
        <v>8043</v>
      </c>
      <c r="B504" t="s">
        <v>8216</v>
      </c>
      <c r="C504">
        <v>1</v>
      </c>
      <c r="D504">
        <v>1</v>
      </c>
      <c r="E504">
        <v>0</v>
      </c>
      <c r="F504">
        <v>1</v>
      </c>
      <c r="G504" t="s">
        <v>8215</v>
      </c>
    </row>
    <row r="505" spans="1:7" x14ac:dyDescent="0.2">
      <c r="A505" t="s">
        <v>8043</v>
      </c>
      <c r="B505" t="s">
        <v>8206</v>
      </c>
      <c r="C505">
        <v>1</v>
      </c>
      <c r="D505">
        <v>1</v>
      </c>
      <c r="E505">
        <v>0</v>
      </c>
      <c r="F505">
        <v>1</v>
      </c>
      <c r="G505" t="s">
        <v>8205</v>
      </c>
    </row>
    <row r="506" spans="1:7" x14ac:dyDescent="0.2">
      <c r="A506" t="s">
        <v>8043</v>
      </c>
      <c r="B506" t="s">
        <v>8208</v>
      </c>
      <c r="C506">
        <v>1</v>
      </c>
      <c r="D506">
        <v>1</v>
      </c>
      <c r="E506">
        <v>0</v>
      </c>
      <c r="F506">
        <v>1</v>
      </c>
      <c r="G506" t="s">
        <v>8207</v>
      </c>
    </row>
    <row r="507" spans="1:7" x14ac:dyDescent="0.2">
      <c r="A507" t="s">
        <v>8043</v>
      </c>
      <c r="B507" t="s">
        <v>8204</v>
      </c>
      <c r="C507">
        <v>1</v>
      </c>
      <c r="D507">
        <v>1</v>
      </c>
      <c r="E507">
        <v>0</v>
      </c>
      <c r="F507">
        <v>1</v>
      </c>
      <c r="G507" t="s">
        <v>8203</v>
      </c>
    </row>
    <row r="508" spans="1:7" x14ac:dyDescent="0.2">
      <c r="A508" t="s">
        <v>8043</v>
      </c>
      <c r="B508" t="s">
        <v>8198</v>
      </c>
      <c r="C508">
        <v>1</v>
      </c>
      <c r="D508">
        <v>1</v>
      </c>
      <c r="E508">
        <v>0</v>
      </c>
      <c r="F508">
        <v>1</v>
      </c>
      <c r="G508" t="s">
        <v>8197</v>
      </c>
    </row>
    <row r="509" spans="1:7" x14ac:dyDescent="0.2">
      <c r="A509" t="s">
        <v>8043</v>
      </c>
      <c r="B509" t="s">
        <v>8178</v>
      </c>
      <c r="C509">
        <v>1</v>
      </c>
      <c r="D509">
        <v>1</v>
      </c>
      <c r="E509">
        <v>0</v>
      </c>
      <c r="F509">
        <v>1</v>
      </c>
      <c r="G509" t="s">
        <v>8177</v>
      </c>
    </row>
    <row r="510" spans="1:7" x14ac:dyDescent="0.2">
      <c r="A510" t="s">
        <v>8043</v>
      </c>
      <c r="B510" t="s">
        <v>8176</v>
      </c>
      <c r="C510">
        <v>1</v>
      </c>
      <c r="D510">
        <v>1</v>
      </c>
      <c r="E510">
        <v>0</v>
      </c>
      <c r="F510">
        <v>1</v>
      </c>
      <c r="G510" t="s">
        <v>8175</v>
      </c>
    </row>
    <row r="511" spans="1:7" x14ac:dyDescent="0.2">
      <c r="A511" t="s">
        <v>8043</v>
      </c>
      <c r="B511" t="s">
        <v>8131</v>
      </c>
      <c r="C511">
        <v>1</v>
      </c>
      <c r="D511">
        <v>1</v>
      </c>
      <c r="E511">
        <v>0</v>
      </c>
      <c r="F511">
        <v>1</v>
      </c>
      <c r="G511" t="s">
        <v>8172</v>
      </c>
    </row>
    <row r="512" spans="1:7" x14ac:dyDescent="0.2">
      <c r="A512" t="s">
        <v>8043</v>
      </c>
      <c r="B512" t="s">
        <v>8171</v>
      </c>
      <c r="C512">
        <v>1</v>
      </c>
      <c r="D512">
        <v>1</v>
      </c>
      <c r="E512">
        <v>0</v>
      </c>
      <c r="F512">
        <v>1</v>
      </c>
      <c r="G512" t="s">
        <v>8170</v>
      </c>
    </row>
    <row r="513" spans="1:7" x14ac:dyDescent="0.2">
      <c r="A513" t="s">
        <v>8043</v>
      </c>
      <c r="B513" t="s">
        <v>8157</v>
      </c>
      <c r="C513">
        <v>1</v>
      </c>
      <c r="D513">
        <v>1</v>
      </c>
      <c r="E513">
        <v>0</v>
      </c>
      <c r="F513">
        <v>1</v>
      </c>
      <c r="G513" t="s">
        <v>8156</v>
      </c>
    </row>
    <row r="514" spans="1:7" x14ac:dyDescent="0.2">
      <c r="A514" t="s">
        <v>8043</v>
      </c>
      <c r="B514" t="s">
        <v>8155</v>
      </c>
      <c r="C514">
        <v>1</v>
      </c>
      <c r="D514">
        <v>1</v>
      </c>
      <c r="E514">
        <v>0</v>
      </c>
      <c r="F514">
        <v>1</v>
      </c>
      <c r="G514" t="s">
        <v>8154</v>
      </c>
    </row>
    <row r="515" spans="1:7" x14ac:dyDescent="0.2">
      <c r="A515" t="s">
        <v>8043</v>
      </c>
      <c r="B515" t="s">
        <v>8149</v>
      </c>
      <c r="C515">
        <v>1</v>
      </c>
      <c r="D515">
        <v>1</v>
      </c>
      <c r="E515">
        <v>0</v>
      </c>
      <c r="F515">
        <v>1</v>
      </c>
      <c r="G515" t="s">
        <v>8148</v>
      </c>
    </row>
    <row r="516" spans="1:7" x14ac:dyDescent="0.2">
      <c r="A516" t="s">
        <v>8043</v>
      </c>
      <c r="B516" t="s">
        <v>8143</v>
      </c>
      <c r="C516">
        <v>1</v>
      </c>
      <c r="D516">
        <v>1</v>
      </c>
      <c r="E516">
        <v>0</v>
      </c>
      <c r="F516">
        <v>1</v>
      </c>
      <c r="G516" t="s">
        <v>8142</v>
      </c>
    </row>
    <row r="517" spans="1:7" x14ac:dyDescent="0.2">
      <c r="A517" t="s">
        <v>8043</v>
      </c>
      <c r="B517" t="s">
        <v>8141</v>
      </c>
      <c r="C517">
        <v>1</v>
      </c>
      <c r="D517">
        <v>1</v>
      </c>
      <c r="E517">
        <v>0</v>
      </c>
      <c r="F517">
        <v>1</v>
      </c>
      <c r="G517" t="s">
        <v>8140</v>
      </c>
    </row>
    <row r="518" spans="1:7" x14ac:dyDescent="0.2">
      <c r="A518" t="s">
        <v>8043</v>
      </c>
      <c r="B518" t="s">
        <v>8139</v>
      </c>
      <c r="C518">
        <v>1</v>
      </c>
      <c r="D518">
        <v>1</v>
      </c>
      <c r="E518">
        <v>0</v>
      </c>
      <c r="F518">
        <v>1</v>
      </c>
      <c r="G518" t="s">
        <v>8138</v>
      </c>
    </row>
    <row r="519" spans="1:7" x14ac:dyDescent="0.2">
      <c r="A519" t="s">
        <v>8043</v>
      </c>
      <c r="B519" t="s">
        <v>8137</v>
      </c>
      <c r="C519">
        <v>1</v>
      </c>
      <c r="D519">
        <v>1</v>
      </c>
      <c r="E519">
        <v>0</v>
      </c>
      <c r="F519">
        <v>1</v>
      </c>
      <c r="G519" t="s">
        <v>8136</v>
      </c>
    </row>
    <row r="520" spans="1:7" x14ac:dyDescent="0.2">
      <c r="A520" t="s">
        <v>8043</v>
      </c>
      <c r="B520" t="s">
        <v>8135</v>
      </c>
      <c r="C520">
        <v>1</v>
      </c>
      <c r="D520">
        <v>1</v>
      </c>
      <c r="E520">
        <v>0</v>
      </c>
      <c r="F520">
        <v>1</v>
      </c>
      <c r="G520" t="s">
        <v>8134</v>
      </c>
    </row>
    <row r="521" spans="1:7" x14ac:dyDescent="0.2">
      <c r="A521" t="s">
        <v>8043</v>
      </c>
      <c r="B521" t="s">
        <v>8131</v>
      </c>
      <c r="C521">
        <v>1</v>
      </c>
      <c r="D521">
        <v>1</v>
      </c>
      <c r="E521">
        <v>0</v>
      </c>
      <c r="F521">
        <v>1</v>
      </c>
      <c r="G521" t="s">
        <v>8130</v>
      </c>
    </row>
    <row r="522" spans="1:7" x14ac:dyDescent="0.2">
      <c r="A522" t="s">
        <v>8043</v>
      </c>
      <c r="B522" t="s">
        <v>8129</v>
      </c>
      <c r="C522">
        <v>1</v>
      </c>
      <c r="D522">
        <v>1</v>
      </c>
      <c r="E522">
        <v>0</v>
      </c>
      <c r="F522">
        <v>1</v>
      </c>
      <c r="G522" t="s">
        <v>8128</v>
      </c>
    </row>
    <row r="523" spans="1:7" x14ac:dyDescent="0.2">
      <c r="A523" t="s">
        <v>8043</v>
      </c>
      <c r="B523" t="s">
        <v>8127</v>
      </c>
      <c r="C523">
        <v>1</v>
      </c>
      <c r="D523">
        <v>1</v>
      </c>
      <c r="E523">
        <v>0</v>
      </c>
      <c r="F523">
        <v>1</v>
      </c>
      <c r="G523" t="s">
        <v>8126</v>
      </c>
    </row>
    <row r="524" spans="1:7" x14ac:dyDescent="0.2">
      <c r="A524" t="s">
        <v>8043</v>
      </c>
      <c r="B524" t="s">
        <v>8125</v>
      </c>
      <c r="C524">
        <v>1</v>
      </c>
      <c r="D524">
        <v>1</v>
      </c>
      <c r="E524">
        <v>0</v>
      </c>
      <c r="F524">
        <v>1</v>
      </c>
      <c r="G524" t="s">
        <v>8124</v>
      </c>
    </row>
    <row r="525" spans="1:7" x14ac:dyDescent="0.2">
      <c r="A525" t="s">
        <v>8043</v>
      </c>
      <c r="B525" t="s">
        <v>8123</v>
      </c>
      <c r="C525">
        <v>1</v>
      </c>
      <c r="D525">
        <v>1</v>
      </c>
      <c r="E525">
        <v>0</v>
      </c>
      <c r="F525">
        <v>1</v>
      </c>
      <c r="G525" t="s">
        <v>8122</v>
      </c>
    </row>
    <row r="526" spans="1:7" x14ac:dyDescent="0.2">
      <c r="A526" t="s">
        <v>8043</v>
      </c>
      <c r="B526" t="s">
        <v>8119</v>
      </c>
      <c r="C526">
        <v>1</v>
      </c>
      <c r="D526">
        <v>1</v>
      </c>
      <c r="E526">
        <v>0</v>
      </c>
      <c r="F526">
        <v>1</v>
      </c>
      <c r="G526" t="s">
        <v>8118</v>
      </c>
    </row>
    <row r="527" spans="1:7" x14ac:dyDescent="0.2">
      <c r="A527" t="s">
        <v>8043</v>
      </c>
      <c r="B527" t="s">
        <v>8117</v>
      </c>
      <c r="C527">
        <v>1</v>
      </c>
      <c r="D527">
        <v>1</v>
      </c>
      <c r="E527">
        <v>0</v>
      </c>
      <c r="F527">
        <v>1</v>
      </c>
      <c r="G527" t="s">
        <v>8116</v>
      </c>
    </row>
    <row r="528" spans="1:7" x14ac:dyDescent="0.2">
      <c r="A528" t="s">
        <v>8043</v>
      </c>
      <c r="B528" t="s">
        <v>8087</v>
      </c>
      <c r="C528">
        <v>1</v>
      </c>
      <c r="D528">
        <v>1</v>
      </c>
      <c r="E528">
        <v>0</v>
      </c>
      <c r="F528">
        <v>1</v>
      </c>
      <c r="G528" t="s">
        <v>8086</v>
      </c>
    </row>
    <row r="529" spans="1:7" x14ac:dyDescent="0.2">
      <c r="A529" t="s">
        <v>8043</v>
      </c>
      <c r="B529" t="s">
        <v>8067</v>
      </c>
      <c r="C529">
        <v>1</v>
      </c>
      <c r="D529">
        <v>1</v>
      </c>
      <c r="E529">
        <v>0</v>
      </c>
      <c r="F529">
        <v>1</v>
      </c>
      <c r="G529" t="s">
        <v>8066</v>
      </c>
    </row>
    <row r="530" spans="1:7" x14ac:dyDescent="0.2">
      <c r="A530" t="s">
        <v>8043</v>
      </c>
      <c r="B530" t="s">
        <v>9179</v>
      </c>
      <c r="C530">
        <v>1</v>
      </c>
      <c r="D530">
        <v>1</v>
      </c>
      <c r="E530">
        <v>0</v>
      </c>
      <c r="F530">
        <v>1</v>
      </c>
      <c r="G530" t="s">
        <v>9178</v>
      </c>
    </row>
    <row r="531" spans="1:7" x14ac:dyDescent="0.2">
      <c r="A531" t="s">
        <v>8043</v>
      </c>
      <c r="B531" t="s">
        <v>9195</v>
      </c>
      <c r="C531">
        <v>1</v>
      </c>
      <c r="D531">
        <v>1</v>
      </c>
      <c r="E531">
        <v>0</v>
      </c>
      <c r="F531">
        <v>1</v>
      </c>
      <c r="G531" t="s">
        <v>9194</v>
      </c>
    </row>
    <row r="532" spans="1:7" x14ac:dyDescent="0.2">
      <c r="A532" t="s">
        <v>8043</v>
      </c>
      <c r="B532" t="s">
        <v>9181</v>
      </c>
      <c r="C532">
        <v>1</v>
      </c>
      <c r="D532">
        <v>1</v>
      </c>
      <c r="E532">
        <v>0</v>
      </c>
      <c r="F532">
        <v>1</v>
      </c>
      <c r="G532" t="s">
        <v>9180</v>
      </c>
    </row>
    <row r="533" spans="1:7" x14ac:dyDescent="0.2">
      <c r="A533" t="s">
        <v>8043</v>
      </c>
      <c r="B533" t="s">
        <v>9191</v>
      </c>
      <c r="C533">
        <v>1</v>
      </c>
      <c r="D533">
        <v>1</v>
      </c>
      <c r="E533">
        <v>0</v>
      </c>
      <c r="F533">
        <v>1</v>
      </c>
      <c r="G533" t="s">
        <v>9190</v>
      </c>
    </row>
    <row r="534" spans="1:7" x14ac:dyDescent="0.2">
      <c r="A534" t="s">
        <v>8043</v>
      </c>
      <c r="B534" t="s">
        <v>9177</v>
      </c>
      <c r="C534">
        <v>1</v>
      </c>
      <c r="D534">
        <v>1</v>
      </c>
      <c r="E534">
        <v>0</v>
      </c>
      <c r="F534">
        <v>1</v>
      </c>
      <c r="G534" t="s">
        <v>9176</v>
      </c>
    </row>
    <row r="535" spans="1:7" x14ac:dyDescent="0.2">
      <c r="A535" t="s">
        <v>8043</v>
      </c>
      <c r="B535" t="s">
        <v>9183</v>
      </c>
      <c r="C535">
        <v>1</v>
      </c>
      <c r="D535">
        <v>1</v>
      </c>
      <c r="E535">
        <v>0</v>
      </c>
      <c r="F535">
        <v>1</v>
      </c>
      <c r="G535" t="s">
        <v>9182</v>
      </c>
    </row>
    <row r="536" spans="1:7" x14ac:dyDescent="0.2">
      <c r="A536" t="s">
        <v>8043</v>
      </c>
      <c r="B536" t="s">
        <v>9187</v>
      </c>
      <c r="C536">
        <v>1</v>
      </c>
      <c r="D536">
        <v>1</v>
      </c>
      <c r="E536">
        <v>0</v>
      </c>
      <c r="F536">
        <v>1</v>
      </c>
      <c r="G536" t="s">
        <v>9186</v>
      </c>
    </row>
    <row r="537" spans="1:7" x14ac:dyDescent="0.2">
      <c r="A537" t="s">
        <v>8043</v>
      </c>
      <c r="B537" t="s">
        <v>9185</v>
      </c>
      <c r="C537">
        <v>1</v>
      </c>
      <c r="D537">
        <v>1</v>
      </c>
      <c r="E537">
        <v>0</v>
      </c>
      <c r="F537">
        <v>1</v>
      </c>
      <c r="G537" t="s">
        <v>9184</v>
      </c>
    </row>
    <row r="538" spans="1:7" x14ac:dyDescent="0.2">
      <c r="A538" t="s">
        <v>8043</v>
      </c>
      <c r="B538" t="s">
        <v>9189</v>
      </c>
      <c r="C538">
        <v>1</v>
      </c>
      <c r="D538">
        <v>1</v>
      </c>
      <c r="E538">
        <v>0</v>
      </c>
      <c r="F538">
        <v>1</v>
      </c>
      <c r="G538" t="s">
        <v>9188</v>
      </c>
    </row>
    <row r="539" spans="1:7" x14ac:dyDescent="0.2">
      <c r="A539" t="s">
        <v>8043</v>
      </c>
      <c r="B539" t="s">
        <v>9193</v>
      </c>
      <c r="C539">
        <v>1</v>
      </c>
      <c r="D539">
        <v>1</v>
      </c>
      <c r="E539">
        <v>0</v>
      </c>
      <c r="F539">
        <v>1</v>
      </c>
      <c r="G539" t="s">
        <v>9192</v>
      </c>
    </row>
    <row r="540" spans="1:7" x14ac:dyDescent="0.2">
      <c r="A540" t="s">
        <v>8043</v>
      </c>
      <c r="B540" t="s">
        <v>9137</v>
      </c>
      <c r="C540">
        <v>1</v>
      </c>
      <c r="D540">
        <v>1</v>
      </c>
      <c r="E540">
        <v>0</v>
      </c>
      <c r="F540">
        <v>1</v>
      </c>
      <c r="G540" t="s">
        <v>9136</v>
      </c>
    </row>
    <row r="541" spans="1:7" x14ac:dyDescent="0.2">
      <c r="A541" t="s">
        <v>8043</v>
      </c>
      <c r="B541" t="s">
        <v>9115</v>
      </c>
      <c r="C541">
        <v>1</v>
      </c>
      <c r="D541">
        <v>1</v>
      </c>
      <c r="E541">
        <v>0</v>
      </c>
      <c r="F541">
        <v>1</v>
      </c>
      <c r="G541" t="s">
        <v>9114</v>
      </c>
    </row>
    <row r="542" spans="1:7" x14ac:dyDescent="0.2">
      <c r="A542" t="s">
        <v>8043</v>
      </c>
      <c r="B542" t="s">
        <v>9111</v>
      </c>
      <c r="C542">
        <v>1</v>
      </c>
      <c r="D542">
        <v>1</v>
      </c>
      <c r="E542">
        <v>0</v>
      </c>
      <c r="F542">
        <v>1</v>
      </c>
      <c r="G542" t="s">
        <v>9110</v>
      </c>
    </row>
    <row r="543" spans="1:7" x14ac:dyDescent="0.2">
      <c r="A543" t="s">
        <v>8043</v>
      </c>
      <c r="B543" t="s">
        <v>9107</v>
      </c>
      <c r="C543">
        <v>1</v>
      </c>
      <c r="D543">
        <v>1</v>
      </c>
      <c r="E543">
        <v>0</v>
      </c>
      <c r="F543">
        <v>1</v>
      </c>
      <c r="G543" t="s">
        <v>9106</v>
      </c>
    </row>
    <row r="544" spans="1:7" x14ac:dyDescent="0.2">
      <c r="A544" t="s">
        <v>8043</v>
      </c>
      <c r="B544" t="s">
        <v>9105</v>
      </c>
      <c r="C544">
        <v>1</v>
      </c>
      <c r="D544">
        <v>1</v>
      </c>
      <c r="E544">
        <v>0</v>
      </c>
      <c r="F544">
        <v>1</v>
      </c>
      <c r="G544" t="s">
        <v>9104</v>
      </c>
    </row>
    <row r="545" spans="1:7" x14ac:dyDescent="0.2">
      <c r="A545" t="s">
        <v>8043</v>
      </c>
      <c r="B545" t="s">
        <v>9103</v>
      </c>
      <c r="C545">
        <v>1</v>
      </c>
      <c r="D545">
        <v>1</v>
      </c>
      <c r="E545">
        <v>0</v>
      </c>
      <c r="F545">
        <v>1</v>
      </c>
      <c r="G545" t="s">
        <v>9102</v>
      </c>
    </row>
    <row r="546" spans="1:7" x14ac:dyDescent="0.2">
      <c r="A546" t="s">
        <v>8043</v>
      </c>
      <c r="B546" t="s">
        <v>9101</v>
      </c>
      <c r="C546">
        <v>1</v>
      </c>
      <c r="D546">
        <v>1</v>
      </c>
      <c r="E546">
        <v>0</v>
      </c>
      <c r="F546">
        <v>1</v>
      </c>
      <c r="G546" t="s">
        <v>9100</v>
      </c>
    </row>
    <row r="547" spans="1:7" x14ac:dyDescent="0.2">
      <c r="A547" t="s">
        <v>8043</v>
      </c>
      <c r="B547" t="s">
        <v>9099</v>
      </c>
      <c r="C547">
        <v>1</v>
      </c>
      <c r="D547">
        <v>1</v>
      </c>
      <c r="E547">
        <v>0</v>
      </c>
      <c r="F547">
        <v>1</v>
      </c>
      <c r="G547" t="s">
        <v>9098</v>
      </c>
    </row>
    <row r="548" spans="1:7" x14ac:dyDescent="0.2">
      <c r="A548" t="s">
        <v>8043</v>
      </c>
      <c r="B548" t="s">
        <v>9097</v>
      </c>
      <c r="C548">
        <v>1</v>
      </c>
      <c r="D548">
        <v>1</v>
      </c>
      <c r="E548">
        <v>0</v>
      </c>
      <c r="F548">
        <v>1</v>
      </c>
      <c r="G548" t="s">
        <v>9096</v>
      </c>
    </row>
    <row r="549" spans="1:7" x14ac:dyDescent="0.2">
      <c r="A549" t="s">
        <v>8043</v>
      </c>
      <c r="B549" t="s">
        <v>9095</v>
      </c>
      <c r="C549">
        <v>1</v>
      </c>
      <c r="D549">
        <v>1</v>
      </c>
      <c r="E549">
        <v>0</v>
      </c>
      <c r="F549">
        <v>1</v>
      </c>
      <c r="G549" t="s">
        <v>9094</v>
      </c>
    </row>
    <row r="550" spans="1:7" x14ac:dyDescent="0.2">
      <c r="A550" t="s">
        <v>8043</v>
      </c>
      <c r="B550" t="s">
        <v>9093</v>
      </c>
      <c r="C550">
        <v>1</v>
      </c>
      <c r="D550">
        <v>1</v>
      </c>
      <c r="E550">
        <v>0</v>
      </c>
      <c r="F550">
        <v>1</v>
      </c>
      <c r="G550" t="s">
        <v>9092</v>
      </c>
    </row>
    <row r="551" spans="1:7" x14ac:dyDescent="0.2">
      <c r="A551" t="s">
        <v>8043</v>
      </c>
      <c r="B551" t="s">
        <v>9091</v>
      </c>
      <c r="C551">
        <v>1</v>
      </c>
      <c r="D551">
        <v>1</v>
      </c>
      <c r="E551">
        <v>0</v>
      </c>
      <c r="F551">
        <v>1</v>
      </c>
      <c r="G551" t="s">
        <v>9090</v>
      </c>
    </row>
    <row r="552" spans="1:7" x14ac:dyDescent="0.2">
      <c r="A552" t="s">
        <v>8043</v>
      </c>
      <c r="B552" t="s">
        <v>9089</v>
      </c>
      <c r="C552">
        <v>1</v>
      </c>
      <c r="D552">
        <v>1</v>
      </c>
      <c r="E552">
        <v>0</v>
      </c>
      <c r="F552">
        <v>1</v>
      </c>
      <c r="G552" t="s">
        <v>9088</v>
      </c>
    </row>
    <row r="553" spans="1:7" x14ac:dyDescent="0.2">
      <c r="A553" t="s">
        <v>8043</v>
      </c>
      <c r="B553" t="s">
        <v>9087</v>
      </c>
      <c r="C553">
        <v>1</v>
      </c>
      <c r="D553">
        <v>1</v>
      </c>
      <c r="E553">
        <v>0</v>
      </c>
      <c r="F553">
        <v>1</v>
      </c>
      <c r="G553" t="s">
        <v>9086</v>
      </c>
    </row>
    <row r="554" spans="1:7" x14ac:dyDescent="0.2">
      <c r="A554" t="s">
        <v>8043</v>
      </c>
      <c r="B554" t="s">
        <v>9085</v>
      </c>
      <c r="C554">
        <v>1</v>
      </c>
      <c r="D554">
        <v>1</v>
      </c>
      <c r="E554">
        <v>0</v>
      </c>
      <c r="F554">
        <v>1</v>
      </c>
      <c r="G554" t="s">
        <v>9084</v>
      </c>
    </row>
    <row r="555" spans="1:7" x14ac:dyDescent="0.2">
      <c r="A555" t="s">
        <v>8043</v>
      </c>
      <c r="B555" t="s">
        <v>9081</v>
      </c>
      <c r="C555">
        <v>1</v>
      </c>
      <c r="D555">
        <v>1</v>
      </c>
      <c r="E555">
        <v>0</v>
      </c>
      <c r="F555">
        <v>1</v>
      </c>
      <c r="G555" t="s">
        <v>9080</v>
      </c>
    </row>
    <row r="556" spans="1:7" x14ac:dyDescent="0.2">
      <c r="A556" t="s">
        <v>8043</v>
      </c>
      <c r="B556" t="s">
        <v>9079</v>
      </c>
      <c r="C556">
        <v>1</v>
      </c>
      <c r="D556">
        <v>1</v>
      </c>
      <c r="E556">
        <v>0</v>
      </c>
      <c r="F556">
        <v>1</v>
      </c>
      <c r="G556" t="s">
        <v>9078</v>
      </c>
    </row>
    <row r="557" spans="1:7" x14ac:dyDescent="0.2">
      <c r="A557" t="s">
        <v>8043</v>
      </c>
      <c r="B557" t="s">
        <v>9077</v>
      </c>
      <c r="C557">
        <v>1</v>
      </c>
      <c r="D557">
        <v>1</v>
      </c>
      <c r="E557">
        <v>0</v>
      </c>
      <c r="F557">
        <v>1</v>
      </c>
      <c r="G557" t="s">
        <v>9076</v>
      </c>
    </row>
    <row r="558" spans="1:7" x14ac:dyDescent="0.2">
      <c r="A558" t="s">
        <v>8043</v>
      </c>
      <c r="B558" t="s">
        <v>9075</v>
      </c>
      <c r="C558">
        <v>1</v>
      </c>
      <c r="D558">
        <v>1</v>
      </c>
      <c r="E558">
        <v>0</v>
      </c>
      <c r="F558">
        <v>1</v>
      </c>
      <c r="G558" t="s">
        <v>9074</v>
      </c>
    </row>
    <row r="559" spans="1:7" x14ac:dyDescent="0.2">
      <c r="A559" t="s">
        <v>8043</v>
      </c>
      <c r="B559" t="s">
        <v>9073</v>
      </c>
      <c r="C559">
        <v>1</v>
      </c>
      <c r="D559">
        <v>1</v>
      </c>
      <c r="E559">
        <v>0</v>
      </c>
      <c r="F559">
        <v>1</v>
      </c>
      <c r="G559" t="s">
        <v>9072</v>
      </c>
    </row>
    <row r="560" spans="1:7" x14ac:dyDescent="0.2">
      <c r="A560" t="s">
        <v>8043</v>
      </c>
      <c r="B560" t="s">
        <v>9065</v>
      </c>
      <c r="C560">
        <v>1</v>
      </c>
      <c r="D560">
        <v>1</v>
      </c>
      <c r="E560">
        <v>0</v>
      </c>
      <c r="F560">
        <v>1</v>
      </c>
      <c r="G560" t="s">
        <v>9064</v>
      </c>
    </row>
    <row r="561" spans="1:7" x14ac:dyDescent="0.2">
      <c r="A561" t="s">
        <v>8043</v>
      </c>
      <c r="B561" t="s">
        <v>9071</v>
      </c>
      <c r="C561">
        <v>1</v>
      </c>
      <c r="D561">
        <v>1</v>
      </c>
      <c r="E561">
        <v>0</v>
      </c>
      <c r="F561">
        <v>1</v>
      </c>
      <c r="G561" t="s">
        <v>9070</v>
      </c>
    </row>
    <row r="562" spans="1:7" x14ac:dyDescent="0.2">
      <c r="A562" t="s">
        <v>8043</v>
      </c>
      <c r="B562" t="s">
        <v>9067</v>
      </c>
      <c r="C562">
        <v>1</v>
      </c>
      <c r="D562">
        <v>1</v>
      </c>
      <c r="E562">
        <v>0</v>
      </c>
      <c r="F562">
        <v>1</v>
      </c>
      <c r="G562" t="s">
        <v>9066</v>
      </c>
    </row>
    <row r="563" spans="1:7" x14ac:dyDescent="0.2">
      <c r="A563" t="s">
        <v>8043</v>
      </c>
      <c r="B563" t="s">
        <v>9057</v>
      </c>
      <c r="C563">
        <v>1</v>
      </c>
      <c r="D563">
        <v>1</v>
      </c>
      <c r="E563">
        <v>0</v>
      </c>
      <c r="F563">
        <v>1</v>
      </c>
      <c r="G563" t="s">
        <v>9056</v>
      </c>
    </row>
    <row r="564" spans="1:7" x14ac:dyDescent="0.2">
      <c r="A564" t="s">
        <v>8043</v>
      </c>
      <c r="B564" t="s">
        <v>9059</v>
      </c>
      <c r="C564">
        <v>1</v>
      </c>
      <c r="D564">
        <v>1</v>
      </c>
      <c r="E564">
        <v>0</v>
      </c>
      <c r="F564">
        <v>1</v>
      </c>
      <c r="G564" t="s">
        <v>9058</v>
      </c>
    </row>
    <row r="565" spans="1:7" x14ac:dyDescent="0.2">
      <c r="A565" t="s">
        <v>8043</v>
      </c>
      <c r="B565" t="s">
        <v>9061</v>
      </c>
      <c r="C565">
        <v>1</v>
      </c>
      <c r="D565">
        <v>1</v>
      </c>
      <c r="E565">
        <v>0</v>
      </c>
      <c r="F565">
        <v>1</v>
      </c>
      <c r="G565" t="s">
        <v>9060</v>
      </c>
    </row>
    <row r="566" spans="1:7" x14ac:dyDescent="0.2">
      <c r="A566" t="s">
        <v>8043</v>
      </c>
      <c r="B566" t="s">
        <v>9063</v>
      </c>
      <c r="C566">
        <v>1</v>
      </c>
      <c r="D566">
        <v>1</v>
      </c>
      <c r="E566">
        <v>0</v>
      </c>
      <c r="F566">
        <v>1</v>
      </c>
      <c r="G566" t="s">
        <v>9062</v>
      </c>
    </row>
    <row r="567" spans="1:7" x14ac:dyDescent="0.2">
      <c r="A567" t="s">
        <v>8043</v>
      </c>
      <c r="B567" t="s">
        <v>9055</v>
      </c>
      <c r="C567">
        <v>1</v>
      </c>
      <c r="D567">
        <v>1</v>
      </c>
      <c r="E567">
        <v>0</v>
      </c>
      <c r="F567">
        <v>1</v>
      </c>
      <c r="G567" t="s">
        <v>9054</v>
      </c>
    </row>
    <row r="568" spans="1:7" x14ac:dyDescent="0.2">
      <c r="A568" t="s">
        <v>8043</v>
      </c>
      <c r="B568" t="s">
        <v>9051</v>
      </c>
      <c r="C568">
        <v>1</v>
      </c>
      <c r="D568">
        <v>1</v>
      </c>
      <c r="E568">
        <v>0</v>
      </c>
      <c r="F568">
        <v>1</v>
      </c>
      <c r="G568" t="s">
        <v>9050</v>
      </c>
    </row>
    <row r="569" spans="1:7" x14ac:dyDescent="0.2">
      <c r="A569" t="s">
        <v>8043</v>
      </c>
      <c r="B569" t="s">
        <v>9047</v>
      </c>
      <c r="C569">
        <v>1</v>
      </c>
      <c r="D569">
        <v>1</v>
      </c>
      <c r="E569">
        <v>0</v>
      </c>
      <c r="F569">
        <v>1</v>
      </c>
      <c r="G569" t="s">
        <v>9046</v>
      </c>
    </row>
    <row r="570" spans="1:7" x14ac:dyDescent="0.2">
      <c r="A570" t="s">
        <v>8043</v>
      </c>
      <c r="B570" t="s">
        <v>9045</v>
      </c>
      <c r="C570">
        <v>1</v>
      </c>
      <c r="D570">
        <v>1</v>
      </c>
      <c r="E570">
        <v>0</v>
      </c>
      <c r="F570">
        <v>1</v>
      </c>
      <c r="G570" t="s">
        <v>9044</v>
      </c>
    </row>
    <row r="571" spans="1:7" x14ac:dyDescent="0.2">
      <c r="A571" t="s">
        <v>8043</v>
      </c>
      <c r="B571" t="s">
        <v>9043</v>
      </c>
      <c r="C571">
        <v>1</v>
      </c>
      <c r="D571">
        <v>1</v>
      </c>
      <c r="E571">
        <v>0</v>
      </c>
      <c r="F571">
        <v>1</v>
      </c>
      <c r="G571" t="s">
        <v>9042</v>
      </c>
    </row>
    <row r="572" spans="1:7" x14ac:dyDescent="0.2">
      <c r="A572" t="s">
        <v>8043</v>
      </c>
      <c r="B572" t="s">
        <v>9041</v>
      </c>
      <c r="C572">
        <v>1</v>
      </c>
      <c r="D572">
        <v>1</v>
      </c>
      <c r="E572">
        <v>0</v>
      </c>
      <c r="F572">
        <v>1</v>
      </c>
      <c r="G572" t="s">
        <v>9040</v>
      </c>
    </row>
    <row r="573" spans="1:7" x14ac:dyDescent="0.2">
      <c r="A573" t="s">
        <v>8043</v>
      </c>
      <c r="B573" t="s">
        <v>9035</v>
      </c>
      <c r="C573">
        <v>1</v>
      </c>
      <c r="D573">
        <v>1</v>
      </c>
      <c r="E573">
        <v>0</v>
      </c>
      <c r="F573">
        <v>1</v>
      </c>
      <c r="G573" t="s">
        <v>9034</v>
      </c>
    </row>
    <row r="574" spans="1:7" x14ac:dyDescent="0.2">
      <c r="A574" t="s">
        <v>8043</v>
      </c>
      <c r="B574" t="s">
        <v>9039</v>
      </c>
      <c r="C574">
        <v>1</v>
      </c>
      <c r="D574">
        <v>1</v>
      </c>
      <c r="E574">
        <v>0</v>
      </c>
      <c r="F574">
        <v>1</v>
      </c>
      <c r="G574" t="s">
        <v>9038</v>
      </c>
    </row>
    <row r="575" spans="1:7" x14ac:dyDescent="0.2">
      <c r="A575" t="s">
        <v>8043</v>
      </c>
      <c r="B575" t="s">
        <v>9037</v>
      </c>
      <c r="C575">
        <v>1</v>
      </c>
      <c r="D575">
        <v>1</v>
      </c>
      <c r="E575">
        <v>0</v>
      </c>
      <c r="F575">
        <v>1</v>
      </c>
      <c r="G575" t="s">
        <v>9036</v>
      </c>
    </row>
    <row r="576" spans="1:7" x14ac:dyDescent="0.2">
      <c r="A576" t="s">
        <v>8043</v>
      </c>
      <c r="B576" t="s">
        <v>9033</v>
      </c>
      <c r="C576">
        <v>1</v>
      </c>
      <c r="D576">
        <v>1</v>
      </c>
      <c r="E576">
        <v>0</v>
      </c>
      <c r="F576">
        <v>1</v>
      </c>
      <c r="G576" t="s">
        <v>9032</v>
      </c>
    </row>
    <row r="577" spans="1:7" x14ac:dyDescent="0.2">
      <c r="A577" t="s">
        <v>8043</v>
      </c>
      <c r="B577" t="s">
        <v>9031</v>
      </c>
      <c r="C577">
        <v>1</v>
      </c>
      <c r="D577">
        <v>1</v>
      </c>
      <c r="E577">
        <v>0</v>
      </c>
      <c r="F577">
        <v>1</v>
      </c>
      <c r="G577" t="s">
        <v>9030</v>
      </c>
    </row>
    <row r="578" spans="1:7" x14ac:dyDescent="0.2">
      <c r="A578" t="s">
        <v>8043</v>
      </c>
      <c r="B578" t="s">
        <v>9029</v>
      </c>
      <c r="C578">
        <v>1</v>
      </c>
      <c r="D578">
        <v>1</v>
      </c>
      <c r="E578">
        <v>0</v>
      </c>
      <c r="F578">
        <v>1</v>
      </c>
      <c r="G578" t="s">
        <v>9028</v>
      </c>
    </row>
    <row r="579" spans="1:7" x14ac:dyDescent="0.2">
      <c r="A579" t="s">
        <v>8043</v>
      </c>
      <c r="B579" t="s">
        <v>9027</v>
      </c>
      <c r="C579">
        <v>1</v>
      </c>
      <c r="D579">
        <v>1</v>
      </c>
      <c r="E579">
        <v>0</v>
      </c>
      <c r="F579">
        <v>1</v>
      </c>
      <c r="G579" t="s">
        <v>9026</v>
      </c>
    </row>
    <row r="580" spans="1:7" x14ac:dyDescent="0.2">
      <c r="A580" t="s">
        <v>8043</v>
      </c>
      <c r="B580" t="s">
        <v>9023</v>
      </c>
      <c r="C580">
        <v>1</v>
      </c>
      <c r="D580">
        <v>1</v>
      </c>
      <c r="E580">
        <v>0</v>
      </c>
      <c r="F580">
        <v>1</v>
      </c>
      <c r="G580" t="s">
        <v>9022</v>
      </c>
    </row>
    <row r="581" spans="1:7" x14ac:dyDescent="0.2">
      <c r="A581" t="s">
        <v>8043</v>
      </c>
      <c r="B581" t="s">
        <v>9021</v>
      </c>
      <c r="C581">
        <v>1</v>
      </c>
      <c r="D581">
        <v>1</v>
      </c>
      <c r="E581">
        <v>0</v>
      </c>
      <c r="F581">
        <v>1</v>
      </c>
      <c r="G581" t="s">
        <v>9020</v>
      </c>
    </row>
    <row r="582" spans="1:7" x14ac:dyDescent="0.2">
      <c r="A582" t="s">
        <v>8043</v>
      </c>
      <c r="B582" t="s">
        <v>9019</v>
      </c>
      <c r="C582">
        <v>1</v>
      </c>
      <c r="D582">
        <v>1</v>
      </c>
      <c r="E582">
        <v>0</v>
      </c>
      <c r="F582">
        <v>1</v>
      </c>
      <c r="G582" t="s">
        <v>9018</v>
      </c>
    </row>
    <row r="583" spans="1:7" x14ac:dyDescent="0.2">
      <c r="A583" t="s">
        <v>8043</v>
      </c>
      <c r="B583" t="s">
        <v>9015</v>
      </c>
      <c r="C583">
        <v>1</v>
      </c>
      <c r="D583">
        <v>1</v>
      </c>
      <c r="E583">
        <v>0</v>
      </c>
      <c r="F583">
        <v>1</v>
      </c>
      <c r="G583" t="s">
        <v>9014</v>
      </c>
    </row>
    <row r="584" spans="1:7" x14ac:dyDescent="0.2">
      <c r="A584" t="s">
        <v>8043</v>
      </c>
      <c r="B584" t="s">
        <v>9013</v>
      </c>
      <c r="C584">
        <v>1</v>
      </c>
      <c r="D584">
        <v>1</v>
      </c>
      <c r="E584">
        <v>0</v>
      </c>
      <c r="F584">
        <v>1</v>
      </c>
      <c r="G584" t="s">
        <v>9012</v>
      </c>
    </row>
    <row r="585" spans="1:7" x14ac:dyDescent="0.2">
      <c r="A585" t="s">
        <v>8043</v>
      </c>
      <c r="B585" t="s">
        <v>9011</v>
      </c>
      <c r="C585">
        <v>1</v>
      </c>
      <c r="D585">
        <v>1</v>
      </c>
      <c r="E585">
        <v>0</v>
      </c>
      <c r="F585">
        <v>1</v>
      </c>
      <c r="G585" t="s">
        <v>9010</v>
      </c>
    </row>
    <row r="586" spans="1:7" x14ac:dyDescent="0.2">
      <c r="A586" t="s">
        <v>8043</v>
      </c>
      <c r="B586" t="s">
        <v>9009</v>
      </c>
      <c r="C586">
        <v>1</v>
      </c>
      <c r="D586">
        <v>1</v>
      </c>
      <c r="E586">
        <v>0</v>
      </c>
      <c r="F586">
        <v>1</v>
      </c>
      <c r="G586" t="s">
        <v>9008</v>
      </c>
    </row>
    <row r="587" spans="1:7" x14ac:dyDescent="0.2">
      <c r="A587" t="s">
        <v>8043</v>
      </c>
      <c r="B587" t="s">
        <v>9005</v>
      </c>
      <c r="C587">
        <v>1</v>
      </c>
      <c r="D587">
        <v>1</v>
      </c>
      <c r="E587">
        <v>0</v>
      </c>
      <c r="F587">
        <v>1</v>
      </c>
      <c r="G587" t="s">
        <v>9004</v>
      </c>
    </row>
    <row r="588" spans="1:7" x14ac:dyDescent="0.2">
      <c r="A588" t="s">
        <v>8043</v>
      </c>
      <c r="B588" t="s">
        <v>9007</v>
      </c>
      <c r="C588">
        <v>1</v>
      </c>
      <c r="D588">
        <v>1</v>
      </c>
      <c r="E588">
        <v>0</v>
      </c>
      <c r="F588">
        <v>1</v>
      </c>
      <c r="G588" t="s">
        <v>9006</v>
      </c>
    </row>
    <row r="589" spans="1:7" x14ac:dyDescent="0.2">
      <c r="A589" t="s">
        <v>8043</v>
      </c>
      <c r="B589" t="s">
        <v>9003</v>
      </c>
      <c r="C589">
        <v>1</v>
      </c>
      <c r="D589">
        <v>1</v>
      </c>
      <c r="E589">
        <v>0</v>
      </c>
      <c r="F589">
        <v>1</v>
      </c>
      <c r="G589" t="s">
        <v>9002</v>
      </c>
    </row>
    <row r="590" spans="1:7" x14ac:dyDescent="0.2">
      <c r="A590" t="s">
        <v>8043</v>
      </c>
      <c r="B590" t="s">
        <v>9001</v>
      </c>
      <c r="C590">
        <v>1</v>
      </c>
      <c r="D590">
        <v>1</v>
      </c>
      <c r="E590">
        <v>0</v>
      </c>
      <c r="F590">
        <v>1</v>
      </c>
      <c r="G590" t="s">
        <v>9000</v>
      </c>
    </row>
    <row r="591" spans="1:7" x14ac:dyDescent="0.2">
      <c r="A591" t="s">
        <v>8043</v>
      </c>
      <c r="B591" t="s">
        <v>8995</v>
      </c>
      <c r="C591">
        <v>1</v>
      </c>
      <c r="D591">
        <v>1</v>
      </c>
      <c r="E591">
        <v>0</v>
      </c>
      <c r="F591">
        <v>1</v>
      </c>
      <c r="G591" t="s">
        <v>8994</v>
      </c>
    </row>
    <row r="592" spans="1:7" x14ac:dyDescent="0.2">
      <c r="A592" t="s">
        <v>8043</v>
      </c>
      <c r="B592" t="s">
        <v>8997</v>
      </c>
      <c r="C592">
        <v>1</v>
      </c>
      <c r="D592">
        <v>1</v>
      </c>
      <c r="E592">
        <v>0</v>
      </c>
      <c r="F592">
        <v>1</v>
      </c>
      <c r="G592" t="s">
        <v>8996</v>
      </c>
    </row>
    <row r="593" spans="1:7" x14ac:dyDescent="0.2">
      <c r="A593" t="s">
        <v>8043</v>
      </c>
      <c r="B593" t="s">
        <v>8993</v>
      </c>
      <c r="C593">
        <v>1</v>
      </c>
      <c r="D593">
        <v>1</v>
      </c>
      <c r="E593">
        <v>0</v>
      </c>
      <c r="F593">
        <v>1</v>
      </c>
      <c r="G593" t="s">
        <v>8992</v>
      </c>
    </row>
    <row r="594" spans="1:7" x14ac:dyDescent="0.2">
      <c r="A594" t="s">
        <v>8043</v>
      </c>
      <c r="B594" t="s">
        <v>8949</v>
      </c>
      <c r="C594">
        <v>1</v>
      </c>
      <c r="D594">
        <v>1</v>
      </c>
      <c r="E594">
        <v>0</v>
      </c>
      <c r="F594">
        <v>1</v>
      </c>
      <c r="G594" t="s">
        <v>8948</v>
      </c>
    </row>
    <row r="596" spans="1:7" x14ac:dyDescent="0.2">
      <c r="A596" t="s">
        <v>10838</v>
      </c>
      <c r="C596" s="4">
        <v>3.0973871733966747</v>
      </c>
      <c r="D596" s="4">
        <v>2.6413301662707838</v>
      </c>
      <c r="E596" s="4">
        <v>0.45605700712589076</v>
      </c>
      <c r="F596" s="4">
        <v>1.2</v>
      </c>
    </row>
    <row r="598" spans="1:7" ht="16" x14ac:dyDescent="0.2">
      <c r="A598" s="6" t="s">
        <v>9808</v>
      </c>
      <c r="B598" s="6" t="s">
        <v>10639</v>
      </c>
      <c r="C598" s="6">
        <v>8</v>
      </c>
      <c r="D598" s="6">
        <v>3</v>
      </c>
      <c r="E598" s="6">
        <v>5</v>
      </c>
      <c r="F598" s="6">
        <v>1</v>
      </c>
      <c r="G598" s="6" t="s">
        <v>10638</v>
      </c>
    </row>
    <row r="599" spans="1:7" ht="16" x14ac:dyDescent="0.2">
      <c r="A599" s="6" t="s">
        <v>9808</v>
      </c>
      <c r="B599" s="6" t="s">
        <v>10688</v>
      </c>
      <c r="C599" s="6">
        <v>8</v>
      </c>
      <c r="D599" s="6">
        <v>2</v>
      </c>
      <c r="E599" s="6">
        <v>6</v>
      </c>
      <c r="F599" s="6">
        <v>2</v>
      </c>
      <c r="G599" s="6" t="s">
        <v>10687</v>
      </c>
    </row>
    <row r="600" spans="1:7" ht="16" x14ac:dyDescent="0.2">
      <c r="A600" s="6" t="s">
        <v>9808</v>
      </c>
      <c r="B600" s="6" t="s">
        <v>10686</v>
      </c>
      <c r="C600" s="6">
        <v>8</v>
      </c>
      <c r="D600" s="6">
        <v>5</v>
      </c>
      <c r="E600" s="6">
        <v>3</v>
      </c>
      <c r="F600" s="6">
        <v>2</v>
      </c>
      <c r="G600" s="6" t="s">
        <v>10685</v>
      </c>
    </row>
    <row r="601" spans="1:7" ht="16" x14ac:dyDescent="0.2">
      <c r="A601" s="6" t="s">
        <v>9808</v>
      </c>
      <c r="B601" s="6" t="s">
        <v>10684</v>
      </c>
      <c r="C601" s="6">
        <v>8</v>
      </c>
      <c r="D601" s="6">
        <v>5</v>
      </c>
      <c r="E601" s="6">
        <v>3</v>
      </c>
      <c r="F601" s="6">
        <v>1</v>
      </c>
      <c r="G601" s="6" t="s">
        <v>10683</v>
      </c>
    </row>
    <row r="602" spans="1:7" ht="16" x14ac:dyDescent="0.2">
      <c r="A602" s="6" t="s">
        <v>9808</v>
      </c>
      <c r="B602" s="6" t="s">
        <v>10676</v>
      </c>
      <c r="C602" s="6">
        <v>8</v>
      </c>
      <c r="D602" s="6">
        <v>4</v>
      </c>
      <c r="E602" s="6">
        <v>4</v>
      </c>
      <c r="F602" s="6">
        <v>1</v>
      </c>
      <c r="G602" s="6" t="s">
        <v>10675</v>
      </c>
    </row>
    <row r="603" spans="1:7" ht="16" x14ac:dyDescent="0.2">
      <c r="A603" s="6" t="s">
        <v>9808</v>
      </c>
      <c r="B603" s="6" t="s">
        <v>10674</v>
      </c>
      <c r="C603" s="6">
        <v>8</v>
      </c>
      <c r="D603" s="6">
        <v>3</v>
      </c>
      <c r="E603" s="6">
        <v>5</v>
      </c>
      <c r="F603" s="6">
        <v>1</v>
      </c>
      <c r="G603" s="6" t="s">
        <v>10673</v>
      </c>
    </row>
    <row r="604" spans="1:7" ht="16" x14ac:dyDescent="0.2">
      <c r="A604" s="6" t="s">
        <v>9808</v>
      </c>
      <c r="B604" s="6" t="s">
        <v>10670</v>
      </c>
      <c r="C604" s="6">
        <v>8</v>
      </c>
      <c r="D604" s="6">
        <v>6</v>
      </c>
      <c r="E604" s="6">
        <v>2</v>
      </c>
      <c r="F604" s="6">
        <v>2</v>
      </c>
      <c r="G604" s="6" t="s">
        <v>10669</v>
      </c>
    </row>
    <row r="605" spans="1:7" ht="16" x14ac:dyDescent="0.2">
      <c r="A605" s="6" t="s">
        <v>9808</v>
      </c>
      <c r="B605" s="6" t="s">
        <v>10575</v>
      </c>
      <c r="C605" s="6">
        <v>8</v>
      </c>
      <c r="D605" s="6">
        <v>3</v>
      </c>
      <c r="E605" s="6">
        <v>5</v>
      </c>
      <c r="F605" s="6">
        <v>1</v>
      </c>
      <c r="G605" s="6" t="s">
        <v>10574</v>
      </c>
    </row>
    <row r="606" spans="1:7" ht="16" x14ac:dyDescent="0.2">
      <c r="A606" s="6" t="s">
        <v>9808</v>
      </c>
      <c r="B606" s="6" t="s">
        <v>10571</v>
      </c>
      <c r="C606" s="6">
        <v>8</v>
      </c>
      <c r="D606" s="6">
        <v>5</v>
      </c>
      <c r="E606" s="6">
        <v>3</v>
      </c>
      <c r="F606" s="6">
        <v>4</v>
      </c>
      <c r="G606" s="6" t="s">
        <v>10570</v>
      </c>
    </row>
    <row r="607" spans="1:7" ht="16" x14ac:dyDescent="0.2">
      <c r="A607" s="6" t="s">
        <v>9808</v>
      </c>
      <c r="B607" s="6" t="s">
        <v>10565</v>
      </c>
      <c r="C607" s="6">
        <v>8</v>
      </c>
      <c r="D607" s="6">
        <v>6</v>
      </c>
      <c r="E607" s="6">
        <v>2</v>
      </c>
      <c r="F607" s="6">
        <v>2</v>
      </c>
      <c r="G607" s="6" t="s">
        <v>10564</v>
      </c>
    </row>
    <row r="608" spans="1:7" ht="16" x14ac:dyDescent="0.2">
      <c r="A608" s="6" t="s">
        <v>9808</v>
      </c>
      <c r="B608" s="6" t="s">
        <v>10563</v>
      </c>
      <c r="C608" s="6">
        <v>8</v>
      </c>
      <c r="D608" s="6">
        <v>8</v>
      </c>
      <c r="E608" s="6">
        <v>0</v>
      </c>
      <c r="F608" s="6">
        <v>3</v>
      </c>
      <c r="G608" s="6" t="s">
        <v>10562</v>
      </c>
    </row>
    <row r="609" spans="1:7" ht="16" x14ac:dyDescent="0.2">
      <c r="A609" s="6" t="s">
        <v>9808</v>
      </c>
      <c r="B609" s="6" t="s">
        <v>10551</v>
      </c>
      <c r="C609" s="6">
        <v>8</v>
      </c>
      <c r="D609" s="6">
        <v>5</v>
      </c>
      <c r="E609" s="6">
        <v>3</v>
      </c>
      <c r="F609" s="6">
        <v>2</v>
      </c>
      <c r="G609" s="6" t="s">
        <v>10550</v>
      </c>
    </row>
    <row r="610" spans="1:7" ht="16" x14ac:dyDescent="0.2">
      <c r="A610" s="6" t="s">
        <v>9808</v>
      </c>
      <c r="B610" s="6" t="s">
        <v>10475</v>
      </c>
      <c r="C610" s="6">
        <v>8</v>
      </c>
      <c r="D610" s="6">
        <v>8</v>
      </c>
      <c r="E610" s="6">
        <v>0</v>
      </c>
      <c r="F610" s="6">
        <v>1</v>
      </c>
      <c r="G610" s="6" t="s">
        <v>10474</v>
      </c>
    </row>
    <row r="611" spans="1:7" ht="16" x14ac:dyDescent="0.2">
      <c r="A611" s="6" t="s">
        <v>9808</v>
      </c>
      <c r="B611" s="6" t="s">
        <v>10473</v>
      </c>
      <c r="C611" s="6">
        <v>8</v>
      </c>
      <c r="D611" s="6">
        <v>8</v>
      </c>
      <c r="E611" s="6">
        <v>0</v>
      </c>
      <c r="F611" s="6">
        <v>1</v>
      </c>
      <c r="G611" s="6" t="s">
        <v>10472</v>
      </c>
    </row>
    <row r="612" spans="1:7" ht="16" x14ac:dyDescent="0.2">
      <c r="A612" s="6" t="s">
        <v>9808</v>
      </c>
      <c r="B612" s="6" t="s">
        <v>10471</v>
      </c>
      <c r="C612" s="6">
        <v>8</v>
      </c>
      <c r="D612" s="6">
        <v>7</v>
      </c>
      <c r="E612" s="6">
        <v>1</v>
      </c>
      <c r="F612" s="6">
        <v>1</v>
      </c>
      <c r="G612" s="6" t="s">
        <v>10470</v>
      </c>
    </row>
    <row r="613" spans="1:7" ht="16" x14ac:dyDescent="0.2">
      <c r="A613" s="6" t="s">
        <v>9808</v>
      </c>
      <c r="B613" s="6" t="s">
        <v>10435</v>
      </c>
      <c r="C613" s="6">
        <v>8</v>
      </c>
      <c r="D613" s="6">
        <v>8</v>
      </c>
      <c r="E613" s="6">
        <v>0</v>
      </c>
      <c r="F613" s="6">
        <v>1</v>
      </c>
      <c r="G613" s="6" t="s">
        <v>10434</v>
      </c>
    </row>
    <row r="614" spans="1:7" ht="16" x14ac:dyDescent="0.2">
      <c r="A614" s="6" t="s">
        <v>9808</v>
      </c>
      <c r="B614" s="6" t="s">
        <v>10425</v>
      </c>
      <c r="C614" s="6">
        <v>8</v>
      </c>
      <c r="D614" s="6">
        <v>8</v>
      </c>
      <c r="E614" s="6">
        <v>0</v>
      </c>
      <c r="F614" s="6">
        <v>1</v>
      </c>
      <c r="G614" s="6" t="s">
        <v>10424</v>
      </c>
    </row>
    <row r="615" spans="1:7" ht="16" x14ac:dyDescent="0.2">
      <c r="A615" s="6" t="s">
        <v>9808</v>
      </c>
      <c r="B615" s="6" t="s">
        <v>10401</v>
      </c>
      <c r="C615" s="6">
        <v>8</v>
      </c>
      <c r="D615" s="6">
        <v>8</v>
      </c>
      <c r="E615" s="6">
        <v>0</v>
      </c>
      <c r="F615" s="6">
        <v>1</v>
      </c>
      <c r="G615" s="6" t="s">
        <v>10400</v>
      </c>
    </row>
    <row r="616" spans="1:7" ht="16" x14ac:dyDescent="0.2">
      <c r="A616" s="6" t="s">
        <v>9808</v>
      </c>
      <c r="B616" s="6" t="s">
        <v>10399</v>
      </c>
      <c r="C616" s="6">
        <v>8</v>
      </c>
      <c r="D616" s="6">
        <v>8</v>
      </c>
      <c r="E616" s="6">
        <v>0</v>
      </c>
      <c r="F616" s="6">
        <v>1</v>
      </c>
      <c r="G616" s="6" t="s">
        <v>10398</v>
      </c>
    </row>
    <row r="617" spans="1:7" ht="16" x14ac:dyDescent="0.2">
      <c r="A617" s="6" t="s">
        <v>9808</v>
      </c>
      <c r="B617" s="6" t="s">
        <v>10397</v>
      </c>
      <c r="C617" s="6">
        <v>8</v>
      </c>
      <c r="D617" s="6">
        <v>8</v>
      </c>
      <c r="E617" s="6">
        <v>0</v>
      </c>
      <c r="F617" s="6">
        <v>1</v>
      </c>
      <c r="G617" s="6" t="s">
        <v>10396</v>
      </c>
    </row>
    <row r="618" spans="1:7" ht="16" x14ac:dyDescent="0.2">
      <c r="A618" s="6" t="s">
        <v>9808</v>
      </c>
      <c r="B618" s="6" t="s">
        <v>10395</v>
      </c>
      <c r="C618" s="6">
        <v>8</v>
      </c>
      <c r="D618" s="6">
        <v>8</v>
      </c>
      <c r="E618" s="6">
        <v>0</v>
      </c>
      <c r="F618" s="6">
        <v>1</v>
      </c>
      <c r="G618" s="6" t="s">
        <v>10394</v>
      </c>
    </row>
    <row r="619" spans="1:7" ht="16" x14ac:dyDescent="0.2">
      <c r="A619" s="6" t="s">
        <v>9808</v>
      </c>
      <c r="B619" s="6" t="s">
        <v>10393</v>
      </c>
      <c r="C619" s="6">
        <v>8</v>
      </c>
      <c r="D619" s="6">
        <v>8</v>
      </c>
      <c r="E619" s="6">
        <v>0</v>
      </c>
      <c r="F619" s="6">
        <v>1</v>
      </c>
      <c r="G619" s="6" t="s">
        <v>10392</v>
      </c>
    </row>
    <row r="620" spans="1:7" ht="16" x14ac:dyDescent="0.2">
      <c r="A620" s="6" t="s">
        <v>9808</v>
      </c>
      <c r="B620" s="6" t="s">
        <v>10391</v>
      </c>
      <c r="C620" s="6">
        <v>8</v>
      </c>
      <c r="D620" s="6">
        <v>2</v>
      </c>
      <c r="E620" s="6">
        <v>6</v>
      </c>
      <c r="F620" s="6">
        <v>2</v>
      </c>
      <c r="G620" s="6" t="s">
        <v>10390</v>
      </c>
    </row>
    <row r="621" spans="1:7" ht="16" x14ac:dyDescent="0.2">
      <c r="A621" s="6" t="s">
        <v>9808</v>
      </c>
      <c r="B621" s="6" t="s">
        <v>10389</v>
      </c>
      <c r="C621" s="6">
        <v>8</v>
      </c>
      <c r="D621" s="6">
        <v>7</v>
      </c>
      <c r="E621" s="6">
        <v>1</v>
      </c>
      <c r="F621" s="6">
        <v>3</v>
      </c>
      <c r="G621" s="6" t="s">
        <v>10388</v>
      </c>
    </row>
    <row r="622" spans="1:7" ht="16" x14ac:dyDescent="0.2">
      <c r="A622" s="6" t="s">
        <v>9808</v>
      </c>
      <c r="B622" s="6" t="s">
        <v>10387</v>
      </c>
      <c r="C622" s="6">
        <v>8</v>
      </c>
      <c r="D622" s="6">
        <v>5</v>
      </c>
      <c r="E622" s="6">
        <v>3</v>
      </c>
      <c r="F622" s="6">
        <v>1</v>
      </c>
      <c r="G622" s="6" t="s">
        <v>10386</v>
      </c>
    </row>
    <row r="623" spans="1:7" ht="16" x14ac:dyDescent="0.2">
      <c r="A623" s="6" t="s">
        <v>9808</v>
      </c>
      <c r="B623" s="6" t="s">
        <v>10385</v>
      </c>
      <c r="C623" s="6">
        <v>8</v>
      </c>
      <c r="D623" s="6">
        <v>6</v>
      </c>
      <c r="E623" s="6">
        <v>2</v>
      </c>
      <c r="F623" s="6">
        <v>2</v>
      </c>
      <c r="G623" s="6" t="s">
        <v>10384</v>
      </c>
    </row>
    <row r="624" spans="1:7" ht="16" x14ac:dyDescent="0.2">
      <c r="A624" s="6" t="s">
        <v>9808</v>
      </c>
      <c r="B624" s="6" t="s">
        <v>10383</v>
      </c>
      <c r="C624" s="6">
        <v>8</v>
      </c>
      <c r="D624" s="6">
        <v>4</v>
      </c>
      <c r="E624" s="6">
        <v>4</v>
      </c>
      <c r="F624" s="6">
        <v>1</v>
      </c>
      <c r="G624" s="6" t="s">
        <v>10382</v>
      </c>
    </row>
    <row r="625" spans="1:7" ht="16" x14ac:dyDescent="0.2">
      <c r="A625" s="6" t="s">
        <v>9808</v>
      </c>
      <c r="B625" s="6" t="s">
        <v>10381</v>
      </c>
      <c r="C625" s="6">
        <v>8</v>
      </c>
      <c r="D625" s="6">
        <v>5</v>
      </c>
      <c r="E625" s="6">
        <v>3</v>
      </c>
      <c r="F625" s="6">
        <v>2</v>
      </c>
      <c r="G625" s="6" t="s">
        <v>10380</v>
      </c>
    </row>
    <row r="626" spans="1:7" ht="16" x14ac:dyDescent="0.2">
      <c r="A626" s="6" t="s">
        <v>9808</v>
      </c>
      <c r="B626" s="6" t="s">
        <v>10379</v>
      </c>
      <c r="C626" s="6">
        <v>8</v>
      </c>
      <c r="D626" s="6">
        <v>7</v>
      </c>
      <c r="E626" s="6">
        <v>1</v>
      </c>
      <c r="F626" s="6">
        <v>2</v>
      </c>
      <c r="G626" s="6" t="s">
        <v>10378</v>
      </c>
    </row>
    <row r="627" spans="1:7" ht="16" x14ac:dyDescent="0.2">
      <c r="A627" s="6" t="s">
        <v>9808</v>
      </c>
      <c r="B627" s="6" t="s">
        <v>10254</v>
      </c>
      <c r="C627" s="6">
        <v>8</v>
      </c>
      <c r="D627" s="6">
        <v>4</v>
      </c>
      <c r="E627" s="6">
        <v>4</v>
      </c>
      <c r="F627" s="6">
        <v>3</v>
      </c>
      <c r="G627" s="6" t="s">
        <v>10253</v>
      </c>
    </row>
    <row r="628" spans="1:7" ht="16" x14ac:dyDescent="0.2">
      <c r="A628" s="6" t="s">
        <v>9808</v>
      </c>
      <c r="B628" s="6" t="s">
        <v>10252</v>
      </c>
      <c r="C628" s="6">
        <v>8</v>
      </c>
      <c r="D628" s="6">
        <v>5</v>
      </c>
      <c r="E628" s="6">
        <v>3</v>
      </c>
      <c r="F628" s="6">
        <v>2</v>
      </c>
      <c r="G628" s="6" t="s">
        <v>10251</v>
      </c>
    </row>
    <row r="629" spans="1:7" ht="16" x14ac:dyDescent="0.2">
      <c r="A629" s="6" t="s">
        <v>9808</v>
      </c>
      <c r="B629" s="6" t="s">
        <v>10250</v>
      </c>
      <c r="C629" s="6">
        <v>8</v>
      </c>
      <c r="D629" s="6">
        <v>4</v>
      </c>
      <c r="E629" s="6">
        <v>4</v>
      </c>
      <c r="F629" s="6">
        <v>2</v>
      </c>
      <c r="G629" s="6" t="s">
        <v>10249</v>
      </c>
    </row>
    <row r="630" spans="1:7" ht="16" x14ac:dyDescent="0.2">
      <c r="A630" s="6" t="s">
        <v>9808</v>
      </c>
      <c r="B630" s="6" t="s">
        <v>10238</v>
      </c>
      <c r="C630" s="6">
        <v>8</v>
      </c>
      <c r="D630" s="6">
        <v>7</v>
      </c>
      <c r="E630" s="6">
        <v>1</v>
      </c>
      <c r="F630" s="6">
        <v>1</v>
      </c>
      <c r="G630" s="6" t="s">
        <v>10237</v>
      </c>
    </row>
    <row r="631" spans="1:7" ht="16" x14ac:dyDescent="0.2">
      <c r="A631" s="6" t="s">
        <v>9808</v>
      </c>
      <c r="B631" s="6" t="s">
        <v>10234</v>
      </c>
      <c r="C631" s="6">
        <v>8</v>
      </c>
      <c r="D631" s="6">
        <v>8</v>
      </c>
      <c r="E631" s="6">
        <v>0</v>
      </c>
      <c r="F631" s="6">
        <v>1</v>
      </c>
      <c r="G631" s="6" t="s">
        <v>10233</v>
      </c>
    </row>
    <row r="632" spans="1:7" ht="16" x14ac:dyDescent="0.2">
      <c r="A632" s="6" t="s">
        <v>9808</v>
      </c>
      <c r="B632" s="6" t="s">
        <v>10217</v>
      </c>
      <c r="C632" s="6">
        <v>8</v>
      </c>
      <c r="D632" s="6">
        <v>6</v>
      </c>
      <c r="E632" s="6">
        <v>2</v>
      </c>
      <c r="F632" s="6">
        <v>2</v>
      </c>
      <c r="G632" s="6" t="s">
        <v>10216</v>
      </c>
    </row>
    <row r="633" spans="1:7" ht="16" x14ac:dyDescent="0.2">
      <c r="A633" s="6" t="s">
        <v>9808</v>
      </c>
      <c r="B633" s="6" t="s">
        <v>10137</v>
      </c>
      <c r="C633" s="6">
        <v>8</v>
      </c>
      <c r="D633" s="6">
        <v>8</v>
      </c>
      <c r="E633" s="6">
        <v>0</v>
      </c>
      <c r="F633" s="6">
        <v>1</v>
      </c>
      <c r="G633" s="6" t="s">
        <v>10136</v>
      </c>
    </row>
    <row r="634" spans="1:7" ht="16" x14ac:dyDescent="0.2">
      <c r="A634" s="6" t="s">
        <v>9808</v>
      </c>
      <c r="B634" s="6" t="s">
        <v>10139</v>
      </c>
      <c r="C634" s="6">
        <v>8</v>
      </c>
      <c r="D634" s="6">
        <v>8</v>
      </c>
      <c r="E634" s="6">
        <v>0</v>
      </c>
      <c r="F634" s="6">
        <v>2</v>
      </c>
      <c r="G634" s="6" t="s">
        <v>10138</v>
      </c>
    </row>
    <row r="635" spans="1:7" ht="16" x14ac:dyDescent="0.2">
      <c r="A635" s="6" t="s">
        <v>9808</v>
      </c>
      <c r="B635" s="6" t="s">
        <v>10215</v>
      </c>
      <c r="C635" s="6">
        <v>8</v>
      </c>
      <c r="D635" s="6">
        <v>6</v>
      </c>
      <c r="E635" s="6">
        <v>2</v>
      </c>
      <c r="F635" s="6">
        <v>2</v>
      </c>
      <c r="G635" s="6" t="s">
        <v>10214</v>
      </c>
    </row>
    <row r="636" spans="1:7" ht="16" x14ac:dyDescent="0.2">
      <c r="A636" s="6" t="s">
        <v>9808</v>
      </c>
      <c r="B636" s="6" t="s">
        <v>10147</v>
      </c>
      <c r="C636" s="6">
        <v>8</v>
      </c>
      <c r="D636" s="6">
        <v>8</v>
      </c>
      <c r="E636" s="6">
        <v>0</v>
      </c>
      <c r="F636" s="6">
        <v>1</v>
      </c>
      <c r="G636" s="6" t="s">
        <v>10146</v>
      </c>
    </row>
    <row r="637" spans="1:7" ht="16" x14ac:dyDescent="0.2">
      <c r="A637" s="6" t="s">
        <v>9808</v>
      </c>
      <c r="B637" s="6" t="s">
        <v>10135</v>
      </c>
      <c r="C637" s="6">
        <v>8</v>
      </c>
      <c r="D637" s="6">
        <v>4</v>
      </c>
      <c r="E637" s="6">
        <v>4</v>
      </c>
      <c r="F637" s="6">
        <v>2</v>
      </c>
      <c r="G637" s="6" t="s">
        <v>10134</v>
      </c>
    </row>
    <row r="638" spans="1:7" ht="16" x14ac:dyDescent="0.2">
      <c r="A638" s="6" t="s">
        <v>9808</v>
      </c>
      <c r="B638" s="6" t="s">
        <v>10133</v>
      </c>
      <c r="C638" s="6">
        <v>8</v>
      </c>
      <c r="D638" s="6">
        <v>8</v>
      </c>
      <c r="E638" s="6">
        <v>0</v>
      </c>
      <c r="F638" s="6">
        <v>2</v>
      </c>
      <c r="G638" s="6" t="s">
        <v>10132</v>
      </c>
    </row>
    <row r="639" spans="1:7" ht="16" x14ac:dyDescent="0.2">
      <c r="A639" s="6" t="s">
        <v>9808</v>
      </c>
      <c r="B639" s="6" t="s">
        <v>9893</v>
      </c>
      <c r="C639" s="6">
        <v>8</v>
      </c>
      <c r="D639" s="6">
        <v>8</v>
      </c>
      <c r="E639" s="6">
        <v>0</v>
      </c>
      <c r="F639" s="6">
        <v>1</v>
      </c>
      <c r="G639" s="6" t="s">
        <v>9892</v>
      </c>
    </row>
    <row r="640" spans="1:7" ht="16" x14ac:dyDescent="0.2">
      <c r="A640" s="6" t="s">
        <v>9808</v>
      </c>
      <c r="B640" s="6" t="s">
        <v>9973</v>
      </c>
      <c r="C640" s="6">
        <v>8</v>
      </c>
      <c r="D640" s="6">
        <v>8</v>
      </c>
      <c r="E640" s="6">
        <v>0</v>
      </c>
      <c r="F640" s="6">
        <v>1</v>
      </c>
      <c r="G640" s="6" t="s">
        <v>9972</v>
      </c>
    </row>
    <row r="641" spans="1:7" ht="16" x14ac:dyDescent="0.2">
      <c r="A641" s="6" t="s">
        <v>9808</v>
      </c>
      <c r="B641" s="6" t="s">
        <v>9961</v>
      </c>
      <c r="C641" s="6">
        <v>8</v>
      </c>
      <c r="D641" s="6">
        <v>8</v>
      </c>
      <c r="E641" s="6">
        <v>0</v>
      </c>
      <c r="F641" s="6">
        <v>1</v>
      </c>
      <c r="G641" s="6" t="s">
        <v>9960</v>
      </c>
    </row>
    <row r="642" spans="1:7" ht="16" x14ac:dyDescent="0.2">
      <c r="A642" s="6" t="s">
        <v>9808</v>
      </c>
      <c r="B642" s="6" t="s">
        <v>9971</v>
      </c>
      <c r="C642" s="6">
        <v>8</v>
      </c>
      <c r="D642" s="6">
        <v>8</v>
      </c>
      <c r="E642" s="6">
        <v>0</v>
      </c>
      <c r="F642" s="6">
        <v>1</v>
      </c>
      <c r="G642" s="6" t="s">
        <v>9970</v>
      </c>
    </row>
    <row r="643" spans="1:7" ht="16" x14ac:dyDescent="0.2">
      <c r="A643" s="6" t="s">
        <v>9808</v>
      </c>
      <c r="B643" s="6" t="s">
        <v>9927</v>
      </c>
      <c r="C643" s="6">
        <v>8</v>
      </c>
      <c r="D643" s="6">
        <v>8</v>
      </c>
      <c r="E643" s="6">
        <v>0</v>
      </c>
      <c r="F643" s="6">
        <v>2</v>
      </c>
      <c r="G643" s="6" t="s">
        <v>9926</v>
      </c>
    </row>
    <row r="644" spans="1:7" ht="16" x14ac:dyDescent="0.2">
      <c r="A644" s="6" t="s">
        <v>9808</v>
      </c>
      <c r="B644" s="6" t="s">
        <v>9925</v>
      </c>
      <c r="C644" s="6">
        <v>8</v>
      </c>
      <c r="D644" s="6">
        <v>8</v>
      </c>
      <c r="E644" s="6">
        <v>0</v>
      </c>
      <c r="F644" s="6">
        <v>2</v>
      </c>
      <c r="G644" s="6" t="s">
        <v>9924</v>
      </c>
    </row>
    <row r="645" spans="1:7" ht="16" x14ac:dyDescent="0.2">
      <c r="A645" s="6" t="s">
        <v>9808</v>
      </c>
      <c r="B645" s="6" t="s">
        <v>9923</v>
      </c>
      <c r="C645" s="6">
        <v>8</v>
      </c>
      <c r="D645" s="6">
        <v>5</v>
      </c>
      <c r="E645" s="6">
        <v>3</v>
      </c>
      <c r="F645" s="6">
        <v>1</v>
      </c>
      <c r="G645" s="6" t="s">
        <v>9922</v>
      </c>
    </row>
    <row r="646" spans="1:7" ht="16" x14ac:dyDescent="0.2">
      <c r="A646" s="6" t="s">
        <v>9808</v>
      </c>
      <c r="B646" s="6" t="s">
        <v>9816</v>
      </c>
      <c r="C646" s="6">
        <v>8</v>
      </c>
      <c r="D646" s="6">
        <v>6</v>
      </c>
      <c r="E646" s="6">
        <v>2</v>
      </c>
      <c r="F646" s="6">
        <v>1</v>
      </c>
      <c r="G646" s="6" t="s">
        <v>9815</v>
      </c>
    </row>
    <row r="647" spans="1:7" ht="16" x14ac:dyDescent="0.2">
      <c r="A647" s="6" t="s">
        <v>9808</v>
      </c>
      <c r="B647" s="6" t="s">
        <v>9810</v>
      </c>
      <c r="C647" s="6">
        <v>8</v>
      </c>
      <c r="D647" s="6">
        <v>8</v>
      </c>
      <c r="E647" s="6">
        <v>0</v>
      </c>
      <c r="F647" s="6">
        <v>1</v>
      </c>
      <c r="G647" s="6" t="s">
        <v>9809</v>
      </c>
    </row>
    <row r="648" spans="1:7" ht="16" x14ac:dyDescent="0.2">
      <c r="A648" s="6" t="s">
        <v>9808</v>
      </c>
      <c r="B648" s="6" t="s">
        <v>9814</v>
      </c>
      <c r="C648" s="6">
        <v>8</v>
      </c>
      <c r="D648" s="6">
        <v>8</v>
      </c>
      <c r="E648" s="6">
        <v>0</v>
      </c>
      <c r="F648" s="6">
        <v>1</v>
      </c>
      <c r="G648" s="6" t="s">
        <v>9813</v>
      </c>
    </row>
    <row r="649" spans="1:7" ht="16" x14ac:dyDescent="0.2">
      <c r="A649" s="6" t="s">
        <v>9808</v>
      </c>
      <c r="B649" s="6" t="s">
        <v>9848</v>
      </c>
      <c r="C649" s="6">
        <v>8</v>
      </c>
      <c r="D649" s="6">
        <v>8</v>
      </c>
      <c r="E649" s="6">
        <v>0</v>
      </c>
      <c r="F649" s="6">
        <v>2</v>
      </c>
      <c r="G649" s="6" t="s">
        <v>9847</v>
      </c>
    </row>
    <row r="650" spans="1:7" ht="16" x14ac:dyDescent="0.2">
      <c r="A650" s="6" t="s">
        <v>9808</v>
      </c>
      <c r="B650" s="6" t="s">
        <v>9846</v>
      </c>
      <c r="C650" s="6">
        <v>8</v>
      </c>
      <c r="D650" s="6">
        <v>7</v>
      </c>
      <c r="E650" s="6">
        <v>1</v>
      </c>
      <c r="F650" s="6">
        <v>2</v>
      </c>
      <c r="G650" s="6" t="s">
        <v>9845</v>
      </c>
    </row>
    <row r="651" spans="1:7" ht="16" x14ac:dyDescent="0.2">
      <c r="A651" s="6" t="s">
        <v>9808</v>
      </c>
      <c r="B651" s="6" t="s">
        <v>9844</v>
      </c>
      <c r="C651" s="6">
        <v>8</v>
      </c>
      <c r="D651" s="6">
        <v>8</v>
      </c>
      <c r="E651" s="6">
        <v>0</v>
      </c>
      <c r="F651" s="6">
        <v>3</v>
      </c>
      <c r="G651" s="6" t="s">
        <v>9843</v>
      </c>
    </row>
    <row r="652" spans="1:7" ht="16" x14ac:dyDescent="0.2">
      <c r="A652" s="6" t="s">
        <v>9808</v>
      </c>
      <c r="B652" s="6" t="s">
        <v>9842</v>
      </c>
      <c r="C652" s="6">
        <v>8</v>
      </c>
      <c r="D652" s="6">
        <v>7</v>
      </c>
      <c r="E652" s="6">
        <v>1</v>
      </c>
      <c r="F652" s="6">
        <v>1</v>
      </c>
      <c r="G652" s="6" t="s">
        <v>9841</v>
      </c>
    </row>
    <row r="653" spans="1:7" ht="16" x14ac:dyDescent="0.2">
      <c r="A653" s="6" t="s">
        <v>9808</v>
      </c>
      <c r="B653" s="6" t="s">
        <v>9840</v>
      </c>
      <c r="C653" s="6">
        <v>8</v>
      </c>
      <c r="D653" s="6">
        <v>8</v>
      </c>
      <c r="E653" s="6">
        <v>0</v>
      </c>
      <c r="F653" s="6">
        <v>2</v>
      </c>
      <c r="G653" s="6" t="s">
        <v>9839</v>
      </c>
    </row>
    <row r="654" spans="1:7" ht="16" x14ac:dyDescent="0.2">
      <c r="A654" s="6" t="s">
        <v>9808</v>
      </c>
      <c r="B654" s="6" t="s">
        <v>9812</v>
      </c>
      <c r="C654" s="6">
        <v>8</v>
      </c>
      <c r="D654" s="6">
        <v>8</v>
      </c>
      <c r="E654" s="6">
        <v>0</v>
      </c>
      <c r="F654" s="6">
        <v>1</v>
      </c>
      <c r="G654" s="6" t="s">
        <v>9811</v>
      </c>
    </row>
    <row r="655" spans="1:7" ht="16" x14ac:dyDescent="0.2">
      <c r="A655" s="6" t="s">
        <v>9808</v>
      </c>
      <c r="B655" s="6" t="s">
        <v>10553</v>
      </c>
      <c r="C655" s="6">
        <v>8</v>
      </c>
      <c r="D655" s="6">
        <v>6</v>
      </c>
      <c r="E655" s="6">
        <v>2</v>
      </c>
      <c r="F655" s="6">
        <v>2</v>
      </c>
      <c r="G655" s="6" t="s">
        <v>10552</v>
      </c>
    </row>
    <row r="656" spans="1:7" ht="16" x14ac:dyDescent="0.2">
      <c r="A656" s="6" t="s">
        <v>9808</v>
      </c>
      <c r="B656" s="6" t="s">
        <v>10555</v>
      </c>
      <c r="C656" s="6">
        <v>8</v>
      </c>
      <c r="D656" s="6">
        <v>5</v>
      </c>
      <c r="E656" s="6">
        <v>3</v>
      </c>
      <c r="F656" s="6">
        <v>2</v>
      </c>
      <c r="G656" s="6" t="s">
        <v>10554</v>
      </c>
    </row>
    <row r="657" spans="1:7" ht="16" x14ac:dyDescent="0.2">
      <c r="A657" s="6" t="s">
        <v>9808</v>
      </c>
      <c r="B657" s="6" t="s">
        <v>10557</v>
      </c>
      <c r="C657" s="6">
        <v>8</v>
      </c>
      <c r="D657" s="6">
        <v>8</v>
      </c>
      <c r="E657" s="6">
        <v>0</v>
      </c>
      <c r="F657" s="6">
        <v>5</v>
      </c>
      <c r="G657" s="6" t="s">
        <v>10556</v>
      </c>
    </row>
    <row r="658" spans="1:7" ht="16" x14ac:dyDescent="0.2">
      <c r="A658" s="6" t="s">
        <v>9808</v>
      </c>
      <c r="B658" s="6" t="s">
        <v>10559</v>
      </c>
      <c r="C658" s="6">
        <v>8</v>
      </c>
      <c r="D658" s="6">
        <v>5</v>
      </c>
      <c r="E658" s="6">
        <v>3</v>
      </c>
      <c r="F658" s="6">
        <v>2</v>
      </c>
      <c r="G658" s="6" t="s">
        <v>10558</v>
      </c>
    </row>
    <row r="659" spans="1:7" ht="16" x14ac:dyDescent="0.2">
      <c r="A659" s="6" t="s">
        <v>9808</v>
      </c>
      <c r="B659" s="6" t="s">
        <v>10547</v>
      </c>
      <c r="C659" s="6">
        <v>8</v>
      </c>
      <c r="D659" s="6">
        <v>5</v>
      </c>
      <c r="E659" s="6">
        <v>3</v>
      </c>
      <c r="F659" s="6">
        <v>2</v>
      </c>
      <c r="G659" s="6" t="s">
        <v>10546</v>
      </c>
    </row>
    <row r="660" spans="1:7" ht="16" x14ac:dyDescent="0.2">
      <c r="A660" s="6" t="s">
        <v>9808</v>
      </c>
      <c r="B660" s="6" t="s">
        <v>10545</v>
      </c>
      <c r="C660" s="6">
        <v>8</v>
      </c>
      <c r="D660" s="6">
        <v>4</v>
      </c>
      <c r="E660" s="6">
        <v>4</v>
      </c>
      <c r="F660" s="6">
        <v>1</v>
      </c>
      <c r="G660" s="6" t="s">
        <v>10544</v>
      </c>
    </row>
    <row r="661" spans="1:7" ht="16" x14ac:dyDescent="0.2">
      <c r="A661" s="6" t="s">
        <v>9808</v>
      </c>
      <c r="B661" s="6" t="s">
        <v>10463</v>
      </c>
      <c r="C661" s="6">
        <v>8</v>
      </c>
      <c r="D661" s="6">
        <v>8</v>
      </c>
      <c r="E661" s="6">
        <v>0</v>
      </c>
      <c r="F661" s="6">
        <v>1</v>
      </c>
      <c r="G661" s="6" t="s">
        <v>10462</v>
      </c>
    </row>
    <row r="662" spans="1:7" ht="16" x14ac:dyDescent="0.2">
      <c r="A662" s="6" t="s">
        <v>9808</v>
      </c>
      <c r="B662" s="6" t="s">
        <v>10271</v>
      </c>
      <c r="C662" s="6">
        <v>8</v>
      </c>
      <c r="D662" s="6">
        <v>8</v>
      </c>
      <c r="E662" s="6">
        <v>0</v>
      </c>
      <c r="F662" s="6">
        <v>1</v>
      </c>
      <c r="G662" s="6" t="s">
        <v>10270</v>
      </c>
    </row>
    <row r="663" spans="1:7" ht="16" x14ac:dyDescent="0.2">
      <c r="A663" s="6" t="s">
        <v>9808</v>
      </c>
      <c r="B663" s="6" t="s">
        <v>10153</v>
      </c>
      <c r="C663" s="6">
        <v>8</v>
      </c>
      <c r="D663" s="6">
        <v>8</v>
      </c>
      <c r="E663" s="6">
        <v>0</v>
      </c>
      <c r="F663" s="6">
        <v>1</v>
      </c>
      <c r="G663" s="6" t="s">
        <v>10152</v>
      </c>
    </row>
    <row r="664" spans="1:7" ht="16" x14ac:dyDescent="0.2">
      <c r="A664" s="6" t="s">
        <v>9808</v>
      </c>
      <c r="B664" s="6" t="s">
        <v>10269</v>
      </c>
      <c r="C664" s="6">
        <v>8</v>
      </c>
      <c r="D664" s="6">
        <v>8</v>
      </c>
      <c r="E664" s="6">
        <v>0</v>
      </c>
      <c r="F664" s="6">
        <v>1</v>
      </c>
      <c r="G664" s="6" t="s">
        <v>10268</v>
      </c>
    </row>
    <row r="665" spans="1:7" ht="16" x14ac:dyDescent="0.2">
      <c r="A665" s="6" t="s">
        <v>9808</v>
      </c>
      <c r="B665" s="6" t="s">
        <v>10225</v>
      </c>
      <c r="C665" s="6">
        <v>8</v>
      </c>
      <c r="D665" s="6">
        <v>8</v>
      </c>
      <c r="E665" s="6">
        <v>0</v>
      </c>
      <c r="F665" s="6">
        <v>1</v>
      </c>
      <c r="G665" s="6" t="s">
        <v>10224</v>
      </c>
    </row>
    <row r="666" spans="1:7" ht="16" x14ac:dyDescent="0.2">
      <c r="A666" s="6" t="s">
        <v>9808</v>
      </c>
      <c r="B666" s="6" t="s">
        <v>10262</v>
      </c>
      <c r="C666" s="6">
        <v>8</v>
      </c>
      <c r="D666" s="6">
        <v>8</v>
      </c>
      <c r="E666" s="6">
        <v>0</v>
      </c>
      <c r="F666" s="6">
        <v>1</v>
      </c>
      <c r="G666" s="6" t="s">
        <v>10267</v>
      </c>
    </row>
    <row r="667" spans="1:7" ht="16" x14ac:dyDescent="0.2">
      <c r="A667" s="6" t="s">
        <v>9808</v>
      </c>
      <c r="B667" s="6" t="s">
        <v>10227</v>
      </c>
      <c r="C667" s="6">
        <v>8</v>
      </c>
      <c r="D667" s="6">
        <v>8</v>
      </c>
      <c r="E667" s="6">
        <v>0</v>
      </c>
      <c r="F667" s="6">
        <v>1</v>
      </c>
      <c r="G667" s="6" t="s">
        <v>10226</v>
      </c>
    </row>
    <row r="668" spans="1:7" ht="16" x14ac:dyDescent="0.2">
      <c r="A668" s="6" t="s">
        <v>9808</v>
      </c>
      <c r="B668" s="6" t="s">
        <v>10265</v>
      </c>
      <c r="C668" s="6">
        <v>8</v>
      </c>
      <c r="D668" s="6">
        <v>8</v>
      </c>
      <c r="E668" s="6">
        <v>0</v>
      </c>
      <c r="F668" s="6">
        <v>1</v>
      </c>
      <c r="G668" s="6" t="s">
        <v>10266</v>
      </c>
    </row>
    <row r="669" spans="1:7" ht="16" x14ac:dyDescent="0.2">
      <c r="A669" s="6" t="s">
        <v>9808</v>
      </c>
      <c r="B669" s="6" t="s">
        <v>10221</v>
      </c>
      <c r="C669" s="6">
        <v>8</v>
      </c>
      <c r="D669" s="6">
        <v>8</v>
      </c>
      <c r="E669" s="6">
        <v>0</v>
      </c>
      <c r="F669" s="6">
        <v>1</v>
      </c>
      <c r="G669" s="6" t="s">
        <v>10220</v>
      </c>
    </row>
    <row r="670" spans="1:7" ht="16" x14ac:dyDescent="0.2">
      <c r="A670" s="6" t="s">
        <v>9808</v>
      </c>
      <c r="B670" s="6" t="s">
        <v>10265</v>
      </c>
      <c r="C670" s="6">
        <v>8</v>
      </c>
      <c r="D670" s="6">
        <v>8</v>
      </c>
      <c r="E670" s="6">
        <v>0</v>
      </c>
      <c r="F670" s="6">
        <v>1</v>
      </c>
      <c r="G670" s="6" t="s">
        <v>10264</v>
      </c>
    </row>
    <row r="671" spans="1:7" ht="16" x14ac:dyDescent="0.2">
      <c r="A671" s="6" t="s">
        <v>9808</v>
      </c>
      <c r="B671" s="6" t="s">
        <v>10221</v>
      </c>
      <c r="C671" s="6">
        <v>8</v>
      </c>
      <c r="D671" s="6">
        <v>8</v>
      </c>
      <c r="E671" s="6">
        <v>0</v>
      </c>
      <c r="F671" s="6">
        <v>1</v>
      </c>
      <c r="G671" s="6" t="s">
        <v>10228</v>
      </c>
    </row>
    <row r="672" spans="1:7" ht="16" x14ac:dyDescent="0.2">
      <c r="A672" s="6" t="s">
        <v>9808</v>
      </c>
      <c r="B672" s="6" t="s">
        <v>10260</v>
      </c>
      <c r="C672" s="6">
        <v>8</v>
      </c>
      <c r="D672" s="6">
        <v>4</v>
      </c>
      <c r="E672" s="6">
        <v>4</v>
      </c>
      <c r="F672" s="6">
        <v>1</v>
      </c>
      <c r="G672" s="6" t="s">
        <v>10263</v>
      </c>
    </row>
    <row r="673" spans="1:7" ht="16" x14ac:dyDescent="0.2">
      <c r="A673" s="6" t="s">
        <v>9808</v>
      </c>
      <c r="B673" s="6" t="s">
        <v>10151</v>
      </c>
      <c r="C673" s="6">
        <v>8</v>
      </c>
      <c r="D673" s="6">
        <v>4</v>
      </c>
      <c r="E673" s="6">
        <v>4</v>
      </c>
      <c r="F673" s="6">
        <v>1</v>
      </c>
      <c r="G673" s="6" t="s">
        <v>10150</v>
      </c>
    </row>
    <row r="674" spans="1:7" ht="16" x14ac:dyDescent="0.2">
      <c r="A674" s="6" t="s">
        <v>9808</v>
      </c>
      <c r="B674" s="6" t="s">
        <v>10262</v>
      </c>
      <c r="C674" s="6">
        <v>8</v>
      </c>
      <c r="D674" s="6">
        <v>8</v>
      </c>
      <c r="E674" s="6">
        <v>0</v>
      </c>
      <c r="F674" s="6">
        <v>1</v>
      </c>
      <c r="G674" s="6" t="s">
        <v>10261</v>
      </c>
    </row>
    <row r="675" spans="1:7" ht="16" x14ac:dyDescent="0.2">
      <c r="A675" s="6" t="s">
        <v>9808</v>
      </c>
      <c r="B675" s="6" t="s">
        <v>10149</v>
      </c>
      <c r="C675" s="6">
        <v>8</v>
      </c>
      <c r="D675" s="6">
        <v>8</v>
      </c>
      <c r="E675" s="6">
        <v>0</v>
      </c>
      <c r="F675" s="6">
        <v>1</v>
      </c>
      <c r="G675" s="6" t="s">
        <v>10148</v>
      </c>
    </row>
    <row r="676" spans="1:7" ht="16" x14ac:dyDescent="0.2">
      <c r="A676" s="6" t="s">
        <v>9808</v>
      </c>
      <c r="B676" s="6" t="s">
        <v>10260</v>
      </c>
      <c r="C676" s="6">
        <v>8</v>
      </c>
      <c r="D676" s="6">
        <v>4</v>
      </c>
      <c r="E676" s="6">
        <v>4</v>
      </c>
      <c r="F676" s="6">
        <v>1</v>
      </c>
      <c r="G676" s="6" t="s">
        <v>10259</v>
      </c>
    </row>
    <row r="677" spans="1:7" ht="16" x14ac:dyDescent="0.2">
      <c r="A677" s="6" t="s">
        <v>9808</v>
      </c>
      <c r="B677" s="6" t="s">
        <v>10223</v>
      </c>
      <c r="C677" s="6">
        <v>8</v>
      </c>
      <c r="D677" s="6">
        <v>4</v>
      </c>
      <c r="E677" s="6">
        <v>4</v>
      </c>
      <c r="F677" s="6">
        <v>1</v>
      </c>
      <c r="G677" s="6" t="s">
        <v>10222</v>
      </c>
    </row>
    <row r="678" spans="1:7" ht="16" x14ac:dyDescent="0.2">
      <c r="A678" s="6" t="s">
        <v>9808</v>
      </c>
      <c r="B678" s="6" t="s">
        <v>10258</v>
      </c>
      <c r="C678" s="6">
        <v>8</v>
      </c>
      <c r="D678" s="6">
        <v>8</v>
      </c>
      <c r="E678" s="6">
        <v>0</v>
      </c>
      <c r="F678" s="6">
        <v>1</v>
      </c>
      <c r="G678" s="6" t="s">
        <v>10257</v>
      </c>
    </row>
    <row r="679" spans="1:7" ht="16" x14ac:dyDescent="0.2">
      <c r="A679" s="6" t="s">
        <v>9808</v>
      </c>
      <c r="B679" s="6" t="s">
        <v>10219</v>
      </c>
      <c r="C679" s="6">
        <v>8</v>
      </c>
      <c r="D679" s="6">
        <v>8</v>
      </c>
      <c r="E679" s="6">
        <v>0</v>
      </c>
      <c r="F679" s="6">
        <v>1</v>
      </c>
      <c r="G679" s="6" t="s">
        <v>10218</v>
      </c>
    </row>
    <row r="680" spans="1:7" ht="16" x14ac:dyDescent="0.2">
      <c r="A680" s="6" t="s">
        <v>9808</v>
      </c>
      <c r="B680" s="6" t="s">
        <v>10246</v>
      </c>
      <c r="C680" s="6">
        <v>8</v>
      </c>
      <c r="D680" s="6">
        <v>7</v>
      </c>
      <c r="E680" s="6">
        <v>1</v>
      </c>
      <c r="F680" s="6">
        <v>1</v>
      </c>
      <c r="G680" s="6" t="s">
        <v>10245</v>
      </c>
    </row>
    <row r="681" spans="1:7" ht="16" x14ac:dyDescent="0.2">
      <c r="A681" s="6" t="s">
        <v>9808</v>
      </c>
      <c r="B681" s="6" t="s">
        <v>10248</v>
      </c>
      <c r="C681" s="6">
        <v>8</v>
      </c>
      <c r="D681" s="6">
        <v>7</v>
      </c>
      <c r="E681" s="6">
        <v>1</v>
      </c>
      <c r="F681" s="6">
        <v>1</v>
      </c>
      <c r="G681" s="6" t="s">
        <v>10247</v>
      </c>
    </row>
    <row r="682" spans="1:7" ht="16" x14ac:dyDescent="0.2">
      <c r="A682" s="6" t="s">
        <v>9808</v>
      </c>
      <c r="B682" s="6" t="s">
        <v>9854</v>
      </c>
      <c r="C682" s="6">
        <v>8</v>
      </c>
      <c r="D682" s="6">
        <v>7</v>
      </c>
      <c r="E682" s="6">
        <v>1</v>
      </c>
      <c r="F682" s="6">
        <v>1</v>
      </c>
      <c r="G682" s="6" t="s">
        <v>9853</v>
      </c>
    </row>
    <row r="683" spans="1:7" ht="16" x14ac:dyDescent="0.2">
      <c r="A683" s="6" t="s">
        <v>9808</v>
      </c>
      <c r="B683" s="6" t="s">
        <v>9850</v>
      </c>
      <c r="C683" s="6">
        <v>8</v>
      </c>
      <c r="D683" s="6">
        <v>6</v>
      </c>
      <c r="E683" s="6">
        <v>2</v>
      </c>
      <c r="F683" s="6">
        <v>2</v>
      </c>
      <c r="G683" s="6" t="s">
        <v>9849</v>
      </c>
    </row>
    <row r="684" spans="1:7" ht="16" x14ac:dyDescent="0.2">
      <c r="A684" s="6" t="s">
        <v>9808</v>
      </c>
      <c r="B684" s="6" t="s">
        <v>9852</v>
      </c>
      <c r="C684" s="6">
        <v>8</v>
      </c>
      <c r="D684" s="6">
        <v>8</v>
      </c>
      <c r="E684" s="6">
        <v>0</v>
      </c>
      <c r="F684" s="6">
        <v>1</v>
      </c>
      <c r="G684" s="6" t="s">
        <v>9851</v>
      </c>
    </row>
    <row r="685" spans="1:7" ht="16" x14ac:dyDescent="0.2">
      <c r="A685" s="6" t="s">
        <v>9808</v>
      </c>
      <c r="B685" s="6" t="s">
        <v>10646</v>
      </c>
      <c r="C685" s="6">
        <v>7</v>
      </c>
      <c r="D685" s="6">
        <v>6</v>
      </c>
      <c r="E685" s="6">
        <v>1</v>
      </c>
      <c r="F685" s="6">
        <v>2</v>
      </c>
      <c r="G685" s="6" t="s">
        <v>10645</v>
      </c>
    </row>
    <row r="686" spans="1:7" ht="16" x14ac:dyDescent="0.2">
      <c r="A686" s="6" t="s">
        <v>9808</v>
      </c>
      <c r="B686" s="6" t="s">
        <v>10637</v>
      </c>
      <c r="C686" s="6">
        <v>7</v>
      </c>
      <c r="D686" s="6">
        <v>3</v>
      </c>
      <c r="E686" s="6">
        <v>4</v>
      </c>
      <c r="F686" s="6">
        <v>1</v>
      </c>
      <c r="G686" s="6" t="s">
        <v>10636</v>
      </c>
    </row>
    <row r="687" spans="1:7" ht="16" x14ac:dyDescent="0.2">
      <c r="A687" s="6" t="s">
        <v>9808</v>
      </c>
      <c r="B687" s="6" t="s">
        <v>10678</v>
      </c>
      <c r="C687" s="6">
        <v>5</v>
      </c>
      <c r="D687" s="6">
        <v>3</v>
      </c>
      <c r="E687" s="6">
        <v>2</v>
      </c>
      <c r="F687" s="6">
        <v>2</v>
      </c>
      <c r="G687" s="6" t="s">
        <v>10677</v>
      </c>
    </row>
    <row r="688" spans="1:7" ht="16" x14ac:dyDescent="0.2">
      <c r="A688" s="6" t="s">
        <v>9808</v>
      </c>
      <c r="B688" s="6" t="s">
        <v>10650</v>
      </c>
      <c r="C688" s="6">
        <v>5</v>
      </c>
      <c r="D688" s="6">
        <v>4</v>
      </c>
      <c r="E688" s="6">
        <v>1</v>
      </c>
      <c r="F688" s="6">
        <v>1</v>
      </c>
      <c r="G688" s="6" t="s">
        <v>10649</v>
      </c>
    </row>
    <row r="689" spans="1:7" ht="16" x14ac:dyDescent="0.2">
      <c r="A689" s="6" t="s">
        <v>9808</v>
      </c>
      <c r="B689" s="6" t="s">
        <v>10660</v>
      </c>
      <c r="C689" s="6">
        <v>4</v>
      </c>
      <c r="D689" s="6">
        <v>4</v>
      </c>
      <c r="E689" s="6">
        <v>0</v>
      </c>
      <c r="F689" s="6">
        <v>1</v>
      </c>
      <c r="G689" s="6" t="s">
        <v>10659</v>
      </c>
    </row>
    <row r="690" spans="1:7" ht="16" x14ac:dyDescent="0.2">
      <c r="A690" s="6" t="s">
        <v>9808</v>
      </c>
      <c r="B690" s="6" t="s">
        <v>10682</v>
      </c>
      <c r="C690" s="6">
        <v>3</v>
      </c>
      <c r="D690" s="6">
        <v>3</v>
      </c>
      <c r="E690" s="6">
        <v>0</v>
      </c>
      <c r="F690" s="6">
        <v>1</v>
      </c>
      <c r="G690" s="6" t="s">
        <v>10681</v>
      </c>
    </row>
    <row r="691" spans="1:7" ht="16" x14ac:dyDescent="0.2">
      <c r="A691" s="6" t="s">
        <v>9808</v>
      </c>
      <c r="B691" s="6" t="s">
        <v>10648</v>
      </c>
      <c r="C691" s="6">
        <v>3</v>
      </c>
      <c r="D691" s="6">
        <v>2</v>
      </c>
      <c r="E691" s="6">
        <v>1</v>
      </c>
      <c r="F691" s="6">
        <v>2</v>
      </c>
      <c r="G691" s="6" t="s">
        <v>10647</v>
      </c>
    </row>
    <row r="692" spans="1:7" ht="16" x14ac:dyDescent="0.2">
      <c r="A692" s="6" t="s">
        <v>9808</v>
      </c>
      <c r="B692" s="6" t="s">
        <v>10644</v>
      </c>
      <c r="C692" s="6">
        <v>1</v>
      </c>
      <c r="D692" s="6">
        <v>1</v>
      </c>
      <c r="E692" s="6">
        <v>0</v>
      </c>
      <c r="F692" s="6">
        <v>1</v>
      </c>
      <c r="G692" s="6" t="s">
        <v>10643</v>
      </c>
    </row>
    <row r="693" spans="1:7" ht="16" x14ac:dyDescent="0.2">
      <c r="A693" s="6" t="s">
        <v>9808</v>
      </c>
      <c r="B693" s="6" t="s">
        <v>10680</v>
      </c>
      <c r="C693" s="6">
        <v>1</v>
      </c>
      <c r="D693" s="6">
        <v>1</v>
      </c>
      <c r="E693" s="6">
        <v>0</v>
      </c>
      <c r="F693" s="6">
        <v>1</v>
      </c>
      <c r="G693" s="6" t="s">
        <v>10679</v>
      </c>
    </row>
    <row r="694" spans="1:7" ht="16" x14ac:dyDescent="0.2">
      <c r="A694" s="6" t="s">
        <v>9808</v>
      </c>
      <c r="B694" s="6" t="s">
        <v>10668</v>
      </c>
      <c r="C694" s="6">
        <v>1</v>
      </c>
      <c r="D694" s="6">
        <v>1</v>
      </c>
      <c r="E694" s="6">
        <v>0</v>
      </c>
      <c r="F694" s="6">
        <v>1</v>
      </c>
      <c r="G694" s="6" t="s">
        <v>10667</v>
      </c>
    </row>
    <row r="695" spans="1:7" ht="16" x14ac:dyDescent="0.2">
      <c r="A695" s="6" t="s">
        <v>9808</v>
      </c>
      <c r="B695" s="6" t="s">
        <v>10666</v>
      </c>
      <c r="C695" s="6">
        <v>1</v>
      </c>
      <c r="D695" s="6">
        <v>1</v>
      </c>
      <c r="E695" s="6">
        <v>0</v>
      </c>
      <c r="F695" s="6">
        <v>1</v>
      </c>
      <c r="G695" s="6" t="s">
        <v>10665</v>
      </c>
    </row>
    <row r="696" spans="1:7" ht="16" x14ac:dyDescent="0.2">
      <c r="A696" s="6" t="s">
        <v>9808</v>
      </c>
      <c r="B696" s="6" t="s">
        <v>10664</v>
      </c>
      <c r="C696" s="6">
        <v>1</v>
      </c>
      <c r="D696" s="6">
        <v>1</v>
      </c>
      <c r="E696" s="6">
        <v>0</v>
      </c>
      <c r="F696" s="6">
        <v>1</v>
      </c>
      <c r="G696" s="6" t="s">
        <v>10663</v>
      </c>
    </row>
    <row r="697" spans="1:7" ht="16" x14ac:dyDescent="0.2">
      <c r="A697" s="6" t="s">
        <v>9808</v>
      </c>
      <c r="B697" s="6" t="s">
        <v>10662</v>
      </c>
      <c r="C697" s="6">
        <v>1</v>
      </c>
      <c r="D697" s="6">
        <v>1</v>
      </c>
      <c r="E697" s="6">
        <v>0</v>
      </c>
      <c r="F697" s="6">
        <v>1</v>
      </c>
      <c r="G697" s="6" t="s">
        <v>10661</v>
      </c>
    </row>
    <row r="698" spans="1:7" ht="16" x14ac:dyDescent="0.2">
      <c r="A698" s="6" t="s">
        <v>9808</v>
      </c>
      <c r="B698" s="6" t="s">
        <v>10658</v>
      </c>
      <c r="C698" s="6">
        <v>1</v>
      </c>
      <c r="D698" s="6">
        <v>1</v>
      </c>
      <c r="E698" s="6">
        <v>0</v>
      </c>
      <c r="F698" s="6">
        <v>1</v>
      </c>
      <c r="G698" s="6" t="s">
        <v>10657</v>
      </c>
    </row>
    <row r="699" spans="1:7" ht="16" x14ac:dyDescent="0.2">
      <c r="A699" s="6" t="s">
        <v>9808</v>
      </c>
      <c r="B699" s="6" t="s">
        <v>10656</v>
      </c>
      <c r="C699" s="6">
        <v>1</v>
      </c>
      <c r="D699" s="6">
        <v>1</v>
      </c>
      <c r="E699" s="6">
        <v>0</v>
      </c>
      <c r="F699" s="6">
        <v>1</v>
      </c>
      <c r="G699" s="6" t="s">
        <v>10655</v>
      </c>
    </row>
    <row r="700" spans="1:7" ht="16" x14ac:dyDescent="0.2">
      <c r="A700" s="6" t="s">
        <v>9808</v>
      </c>
      <c r="B700" s="6" t="s">
        <v>10573</v>
      </c>
      <c r="C700" s="6">
        <v>1</v>
      </c>
      <c r="D700" s="6">
        <v>1</v>
      </c>
      <c r="E700" s="6">
        <v>0</v>
      </c>
      <c r="F700" s="6">
        <v>1</v>
      </c>
      <c r="G700" s="6" t="s">
        <v>10572</v>
      </c>
    </row>
    <row r="701" spans="1:7" ht="16" x14ac:dyDescent="0.2">
      <c r="A701" s="6" t="s">
        <v>9808</v>
      </c>
      <c r="B701" s="6" t="s">
        <v>10569</v>
      </c>
      <c r="C701" s="6">
        <v>1</v>
      </c>
      <c r="D701" s="6">
        <v>1</v>
      </c>
      <c r="E701" s="6">
        <v>0</v>
      </c>
      <c r="F701" s="6">
        <v>1</v>
      </c>
      <c r="G701" s="6" t="s">
        <v>10568</v>
      </c>
    </row>
    <row r="702" spans="1:7" ht="16" x14ac:dyDescent="0.2">
      <c r="A702" s="6" t="s">
        <v>9808</v>
      </c>
      <c r="B702" s="6" t="s">
        <v>10567</v>
      </c>
      <c r="C702" s="6">
        <v>1</v>
      </c>
      <c r="D702" s="6">
        <v>1</v>
      </c>
      <c r="E702" s="6">
        <v>0</v>
      </c>
      <c r="F702" s="6">
        <v>1</v>
      </c>
      <c r="G702" s="6" t="s">
        <v>10566</v>
      </c>
    </row>
    <row r="703" spans="1:7" ht="16" x14ac:dyDescent="0.2">
      <c r="A703" s="6" t="s">
        <v>9808</v>
      </c>
      <c r="B703" s="6" t="s">
        <v>10543</v>
      </c>
      <c r="C703" s="6">
        <v>1</v>
      </c>
      <c r="D703" s="6">
        <v>1</v>
      </c>
      <c r="E703" s="6">
        <v>0</v>
      </c>
      <c r="F703" s="6">
        <v>1</v>
      </c>
      <c r="G703" s="6" t="s">
        <v>10542</v>
      </c>
    </row>
    <row r="704" spans="1:7" ht="16" x14ac:dyDescent="0.2">
      <c r="A704" s="6" t="s">
        <v>9808</v>
      </c>
      <c r="B704" s="6" t="s">
        <v>10541</v>
      </c>
      <c r="C704" s="6">
        <v>1</v>
      </c>
      <c r="D704" s="6">
        <v>1</v>
      </c>
      <c r="E704" s="6">
        <v>0</v>
      </c>
      <c r="F704" s="6">
        <v>1</v>
      </c>
      <c r="G704" s="6" t="s">
        <v>10540</v>
      </c>
    </row>
    <row r="705" spans="1:7" ht="16" x14ac:dyDescent="0.2">
      <c r="A705" s="6" t="s">
        <v>9808</v>
      </c>
      <c r="B705" s="6" t="s">
        <v>10537</v>
      </c>
      <c r="C705" s="6">
        <v>1</v>
      </c>
      <c r="D705" s="6">
        <v>1</v>
      </c>
      <c r="E705" s="6">
        <v>0</v>
      </c>
      <c r="F705" s="6">
        <v>1</v>
      </c>
      <c r="G705" s="6" t="s">
        <v>10536</v>
      </c>
    </row>
    <row r="706" spans="1:7" ht="16" x14ac:dyDescent="0.2">
      <c r="A706" s="6" t="s">
        <v>9808</v>
      </c>
      <c r="B706" s="6" t="s">
        <v>10499</v>
      </c>
      <c r="C706" s="6">
        <v>1</v>
      </c>
      <c r="D706" s="6">
        <v>1</v>
      </c>
      <c r="E706" s="6">
        <v>0</v>
      </c>
      <c r="F706" s="6">
        <v>1</v>
      </c>
      <c r="G706" s="6" t="s">
        <v>10498</v>
      </c>
    </row>
    <row r="707" spans="1:7" ht="16" x14ac:dyDescent="0.2">
      <c r="A707" s="6" t="s">
        <v>9808</v>
      </c>
      <c r="B707" s="6" t="s">
        <v>10497</v>
      </c>
      <c r="C707" s="6">
        <v>1</v>
      </c>
      <c r="D707" s="6">
        <v>1</v>
      </c>
      <c r="E707" s="6">
        <v>0</v>
      </c>
      <c r="F707" s="6">
        <v>1</v>
      </c>
      <c r="G707" s="6" t="s">
        <v>10496</v>
      </c>
    </row>
    <row r="708" spans="1:7" ht="16" x14ac:dyDescent="0.2">
      <c r="A708" s="6" t="s">
        <v>9808</v>
      </c>
      <c r="B708" s="6" t="s">
        <v>10493</v>
      </c>
      <c r="C708" s="6">
        <v>1</v>
      </c>
      <c r="D708" s="6">
        <v>1</v>
      </c>
      <c r="E708" s="6">
        <v>0</v>
      </c>
      <c r="F708" s="6">
        <v>1</v>
      </c>
      <c r="G708" s="6" t="s">
        <v>10492</v>
      </c>
    </row>
    <row r="709" spans="1:7" ht="16" x14ac:dyDescent="0.2">
      <c r="A709" s="6" t="s">
        <v>9808</v>
      </c>
      <c r="B709" s="6" t="s">
        <v>10487</v>
      </c>
      <c r="C709" s="6">
        <v>1</v>
      </c>
      <c r="D709" s="6">
        <v>1</v>
      </c>
      <c r="E709" s="6">
        <v>0</v>
      </c>
      <c r="F709" s="6">
        <v>1</v>
      </c>
      <c r="G709" s="6" t="s">
        <v>10486</v>
      </c>
    </row>
    <row r="710" spans="1:7" ht="16" x14ac:dyDescent="0.2">
      <c r="A710" s="6" t="s">
        <v>9808</v>
      </c>
      <c r="B710" s="6" t="s">
        <v>10485</v>
      </c>
      <c r="C710" s="6">
        <v>1</v>
      </c>
      <c r="D710" s="6">
        <v>1</v>
      </c>
      <c r="E710" s="6">
        <v>0</v>
      </c>
      <c r="F710" s="6">
        <v>1</v>
      </c>
      <c r="G710" s="6" t="s">
        <v>10484</v>
      </c>
    </row>
    <row r="711" spans="1:7" ht="16" x14ac:dyDescent="0.2">
      <c r="A711" s="6" t="s">
        <v>9808</v>
      </c>
      <c r="B711" s="6" t="s">
        <v>10481</v>
      </c>
      <c r="C711" s="6">
        <v>1</v>
      </c>
      <c r="D711" s="6">
        <v>1</v>
      </c>
      <c r="E711" s="6">
        <v>0</v>
      </c>
      <c r="F711" s="6">
        <v>1</v>
      </c>
      <c r="G711" s="6" t="s">
        <v>10480</v>
      </c>
    </row>
    <row r="712" spans="1:7" ht="16" x14ac:dyDescent="0.2">
      <c r="A712" s="6" t="s">
        <v>9808</v>
      </c>
      <c r="B712" s="6" t="s">
        <v>10477</v>
      </c>
      <c r="C712" s="6">
        <v>1</v>
      </c>
      <c r="D712" s="6">
        <v>1</v>
      </c>
      <c r="E712" s="6">
        <v>0</v>
      </c>
      <c r="F712" s="6">
        <v>1</v>
      </c>
      <c r="G712" s="6" t="s">
        <v>10476</v>
      </c>
    </row>
    <row r="713" spans="1:7" ht="16" x14ac:dyDescent="0.2">
      <c r="A713" s="6" t="s">
        <v>9808</v>
      </c>
      <c r="B713" s="6" t="s">
        <v>10461</v>
      </c>
      <c r="C713" s="6">
        <v>1</v>
      </c>
      <c r="D713" s="6">
        <v>1</v>
      </c>
      <c r="E713" s="6">
        <v>0</v>
      </c>
      <c r="F713" s="6">
        <v>1</v>
      </c>
      <c r="G713" s="6" t="s">
        <v>10460</v>
      </c>
    </row>
    <row r="714" spans="1:7" ht="16" x14ac:dyDescent="0.2">
      <c r="A714" s="6" t="s">
        <v>9808</v>
      </c>
      <c r="B714" s="6" t="s">
        <v>10459</v>
      </c>
      <c r="C714" s="6">
        <v>1</v>
      </c>
      <c r="D714" s="6">
        <v>1</v>
      </c>
      <c r="E714" s="6">
        <v>0</v>
      </c>
      <c r="F714" s="6">
        <v>1</v>
      </c>
      <c r="G714" s="6" t="s">
        <v>10458</v>
      </c>
    </row>
    <row r="715" spans="1:7" ht="16" x14ac:dyDescent="0.2">
      <c r="A715" s="6" t="s">
        <v>9808</v>
      </c>
      <c r="B715" s="6" t="s">
        <v>10457</v>
      </c>
      <c r="C715" s="6">
        <v>1</v>
      </c>
      <c r="D715" s="6">
        <v>1</v>
      </c>
      <c r="E715" s="6">
        <v>0</v>
      </c>
      <c r="F715" s="6">
        <v>1</v>
      </c>
      <c r="G715" s="6" t="s">
        <v>10456</v>
      </c>
    </row>
    <row r="716" spans="1:7" ht="16" x14ac:dyDescent="0.2">
      <c r="A716" s="6" t="s">
        <v>9808</v>
      </c>
      <c r="B716" s="6" t="s">
        <v>10455</v>
      </c>
      <c r="C716" s="6">
        <v>1</v>
      </c>
      <c r="D716" s="6">
        <v>1</v>
      </c>
      <c r="E716" s="6">
        <v>0</v>
      </c>
      <c r="F716" s="6">
        <v>1</v>
      </c>
      <c r="G716" s="6" t="s">
        <v>10454</v>
      </c>
    </row>
    <row r="717" spans="1:7" ht="16" x14ac:dyDescent="0.2">
      <c r="A717" s="6" t="s">
        <v>9808</v>
      </c>
      <c r="B717" s="6" t="s">
        <v>10453</v>
      </c>
      <c r="C717" s="6">
        <v>1</v>
      </c>
      <c r="D717" s="6">
        <v>1</v>
      </c>
      <c r="E717" s="6">
        <v>0</v>
      </c>
      <c r="F717" s="6">
        <v>1</v>
      </c>
      <c r="G717" s="6" t="s">
        <v>10452</v>
      </c>
    </row>
    <row r="718" spans="1:7" ht="16" x14ac:dyDescent="0.2">
      <c r="A718" s="6" t="s">
        <v>9808</v>
      </c>
      <c r="B718" s="6" t="s">
        <v>10451</v>
      </c>
      <c r="C718" s="6">
        <v>1</v>
      </c>
      <c r="D718" s="6">
        <v>1</v>
      </c>
      <c r="E718" s="6">
        <v>0</v>
      </c>
      <c r="F718" s="6">
        <v>1</v>
      </c>
      <c r="G718" s="6" t="s">
        <v>10450</v>
      </c>
    </row>
    <row r="719" spans="1:7" ht="16" x14ac:dyDescent="0.2">
      <c r="A719" s="6" t="s">
        <v>9808</v>
      </c>
      <c r="B719" s="6" t="s">
        <v>10447</v>
      </c>
      <c r="C719" s="6">
        <v>1</v>
      </c>
      <c r="D719" s="6">
        <v>1</v>
      </c>
      <c r="E719" s="6">
        <v>0</v>
      </c>
      <c r="F719" s="6">
        <v>1</v>
      </c>
      <c r="G719" s="6" t="s">
        <v>10446</v>
      </c>
    </row>
    <row r="720" spans="1:7" ht="16" x14ac:dyDescent="0.2">
      <c r="A720" s="6" t="s">
        <v>9808</v>
      </c>
      <c r="B720" s="6" t="s">
        <v>10445</v>
      </c>
      <c r="C720" s="6">
        <v>1</v>
      </c>
      <c r="D720" s="6">
        <v>1</v>
      </c>
      <c r="E720" s="6">
        <v>0</v>
      </c>
      <c r="F720" s="6">
        <v>1</v>
      </c>
      <c r="G720" s="6" t="s">
        <v>10444</v>
      </c>
    </row>
    <row r="721" spans="1:7" ht="16" x14ac:dyDescent="0.2">
      <c r="A721" s="6" t="s">
        <v>9808</v>
      </c>
      <c r="B721" s="6" t="s">
        <v>10443</v>
      </c>
      <c r="C721" s="6">
        <v>1</v>
      </c>
      <c r="D721" s="6">
        <v>1</v>
      </c>
      <c r="E721" s="6">
        <v>0</v>
      </c>
      <c r="F721" s="6">
        <v>1</v>
      </c>
      <c r="G721" s="6" t="s">
        <v>10442</v>
      </c>
    </row>
    <row r="722" spans="1:7" ht="16" x14ac:dyDescent="0.2">
      <c r="A722" s="6" t="s">
        <v>9808</v>
      </c>
      <c r="B722" s="6" t="s">
        <v>10441</v>
      </c>
      <c r="C722" s="6">
        <v>1</v>
      </c>
      <c r="D722" s="6">
        <v>1</v>
      </c>
      <c r="E722" s="6">
        <v>0</v>
      </c>
      <c r="F722" s="6">
        <v>1</v>
      </c>
      <c r="G722" s="6" t="s">
        <v>10440</v>
      </c>
    </row>
    <row r="723" spans="1:7" ht="16" x14ac:dyDescent="0.2">
      <c r="A723" s="6" t="s">
        <v>9808</v>
      </c>
      <c r="B723" s="6" t="s">
        <v>10439</v>
      </c>
      <c r="C723" s="6">
        <v>1</v>
      </c>
      <c r="D723" s="6">
        <v>1</v>
      </c>
      <c r="E723" s="6">
        <v>0</v>
      </c>
      <c r="F723" s="6">
        <v>1</v>
      </c>
      <c r="G723" s="6" t="s">
        <v>10438</v>
      </c>
    </row>
    <row r="724" spans="1:7" ht="16" x14ac:dyDescent="0.2">
      <c r="A724" s="6" t="s">
        <v>9808</v>
      </c>
      <c r="B724" s="6" t="s">
        <v>10437</v>
      </c>
      <c r="C724" s="6">
        <v>1</v>
      </c>
      <c r="D724" s="6">
        <v>1</v>
      </c>
      <c r="E724" s="6">
        <v>0</v>
      </c>
      <c r="F724" s="6">
        <v>1</v>
      </c>
      <c r="G724" s="6" t="s">
        <v>10436</v>
      </c>
    </row>
    <row r="725" spans="1:7" ht="16" x14ac:dyDescent="0.2">
      <c r="A725" s="6" t="s">
        <v>9808</v>
      </c>
      <c r="B725" s="6" t="s">
        <v>10433</v>
      </c>
      <c r="C725" s="6">
        <v>1</v>
      </c>
      <c r="D725" s="6">
        <v>1</v>
      </c>
      <c r="E725" s="6">
        <v>0</v>
      </c>
      <c r="F725" s="6">
        <v>1</v>
      </c>
      <c r="G725" s="6" t="s">
        <v>10432</v>
      </c>
    </row>
    <row r="726" spans="1:7" ht="16" x14ac:dyDescent="0.2">
      <c r="A726" s="6" t="s">
        <v>9808</v>
      </c>
      <c r="B726" s="6" t="s">
        <v>10431</v>
      </c>
      <c r="C726" s="6">
        <v>1</v>
      </c>
      <c r="D726" s="6">
        <v>1</v>
      </c>
      <c r="E726" s="6">
        <v>0</v>
      </c>
      <c r="F726" s="6">
        <v>1</v>
      </c>
      <c r="G726" s="6" t="s">
        <v>10430</v>
      </c>
    </row>
    <row r="727" spans="1:7" ht="16" x14ac:dyDescent="0.2">
      <c r="A727" s="6" t="s">
        <v>9808</v>
      </c>
      <c r="B727" s="6" t="s">
        <v>10427</v>
      </c>
      <c r="C727" s="6">
        <v>1</v>
      </c>
      <c r="D727" s="6">
        <v>1</v>
      </c>
      <c r="E727" s="6">
        <v>0</v>
      </c>
      <c r="F727" s="6">
        <v>1</v>
      </c>
      <c r="G727" s="6" t="s">
        <v>10426</v>
      </c>
    </row>
    <row r="728" spans="1:7" ht="16" x14ac:dyDescent="0.2">
      <c r="A728" s="6" t="s">
        <v>9808</v>
      </c>
      <c r="B728" s="6" t="s">
        <v>10423</v>
      </c>
      <c r="C728" s="6">
        <v>1</v>
      </c>
      <c r="D728" s="6">
        <v>1</v>
      </c>
      <c r="E728" s="6">
        <v>0</v>
      </c>
      <c r="F728" s="6">
        <v>1</v>
      </c>
      <c r="G728" s="6" t="s">
        <v>10422</v>
      </c>
    </row>
    <row r="729" spans="1:7" ht="16" x14ac:dyDescent="0.2">
      <c r="A729" s="6" t="s">
        <v>9808</v>
      </c>
      <c r="B729" s="6" t="s">
        <v>10421</v>
      </c>
      <c r="C729" s="6">
        <v>1</v>
      </c>
      <c r="D729" s="6">
        <v>1</v>
      </c>
      <c r="E729" s="6">
        <v>0</v>
      </c>
      <c r="F729" s="6">
        <v>1</v>
      </c>
      <c r="G729" s="6" t="s">
        <v>10420</v>
      </c>
    </row>
    <row r="730" spans="1:7" ht="16" x14ac:dyDescent="0.2">
      <c r="A730" s="6" t="s">
        <v>9808</v>
      </c>
      <c r="B730" s="6" t="s">
        <v>10419</v>
      </c>
      <c r="C730" s="6">
        <v>1</v>
      </c>
      <c r="D730" s="6">
        <v>1</v>
      </c>
      <c r="E730" s="6">
        <v>0</v>
      </c>
      <c r="F730" s="6">
        <v>1</v>
      </c>
      <c r="G730" s="6" t="s">
        <v>10418</v>
      </c>
    </row>
    <row r="731" spans="1:7" ht="16" x14ac:dyDescent="0.2">
      <c r="A731" s="6" t="s">
        <v>9808</v>
      </c>
      <c r="B731" s="6" t="s">
        <v>10417</v>
      </c>
      <c r="C731" s="6">
        <v>1</v>
      </c>
      <c r="D731" s="6">
        <v>1</v>
      </c>
      <c r="E731" s="6">
        <v>0</v>
      </c>
      <c r="F731" s="6">
        <v>1</v>
      </c>
      <c r="G731" s="6" t="s">
        <v>10416</v>
      </c>
    </row>
    <row r="732" spans="1:7" ht="16" x14ac:dyDescent="0.2">
      <c r="A732" s="6" t="s">
        <v>9808</v>
      </c>
      <c r="B732" s="6" t="s">
        <v>10415</v>
      </c>
      <c r="C732" s="6">
        <v>1</v>
      </c>
      <c r="D732" s="6">
        <v>1</v>
      </c>
      <c r="E732" s="6">
        <v>0</v>
      </c>
      <c r="F732" s="6">
        <v>1</v>
      </c>
      <c r="G732" s="6" t="s">
        <v>10414</v>
      </c>
    </row>
    <row r="733" spans="1:7" ht="16" x14ac:dyDescent="0.2">
      <c r="A733" s="6" t="s">
        <v>9808</v>
      </c>
      <c r="B733" s="6" t="s">
        <v>10413</v>
      </c>
      <c r="C733" s="6">
        <v>1</v>
      </c>
      <c r="D733" s="6">
        <v>1</v>
      </c>
      <c r="E733" s="6">
        <v>0</v>
      </c>
      <c r="F733" s="6">
        <v>1</v>
      </c>
      <c r="G733" s="6" t="s">
        <v>10412</v>
      </c>
    </row>
    <row r="734" spans="1:7" ht="16" x14ac:dyDescent="0.2">
      <c r="A734" s="6" t="s">
        <v>9808</v>
      </c>
      <c r="B734" s="6" t="s">
        <v>10411</v>
      </c>
      <c r="C734" s="6">
        <v>1</v>
      </c>
      <c r="D734" s="6">
        <v>1</v>
      </c>
      <c r="E734" s="6">
        <v>0</v>
      </c>
      <c r="F734" s="6">
        <v>1</v>
      </c>
      <c r="G734" s="6" t="s">
        <v>10410</v>
      </c>
    </row>
    <row r="735" spans="1:7" ht="16" x14ac:dyDescent="0.2">
      <c r="A735" s="6" t="s">
        <v>9808</v>
      </c>
      <c r="B735" s="6" t="s">
        <v>10409</v>
      </c>
      <c r="C735" s="6">
        <v>1</v>
      </c>
      <c r="D735" s="6">
        <v>1</v>
      </c>
      <c r="E735" s="6">
        <v>0</v>
      </c>
      <c r="F735" s="6">
        <v>1</v>
      </c>
      <c r="G735" s="6" t="s">
        <v>10408</v>
      </c>
    </row>
    <row r="736" spans="1:7" ht="16" x14ac:dyDescent="0.2">
      <c r="A736" s="6" t="s">
        <v>9808</v>
      </c>
      <c r="B736" s="6" t="s">
        <v>10407</v>
      </c>
      <c r="C736" s="6">
        <v>1</v>
      </c>
      <c r="D736" s="6">
        <v>1</v>
      </c>
      <c r="E736" s="6">
        <v>0</v>
      </c>
      <c r="F736" s="6">
        <v>1</v>
      </c>
      <c r="G736" s="6" t="s">
        <v>10406</v>
      </c>
    </row>
    <row r="737" spans="1:7" ht="16" x14ac:dyDescent="0.2">
      <c r="A737" s="6" t="s">
        <v>9808</v>
      </c>
      <c r="B737" s="6" t="s">
        <v>10403</v>
      </c>
      <c r="C737" s="6">
        <v>1</v>
      </c>
      <c r="D737" s="6">
        <v>1</v>
      </c>
      <c r="E737" s="6">
        <v>0</v>
      </c>
      <c r="F737" s="6">
        <v>1</v>
      </c>
      <c r="G737" s="6" t="s">
        <v>10402</v>
      </c>
    </row>
    <row r="738" spans="1:7" ht="16" x14ac:dyDescent="0.2">
      <c r="A738" s="6" t="s">
        <v>9808</v>
      </c>
      <c r="B738" s="6" t="s">
        <v>10377</v>
      </c>
      <c r="C738" s="6">
        <v>1</v>
      </c>
      <c r="D738" s="6">
        <v>1</v>
      </c>
      <c r="E738" s="6">
        <v>0</v>
      </c>
      <c r="F738" s="6">
        <v>1</v>
      </c>
      <c r="G738" s="6" t="s">
        <v>10376</v>
      </c>
    </row>
    <row r="739" spans="1:7" ht="16" x14ac:dyDescent="0.2">
      <c r="A739" s="6" t="s">
        <v>9808</v>
      </c>
      <c r="B739" s="6" t="s">
        <v>10373</v>
      </c>
      <c r="C739" s="6">
        <v>1</v>
      </c>
      <c r="D739" s="6">
        <v>1</v>
      </c>
      <c r="E739" s="6">
        <v>0</v>
      </c>
      <c r="F739" s="6">
        <v>1</v>
      </c>
      <c r="G739" s="6" t="s">
        <v>10372</v>
      </c>
    </row>
    <row r="740" spans="1:7" ht="16" x14ac:dyDescent="0.2">
      <c r="A740" s="6" t="s">
        <v>9808</v>
      </c>
      <c r="B740" s="6" t="s">
        <v>10371</v>
      </c>
      <c r="C740" s="6">
        <v>1</v>
      </c>
      <c r="D740" s="6">
        <v>1</v>
      </c>
      <c r="E740" s="6">
        <v>0</v>
      </c>
      <c r="F740" s="6">
        <v>1</v>
      </c>
      <c r="G740" s="6" t="s">
        <v>10370</v>
      </c>
    </row>
    <row r="741" spans="1:7" ht="16" x14ac:dyDescent="0.2">
      <c r="A741" s="6" t="s">
        <v>9808</v>
      </c>
      <c r="B741" s="6" t="s">
        <v>10369</v>
      </c>
      <c r="C741" s="6">
        <v>1</v>
      </c>
      <c r="D741" s="6">
        <v>1</v>
      </c>
      <c r="E741" s="6">
        <v>0</v>
      </c>
      <c r="F741" s="6">
        <v>1</v>
      </c>
      <c r="G741" s="6" t="s">
        <v>10368</v>
      </c>
    </row>
    <row r="742" spans="1:7" ht="16" x14ac:dyDescent="0.2">
      <c r="A742" s="6" t="s">
        <v>9808</v>
      </c>
      <c r="B742" s="6" t="s">
        <v>10367</v>
      </c>
      <c r="C742" s="6">
        <v>1</v>
      </c>
      <c r="D742" s="6">
        <v>1</v>
      </c>
      <c r="E742" s="6">
        <v>0</v>
      </c>
      <c r="F742" s="6">
        <v>1</v>
      </c>
      <c r="G742" s="6" t="s">
        <v>10366</v>
      </c>
    </row>
    <row r="743" spans="1:7" ht="16" x14ac:dyDescent="0.2">
      <c r="A743" s="6" t="s">
        <v>9808</v>
      </c>
      <c r="B743" s="6" t="s">
        <v>10365</v>
      </c>
      <c r="C743" s="6">
        <v>1</v>
      </c>
      <c r="D743" s="6">
        <v>1</v>
      </c>
      <c r="E743" s="6">
        <v>0</v>
      </c>
      <c r="F743" s="6">
        <v>1</v>
      </c>
      <c r="G743" s="6" t="s">
        <v>10364</v>
      </c>
    </row>
    <row r="744" spans="1:7" ht="16" x14ac:dyDescent="0.2">
      <c r="A744" s="6" t="s">
        <v>9808</v>
      </c>
      <c r="B744" s="6" t="s">
        <v>10363</v>
      </c>
      <c r="C744" s="6">
        <v>1</v>
      </c>
      <c r="D744" s="6">
        <v>1</v>
      </c>
      <c r="E744" s="6">
        <v>0</v>
      </c>
      <c r="F744" s="6">
        <v>1</v>
      </c>
      <c r="G744" s="6" t="s">
        <v>10362</v>
      </c>
    </row>
    <row r="745" spans="1:7" ht="16" x14ac:dyDescent="0.2">
      <c r="A745" s="6" t="s">
        <v>9808</v>
      </c>
      <c r="B745" s="6" t="s">
        <v>10361</v>
      </c>
      <c r="C745" s="6">
        <v>1</v>
      </c>
      <c r="D745" s="6">
        <v>1</v>
      </c>
      <c r="E745" s="6">
        <v>0</v>
      </c>
      <c r="F745" s="6">
        <v>1</v>
      </c>
      <c r="G745" s="6" t="s">
        <v>10360</v>
      </c>
    </row>
    <row r="746" spans="1:7" ht="16" x14ac:dyDescent="0.2">
      <c r="A746" s="6" t="s">
        <v>9808</v>
      </c>
      <c r="B746" s="6" t="s">
        <v>10359</v>
      </c>
      <c r="C746" s="6">
        <v>1</v>
      </c>
      <c r="D746" s="6">
        <v>1</v>
      </c>
      <c r="E746" s="6">
        <v>0</v>
      </c>
      <c r="F746" s="6">
        <v>1</v>
      </c>
      <c r="G746" s="6" t="s">
        <v>10358</v>
      </c>
    </row>
    <row r="747" spans="1:7" ht="16" x14ac:dyDescent="0.2">
      <c r="A747" s="6" t="s">
        <v>9808</v>
      </c>
      <c r="B747" s="6" t="s">
        <v>10357</v>
      </c>
      <c r="C747" s="6">
        <v>1</v>
      </c>
      <c r="D747" s="6">
        <v>1</v>
      </c>
      <c r="E747" s="6">
        <v>0</v>
      </c>
      <c r="F747" s="6">
        <v>1</v>
      </c>
      <c r="G747" s="6" t="s">
        <v>10356</v>
      </c>
    </row>
    <row r="748" spans="1:7" ht="16" x14ac:dyDescent="0.2">
      <c r="A748" s="6" t="s">
        <v>9808</v>
      </c>
      <c r="B748" s="6" t="s">
        <v>10355</v>
      </c>
      <c r="C748" s="6">
        <v>1</v>
      </c>
      <c r="D748" s="6">
        <v>1</v>
      </c>
      <c r="E748" s="6">
        <v>0</v>
      </c>
      <c r="F748" s="6">
        <v>1</v>
      </c>
      <c r="G748" s="6" t="s">
        <v>10354</v>
      </c>
    </row>
    <row r="749" spans="1:7" ht="16" x14ac:dyDescent="0.2">
      <c r="A749" s="6" t="s">
        <v>9808</v>
      </c>
      <c r="B749" s="6" t="s">
        <v>10353</v>
      </c>
      <c r="C749" s="6">
        <v>1</v>
      </c>
      <c r="D749" s="6">
        <v>1</v>
      </c>
      <c r="E749" s="6">
        <v>0</v>
      </c>
      <c r="F749" s="6">
        <v>1</v>
      </c>
      <c r="G749" s="6" t="s">
        <v>10352</v>
      </c>
    </row>
    <row r="750" spans="1:7" ht="16" x14ac:dyDescent="0.2">
      <c r="A750" s="6" t="s">
        <v>9808</v>
      </c>
      <c r="B750" s="6" t="s">
        <v>10351</v>
      </c>
      <c r="C750" s="6">
        <v>1</v>
      </c>
      <c r="D750" s="6">
        <v>1</v>
      </c>
      <c r="E750" s="6">
        <v>0</v>
      </c>
      <c r="F750" s="6">
        <v>1</v>
      </c>
      <c r="G750" s="6" t="s">
        <v>10350</v>
      </c>
    </row>
    <row r="751" spans="1:7" ht="16" x14ac:dyDescent="0.2">
      <c r="A751" s="6" t="s">
        <v>9808</v>
      </c>
      <c r="B751" s="6" t="s">
        <v>10347</v>
      </c>
      <c r="C751" s="6">
        <v>1</v>
      </c>
      <c r="D751" s="6">
        <v>1</v>
      </c>
      <c r="E751" s="6">
        <v>0</v>
      </c>
      <c r="F751" s="6">
        <v>1</v>
      </c>
      <c r="G751" s="6" t="s">
        <v>10346</v>
      </c>
    </row>
    <row r="752" spans="1:7" ht="16" x14ac:dyDescent="0.2">
      <c r="A752" s="6" t="s">
        <v>9808</v>
      </c>
      <c r="B752" s="6" t="s">
        <v>10343</v>
      </c>
      <c r="C752" s="6">
        <v>1</v>
      </c>
      <c r="D752" s="6">
        <v>1</v>
      </c>
      <c r="E752" s="6">
        <v>0</v>
      </c>
      <c r="F752" s="6">
        <v>1</v>
      </c>
      <c r="G752" s="6" t="s">
        <v>10342</v>
      </c>
    </row>
    <row r="753" spans="1:7" ht="16" x14ac:dyDescent="0.2">
      <c r="A753" s="6" t="s">
        <v>9808</v>
      </c>
      <c r="B753" s="6" t="s">
        <v>10341</v>
      </c>
      <c r="C753" s="6">
        <v>1</v>
      </c>
      <c r="D753" s="6">
        <v>1</v>
      </c>
      <c r="E753" s="6">
        <v>0</v>
      </c>
      <c r="F753" s="6">
        <v>1</v>
      </c>
      <c r="G753" s="6" t="s">
        <v>10340</v>
      </c>
    </row>
    <row r="754" spans="1:7" ht="16" x14ac:dyDescent="0.2">
      <c r="A754" s="6" t="s">
        <v>9808</v>
      </c>
      <c r="B754" s="6" t="s">
        <v>10339</v>
      </c>
      <c r="C754" s="6">
        <v>1</v>
      </c>
      <c r="D754" s="6">
        <v>1</v>
      </c>
      <c r="E754" s="6">
        <v>0</v>
      </c>
      <c r="F754" s="6">
        <v>1</v>
      </c>
      <c r="G754" s="6" t="s">
        <v>10338</v>
      </c>
    </row>
    <row r="755" spans="1:7" ht="16" x14ac:dyDescent="0.2">
      <c r="A755" s="6" t="s">
        <v>9808</v>
      </c>
      <c r="B755" s="6" t="s">
        <v>10335</v>
      </c>
      <c r="C755" s="6">
        <v>1</v>
      </c>
      <c r="D755" s="6">
        <v>1</v>
      </c>
      <c r="E755" s="6">
        <v>0</v>
      </c>
      <c r="F755" s="6">
        <v>1</v>
      </c>
      <c r="G755" s="6" t="s">
        <v>10334</v>
      </c>
    </row>
    <row r="756" spans="1:7" ht="16" x14ac:dyDescent="0.2">
      <c r="A756" s="6" t="s">
        <v>9808</v>
      </c>
      <c r="B756" s="6" t="s">
        <v>10337</v>
      </c>
      <c r="C756" s="6">
        <v>1</v>
      </c>
      <c r="D756" s="6">
        <v>1</v>
      </c>
      <c r="E756" s="6">
        <v>0</v>
      </c>
      <c r="F756" s="6">
        <v>1</v>
      </c>
      <c r="G756" s="6" t="s">
        <v>10336</v>
      </c>
    </row>
    <row r="757" spans="1:7" ht="16" x14ac:dyDescent="0.2">
      <c r="A757" s="6" t="s">
        <v>9808</v>
      </c>
      <c r="B757" s="6" t="s">
        <v>10333</v>
      </c>
      <c r="C757" s="6">
        <v>1</v>
      </c>
      <c r="D757" s="6">
        <v>1</v>
      </c>
      <c r="E757" s="6">
        <v>0</v>
      </c>
      <c r="F757" s="6">
        <v>1</v>
      </c>
      <c r="G757" s="6" t="s">
        <v>10332</v>
      </c>
    </row>
    <row r="758" spans="1:7" ht="16" x14ac:dyDescent="0.2">
      <c r="A758" s="6" t="s">
        <v>9808</v>
      </c>
      <c r="B758" s="6" t="s">
        <v>10331</v>
      </c>
      <c r="C758" s="6">
        <v>1</v>
      </c>
      <c r="D758" s="6">
        <v>1</v>
      </c>
      <c r="E758" s="6">
        <v>0</v>
      </c>
      <c r="F758" s="6">
        <v>1</v>
      </c>
      <c r="G758" s="6" t="s">
        <v>10330</v>
      </c>
    </row>
    <row r="759" spans="1:7" ht="16" x14ac:dyDescent="0.2">
      <c r="A759" s="6" t="s">
        <v>9808</v>
      </c>
      <c r="B759" s="6" t="s">
        <v>10329</v>
      </c>
      <c r="C759" s="6">
        <v>1</v>
      </c>
      <c r="D759" s="6">
        <v>1</v>
      </c>
      <c r="E759" s="6">
        <v>0</v>
      </c>
      <c r="F759" s="6">
        <v>1</v>
      </c>
      <c r="G759" s="6" t="s">
        <v>10328</v>
      </c>
    </row>
    <row r="760" spans="1:7" ht="16" x14ac:dyDescent="0.2">
      <c r="A760" s="6" t="s">
        <v>9808</v>
      </c>
      <c r="B760" s="6" t="s">
        <v>10327</v>
      </c>
      <c r="C760" s="6">
        <v>1</v>
      </c>
      <c r="D760" s="6">
        <v>1</v>
      </c>
      <c r="E760" s="6">
        <v>0</v>
      </c>
      <c r="F760" s="6">
        <v>1</v>
      </c>
      <c r="G760" s="6" t="s">
        <v>10326</v>
      </c>
    </row>
    <row r="761" spans="1:7" ht="16" x14ac:dyDescent="0.2">
      <c r="A761" s="6" t="s">
        <v>9808</v>
      </c>
      <c r="B761" s="6" t="s">
        <v>10321</v>
      </c>
      <c r="C761" s="6">
        <v>1</v>
      </c>
      <c r="D761" s="6">
        <v>1</v>
      </c>
      <c r="E761" s="6">
        <v>0</v>
      </c>
      <c r="F761" s="6">
        <v>1</v>
      </c>
      <c r="G761" s="6" t="s">
        <v>10320</v>
      </c>
    </row>
    <row r="762" spans="1:7" ht="16" x14ac:dyDescent="0.2">
      <c r="A762" s="6" t="s">
        <v>9808</v>
      </c>
      <c r="B762" s="6" t="s">
        <v>10319</v>
      </c>
      <c r="C762" s="6">
        <v>1</v>
      </c>
      <c r="D762" s="6">
        <v>1</v>
      </c>
      <c r="E762" s="6">
        <v>0</v>
      </c>
      <c r="F762" s="6">
        <v>1</v>
      </c>
      <c r="G762" s="6" t="s">
        <v>10318</v>
      </c>
    </row>
    <row r="763" spans="1:7" ht="16" x14ac:dyDescent="0.2">
      <c r="A763" s="6" t="s">
        <v>9808</v>
      </c>
      <c r="B763" s="6" t="s">
        <v>10315</v>
      </c>
      <c r="C763" s="6">
        <v>1</v>
      </c>
      <c r="D763" s="6">
        <v>1</v>
      </c>
      <c r="E763" s="6">
        <v>0</v>
      </c>
      <c r="F763" s="6">
        <v>1</v>
      </c>
      <c r="G763" s="6" t="s">
        <v>10314</v>
      </c>
    </row>
    <row r="764" spans="1:7" ht="16" x14ac:dyDescent="0.2">
      <c r="A764" s="6" t="s">
        <v>9808</v>
      </c>
      <c r="B764" s="6" t="s">
        <v>10313</v>
      </c>
      <c r="C764" s="6">
        <v>1</v>
      </c>
      <c r="D764" s="6">
        <v>1</v>
      </c>
      <c r="E764" s="6">
        <v>0</v>
      </c>
      <c r="F764" s="6">
        <v>1</v>
      </c>
      <c r="G764" s="6" t="s">
        <v>10312</v>
      </c>
    </row>
    <row r="765" spans="1:7" ht="16" x14ac:dyDescent="0.2">
      <c r="A765" s="6" t="s">
        <v>9808</v>
      </c>
      <c r="B765" s="6" t="s">
        <v>10311</v>
      </c>
      <c r="C765" s="6">
        <v>1</v>
      </c>
      <c r="D765" s="6">
        <v>1</v>
      </c>
      <c r="E765" s="6">
        <v>0</v>
      </c>
      <c r="F765" s="6">
        <v>1</v>
      </c>
      <c r="G765" s="6" t="s">
        <v>10310</v>
      </c>
    </row>
    <row r="766" spans="1:7" ht="16" x14ac:dyDescent="0.2">
      <c r="A766" s="6" t="s">
        <v>9808</v>
      </c>
      <c r="B766" s="6" t="s">
        <v>10309</v>
      </c>
      <c r="C766" s="6">
        <v>1</v>
      </c>
      <c r="D766" s="6">
        <v>1</v>
      </c>
      <c r="E766" s="6">
        <v>0</v>
      </c>
      <c r="F766" s="6">
        <v>1</v>
      </c>
      <c r="G766" s="6" t="s">
        <v>10308</v>
      </c>
    </row>
    <row r="767" spans="1:7" ht="16" x14ac:dyDescent="0.2">
      <c r="A767" s="6" t="s">
        <v>9808</v>
      </c>
      <c r="B767" s="6" t="s">
        <v>10305</v>
      </c>
      <c r="C767" s="6">
        <v>1</v>
      </c>
      <c r="D767" s="6">
        <v>1</v>
      </c>
      <c r="E767" s="6">
        <v>0</v>
      </c>
      <c r="F767" s="6">
        <v>1</v>
      </c>
      <c r="G767" s="6" t="s">
        <v>10304</v>
      </c>
    </row>
    <row r="768" spans="1:7" ht="16" x14ac:dyDescent="0.2">
      <c r="A768" s="6" t="s">
        <v>9808</v>
      </c>
      <c r="B768" s="6" t="s">
        <v>10303</v>
      </c>
      <c r="C768" s="6">
        <v>1</v>
      </c>
      <c r="D768" s="6">
        <v>1</v>
      </c>
      <c r="E768" s="6">
        <v>0</v>
      </c>
      <c r="F768" s="6">
        <v>1</v>
      </c>
      <c r="G768" s="6" t="s">
        <v>10302</v>
      </c>
    </row>
    <row r="769" spans="1:7" ht="16" x14ac:dyDescent="0.2">
      <c r="A769" s="6" t="s">
        <v>9808</v>
      </c>
      <c r="B769" s="6" t="s">
        <v>10301</v>
      </c>
      <c r="C769" s="6">
        <v>1</v>
      </c>
      <c r="D769" s="6">
        <v>1</v>
      </c>
      <c r="E769" s="6">
        <v>0</v>
      </c>
      <c r="F769" s="6">
        <v>1</v>
      </c>
      <c r="G769" s="6" t="s">
        <v>10300</v>
      </c>
    </row>
    <row r="770" spans="1:7" ht="16" x14ac:dyDescent="0.2">
      <c r="A770" s="6" t="s">
        <v>9808</v>
      </c>
      <c r="B770" s="6" t="s">
        <v>10299</v>
      </c>
      <c r="C770" s="6">
        <v>1</v>
      </c>
      <c r="D770" s="6">
        <v>1</v>
      </c>
      <c r="E770" s="6">
        <v>0</v>
      </c>
      <c r="F770" s="6">
        <v>1</v>
      </c>
      <c r="G770" s="6" t="s">
        <v>10298</v>
      </c>
    </row>
    <row r="771" spans="1:7" ht="16" x14ac:dyDescent="0.2">
      <c r="A771" s="6" t="s">
        <v>9808</v>
      </c>
      <c r="B771" s="6" t="s">
        <v>10297</v>
      </c>
      <c r="C771" s="6">
        <v>1</v>
      </c>
      <c r="D771" s="6">
        <v>1</v>
      </c>
      <c r="E771" s="6">
        <v>0</v>
      </c>
      <c r="F771" s="6">
        <v>1</v>
      </c>
      <c r="G771" s="6" t="s">
        <v>10296</v>
      </c>
    </row>
    <row r="772" spans="1:7" ht="16" x14ac:dyDescent="0.2">
      <c r="A772" s="6" t="s">
        <v>9808</v>
      </c>
      <c r="B772" s="6" t="s">
        <v>10295</v>
      </c>
      <c r="C772" s="6">
        <v>1</v>
      </c>
      <c r="D772" s="6">
        <v>1</v>
      </c>
      <c r="E772" s="6">
        <v>0</v>
      </c>
      <c r="F772" s="6">
        <v>1</v>
      </c>
      <c r="G772" s="6" t="s">
        <v>10294</v>
      </c>
    </row>
    <row r="773" spans="1:7" ht="16" x14ac:dyDescent="0.2">
      <c r="A773" s="6" t="s">
        <v>9808</v>
      </c>
      <c r="B773" s="6" t="s">
        <v>10293</v>
      </c>
      <c r="C773" s="6">
        <v>1</v>
      </c>
      <c r="D773" s="6">
        <v>1</v>
      </c>
      <c r="E773" s="6">
        <v>0</v>
      </c>
      <c r="F773" s="6">
        <v>1</v>
      </c>
      <c r="G773" s="6" t="s">
        <v>10292</v>
      </c>
    </row>
    <row r="774" spans="1:7" ht="16" x14ac:dyDescent="0.2">
      <c r="A774" s="6" t="s">
        <v>9808</v>
      </c>
      <c r="B774" s="6" t="s">
        <v>10291</v>
      </c>
      <c r="C774" s="6">
        <v>1</v>
      </c>
      <c r="D774" s="6">
        <v>1</v>
      </c>
      <c r="E774" s="6">
        <v>0</v>
      </c>
      <c r="F774" s="6">
        <v>1</v>
      </c>
      <c r="G774" s="6" t="s">
        <v>10290</v>
      </c>
    </row>
    <row r="775" spans="1:7" ht="16" x14ac:dyDescent="0.2">
      <c r="A775" s="6" t="s">
        <v>9808</v>
      </c>
      <c r="B775" s="6" t="s">
        <v>10289</v>
      </c>
      <c r="C775" s="6">
        <v>1</v>
      </c>
      <c r="D775" s="6">
        <v>1</v>
      </c>
      <c r="E775" s="6">
        <v>0</v>
      </c>
      <c r="F775" s="6">
        <v>1</v>
      </c>
      <c r="G775" s="6" t="s">
        <v>10288</v>
      </c>
    </row>
    <row r="776" spans="1:7" ht="16" x14ac:dyDescent="0.2">
      <c r="A776" s="6" t="s">
        <v>9808</v>
      </c>
      <c r="B776" s="6" t="s">
        <v>10287</v>
      </c>
      <c r="C776" s="6">
        <v>1</v>
      </c>
      <c r="D776" s="6">
        <v>1</v>
      </c>
      <c r="E776" s="6">
        <v>0</v>
      </c>
      <c r="F776" s="6">
        <v>1</v>
      </c>
      <c r="G776" s="6" t="s">
        <v>10286</v>
      </c>
    </row>
    <row r="777" spans="1:7" ht="16" x14ac:dyDescent="0.2">
      <c r="A777" s="6" t="s">
        <v>9808</v>
      </c>
      <c r="B777" s="6" t="s">
        <v>10285</v>
      </c>
      <c r="C777" s="6">
        <v>1</v>
      </c>
      <c r="D777" s="6">
        <v>1</v>
      </c>
      <c r="E777" s="6">
        <v>0</v>
      </c>
      <c r="F777" s="6">
        <v>1</v>
      </c>
      <c r="G777" s="6" t="s">
        <v>10284</v>
      </c>
    </row>
    <row r="778" spans="1:7" ht="16" x14ac:dyDescent="0.2">
      <c r="A778" s="6" t="s">
        <v>9808</v>
      </c>
      <c r="B778" s="6" t="s">
        <v>10283</v>
      </c>
      <c r="C778" s="6">
        <v>1</v>
      </c>
      <c r="D778" s="6">
        <v>1</v>
      </c>
      <c r="E778" s="6">
        <v>0</v>
      </c>
      <c r="F778" s="6">
        <v>1</v>
      </c>
      <c r="G778" s="6" t="s">
        <v>10282</v>
      </c>
    </row>
    <row r="779" spans="1:7" ht="16" x14ac:dyDescent="0.2">
      <c r="A779" s="6" t="s">
        <v>9808</v>
      </c>
      <c r="B779" s="6" t="s">
        <v>10281</v>
      </c>
      <c r="C779" s="6">
        <v>1</v>
      </c>
      <c r="D779" s="6">
        <v>1</v>
      </c>
      <c r="E779" s="6">
        <v>0</v>
      </c>
      <c r="F779" s="6">
        <v>1</v>
      </c>
      <c r="G779" s="6" t="s">
        <v>10280</v>
      </c>
    </row>
    <row r="780" spans="1:7" ht="16" x14ac:dyDescent="0.2">
      <c r="A780" s="6" t="s">
        <v>9808</v>
      </c>
      <c r="B780" s="6" t="s">
        <v>10277</v>
      </c>
      <c r="C780" s="6">
        <v>1</v>
      </c>
      <c r="D780" s="6">
        <v>1</v>
      </c>
      <c r="E780" s="6">
        <v>0</v>
      </c>
      <c r="F780" s="6">
        <v>1</v>
      </c>
      <c r="G780" s="6" t="s">
        <v>10276</v>
      </c>
    </row>
    <row r="781" spans="1:7" ht="16" x14ac:dyDescent="0.2">
      <c r="A781" s="6" t="s">
        <v>9808</v>
      </c>
      <c r="B781" s="6" t="s">
        <v>10279</v>
      </c>
      <c r="C781" s="6">
        <v>1</v>
      </c>
      <c r="D781" s="6">
        <v>1</v>
      </c>
      <c r="E781" s="6">
        <v>0</v>
      </c>
      <c r="F781" s="6">
        <v>1</v>
      </c>
      <c r="G781" s="6" t="s">
        <v>10278</v>
      </c>
    </row>
    <row r="782" spans="1:7" ht="16" x14ac:dyDescent="0.2">
      <c r="A782" s="6" t="s">
        <v>9808</v>
      </c>
      <c r="B782" s="6" t="s">
        <v>10275</v>
      </c>
      <c r="C782" s="6">
        <v>1</v>
      </c>
      <c r="D782" s="6">
        <v>1</v>
      </c>
      <c r="E782" s="6">
        <v>0</v>
      </c>
      <c r="F782" s="6">
        <v>1</v>
      </c>
      <c r="G782" s="6" t="s">
        <v>10274</v>
      </c>
    </row>
    <row r="783" spans="1:7" ht="16" x14ac:dyDescent="0.2">
      <c r="A783" s="6" t="s">
        <v>9808</v>
      </c>
      <c r="B783" s="6" t="s">
        <v>10273</v>
      </c>
      <c r="C783" s="6">
        <v>1</v>
      </c>
      <c r="D783" s="6">
        <v>1</v>
      </c>
      <c r="E783" s="6">
        <v>0</v>
      </c>
      <c r="F783" s="6">
        <v>1</v>
      </c>
      <c r="G783" s="6" t="s">
        <v>10272</v>
      </c>
    </row>
    <row r="784" spans="1:7" ht="16" x14ac:dyDescent="0.2">
      <c r="A784" s="6" t="s">
        <v>9808</v>
      </c>
      <c r="B784" s="6" t="s">
        <v>10244</v>
      </c>
      <c r="C784" s="6">
        <v>1</v>
      </c>
      <c r="D784" s="6">
        <v>1</v>
      </c>
      <c r="E784" s="6">
        <v>0</v>
      </c>
      <c r="F784" s="6">
        <v>1</v>
      </c>
      <c r="G784" s="6" t="s">
        <v>10243</v>
      </c>
    </row>
    <row r="785" spans="1:7" ht="16" x14ac:dyDescent="0.2">
      <c r="A785" s="6" t="s">
        <v>9808</v>
      </c>
      <c r="B785" s="6" t="s">
        <v>10242</v>
      </c>
      <c r="C785" s="6">
        <v>1</v>
      </c>
      <c r="D785" s="6">
        <v>1</v>
      </c>
      <c r="E785" s="6">
        <v>0</v>
      </c>
      <c r="F785" s="6">
        <v>1</v>
      </c>
      <c r="G785" s="6" t="s">
        <v>10241</v>
      </c>
    </row>
    <row r="786" spans="1:7" ht="16" x14ac:dyDescent="0.2">
      <c r="A786" s="6" t="s">
        <v>9808</v>
      </c>
      <c r="B786" s="6" t="s">
        <v>10232</v>
      </c>
      <c r="C786" s="6">
        <v>1</v>
      </c>
      <c r="D786" s="6">
        <v>1</v>
      </c>
      <c r="E786" s="6">
        <v>0</v>
      </c>
      <c r="F786" s="6">
        <v>1</v>
      </c>
      <c r="G786" s="6" t="s">
        <v>10231</v>
      </c>
    </row>
    <row r="787" spans="1:7" ht="16" x14ac:dyDescent="0.2">
      <c r="A787" s="6" t="s">
        <v>9808</v>
      </c>
      <c r="B787" s="6" t="s">
        <v>10230</v>
      </c>
      <c r="C787" s="6">
        <v>1</v>
      </c>
      <c r="D787" s="6">
        <v>1</v>
      </c>
      <c r="E787" s="6">
        <v>0</v>
      </c>
      <c r="F787" s="6">
        <v>1</v>
      </c>
      <c r="G787" s="6" t="s">
        <v>10229</v>
      </c>
    </row>
    <row r="788" spans="1:7" ht="16" x14ac:dyDescent="0.2">
      <c r="A788" s="6" t="s">
        <v>9808</v>
      </c>
      <c r="B788" s="6" t="s">
        <v>10213</v>
      </c>
      <c r="C788" s="6">
        <v>1</v>
      </c>
      <c r="D788" s="6">
        <v>1</v>
      </c>
      <c r="E788" s="6">
        <v>0</v>
      </c>
      <c r="F788" s="6">
        <v>1</v>
      </c>
      <c r="G788" s="6" t="s">
        <v>10212</v>
      </c>
    </row>
    <row r="789" spans="1:7" ht="16" x14ac:dyDescent="0.2">
      <c r="A789" s="6" t="s">
        <v>9808</v>
      </c>
      <c r="B789" s="6" t="s">
        <v>10211</v>
      </c>
      <c r="C789" s="6">
        <v>1</v>
      </c>
      <c r="D789" s="6">
        <v>1</v>
      </c>
      <c r="E789" s="6">
        <v>0</v>
      </c>
      <c r="F789" s="6">
        <v>1</v>
      </c>
      <c r="G789" s="6" t="s">
        <v>10210</v>
      </c>
    </row>
    <row r="790" spans="1:7" ht="16" x14ac:dyDescent="0.2">
      <c r="A790" s="6" t="s">
        <v>9808</v>
      </c>
      <c r="B790" s="6" t="s">
        <v>10203</v>
      </c>
      <c r="C790" s="6">
        <v>1</v>
      </c>
      <c r="D790" s="6">
        <v>1</v>
      </c>
      <c r="E790" s="6">
        <v>0</v>
      </c>
      <c r="F790" s="6">
        <v>1</v>
      </c>
      <c r="G790" s="6" t="s">
        <v>10202</v>
      </c>
    </row>
    <row r="791" spans="1:7" ht="16" x14ac:dyDescent="0.2">
      <c r="A791" s="6" t="s">
        <v>9808</v>
      </c>
      <c r="B791" s="6" t="s">
        <v>10201</v>
      </c>
      <c r="C791" s="6">
        <v>1</v>
      </c>
      <c r="D791" s="6">
        <v>1</v>
      </c>
      <c r="E791" s="6">
        <v>0</v>
      </c>
      <c r="F791" s="6">
        <v>1</v>
      </c>
      <c r="G791" s="6" t="s">
        <v>10200</v>
      </c>
    </row>
    <row r="792" spans="1:7" ht="16" x14ac:dyDescent="0.2">
      <c r="A792" s="6" t="s">
        <v>9808</v>
      </c>
      <c r="B792" s="6" t="s">
        <v>10199</v>
      </c>
      <c r="C792" s="6">
        <v>1</v>
      </c>
      <c r="D792" s="6">
        <v>1</v>
      </c>
      <c r="E792" s="6">
        <v>0</v>
      </c>
      <c r="F792" s="6">
        <v>1</v>
      </c>
      <c r="G792" s="6" t="s">
        <v>10198</v>
      </c>
    </row>
    <row r="793" spans="1:7" ht="16" x14ac:dyDescent="0.2">
      <c r="A793" s="6" t="s">
        <v>9808</v>
      </c>
      <c r="B793" s="6" t="s">
        <v>10197</v>
      </c>
      <c r="C793" s="6">
        <v>1</v>
      </c>
      <c r="D793" s="6">
        <v>1</v>
      </c>
      <c r="E793" s="6">
        <v>0</v>
      </c>
      <c r="F793" s="6">
        <v>1</v>
      </c>
      <c r="G793" s="6" t="s">
        <v>10196</v>
      </c>
    </row>
    <row r="794" spans="1:7" ht="16" x14ac:dyDescent="0.2">
      <c r="A794" s="6" t="s">
        <v>9808</v>
      </c>
      <c r="B794" s="6" t="s">
        <v>10193</v>
      </c>
      <c r="C794" s="6">
        <v>1</v>
      </c>
      <c r="D794" s="6">
        <v>1</v>
      </c>
      <c r="E794" s="6">
        <v>0</v>
      </c>
      <c r="F794" s="6">
        <v>1</v>
      </c>
      <c r="G794" s="6" t="s">
        <v>10192</v>
      </c>
    </row>
    <row r="795" spans="1:7" ht="16" x14ac:dyDescent="0.2">
      <c r="A795" s="6" t="s">
        <v>9808</v>
      </c>
      <c r="B795" s="6" t="s">
        <v>10191</v>
      </c>
      <c r="C795" s="6">
        <v>1</v>
      </c>
      <c r="D795" s="6">
        <v>1</v>
      </c>
      <c r="E795" s="6">
        <v>0</v>
      </c>
      <c r="F795" s="6">
        <v>1</v>
      </c>
      <c r="G795" s="6" t="s">
        <v>10190</v>
      </c>
    </row>
    <row r="796" spans="1:7" ht="16" x14ac:dyDescent="0.2">
      <c r="A796" s="6" t="s">
        <v>9808</v>
      </c>
      <c r="B796" s="6" t="s">
        <v>10187</v>
      </c>
      <c r="C796" s="6">
        <v>1</v>
      </c>
      <c r="D796" s="6">
        <v>1</v>
      </c>
      <c r="E796" s="6">
        <v>0</v>
      </c>
      <c r="F796" s="6">
        <v>1</v>
      </c>
      <c r="G796" s="6" t="s">
        <v>10186</v>
      </c>
    </row>
    <row r="797" spans="1:7" ht="16" x14ac:dyDescent="0.2">
      <c r="A797" s="6" t="s">
        <v>9808</v>
      </c>
      <c r="B797" s="6" t="s">
        <v>10185</v>
      </c>
      <c r="C797" s="6">
        <v>1</v>
      </c>
      <c r="D797" s="6">
        <v>1</v>
      </c>
      <c r="E797" s="6">
        <v>0</v>
      </c>
      <c r="F797" s="6">
        <v>1</v>
      </c>
      <c r="G797" s="6" t="s">
        <v>10184</v>
      </c>
    </row>
    <row r="798" spans="1:7" ht="16" x14ac:dyDescent="0.2">
      <c r="A798" s="6" t="s">
        <v>9808</v>
      </c>
      <c r="B798" s="6" t="s">
        <v>10183</v>
      </c>
      <c r="C798" s="6">
        <v>1</v>
      </c>
      <c r="D798" s="6">
        <v>1</v>
      </c>
      <c r="E798" s="6">
        <v>0</v>
      </c>
      <c r="F798" s="6">
        <v>1</v>
      </c>
      <c r="G798" s="6" t="s">
        <v>10182</v>
      </c>
    </row>
    <row r="799" spans="1:7" ht="16" x14ac:dyDescent="0.2">
      <c r="A799" s="6" t="s">
        <v>9808</v>
      </c>
      <c r="B799" s="6" t="s">
        <v>10181</v>
      </c>
      <c r="C799" s="6">
        <v>1</v>
      </c>
      <c r="D799" s="6">
        <v>1</v>
      </c>
      <c r="E799" s="6">
        <v>0</v>
      </c>
      <c r="F799" s="6">
        <v>1</v>
      </c>
      <c r="G799" s="6" t="s">
        <v>10180</v>
      </c>
    </row>
    <row r="800" spans="1:7" ht="16" x14ac:dyDescent="0.2">
      <c r="A800" s="6" t="s">
        <v>9808</v>
      </c>
      <c r="B800" s="6" t="s">
        <v>10179</v>
      </c>
      <c r="C800" s="6">
        <v>1</v>
      </c>
      <c r="D800" s="6">
        <v>1</v>
      </c>
      <c r="E800" s="6">
        <v>0</v>
      </c>
      <c r="F800" s="6">
        <v>1</v>
      </c>
      <c r="G800" s="6" t="s">
        <v>10178</v>
      </c>
    </row>
    <row r="801" spans="1:7" ht="16" x14ac:dyDescent="0.2">
      <c r="A801" s="6" t="s">
        <v>9808</v>
      </c>
      <c r="B801" s="6" t="s">
        <v>10177</v>
      </c>
      <c r="C801" s="6">
        <v>1</v>
      </c>
      <c r="D801" s="6">
        <v>1</v>
      </c>
      <c r="E801" s="6">
        <v>0</v>
      </c>
      <c r="F801" s="6">
        <v>1</v>
      </c>
      <c r="G801" s="6" t="s">
        <v>10176</v>
      </c>
    </row>
    <row r="802" spans="1:7" ht="16" x14ac:dyDescent="0.2">
      <c r="A802" s="6" t="s">
        <v>9808</v>
      </c>
      <c r="B802" s="6" t="s">
        <v>10173</v>
      </c>
      <c r="C802" s="6">
        <v>1</v>
      </c>
      <c r="D802" s="6">
        <v>1</v>
      </c>
      <c r="E802" s="6">
        <v>0</v>
      </c>
      <c r="F802" s="6">
        <v>1</v>
      </c>
      <c r="G802" s="6" t="s">
        <v>10172</v>
      </c>
    </row>
    <row r="803" spans="1:7" ht="16" x14ac:dyDescent="0.2">
      <c r="A803" s="6" t="s">
        <v>9808</v>
      </c>
      <c r="B803" s="6" t="s">
        <v>10167</v>
      </c>
      <c r="C803" s="6">
        <v>1</v>
      </c>
      <c r="D803" s="6">
        <v>1</v>
      </c>
      <c r="E803" s="6">
        <v>0</v>
      </c>
      <c r="F803" s="6">
        <v>1</v>
      </c>
      <c r="G803" s="6" t="s">
        <v>10166</v>
      </c>
    </row>
    <row r="804" spans="1:7" ht="16" x14ac:dyDescent="0.2">
      <c r="A804" s="6" t="s">
        <v>9808</v>
      </c>
      <c r="B804" s="6" t="s">
        <v>10165</v>
      </c>
      <c r="C804" s="6">
        <v>1</v>
      </c>
      <c r="D804" s="6">
        <v>1</v>
      </c>
      <c r="E804" s="6">
        <v>0</v>
      </c>
      <c r="F804" s="6">
        <v>1</v>
      </c>
      <c r="G804" s="6" t="s">
        <v>10164</v>
      </c>
    </row>
    <row r="805" spans="1:7" ht="16" x14ac:dyDescent="0.2">
      <c r="A805" s="6" t="s">
        <v>9808</v>
      </c>
      <c r="B805" s="6" t="s">
        <v>10163</v>
      </c>
      <c r="C805" s="6">
        <v>1</v>
      </c>
      <c r="D805" s="6">
        <v>1</v>
      </c>
      <c r="E805" s="6">
        <v>0</v>
      </c>
      <c r="F805" s="6">
        <v>1</v>
      </c>
      <c r="G805" s="6" t="s">
        <v>10162</v>
      </c>
    </row>
    <row r="806" spans="1:7" ht="16" x14ac:dyDescent="0.2">
      <c r="A806" s="6" t="s">
        <v>9808</v>
      </c>
      <c r="B806" s="6" t="s">
        <v>10161</v>
      </c>
      <c r="C806" s="6">
        <v>1</v>
      </c>
      <c r="D806" s="6">
        <v>1</v>
      </c>
      <c r="E806" s="6">
        <v>0</v>
      </c>
      <c r="F806" s="6">
        <v>1</v>
      </c>
      <c r="G806" s="6" t="s">
        <v>10160</v>
      </c>
    </row>
    <row r="807" spans="1:7" ht="16" x14ac:dyDescent="0.2">
      <c r="A807" s="6" t="s">
        <v>9808</v>
      </c>
      <c r="B807" s="6" t="s">
        <v>10159</v>
      </c>
      <c r="C807" s="6">
        <v>1</v>
      </c>
      <c r="D807" s="6">
        <v>1</v>
      </c>
      <c r="E807" s="6">
        <v>0</v>
      </c>
      <c r="F807" s="6">
        <v>1</v>
      </c>
      <c r="G807" s="6" t="s">
        <v>10158</v>
      </c>
    </row>
    <row r="808" spans="1:7" ht="16" x14ac:dyDescent="0.2">
      <c r="A808" s="6" t="s">
        <v>9808</v>
      </c>
      <c r="B808" s="6" t="s">
        <v>10157</v>
      </c>
      <c r="C808" s="6">
        <v>1</v>
      </c>
      <c r="D808" s="6">
        <v>1</v>
      </c>
      <c r="E808" s="6">
        <v>0</v>
      </c>
      <c r="F808" s="6">
        <v>1</v>
      </c>
      <c r="G808" s="6" t="s">
        <v>10156</v>
      </c>
    </row>
    <row r="809" spans="1:7" ht="16" x14ac:dyDescent="0.2">
      <c r="A809" s="6" t="s">
        <v>9808</v>
      </c>
      <c r="B809" s="6" t="s">
        <v>10155</v>
      </c>
      <c r="C809" s="6">
        <v>1</v>
      </c>
      <c r="D809" s="6">
        <v>1</v>
      </c>
      <c r="E809" s="6">
        <v>0</v>
      </c>
      <c r="F809" s="6">
        <v>1</v>
      </c>
      <c r="G809" s="6" t="s">
        <v>10154</v>
      </c>
    </row>
    <row r="810" spans="1:7" ht="16" x14ac:dyDescent="0.2">
      <c r="A810" s="6" t="s">
        <v>9808</v>
      </c>
      <c r="B810" s="6" t="s">
        <v>10131</v>
      </c>
      <c r="C810" s="6">
        <v>1</v>
      </c>
      <c r="D810" s="6">
        <v>1</v>
      </c>
      <c r="E810" s="6">
        <v>0</v>
      </c>
      <c r="F810" s="6">
        <v>1</v>
      </c>
      <c r="G810" s="6" t="s">
        <v>10130</v>
      </c>
    </row>
    <row r="811" spans="1:7" ht="16" x14ac:dyDescent="0.2">
      <c r="A811" s="6" t="s">
        <v>9808</v>
      </c>
      <c r="B811" s="6" t="s">
        <v>10001</v>
      </c>
      <c r="C811" s="6">
        <v>1</v>
      </c>
      <c r="D811" s="6">
        <v>1</v>
      </c>
      <c r="E811" s="6">
        <v>0</v>
      </c>
      <c r="F811" s="6">
        <v>1</v>
      </c>
      <c r="G811" s="6" t="s">
        <v>10000</v>
      </c>
    </row>
    <row r="812" spans="1:7" ht="16" x14ac:dyDescent="0.2">
      <c r="A812" s="6" t="s">
        <v>9808</v>
      </c>
      <c r="B812" s="6" t="s">
        <v>9969</v>
      </c>
      <c r="C812" s="6">
        <v>1</v>
      </c>
      <c r="D812" s="6">
        <v>1</v>
      </c>
      <c r="E812" s="6">
        <v>0</v>
      </c>
      <c r="F812" s="6">
        <v>1</v>
      </c>
      <c r="G812" s="6" t="s">
        <v>9968</v>
      </c>
    </row>
    <row r="813" spans="1:7" ht="16" x14ac:dyDescent="0.2">
      <c r="A813" s="6" t="s">
        <v>9808</v>
      </c>
      <c r="B813" s="6" t="s">
        <v>9967</v>
      </c>
      <c r="C813" s="6">
        <v>1</v>
      </c>
      <c r="D813" s="6">
        <v>1</v>
      </c>
      <c r="E813" s="6">
        <v>0</v>
      </c>
      <c r="F813" s="6">
        <v>1</v>
      </c>
      <c r="G813" s="6" t="s">
        <v>9966</v>
      </c>
    </row>
    <row r="814" spans="1:7" ht="16" x14ac:dyDescent="0.2">
      <c r="A814" s="6" t="s">
        <v>9808</v>
      </c>
      <c r="B814" s="6" t="s">
        <v>9963</v>
      </c>
      <c r="C814" s="6">
        <v>1</v>
      </c>
      <c r="D814" s="6">
        <v>1</v>
      </c>
      <c r="E814" s="6">
        <v>0</v>
      </c>
      <c r="F814" s="6">
        <v>1</v>
      </c>
      <c r="G814" s="6" t="s">
        <v>9962</v>
      </c>
    </row>
    <row r="815" spans="1:7" ht="16" x14ac:dyDescent="0.2">
      <c r="A815" s="6" t="s">
        <v>9808</v>
      </c>
      <c r="B815" s="6" t="s">
        <v>9959</v>
      </c>
      <c r="C815" s="6">
        <v>1</v>
      </c>
      <c r="D815" s="6">
        <v>1</v>
      </c>
      <c r="E815" s="6">
        <v>0</v>
      </c>
      <c r="F815" s="6">
        <v>1</v>
      </c>
      <c r="G815" s="6" t="s">
        <v>9958</v>
      </c>
    </row>
    <row r="816" spans="1:7" ht="16" x14ac:dyDescent="0.2">
      <c r="A816" s="6" t="s">
        <v>9808</v>
      </c>
      <c r="B816" s="6" t="s">
        <v>9947</v>
      </c>
      <c r="C816" s="6">
        <v>1</v>
      </c>
      <c r="D816" s="6">
        <v>1</v>
      </c>
      <c r="E816" s="6">
        <v>0</v>
      </c>
      <c r="F816" s="6">
        <v>1</v>
      </c>
      <c r="G816" s="6" t="s">
        <v>9946</v>
      </c>
    </row>
    <row r="817" spans="1:7" ht="16" x14ac:dyDescent="0.2">
      <c r="A817" s="6" t="s">
        <v>9808</v>
      </c>
      <c r="B817" s="6" t="s">
        <v>9917</v>
      </c>
      <c r="C817" s="6">
        <v>1</v>
      </c>
      <c r="D817" s="6">
        <v>1</v>
      </c>
      <c r="E817" s="6">
        <v>0</v>
      </c>
      <c r="F817" s="6">
        <v>1</v>
      </c>
      <c r="G817" s="6" t="s">
        <v>9916</v>
      </c>
    </row>
    <row r="818" spans="1:7" ht="16" x14ac:dyDescent="0.2">
      <c r="A818" s="6" t="s">
        <v>9808</v>
      </c>
      <c r="B818" s="6" t="s">
        <v>9899</v>
      </c>
      <c r="C818" s="6">
        <v>1</v>
      </c>
      <c r="D818" s="6">
        <v>1</v>
      </c>
      <c r="E818" s="6">
        <v>0</v>
      </c>
      <c r="F818" s="6">
        <v>1</v>
      </c>
      <c r="G818" s="6" t="s">
        <v>9898</v>
      </c>
    </row>
    <row r="819" spans="1:7" ht="16" x14ac:dyDescent="0.2">
      <c r="A819" s="6" t="s">
        <v>9808</v>
      </c>
      <c r="B819" s="6" t="s">
        <v>9897</v>
      </c>
      <c r="C819" s="6">
        <v>1</v>
      </c>
      <c r="D819" s="6">
        <v>1</v>
      </c>
      <c r="E819" s="6">
        <v>0</v>
      </c>
      <c r="F819" s="6">
        <v>1</v>
      </c>
      <c r="G819" s="6" t="s">
        <v>9896</v>
      </c>
    </row>
    <row r="820" spans="1:7" ht="16" x14ac:dyDescent="0.2">
      <c r="A820" s="6" t="s">
        <v>9808</v>
      </c>
      <c r="B820" s="6" t="s">
        <v>9895</v>
      </c>
      <c r="C820" s="6">
        <v>1</v>
      </c>
      <c r="D820" s="6">
        <v>1</v>
      </c>
      <c r="E820" s="6">
        <v>0</v>
      </c>
      <c r="F820" s="6">
        <v>1</v>
      </c>
      <c r="G820" s="6" t="s">
        <v>9894</v>
      </c>
    </row>
    <row r="821" spans="1:7" ht="16" x14ac:dyDescent="0.2">
      <c r="A821" s="6" t="s">
        <v>9808</v>
      </c>
      <c r="B821" s="6" t="s">
        <v>9870</v>
      </c>
      <c r="C821" s="6">
        <v>1</v>
      </c>
      <c r="D821" s="6">
        <v>1</v>
      </c>
      <c r="E821" s="6">
        <v>0</v>
      </c>
      <c r="F821" s="6">
        <v>1</v>
      </c>
      <c r="G821" s="6" t="s">
        <v>9889</v>
      </c>
    </row>
    <row r="822" spans="1:7" ht="16" x14ac:dyDescent="0.2">
      <c r="A822" s="6" t="s">
        <v>9808</v>
      </c>
      <c r="B822" s="6" t="s">
        <v>9888</v>
      </c>
      <c r="C822" s="6">
        <v>1</v>
      </c>
      <c r="D822" s="6">
        <v>1</v>
      </c>
      <c r="E822" s="6">
        <v>0</v>
      </c>
      <c r="F822" s="6">
        <v>1</v>
      </c>
      <c r="G822" s="6" t="s">
        <v>9887</v>
      </c>
    </row>
    <row r="823" spans="1:7" ht="16" x14ac:dyDescent="0.2">
      <c r="A823" s="6" t="s">
        <v>9808</v>
      </c>
      <c r="B823" s="6" t="s">
        <v>9878</v>
      </c>
      <c r="C823" s="6">
        <v>1</v>
      </c>
      <c r="D823" s="6">
        <v>1</v>
      </c>
      <c r="E823" s="6">
        <v>0</v>
      </c>
      <c r="F823" s="6">
        <v>1</v>
      </c>
      <c r="G823" s="6" t="s">
        <v>9877</v>
      </c>
    </row>
    <row r="824" spans="1:7" ht="16" x14ac:dyDescent="0.2">
      <c r="A824" s="6" t="s">
        <v>9808</v>
      </c>
      <c r="B824" s="6" t="s">
        <v>9876</v>
      </c>
      <c r="C824" s="6">
        <v>1</v>
      </c>
      <c r="D824" s="6">
        <v>1</v>
      </c>
      <c r="E824" s="6">
        <v>0</v>
      </c>
      <c r="F824" s="6">
        <v>1</v>
      </c>
      <c r="G824" s="6" t="s">
        <v>9875</v>
      </c>
    </row>
    <row r="825" spans="1:7" ht="16" x14ac:dyDescent="0.2">
      <c r="A825" s="6" t="s">
        <v>9808</v>
      </c>
      <c r="B825" s="6" t="s">
        <v>9870</v>
      </c>
      <c r="C825" s="6">
        <v>1</v>
      </c>
      <c r="D825" s="6">
        <v>1</v>
      </c>
      <c r="E825" s="6">
        <v>0</v>
      </c>
      <c r="F825" s="6">
        <v>1</v>
      </c>
      <c r="G825" s="6" t="s">
        <v>9869</v>
      </c>
    </row>
    <row r="826" spans="1:7" ht="16" x14ac:dyDescent="0.2">
      <c r="A826" s="6" t="s">
        <v>9808</v>
      </c>
      <c r="B826" s="6" t="s">
        <v>9868</v>
      </c>
      <c r="C826" s="6">
        <v>1</v>
      </c>
      <c r="D826" s="6">
        <v>1</v>
      </c>
      <c r="E826" s="6">
        <v>0</v>
      </c>
      <c r="F826" s="6">
        <v>1</v>
      </c>
      <c r="G826" s="6" t="s">
        <v>9867</v>
      </c>
    </row>
    <row r="827" spans="1:7" ht="16" x14ac:dyDescent="0.2">
      <c r="A827" s="6" t="s">
        <v>9808</v>
      </c>
      <c r="B827" s="6" t="s">
        <v>9866</v>
      </c>
      <c r="C827" s="6">
        <v>1</v>
      </c>
      <c r="D827" s="6">
        <v>1</v>
      </c>
      <c r="E827" s="6">
        <v>0</v>
      </c>
      <c r="F827" s="6">
        <v>1</v>
      </c>
      <c r="G827" s="6" t="s">
        <v>9865</v>
      </c>
    </row>
    <row r="828" spans="1:7" ht="16" x14ac:dyDescent="0.2">
      <c r="A828" s="6" t="s">
        <v>9808</v>
      </c>
      <c r="B828" s="6" t="s">
        <v>9862</v>
      </c>
      <c r="C828" s="6">
        <v>1</v>
      </c>
      <c r="D828" s="6">
        <v>1</v>
      </c>
      <c r="E828" s="6">
        <v>0</v>
      </c>
      <c r="F828" s="6">
        <v>1</v>
      </c>
      <c r="G828" s="6" t="s">
        <v>9861</v>
      </c>
    </row>
    <row r="829" spans="1:7" ht="16" x14ac:dyDescent="0.2">
      <c r="A829" s="6" t="s">
        <v>9808</v>
      </c>
      <c r="B829" s="6" t="s">
        <v>9858</v>
      </c>
      <c r="C829" s="6">
        <v>1</v>
      </c>
      <c r="D829" s="6">
        <v>1</v>
      </c>
      <c r="E829" s="6">
        <v>0</v>
      </c>
      <c r="F829" s="6">
        <v>1</v>
      </c>
      <c r="G829" s="6" t="s">
        <v>9857</v>
      </c>
    </row>
    <row r="830" spans="1:7" ht="16" x14ac:dyDescent="0.2">
      <c r="A830" s="6" t="s">
        <v>9808</v>
      </c>
      <c r="B830" s="6" t="s">
        <v>9860</v>
      </c>
      <c r="C830" s="6">
        <v>1</v>
      </c>
      <c r="D830" s="6">
        <v>1</v>
      </c>
      <c r="E830" s="6">
        <v>0</v>
      </c>
      <c r="F830" s="6">
        <v>1</v>
      </c>
      <c r="G830" s="6" t="s">
        <v>9859</v>
      </c>
    </row>
    <row r="831" spans="1:7" ht="16" x14ac:dyDescent="0.2">
      <c r="A831" s="6" t="s">
        <v>9808</v>
      </c>
      <c r="B831" s="6" t="s">
        <v>9856</v>
      </c>
      <c r="C831" s="6">
        <v>1</v>
      </c>
      <c r="D831" s="6">
        <v>1</v>
      </c>
      <c r="E831" s="6">
        <v>0</v>
      </c>
      <c r="F831" s="6">
        <v>1</v>
      </c>
      <c r="G831" s="6" t="s">
        <v>9855</v>
      </c>
    </row>
    <row r="832" spans="1:7" ht="16" x14ac:dyDescent="0.2">
      <c r="A832" s="6" t="s">
        <v>9808</v>
      </c>
      <c r="B832" s="6" t="s">
        <v>9818</v>
      </c>
      <c r="C832" s="6">
        <v>1</v>
      </c>
      <c r="D832" s="6">
        <v>1</v>
      </c>
      <c r="E832" s="6">
        <v>0</v>
      </c>
      <c r="F832" s="6">
        <v>1</v>
      </c>
      <c r="G832" s="6" t="s">
        <v>9817</v>
      </c>
    </row>
    <row r="833" spans="1:7" ht="16" x14ac:dyDescent="0.2">
      <c r="A833" s="6" t="s">
        <v>9808</v>
      </c>
      <c r="B833" s="6" t="s">
        <v>10629</v>
      </c>
      <c r="C833" s="6">
        <v>1</v>
      </c>
      <c r="D833" s="6">
        <v>1</v>
      </c>
      <c r="E833" s="6">
        <v>0</v>
      </c>
      <c r="F833" s="6">
        <v>1</v>
      </c>
      <c r="G833" s="6" t="s">
        <v>10628</v>
      </c>
    </row>
    <row r="834" spans="1:7" ht="16" x14ac:dyDescent="0.2">
      <c r="A834" s="6" t="s">
        <v>9808</v>
      </c>
      <c r="B834" s="6" t="s">
        <v>10583</v>
      </c>
      <c r="C834" s="6">
        <v>1</v>
      </c>
      <c r="D834" s="6">
        <v>1</v>
      </c>
      <c r="E834" s="6">
        <v>0</v>
      </c>
      <c r="F834" s="6">
        <v>1</v>
      </c>
      <c r="G834" s="6" t="s">
        <v>10582</v>
      </c>
    </row>
    <row r="835" spans="1:7" ht="16" x14ac:dyDescent="0.2">
      <c r="A835" s="6" t="s">
        <v>9808</v>
      </c>
      <c r="B835" s="6" t="s">
        <v>10587</v>
      </c>
      <c r="C835" s="6">
        <v>1</v>
      </c>
      <c r="D835" s="6">
        <v>1</v>
      </c>
      <c r="E835" s="6">
        <v>0</v>
      </c>
      <c r="F835" s="6">
        <v>1</v>
      </c>
      <c r="G835" s="6" t="s">
        <v>10586</v>
      </c>
    </row>
    <row r="836" spans="1:7" ht="16" x14ac:dyDescent="0.2">
      <c r="A836" s="6" t="s">
        <v>9808</v>
      </c>
      <c r="B836" s="6" t="s">
        <v>10603</v>
      </c>
      <c r="C836" s="6">
        <v>1</v>
      </c>
      <c r="D836" s="6">
        <v>1</v>
      </c>
      <c r="E836" s="6">
        <v>0</v>
      </c>
      <c r="F836" s="6">
        <v>1</v>
      </c>
      <c r="G836" s="6" t="s">
        <v>10602</v>
      </c>
    </row>
    <row r="837" spans="1:7" ht="16" x14ac:dyDescent="0.2">
      <c r="A837" s="6" t="s">
        <v>9808</v>
      </c>
      <c r="B837" s="6" t="s">
        <v>10577</v>
      </c>
      <c r="C837" s="6">
        <v>1</v>
      </c>
      <c r="D837" s="6">
        <v>1</v>
      </c>
      <c r="E837" s="6">
        <v>0</v>
      </c>
      <c r="F837" s="6">
        <v>1</v>
      </c>
      <c r="G837" s="6" t="s">
        <v>10576</v>
      </c>
    </row>
    <row r="838" spans="1:7" ht="16" x14ac:dyDescent="0.2">
      <c r="A838" s="6" t="s">
        <v>9808</v>
      </c>
      <c r="B838" s="6" t="s">
        <v>10623</v>
      </c>
      <c r="C838" s="6">
        <v>1</v>
      </c>
      <c r="D838" s="6">
        <v>1</v>
      </c>
      <c r="E838" s="6">
        <v>0</v>
      </c>
      <c r="F838" s="6">
        <v>1</v>
      </c>
      <c r="G838" s="6" t="s">
        <v>10622</v>
      </c>
    </row>
    <row r="839" spans="1:7" ht="16" x14ac:dyDescent="0.2">
      <c r="A839" s="6" t="s">
        <v>9808</v>
      </c>
      <c r="B839" s="6" t="s">
        <v>10591</v>
      </c>
      <c r="C839" s="6">
        <v>1</v>
      </c>
      <c r="D839" s="6">
        <v>1</v>
      </c>
      <c r="E839" s="6">
        <v>0</v>
      </c>
      <c r="F839" s="6">
        <v>1</v>
      </c>
      <c r="G839" s="6" t="s">
        <v>10590</v>
      </c>
    </row>
    <row r="840" spans="1:7" ht="16" x14ac:dyDescent="0.2">
      <c r="A840" s="6" t="s">
        <v>9808</v>
      </c>
      <c r="B840" s="6" t="s">
        <v>10605</v>
      </c>
      <c r="C840" s="6">
        <v>1</v>
      </c>
      <c r="D840" s="6">
        <v>1</v>
      </c>
      <c r="E840" s="6">
        <v>0</v>
      </c>
      <c r="F840" s="6">
        <v>1</v>
      </c>
      <c r="G840" s="6" t="s">
        <v>10604</v>
      </c>
    </row>
    <row r="841" spans="1:7" ht="16" x14ac:dyDescent="0.2">
      <c r="A841" s="6" t="s">
        <v>9808</v>
      </c>
      <c r="B841" s="6" t="s">
        <v>10631</v>
      </c>
      <c r="C841" s="6">
        <v>1</v>
      </c>
      <c r="D841" s="6">
        <v>1</v>
      </c>
      <c r="E841" s="6">
        <v>0</v>
      </c>
      <c r="F841" s="6">
        <v>1</v>
      </c>
      <c r="G841" s="6" t="s">
        <v>10630</v>
      </c>
    </row>
    <row r="842" spans="1:7" ht="16" x14ac:dyDescent="0.2">
      <c r="A842" s="6" t="s">
        <v>9808</v>
      </c>
      <c r="B842" s="6" t="s">
        <v>10597</v>
      </c>
      <c r="C842" s="6">
        <v>1</v>
      </c>
      <c r="D842" s="6">
        <v>1</v>
      </c>
      <c r="E842" s="6">
        <v>0</v>
      </c>
      <c r="F842" s="6">
        <v>1</v>
      </c>
      <c r="G842" s="6" t="s">
        <v>10596</v>
      </c>
    </row>
    <row r="843" spans="1:7" ht="16" x14ac:dyDescent="0.2">
      <c r="A843" s="6" t="s">
        <v>9808</v>
      </c>
      <c r="B843" s="6" t="s">
        <v>10595</v>
      </c>
      <c r="C843" s="6">
        <v>1</v>
      </c>
      <c r="D843" s="6">
        <v>1</v>
      </c>
      <c r="E843" s="6">
        <v>0</v>
      </c>
      <c r="F843" s="6">
        <v>1</v>
      </c>
      <c r="G843" s="6" t="s">
        <v>10594</v>
      </c>
    </row>
    <row r="844" spans="1:7" ht="16" x14ac:dyDescent="0.2">
      <c r="A844" s="6" t="s">
        <v>9808</v>
      </c>
      <c r="B844" s="6" t="s">
        <v>10625</v>
      </c>
      <c r="C844" s="6">
        <v>1</v>
      </c>
      <c r="D844" s="6">
        <v>1</v>
      </c>
      <c r="E844" s="6">
        <v>0</v>
      </c>
      <c r="F844" s="6">
        <v>1</v>
      </c>
      <c r="G844" s="6" t="s">
        <v>10624</v>
      </c>
    </row>
    <row r="845" spans="1:7" ht="16" x14ac:dyDescent="0.2">
      <c r="A845" s="6" t="s">
        <v>9808</v>
      </c>
      <c r="B845" s="6" t="s">
        <v>10619</v>
      </c>
      <c r="C845" s="6">
        <v>1</v>
      </c>
      <c r="D845" s="6">
        <v>1</v>
      </c>
      <c r="E845" s="6">
        <v>0</v>
      </c>
      <c r="F845" s="6">
        <v>1</v>
      </c>
      <c r="G845" s="6" t="s">
        <v>10618</v>
      </c>
    </row>
    <row r="846" spans="1:7" ht="16" x14ac:dyDescent="0.2">
      <c r="A846" s="6" t="s">
        <v>9808</v>
      </c>
      <c r="B846" s="6" t="s">
        <v>10601</v>
      </c>
      <c r="C846" s="6">
        <v>1</v>
      </c>
      <c r="D846" s="6">
        <v>1</v>
      </c>
      <c r="E846" s="6">
        <v>0</v>
      </c>
      <c r="F846" s="6">
        <v>1</v>
      </c>
      <c r="G846" s="6" t="s">
        <v>10600</v>
      </c>
    </row>
    <row r="847" spans="1:7" ht="16" x14ac:dyDescent="0.2">
      <c r="A847" s="6" t="s">
        <v>9808</v>
      </c>
      <c r="B847" s="6" t="s">
        <v>10611</v>
      </c>
      <c r="C847" s="6">
        <v>1</v>
      </c>
      <c r="D847" s="6">
        <v>1</v>
      </c>
      <c r="E847" s="6">
        <v>0</v>
      </c>
      <c r="F847" s="6">
        <v>1</v>
      </c>
      <c r="G847" s="6" t="s">
        <v>10610</v>
      </c>
    </row>
    <row r="848" spans="1:7" ht="16" x14ac:dyDescent="0.2">
      <c r="A848" s="6" t="s">
        <v>9808</v>
      </c>
      <c r="B848" s="6" t="s">
        <v>10581</v>
      </c>
      <c r="C848" s="6">
        <v>1</v>
      </c>
      <c r="D848" s="6">
        <v>1</v>
      </c>
      <c r="E848" s="6">
        <v>0</v>
      </c>
      <c r="F848" s="6">
        <v>1</v>
      </c>
      <c r="G848" s="6" t="s">
        <v>10580</v>
      </c>
    </row>
    <row r="849" spans="1:7" ht="16" x14ac:dyDescent="0.2">
      <c r="A849" s="6" t="s">
        <v>9808</v>
      </c>
      <c r="B849" s="6" t="s">
        <v>10599</v>
      </c>
      <c r="C849" s="6">
        <v>1</v>
      </c>
      <c r="D849" s="6">
        <v>1</v>
      </c>
      <c r="E849" s="6">
        <v>0</v>
      </c>
      <c r="F849" s="6">
        <v>1</v>
      </c>
      <c r="G849" s="6" t="s">
        <v>10598</v>
      </c>
    </row>
    <row r="850" spans="1:7" ht="16" x14ac:dyDescent="0.2">
      <c r="A850" s="6" t="s">
        <v>9808</v>
      </c>
      <c r="B850" s="6" t="s">
        <v>10633</v>
      </c>
      <c r="C850" s="6">
        <v>1</v>
      </c>
      <c r="D850" s="6">
        <v>1</v>
      </c>
      <c r="E850" s="6">
        <v>0</v>
      </c>
      <c r="F850" s="6">
        <v>1</v>
      </c>
      <c r="G850" s="6" t="s">
        <v>10632</v>
      </c>
    </row>
    <row r="851" spans="1:7" ht="16" x14ac:dyDescent="0.2">
      <c r="A851" s="6" t="s">
        <v>9808</v>
      </c>
      <c r="B851" s="6" t="s">
        <v>10585</v>
      </c>
      <c r="C851" s="6">
        <v>1</v>
      </c>
      <c r="D851" s="6">
        <v>1</v>
      </c>
      <c r="E851" s="6">
        <v>0</v>
      </c>
      <c r="F851" s="6">
        <v>1</v>
      </c>
      <c r="G851" s="6" t="s">
        <v>10584</v>
      </c>
    </row>
    <row r="852" spans="1:7" ht="16" x14ac:dyDescent="0.2">
      <c r="A852" s="6" t="s">
        <v>9808</v>
      </c>
      <c r="B852" s="6" t="s">
        <v>10613</v>
      </c>
      <c r="C852" s="6">
        <v>1</v>
      </c>
      <c r="D852" s="6">
        <v>1</v>
      </c>
      <c r="E852" s="6">
        <v>0</v>
      </c>
      <c r="F852" s="6">
        <v>1</v>
      </c>
      <c r="G852" s="6" t="s">
        <v>10612</v>
      </c>
    </row>
    <row r="853" spans="1:7" ht="16" x14ac:dyDescent="0.2">
      <c r="A853" s="6" t="s">
        <v>9808</v>
      </c>
      <c r="B853" s="6" t="s">
        <v>10621</v>
      </c>
      <c r="C853" s="6">
        <v>1</v>
      </c>
      <c r="D853" s="6">
        <v>1</v>
      </c>
      <c r="E853" s="6">
        <v>0</v>
      </c>
      <c r="F853" s="6">
        <v>1</v>
      </c>
      <c r="G853" s="6" t="s">
        <v>10620</v>
      </c>
    </row>
    <row r="854" spans="1:7" ht="16" x14ac:dyDescent="0.2">
      <c r="A854" s="6" t="s">
        <v>9808</v>
      </c>
      <c r="B854" s="6" t="s">
        <v>10593</v>
      </c>
      <c r="C854" s="6">
        <v>1</v>
      </c>
      <c r="D854" s="6">
        <v>1</v>
      </c>
      <c r="E854" s="6">
        <v>0</v>
      </c>
      <c r="F854" s="6">
        <v>1</v>
      </c>
      <c r="G854" s="6" t="s">
        <v>10592</v>
      </c>
    </row>
    <row r="855" spans="1:7" ht="16" x14ac:dyDescent="0.2">
      <c r="A855" s="6" t="s">
        <v>9808</v>
      </c>
      <c r="B855" s="6" t="s">
        <v>10579</v>
      </c>
      <c r="C855" s="6">
        <v>1</v>
      </c>
      <c r="D855" s="6">
        <v>1</v>
      </c>
      <c r="E855" s="6">
        <v>0</v>
      </c>
      <c r="F855" s="6">
        <v>1</v>
      </c>
      <c r="G855" s="6" t="s">
        <v>10578</v>
      </c>
    </row>
    <row r="856" spans="1:7" ht="16" x14ac:dyDescent="0.2">
      <c r="A856" s="6" t="s">
        <v>9808</v>
      </c>
      <c r="B856" s="6" t="s">
        <v>10615</v>
      </c>
      <c r="C856" s="6">
        <v>1</v>
      </c>
      <c r="D856" s="6">
        <v>1</v>
      </c>
      <c r="E856" s="6">
        <v>0</v>
      </c>
      <c r="F856" s="6">
        <v>1</v>
      </c>
      <c r="G856" s="6" t="s">
        <v>10614</v>
      </c>
    </row>
    <row r="857" spans="1:7" ht="16" x14ac:dyDescent="0.2">
      <c r="A857" s="6" t="s">
        <v>9808</v>
      </c>
      <c r="B857" s="6" t="s">
        <v>10617</v>
      </c>
      <c r="C857" s="6">
        <v>1</v>
      </c>
      <c r="D857" s="6">
        <v>1</v>
      </c>
      <c r="E857" s="6">
        <v>0</v>
      </c>
      <c r="F857" s="6">
        <v>1</v>
      </c>
      <c r="G857" s="6" t="s">
        <v>10616</v>
      </c>
    </row>
    <row r="858" spans="1:7" ht="16" x14ac:dyDescent="0.2">
      <c r="A858" s="6" t="s">
        <v>9808</v>
      </c>
      <c r="B858" s="6" t="s">
        <v>10607</v>
      </c>
      <c r="C858" s="6">
        <v>1</v>
      </c>
      <c r="D858" s="6">
        <v>1</v>
      </c>
      <c r="E858" s="6">
        <v>0</v>
      </c>
      <c r="F858" s="6">
        <v>1</v>
      </c>
      <c r="G858" s="6" t="s">
        <v>10606</v>
      </c>
    </row>
    <row r="859" spans="1:7" ht="16" x14ac:dyDescent="0.2">
      <c r="A859" s="6" t="s">
        <v>9808</v>
      </c>
      <c r="B859" s="6" t="s">
        <v>10609</v>
      </c>
      <c r="C859" s="6">
        <v>1</v>
      </c>
      <c r="D859" s="6">
        <v>1</v>
      </c>
      <c r="E859" s="6">
        <v>0</v>
      </c>
      <c r="F859" s="6">
        <v>1</v>
      </c>
      <c r="G859" s="6" t="s">
        <v>10608</v>
      </c>
    </row>
    <row r="860" spans="1:7" ht="16" x14ac:dyDescent="0.2">
      <c r="A860" s="6" t="s">
        <v>9808</v>
      </c>
      <c r="B860" s="6" t="s">
        <v>10627</v>
      </c>
      <c r="C860" s="6">
        <v>1</v>
      </c>
      <c r="D860" s="6">
        <v>1</v>
      </c>
      <c r="E860" s="6">
        <v>0</v>
      </c>
      <c r="F860" s="6">
        <v>1</v>
      </c>
      <c r="G860" s="6" t="s">
        <v>10626</v>
      </c>
    </row>
    <row r="861" spans="1:7" ht="16" x14ac:dyDescent="0.2">
      <c r="A861" s="6" t="s">
        <v>9808</v>
      </c>
      <c r="B861" s="6" t="s">
        <v>10533</v>
      </c>
      <c r="C861" s="6">
        <v>1</v>
      </c>
      <c r="D861" s="6">
        <v>1</v>
      </c>
      <c r="E861" s="6">
        <v>0</v>
      </c>
      <c r="F861" s="6">
        <v>1</v>
      </c>
      <c r="G861" s="6" t="s">
        <v>10532</v>
      </c>
    </row>
    <row r="862" spans="1:7" ht="16" x14ac:dyDescent="0.2">
      <c r="A862" s="6" t="s">
        <v>9808</v>
      </c>
      <c r="B862" s="6" t="s">
        <v>10531</v>
      </c>
      <c r="C862" s="6">
        <v>1</v>
      </c>
      <c r="D862" s="6">
        <v>1</v>
      </c>
      <c r="E862" s="6">
        <v>0</v>
      </c>
      <c r="F862" s="6">
        <v>1</v>
      </c>
      <c r="G862" s="6" t="s">
        <v>10530</v>
      </c>
    </row>
    <row r="863" spans="1:7" ht="16" x14ac:dyDescent="0.2">
      <c r="A863" s="6" t="s">
        <v>9808</v>
      </c>
      <c r="B863" s="6" t="s">
        <v>10529</v>
      </c>
      <c r="C863" s="6">
        <v>1</v>
      </c>
      <c r="D863" s="6">
        <v>1</v>
      </c>
      <c r="E863" s="6">
        <v>0</v>
      </c>
      <c r="F863" s="6">
        <v>1</v>
      </c>
      <c r="G863" s="6" t="s">
        <v>10528</v>
      </c>
    </row>
    <row r="864" spans="1:7" ht="16" x14ac:dyDescent="0.2">
      <c r="A864" s="6" t="s">
        <v>9808</v>
      </c>
      <c r="B864" s="6" t="s">
        <v>10527</v>
      </c>
      <c r="C864" s="6">
        <v>1</v>
      </c>
      <c r="D864" s="6">
        <v>1</v>
      </c>
      <c r="E864" s="6">
        <v>0</v>
      </c>
      <c r="F864" s="6">
        <v>1</v>
      </c>
      <c r="G864" s="6" t="s">
        <v>10526</v>
      </c>
    </row>
    <row r="865" spans="1:7" ht="16" x14ac:dyDescent="0.2">
      <c r="A865" s="6" t="s">
        <v>9808</v>
      </c>
      <c r="B865" s="6" t="s">
        <v>10525</v>
      </c>
      <c r="C865" s="6">
        <v>1</v>
      </c>
      <c r="D865" s="6">
        <v>1</v>
      </c>
      <c r="E865" s="6">
        <v>0</v>
      </c>
      <c r="F865" s="6">
        <v>1</v>
      </c>
      <c r="G865" s="6" t="s">
        <v>10524</v>
      </c>
    </row>
    <row r="866" spans="1:7" ht="16" x14ac:dyDescent="0.2">
      <c r="A866" s="6" t="s">
        <v>9808</v>
      </c>
      <c r="B866" s="6" t="s">
        <v>10519</v>
      </c>
      <c r="C866" s="6">
        <v>1</v>
      </c>
      <c r="D866" s="6">
        <v>1</v>
      </c>
      <c r="E866" s="6">
        <v>0</v>
      </c>
      <c r="F866" s="6">
        <v>1</v>
      </c>
      <c r="G866" s="6" t="s">
        <v>10518</v>
      </c>
    </row>
    <row r="867" spans="1:7" ht="16" x14ac:dyDescent="0.2">
      <c r="A867" s="6" t="s">
        <v>9808</v>
      </c>
      <c r="B867" s="6" t="s">
        <v>10509</v>
      </c>
      <c r="C867" s="6">
        <v>1</v>
      </c>
      <c r="D867" s="6">
        <v>1</v>
      </c>
      <c r="E867" s="6">
        <v>0</v>
      </c>
      <c r="F867" s="6">
        <v>1</v>
      </c>
      <c r="G867" s="6" t="s">
        <v>10508</v>
      </c>
    </row>
    <row r="868" spans="1:7" ht="16" x14ac:dyDescent="0.2">
      <c r="A868" s="6" t="s">
        <v>9808</v>
      </c>
      <c r="B868" s="6" t="s">
        <v>10507</v>
      </c>
      <c r="C868" s="6">
        <v>1</v>
      </c>
      <c r="D868" s="6">
        <v>1</v>
      </c>
      <c r="E868" s="6">
        <v>0</v>
      </c>
      <c r="F868" s="6">
        <v>1</v>
      </c>
      <c r="G868" s="6" t="s">
        <v>10506</v>
      </c>
    </row>
    <row r="869" spans="1:7" ht="16" x14ac:dyDescent="0.2">
      <c r="A869" s="6" t="s">
        <v>9808</v>
      </c>
      <c r="B869" s="6" t="s">
        <v>10505</v>
      </c>
      <c r="C869" s="6">
        <v>1</v>
      </c>
      <c r="D869" s="6">
        <v>1</v>
      </c>
      <c r="E869" s="6">
        <v>0</v>
      </c>
      <c r="F869" s="6">
        <v>1</v>
      </c>
      <c r="G869" s="6" t="s">
        <v>10504</v>
      </c>
    </row>
    <row r="870" spans="1:7" ht="16" x14ac:dyDescent="0.2">
      <c r="A870" s="6" t="s">
        <v>9808</v>
      </c>
      <c r="B870" s="6" t="s">
        <v>10503</v>
      </c>
      <c r="C870" s="6">
        <v>1</v>
      </c>
      <c r="D870" s="6">
        <v>1</v>
      </c>
      <c r="E870" s="6">
        <v>0</v>
      </c>
      <c r="F870" s="6">
        <v>1</v>
      </c>
      <c r="G870" s="6" t="s">
        <v>10502</v>
      </c>
    </row>
    <row r="871" spans="1:7" ht="16" x14ac:dyDescent="0.2">
      <c r="A871" s="6" t="s">
        <v>9808</v>
      </c>
      <c r="B871" s="6" t="s">
        <v>10495</v>
      </c>
      <c r="C871" s="6">
        <v>1</v>
      </c>
      <c r="D871" s="6">
        <v>1</v>
      </c>
      <c r="E871" s="6">
        <v>0</v>
      </c>
      <c r="F871" s="6">
        <v>1</v>
      </c>
      <c r="G871" s="6" t="s">
        <v>10494</v>
      </c>
    </row>
    <row r="872" spans="1:7" ht="16" x14ac:dyDescent="0.2">
      <c r="A872" s="6" t="s">
        <v>9808</v>
      </c>
      <c r="B872" s="6" t="s">
        <v>10236</v>
      </c>
      <c r="C872" s="6">
        <v>1</v>
      </c>
      <c r="D872" s="6">
        <v>1</v>
      </c>
      <c r="E872" s="6">
        <v>0</v>
      </c>
      <c r="F872" s="6">
        <v>1</v>
      </c>
      <c r="G872" s="6" t="s">
        <v>10235</v>
      </c>
    </row>
    <row r="873" spans="1:7" ht="16" x14ac:dyDescent="0.2">
      <c r="A873" s="6" t="s">
        <v>9808</v>
      </c>
      <c r="B873" s="6" t="s">
        <v>9824</v>
      </c>
      <c r="C873" s="6">
        <v>1</v>
      </c>
      <c r="D873" s="6">
        <v>1</v>
      </c>
      <c r="E873" s="6">
        <v>0</v>
      </c>
      <c r="F873" s="6">
        <v>1</v>
      </c>
      <c r="G873" s="6" t="s">
        <v>9823</v>
      </c>
    </row>
    <row r="875" spans="1:7" x14ac:dyDescent="0.2">
      <c r="A875" t="s">
        <v>10839</v>
      </c>
      <c r="C875" s="4">
        <v>3.3043478260869565</v>
      </c>
      <c r="D875" s="4">
        <v>2.818840579710145</v>
      </c>
      <c r="E875" s="4">
        <v>0.48550724637681159</v>
      </c>
      <c r="F875" s="4">
        <v>1.1599999999999999</v>
      </c>
    </row>
    <row r="877" spans="1:7" x14ac:dyDescent="0.2">
      <c r="A877" t="s">
        <v>9675</v>
      </c>
      <c r="B877" t="s">
        <v>9751</v>
      </c>
      <c r="C877">
        <v>8</v>
      </c>
      <c r="D877">
        <v>6</v>
      </c>
      <c r="E877">
        <v>2</v>
      </c>
      <c r="F877">
        <v>2</v>
      </c>
      <c r="G877" t="s">
        <v>9750</v>
      </c>
    </row>
    <row r="878" spans="1:7" x14ac:dyDescent="0.2">
      <c r="A878" t="s">
        <v>9675</v>
      </c>
      <c r="B878" t="s">
        <v>9749</v>
      </c>
      <c r="C878">
        <v>8</v>
      </c>
      <c r="D878">
        <v>7</v>
      </c>
      <c r="E878">
        <v>1</v>
      </c>
      <c r="F878">
        <v>4</v>
      </c>
      <c r="G878" t="s">
        <v>9748</v>
      </c>
    </row>
    <row r="879" spans="1:7" x14ac:dyDescent="0.2">
      <c r="A879" t="s">
        <v>9675</v>
      </c>
      <c r="B879" t="s">
        <v>9731</v>
      </c>
      <c r="C879">
        <v>8</v>
      </c>
      <c r="D879">
        <v>8</v>
      </c>
      <c r="E879">
        <v>0</v>
      </c>
      <c r="F879">
        <v>1</v>
      </c>
      <c r="G879" t="s">
        <v>9730</v>
      </c>
    </row>
    <row r="880" spans="1:7" x14ac:dyDescent="0.2">
      <c r="A880" t="s">
        <v>9675</v>
      </c>
      <c r="B880" t="s">
        <v>9717</v>
      </c>
      <c r="C880">
        <v>8</v>
      </c>
      <c r="D880">
        <v>7</v>
      </c>
      <c r="E880">
        <v>1</v>
      </c>
      <c r="F880">
        <v>1</v>
      </c>
      <c r="G880" t="s">
        <v>9716</v>
      </c>
    </row>
    <row r="881" spans="1:7" x14ac:dyDescent="0.2">
      <c r="A881" t="s">
        <v>9675</v>
      </c>
      <c r="B881" t="s">
        <v>9687</v>
      </c>
      <c r="C881">
        <v>8</v>
      </c>
      <c r="D881">
        <v>6</v>
      </c>
      <c r="E881">
        <v>2</v>
      </c>
      <c r="F881">
        <v>2</v>
      </c>
      <c r="G881" t="s">
        <v>9686</v>
      </c>
    </row>
    <row r="882" spans="1:7" x14ac:dyDescent="0.2">
      <c r="A882" t="s">
        <v>9675</v>
      </c>
      <c r="B882" t="s">
        <v>9681</v>
      </c>
      <c r="C882">
        <v>8</v>
      </c>
      <c r="D882">
        <v>8</v>
      </c>
      <c r="E882">
        <v>0</v>
      </c>
      <c r="F882">
        <v>1</v>
      </c>
      <c r="G882" t="s">
        <v>9680</v>
      </c>
    </row>
    <row r="883" spans="1:7" x14ac:dyDescent="0.2">
      <c r="A883" t="s">
        <v>9675</v>
      </c>
      <c r="B883" t="s">
        <v>9679</v>
      </c>
      <c r="C883">
        <v>8</v>
      </c>
      <c r="D883">
        <v>5</v>
      </c>
      <c r="E883">
        <v>3</v>
      </c>
      <c r="F883">
        <v>1</v>
      </c>
      <c r="G883" t="s">
        <v>9678</v>
      </c>
    </row>
    <row r="884" spans="1:7" x14ac:dyDescent="0.2">
      <c r="A884" t="s">
        <v>9675</v>
      </c>
      <c r="B884" t="s">
        <v>9677</v>
      </c>
      <c r="C884">
        <v>8</v>
      </c>
      <c r="D884">
        <v>8</v>
      </c>
      <c r="E884">
        <v>0</v>
      </c>
      <c r="F884">
        <v>2</v>
      </c>
      <c r="G884" t="s">
        <v>9676</v>
      </c>
    </row>
    <row r="885" spans="1:7" x14ac:dyDescent="0.2">
      <c r="A885" t="s">
        <v>9675</v>
      </c>
      <c r="B885" t="s">
        <v>9747</v>
      </c>
      <c r="C885">
        <v>1</v>
      </c>
      <c r="D885">
        <v>1</v>
      </c>
      <c r="E885">
        <v>0</v>
      </c>
      <c r="F885">
        <v>1</v>
      </c>
      <c r="G885" t="s">
        <v>9746</v>
      </c>
    </row>
    <row r="886" spans="1:7" x14ac:dyDescent="0.2">
      <c r="A886" t="s">
        <v>9675</v>
      </c>
      <c r="B886" t="s">
        <v>9739</v>
      </c>
      <c r="C886">
        <v>1</v>
      </c>
      <c r="D886">
        <v>1</v>
      </c>
      <c r="E886">
        <v>0</v>
      </c>
      <c r="F886">
        <v>1</v>
      </c>
      <c r="G886" t="s">
        <v>9738</v>
      </c>
    </row>
    <row r="887" spans="1:7" x14ac:dyDescent="0.2">
      <c r="A887" t="s">
        <v>9675</v>
      </c>
      <c r="B887" t="s">
        <v>9737</v>
      </c>
      <c r="C887">
        <v>1</v>
      </c>
      <c r="D887">
        <v>1</v>
      </c>
      <c r="E887">
        <v>0</v>
      </c>
      <c r="F887">
        <v>1</v>
      </c>
      <c r="G887" t="s">
        <v>9736</v>
      </c>
    </row>
    <row r="888" spans="1:7" x14ac:dyDescent="0.2">
      <c r="A888" t="s">
        <v>9675</v>
      </c>
      <c r="B888" t="s">
        <v>9735</v>
      </c>
      <c r="C888">
        <v>1</v>
      </c>
      <c r="D888">
        <v>1</v>
      </c>
      <c r="E888">
        <v>0</v>
      </c>
      <c r="F888">
        <v>1</v>
      </c>
      <c r="G888" t="s">
        <v>9734</v>
      </c>
    </row>
    <row r="889" spans="1:7" x14ac:dyDescent="0.2">
      <c r="A889" t="s">
        <v>9675</v>
      </c>
      <c r="B889" t="s">
        <v>9733</v>
      </c>
      <c r="C889">
        <v>1</v>
      </c>
      <c r="D889">
        <v>1</v>
      </c>
      <c r="E889">
        <v>0</v>
      </c>
      <c r="F889">
        <v>1</v>
      </c>
      <c r="G889" t="s">
        <v>9732</v>
      </c>
    </row>
    <row r="890" spans="1:7" x14ac:dyDescent="0.2">
      <c r="A890" t="s">
        <v>9675</v>
      </c>
      <c r="B890" t="s">
        <v>9713</v>
      </c>
      <c r="C890">
        <v>1</v>
      </c>
      <c r="D890">
        <v>1</v>
      </c>
      <c r="E890">
        <v>0</v>
      </c>
      <c r="F890">
        <v>1</v>
      </c>
      <c r="G890" t="s">
        <v>9712</v>
      </c>
    </row>
    <row r="891" spans="1:7" x14ac:dyDescent="0.2">
      <c r="A891" t="s">
        <v>9675</v>
      </c>
      <c r="B891" t="s">
        <v>9703</v>
      </c>
      <c r="C891">
        <v>1</v>
      </c>
      <c r="D891">
        <v>1</v>
      </c>
      <c r="E891">
        <v>0</v>
      </c>
      <c r="F891">
        <v>1</v>
      </c>
      <c r="G891" t="s">
        <v>9702</v>
      </c>
    </row>
    <row r="892" spans="1:7" x14ac:dyDescent="0.2">
      <c r="A892" t="s">
        <v>9675</v>
      </c>
      <c r="B892" t="s">
        <v>9691</v>
      </c>
      <c r="C892">
        <v>1</v>
      </c>
      <c r="D892">
        <v>1</v>
      </c>
      <c r="E892">
        <v>0</v>
      </c>
      <c r="F892">
        <v>1</v>
      </c>
      <c r="G892" t="s">
        <v>9690</v>
      </c>
    </row>
    <row r="893" spans="1:7" x14ac:dyDescent="0.2">
      <c r="A893" t="s">
        <v>9675</v>
      </c>
      <c r="B893" t="s">
        <v>9685</v>
      </c>
      <c r="C893">
        <v>1</v>
      </c>
      <c r="D893">
        <v>1</v>
      </c>
      <c r="E893">
        <v>0</v>
      </c>
      <c r="F893">
        <v>1</v>
      </c>
      <c r="G893" t="s">
        <v>9684</v>
      </c>
    </row>
    <row r="894" spans="1:7" x14ac:dyDescent="0.2">
      <c r="A894" t="s">
        <v>9675</v>
      </c>
      <c r="B894" t="s">
        <v>9683</v>
      </c>
      <c r="C894">
        <v>1</v>
      </c>
      <c r="D894">
        <v>1</v>
      </c>
      <c r="E894">
        <v>0</v>
      </c>
      <c r="F894">
        <v>1</v>
      </c>
      <c r="G894" t="s">
        <v>9682</v>
      </c>
    </row>
    <row r="895" spans="1:7" x14ac:dyDescent="0.2">
      <c r="A895" t="s">
        <v>9675</v>
      </c>
      <c r="B895" t="s">
        <v>9777</v>
      </c>
      <c r="C895">
        <v>1</v>
      </c>
      <c r="D895">
        <v>1</v>
      </c>
      <c r="E895">
        <v>0</v>
      </c>
      <c r="F895">
        <v>1</v>
      </c>
      <c r="G895" t="s">
        <v>9776</v>
      </c>
    </row>
    <row r="896" spans="1:7" x14ac:dyDescent="0.2">
      <c r="A896" t="s">
        <v>9675</v>
      </c>
      <c r="B896" t="s">
        <v>9775</v>
      </c>
      <c r="C896">
        <v>1</v>
      </c>
      <c r="D896">
        <v>1</v>
      </c>
      <c r="E896">
        <v>0</v>
      </c>
      <c r="F896">
        <v>1</v>
      </c>
      <c r="G896" t="s">
        <v>9774</v>
      </c>
    </row>
    <row r="897" spans="1:7" x14ac:dyDescent="0.2">
      <c r="A897" t="s">
        <v>9675</v>
      </c>
      <c r="B897" t="s">
        <v>9773</v>
      </c>
      <c r="C897">
        <v>1</v>
      </c>
      <c r="D897">
        <v>1</v>
      </c>
      <c r="E897">
        <v>0</v>
      </c>
      <c r="F897">
        <v>1</v>
      </c>
      <c r="G897" t="s">
        <v>9772</v>
      </c>
    </row>
    <row r="898" spans="1:7" x14ac:dyDescent="0.2">
      <c r="A898" t="s">
        <v>9675</v>
      </c>
      <c r="B898" t="s">
        <v>9771</v>
      </c>
      <c r="C898">
        <v>1</v>
      </c>
      <c r="D898">
        <v>1</v>
      </c>
      <c r="E898">
        <v>0</v>
      </c>
      <c r="F898">
        <v>1</v>
      </c>
      <c r="G898" t="s">
        <v>9770</v>
      </c>
    </row>
    <row r="899" spans="1:7" x14ac:dyDescent="0.2">
      <c r="A899" t="s">
        <v>9675</v>
      </c>
      <c r="B899" t="s">
        <v>9763</v>
      </c>
      <c r="C899">
        <v>1</v>
      </c>
      <c r="D899">
        <v>1</v>
      </c>
      <c r="E899">
        <v>0</v>
      </c>
      <c r="F899">
        <v>1</v>
      </c>
      <c r="G899" t="s">
        <v>9762</v>
      </c>
    </row>
    <row r="900" spans="1:7" x14ac:dyDescent="0.2">
      <c r="A900" t="s">
        <v>9675</v>
      </c>
      <c r="B900" t="s">
        <v>9767</v>
      </c>
      <c r="C900">
        <v>1</v>
      </c>
      <c r="D900">
        <v>1</v>
      </c>
      <c r="E900">
        <v>0</v>
      </c>
      <c r="F900">
        <v>1</v>
      </c>
      <c r="G900" t="s">
        <v>9766</v>
      </c>
    </row>
    <row r="901" spans="1:7" x14ac:dyDescent="0.2">
      <c r="A901" t="s">
        <v>9675</v>
      </c>
      <c r="B901" t="s">
        <v>9769</v>
      </c>
      <c r="C901">
        <v>1</v>
      </c>
      <c r="D901">
        <v>1</v>
      </c>
      <c r="E901">
        <v>0</v>
      </c>
      <c r="F901">
        <v>1</v>
      </c>
      <c r="G901" t="s">
        <v>9768</v>
      </c>
    </row>
    <row r="902" spans="1:7" x14ac:dyDescent="0.2">
      <c r="A902" t="s">
        <v>9675</v>
      </c>
      <c r="B902" t="s">
        <v>9765</v>
      </c>
      <c r="C902">
        <v>1</v>
      </c>
      <c r="D902">
        <v>1</v>
      </c>
      <c r="E902">
        <v>0</v>
      </c>
      <c r="F902">
        <v>1</v>
      </c>
      <c r="G902" t="s">
        <v>9764</v>
      </c>
    </row>
    <row r="903" spans="1:7" x14ac:dyDescent="0.2">
      <c r="A903" t="s">
        <v>9675</v>
      </c>
      <c r="B903" t="s">
        <v>9761</v>
      </c>
      <c r="C903">
        <v>1</v>
      </c>
      <c r="D903">
        <v>1</v>
      </c>
      <c r="E903">
        <v>0</v>
      </c>
      <c r="F903">
        <v>1</v>
      </c>
      <c r="G903" t="s">
        <v>9760</v>
      </c>
    </row>
    <row r="904" spans="1:7" x14ac:dyDescent="0.2">
      <c r="A904" t="s">
        <v>9675</v>
      </c>
      <c r="B904" t="s">
        <v>9757</v>
      </c>
      <c r="C904">
        <v>1</v>
      </c>
      <c r="D904">
        <v>1</v>
      </c>
      <c r="E904">
        <v>0</v>
      </c>
      <c r="F904">
        <v>1</v>
      </c>
      <c r="G904" t="s">
        <v>9756</v>
      </c>
    </row>
    <row r="905" spans="1:7" x14ac:dyDescent="0.2">
      <c r="A905" t="s">
        <v>9675</v>
      </c>
      <c r="B905" t="s">
        <v>9755</v>
      </c>
      <c r="C905">
        <v>1</v>
      </c>
      <c r="D905">
        <v>1</v>
      </c>
      <c r="E905">
        <v>0</v>
      </c>
      <c r="F905">
        <v>1</v>
      </c>
      <c r="G905" t="s">
        <v>9754</v>
      </c>
    </row>
    <row r="906" spans="1:7" x14ac:dyDescent="0.2">
      <c r="A906" t="s">
        <v>9675</v>
      </c>
      <c r="B906" t="s">
        <v>9759</v>
      </c>
      <c r="C906">
        <v>1</v>
      </c>
      <c r="D906">
        <v>1</v>
      </c>
      <c r="E906">
        <v>0</v>
      </c>
      <c r="F906">
        <v>1</v>
      </c>
      <c r="G906" t="s">
        <v>9758</v>
      </c>
    </row>
    <row r="907" spans="1:7" x14ac:dyDescent="0.2">
      <c r="A907" t="s">
        <v>9675</v>
      </c>
      <c r="B907" t="s">
        <v>9753</v>
      </c>
      <c r="C907">
        <v>1</v>
      </c>
      <c r="D907">
        <v>1</v>
      </c>
      <c r="E907">
        <v>0</v>
      </c>
      <c r="F907">
        <v>1</v>
      </c>
      <c r="G907" t="s">
        <v>9752</v>
      </c>
    </row>
    <row r="909" spans="1:7" x14ac:dyDescent="0.2">
      <c r="A909" t="s">
        <v>10840</v>
      </c>
      <c r="C909" s="4">
        <f>AVERAGE(C877:C907)</f>
        <v>2.806451612903226</v>
      </c>
      <c r="D909" s="4">
        <f t="shared" ref="D909:E909" si="0">AVERAGE(D877:D907)</f>
        <v>2.5161290322580645</v>
      </c>
      <c r="E909" s="4">
        <f t="shared" si="0"/>
        <v>0.29032258064516131</v>
      </c>
      <c r="F909" s="4">
        <v>1.1935483870967742</v>
      </c>
    </row>
    <row r="911" spans="1:7" x14ac:dyDescent="0.2">
      <c r="A911" t="s">
        <v>9778</v>
      </c>
      <c r="B911" t="s">
        <v>9786</v>
      </c>
      <c r="C911">
        <v>1</v>
      </c>
      <c r="D911">
        <v>1</v>
      </c>
      <c r="E911">
        <v>0</v>
      </c>
      <c r="F911">
        <v>1</v>
      </c>
      <c r="G911" t="s">
        <v>9785</v>
      </c>
    </row>
    <row r="912" spans="1:7" x14ac:dyDescent="0.2">
      <c r="A912" t="s">
        <v>9778</v>
      </c>
      <c r="B912" t="s">
        <v>9784</v>
      </c>
      <c r="C912">
        <v>1</v>
      </c>
      <c r="D912">
        <v>1</v>
      </c>
      <c r="E912">
        <v>0</v>
      </c>
      <c r="F912">
        <v>1</v>
      </c>
      <c r="G912" t="s">
        <v>9783</v>
      </c>
    </row>
    <row r="914" spans="1:6" x14ac:dyDescent="0.2">
      <c r="A914" t="s">
        <v>10841</v>
      </c>
      <c r="C914" s="4">
        <v>1</v>
      </c>
      <c r="D914" s="4">
        <v>1</v>
      </c>
      <c r="E914" s="4">
        <v>0</v>
      </c>
      <c r="F914" s="4">
        <v>1</v>
      </c>
    </row>
  </sheetData>
  <autoFilter ref="A3:F909" xr:uid="{00000000-0009-0000-0000-000002000000}"/>
  <sortState xmlns:xlrd2="http://schemas.microsoft.com/office/spreadsheetml/2017/richdata2" ref="A4:H1342">
    <sortCondition ref="A4:A1342"/>
    <sortCondition descending="1" ref="C4:C134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99"/>
  <sheetViews>
    <sheetView workbookViewId="0">
      <pane ySplit="3" topLeftCell="A4" activePane="bottomLeft" state="frozen"/>
      <selection pane="bottomLeft" activeCell="A4" sqref="A4:XFD4"/>
    </sheetView>
  </sheetViews>
  <sheetFormatPr baseColWidth="10" defaultColWidth="8.83203125" defaultRowHeight="16" x14ac:dyDescent="0.2"/>
  <cols>
    <col min="1" max="1" width="8.83203125" style="6"/>
    <col min="2" max="2" width="17.33203125" style="6" customWidth="1"/>
    <col min="3" max="3" width="11" style="6" customWidth="1"/>
    <col min="4" max="4" width="13.6640625" style="6" customWidth="1"/>
    <col min="5" max="5" width="66.1640625" style="6" customWidth="1"/>
    <col min="6" max="6" width="29" style="6" customWidth="1"/>
    <col min="7" max="16384" width="8.83203125" style="6"/>
  </cols>
  <sheetData>
    <row r="1" spans="1:6" x14ac:dyDescent="0.2">
      <c r="A1" s="5" t="s">
        <v>15562</v>
      </c>
    </row>
    <row r="3" spans="1:6" s="5" customFormat="1" x14ac:dyDescent="0.2">
      <c r="A3" s="5" t="s">
        <v>8031</v>
      </c>
      <c r="B3" s="5" t="s">
        <v>8032</v>
      </c>
      <c r="C3" s="5" t="s">
        <v>8033</v>
      </c>
      <c r="D3" s="5" t="s">
        <v>8034</v>
      </c>
      <c r="E3" s="5" t="s">
        <v>8035</v>
      </c>
      <c r="F3" s="5" t="s">
        <v>8036</v>
      </c>
    </row>
    <row r="4" spans="1:6" x14ac:dyDescent="0.2">
      <c r="A4" s="6">
        <v>1</v>
      </c>
      <c r="B4" s="6" t="s">
        <v>7981</v>
      </c>
      <c r="C4" s="6" t="s">
        <v>8037</v>
      </c>
      <c r="D4" s="6">
        <v>0</v>
      </c>
      <c r="E4" s="6" t="s">
        <v>857</v>
      </c>
      <c r="F4" s="6" t="s">
        <v>8038</v>
      </c>
    </row>
    <row r="5" spans="1:6" x14ac:dyDescent="0.2">
      <c r="A5" s="6">
        <v>2</v>
      </c>
      <c r="B5" s="6" t="s">
        <v>7981</v>
      </c>
      <c r="C5" s="6" t="s">
        <v>8037</v>
      </c>
      <c r="D5" s="6">
        <v>0</v>
      </c>
      <c r="E5" s="6" t="s">
        <v>389</v>
      </c>
      <c r="F5" s="6" t="s">
        <v>8038</v>
      </c>
    </row>
    <row r="6" spans="1:6" x14ac:dyDescent="0.2">
      <c r="A6" s="6">
        <v>3</v>
      </c>
      <c r="B6" s="6" t="s">
        <v>7982</v>
      </c>
      <c r="C6" s="6" t="s">
        <v>8039</v>
      </c>
      <c r="D6" s="6">
        <v>1</v>
      </c>
      <c r="E6" s="6" t="s">
        <v>188</v>
      </c>
      <c r="F6" s="6" t="s">
        <v>8040</v>
      </c>
    </row>
    <row r="7" spans="1:6" x14ac:dyDescent="0.2">
      <c r="A7" s="6">
        <v>4</v>
      </c>
      <c r="B7" s="6" t="s">
        <v>7982</v>
      </c>
      <c r="C7" s="6" t="s">
        <v>8039</v>
      </c>
      <c r="D7" s="6">
        <v>1</v>
      </c>
      <c r="E7" s="6" t="s">
        <v>69</v>
      </c>
      <c r="F7" s="6" t="s">
        <v>8040</v>
      </c>
    </row>
    <row r="8" spans="1:6" x14ac:dyDescent="0.2">
      <c r="A8" s="6">
        <v>5</v>
      </c>
      <c r="B8" s="6" t="s">
        <v>7981</v>
      </c>
      <c r="C8" s="6" t="s">
        <v>8037</v>
      </c>
      <c r="D8" s="6">
        <v>0</v>
      </c>
      <c r="E8" s="6" t="s">
        <v>72</v>
      </c>
      <c r="F8" s="6" t="s">
        <v>8038</v>
      </c>
    </row>
    <row r="9" spans="1:6" x14ac:dyDescent="0.2">
      <c r="A9" s="6">
        <v>6</v>
      </c>
      <c r="B9" s="6" t="s">
        <v>7982</v>
      </c>
      <c r="C9" s="6" t="s">
        <v>8039</v>
      </c>
      <c r="D9" s="6">
        <v>1</v>
      </c>
      <c r="E9" s="6" t="s">
        <v>189</v>
      </c>
      <c r="F9" s="6" t="s">
        <v>8040</v>
      </c>
    </row>
    <row r="10" spans="1:6" x14ac:dyDescent="0.2">
      <c r="A10" s="6">
        <v>7</v>
      </c>
      <c r="B10" s="6" t="s">
        <v>7982</v>
      </c>
      <c r="C10" s="6" t="s">
        <v>8039</v>
      </c>
      <c r="D10" s="6">
        <v>1</v>
      </c>
      <c r="E10" s="6" t="s">
        <v>190</v>
      </c>
      <c r="F10" s="6" t="s">
        <v>8040</v>
      </c>
    </row>
    <row r="11" spans="1:6" x14ac:dyDescent="0.2">
      <c r="A11" s="6">
        <v>8</v>
      </c>
      <c r="B11" s="6" t="s">
        <v>7982</v>
      </c>
      <c r="C11" s="6" t="s">
        <v>8039</v>
      </c>
      <c r="D11" s="6">
        <v>1</v>
      </c>
      <c r="E11" s="6" t="s">
        <v>191</v>
      </c>
      <c r="F11" s="6" t="s">
        <v>8040</v>
      </c>
    </row>
    <row r="12" spans="1:6" x14ac:dyDescent="0.2">
      <c r="A12" s="6">
        <v>9</v>
      </c>
      <c r="B12" s="6" t="s">
        <v>7982</v>
      </c>
      <c r="C12" s="6" t="s">
        <v>8039</v>
      </c>
      <c r="D12" s="6">
        <v>1</v>
      </c>
      <c r="E12" s="6" t="s">
        <v>73</v>
      </c>
      <c r="F12" s="6" t="s">
        <v>8040</v>
      </c>
    </row>
    <row r="13" spans="1:6" x14ac:dyDescent="0.2">
      <c r="A13" s="6">
        <v>10</v>
      </c>
      <c r="B13" s="6" t="s">
        <v>7982</v>
      </c>
      <c r="C13" s="6" t="s">
        <v>8039</v>
      </c>
      <c r="D13" s="6">
        <v>1</v>
      </c>
      <c r="E13" s="6" t="s">
        <v>192</v>
      </c>
      <c r="F13" s="6" t="s">
        <v>8040</v>
      </c>
    </row>
    <row r="14" spans="1:6" x14ac:dyDescent="0.2">
      <c r="A14" s="6">
        <v>11</v>
      </c>
      <c r="B14" s="6" t="s">
        <v>7982</v>
      </c>
      <c r="C14" s="6" t="s">
        <v>8039</v>
      </c>
      <c r="D14" s="6">
        <v>1</v>
      </c>
      <c r="E14" s="6" t="s">
        <v>74</v>
      </c>
      <c r="F14" s="6" t="s">
        <v>8040</v>
      </c>
    </row>
    <row r="15" spans="1:6" x14ac:dyDescent="0.2">
      <c r="A15" s="6">
        <v>12</v>
      </c>
      <c r="B15" s="6" t="s">
        <v>7981</v>
      </c>
      <c r="C15" s="6" t="s">
        <v>8037</v>
      </c>
      <c r="D15" s="6">
        <v>0</v>
      </c>
      <c r="E15" s="6" t="s">
        <v>407</v>
      </c>
      <c r="F15" s="6" t="s">
        <v>8038</v>
      </c>
    </row>
    <row r="16" spans="1:6" x14ac:dyDescent="0.2">
      <c r="A16" s="6">
        <v>13</v>
      </c>
      <c r="B16" s="6" t="s">
        <v>7981</v>
      </c>
      <c r="C16" s="6" t="s">
        <v>8037</v>
      </c>
      <c r="D16" s="6">
        <v>0</v>
      </c>
      <c r="E16" s="6" t="s">
        <v>408</v>
      </c>
      <c r="F16" s="6" t="s">
        <v>8038</v>
      </c>
    </row>
    <row r="17" spans="1:6" x14ac:dyDescent="0.2">
      <c r="A17" s="6">
        <v>14</v>
      </c>
      <c r="B17" s="6" t="s">
        <v>7981</v>
      </c>
      <c r="C17" s="6" t="s">
        <v>8037</v>
      </c>
      <c r="D17" s="6">
        <v>0</v>
      </c>
      <c r="E17" s="6" t="s">
        <v>859</v>
      </c>
      <c r="F17" s="6" t="s">
        <v>8038</v>
      </c>
    </row>
    <row r="18" spans="1:6" x14ac:dyDescent="0.2">
      <c r="A18" s="6">
        <v>15</v>
      </c>
      <c r="B18" s="6" t="s">
        <v>7981</v>
      </c>
      <c r="C18" s="6" t="s">
        <v>8037</v>
      </c>
      <c r="D18" s="6">
        <v>0</v>
      </c>
      <c r="E18" s="6" t="s">
        <v>860</v>
      </c>
      <c r="F18" s="6" t="s">
        <v>8038</v>
      </c>
    </row>
    <row r="19" spans="1:6" x14ac:dyDescent="0.2">
      <c r="A19" s="6">
        <v>16</v>
      </c>
      <c r="B19" s="6" t="s">
        <v>7981</v>
      </c>
      <c r="C19" s="6" t="s">
        <v>8037</v>
      </c>
      <c r="D19" s="6">
        <v>0</v>
      </c>
      <c r="E19" s="6" t="s">
        <v>194</v>
      </c>
      <c r="F19" s="6" t="s">
        <v>8038</v>
      </c>
    </row>
    <row r="20" spans="1:6" x14ac:dyDescent="0.2">
      <c r="A20" s="6">
        <v>17</v>
      </c>
      <c r="B20" s="6" t="s">
        <v>7981</v>
      </c>
      <c r="C20" s="6" t="s">
        <v>8037</v>
      </c>
      <c r="D20" s="6">
        <v>0</v>
      </c>
      <c r="E20" s="6" t="s">
        <v>195</v>
      </c>
      <c r="F20" s="6" t="s">
        <v>8038</v>
      </c>
    </row>
    <row r="21" spans="1:6" x14ac:dyDescent="0.2">
      <c r="A21" s="6">
        <v>18</v>
      </c>
      <c r="B21" s="6" t="s">
        <v>7981</v>
      </c>
      <c r="C21" s="6" t="s">
        <v>8037</v>
      </c>
      <c r="D21" s="6">
        <v>0</v>
      </c>
      <c r="E21" s="6" t="s">
        <v>861</v>
      </c>
      <c r="F21" s="6" t="s">
        <v>8038</v>
      </c>
    </row>
    <row r="22" spans="1:6" x14ac:dyDescent="0.2">
      <c r="A22" s="6">
        <v>19</v>
      </c>
      <c r="B22" s="6" t="s">
        <v>7981</v>
      </c>
      <c r="C22" s="6" t="s">
        <v>8037</v>
      </c>
      <c r="D22" s="6">
        <v>0</v>
      </c>
      <c r="E22" s="6" t="s">
        <v>409</v>
      </c>
      <c r="F22" s="6" t="s">
        <v>8038</v>
      </c>
    </row>
    <row r="23" spans="1:6" x14ac:dyDescent="0.2">
      <c r="A23" s="6">
        <v>20</v>
      </c>
      <c r="B23" s="6" t="s">
        <v>7981</v>
      </c>
      <c r="C23" s="6" t="s">
        <v>8037</v>
      </c>
      <c r="D23" s="6">
        <v>0</v>
      </c>
      <c r="E23" s="6" t="s">
        <v>0</v>
      </c>
      <c r="F23" s="6" t="s">
        <v>8038</v>
      </c>
    </row>
    <row r="24" spans="1:6" x14ac:dyDescent="0.2">
      <c r="A24" s="6">
        <v>21</v>
      </c>
      <c r="B24" s="6" t="s">
        <v>7981</v>
      </c>
      <c r="C24" s="6" t="s">
        <v>8037</v>
      </c>
      <c r="D24" s="6">
        <v>0</v>
      </c>
      <c r="E24" s="6" t="s">
        <v>410</v>
      </c>
      <c r="F24" s="6" t="s">
        <v>8038</v>
      </c>
    </row>
    <row r="25" spans="1:6" x14ac:dyDescent="0.2">
      <c r="A25" s="6">
        <v>22</v>
      </c>
      <c r="B25" s="6" t="s">
        <v>7981</v>
      </c>
      <c r="C25" s="6" t="s">
        <v>8037</v>
      </c>
      <c r="D25" s="6">
        <v>0</v>
      </c>
      <c r="E25" s="6" t="s">
        <v>411</v>
      </c>
      <c r="F25" s="6" t="s">
        <v>8038</v>
      </c>
    </row>
    <row r="26" spans="1:6" x14ac:dyDescent="0.2">
      <c r="A26" s="6">
        <v>23</v>
      </c>
      <c r="B26" s="6" t="s">
        <v>7981</v>
      </c>
      <c r="C26" s="6" t="s">
        <v>8037</v>
      </c>
      <c r="D26" s="6">
        <v>0</v>
      </c>
      <c r="E26" s="6" t="s">
        <v>412</v>
      </c>
      <c r="F26" s="6" t="s">
        <v>8038</v>
      </c>
    </row>
    <row r="27" spans="1:6" x14ac:dyDescent="0.2">
      <c r="A27" s="6">
        <v>24</v>
      </c>
      <c r="B27" s="6" t="s">
        <v>7981</v>
      </c>
      <c r="C27" s="6" t="s">
        <v>8037</v>
      </c>
      <c r="D27" s="6">
        <v>0</v>
      </c>
      <c r="E27" s="6" t="s">
        <v>836</v>
      </c>
      <c r="F27" s="6" t="s">
        <v>8038</v>
      </c>
    </row>
    <row r="28" spans="1:6" x14ac:dyDescent="0.2">
      <c r="A28" s="6">
        <v>25</v>
      </c>
      <c r="B28" s="6" t="s">
        <v>7982</v>
      </c>
      <c r="C28" s="6" t="s">
        <v>8039</v>
      </c>
      <c r="D28" s="6">
        <v>1</v>
      </c>
      <c r="E28" s="6" t="s">
        <v>197</v>
      </c>
      <c r="F28" s="6" t="s">
        <v>8040</v>
      </c>
    </row>
    <row r="29" spans="1:6" x14ac:dyDescent="0.2">
      <c r="A29" s="6">
        <v>26</v>
      </c>
      <c r="B29" s="6" t="s">
        <v>7981</v>
      </c>
      <c r="C29" s="6" t="s">
        <v>8037</v>
      </c>
      <c r="D29" s="6">
        <v>0</v>
      </c>
      <c r="E29" s="6" t="s">
        <v>413</v>
      </c>
      <c r="F29" s="6" t="s">
        <v>8038</v>
      </c>
    </row>
    <row r="30" spans="1:6" x14ac:dyDescent="0.2">
      <c r="A30" s="6">
        <v>27</v>
      </c>
      <c r="B30" s="6" t="s">
        <v>7981</v>
      </c>
      <c r="C30" s="6" t="s">
        <v>8037</v>
      </c>
      <c r="D30" s="6">
        <v>0</v>
      </c>
      <c r="E30" s="6" t="s">
        <v>414</v>
      </c>
      <c r="F30" s="6" t="s">
        <v>8038</v>
      </c>
    </row>
    <row r="31" spans="1:6" x14ac:dyDescent="0.2">
      <c r="A31" s="6">
        <v>28</v>
      </c>
      <c r="B31" s="6" t="s">
        <v>7981</v>
      </c>
      <c r="C31" s="6" t="s">
        <v>8037</v>
      </c>
      <c r="D31" s="6">
        <v>0</v>
      </c>
      <c r="E31" s="6" t="s">
        <v>415</v>
      </c>
      <c r="F31" s="6" t="s">
        <v>8038</v>
      </c>
    </row>
    <row r="32" spans="1:6" x14ac:dyDescent="0.2">
      <c r="A32" s="6">
        <v>29</v>
      </c>
      <c r="B32" s="6" t="s">
        <v>7981</v>
      </c>
      <c r="C32" s="6" t="s">
        <v>8037</v>
      </c>
      <c r="D32" s="6">
        <v>0</v>
      </c>
      <c r="E32" s="6" t="s">
        <v>837</v>
      </c>
      <c r="F32" s="6" t="s">
        <v>8038</v>
      </c>
    </row>
    <row r="33" spans="1:6" x14ac:dyDescent="0.2">
      <c r="A33" s="6">
        <v>30</v>
      </c>
      <c r="B33" s="6" t="s">
        <v>7981</v>
      </c>
      <c r="C33" s="6" t="s">
        <v>8037</v>
      </c>
      <c r="D33" s="6">
        <v>0</v>
      </c>
      <c r="E33" s="6" t="s">
        <v>864</v>
      </c>
      <c r="F33" s="6" t="s">
        <v>8038</v>
      </c>
    </row>
    <row r="34" spans="1:6" x14ac:dyDescent="0.2">
      <c r="A34" s="6">
        <v>31</v>
      </c>
      <c r="B34" s="6" t="s">
        <v>7981</v>
      </c>
      <c r="C34" s="6" t="s">
        <v>8037</v>
      </c>
      <c r="D34" s="6">
        <v>0</v>
      </c>
      <c r="E34" s="6" t="s">
        <v>865</v>
      </c>
      <c r="F34" s="6" t="s">
        <v>8038</v>
      </c>
    </row>
    <row r="35" spans="1:6" x14ac:dyDescent="0.2">
      <c r="A35" s="6">
        <v>32</v>
      </c>
      <c r="B35" s="6" t="s">
        <v>7981</v>
      </c>
      <c r="C35" s="6" t="s">
        <v>8037</v>
      </c>
      <c r="D35" s="6">
        <v>0</v>
      </c>
      <c r="E35" s="6" t="s">
        <v>866</v>
      </c>
      <c r="F35" s="6" t="s">
        <v>8038</v>
      </c>
    </row>
    <row r="36" spans="1:6" x14ac:dyDescent="0.2">
      <c r="A36" s="6">
        <v>33</v>
      </c>
      <c r="B36" s="6" t="s">
        <v>7981</v>
      </c>
      <c r="C36" s="6" t="s">
        <v>8037</v>
      </c>
      <c r="D36" s="6">
        <v>0</v>
      </c>
      <c r="E36" s="6" t="s">
        <v>200</v>
      </c>
      <c r="F36" s="6" t="s">
        <v>8038</v>
      </c>
    </row>
    <row r="37" spans="1:6" x14ac:dyDescent="0.2">
      <c r="A37" s="6">
        <v>34</v>
      </c>
      <c r="B37" s="6" t="s">
        <v>7981</v>
      </c>
      <c r="C37" s="6" t="s">
        <v>8037</v>
      </c>
      <c r="D37" s="6">
        <v>0</v>
      </c>
      <c r="E37" s="6" t="s">
        <v>867</v>
      </c>
      <c r="F37" s="6" t="s">
        <v>8038</v>
      </c>
    </row>
    <row r="38" spans="1:6" x14ac:dyDescent="0.2">
      <c r="A38" s="6">
        <v>35</v>
      </c>
      <c r="B38" s="6" t="s">
        <v>7981</v>
      </c>
      <c r="C38" s="6" t="s">
        <v>8037</v>
      </c>
      <c r="D38" s="6">
        <v>0</v>
      </c>
      <c r="E38" s="6" t="s">
        <v>868</v>
      </c>
      <c r="F38" s="6" t="s">
        <v>8038</v>
      </c>
    </row>
    <row r="39" spans="1:6" x14ac:dyDescent="0.2">
      <c r="A39" s="6">
        <v>36</v>
      </c>
      <c r="B39" s="6" t="s">
        <v>7982</v>
      </c>
      <c r="C39" s="6" t="s">
        <v>8039</v>
      </c>
      <c r="D39" s="6">
        <v>1</v>
      </c>
      <c r="E39" s="6" t="s">
        <v>416</v>
      </c>
      <c r="F39" s="6" t="s">
        <v>8040</v>
      </c>
    </row>
    <row r="40" spans="1:6" x14ac:dyDescent="0.2">
      <c r="A40" s="6">
        <v>37</v>
      </c>
      <c r="B40" s="6" t="s">
        <v>7982</v>
      </c>
      <c r="C40" s="6" t="s">
        <v>8039</v>
      </c>
      <c r="D40" s="6">
        <v>1</v>
      </c>
      <c r="E40" s="6" t="s">
        <v>201</v>
      </c>
      <c r="F40" s="6" t="s">
        <v>8040</v>
      </c>
    </row>
    <row r="41" spans="1:6" x14ac:dyDescent="0.2">
      <c r="A41" s="6">
        <v>38</v>
      </c>
      <c r="B41" s="6" t="s">
        <v>7982</v>
      </c>
      <c r="C41" s="6" t="s">
        <v>8039</v>
      </c>
      <c r="D41" s="6">
        <v>1</v>
      </c>
      <c r="E41" s="6" t="s">
        <v>869</v>
      </c>
      <c r="F41" s="6" t="s">
        <v>8040</v>
      </c>
    </row>
    <row r="42" spans="1:6" x14ac:dyDescent="0.2">
      <c r="A42" s="6">
        <v>39</v>
      </c>
      <c r="B42" s="6" t="s">
        <v>7982</v>
      </c>
      <c r="C42" s="6" t="s">
        <v>8039</v>
      </c>
      <c r="D42" s="6">
        <v>1</v>
      </c>
      <c r="E42" s="6" t="s">
        <v>202</v>
      </c>
      <c r="F42" s="6" t="s">
        <v>8040</v>
      </c>
    </row>
    <row r="43" spans="1:6" x14ac:dyDescent="0.2">
      <c r="A43" s="6">
        <v>40</v>
      </c>
      <c r="B43" s="6" t="s">
        <v>7982</v>
      </c>
      <c r="C43" s="6" t="s">
        <v>8039</v>
      </c>
      <c r="D43" s="6">
        <v>1</v>
      </c>
      <c r="E43" s="6" t="s">
        <v>417</v>
      </c>
      <c r="F43" s="6" t="s">
        <v>8040</v>
      </c>
    </row>
    <row r="44" spans="1:6" x14ac:dyDescent="0.2">
      <c r="A44" s="6">
        <v>41</v>
      </c>
      <c r="B44" s="6" t="s">
        <v>7981</v>
      </c>
      <c r="C44" s="6" t="s">
        <v>8037</v>
      </c>
      <c r="D44" s="6">
        <v>0</v>
      </c>
      <c r="E44" s="6" t="s">
        <v>418</v>
      </c>
      <c r="F44" s="6" t="s">
        <v>8038</v>
      </c>
    </row>
    <row r="45" spans="1:6" x14ac:dyDescent="0.2">
      <c r="A45" s="6">
        <v>42</v>
      </c>
      <c r="B45" s="6" t="s">
        <v>7981</v>
      </c>
      <c r="C45" s="6" t="s">
        <v>8037</v>
      </c>
      <c r="D45" s="6">
        <v>0</v>
      </c>
      <c r="E45" s="6" t="s">
        <v>870</v>
      </c>
      <c r="F45" s="6" t="s">
        <v>8038</v>
      </c>
    </row>
    <row r="46" spans="1:6" x14ac:dyDescent="0.2">
      <c r="A46" s="6">
        <v>43</v>
      </c>
      <c r="B46" s="6" t="s">
        <v>7981</v>
      </c>
      <c r="C46" s="6" t="s">
        <v>8037</v>
      </c>
      <c r="D46" s="6">
        <v>0</v>
      </c>
      <c r="E46" s="6" t="s">
        <v>204</v>
      </c>
      <c r="F46" s="6" t="s">
        <v>8038</v>
      </c>
    </row>
    <row r="47" spans="1:6" x14ac:dyDescent="0.2">
      <c r="A47" s="6">
        <v>44</v>
      </c>
      <c r="B47" s="6" t="s">
        <v>7981</v>
      </c>
      <c r="C47" s="6" t="s">
        <v>8037</v>
      </c>
      <c r="D47" s="6">
        <v>0</v>
      </c>
      <c r="E47" s="6" t="s">
        <v>205</v>
      </c>
      <c r="F47" s="6" t="s">
        <v>8038</v>
      </c>
    </row>
    <row r="48" spans="1:6" x14ac:dyDescent="0.2">
      <c r="A48" s="6">
        <v>45</v>
      </c>
      <c r="B48" s="6" t="s">
        <v>7981</v>
      </c>
      <c r="C48" s="6" t="s">
        <v>8037</v>
      </c>
      <c r="D48" s="6">
        <v>0</v>
      </c>
      <c r="E48" s="6" t="s">
        <v>206</v>
      </c>
      <c r="F48" s="6" t="s">
        <v>8038</v>
      </c>
    </row>
    <row r="49" spans="1:6" x14ac:dyDescent="0.2">
      <c r="A49" s="6">
        <v>46</v>
      </c>
      <c r="B49" s="6" t="s">
        <v>7981</v>
      </c>
      <c r="C49" s="6" t="s">
        <v>8037</v>
      </c>
      <c r="D49" s="6">
        <v>0</v>
      </c>
      <c r="E49" s="6" t="s">
        <v>419</v>
      </c>
      <c r="F49" s="6" t="s">
        <v>8038</v>
      </c>
    </row>
    <row r="50" spans="1:6" x14ac:dyDescent="0.2">
      <c r="A50" s="6">
        <v>47</v>
      </c>
      <c r="B50" s="6" t="s">
        <v>7982</v>
      </c>
      <c r="C50" s="6" t="s">
        <v>8039</v>
      </c>
      <c r="D50" s="6">
        <v>1</v>
      </c>
      <c r="E50" s="6" t="s">
        <v>207</v>
      </c>
      <c r="F50" s="6" t="s">
        <v>8040</v>
      </c>
    </row>
    <row r="51" spans="1:6" x14ac:dyDescent="0.2">
      <c r="A51" s="6">
        <v>48</v>
      </c>
      <c r="B51" s="6" t="s">
        <v>7982</v>
      </c>
      <c r="C51" s="6" t="s">
        <v>8039</v>
      </c>
      <c r="D51" s="6">
        <v>1</v>
      </c>
      <c r="E51" s="6" t="s">
        <v>208</v>
      </c>
      <c r="F51" s="6" t="s">
        <v>8040</v>
      </c>
    </row>
    <row r="52" spans="1:6" x14ac:dyDescent="0.2">
      <c r="A52" s="6">
        <v>49</v>
      </c>
      <c r="B52" s="6" t="s">
        <v>7982</v>
      </c>
      <c r="C52" s="6" t="s">
        <v>8039</v>
      </c>
      <c r="D52" s="6">
        <v>1</v>
      </c>
      <c r="E52" s="6" t="s">
        <v>209</v>
      </c>
      <c r="F52" s="6" t="s">
        <v>8040</v>
      </c>
    </row>
    <row r="53" spans="1:6" x14ac:dyDescent="0.2">
      <c r="A53" s="6">
        <v>50</v>
      </c>
      <c r="B53" s="6" t="s">
        <v>7982</v>
      </c>
      <c r="C53" s="6" t="s">
        <v>8039</v>
      </c>
      <c r="D53" s="6">
        <v>1</v>
      </c>
      <c r="E53" s="6" t="s">
        <v>19</v>
      </c>
      <c r="F53" s="6" t="s">
        <v>8040</v>
      </c>
    </row>
    <row r="54" spans="1:6" x14ac:dyDescent="0.2">
      <c r="A54" s="6">
        <v>51</v>
      </c>
      <c r="B54" s="6" t="s">
        <v>7982</v>
      </c>
      <c r="C54" s="6" t="s">
        <v>8039</v>
      </c>
      <c r="D54" s="6">
        <v>1</v>
      </c>
      <c r="E54" s="6" t="s">
        <v>210</v>
      </c>
      <c r="F54" s="6" t="s">
        <v>8040</v>
      </c>
    </row>
    <row r="55" spans="1:6" x14ac:dyDescent="0.2">
      <c r="A55" s="6">
        <v>52</v>
      </c>
      <c r="B55" s="6" t="s">
        <v>7982</v>
      </c>
      <c r="C55" s="6" t="s">
        <v>8039</v>
      </c>
      <c r="D55" s="6">
        <v>1</v>
      </c>
      <c r="E55" s="6" t="s">
        <v>420</v>
      </c>
      <c r="F55" s="6" t="s">
        <v>8040</v>
      </c>
    </row>
    <row r="56" spans="1:6" x14ac:dyDescent="0.2">
      <c r="A56" s="6">
        <v>53</v>
      </c>
      <c r="B56" s="6" t="s">
        <v>7981</v>
      </c>
      <c r="C56" s="6" t="s">
        <v>8037</v>
      </c>
      <c r="D56" s="6">
        <v>0</v>
      </c>
      <c r="E56" s="6" t="s">
        <v>421</v>
      </c>
      <c r="F56" s="6" t="s">
        <v>8038</v>
      </c>
    </row>
    <row r="57" spans="1:6" x14ac:dyDescent="0.2">
      <c r="A57" s="6">
        <v>54</v>
      </c>
      <c r="B57" s="6" t="s">
        <v>7981</v>
      </c>
      <c r="C57" s="6" t="s">
        <v>8037</v>
      </c>
      <c r="D57" s="6">
        <v>0</v>
      </c>
      <c r="E57" s="6" t="s">
        <v>398</v>
      </c>
      <c r="F57" s="6" t="s">
        <v>8038</v>
      </c>
    </row>
    <row r="58" spans="1:6" x14ac:dyDescent="0.2">
      <c r="A58" s="6">
        <v>55</v>
      </c>
      <c r="B58" s="6" t="s">
        <v>7981</v>
      </c>
      <c r="C58" s="6" t="s">
        <v>8037</v>
      </c>
      <c r="D58" s="6">
        <v>0</v>
      </c>
      <c r="E58" s="6" t="s">
        <v>872</v>
      </c>
      <c r="F58" s="6" t="s">
        <v>8038</v>
      </c>
    </row>
    <row r="59" spans="1:6" x14ac:dyDescent="0.2">
      <c r="A59" s="6">
        <v>56</v>
      </c>
      <c r="B59" s="6" t="s">
        <v>7981</v>
      </c>
      <c r="C59" s="6" t="s">
        <v>8037</v>
      </c>
      <c r="D59" s="6">
        <v>0</v>
      </c>
      <c r="E59" s="6" t="s">
        <v>422</v>
      </c>
      <c r="F59" s="6" t="s">
        <v>8038</v>
      </c>
    </row>
    <row r="60" spans="1:6" x14ac:dyDescent="0.2">
      <c r="A60" s="6">
        <v>57</v>
      </c>
      <c r="B60" s="6" t="s">
        <v>7981</v>
      </c>
      <c r="C60" s="6" t="s">
        <v>8037</v>
      </c>
      <c r="D60" s="6">
        <v>0</v>
      </c>
      <c r="E60" s="6" t="s">
        <v>873</v>
      </c>
      <c r="F60" s="6" t="s">
        <v>8038</v>
      </c>
    </row>
    <row r="61" spans="1:6" x14ac:dyDescent="0.2">
      <c r="A61" s="6">
        <v>58</v>
      </c>
      <c r="B61" s="6" t="s">
        <v>7982</v>
      </c>
      <c r="C61" s="6" t="s">
        <v>8039</v>
      </c>
      <c r="D61" s="6">
        <v>1</v>
      </c>
      <c r="E61" s="6" t="s">
        <v>75</v>
      </c>
      <c r="F61" s="6" t="s">
        <v>8040</v>
      </c>
    </row>
    <row r="62" spans="1:6" x14ac:dyDescent="0.2">
      <c r="A62" s="6">
        <v>59</v>
      </c>
      <c r="B62" s="6" t="s">
        <v>7982</v>
      </c>
      <c r="C62" s="6" t="s">
        <v>8039</v>
      </c>
      <c r="D62" s="6">
        <v>1</v>
      </c>
      <c r="E62" s="6" t="s">
        <v>211</v>
      </c>
      <c r="F62" s="6" t="s">
        <v>8040</v>
      </c>
    </row>
    <row r="63" spans="1:6" x14ac:dyDescent="0.2">
      <c r="A63" s="6">
        <v>60</v>
      </c>
      <c r="B63" s="6" t="s">
        <v>7982</v>
      </c>
      <c r="C63" s="6" t="s">
        <v>8039</v>
      </c>
      <c r="D63" s="6">
        <v>1</v>
      </c>
      <c r="E63" s="6" t="s">
        <v>212</v>
      </c>
      <c r="F63" s="6" t="s">
        <v>8040</v>
      </c>
    </row>
    <row r="64" spans="1:6" x14ac:dyDescent="0.2">
      <c r="A64" s="6">
        <v>61</v>
      </c>
      <c r="B64" s="6" t="s">
        <v>7982</v>
      </c>
      <c r="C64" s="6" t="s">
        <v>8039</v>
      </c>
      <c r="D64" s="6">
        <v>1</v>
      </c>
      <c r="E64" s="6" t="s">
        <v>185</v>
      </c>
      <c r="F64" s="6" t="s">
        <v>8040</v>
      </c>
    </row>
    <row r="65" spans="1:6" x14ac:dyDescent="0.2">
      <c r="A65" s="6">
        <v>62</v>
      </c>
      <c r="B65" s="6" t="s">
        <v>7982</v>
      </c>
      <c r="C65" s="6" t="s">
        <v>8039</v>
      </c>
      <c r="D65" s="6">
        <v>1</v>
      </c>
      <c r="E65" s="6" t="s">
        <v>76</v>
      </c>
      <c r="F65" s="6" t="s">
        <v>8040</v>
      </c>
    </row>
    <row r="66" spans="1:6" x14ac:dyDescent="0.2">
      <c r="A66" s="6">
        <v>63</v>
      </c>
      <c r="B66" s="6" t="s">
        <v>7981</v>
      </c>
      <c r="C66" s="6" t="s">
        <v>8037</v>
      </c>
      <c r="D66" s="6">
        <v>0</v>
      </c>
      <c r="E66" s="6" t="s">
        <v>423</v>
      </c>
      <c r="F66" s="6" t="s">
        <v>8038</v>
      </c>
    </row>
    <row r="67" spans="1:6" x14ac:dyDescent="0.2">
      <c r="A67" s="6">
        <v>64</v>
      </c>
      <c r="B67" s="6" t="s">
        <v>7981</v>
      </c>
      <c r="C67" s="6" t="s">
        <v>8037</v>
      </c>
      <c r="D67" s="6">
        <v>0</v>
      </c>
      <c r="E67" s="6" t="s">
        <v>874</v>
      </c>
      <c r="F67" s="6" t="s">
        <v>8038</v>
      </c>
    </row>
    <row r="68" spans="1:6" x14ac:dyDescent="0.2">
      <c r="A68" s="6">
        <v>65</v>
      </c>
      <c r="B68" s="6" t="s">
        <v>7982</v>
      </c>
      <c r="C68" s="6" t="s">
        <v>8039</v>
      </c>
      <c r="D68" s="6">
        <v>1</v>
      </c>
      <c r="E68" s="6" t="s">
        <v>213</v>
      </c>
      <c r="F68" s="6" t="s">
        <v>8040</v>
      </c>
    </row>
    <row r="69" spans="1:6" x14ac:dyDescent="0.2">
      <c r="A69" s="6">
        <v>66</v>
      </c>
      <c r="B69" s="6" t="s">
        <v>7982</v>
      </c>
      <c r="C69" s="6" t="s">
        <v>8039</v>
      </c>
      <c r="D69" s="6">
        <v>1</v>
      </c>
      <c r="E69" s="6" t="s">
        <v>214</v>
      </c>
      <c r="F69" s="6" t="s">
        <v>8040</v>
      </c>
    </row>
    <row r="70" spans="1:6" x14ac:dyDescent="0.2">
      <c r="A70" s="6">
        <v>67</v>
      </c>
      <c r="B70" s="6" t="s">
        <v>7981</v>
      </c>
      <c r="C70" s="6" t="s">
        <v>8037</v>
      </c>
      <c r="D70" s="6">
        <v>0</v>
      </c>
      <c r="E70" s="6" t="s">
        <v>841</v>
      </c>
      <c r="F70" s="6" t="s">
        <v>8038</v>
      </c>
    </row>
    <row r="71" spans="1:6" x14ac:dyDescent="0.2">
      <c r="A71" s="6">
        <v>68</v>
      </c>
      <c r="B71" s="6" t="s">
        <v>7981</v>
      </c>
      <c r="C71" s="6" t="s">
        <v>8037</v>
      </c>
      <c r="D71" s="6">
        <v>0</v>
      </c>
      <c r="E71" s="6" t="s">
        <v>424</v>
      </c>
      <c r="F71" s="6" t="s">
        <v>8038</v>
      </c>
    </row>
    <row r="72" spans="1:6" x14ac:dyDescent="0.2">
      <c r="A72" s="6">
        <v>69</v>
      </c>
      <c r="B72" s="6" t="s">
        <v>7981</v>
      </c>
      <c r="C72" s="6" t="s">
        <v>8037</v>
      </c>
      <c r="D72" s="6">
        <v>0</v>
      </c>
      <c r="E72" s="6" t="s">
        <v>425</v>
      </c>
      <c r="F72" s="6" t="s">
        <v>8038</v>
      </c>
    </row>
    <row r="73" spans="1:6" x14ac:dyDescent="0.2">
      <c r="A73" s="6">
        <v>70</v>
      </c>
      <c r="B73" s="6" t="s">
        <v>7981</v>
      </c>
      <c r="C73" s="6" t="s">
        <v>8037</v>
      </c>
      <c r="D73" s="6">
        <v>0</v>
      </c>
      <c r="E73" s="6" t="s">
        <v>426</v>
      </c>
      <c r="F73" s="6" t="s">
        <v>8038</v>
      </c>
    </row>
    <row r="74" spans="1:6" x14ac:dyDescent="0.2">
      <c r="A74" s="6">
        <v>71</v>
      </c>
      <c r="B74" s="6" t="s">
        <v>7981</v>
      </c>
      <c r="C74" s="6" t="s">
        <v>8037</v>
      </c>
      <c r="D74" s="6">
        <v>0</v>
      </c>
      <c r="E74" s="6" t="s">
        <v>428</v>
      </c>
      <c r="F74" s="6" t="s">
        <v>8038</v>
      </c>
    </row>
    <row r="75" spans="1:6" x14ac:dyDescent="0.2">
      <c r="A75" s="6">
        <v>72</v>
      </c>
      <c r="B75" s="6" t="s">
        <v>7982</v>
      </c>
      <c r="C75" s="6" t="s">
        <v>8039</v>
      </c>
      <c r="D75" s="6">
        <v>1</v>
      </c>
      <c r="E75" s="6" t="s">
        <v>77</v>
      </c>
      <c r="F75" s="6" t="s">
        <v>8040</v>
      </c>
    </row>
    <row r="76" spans="1:6" x14ac:dyDescent="0.2">
      <c r="A76" s="6">
        <v>73</v>
      </c>
      <c r="B76" s="6" t="s">
        <v>7982</v>
      </c>
      <c r="C76" s="6" t="s">
        <v>8039</v>
      </c>
      <c r="D76" s="6">
        <v>1</v>
      </c>
      <c r="E76" s="6" t="s">
        <v>215</v>
      </c>
      <c r="F76" s="6" t="s">
        <v>8040</v>
      </c>
    </row>
    <row r="77" spans="1:6" x14ac:dyDescent="0.2">
      <c r="A77" s="6">
        <v>74</v>
      </c>
      <c r="B77" s="6" t="s">
        <v>7982</v>
      </c>
      <c r="C77" s="6" t="s">
        <v>8039</v>
      </c>
      <c r="D77" s="6">
        <v>1</v>
      </c>
      <c r="E77" s="6" t="s">
        <v>78</v>
      </c>
      <c r="F77" s="6" t="s">
        <v>8040</v>
      </c>
    </row>
    <row r="78" spans="1:6" x14ac:dyDescent="0.2">
      <c r="A78" s="6">
        <v>75</v>
      </c>
      <c r="B78" s="6" t="s">
        <v>7982</v>
      </c>
      <c r="C78" s="6" t="s">
        <v>8039</v>
      </c>
      <c r="D78" s="6">
        <v>1</v>
      </c>
      <c r="E78" s="6" t="s">
        <v>216</v>
      </c>
      <c r="F78" s="6" t="s">
        <v>8040</v>
      </c>
    </row>
    <row r="79" spans="1:6" x14ac:dyDescent="0.2">
      <c r="A79" s="6">
        <v>76</v>
      </c>
      <c r="B79" s="6" t="s">
        <v>7981</v>
      </c>
      <c r="C79" s="6" t="s">
        <v>8037</v>
      </c>
      <c r="D79" s="6">
        <v>0</v>
      </c>
      <c r="E79" s="6" t="s">
        <v>430</v>
      </c>
      <c r="F79" s="6" t="s">
        <v>8038</v>
      </c>
    </row>
    <row r="80" spans="1:6" x14ac:dyDescent="0.2">
      <c r="A80" s="6">
        <v>77</v>
      </c>
      <c r="B80" s="6" t="s">
        <v>7981</v>
      </c>
      <c r="C80" s="6" t="s">
        <v>8037</v>
      </c>
      <c r="D80" s="6">
        <v>0</v>
      </c>
      <c r="E80" s="6" t="s">
        <v>431</v>
      </c>
      <c r="F80" s="6" t="s">
        <v>8038</v>
      </c>
    </row>
    <row r="81" spans="1:6" x14ac:dyDescent="0.2">
      <c r="A81" s="6">
        <v>78</v>
      </c>
      <c r="B81" s="6" t="s">
        <v>7982</v>
      </c>
      <c r="C81" s="6" t="s">
        <v>8039</v>
      </c>
      <c r="D81" s="6">
        <v>1</v>
      </c>
      <c r="E81" s="6" t="s">
        <v>432</v>
      </c>
      <c r="F81" s="6" t="s">
        <v>8040</v>
      </c>
    </row>
    <row r="82" spans="1:6" x14ac:dyDescent="0.2">
      <c r="A82" s="6">
        <v>79</v>
      </c>
      <c r="B82" s="6" t="s">
        <v>7981</v>
      </c>
      <c r="C82" s="6" t="s">
        <v>8037</v>
      </c>
      <c r="D82" s="6">
        <v>0</v>
      </c>
      <c r="E82" s="6" t="s">
        <v>10</v>
      </c>
      <c r="F82" s="6" t="s">
        <v>8038</v>
      </c>
    </row>
    <row r="83" spans="1:6" x14ac:dyDescent="0.2">
      <c r="A83" s="6">
        <v>80</v>
      </c>
      <c r="B83" s="6" t="s">
        <v>7981</v>
      </c>
      <c r="C83" s="6" t="s">
        <v>8037</v>
      </c>
      <c r="D83" s="6">
        <v>0</v>
      </c>
      <c r="E83" s="6" t="s">
        <v>433</v>
      </c>
      <c r="F83" s="6" t="s">
        <v>8038</v>
      </c>
    </row>
    <row r="84" spans="1:6" x14ac:dyDescent="0.2">
      <c r="A84" s="6">
        <v>81</v>
      </c>
      <c r="B84" s="6" t="s">
        <v>7981</v>
      </c>
      <c r="C84" s="6" t="s">
        <v>8037</v>
      </c>
      <c r="D84" s="6">
        <v>0</v>
      </c>
      <c r="E84" s="6" t="s">
        <v>834</v>
      </c>
      <c r="F84" s="6" t="s">
        <v>8038</v>
      </c>
    </row>
    <row r="85" spans="1:6" x14ac:dyDescent="0.2">
      <c r="A85" s="6">
        <v>82</v>
      </c>
      <c r="B85" s="6" t="s">
        <v>7981</v>
      </c>
      <c r="C85" s="6" t="s">
        <v>8037</v>
      </c>
      <c r="D85" s="6">
        <v>0</v>
      </c>
      <c r="E85" s="6" t="s">
        <v>875</v>
      </c>
      <c r="F85" s="6" t="s">
        <v>8038</v>
      </c>
    </row>
    <row r="86" spans="1:6" x14ac:dyDescent="0.2">
      <c r="A86" s="6">
        <v>83</v>
      </c>
      <c r="B86" s="6" t="s">
        <v>7981</v>
      </c>
      <c r="C86" s="6" t="s">
        <v>8037</v>
      </c>
      <c r="D86" s="6">
        <v>0</v>
      </c>
      <c r="E86" s="6" t="s">
        <v>434</v>
      </c>
      <c r="F86" s="6" t="s">
        <v>8038</v>
      </c>
    </row>
    <row r="87" spans="1:6" x14ac:dyDescent="0.2">
      <c r="A87" s="6">
        <v>84</v>
      </c>
      <c r="B87" s="6" t="s">
        <v>7982</v>
      </c>
      <c r="C87" s="6" t="s">
        <v>8039</v>
      </c>
      <c r="D87" s="6">
        <v>1</v>
      </c>
      <c r="E87" s="6" t="s">
        <v>219</v>
      </c>
      <c r="F87" s="6" t="s">
        <v>8040</v>
      </c>
    </row>
    <row r="88" spans="1:6" x14ac:dyDescent="0.2">
      <c r="A88" s="6">
        <v>85</v>
      </c>
      <c r="B88" s="6" t="s">
        <v>7982</v>
      </c>
      <c r="C88" s="6" t="s">
        <v>8039</v>
      </c>
      <c r="D88" s="6">
        <v>1</v>
      </c>
      <c r="E88" s="6" t="s">
        <v>80</v>
      </c>
      <c r="F88" s="6" t="s">
        <v>8040</v>
      </c>
    </row>
    <row r="89" spans="1:6" x14ac:dyDescent="0.2">
      <c r="A89" s="6">
        <v>86</v>
      </c>
      <c r="B89" s="6" t="s">
        <v>7982</v>
      </c>
      <c r="C89" s="6" t="s">
        <v>8039</v>
      </c>
      <c r="D89" s="6">
        <v>1</v>
      </c>
      <c r="E89" s="6" t="s">
        <v>435</v>
      </c>
      <c r="F89" s="6" t="s">
        <v>8040</v>
      </c>
    </row>
    <row r="90" spans="1:6" x14ac:dyDescent="0.2">
      <c r="A90" s="6">
        <v>87</v>
      </c>
      <c r="B90" s="6" t="s">
        <v>7981</v>
      </c>
      <c r="C90" s="6" t="s">
        <v>8037</v>
      </c>
      <c r="D90" s="6">
        <v>0</v>
      </c>
      <c r="E90" s="6" t="s">
        <v>436</v>
      </c>
      <c r="F90" s="6" t="s">
        <v>8038</v>
      </c>
    </row>
    <row r="91" spans="1:6" x14ac:dyDescent="0.2">
      <c r="A91" s="6">
        <v>88</v>
      </c>
      <c r="B91" s="6" t="s">
        <v>7981</v>
      </c>
      <c r="C91" s="6" t="s">
        <v>8037</v>
      </c>
      <c r="D91" s="6">
        <v>0</v>
      </c>
      <c r="E91" s="6" t="s">
        <v>1</v>
      </c>
      <c r="F91" s="6" t="s">
        <v>8038</v>
      </c>
    </row>
    <row r="92" spans="1:6" x14ac:dyDescent="0.2">
      <c r="A92" s="6">
        <v>89</v>
      </c>
      <c r="B92" s="6" t="s">
        <v>7981</v>
      </c>
      <c r="C92" s="6" t="s">
        <v>8037</v>
      </c>
      <c r="D92" s="6">
        <v>0</v>
      </c>
      <c r="E92" s="6" t="s">
        <v>379</v>
      </c>
      <c r="F92" s="6" t="s">
        <v>8038</v>
      </c>
    </row>
    <row r="93" spans="1:6" x14ac:dyDescent="0.2">
      <c r="A93" s="6">
        <v>90</v>
      </c>
      <c r="B93" s="6" t="s">
        <v>7982</v>
      </c>
      <c r="C93" s="6" t="s">
        <v>8039</v>
      </c>
      <c r="D93" s="6">
        <v>1</v>
      </c>
      <c r="E93" s="6" t="s">
        <v>437</v>
      </c>
      <c r="F93" s="6" t="s">
        <v>8040</v>
      </c>
    </row>
    <row r="94" spans="1:6" x14ac:dyDescent="0.2">
      <c r="A94" s="6">
        <v>91</v>
      </c>
      <c r="B94" s="6" t="s">
        <v>7981</v>
      </c>
      <c r="C94" s="6" t="s">
        <v>8037</v>
      </c>
      <c r="D94" s="6">
        <v>0</v>
      </c>
      <c r="E94" s="6" t="s">
        <v>876</v>
      </c>
      <c r="F94" s="6" t="s">
        <v>8038</v>
      </c>
    </row>
    <row r="95" spans="1:6" x14ac:dyDescent="0.2">
      <c r="A95" s="6">
        <v>92</v>
      </c>
      <c r="B95" s="6" t="s">
        <v>7981</v>
      </c>
      <c r="C95" s="6" t="s">
        <v>8037</v>
      </c>
      <c r="D95" s="6">
        <v>0</v>
      </c>
      <c r="E95" s="6" t="s">
        <v>438</v>
      </c>
      <c r="F95" s="6" t="s">
        <v>8038</v>
      </c>
    </row>
    <row r="96" spans="1:6" x14ac:dyDescent="0.2">
      <c r="A96" s="6">
        <v>93</v>
      </c>
      <c r="B96" s="6" t="s">
        <v>7982</v>
      </c>
      <c r="C96" s="6" t="s">
        <v>8039</v>
      </c>
      <c r="D96" s="6">
        <v>1</v>
      </c>
      <c r="E96" s="6" t="s">
        <v>81</v>
      </c>
      <c r="F96" s="6" t="s">
        <v>8040</v>
      </c>
    </row>
    <row r="97" spans="1:6" x14ac:dyDescent="0.2">
      <c r="A97" s="6">
        <v>94</v>
      </c>
      <c r="B97" s="6" t="s">
        <v>7981</v>
      </c>
      <c r="C97" s="6" t="s">
        <v>8037</v>
      </c>
      <c r="D97" s="6">
        <v>0</v>
      </c>
      <c r="E97" s="6" t="s">
        <v>439</v>
      </c>
      <c r="F97" s="6" t="s">
        <v>8038</v>
      </c>
    </row>
    <row r="98" spans="1:6" x14ac:dyDescent="0.2">
      <c r="A98" s="6">
        <v>95</v>
      </c>
      <c r="B98" s="6" t="s">
        <v>7981</v>
      </c>
      <c r="C98" s="6" t="s">
        <v>8037</v>
      </c>
      <c r="D98" s="6">
        <v>0</v>
      </c>
      <c r="E98" s="6" t="s">
        <v>440</v>
      </c>
      <c r="F98" s="6" t="s">
        <v>8038</v>
      </c>
    </row>
    <row r="99" spans="1:6" x14ac:dyDescent="0.2">
      <c r="A99" s="6">
        <v>96</v>
      </c>
      <c r="B99" s="6" t="s">
        <v>7981</v>
      </c>
      <c r="C99" s="6" t="s">
        <v>8037</v>
      </c>
      <c r="D99" s="6">
        <v>0</v>
      </c>
      <c r="E99" s="6" t="s">
        <v>82</v>
      </c>
      <c r="F99" s="6" t="s">
        <v>8038</v>
      </c>
    </row>
    <row r="100" spans="1:6" x14ac:dyDescent="0.2">
      <c r="A100" s="6">
        <v>97</v>
      </c>
      <c r="B100" s="6" t="s">
        <v>7982</v>
      </c>
      <c r="C100" s="6" t="s">
        <v>8039</v>
      </c>
      <c r="D100" s="6">
        <v>1</v>
      </c>
      <c r="E100" s="6" t="s">
        <v>220</v>
      </c>
      <c r="F100" s="6" t="s">
        <v>8040</v>
      </c>
    </row>
    <row r="101" spans="1:6" x14ac:dyDescent="0.2">
      <c r="A101" s="6">
        <v>98</v>
      </c>
      <c r="B101" s="6" t="s">
        <v>7981</v>
      </c>
      <c r="C101" s="6" t="s">
        <v>8037</v>
      </c>
      <c r="D101" s="6">
        <v>0</v>
      </c>
      <c r="E101" s="6" t="s">
        <v>838</v>
      </c>
      <c r="F101" s="6" t="s">
        <v>8038</v>
      </c>
    </row>
    <row r="102" spans="1:6" x14ac:dyDescent="0.2">
      <c r="A102" s="6">
        <v>99</v>
      </c>
      <c r="B102" s="6" t="s">
        <v>7981</v>
      </c>
      <c r="C102" s="6" t="s">
        <v>8037</v>
      </c>
      <c r="D102" s="6">
        <v>0</v>
      </c>
      <c r="E102" s="6" t="s">
        <v>441</v>
      </c>
      <c r="F102" s="6" t="s">
        <v>8038</v>
      </c>
    </row>
    <row r="103" spans="1:6" x14ac:dyDescent="0.2">
      <c r="A103" s="6">
        <v>100</v>
      </c>
      <c r="B103" s="6" t="s">
        <v>7982</v>
      </c>
      <c r="C103" s="6" t="s">
        <v>8039</v>
      </c>
      <c r="D103" s="6">
        <v>1</v>
      </c>
      <c r="E103" s="6" t="s">
        <v>442</v>
      </c>
      <c r="F103" s="6" t="s">
        <v>8040</v>
      </c>
    </row>
    <row r="104" spans="1:6" x14ac:dyDescent="0.2">
      <c r="A104" s="6">
        <v>101</v>
      </c>
      <c r="B104" s="6" t="s">
        <v>7982</v>
      </c>
      <c r="C104" s="6" t="s">
        <v>8039</v>
      </c>
      <c r="D104" s="6">
        <v>1</v>
      </c>
      <c r="E104" s="6" t="s">
        <v>30</v>
      </c>
      <c r="F104" s="6" t="s">
        <v>8040</v>
      </c>
    </row>
    <row r="105" spans="1:6" x14ac:dyDescent="0.2">
      <c r="A105" s="6">
        <v>102</v>
      </c>
      <c r="B105" s="6" t="s">
        <v>7982</v>
      </c>
      <c r="C105" s="6" t="s">
        <v>8039</v>
      </c>
      <c r="D105" s="6">
        <v>1</v>
      </c>
      <c r="E105" s="6" t="s">
        <v>64</v>
      </c>
      <c r="F105" s="6" t="s">
        <v>8040</v>
      </c>
    </row>
    <row r="106" spans="1:6" x14ac:dyDescent="0.2">
      <c r="A106" s="6">
        <v>103</v>
      </c>
      <c r="B106" s="6" t="s">
        <v>7981</v>
      </c>
      <c r="C106" s="6" t="s">
        <v>8037</v>
      </c>
      <c r="D106" s="6">
        <v>0</v>
      </c>
      <c r="E106" s="6" t="s">
        <v>877</v>
      </c>
      <c r="F106" s="6" t="s">
        <v>8038</v>
      </c>
    </row>
    <row r="107" spans="1:6" x14ac:dyDescent="0.2">
      <c r="A107" s="6">
        <v>104</v>
      </c>
      <c r="B107" s="6" t="s">
        <v>7982</v>
      </c>
      <c r="C107" s="6" t="s">
        <v>8039</v>
      </c>
      <c r="D107" s="6">
        <v>1</v>
      </c>
      <c r="E107" s="6" t="s">
        <v>443</v>
      </c>
      <c r="F107" s="6" t="s">
        <v>8040</v>
      </c>
    </row>
    <row r="108" spans="1:6" x14ac:dyDescent="0.2">
      <c r="A108" s="6">
        <v>105</v>
      </c>
      <c r="B108" s="6" t="s">
        <v>7982</v>
      </c>
      <c r="C108" s="6" t="s">
        <v>8039</v>
      </c>
      <c r="D108" s="6">
        <v>1</v>
      </c>
      <c r="E108" s="6" t="s">
        <v>444</v>
      </c>
      <c r="F108" s="6" t="s">
        <v>8040</v>
      </c>
    </row>
    <row r="109" spans="1:6" x14ac:dyDescent="0.2">
      <c r="A109" s="6">
        <v>106</v>
      </c>
      <c r="B109" s="6" t="s">
        <v>7982</v>
      </c>
      <c r="C109" s="6" t="s">
        <v>8039</v>
      </c>
      <c r="D109" s="6">
        <v>1</v>
      </c>
      <c r="E109" s="6" t="s">
        <v>445</v>
      </c>
      <c r="F109" s="6" t="s">
        <v>8040</v>
      </c>
    </row>
    <row r="110" spans="1:6" x14ac:dyDescent="0.2">
      <c r="A110" s="6">
        <v>107</v>
      </c>
      <c r="B110" s="6" t="s">
        <v>7982</v>
      </c>
      <c r="C110" s="6" t="s">
        <v>8039</v>
      </c>
      <c r="D110" s="6">
        <v>1</v>
      </c>
      <c r="E110" s="6" t="s">
        <v>446</v>
      </c>
      <c r="F110" s="6" t="s">
        <v>8040</v>
      </c>
    </row>
    <row r="111" spans="1:6" x14ac:dyDescent="0.2">
      <c r="A111" s="6">
        <v>108</v>
      </c>
      <c r="B111" s="6" t="s">
        <v>7981</v>
      </c>
      <c r="C111" s="6" t="s">
        <v>8037</v>
      </c>
      <c r="D111" s="6">
        <v>0</v>
      </c>
      <c r="E111" s="6" t="s">
        <v>878</v>
      </c>
      <c r="F111" s="6" t="s">
        <v>8038</v>
      </c>
    </row>
    <row r="112" spans="1:6" x14ac:dyDescent="0.2">
      <c r="A112" s="6">
        <v>109</v>
      </c>
      <c r="B112" s="6" t="s">
        <v>7981</v>
      </c>
      <c r="C112" s="6" t="s">
        <v>8037</v>
      </c>
      <c r="D112" s="6">
        <v>0</v>
      </c>
      <c r="E112" s="6" t="s">
        <v>448</v>
      </c>
      <c r="F112" s="6" t="s">
        <v>8038</v>
      </c>
    </row>
    <row r="113" spans="1:6" x14ac:dyDescent="0.2">
      <c r="A113" s="6">
        <v>110</v>
      </c>
      <c r="B113" s="6" t="s">
        <v>7982</v>
      </c>
      <c r="C113" s="6" t="s">
        <v>8039</v>
      </c>
      <c r="D113" s="6">
        <v>1</v>
      </c>
      <c r="E113" s="6" t="s">
        <v>221</v>
      </c>
      <c r="F113" s="6" t="s">
        <v>8040</v>
      </c>
    </row>
    <row r="114" spans="1:6" x14ac:dyDescent="0.2">
      <c r="A114" s="6">
        <v>111</v>
      </c>
      <c r="B114" s="6" t="s">
        <v>7981</v>
      </c>
      <c r="C114" s="6" t="s">
        <v>8037</v>
      </c>
      <c r="D114" s="6">
        <v>0</v>
      </c>
      <c r="E114" s="6" t="s">
        <v>449</v>
      </c>
      <c r="F114" s="6" t="s">
        <v>8038</v>
      </c>
    </row>
    <row r="115" spans="1:6" x14ac:dyDescent="0.2">
      <c r="A115" s="6">
        <v>112</v>
      </c>
      <c r="B115" s="6" t="s">
        <v>7981</v>
      </c>
      <c r="C115" s="6" t="s">
        <v>8037</v>
      </c>
      <c r="D115" s="6">
        <v>0</v>
      </c>
      <c r="E115" s="6" t="s">
        <v>451</v>
      </c>
      <c r="F115" s="6" t="s">
        <v>8038</v>
      </c>
    </row>
    <row r="116" spans="1:6" x14ac:dyDescent="0.2">
      <c r="A116" s="6">
        <v>113</v>
      </c>
      <c r="B116" s="6" t="s">
        <v>7981</v>
      </c>
      <c r="C116" s="6" t="s">
        <v>8037</v>
      </c>
      <c r="D116" s="6">
        <v>0</v>
      </c>
      <c r="E116" s="6" t="s">
        <v>452</v>
      </c>
      <c r="F116" s="6" t="s">
        <v>8038</v>
      </c>
    </row>
    <row r="117" spans="1:6" x14ac:dyDescent="0.2">
      <c r="A117" s="6">
        <v>114</v>
      </c>
      <c r="B117" s="6" t="s">
        <v>7981</v>
      </c>
      <c r="C117" s="6" t="s">
        <v>8037</v>
      </c>
      <c r="D117" s="6">
        <v>0</v>
      </c>
      <c r="E117" s="6" t="s">
        <v>453</v>
      </c>
      <c r="F117" s="6" t="s">
        <v>8038</v>
      </c>
    </row>
    <row r="118" spans="1:6" x14ac:dyDescent="0.2">
      <c r="A118" s="6">
        <v>115</v>
      </c>
      <c r="B118" s="6" t="s">
        <v>7981</v>
      </c>
      <c r="C118" s="6" t="s">
        <v>8037</v>
      </c>
      <c r="D118" s="6">
        <v>0</v>
      </c>
      <c r="E118" s="6" t="s">
        <v>222</v>
      </c>
      <c r="F118" s="6" t="s">
        <v>8038</v>
      </c>
    </row>
    <row r="119" spans="1:6" x14ac:dyDescent="0.2">
      <c r="A119" s="6">
        <v>116</v>
      </c>
      <c r="B119" s="6" t="s">
        <v>7982</v>
      </c>
      <c r="C119" s="6" t="s">
        <v>8039</v>
      </c>
      <c r="D119" s="6">
        <v>1</v>
      </c>
      <c r="E119" s="6" t="s">
        <v>223</v>
      </c>
      <c r="F119" s="6" t="s">
        <v>8040</v>
      </c>
    </row>
    <row r="120" spans="1:6" x14ac:dyDescent="0.2">
      <c r="A120" s="6">
        <v>117</v>
      </c>
      <c r="B120" s="6" t="s">
        <v>7981</v>
      </c>
      <c r="C120" s="6" t="s">
        <v>8037</v>
      </c>
      <c r="D120" s="6">
        <v>0</v>
      </c>
      <c r="E120" s="6" t="s">
        <v>454</v>
      </c>
      <c r="F120" s="6" t="s">
        <v>8038</v>
      </c>
    </row>
    <row r="121" spans="1:6" x14ac:dyDescent="0.2">
      <c r="A121" s="6">
        <v>118</v>
      </c>
      <c r="B121" s="6" t="s">
        <v>7982</v>
      </c>
      <c r="C121" s="6" t="s">
        <v>8039</v>
      </c>
      <c r="D121" s="6">
        <v>1</v>
      </c>
      <c r="E121" s="6" t="s">
        <v>224</v>
      </c>
      <c r="F121" s="6" t="s">
        <v>8040</v>
      </c>
    </row>
    <row r="122" spans="1:6" x14ac:dyDescent="0.2">
      <c r="A122" s="6">
        <v>119</v>
      </c>
      <c r="B122" s="6" t="s">
        <v>7981</v>
      </c>
      <c r="C122" s="6" t="s">
        <v>8037</v>
      </c>
      <c r="D122" s="6">
        <v>0</v>
      </c>
      <c r="E122" s="6" t="s">
        <v>225</v>
      </c>
      <c r="F122" s="6" t="s">
        <v>8038</v>
      </c>
    </row>
    <row r="123" spans="1:6" x14ac:dyDescent="0.2">
      <c r="A123" s="6">
        <v>120</v>
      </c>
      <c r="B123" s="6" t="s">
        <v>7981</v>
      </c>
      <c r="C123" s="6" t="s">
        <v>8037</v>
      </c>
      <c r="D123" s="6">
        <v>0</v>
      </c>
      <c r="E123" s="6" t="s">
        <v>455</v>
      </c>
      <c r="F123" s="6" t="s">
        <v>8038</v>
      </c>
    </row>
    <row r="124" spans="1:6" x14ac:dyDescent="0.2">
      <c r="A124" s="6">
        <v>121</v>
      </c>
      <c r="B124" s="6" t="s">
        <v>7982</v>
      </c>
      <c r="C124" s="6" t="s">
        <v>8039</v>
      </c>
      <c r="D124" s="6">
        <v>1</v>
      </c>
      <c r="E124" s="6" t="s">
        <v>456</v>
      </c>
      <c r="F124" s="6" t="s">
        <v>8040</v>
      </c>
    </row>
    <row r="125" spans="1:6" x14ac:dyDescent="0.2">
      <c r="A125" s="6">
        <v>122</v>
      </c>
      <c r="B125" s="6" t="s">
        <v>7982</v>
      </c>
      <c r="C125" s="6" t="s">
        <v>8039</v>
      </c>
      <c r="D125" s="6">
        <v>1</v>
      </c>
      <c r="E125" s="6" t="s">
        <v>457</v>
      </c>
      <c r="F125" s="6" t="s">
        <v>8040</v>
      </c>
    </row>
    <row r="126" spans="1:6" x14ac:dyDescent="0.2">
      <c r="A126" s="6">
        <v>123</v>
      </c>
      <c r="B126" s="6" t="s">
        <v>7982</v>
      </c>
      <c r="C126" s="6" t="s">
        <v>8039</v>
      </c>
      <c r="D126" s="6">
        <v>1</v>
      </c>
      <c r="E126" s="6" t="s">
        <v>458</v>
      </c>
      <c r="F126" s="6" t="s">
        <v>8040</v>
      </c>
    </row>
    <row r="127" spans="1:6" x14ac:dyDescent="0.2">
      <c r="A127" s="6">
        <v>124</v>
      </c>
      <c r="B127" s="6" t="s">
        <v>7982</v>
      </c>
      <c r="C127" s="6" t="s">
        <v>8039</v>
      </c>
      <c r="D127" s="6">
        <v>1</v>
      </c>
      <c r="E127" s="6" t="s">
        <v>459</v>
      </c>
      <c r="F127" s="6" t="s">
        <v>8040</v>
      </c>
    </row>
    <row r="128" spans="1:6" x14ac:dyDescent="0.2">
      <c r="A128" s="6">
        <v>125</v>
      </c>
      <c r="B128" s="6" t="s">
        <v>7981</v>
      </c>
      <c r="C128" s="6" t="s">
        <v>8037</v>
      </c>
      <c r="D128" s="6">
        <v>0</v>
      </c>
      <c r="E128" s="6" t="s">
        <v>460</v>
      </c>
      <c r="F128" s="6" t="s">
        <v>8038</v>
      </c>
    </row>
    <row r="129" spans="1:6" x14ac:dyDescent="0.2">
      <c r="A129" s="6">
        <v>126</v>
      </c>
      <c r="B129" s="6" t="s">
        <v>7982</v>
      </c>
      <c r="C129" s="6" t="s">
        <v>8039</v>
      </c>
      <c r="D129" s="6">
        <v>1</v>
      </c>
      <c r="E129" s="6" t="s">
        <v>31</v>
      </c>
      <c r="F129" s="6" t="s">
        <v>8040</v>
      </c>
    </row>
    <row r="130" spans="1:6" x14ac:dyDescent="0.2">
      <c r="A130" s="6">
        <v>127</v>
      </c>
      <c r="B130" s="6" t="s">
        <v>7981</v>
      </c>
      <c r="C130" s="6" t="s">
        <v>8037</v>
      </c>
      <c r="D130" s="6">
        <v>0</v>
      </c>
      <c r="E130" s="6" t="s">
        <v>461</v>
      </c>
      <c r="F130" s="6" t="s">
        <v>8038</v>
      </c>
    </row>
    <row r="131" spans="1:6" x14ac:dyDescent="0.2">
      <c r="A131" s="6">
        <v>128</v>
      </c>
      <c r="B131" s="6" t="s">
        <v>7982</v>
      </c>
      <c r="C131" s="6" t="s">
        <v>8039</v>
      </c>
      <c r="D131" s="6">
        <v>1</v>
      </c>
      <c r="E131" s="6" t="s">
        <v>462</v>
      </c>
      <c r="F131" s="6" t="s">
        <v>8040</v>
      </c>
    </row>
    <row r="132" spans="1:6" x14ac:dyDescent="0.2">
      <c r="A132" s="6">
        <v>129</v>
      </c>
      <c r="B132" s="6" t="s">
        <v>7982</v>
      </c>
      <c r="C132" s="6" t="s">
        <v>8039</v>
      </c>
      <c r="D132" s="6">
        <v>1</v>
      </c>
      <c r="E132" s="6" t="s">
        <v>463</v>
      </c>
      <c r="F132" s="6" t="s">
        <v>8040</v>
      </c>
    </row>
    <row r="133" spans="1:6" x14ac:dyDescent="0.2">
      <c r="A133" s="6">
        <v>130</v>
      </c>
      <c r="B133" s="6" t="s">
        <v>7982</v>
      </c>
      <c r="C133" s="6" t="s">
        <v>8039</v>
      </c>
      <c r="D133" s="6">
        <v>1</v>
      </c>
      <c r="E133" s="6" t="s">
        <v>391</v>
      </c>
      <c r="F133" s="6" t="s">
        <v>8040</v>
      </c>
    </row>
    <row r="134" spans="1:6" x14ac:dyDescent="0.2">
      <c r="A134" s="6">
        <v>131</v>
      </c>
      <c r="B134" s="6" t="s">
        <v>7982</v>
      </c>
      <c r="C134" s="6" t="s">
        <v>8039</v>
      </c>
      <c r="D134" s="6">
        <v>1</v>
      </c>
      <c r="E134" s="6" t="s">
        <v>21</v>
      </c>
      <c r="F134" s="6" t="s">
        <v>8040</v>
      </c>
    </row>
    <row r="135" spans="1:6" x14ac:dyDescent="0.2">
      <c r="A135" s="6">
        <v>132</v>
      </c>
      <c r="B135" s="6" t="s">
        <v>7981</v>
      </c>
      <c r="C135" s="6" t="s">
        <v>8037</v>
      </c>
      <c r="D135" s="6">
        <v>0</v>
      </c>
      <c r="E135" s="6" t="s">
        <v>464</v>
      </c>
      <c r="F135" s="6" t="s">
        <v>8038</v>
      </c>
    </row>
    <row r="136" spans="1:6" x14ac:dyDescent="0.2">
      <c r="A136" s="6">
        <v>133</v>
      </c>
      <c r="B136" s="6" t="s">
        <v>7982</v>
      </c>
      <c r="C136" s="6" t="s">
        <v>8039</v>
      </c>
      <c r="D136" s="6">
        <v>1</v>
      </c>
      <c r="E136" s="6" t="s">
        <v>465</v>
      </c>
      <c r="F136" s="6" t="s">
        <v>8040</v>
      </c>
    </row>
    <row r="137" spans="1:6" x14ac:dyDescent="0.2">
      <c r="A137" s="6">
        <v>134</v>
      </c>
      <c r="B137" s="6" t="s">
        <v>7982</v>
      </c>
      <c r="C137" s="6" t="s">
        <v>8039</v>
      </c>
      <c r="D137" s="6">
        <v>1</v>
      </c>
      <c r="E137" s="6" t="s">
        <v>22</v>
      </c>
      <c r="F137" s="6" t="s">
        <v>8040</v>
      </c>
    </row>
    <row r="138" spans="1:6" x14ac:dyDescent="0.2">
      <c r="A138" s="6">
        <v>135</v>
      </c>
      <c r="B138" s="6" t="s">
        <v>7982</v>
      </c>
      <c r="C138" s="6" t="s">
        <v>8039</v>
      </c>
      <c r="D138" s="6">
        <v>1</v>
      </c>
      <c r="E138" s="6" t="s">
        <v>32</v>
      </c>
      <c r="F138" s="6" t="s">
        <v>8040</v>
      </c>
    </row>
    <row r="139" spans="1:6" x14ac:dyDescent="0.2">
      <c r="A139" s="6">
        <v>136</v>
      </c>
      <c r="B139" s="6" t="s">
        <v>7981</v>
      </c>
      <c r="C139" s="6" t="s">
        <v>8037</v>
      </c>
      <c r="D139" s="6">
        <v>0</v>
      </c>
      <c r="E139" s="6" t="s">
        <v>226</v>
      </c>
      <c r="F139" s="6" t="s">
        <v>8038</v>
      </c>
    </row>
    <row r="140" spans="1:6" x14ac:dyDescent="0.2">
      <c r="A140" s="6">
        <v>137</v>
      </c>
      <c r="B140" s="6" t="s">
        <v>7982</v>
      </c>
      <c r="C140" s="6" t="s">
        <v>8039</v>
      </c>
      <c r="D140" s="6">
        <v>1</v>
      </c>
      <c r="E140" s="6" t="s">
        <v>227</v>
      </c>
      <c r="F140" s="6" t="s">
        <v>8040</v>
      </c>
    </row>
    <row r="141" spans="1:6" x14ac:dyDescent="0.2">
      <c r="A141" s="6">
        <v>138</v>
      </c>
      <c r="B141" s="6" t="s">
        <v>7981</v>
      </c>
      <c r="C141" s="6" t="s">
        <v>8037</v>
      </c>
      <c r="D141" s="6">
        <v>0</v>
      </c>
      <c r="E141" s="6" t="s">
        <v>466</v>
      </c>
      <c r="F141" s="6" t="s">
        <v>8038</v>
      </c>
    </row>
    <row r="142" spans="1:6" x14ac:dyDescent="0.2">
      <c r="A142" s="6">
        <v>139</v>
      </c>
      <c r="B142" s="6" t="s">
        <v>7982</v>
      </c>
      <c r="C142" s="6" t="s">
        <v>8039</v>
      </c>
      <c r="D142" s="6">
        <v>1</v>
      </c>
      <c r="E142" s="6" t="s">
        <v>467</v>
      </c>
      <c r="F142" s="6" t="s">
        <v>8040</v>
      </c>
    </row>
    <row r="143" spans="1:6" x14ac:dyDescent="0.2">
      <c r="A143" s="6">
        <v>140</v>
      </c>
      <c r="B143" s="6" t="s">
        <v>7982</v>
      </c>
      <c r="C143" s="6" t="s">
        <v>8039</v>
      </c>
      <c r="D143" s="6">
        <v>1</v>
      </c>
      <c r="E143" s="6" t="s">
        <v>468</v>
      </c>
      <c r="F143" s="6" t="s">
        <v>8040</v>
      </c>
    </row>
    <row r="144" spans="1:6" x14ac:dyDescent="0.2">
      <c r="A144" s="6">
        <v>141</v>
      </c>
      <c r="B144" s="6" t="s">
        <v>7982</v>
      </c>
      <c r="C144" s="6" t="s">
        <v>8039</v>
      </c>
      <c r="D144" s="6">
        <v>1</v>
      </c>
      <c r="E144" s="6" t="s">
        <v>469</v>
      </c>
      <c r="F144" s="6" t="s">
        <v>8040</v>
      </c>
    </row>
    <row r="145" spans="1:6" x14ac:dyDescent="0.2">
      <c r="A145" s="6">
        <v>142</v>
      </c>
      <c r="B145" s="6" t="s">
        <v>7982</v>
      </c>
      <c r="C145" s="6" t="s">
        <v>8039</v>
      </c>
      <c r="D145" s="6">
        <v>1</v>
      </c>
      <c r="E145" s="6" t="s">
        <v>470</v>
      </c>
      <c r="F145" s="6" t="s">
        <v>8040</v>
      </c>
    </row>
    <row r="146" spans="1:6" x14ac:dyDescent="0.2">
      <c r="A146" s="6">
        <v>143</v>
      </c>
      <c r="B146" s="6" t="s">
        <v>7982</v>
      </c>
      <c r="C146" s="6" t="s">
        <v>8039</v>
      </c>
      <c r="D146" s="6">
        <v>1</v>
      </c>
      <c r="E146" s="6" t="s">
        <v>471</v>
      </c>
      <c r="F146" s="6" t="s">
        <v>8040</v>
      </c>
    </row>
    <row r="147" spans="1:6" x14ac:dyDescent="0.2">
      <c r="A147" s="6">
        <v>144</v>
      </c>
      <c r="B147" s="6" t="s">
        <v>7982</v>
      </c>
      <c r="C147" s="6" t="s">
        <v>8039</v>
      </c>
      <c r="D147" s="6">
        <v>1</v>
      </c>
      <c r="E147" s="6" t="s">
        <v>472</v>
      </c>
      <c r="F147" s="6" t="s">
        <v>8040</v>
      </c>
    </row>
    <row r="148" spans="1:6" x14ac:dyDescent="0.2">
      <c r="A148" s="6">
        <v>145</v>
      </c>
      <c r="B148" s="6" t="s">
        <v>7982</v>
      </c>
      <c r="C148" s="6" t="s">
        <v>8039</v>
      </c>
      <c r="D148" s="6">
        <v>1</v>
      </c>
      <c r="E148" s="6" t="s">
        <v>33</v>
      </c>
      <c r="F148" s="6" t="s">
        <v>8040</v>
      </c>
    </row>
    <row r="149" spans="1:6" x14ac:dyDescent="0.2">
      <c r="A149" s="6">
        <v>146</v>
      </c>
      <c r="B149" s="6" t="s">
        <v>7982</v>
      </c>
      <c r="C149" s="6" t="s">
        <v>8039</v>
      </c>
      <c r="D149" s="6">
        <v>1</v>
      </c>
      <c r="E149" s="6" t="s">
        <v>228</v>
      </c>
      <c r="F149" s="6" t="s">
        <v>8040</v>
      </c>
    </row>
    <row r="150" spans="1:6" x14ac:dyDescent="0.2">
      <c r="A150" s="6">
        <v>147</v>
      </c>
      <c r="B150" s="6" t="s">
        <v>7982</v>
      </c>
      <c r="C150" s="6" t="s">
        <v>8039</v>
      </c>
      <c r="D150" s="6">
        <v>1</v>
      </c>
      <c r="E150" s="6" t="s">
        <v>34</v>
      </c>
      <c r="F150" s="6" t="s">
        <v>8040</v>
      </c>
    </row>
    <row r="151" spans="1:6" x14ac:dyDescent="0.2">
      <c r="A151" s="6">
        <v>148</v>
      </c>
      <c r="B151" s="6" t="s">
        <v>7982</v>
      </c>
      <c r="C151" s="6" t="s">
        <v>8039</v>
      </c>
      <c r="D151" s="6">
        <v>1</v>
      </c>
      <c r="E151" s="6" t="s">
        <v>473</v>
      </c>
      <c r="F151" s="6" t="s">
        <v>8040</v>
      </c>
    </row>
    <row r="152" spans="1:6" x14ac:dyDescent="0.2">
      <c r="A152" s="6">
        <v>149</v>
      </c>
      <c r="B152" s="6" t="s">
        <v>7981</v>
      </c>
      <c r="C152" s="6" t="s">
        <v>8037</v>
      </c>
      <c r="D152" s="6">
        <v>0</v>
      </c>
      <c r="E152" s="6" t="s">
        <v>879</v>
      </c>
      <c r="F152" s="6" t="s">
        <v>8038</v>
      </c>
    </row>
    <row r="153" spans="1:6" x14ac:dyDescent="0.2">
      <c r="A153" s="6">
        <v>150</v>
      </c>
      <c r="B153" s="6" t="s">
        <v>7981</v>
      </c>
      <c r="C153" s="6" t="s">
        <v>8037</v>
      </c>
      <c r="D153" s="6">
        <v>0</v>
      </c>
      <c r="E153" s="6" t="s">
        <v>474</v>
      </c>
      <c r="F153" s="6" t="s">
        <v>8038</v>
      </c>
    </row>
    <row r="154" spans="1:6" x14ac:dyDescent="0.2">
      <c r="A154" s="6">
        <v>151</v>
      </c>
      <c r="B154" s="6" t="s">
        <v>7981</v>
      </c>
      <c r="C154" s="6" t="s">
        <v>8037</v>
      </c>
      <c r="D154" s="6">
        <v>0</v>
      </c>
      <c r="E154" s="6" t="s">
        <v>474</v>
      </c>
      <c r="F154" s="6" t="s">
        <v>8038</v>
      </c>
    </row>
    <row r="155" spans="1:6" x14ac:dyDescent="0.2">
      <c r="A155" s="6">
        <v>152</v>
      </c>
      <c r="B155" s="6" t="s">
        <v>7981</v>
      </c>
      <c r="C155" s="6" t="s">
        <v>8037</v>
      </c>
      <c r="D155" s="6">
        <v>0</v>
      </c>
      <c r="E155" s="6" t="s">
        <v>880</v>
      </c>
      <c r="F155" s="6" t="s">
        <v>8038</v>
      </c>
    </row>
    <row r="156" spans="1:6" x14ac:dyDescent="0.2">
      <c r="A156" s="6">
        <v>153</v>
      </c>
      <c r="B156" s="6" t="s">
        <v>7981</v>
      </c>
      <c r="C156" s="6" t="s">
        <v>8037</v>
      </c>
      <c r="D156" s="6">
        <v>0</v>
      </c>
      <c r="E156" s="6" t="s">
        <v>881</v>
      </c>
      <c r="F156" s="6" t="s">
        <v>8038</v>
      </c>
    </row>
    <row r="157" spans="1:6" x14ac:dyDescent="0.2">
      <c r="A157" s="6">
        <v>154</v>
      </c>
      <c r="B157" s="6" t="s">
        <v>7982</v>
      </c>
      <c r="C157" s="6" t="s">
        <v>8039</v>
      </c>
      <c r="D157" s="6">
        <v>1</v>
      </c>
      <c r="E157" s="6" t="s">
        <v>475</v>
      </c>
      <c r="F157" s="6" t="s">
        <v>8040</v>
      </c>
    </row>
    <row r="158" spans="1:6" x14ac:dyDescent="0.2">
      <c r="A158" s="6">
        <v>155</v>
      </c>
      <c r="B158" s="6" t="s">
        <v>7982</v>
      </c>
      <c r="C158" s="6" t="s">
        <v>8039</v>
      </c>
      <c r="D158" s="6">
        <v>1</v>
      </c>
      <c r="E158" s="6" t="s">
        <v>476</v>
      </c>
      <c r="F158" s="6" t="s">
        <v>8040</v>
      </c>
    </row>
    <row r="159" spans="1:6" x14ac:dyDescent="0.2">
      <c r="A159" s="6">
        <v>156</v>
      </c>
      <c r="B159" s="6" t="s">
        <v>7982</v>
      </c>
      <c r="C159" s="6" t="s">
        <v>8039</v>
      </c>
      <c r="D159" s="6">
        <v>1</v>
      </c>
      <c r="E159" s="6" t="s">
        <v>477</v>
      </c>
      <c r="F159" s="6" t="s">
        <v>8040</v>
      </c>
    </row>
    <row r="160" spans="1:6" x14ac:dyDescent="0.2">
      <c r="A160" s="6">
        <v>157</v>
      </c>
      <c r="B160" s="6" t="s">
        <v>7982</v>
      </c>
      <c r="C160" s="6" t="s">
        <v>8039</v>
      </c>
      <c r="D160" s="6">
        <v>1</v>
      </c>
      <c r="E160" s="6" t="s">
        <v>478</v>
      </c>
      <c r="F160" s="6" t="s">
        <v>8040</v>
      </c>
    </row>
    <row r="161" spans="1:6" x14ac:dyDescent="0.2">
      <c r="A161" s="6">
        <v>158</v>
      </c>
      <c r="B161" s="6" t="s">
        <v>7982</v>
      </c>
      <c r="C161" s="6" t="s">
        <v>8039</v>
      </c>
      <c r="D161" s="6">
        <v>1</v>
      </c>
      <c r="E161" s="6" t="s">
        <v>479</v>
      </c>
      <c r="F161" s="6" t="s">
        <v>8040</v>
      </c>
    </row>
    <row r="162" spans="1:6" x14ac:dyDescent="0.2">
      <c r="A162" s="6">
        <v>159</v>
      </c>
      <c r="B162" s="6" t="s">
        <v>7982</v>
      </c>
      <c r="C162" s="6" t="s">
        <v>8039</v>
      </c>
      <c r="D162" s="6">
        <v>1</v>
      </c>
      <c r="E162" s="6" t="s">
        <v>480</v>
      </c>
      <c r="F162" s="6" t="s">
        <v>8040</v>
      </c>
    </row>
    <row r="163" spans="1:6" x14ac:dyDescent="0.2">
      <c r="A163" s="6">
        <v>160</v>
      </c>
      <c r="B163" s="6" t="s">
        <v>7982</v>
      </c>
      <c r="C163" s="6" t="s">
        <v>8039</v>
      </c>
      <c r="D163" s="6">
        <v>1</v>
      </c>
      <c r="E163" s="6" t="s">
        <v>481</v>
      </c>
      <c r="F163" s="6" t="s">
        <v>8040</v>
      </c>
    </row>
    <row r="164" spans="1:6" x14ac:dyDescent="0.2">
      <c r="A164" s="6">
        <v>161</v>
      </c>
      <c r="B164" s="6" t="s">
        <v>7982</v>
      </c>
      <c r="C164" s="6" t="s">
        <v>8039</v>
      </c>
      <c r="D164" s="6">
        <v>1</v>
      </c>
      <c r="E164" s="6" t="s">
        <v>482</v>
      </c>
      <c r="F164" s="6" t="s">
        <v>8040</v>
      </c>
    </row>
    <row r="165" spans="1:6" x14ac:dyDescent="0.2">
      <c r="A165" s="6">
        <v>162</v>
      </c>
      <c r="B165" s="6" t="s">
        <v>7982</v>
      </c>
      <c r="C165" s="6" t="s">
        <v>8039</v>
      </c>
      <c r="D165" s="6">
        <v>1</v>
      </c>
      <c r="E165" s="6" t="s">
        <v>483</v>
      </c>
      <c r="F165" s="6" t="s">
        <v>8040</v>
      </c>
    </row>
    <row r="166" spans="1:6" x14ac:dyDescent="0.2">
      <c r="A166" s="6">
        <v>163</v>
      </c>
      <c r="B166" s="6" t="s">
        <v>7981</v>
      </c>
      <c r="C166" s="6" t="s">
        <v>8037</v>
      </c>
      <c r="D166" s="6">
        <v>0</v>
      </c>
      <c r="E166" s="6" t="s">
        <v>397</v>
      </c>
      <c r="F166" s="6" t="s">
        <v>8038</v>
      </c>
    </row>
    <row r="167" spans="1:6" x14ac:dyDescent="0.2">
      <c r="A167" s="6">
        <v>164</v>
      </c>
      <c r="B167" s="6" t="s">
        <v>7982</v>
      </c>
      <c r="C167" s="6" t="s">
        <v>8039</v>
      </c>
      <c r="D167" s="6">
        <v>1</v>
      </c>
      <c r="E167" s="6" t="s">
        <v>229</v>
      </c>
      <c r="F167" s="6" t="s">
        <v>8040</v>
      </c>
    </row>
    <row r="168" spans="1:6" x14ac:dyDescent="0.2">
      <c r="A168" s="6">
        <v>165</v>
      </c>
      <c r="B168" s="6" t="s">
        <v>7982</v>
      </c>
      <c r="C168" s="6" t="s">
        <v>8039</v>
      </c>
      <c r="D168" s="6">
        <v>1</v>
      </c>
      <c r="E168" s="6" t="s">
        <v>230</v>
      </c>
      <c r="F168" s="6" t="s">
        <v>8040</v>
      </c>
    </row>
    <row r="169" spans="1:6" x14ac:dyDescent="0.2">
      <c r="A169" s="6">
        <v>166</v>
      </c>
      <c r="B169" s="6" t="s">
        <v>7981</v>
      </c>
      <c r="C169" s="6" t="s">
        <v>8037</v>
      </c>
      <c r="D169" s="6">
        <v>0</v>
      </c>
      <c r="E169" s="6" t="s">
        <v>484</v>
      </c>
      <c r="F169" s="6" t="s">
        <v>8038</v>
      </c>
    </row>
    <row r="170" spans="1:6" x14ac:dyDescent="0.2">
      <c r="A170" s="6">
        <v>167</v>
      </c>
      <c r="B170" s="6" t="s">
        <v>7981</v>
      </c>
      <c r="C170" s="6" t="s">
        <v>8037</v>
      </c>
      <c r="D170" s="6">
        <v>0</v>
      </c>
      <c r="E170" s="6" t="s">
        <v>486</v>
      </c>
      <c r="F170" s="6" t="s">
        <v>8038</v>
      </c>
    </row>
    <row r="171" spans="1:6" x14ac:dyDescent="0.2">
      <c r="A171" s="6">
        <v>168</v>
      </c>
      <c r="B171" s="6" t="s">
        <v>7981</v>
      </c>
      <c r="C171" s="6" t="s">
        <v>8037</v>
      </c>
      <c r="D171" s="6">
        <v>0</v>
      </c>
      <c r="E171" s="6" t="s">
        <v>882</v>
      </c>
      <c r="F171" s="6" t="s">
        <v>8038</v>
      </c>
    </row>
    <row r="172" spans="1:6" x14ac:dyDescent="0.2">
      <c r="A172" s="6">
        <v>169</v>
      </c>
      <c r="B172" s="6" t="s">
        <v>7981</v>
      </c>
      <c r="C172" s="6" t="s">
        <v>8037</v>
      </c>
      <c r="D172" s="6">
        <v>0</v>
      </c>
      <c r="E172" s="6" t="s">
        <v>231</v>
      </c>
      <c r="F172" s="6" t="s">
        <v>8038</v>
      </c>
    </row>
    <row r="173" spans="1:6" x14ac:dyDescent="0.2">
      <c r="A173" s="6">
        <v>170</v>
      </c>
      <c r="B173" s="6" t="s">
        <v>7982</v>
      </c>
      <c r="C173" s="6" t="s">
        <v>8039</v>
      </c>
      <c r="D173" s="6">
        <v>1</v>
      </c>
      <c r="E173" s="6" t="s">
        <v>232</v>
      </c>
      <c r="F173" s="6" t="s">
        <v>8040</v>
      </c>
    </row>
    <row r="174" spans="1:6" x14ac:dyDescent="0.2">
      <c r="A174" s="6">
        <v>171</v>
      </c>
      <c r="B174" s="6" t="s">
        <v>7981</v>
      </c>
      <c r="C174" s="6" t="s">
        <v>8037</v>
      </c>
      <c r="D174" s="6">
        <v>0</v>
      </c>
      <c r="E174" s="6" t="s">
        <v>233</v>
      </c>
      <c r="F174" s="6" t="s">
        <v>8038</v>
      </c>
    </row>
    <row r="175" spans="1:6" x14ac:dyDescent="0.2">
      <c r="A175" s="6">
        <v>172</v>
      </c>
      <c r="B175" s="6" t="s">
        <v>7981</v>
      </c>
      <c r="C175" s="6" t="s">
        <v>8037</v>
      </c>
      <c r="D175" s="6">
        <v>0</v>
      </c>
      <c r="E175" s="6" t="s">
        <v>83</v>
      </c>
      <c r="F175" s="6" t="s">
        <v>8038</v>
      </c>
    </row>
    <row r="176" spans="1:6" x14ac:dyDescent="0.2">
      <c r="A176" s="6">
        <v>173</v>
      </c>
      <c r="B176" s="6" t="s">
        <v>7981</v>
      </c>
      <c r="C176" s="6" t="s">
        <v>8037</v>
      </c>
      <c r="D176" s="6">
        <v>0</v>
      </c>
      <c r="E176" s="6" t="s">
        <v>234</v>
      </c>
      <c r="F176" s="6" t="s">
        <v>8038</v>
      </c>
    </row>
    <row r="177" spans="1:6" x14ac:dyDescent="0.2">
      <c r="A177" s="6">
        <v>174</v>
      </c>
      <c r="B177" s="6" t="s">
        <v>7981</v>
      </c>
      <c r="C177" s="6" t="s">
        <v>8037</v>
      </c>
      <c r="D177" s="6">
        <v>0</v>
      </c>
      <c r="E177" s="6" t="s">
        <v>235</v>
      </c>
      <c r="F177" s="6" t="s">
        <v>8038</v>
      </c>
    </row>
    <row r="178" spans="1:6" x14ac:dyDescent="0.2">
      <c r="A178" s="6">
        <v>175</v>
      </c>
      <c r="B178" s="6" t="s">
        <v>7981</v>
      </c>
      <c r="C178" s="6" t="s">
        <v>8037</v>
      </c>
      <c r="D178" s="6">
        <v>0</v>
      </c>
      <c r="E178" s="6" t="s">
        <v>488</v>
      </c>
      <c r="F178" s="6" t="s">
        <v>8038</v>
      </c>
    </row>
    <row r="179" spans="1:6" x14ac:dyDescent="0.2">
      <c r="A179" s="6">
        <v>176</v>
      </c>
      <c r="B179" s="6" t="s">
        <v>7982</v>
      </c>
      <c r="C179" s="6" t="s">
        <v>8039</v>
      </c>
      <c r="D179" s="6">
        <v>1</v>
      </c>
      <c r="E179" s="6" t="s">
        <v>84</v>
      </c>
      <c r="F179" s="6" t="s">
        <v>8040</v>
      </c>
    </row>
    <row r="180" spans="1:6" x14ac:dyDescent="0.2">
      <c r="A180" s="6">
        <v>177</v>
      </c>
      <c r="B180" s="6" t="s">
        <v>7981</v>
      </c>
      <c r="C180" s="6" t="s">
        <v>8037</v>
      </c>
      <c r="D180" s="6">
        <v>0</v>
      </c>
      <c r="E180" s="6" t="s">
        <v>489</v>
      </c>
      <c r="F180" s="6" t="s">
        <v>8038</v>
      </c>
    </row>
    <row r="181" spans="1:6" x14ac:dyDescent="0.2">
      <c r="A181" s="6">
        <v>178</v>
      </c>
      <c r="B181" s="6" t="s">
        <v>7981</v>
      </c>
      <c r="C181" s="6" t="s">
        <v>8037</v>
      </c>
      <c r="D181" s="6">
        <v>0</v>
      </c>
      <c r="E181" s="6" t="s">
        <v>236</v>
      </c>
      <c r="F181" s="6" t="s">
        <v>8038</v>
      </c>
    </row>
    <row r="182" spans="1:6" x14ac:dyDescent="0.2">
      <c r="A182" s="6">
        <v>179</v>
      </c>
      <c r="B182" s="6" t="s">
        <v>7981</v>
      </c>
      <c r="C182" s="6" t="s">
        <v>8037</v>
      </c>
      <c r="D182" s="6">
        <v>0</v>
      </c>
      <c r="E182" s="6" t="s">
        <v>85</v>
      </c>
      <c r="F182" s="6" t="s">
        <v>8038</v>
      </c>
    </row>
    <row r="183" spans="1:6" x14ac:dyDescent="0.2">
      <c r="A183" s="6">
        <v>180</v>
      </c>
      <c r="B183" s="6" t="s">
        <v>7982</v>
      </c>
      <c r="C183" s="6" t="s">
        <v>8039</v>
      </c>
      <c r="D183" s="6">
        <v>1</v>
      </c>
      <c r="E183" s="6" t="s">
        <v>237</v>
      </c>
      <c r="F183" s="6" t="s">
        <v>8040</v>
      </c>
    </row>
    <row r="184" spans="1:6" x14ac:dyDescent="0.2">
      <c r="A184" s="6">
        <v>181</v>
      </c>
      <c r="B184" s="6" t="s">
        <v>7981</v>
      </c>
      <c r="C184" s="6" t="s">
        <v>8037</v>
      </c>
      <c r="D184" s="6">
        <v>0</v>
      </c>
      <c r="E184" s="6" t="s">
        <v>490</v>
      </c>
      <c r="F184" s="6" t="s">
        <v>8038</v>
      </c>
    </row>
    <row r="185" spans="1:6" x14ac:dyDescent="0.2">
      <c r="A185" s="6">
        <v>182</v>
      </c>
      <c r="B185" s="6" t="s">
        <v>7981</v>
      </c>
      <c r="C185" s="6" t="s">
        <v>8037</v>
      </c>
      <c r="D185" s="6">
        <v>0</v>
      </c>
      <c r="E185" s="6" t="s">
        <v>491</v>
      </c>
      <c r="F185" s="6" t="s">
        <v>8038</v>
      </c>
    </row>
    <row r="186" spans="1:6" x14ac:dyDescent="0.2">
      <c r="A186" s="6">
        <v>183</v>
      </c>
      <c r="B186" s="6" t="s">
        <v>7981</v>
      </c>
      <c r="C186" s="6" t="s">
        <v>8037</v>
      </c>
      <c r="D186" s="6">
        <v>0</v>
      </c>
      <c r="E186" s="6" t="s">
        <v>492</v>
      </c>
      <c r="F186" s="6" t="s">
        <v>8038</v>
      </c>
    </row>
    <row r="187" spans="1:6" x14ac:dyDescent="0.2">
      <c r="A187" s="6">
        <v>184</v>
      </c>
      <c r="B187" s="6" t="s">
        <v>7982</v>
      </c>
      <c r="C187" s="6" t="s">
        <v>8039</v>
      </c>
      <c r="D187" s="6">
        <v>1</v>
      </c>
      <c r="E187" s="6" t="s">
        <v>238</v>
      </c>
      <c r="F187" s="6" t="s">
        <v>8040</v>
      </c>
    </row>
    <row r="188" spans="1:6" x14ac:dyDescent="0.2">
      <c r="A188" s="6">
        <v>185</v>
      </c>
      <c r="B188" s="6" t="s">
        <v>7981</v>
      </c>
      <c r="C188" s="6" t="s">
        <v>8037</v>
      </c>
      <c r="D188" s="6">
        <v>0</v>
      </c>
      <c r="E188" s="6" t="s">
        <v>493</v>
      </c>
      <c r="F188" s="6" t="s">
        <v>8038</v>
      </c>
    </row>
    <row r="189" spans="1:6" x14ac:dyDescent="0.2">
      <c r="A189" s="6">
        <v>186</v>
      </c>
      <c r="B189" s="6" t="s">
        <v>7981</v>
      </c>
      <c r="C189" s="6" t="s">
        <v>8037</v>
      </c>
      <c r="D189" s="6">
        <v>0</v>
      </c>
      <c r="E189" s="6" t="s">
        <v>239</v>
      </c>
      <c r="F189" s="6" t="s">
        <v>8038</v>
      </c>
    </row>
    <row r="190" spans="1:6" x14ac:dyDescent="0.2">
      <c r="A190" s="6">
        <v>187</v>
      </c>
      <c r="B190" s="6" t="s">
        <v>7981</v>
      </c>
      <c r="C190" s="6" t="s">
        <v>8037</v>
      </c>
      <c r="D190" s="6">
        <v>0</v>
      </c>
      <c r="E190" s="6" t="s">
        <v>494</v>
      </c>
      <c r="F190" s="6" t="s">
        <v>8038</v>
      </c>
    </row>
    <row r="191" spans="1:6" x14ac:dyDescent="0.2">
      <c r="A191" s="6">
        <v>188</v>
      </c>
      <c r="B191" s="6" t="s">
        <v>7981</v>
      </c>
      <c r="C191" s="6" t="s">
        <v>8037</v>
      </c>
      <c r="D191" s="6">
        <v>0</v>
      </c>
      <c r="E191" s="6" t="s">
        <v>883</v>
      </c>
      <c r="F191" s="6" t="s">
        <v>8038</v>
      </c>
    </row>
    <row r="192" spans="1:6" x14ac:dyDescent="0.2">
      <c r="A192" s="6">
        <v>189</v>
      </c>
      <c r="B192" s="6" t="s">
        <v>7981</v>
      </c>
      <c r="C192" s="6" t="s">
        <v>8037</v>
      </c>
      <c r="D192" s="6">
        <v>0</v>
      </c>
      <c r="E192" s="6" t="s">
        <v>495</v>
      </c>
      <c r="F192" s="6" t="s">
        <v>8038</v>
      </c>
    </row>
    <row r="193" spans="1:6" x14ac:dyDescent="0.2">
      <c r="A193" s="6">
        <v>190</v>
      </c>
      <c r="B193" s="6" t="s">
        <v>7981</v>
      </c>
      <c r="C193" s="6" t="s">
        <v>8037</v>
      </c>
      <c r="D193" s="6">
        <v>0</v>
      </c>
      <c r="E193" s="6" t="s">
        <v>496</v>
      </c>
      <c r="F193" s="6" t="s">
        <v>8038</v>
      </c>
    </row>
    <row r="194" spans="1:6" x14ac:dyDescent="0.2">
      <c r="A194" s="6">
        <v>191</v>
      </c>
      <c r="B194" s="6" t="s">
        <v>7982</v>
      </c>
      <c r="C194" s="6" t="s">
        <v>8039</v>
      </c>
      <c r="D194" s="6">
        <v>1</v>
      </c>
      <c r="E194" s="6" t="s">
        <v>86</v>
      </c>
      <c r="F194" s="6" t="s">
        <v>8040</v>
      </c>
    </row>
    <row r="195" spans="1:6" x14ac:dyDescent="0.2">
      <c r="A195" s="6">
        <v>192</v>
      </c>
      <c r="B195" s="6" t="s">
        <v>7981</v>
      </c>
      <c r="C195" s="6" t="s">
        <v>8037</v>
      </c>
      <c r="D195" s="6">
        <v>0</v>
      </c>
      <c r="E195" s="6" t="s">
        <v>87</v>
      </c>
      <c r="F195" s="6" t="s">
        <v>8038</v>
      </c>
    </row>
    <row r="196" spans="1:6" x14ac:dyDescent="0.2">
      <c r="A196" s="6">
        <v>193</v>
      </c>
      <c r="B196" s="6" t="s">
        <v>7981</v>
      </c>
      <c r="C196" s="6" t="s">
        <v>8037</v>
      </c>
      <c r="D196" s="6">
        <v>0</v>
      </c>
      <c r="E196" s="6" t="s">
        <v>88</v>
      </c>
      <c r="F196" s="6" t="s">
        <v>8038</v>
      </c>
    </row>
    <row r="197" spans="1:6" x14ac:dyDescent="0.2">
      <c r="A197" s="6">
        <v>194</v>
      </c>
      <c r="B197" s="6" t="s">
        <v>7981</v>
      </c>
      <c r="C197" s="6" t="s">
        <v>8037</v>
      </c>
      <c r="D197" s="6">
        <v>0</v>
      </c>
      <c r="E197" s="6" t="s">
        <v>497</v>
      </c>
      <c r="F197" s="6" t="s">
        <v>8038</v>
      </c>
    </row>
    <row r="198" spans="1:6" x14ac:dyDescent="0.2">
      <c r="A198" s="6">
        <v>195</v>
      </c>
      <c r="B198" s="6" t="s">
        <v>7982</v>
      </c>
      <c r="C198" s="6" t="s">
        <v>8039</v>
      </c>
      <c r="D198" s="6">
        <v>1</v>
      </c>
      <c r="E198" s="6" t="s">
        <v>240</v>
      </c>
      <c r="F198" s="6" t="s">
        <v>8040</v>
      </c>
    </row>
    <row r="199" spans="1:6" x14ac:dyDescent="0.2">
      <c r="A199" s="6">
        <v>196</v>
      </c>
      <c r="B199" s="6" t="s">
        <v>7981</v>
      </c>
      <c r="C199" s="6" t="s">
        <v>8037</v>
      </c>
      <c r="D199" s="6">
        <v>0</v>
      </c>
      <c r="E199" s="6" t="s">
        <v>498</v>
      </c>
      <c r="F199" s="6" t="s">
        <v>8038</v>
      </c>
    </row>
    <row r="200" spans="1:6" x14ac:dyDescent="0.2">
      <c r="A200" s="6">
        <v>197</v>
      </c>
      <c r="B200" s="6" t="s">
        <v>7981</v>
      </c>
      <c r="C200" s="6" t="s">
        <v>8037</v>
      </c>
      <c r="D200" s="6">
        <v>0</v>
      </c>
      <c r="E200" s="6" t="s">
        <v>499</v>
      </c>
      <c r="F200" s="6" t="s">
        <v>8038</v>
      </c>
    </row>
    <row r="201" spans="1:6" x14ac:dyDescent="0.2">
      <c r="A201" s="6">
        <v>198</v>
      </c>
      <c r="B201" s="6" t="s">
        <v>7981</v>
      </c>
      <c r="C201" s="6" t="s">
        <v>8037</v>
      </c>
      <c r="D201" s="6">
        <v>0</v>
      </c>
      <c r="E201" s="6" t="s">
        <v>241</v>
      </c>
      <c r="F201" s="6" t="s">
        <v>8038</v>
      </c>
    </row>
    <row r="202" spans="1:6" x14ac:dyDescent="0.2">
      <c r="A202" s="6">
        <v>199</v>
      </c>
      <c r="B202" s="6" t="s">
        <v>7982</v>
      </c>
      <c r="C202" s="6" t="s">
        <v>8039</v>
      </c>
      <c r="D202" s="6">
        <v>1</v>
      </c>
      <c r="E202" s="6" t="s">
        <v>89</v>
      </c>
      <c r="F202" s="6" t="s">
        <v>8040</v>
      </c>
    </row>
    <row r="203" spans="1:6" x14ac:dyDescent="0.2">
      <c r="A203" s="6">
        <v>200</v>
      </c>
      <c r="B203" s="6" t="s">
        <v>7981</v>
      </c>
      <c r="C203" s="6" t="s">
        <v>8037</v>
      </c>
      <c r="D203" s="6">
        <v>0</v>
      </c>
      <c r="E203" s="6" t="s">
        <v>90</v>
      </c>
      <c r="F203" s="6" t="s">
        <v>8038</v>
      </c>
    </row>
    <row r="204" spans="1:6" x14ac:dyDescent="0.2">
      <c r="A204" s="6">
        <v>201</v>
      </c>
      <c r="B204" s="6" t="s">
        <v>7981</v>
      </c>
      <c r="C204" s="6" t="s">
        <v>8037</v>
      </c>
      <c r="D204" s="6">
        <v>0</v>
      </c>
      <c r="E204" s="6" t="s">
        <v>242</v>
      </c>
      <c r="F204" s="6" t="s">
        <v>8038</v>
      </c>
    </row>
    <row r="205" spans="1:6" x14ac:dyDescent="0.2">
      <c r="A205" s="6">
        <v>202</v>
      </c>
      <c r="B205" s="6" t="s">
        <v>7981</v>
      </c>
      <c r="C205" s="6" t="s">
        <v>8037</v>
      </c>
      <c r="D205" s="6">
        <v>0</v>
      </c>
      <c r="E205" s="6" t="s">
        <v>243</v>
      </c>
      <c r="F205" s="6" t="s">
        <v>8038</v>
      </c>
    </row>
    <row r="206" spans="1:6" x14ac:dyDescent="0.2">
      <c r="A206" s="6">
        <v>203</v>
      </c>
      <c r="B206" s="6" t="s">
        <v>7982</v>
      </c>
      <c r="C206" s="6" t="s">
        <v>8039</v>
      </c>
      <c r="D206" s="6">
        <v>1</v>
      </c>
      <c r="E206" s="6" t="s">
        <v>91</v>
      </c>
      <c r="F206" s="6" t="s">
        <v>8040</v>
      </c>
    </row>
    <row r="207" spans="1:6" x14ac:dyDescent="0.2">
      <c r="A207" s="6">
        <v>204</v>
      </c>
      <c r="B207" s="6" t="s">
        <v>7982</v>
      </c>
      <c r="C207" s="6" t="s">
        <v>8039</v>
      </c>
      <c r="D207" s="6">
        <v>1</v>
      </c>
      <c r="E207" s="6" t="s">
        <v>92</v>
      </c>
      <c r="F207" s="6" t="s">
        <v>8040</v>
      </c>
    </row>
    <row r="208" spans="1:6" x14ac:dyDescent="0.2">
      <c r="A208" s="6">
        <v>205</v>
      </c>
      <c r="B208" s="6" t="s">
        <v>7982</v>
      </c>
      <c r="C208" s="6" t="s">
        <v>8039</v>
      </c>
      <c r="D208" s="6">
        <v>1</v>
      </c>
      <c r="E208" s="6" t="s">
        <v>244</v>
      </c>
      <c r="F208" s="6" t="s">
        <v>8040</v>
      </c>
    </row>
    <row r="209" spans="1:6" x14ac:dyDescent="0.2">
      <c r="A209" s="6">
        <v>206</v>
      </c>
      <c r="B209" s="6" t="s">
        <v>7982</v>
      </c>
      <c r="C209" s="6" t="s">
        <v>8039</v>
      </c>
      <c r="D209" s="6">
        <v>1</v>
      </c>
      <c r="E209" s="6" t="s">
        <v>500</v>
      </c>
      <c r="F209" s="6" t="s">
        <v>8040</v>
      </c>
    </row>
    <row r="210" spans="1:6" x14ac:dyDescent="0.2">
      <c r="A210" s="6">
        <v>207</v>
      </c>
      <c r="B210" s="6" t="s">
        <v>7982</v>
      </c>
      <c r="C210" s="6" t="s">
        <v>8039</v>
      </c>
      <c r="D210" s="6">
        <v>1</v>
      </c>
      <c r="E210" s="6" t="s">
        <v>501</v>
      </c>
      <c r="F210" s="6" t="s">
        <v>8040</v>
      </c>
    </row>
    <row r="211" spans="1:6" x14ac:dyDescent="0.2">
      <c r="A211" s="6">
        <v>208</v>
      </c>
      <c r="B211" s="6" t="s">
        <v>7981</v>
      </c>
      <c r="C211" s="6" t="s">
        <v>8037</v>
      </c>
      <c r="D211" s="6">
        <v>0</v>
      </c>
      <c r="E211" s="6" t="s">
        <v>884</v>
      </c>
      <c r="F211" s="6" t="s">
        <v>8038</v>
      </c>
    </row>
    <row r="212" spans="1:6" x14ac:dyDescent="0.2">
      <c r="A212" s="6">
        <v>209</v>
      </c>
      <c r="B212" s="6" t="s">
        <v>7981</v>
      </c>
      <c r="C212" s="6" t="s">
        <v>8037</v>
      </c>
      <c r="D212" s="6">
        <v>0</v>
      </c>
      <c r="E212" s="6" t="s">
        <v>885</v>
      </c>
      <c r="F212" s="6" t="s">
        <v>8038</v>
      </c>
    </row>
    <row r="213" spans="1:6" x14ac:dyDescent="0.2">
      <c r="A213" s="6">
        <v>210</v>
      </c>
      <c r="B213" s="6" t="s">
        <v>7981</v>
      </c>
      <c r="C213" s="6" t="s">
        <v>8037</v>
      </c>
      <c r="D213" s="6">
        <v>0</v>
      </c>
      <c r="E213" s="6" t="s">
        <v>886</v>
      </c>
      <c r="F213" s="6" t="s">
        <v>8038</v>
      </c>
    </row>
    <row r="214" spans="1:6" x14ac:dyDescent="0.2">
      <c r="A214" s="6">
        <v>211</v>
      </c>
      <c r="B214" s="6" t="s">
        <v>7981</v>
      </c>
      <c r="C214" s="6" t="s">
        <v>8037</v>
      </c>
      <c r="D214" s="6">
        <v>0</v>
      </c>
      <c r="E214" s="6" t="s">
        <v>887</v>
      </c>
      <c r="F214" s="6" t="s">
        <v>8038</v>
      </c>
    </row>
    <row r="215" spans="1:6" x14ac:dyDescent="0.2">
      <c r="A215" s="6">
        <v>212</v>
      </c>
      <c r="B215" s="6" t="s">
        <v>7982</v>
      </c>
      <c r="C215" s="6" t="s">
        <v>8039</v>
      </c>
      <c r="D215" s="6">
        <v>1</v>
      </c>
      <c r="E215" s="6" t="s">
        <v>502</v>
      </c>
      <c r="F215" s="6" t="s">
        <v>8040</v>
      </c>
    </row>
    <row r="216" spans="1:6" x14ac:dyDescent="0.2">
      <c r="A216" s="6">
        <v>213</v>
      </c>
      <c r="B216" s="6" t="s">
        <v>7981</v>
      </c>
      <c r="C216" s="6" t="s">
        <v>8037</v>
      </c>
      <c r="D216" s="6">
        <v>0</v>
      </c>
      <c r="E216" s="6" t="s">
        <v>503</v>
      </c>
      <c r="F216" s="6" t="s">
        <v>8038</v>
      </c>
    </row>
    <row r="217" spans="1:6" x14ac:dyDescent="0.2">
      <c r="A217" s="6">
        <v>214</v>
      </c>
      <c r="B217" s="6" t="s">
        <v>7982</v>
      </c>
      <c r="C217" s="6" t="s">
        <v>8039</v>
      </c>
      <c r="D217" s="6">
        <v>1</v>
      </c>
      <c r="E217" s="6" t="s">
        <v>35</v>
      </c>
      <c r="F217" s="6" t="s">
        <v>8040</v>
      </c>
    </row>
    <row r="218" spans="1:6" x14ac:dyDescent="0.2">
      <c r="A218" s="6">
        <v>215</v>
      </c>
      <c r="B218" s="6" t="s">
        <v>7982</v>
      </c>
      <c r="C218" s="6" t="s">
        <v>8039</v>
      </c>
      <c r="D218" s="6">
        <v>1</v>
      </c>
      <c r="E218" s="6" t="s">
        <v>504</v>
      </c>
      <c r="F218" s="6" t="s">
        <v>8040</v>
      </c>
    </row>
    <row r="219" spans="1:6" x14ac:dyDescent="0.2">
      <c r="A219" s="6">
        <v>216</v>
      </c>
      <c r="B219" s="6" t="s">
        <v>7982</v>
      </c>
      <c r="C219" s="6" t="s">
        <v>8039</v>
      </c>
      <c r="D219" s="6">
        <v>1</v>
      </c>
      <c r="E219" s="6" t="s">
        <v>392</v>
      </c>
      <c r="F219" s="6" t="s">
        <v>8040</v>
      </c>
    </row>
    <row r="220" spans="1:6" x14ac:dyDescent="0.2">
      <c r="A220" s="6">
        <v>217</v>
      </c>
      <c r="B220" s="6" t="s">
        <v>7982</v>
      </c>
      <c r="C220" s="6" t="s">
        <v>8039</v>
      </c>
      <c r="D220" s="6">
        <v>1</v>
      </c>
      <c r="E220" s="6" t="s">
        <v>505</v>
      </c>
      <c r="F220" s="6" t="s">
        <v>8040</v>
      </c>
    </row>
    <row r="221" spans="1:6" x14ac:dyDescent="0.2">
      <c r="A221" s="6">
        <v>218</v>
      </c>
      <c r="B221" s="6" t="s">
        <v>7981</v>
      </c>
      <c r="C221" s="6" t="s">
        <v>8037</v>
      </c>
      <c r="D221" s="6">
        <v>0</v>
      </c>
      <c r="E221" s="6" t="s">
        <v>506</v>
      </c>
      <c r="F221" s="6" t="s">
        <v>8038</v>
      </c>
    </row>
    <row r="222" spans="1:6" x14ac:dyDescent="0.2">
      <c r="A222" s="6">
        <v>219</v>
      </c>
      <c r="B222" s="6" t="s">
        <v>7982</v>
      </c>
      <c r="C222" s="6" t="s">
        <v>8039</v>
      </c>
      <c r="D222" s="6">
        <v>1</v>
      </c>
      <c r="E222" s="6" t="s">
        <v>507</v>
      </c>
      <c r="F222" s="6" t="s">
        <v>8040</v>
      </c>
    </row>
    <row r="223" spans="1:6" x14ac:dyDescent="0.2">
      <c r="A223" s="6">
        <v>220</v>
      </c>
      <c r="B223" s="6" t="s">
        <v>7981</v>
      </c>
      <c r="C223" s="6" t="s">
        <v>8037</v>
      </c>
      <c r="D223" s="6">
        <v>0</v>
      </c>
      <c r="E223" s="6" t="s">
        <v>245</v>
      </c>
      <c r="F223" s="6" t="s">
        <v>8038</v>
      </c>
    </row>
    <row r="224" spans="1:6" x14ac:dyDescent="0.2">
      <c r="A224" s="6">
        <v>221</v>
      </c>
      <c r="B224" s="6" t="s">
        <v>7981</v>
      </c>
      <c r="C224" s="6" t="s">
        <v>8037</v>
      </c>
      <c r="D224" s="6">
        <v>0</v>
      </c>
      <c r="E224" s="6" t="s">
        <v>508</v>
      </c>
      <c r="F224" s="6" t="s">
        <v>8038</v>
      </c>
    </row>
    <row r="225" spans="1:6" x14ac:dyDescent="0.2">
      <c r="A225" s="6">
        <v>222</v>
      </c>
      <c r="B225" s="6" t="s">
        <v>7982</v>
      </c>
      <c r="C225" s="6" t="s">
        <v>8039</v>
      </c>
      <c r="D225" s="6">
        <v>1</v>
      </c>
      <c r="E225" s="6" t="s">
        <v>246</v>
      </c>
      <c r="F225" s="6" t="s">
        <v>8040</v>
      </c>
    </row>
    <row r="226" spans="1:6" x14ac:dyDescent="0.2">
      <c r="A226" s="6">
        <v>223</v>
      </c>
      <c r="B226" s="6" t="s">
        <v>7982</v>
      </c>
      <c r="C226" s="6" t="s">
        <v>8039</v>
      </c>
      <c r="D226" s="6">
        <v>1</v>
      </c>
      <c r="E226" s="6" t="s">
        <v>247</v>
      </c>
      <c r="F226" s="6" t="s">
        <v>8040</v>
      </c>
    </row>
    <row r="227" spans="1:6" x14ac:dyDescent="0.2">
      <c r="A227" s="6">
        <v>224</v>
      </c>
      <c r="B227" s="6" t="s">
        <v>7982</v>
      </c>
      <c r="C227" s="6" t="s">
        <v>8039</v>
      </c>
      <c r="D227" s="6">
        <v>1</v>
      </c>
      <c r="E227" s="6" t="s">
        <v>248</v>
      </c>
      <c r="F227" s="6" t="s">
        <v>8040</v>
      </c>
    </row>
    <row r="228" spans="1:6" x14ac:dyDescent="0.2">
      <c r="A228" s="6">
        <v>225</v>
      </c>
      <c r="B228" s="6" t="s">
        <v>7982</v>
      </c>
      <c r="C228" s="6" t="s">
        <v>8039</v>
      </c>
      <c r="D228" s="6">
        <v>1</v>
      </c>
      <c r="E228" s="6" t="s">
        <v>249</v>
      </c>
      <c r="F228" s="6" t="s">
        <v>8040</v>
      </c>
    </row>
    <row r="229" spans="1:6" x14ac:dyDescent="0.2">
      <c r="A229" s="6">
        <v>226</v>
      </c>
      <c r="B229" s="6" t="s">
        <v>7982</v>
      </c>
      <c r="C229" s="6" t="s">
        <v>8039</v>
      </c>
      <c r="D229" s="6">
        <v>1</v>
      </c>
      <c r="E229" s="6" t="s">
        <v>250</v>
      </c>
      <c r="F229" s="6" t="s">
        <v>8040</v>
      </c>
    </row>
    <row r="230" spans="1:6" x14ac:dyDescent="0.2">
      <c r="A230" s="6">
        <v>227</v>
      </c>
      <c r="B230" s="6" t="s">
        <v>7981</v>
      </c>
      <c r="C230" s="6" t="s">
        <v>8037</v>
      </c>
      <c r="D230" s="6">
        <v>0</v>
      </c>
      <c r="E230" s="6" t="s">
        <v>93</v>
      </c>
      <c r="F230" s="6" t="s">
        <v>8038</v>
      </c>
    </row>
    <row r="231" spans="1:6" x14ac:dyDescent="0.2">
      <c r="A231" s="6">
        <v>228</v>
      </c>
      <c r="B231" s="6" t="s">
        <v>7981</v>
      </c>
      <c r="C231" s="6" t="s">
        <v>8037</v>
      </c>
      <c r="D231" s="6">
        <v>0</v>
      </c>
      <c r="E231" s="6" t="s">
        <v>94</v>
      </c>
      <c r="F231" s="6" t="s">
        <v>8038</v>
      </c>
    </row>
    <row r="232" spans="1:6" x14ac:dyDescent="0.2">
      <c r="A232" s="6">
        <v>229</v>
      </c>
      <c r="B232" s="6" t="s">
        <v>7982</v>
      </c>
      <c r="C232" s="6" t="s">
        <v>8039</v>
      </c>
      <c r="D232" s="6">
        <v>1</v>
      </c>
      <c r="E232" s="6" t="s">
        <v>257</v>
      </c>
      <c r="F232" s="6" t="s">
        <v>8040</v>
      </c>
    </row>
    <row r="233" spans="1:6" x14ac:dyDescent="0.2">
      <c r="A233" s="6">
        <v>230</v>
      </c>
      <c r="B233" s="6" t="s">
        <v>7982</v>
      </c>
      <c r="C233" s="6" t="s">
        <v>8039</v>
      </c>
      <c r="D233" s="6">
        <v>1</v>
      </c>
      <c r="E233" s="6" t="s">
        <v>95</v>
      </c>
      <c r="F233" s="6" t="s">
        <v>8040</v>
      </c>
    </row>
    <row r="234" spans="1:6" x14ac:dyDescent="0.2">
      <c r="A234" s="6">
        <v>231</v>
      </c>
      <c r="B234" s="6" t="s">
        <v>7981</v>
      </c>
      <c r="C234" s="6" t="s">
        <v>8037</v>
      </c>
      <c r="D234" s="6">
        <v>0</v>
      </c>
      <c r="E234" s="6" t="s">
        <v>888</v>
      </c>
      <c r="F234" s="6" t="s">
        <v>8038</v>
      </c>
    </row>
    <row r="235" spans="1:6" x14ac:dyDescent="0.2">
      <c r="A235" s="6">
        <v>232</v>
      </c>
      <c r="B235" s="6" t="s">
        <v>7981</v>
      </c>
      <c r="C235" s="6" t="s">
        <v>8037</v>
      </c>
      <c r="D235" s="6">
        <v>0</v>
      </c>
      <c r="E235" s="6" t="s">
        <v>511</v>
      </c>
      <c r="F235" s="6" t="s">
        <v>8038</v>
      </c>
    </row>
    <row r="236" spans="1:6" x14ac:dyDescent="0.2">
      <c r="A236" s="6">
        <v>233</v>
      </c>
      <c r="B236" s="6" t="s">
        <v>7982</v>
      </c>
      <c r="C236" s="6" t="s">
        <v>8039</v>
      </c>
      <c r="D236" s="6">
        <v>1</v>
      </c>
      <c r="E236" s="6" t="s">
        <v>512</v>
      </c>
      <c r="F236" s="6" t="s">
        <v>8040</v>
      </c>
    </row>
    <row r="237" spans="1:6" x14ac:dyDescent="0.2">
      <c r="A237" s="6">
        <v>234</v>
      </c>
      <c r="B237" s="6" t="s">
        <v>7982</v>
      </c>
      <c r="C237" s="6" t="s">
        <v>8039</v>
      </c>
      <c r="D237" s="6">
        <v>1</v>
      </c>
      <c r="E237" s="6" t="s">
        <v>399</v>
      </c>
      <c r="F237" s="6" t="s">
        <v>8040</v>
      </c>
    </row>
    <row r="238" spans="1:6" x14ac:dyDescent="0.2">
      <c r="A238" s="6">
        <v>235</v>
      </c>
      <c r="B238" s="6" t="s">
        <v>7982</v>
      </c>
      <c r="C238" s="6" t="s">
        <v>8039</v>
      </c>
      <c r="D238" s="6">
        <v>1</v>
      </c>
      <c r="E238" s="6" t="s">
        <v>400</v>
      </c>
      <c r="F238" s="6" t="s">
        <v>8040</v>
      </c>
    </row>
    <row r="239" spans="1:6" x14ac:dyDescent="0.2">
      <c r="A239" s="6">
        <v>236</v>
      </c>
      <c r="B239" s="6" t="s">
        <v>7981</v>
      </c>
      <c r="C239" s="6" t="s">
        <v>8037</v>
      </c>
      <c r="D239" s="6">
        <v>0</v>
      </c>
      <c r="E239" s="6" t="s">
        <v>889</v>
      </c>
      <c r="F239" s="6" t="s">
        <v>8038</v>
      </c>
    </row>
    <row r="240" spans="1:6" x14ac:dyDescent="0.2">
      <c r="A240" s="6">
        <v>237</v>
      </c>
      <c r="B240" s="6" t="s">
        <v>7981</v>
      </c>
      <c r="C240" s="6" t="s">
        <v>8037</v>
      </c>
      <c r="D240" s="6">
        <v>0</v>
      </c>
      <c r="E240" s="6" t="s">
        <v>513</v>
      </c>
      <c r="F240" s="6" t="s">
        <v>8038</v>
      </c>
    </row>
    <row r="241" spans="1:6" x14ac:dyDescent="0.2">
      <c r="A241" s="6">
        <v>238</v>
      </c>
      <c r="B241" s="6" t="s">
        <v>7981</v>
      </c>
      <c r="C241" s="6" t="s">
        <v>8037</v>
      </c>
      <c r="D241" s="6">
        <v>0</v>
      </c>
      <c r="E241" s="6" t="s">
        <v>890</v>
      </c>
      <c r="F241" s="6" t="s">
        <v>8038</v>
      </c>
    </row>
    <row r="242" spans="1:6" x14ac:dyDescent="0.2">
      <c r="A242" s="6">
        <v>239</v>
      </c>
      <c r="B242" s="6" t="s">
        <v>7982</v>
      </c>
      <c r="C242" s="6" t="s">
        <v>8039</v>
      </c>
      <c r="D242" s="6">
        <v>1</v>
      </c>
      <c r="E242" s="6" t="s">
        <v>514</v>
      </c>
      <c r="F242" s="6" t="s">
        <v>8040</v>
      </c>
    </row>
    <row r="243" spans="1:6" x14ac:dyDescent="0.2">
      <c r="A243" s="6">
        <v>240</v>
      </c>
      <c r="B243" s="6" t="s">
        <v>7982</v>
      </c>
      <c r="C243" s="6" t="s">
        <v>8039</v>
      </c>
      <c r="D243" s="6">
        <v>1</v>
      </c>
      <c r="E243" s="6" t="s">
        <v>515</v>
      </c>
      <c r="F243" s="6" t="s">
        <v>8040</v>
      </c>
    </row>
    <row r="244" spans="1:6" x14ac:dyDescent="0.2">
      <c r="A244" s="6">
        <v>241</v>
      </c>
      <c r="B244" s="6" t="s">
        <v>7982</v>
      </c>
      <c r="C244" s="6" t="s">
        <v>8039</v>
      </c>
      <c r="D244" s="6">
        <v>1</v>
      </c>
      <c r="E244" s="6" t="s">
        <v>96</v>
      </c>
      <c r="F244" s="6" t="s">
        <v>8040</v>
      </c>
    </row>
    <row r="245" spans="1:6" x14ac:dyDescent="0.2">
      <c r="A245" s="6">
        <v>242</v>
      </c>
      <c r="B245" s="6" t="s">
        <v>7982</v>
      </c>
      <c r="C245" s="6" t="s">
        <v>8039</v>
      </c>
      <c r="D245" s="6">
        <v>1</v>
      </c>
      <c r="E245" s="6" t="s">
        <v>97</v>
      </c>
      <c r="F245" s="6" t="s">
        <v>8040</v>
      </c>
    </row>
    <row r="246" spans="1:6" x14ac:dyDescent="0.2">
      <c r="A246" s="6">
        <v>243</v>
      </c>
      <c r="B246" s="6" t="s">
        <v>7982</v>
      </c>
      <c r="C246" s="6" t="s">
        <v>8039</v>
      </c>
      <c r="D246" s="6">
        <v>1</v>
      </c>
      <c r="E246" s="6" t="s">
        <v>259</v>
      </c>
      <c r="F246" s="6" t="s">
        <v>8040</v>
      </c>
    </row>
    <row r="247" spans="1:6" x14ac:dyDescent="0.2">
      <c r="A247" s="6">
        <v>244</v>
      </c>
      <c r="B247" s="6" t="s">
        <v>7981</v>
      </c>
      <c r="C247" s="6" t="s">
        <v>8037</v>
      </c>
      <c r="D247" s="6">
        <v>0</v>
      </c>
      <c r="E247" s="6" t="s">
        <v>516</v>
      </c>
      <c r="F247" s="6" t="s">
        <v>8038</v>
      </c>
    </row>
    <row r="248" spans="1:6" x14ac:dyDescent="0.2">
      <c r="A248" s="6">
        <v>245</v>
      </c>
      <c r="B248" s="6" t="s">
        <v>7981</v>
      </c>
      <c r="C248" s="6" t="s">
        <v>8037</v>
      </c>
      <c r="D248" s="6">
        <v>0</v>
      </c>
      <c r="E248" s="6" t="s">
        <v>517</v>
      </c>
      <c r="F248" s="6" t="s">
        <v>8038</v>
      </c>
    </row>
    <row r="249" spans="1:6" x14ac:dyDescent="0.2">
      <c r="A249" s="6">
        <v>246</v>
      </c>
      <c r="B249" s="6" t="s">
        <v>7981</v>
      </c>
      <c r="C249" s="6" t="s">
        <v>8037</v>
      </c>
      <c r="D249" s="6">
        <v>0</v>
      </c>
      <c r="E249" s="6" t="s">
        <v>518</v>
      </c>
      <c r="F249" s="6" t="s">
        <v>8038</v>
      </c>
    </row>
    <row r="250" spans="1:6" x14ac:dyDescent="0.2">
      <c r="A250" s="6">
        <v>247</v>
      </c>
      <c r="B250" s="6" t="s">
        <v>7981</v>
      </c>
      <c r="C250" s="6" t="s">
        <v>8037</v>
      </c>
      <c r="D250" s="6">
        <v>0</v>
      </c>
      <c r="E250" s="6" t="s">
        <v>519</v>
      </c>
      <c r="F250" s="6" t="s">
        <v>8038</v>
      </c>
    </row>
    <row r="251" spans="1:6" x14ac:dyDescent="0.2">
      <c r="A251" s="6">
        <v>248</v>
      </c>
      <c r="B251" s="6" t="s">
        <v>7981</v>
      </c>
      <c r="C251" s="6" t="s">
        <v>8037</v>
      </c>
      <c r="D251" s="6">
        <v>0</v>
      </c>
      <c r="E251" s="6" t="s">
        <v>520</v>
      </c>
      <c r="F251" s="6" t="s">
        <v>8038</v>
      </c>
    </row>
    <row r="252" spans="1:6" x14ac:dyDescent="0.2">
      <c r="A252" s="6">
        <v>249</v>
      </c>
      <c r="B252" s="6" t="s">
        <v>7982</v>
      </c>
      <c r="C252" s="6" t="s">
        <v>8039</v>
      </c>
      <c r="D252" s="6">
        <v>1</v>
      </c>
      <c r="E252" s="6" t="s">
        <v>260</v>
      </c>
      <c r="F252" s="6" t="s">
        <v>8040</v>
      </c>
    </row>
    <row r="253" spans="1:6" x14ac:dyDescent="0.2">
      <c r="A253" s="6">
        <v>250</v>
      </c>
      <c r="B253" s="6" t="s">
        <v>7982</v>
      </c>
      <c r="C253" s="6" t="s">
        <v>8039</v>
      </c>
      <c r="D253" s="6">
        <v>1</v>
      </c>
      <c r="E253" s="6" t="s">
        <v>521</v>
      </c>
      <c r="F253" s="6" t="s">
        <v>8040</v>
      </c>
    </row>
    <row r="254" spans="1:6" x14ac:dyDescent="0.2">
      <c r="A254" s="6">
        <v>251</v>
      </c>
      <c r="B254" s="6" t="s">
        <v>7982</v>
      </c>
      <c r="C254" s="6" t="s">
        <v>8039</v>
      </c>
      <c r="D254" s="6">
        <v>1</v>
      </c>
      <c r="E254" s="6" t="s">
        <v>891</v>
      </c>
      <c r="F254" s="6" t="s">
        <v>8040</v>
      </c>
    </row>
    <row r="255" spans="1:6" x14ac:dyDescent="0.2">
      <c r="A255" s="6">
        <v>252</v>
      </c>
      <c r="B255" s="6" t="s">
        <v>7982</v>
      </c>
      <c r="C255" s="6" t="s">
        <v>8039</v>
      </c>
      <c r="D255" s="6">
        <v>1</v>
      </c>
      <c r="E255" s="6" t="s">
        <v>522</v>
      </c>
      <c r="F255" s="6" t="s">
        <v>8040</v>
      </c>
    </row>
    <row r="256" spans="1:6" x14ac:dyDescent="0.2">
      <c r="A256" s="6">
        <v>253</v>
      </c>
      <c r="B256" s="6" t="s">
        <v>7982</v>
      </c>
      <c r="C256" s="6" t="s">
        <v>8039</v>
      </c>
      <c r="D256" s="6">
        <v>1</v>
      </c>
      <c r="E256" s="6" t="s">
        <v>524</v>
      </c>
      <c r="F256" s="6" t="s">
        <v>8040</v>
      </c>
    </row>
    <row r="257" spans="1:6" x14ac:dyDescent="0.2">
      <c r="A257" s="6">
        <v>254</v>
      </c>
      <c r="B257" s="6" t="s">
        <v>7982</v>
      </c>
      <c r="C257" s="6" t="s">
        <v>8039</v>
      </c>
      <c r="D257" s="6">
        <v>1</v>
      </c>
      <c r="E257" s="6" t="s">
        <v>525</v>
      </c>
      <c r="F257" s="6" t="s">
        <v>8040</v>
      </c>
    </row>
    <row r="258" spans="1:6" x14ac:dyDescent="0.2">
      <c r="A258" s="6">
        <v>255</v>
      </c>
      <c r="B258" s="6" t="s">
        <v>7981</v>
      </c>
      <c r="C258" s="6" t="s">
        <v>8037</v>
      </c>
      <c r="D258" s="6">
        <v>0</v>
      </c>
      <c r="E258" s="6" t="s">
        <v>526</v>
      </c>
      <c r="F258" s="6" t="s">
        <v>8038</v>
      </c>
    </row>
    <row r="259" spans="1:6" x14ac:dyDescent="0.2">
      <c r="A259" s="6">
        <v>256</v>
      </c>
      <c r="B259" s="6" t="s">
        <v>7981</v>
      </c>
      <c r="C259" s="6" t="s">
        <v>8037</v>
      </c>
      <c r="D259" s="6">
        <v>0</v>
      </c>
      <c r="E259" s="6" t="s">
        <v>892</v>
      </c>
      <c r="F259" s="6" t="s">
        <v>8038</v>
      </c>
    </row>
    <row r="260" spans="1:6" x14ac:dyDescent="0.2">
      <c r="A260" s="6">
        <v>257</v>
      </c>
      <c r="B260" s="6" t="s">
        <v>7981</v>
      </c>
      <c r="C260" s="6" t="s">
        <v>8037</v>
      </c>
      <c r="D260" s="6">
        <v>0</v>
      </c>
      <c r="E260" s="6" t="s">
        <v>893</v>
      </c>
      <c r="F260" s="6" t="s">
        <v>8038</v>
      </c>
    </row>
    <row r="261" spans="1:6" x14ac:dyDescent="0.2">
      <c r="A261" s="6">
        <v>258</v>
      </c>
      <c r="B261" s="6" t="s">
        <v>7981</v>
      </c>
      <c r="C261" s="6" t="s">
        <v>8037</v>
      </c>
      <c r="D261" s="6">
        <v>0</v>
      </c>
      <c r="E261" s="6" t="s">
        <v>527</v>
      </c>
      <c r="F261" s="6" t="s">
        <v>8038</v>
      </c>
    </row>
    <row r="262" spans="1:6" x14ac:dyDescent="0.2">
      <c r="A262" s="6">
        <v>259</v>
      </c>
      <c r="B262" s="6" t="s">
        <v>7981</v>
      </c>
      <c r="C262" s="6" t="s">
        <v>8037</v>
      </c>
      <c r="D262" s="6">
        <v>0</v>
      </c>
      <c r="E262" s="6" t="s">
        <v>528</v>
      </c>
      <c r="F262" s="6" t="s">
        <v>8038</v>
      </c>
    </row>
    <row r="263" spans="1:6" x14ac:dyDescent="0.2">
      <c r="A263" s="6">
        <v>260</v>
      </c>
      <c r="B263" s="6" t="s">
        <v>7982</v>
      </c>
      <c r="C263" s="6" t="s">
        <v>8039</v>
      </c>
      <c r="D263" s="6">
        <v>1</v>
      </c>
      <c r="E263" s="6" t="s">
        <v>98</v>
      </c>
      <c r="F263" s="6" t="s">
        <v>8040</v>
      </c>
    </row>
    <row r="264" spans="1:6" x14ac:dyDescent="0.2">
      <c r="A264" s="6">
        <v>261</v>
      </c>
      <c r="B264" s="6" t="s">
        <v>7981</v>
      </c>
      <c r="C264" s="6" t="s">
        <v>8037</v>
      </c>
      <c r="D264" s="6">
        <v>0</v>
      </c>
      <c r="E264" s="6" t="s">
        <v>529</v>
      </c>
      <c r="F264" s="6" t="s">
        <v>8038</v>
      </c>
    </row>
    <row r="265" spans="1:6" x14ac:dyDescent="0.2">
      <c r="A265" s="6">
        <v>262</v>
      </c>
      <c r="B265" s="6" t="s">
        <v>7981</v>
      </c>
      <c r="C265" s="6" t="s">
        <v>8037</v>
      </c>
      <c r="D265" s="6">
        <v>0</v>
      </c>
      <c r="E265" s="6" t="s">
        <v>894</v>
      </c>
      <c r="F265" s="6" t="s">
        <v>8038</v>
      </c>
    </row>
    <row r="266" spans="1:6" x14ac:dyDescent="0.2">
      <c r="A266" s="6">
        <v>263</v>
      </c>
      <c r="B266" s="6" t="s">
        <v>7981</v>
      </c>
      <c r="C266" s="6" t="s">
        <v>8037</v>
      </c>
      <c r="D266" s="6">
        <v>0</v>
      </c>
      <c r="E266" s="6" t="s">
        <v>895</v>
      </c>
      <c r="F266" s="6" t="s">
        <v>8038</v>
      </c>
    </row>
    <row r="267" spans="1:6" x14ac:dyDescent="0.2">
      <c r="A267" s="6">
        <v>264</v>
      </c>
      <c r="B267" s="6" t="s">
        <v>7982</v>
      </c>
      <c r="C267" s="6" t="s">
        <v>8039</v>
      </c>
      <c r="D267" s="6">
        <v>1</v>
      </c>
      <c r="E267" s="6" t="s">
        <v>99</v>
      </c>
      <c r="F267" s="6" t="s">
        <v>8040</v>
      </c>
    </row>
    <row r="268" spans="1:6" x14ac:dyDescent="0.2">
      <c r="A268" s="6">
        <v>265</v>
      </c>
      <c r="B268" s="6" t="s">
        <v>7982</v>
      </c>
      <c r="C268" s="6" t="s">
        <v>8039</v>
      </c>
      <c r="D268" s="6">
        <v>1</v>
      </c>
      <c r="E268" s="6" t="s">
        <v>100</v>
      </c>
      <c r="F268" s="6" t="s">
        <v>8040</v>
      </c>
    </row>
    <row r="269" spans="1:6" x14ac:dyDescent="0.2">
      <c r="A269" s="6">
        <v>266</v>
      </c>
      <c r="B269" s="6" t="s">
        <v>7982</v>
      </c>
      <c r="C269" s="6" t="s">
        <v>8039</v>
      </c>
      <c r="D269" s="6">
        <v>1</v>
      </c>
      <c r="E269" s="6" t="s">
        <v>101</v>
      </c>
      <c r="F269" s="6" t="s">
        <v>8040</v>
      </c>
    </row>
    <row r="270" spans="1:6" x14ac:dyDescent="0.2">
      <c r="A270" s="6">
        <v>267</v>
      </c>
      <c r="B270" s="6" t="s">
        <v>7982</v>
      </c>
      <c r="C270" s="6" t="s">
        <v>8039</v>
      </c>
      <c r="D270" s="6">
        <v>1</v>
      </c>
      <c r="E270" s="6" t="s">
        <v>102</v>
      </c>
      <c r="F270" s="6" t="s">
        <v>8040</v>
      </c>
    </row>
    <row r="271" spans="1:6" x14ac:dyDescent="0.2">
      <c r="A271" s="6">
        <v>268</v>
      </c>
      <c r="B271" s="6" t="s">
        <v>7982</v>
      </c>
      <c r="C271" s="6" t="s">
        <v>8039</v>
      </c>
      <c r="D271" s="6">
        <v>1</v>
      </c>
      <c r="E271" s="6" t="s">
        <v>103</v>
      </c>
      <c r="F271" s="6" t="s">
        <v>8040</v>
      </c>
    </row>
    <row r="272" spans="1:6" x14ac:dyDescent="0.2">
      <c r="A272" s="6">
        <v>269</v>
      </c>
      <c r="B272" s="6" t="s">
        <v>7982</v>
      </c>
      <c r="C272" s="6" t="s">
        <v>8039</v>
      </c>
      <c r="D272" s="6">
        <v>1</v>
      </c>
      <c r="E272" s="6" t="s">
        <v>104</v>
      </c>
      <c r="F272" s="6" t="s">
        <v>8040</v>
      </c>
    </row>
    <row r="273" spans="1:6" x14ac:dyDescent="0.2">
      <c r="A273" s="6">
        <v>270</v>
      </c>
      <c r="B273" s="6" t="s">
        <v>7982</v>
      </c>
      <c r="C273" s="6" t="s">
        <v>8039</v>
      </c>
      <c r="D273" s="6">
        <v>1</v>
      </c>
      <c r="E273" s="6" t="s">
        <v>105</v>
      </c>
      <c r="F273" s="6" t="s">
        <v>8040</v>
      </c>
    </row>
    <row r="274" spans="1:6" x14ac:dyDescent="0.2">
      <c r="A274" s="6">
        <v>271</v>
      </c>
      <c r="B274" s="6" t="s">
        <v>7982</v>
      </c>
      <c r="C274" s="6" t="s">
        <v>8039</v>
      </c>
      <c r="D274" s="6">
        <v>1</v>
      </c>
      <c r="E274" s="6" t="s">
        <v>106</v>
      </c>
      <c r="F274" s="6" t="s">
        <v>8040</v>
      </c>
    </row>
    <row r="275" spans="1:6" x14ac:dyDescent="0.2">
      <c r="A275" s="6">
        <v>272</v>
      </c>
      <c r="B275" s="6" t="s">
        <v>7981</v>
      </c>
      <c r="C275" s="6" t="s">
        <v>8037</v>
      </c>
      <c r="D275" s="6">
        <v>0</v>
      </c>
      <c r="E275" s="6" t="s">
        <v>107</v>
      </c>
      <c r="F275" s="6" t="s">
        <v>8038</v>
      </c>
    </row>
    <row r="276" spans="1:6" x14ac:dyDescent="0.2">
      <c r="A276" s="6">
        <v>273</v>
      </c>
      <c r="B276" s="6" t="s">
        <v>7982</v>
      </c>
      <c r="C276" s="6" t="s">
        <v>8039</v>
      </c>
      <c r="D276" s="6">
        <v>1</v>
      </c>
      <c r="E276" s="6" t="s">
        <v>108</v>
      </c>
      <c r="F276" s="6" t="s">
        <v>8040</v>
      </c>
    </row>
    <row r="277" spans="1:6" x14ac:dyDescent="0.2">
      <c r="A277" s="6">
        <v>274</v>
      </c>
      <c r="B277" s="6" t="s">
        <v>7982</v>
      </c>
      <c r="C277" s="6" t="s">
        <v>8039</v>
      </c>
      <c r="D277" s="6">
        <v>1</v>
      </c>
      <c r="E277" s="6" t="s">
        <v>377</v>
      </c>
      <c r="F277" s="6" t="s">
        <v>8040</v>
      </c>
    </row>
    <row r="278" spans="1:6" x14ac:dyDescent="0.2">
      <c r="A278" s="6">
        <v>275</v>
      </c>
      <c r="B278" s="6" t="s">
        <v>7981</v>
      </c>
      <c r="C278" s="6" t="s">
        <v>8037</v>
      </c>
      <c r="D278" s="6">
        <v>0</v>
      </c>
      <c r="E278" s="6" t="s">
        <v>530</v>
      </c>
      <c r="F278" s="6" t="s">
        <v>8038</v>
      </c>
    </row>
    <row r="279" spans="1:6" x14ac:dyDescent="0.2">
      <c r="A279" s="6">
        <v>276</v>
      </c>
      <c r="B279" s="6" t="s">
        <v>7981</v>
      </c>
      <c r="C279" s="6" t="s">
        <v>8037</v>
      </c>
      <c r="D279" s="6">
        <v>0</v>
      </c>
      <c r="E279" s="6" t="s">
        <v>532</v>
      </c>
      <c r="F279" s="6" t="s">
        <v>8038</v>
      </c>
    </row>
    <row r="280" spans="1:6" x14ac:dyDescent="0.2">
      <c r="A280" s="6">
        <v>277</v>
      </c>
      <c r="B280" s="6" t="s">
        <v>7981</v>
      </c>
      <c r="C280" s="6" t="s">
        <v>8037</v>
      </c>
      <c r="D280" s="6">
        <v>0</v>
      </c>
      <c r="E280" s="6" t="s">
        <v>534</v>
      </c>
      <c r="F280" s="6" t="s">
        <v>8038</v>
      </c>
    </row>
    <row r="281" spans="1:6" x14ac:dyDescent="0.2">
      <c r="A281" s="6">
        <v>278</v>
      </c>
      <c r="B281" s="6" t="s">
        <v>7981</v>
      </c>
      <c r="C281" s="6" t="s">
        <v>8037</v>
      </c>
      <c r="D281" s="6">
        <v>0</v>
      </c>
      <c r="E281" s="6" t="s">
        <v>535</v>
      </c>
      <c r="F281" s="6" t="s">
        <v>8038</v>
      </c>
    </row>
    <row r="282" spans="1:6" x14ac:dyDescent="0.2">
      <c r="A282" s="6">
        <v>279</v>
      </c>
      <c r="B282" s="6" t="s">
        <v>7982</v>
      </c>
      <c r="C282" s="6" t="s">
        <v>8039</v>
      </c>
      <c r="D282" s="6">
        <v>1</v>
      </c>
      <c r="E282" s="6" t="s">
        <v>536</v>
      </c>
      <c r="F282" s="6" t="s">
        <v>8040</v>
      </c>
    </row>
    <row r="283" spans="1:6" x14ac:dyDescent="0.2">
      <c r="A283" s="6">
        <v>280</v>
      </c>
      <c r="B283" s="6" t="s">
        <v>7982</v>
      </c>
      <c r="C283" s="6" t="s">
        <v>8039</v>
      </c>
      <c r="D283" s="6">
        <v>1</v>
      </c>
      <c r="E283" s="6" t="s">
        <v>537</v>
      </c>
      <c r="F283" s="6" t="s">
        <v>8040</v>
      </c>
    </row>
    <row r="284" spans="1:6" x14ac:dyDescent="0.2">
      <c r="A284" s="6">
        <v>281</v>
      </c>
      <c r="B284" s="6" t="s">
        <v>7981</v>
      </c>
      <c r="C284" s="6" t="s">
        <v>8037</v>
      </c>
      <c r="D284" s="6">
        <v>0</v>
      </c>
      <c r="E284" s="6" t="s">
        <v>842</v>
      </c>
      <c r="F284" s="6" t="s">
        <v>8038</v>
      </c>
    </row>
    <row r="285" spans="1:6" x14ac:dyDescent="0.2">
      <c r="A285" s="6">
        <v>282</v>
      </c>
      <c r="B285" s="6" t="s">
        <v>7981</v>
      </c>
      <c r="C285" s="6" t="s">
        <v>8037</v>
      </c>
      <c r="D285" s="6">
        <v>0</v>
      </c>
      <c r="E285" s="6" t="s">
        <v>261</v>
      </c>
      <c r="F285" s="6" t="s">
        <v>8038</v>
      </c>
    </row>
    <row r="286" spans="1:6" x14ac:dyDescent="0.2">
      <c r="A286" s="6">
        <v>283</v>
      </c>
      <c r="B286" s="6" t="s">
        <v>7982</v>
      </c>
      <c r="C286" s="6" t="s">
        <v>8039</v>
      </c>
      <c r="D286" s="6">
        <v>1</v>
      </c>
      <c r="E286" s="6" t="s">
        <v>538</v>
      </c>
      <c r="F286" s="6" t="s">
        <v>8040</v>
      </c>
    </row>
    <row r="287" spans="1:6" x14ac:dyDescent="0.2">
      <c r="A287" s="6">
        <v>284</v>
      </c>
      <c r="B287" s="6" t="s">
        <v>7981</v>
      </c>
      <c r="C287" s="6" t="s">
        <v>8037</v>
      </c>
      <c r="D287" s="6">
        <v>0</v>
      </c>
      <c r="E287" s="6" t="s">
        <v>539</v>
      </c>
      <c r="F287" s="6" t="s">
        <v>8038</v>
      </c>
    </row>
    <row r="288" spans="1:6" x14ac:dyDescent="0.2">
      <c r="A288" s="6">
        <v>285</v>
      </c>
      <c r="B288" s="6" t="s">
        <v>7981</v>
      </c>
      <c r="C288" s="6" t="s">
        <v>8037</v>
      </c>
      <c r="D288" s="6">
        <v>0</v>
      </c>
      <c r="E288" s="6" t="s">
        <v>896</v>
      </c>
      <c r="F288" s="6" t="s">
        <v>8038</v>
      </c>
    </row>
    <row r="289" spans="1:6" x14ac:dyDescent="0.2">
      <c r="A289" s="6">
        <v>286</v>
      </c>
      <c r="B289" s="6" t="s">
        <v>7981</v>
      </c>
      <c r="C289" s="6" t="s">
        <v>8037</v>
      </c>
      <c r="D289" s="6">
        <v>0</v>
      </c>
      <c r="E289" s="6" t="s">
        <v>540</v>
      </c>
      <c r="F289" s="6" t="s">
        <v>8038</v>
      </c>
    </row>
    <row r="290" spans="1:6" x14ac:dyDescent="0.2">
      <c r="A290" s="6">
        <v>287</v>
      </c>
      <c r="B290" s="6" t="s">
        <v>7982</v>
      </c>
      <c r="C290" s="6" t="s">
        <v>8039</v>
      </c>
      <c r="D290" s="6">
        <v>1</v>
      </c>
      <c r="E290" s="6" t="s">
        <v>262</v>
      </c>
      <c r="F290" s="6" t="s">
        <v>8040</v>
      </c>
    </row>
    <row r="291" spans="1:6" x14ac:dyDescent="0.2">
      <c r="A291" s="6">
        <v>288</v>
      </c>
      <c r="B291" s="6" t="s">
        <v>7981</v>
      </c>
      <c r="C291" s="6" t="s">
        <v>8037</v>
      </c>
      <c r="D291" s="6">
        <v>0</v>
      </c>
      <c r="E291" s="6" t="s">
        <v>404</v>
      </c>
      <c r="F291" s="6" t="s">
        <v>8038</v>
      </c>
    </row>
    <row r="292" spans="1:6" x14ac:dyDescent="0.2">
      <c r="A292" s="6">
        <v>289</v>
      </c>
      <c r="B292" s="6" t="s">
        <v>7981</v>
      </c>
      <c r="C292" s="6" t="s">
        <v>8037</v>
      </c>
      <c r="D292" s="6">
        <v>0</v>
      </c>
      <c r="E292" s="6" t="s">
        <v>543</v>
      </c>
      <c r="F292" s="6" t="s">
        <v>8038</v>
      </c>
    </row>
    <row r="293" spans="1:6" x14ac:dyDescent="0.2">
      <c r="A293" s="6">
        <v>290</v>
      </c>
      <c r="B293" s="6" t="s">
        <v>7982</v>
      </c>
      <c r="C293" s="6" t="s">
        <v>8039</v>
      </c>
      <c r="D293" s="6">
        <v>1</v>
      </c>
      <c r="E293" s="6" t="s">
        <v>36</v>
      </c>
      <c r="F293" s="6" t="s">
        <v>8040</v>
      </c>
    </row>
    <row r="294" spans="1:6" x14ac:dyDescent="0.2">
      <c r="A294" s="6">
        <v>291</v>
      </c>
      <c r="B294" s="6" t="s">
        <v>7982</v>
      </c>
      <c r="C294" s="6" t="s">
        <v>8039</v>
      </c>
      <c r="D294" s="6">
        <v>1</v>
      </c>
      <c r="E294" s="6" t="s">
        <v>37</v>
      </c>
      <c r="F294" s="6" t="s">
        <v>8040</v>
      </c>
    </row>
    <row r="295" spans="1:6" x14ac:dyDescent="0.2">
      <c r="A295" s="6">
        <v>292</v>
      </c>
      <c r="B295" s="6" t="s">
        <v>7981</v>
      </c>
      <c r="C295" s="6" t="s">
        <v>8037</v>
      </c>
      <c r="D295" s="6">
        <v>0</v>
      </c>
      <c r="E295" s="6" t="s">
        <v>544</v>
      </c>
      <c r="F295" s="6" t="s">
        <v>8038</v>
      </c>
    </row>
    <row r="296" spans="1:6" x14ac:dyDescent="0.2">
      <c r="A296" s="6">
        <v>293</v>
      </c>
      <c r="B296" s="6" t="s">
        <v>7981</v>
      </c>
      <c r="C296" s="6" t="s">
        <v>8037</v>
      </c>
      <c r="D296" s="6">
        <v>0</v>
      </c>
      <c r="E296" s="6" t="s">
        <v>545</v>
      </c>
      <c r="F296" s="6" t="s">
        <v>8038</v>
      </c>
    </row>
    <row r="297" spans="1:6" x14ac:dyDescent="0.2">
      <c r="A297" s="6">
        <v>294</v>
      </c>
      <c r="B297" s="6" t="s">
        <v>7981</v>
      </c>
      <c r="C297" s="6" t="s">
        <v>8037</v>
      </c>
      <c r="D297" s="6">
        <v>0</v>
      </c>
      <c r="E297" s="6" t="s">
        <v>263</v>
      </c>
      <c r="F297" s="6" t="s">
        <v>8038</v>
      </c>
    </row>
    <row r="298" spans="1:6" x14ac:dyDescent="0.2">
      <c r="A298" s="6">
        <v>295</v>
      </c>
      <c r="B298" s="6" t="s">
        <v>7982</v>
      </c>
      <c r="C298" s="6" t="s">
        <v>8039</v>
      </c>
      <c r="D298" s="6">
        <v>1</v>
      </c>
      <c r="E298" s="6" t="s">
        <v>546</v>
      </c>
      <c r="F298" s="6" t="s">
        <v>8040</v>
      </c>
    </row>
    <row r="299" spans="1:6" x14ac:dyDescent="0.2">
      <c r="A299" s="6">
        <v>296</v>
      </c>
      <c r="B299" s="6" t="s">
        <v>7982</v>
      </c>
      <c r="C299" s="6" t="s">
        <v>8039</v>
      </c>
      <c r="D299" s="6">
        <v>1</v>
      </c>
      <c r="E299" s="6" t="s">
        <v>264</v>
      </c>
      <c r="F299" s="6" t="s">
        <v>8040</v>
      </c>
    </row>
    <row r="300" spans="1:6" x14ac:dyDescent="0.2">
      <c r="A300" s="6">
        <v>297</v>
      </c>
      <c r="B300" s="6" t="s">
        <v>7981</v>
      </c>
      <c r="C300" s="6" t="s">
        <v>8037</v>
      </c>
      <c r="D300" s="6">
        <v>0</v>
      </c>
      <c r="E300" s="6" t="s">
        <v>547</v>
      </c>
      <c r="F300" s="6" t="s">
        <v>8038</v>
      </c>
    </row>
    <row r="301" spans="1:6" x14ac:dyDescent="0.2">
      <c r="A301" s="6">
        <v>298</v>
      </c>
      <c r="B301" s="6" t="s">
        <v>7981</v>
      </c>
      <c r="C301" s="6" t="s">
        <v>8037</v>
      </c>
      <c r="D301" s="6">
        <v>0</v>
      </c>
      <c r="E301" s="6" t="s">
        <v>265</v>
      </c>
      <c r="F301" s="6" t="s">
        <v>8038</v>
      </c>
    </row>
    <row r="302" spans="1:6" x14ac:dyDescent="0.2">
      <c r="A302" s="6">
        <v>299</v>
      </c>
      <c r="B302" s="6" t="s">
        <v>7981</v>
      </c>
      <c r="C302" s="6" t="s">
        <v>8037</v>
      </c>
      <c r="D302" s="6">
        <v>0</v>
      </c>
      <c r="E302" s="6" t="s">
        <v>266</v>
      </c>
      <c r="F302" s="6" t="s">
        <v>8038</v>
      </c>
    </row>
    <row r="303" spans="1:6" x14ac:dyDescent="0.2">
      <c r="A303" s="6">
        <v>300</v>
      </c>
      <c r="B303" s="6" t="s">
        <v>7981</v>
      </c>
      <c r="C303" s="6" t="s">
        <v>8037</v>
      </c>
      <c r="D303" s="6">
        <v>0</v>
      </c>
      <c r="E303" s="6" t="s">
        <v>267</v>
      </c>
      <c r="F303" s="6" t="s">
        <v>8038</v>
      </c>
    </row>
    <row r="304" spans="1:6" x14ac:dyDescent="0.2">
      <c r="A304" s="6">
        <v>301</v>
      </c>
      <c r="B304" s="6" t="s">
        <v>7982</v>
      </c>
      <c r="C304" s="6" t="s">
        <v>8039</v>
      </c>
      <c r="D304" s="6">
        <v>1</v>
      </c>
      <c r="E304" s="6" t="s">
        <v>109</v>
      </c>
      <c r="F304" s="6" t="s">
        <v>8040</v>
      </c>
    </row>
    <row r="305" spans="1:6" x14ac:dyDescent="0.2">
      <c r="A305" s="6">
        <v>302</v>
      </c>
      <c r="B305" s="6" t="s">
        <v>7982</v>
      </c>
      <c r="C305" s="6" t="s">
        <v>8039</v>
      </c>
      <c r="D305" s="6">
        <v>1</v>
      </c>
      <c r="E305" s="6" t="s">
        <v>110</v>
      </c>
      <c r="F305" s="6" t="s">
        <v>8040</v>
      </c>
    </row>
    <row r="306" spans="1:6" x14ac:dyDescent="0.2">
      <c r="A306" s="6">
        <v>303</v>
      </c>
      <c r="B306" s="6" t="s">
        <v>7981</v>
      </c>
      <c r="C306" s="6" t="s">
        <v>8037</v>
      </c>
      <c r="D306" s="6">
        <v>0</v>
      </c>
      <c r="E306" s="6" t="s">
        <v>111</v>
      </c>
      <c r="F306" s="6" t="s">
        <v>8038</v>
      </c>
    </row>
    <row r="307" spans="1:6" x14ac:dyDescent="0.2">
      <c r="A307" s="6">
        <v>304</v>
      </c>
      <c r="B307" s="6" t="s">
        <v>7982</v>
      </c>
      <c r="C307" s="6" t="s">
        <v>8039</v>
      </c>
      <c r="D307" s="6">
        <v>1</v>
      </c>
      <c r="E307" s="6" t="s">
        <v>548</v>
      </c>
      <c r="F307" s="6" t="s">
        <v>8040</v>
      </c>
    </row>
    <row r="308" spans="1:6" x14ac:dyDescent="0.2">
      <c r="A308" s="6">
        <v>305</v>
      </c>
      <c r="B308" s="6" t="s">
        <v>7981</v>
      </c>
      <c r="C308" s="6" t="s">
        <v>8037</v>
      </c>
      <c r="D308" s="6">
        <v>0</v>
      </c>
      <c r="E308" s="6" t="s">
        <v>549</v>
      </c>
      <c r="F308" s="6" t="s">
        <v>8038</v>
      </c>
    </row>
    <row r="309" spans="1:6" x14ac:dyDescent="0.2">
      <c r="A309" s="6">
        <v>306</v>
      </c>
      <c r="B309" s="6" t="s">
        <v>7981</v>
      </c>
      <c r="C309" s="6" t="s">
        <v>8037</v>
      </c>
      <c r="D309" s="6">
        <v>0</v>
      </c>
      <c r="E309" s="6" t="s">
        <v>550</v>
      </c>
      <c r="F309" s="6" t="s">
        <v>8038</v>
      </c>
    </row>
    <row r="310" spans="1:6" x14ac:dyDescent="0.2">
      <c r="A310" s="6">
        <v>307</v>
      </c>
      <c r="B310" s="6" t="s">
        <v>7982</v>
      </c>
      <c r="C310" s="6" t="s">
        <v>8039</v>
      </c>
      <c r="D310" s="6">
        <v>1</v>
      </c>
      <c r="E310" s="6" t="s">
        <v>268</v>
      </c>
      <c r="F310" s="6" t="s">
        <v>8040</v>
      </c>
    </row>
    <row r="311" spans="1:6" x14ac:dyDescent="0.2">
      <c r="A311" s="6">
        <v>308</v>
      </c>
      <c r="B311" s="6" t="s">
        <v>7982</v>
      </c>
      <c r="C311" s="6" t="s">
        <v>8039</v>
      </c>
      <c r="D311" s="6">
        <v>1</v>
      </c>
      <c r="E311" s="6" t="s">
        <v>269</v>
      </c>
      <c r="F311" s="6" t="s">
        <v>8040</v>
      </c>
    </row>
    <row r="312" spans="1:6" x14ac:dyDescent="0.2">
      <c r="A312" s="6">
        <v>309</v>
      </c>
      <c r="B312" s="6" t="s">
        <v>7982</v>
      </c>
      <c r="C312" s="6" t="s">
        <v>8039</v>
      </c>
      <c r="D312" s="6">
        <v>1</v>
      </c>
      <c r="E312" s="6" t="s">
        <v>270</v>
      </c>
      <c r="F312" s="6" t="s">
        <v>8040</v>
      </c>
    </row>
    <row r="313" spans="1:6" x14ac:dyDescent="0.2">
      <c r="A313" s="6">
        <v>310</v>
      </c>
      <c r="B313" s="6" t="s">
        <v>7982</v>
      </c>
      <c r="C313" s="6" t="s">
        <v>8039</v>
      </c>
      <c r="D313" s="6">
        <v>1</v>
      </c>
      <c r="E313" s="6" t="s">
        <v>271</v>
      </c>
      <c r="F313" s="6" t="s">
        <v>8040</v>
      </c>
    </row>
    <row r="314" spans="1:6" x14ac:dyDescent="0.2">
      <c r="A314" s="6">
        <v>311</v>
      </c>
      <c r="B314" s="6" t="s">
        <v>7982</v>
      </c>
      <c r="C314" s="6" t="s">
        <v>8039</v>
      </c>
      <c r="D314" s="6">
        <v>1</v>
      </c>
      <c r="E314" s="6" t="s">
        <v>551</v>
      </c>
      <c r="F314" s="6" t="s">
        <v>8040</v>
      </c>
    </row>
    <row r="315" spans="1:6" x14ac:dyDescent="0.2">
      <c r="A315" s="6">
        <v>312</v>
      </c>
      <c r="B315" s="6" t="s">
        <v>7981</v>
      </c>
      <c r="C315" s="6" t="s">
        <v>8037</v>
      </c>
      <c r="D315" s="6">
        <v>0</v>
      </c>
      <c r="E315" s="6" t="s">
        <v>272</v>
      </c>
      <c r="F315" s="6" t="s">
        <v>8038</v>
      </c>
    </row>
    <row r="316" spans="1:6" x14ac:dyDescent="0.2">
      <c r="A316" s="6">
        <v>313</v>
      </c>
      <c r="B316" s="6" t="s">
        <v>7981</v>
      </c>
      <c r="C316" s="6" t="s">
        <v>8037</v>
      </c>
      <c r="D316" s="6">
        <v>0</v>
      </c>
      <c r="E316" s="6" t="s">
        <v>897</v>
      </c>
      <c r="F316" s="6" t="s">
        <v>8038</v>
      </c>
    </row>
    <row r="317" spans="1:6" x14ac:dyDescent="0.2">
      <c r="A317" s="6">
        <v>314</v>
      </c>
      <c r="B317" s="6" t="s">
        <v>7981</v>
      </c>
      <c r="C317" s="6" t="s">
        <v>8037</v>
      </c>
      <c r="D317" s="6">
        <v>0</v>
      </c>
      <c r="E317" s="6" t="s">
        <v>273</v>
      </c>
      <c r="F317" s="6" t="s">
        <v>8038</v>
      </c>
    </row>
    <row r="318" spans="1:6" x14ac:dyDescent="0.2">
      <c r="A318" s="6">
        <v>315</v>
      </c>
      <c r="B318" s="6" t="s">
        <v>7981</v>
      </c>
      <c r="C318" s="6" t="s">
        <v>8037</v>
      </c>
      <c r="D318" s="6">
        <v>0</v>
      </c>
      <c r="E318" s="6" t="s">
        <v>552</v>
      </c>
      <c r="F318" s="6" t="s">
        <v>8038</v>
      </c>
    </row>
    <row r="319" spans="1:6" x14ac:dyDescent="0.2">
      <c r="A319" s="6">
        <v>316</v>
      </c>
      <c r="B319" s="6" t="s">
        <v>7981</v>
      </c>
      <c r="C319" s="6" t="s">
        <v>8037</v>
      </c>
      <c r="D319" s="6">
        <v>0</v>
      </c>
      <c r="E319" s="6" t="s">
        <v>553</v>
      </c>
      <c r="F319" s="6" t="s">
        <v>8038</v>
      </c>
    </row>
    <row r="320" spans="1:6" x14ac:dyDescent="0.2">
      <c r="A320" s="6">
        <v>317</v>
      </c>
      <c r="B320" s="6" t="s">
        <v>7982</v>
      </c>
      <c r="C320" s="6" t="s">
        <v>8039</v>
      </c>
      <c r="D320" s="6">
        <v>1</v>
      </c>
      <c r="E320" s="6" t="s">
        <v>38</v>
      </c>
      <c r="F320" s="6" t="s">
        <v>8040</v>
      </c>
    </row>
    <row r="321" spans="1:6" x14ac:dyDescent="0.2">
      <c r="A321" s="6">
        <v>318</v>
      </c>
      <c r="B321" s="6" t="s">
        <v>7982</v>
      </c>
      <c r="C321" s="6" t="s">
        <v>8039</v>
      </c>
      <c r="D321" s="6">
        <v>1</v>
      </c>
      <c r="E321" s="6" t="s">
        <v>274</v>
      </c>
      <c r="F321" s="6" t="s">
        <v>8040</v>
      </c>
    </row>
    <row r="322" spans="1:6" x14ac:dyDescent="0.2">
      <c r="A322" s="6">
        <v>319</v>
      </c>
      <c r="B322" s="6" t="s">
        <v>7981</v>
      </c>
      <c r="C322" s="6" t="s">
        <v>8037</v>
      </c>
      <c r="D322" s="6">
        <v>0</v>
      </c>
      <c r="E322" s="6" t="s">
        <v>275</v>
      </c>
      <c r="F322" s="6" t="s">
        <v>8038</v>
      </c>
    </row>
    <row r="323" spans="1:6" x14ac:dyDescent="0.2">
      <c r="A323" s="6">
        <v>320</v>
      </c>
      <c r="B323" s="6" t="s">
        <v>7981</v>
      </c>
      <c r="C323" s="6" t="s">
        <v>8037</v>
      </c>
      <c r="D323" s="6">
        <v>0</v>
      </c>
      <c r="E323" s="6" t="s">
        <v>276</v>
      </c>
      <c r="F323" s="6" t="s">
        <v>8038</v>
      </c>
    </row>
    <row r="324" spans="1:6" x14ac:dyDescent="0.2">
      <c r="A324" s="6">
        <v>321</v>
      </c>
      <c r="B324" s="6" t="s">
        <v>7982</v>
      </c>
      <c r="C324" s="6" t="s">
        <v>8039</v>
      </c>
      <c r="D324" s="6">
        <v>1</v>
      </c>
      <c r="E324" s="6" t="s">
        <v>554</v>
      </c>
      <c r="F324" s="6" t="s">
        <v>8040</v>
      </c>
    </row>
    <row r="325" spans="1:6" x14ac:dyDescent="0.2">
      <c r="A325" s="6">
        <v>322</v>
      </c>
      <c r="B325" s="6" t="s">
        <v>7982</v>
      </c>
      <c r="C325" s="6" t="s">
        <v>8039</v>
      </c>
      <c r="D325" s="6">
        <v>1</v>
      </c>
      <c r="E325" s="6" t="s">
        <v>112</v>
      </c>
      <c r="F325" s="6" t="s">
        <v>8040</v>
      </c>
    </row>
    <row r="326" spans="1:6" x14ac:dyDescent="0.2">
      <c r="A326" s="6">
        <v>323</v>
      </c>
      <c r="B326" s="6" t="s">
        <v>7981</v>
      </c>
      <c r="C326" s="6" t="s">
        <v>8037</v>
      </c>
      <c r="D326" s="6">
        <v>0</v>
      </c>
      <c r="E326" s="6" t="s">
        <v>555</v>
      </c>
      <c r="F326" s="6" t="s">
        <v>8038</v>
      </c>
    </row>
    <row r="327" spans="1:6" x14ac:dyDescent="0.2">
      <c r="A327" s="6">
        <v>324</v>
      </c>
      <c r="B327" s="6" t="s">
        <v>7981</v>
      </c>
      <c r="C327" s="6" t="s">
        <v>8037</v>
      </c>
      <c r="D327" s="6">
        <v>0</v>
      </c>
      <c r="E327" s="6" t="s">
        <v>898</v>
      </c>
      <c r="F327" s="6" t="s">
        <v>8038</v>
      </c>
    </row>
    <row r="328" spans="1:6" x14ac:dyDescent="0.2">
      <c r="A328" s="6">
        <v>325</v>
      </c>
      <c r="B328" s="6" t="s">
        <v>7981</v>
      </c>
      <c r="C328" s="6" t="s">
        <v>8037</v>
      </c>
      <c r="D328" s="6">
        <v>0</v>
      </c>
      <c r="E328" s="6" t="s">
        <v>556</v>
      </c>
      <c r="F328" s="6" t="s">
        <v>8038</v>
      </c>
    </row>
    <row r="329" spans="1:6" x14ac:dyDescent="0.2">
      <c r="A329" s="6">
        <v>326</v>
      </c>
      <c r="B329" s="6" t="s">
        <v>7981</v>
      </c>
      <c r="C329" s="6" t="s">
        <v>8037</v>
      </c>
      <c r="D329" s="6">
        <v>0</v>
      </c>
      <c r="E329" s="6" t="s">
        <v>899</v>
      </c>
      <c r="F329" s="6" t="s">
        <v>8038</v>
      </c>
    </row>
    <row r="330" spans="1:6" x14ac:dyDescent="0.2">
      <c r="A330" s="6">
        <v>327</v>
      </c>
      <c r="B330" s="6" t="s">
        <v>7982</v>
      </c>
      <c r="C330" s="6" t="s">
        <v>8039</v>
      </c>
      <c r="D330" s="6">
        <v>1</v>
      </c>
      <c r="E330" s="6" t="s">
        <v>557</v>
      </c>
      <c r="F330" s="6" t="s">
        <v>8040</v>
      </c>
    </row>
    <row r="331" spans="1:6" x14ac:dyDescent="0.2">
      <c r="A331" s="6">
        <v>328</v>
      </c>
      <c r="B331" s="6" t="s">
        <v>7981</v>
      </c>
      <c r="C331" s="6" t="s">
        <v>8037</v>
      </c>
      <c r="D331" s="6">
        <v>0</v>
      </c>
      <c r="E331" s="6" t="s">
        <v>558</v>
      </c>
      <c r="F331" s="6" t="s">
        <v>8038</v>
      </c>
    </row>
    <row r="332" spans="1:6" x14ac:dyDescent="0.2">
      <c r="A332" s="6">
        <v>329</v>
      </c>
      <c r="B332" s="6" t="s">
        <v>7982</v>
      </c>
      <c r="C332" s="6" t="s">
        <v>8039</v>
      </c>
      <c r="D332" s="6">
        <v>1</v>
      </c>
      <c r="E332" s="6" t="s">
        <v>393</v>
      </c>
      <c r="F332" s="6" t="s">
        <v>8040</v>
      </c>
    </row>
    <row r="333" spans="1:6" x14ac:dyDescent="0.2">
      <c r="A333" s="6">
        <v>330</v>
      </c>
      <c r="B333" s="6" t="s">
        <v>7982</v>
      </c>
      <c r="C333" s="6" t="s">
        <v>8039</v>
      </c>
      <c r="D333" s="6">
        <v>1</v>
      </c>
      <c r="E333" s="6" t="s">
        <v>65</v>
      </c>
      <c r="F333" s="6" t="s">
        <v>8040</v>
      </c>
    </row>
    <row r="334" spans="1:6" x14ac:dyDescent="0.2">
      <c r="A334" s="6">
        <v>331</v>
      </c>
      <c r="B334" s="6" t="s">
        <v>7981</v>
      </c>
      <c r="C334" s="6" t="s">
        <v>8037</v>
      </c>
      <c r="D334" s="6">
        <v>0</v>
      </c>
      <c r="E334" s="6" t="s">
        <v>559</v>
      </c>
      <c r="F334" s="6" t="s">
        <v>8038</v>
      </c>
    </row>
    <row r="335" spans="1:6" x14ac:dyDescent="0.2">
      <c r="A335" s="6">
        <v>332</v>
      </c>
      <c r="B335" s="6" t="s">
        <v>7981</v>
      </c>
      <c r="C335" s="6" t="s">
        <v>8037</v>
      </c>
      <c r="D335" s="6">
        <v>0</v>
      </c>
      <c r="E335" s="6" t="s">
        <v>560</v>
      </c>
      <c r="F335" s="6" t="s">
        <v>8038</v>
      </c>
    </row>
    <row r="336" spans="1:6" x14ac:dyDescent="0.2">
      <c r="A336" s="6">
        <v>333</v>
      </c>
      <c r="B336" s="6" t="s">
        <v>7981</v>
      </c>
      <c r="C336" s="6" t="s">
        <v>8037</v>
      </c>
      <c r="D336" s="6">
        <v>0</v>
      </c>
      <c r="E336" s="6" t="s">
        <v>561</v>
      </c>
      <c r="F336" s="6" t="s">
        <v>8038</v>
      </c>
    </row>
    <row r="337" spans="1:6" x14ac:dyDescent="0.2">
      <c r="A337" s="6">
        <v>334</v>
      </c>
      <c r="B337" s="6" t="s">
        <v>7981</v>
      </c>
      <c r="C337" s="6" t="s">
        <v>8037</v>
      </c>
      <c r="D337" s="6">
        <v>0</v>
      </c>
      <c r="E337" s="6" t="s">
        <v>900</v>
      </c>
      <c r="F337" s="6" t="s">
        <v>8038</v>
      </c>
    </row>
    <row r="338" spans="1:6" x14ac:dyDescent="0.2">
      <c r="A338" s="6">
        <v>335</v>
      </c>
      <c r="B338" s="6" t="s">
        <v>7982</v>
      </c>
      <c r="C338" s="6" t="s">
        <v>8039</v>
      </c>
      <c r="D338" s="6">
        <v>1</v>
      </c>
      <c r="E338" s="6" t="s">
        <v>39</v>
      </c>
      <c r="F338" s="6" t="s">
        <v>8040</v>
      </c>
    </row>
    <row r="339" spans="1:6" x14ac:dyDescent="0.2">
      <c r="A339" s="6">
        <v>336</v>
      </c>
      <c r="B339" s="6" t="s">
        <v>7981</v>
      </c>
      <c r="C339" s="6" t="s">
        <v>8037</v>
      </c>
      <c r="D339" s="6">
        <v>0</v>
      </c>
      <c r="E339" s="6" t="s">
        <v>901</v>
      </c>
      <c r="F339" s="6" t="s">
        <v>8038</v>
      </c>
    </row>
    <row r="340" spans="1:6" x14ac:dyDescent="0.2">
      <c r="A340" s="6">
        <v>337</v>
      </c>
      <c r="B340" s="6" t="s">
        <v>7981</v>
      </c>
      <c r="C340" s="6" t="s">
        <v>8037</v>
      </c>
      <c r="D340" s="6">
        <v>0</v>
      </c>
      <c r="E340" s="6" t="s">
        <v>843</v>
      </c>
      <c r="F340" s="6" t="s">
        <v>8038</v>
      </c>
    </row>
    <row r="341" spans="1:6" x14ac:dyDescent="0.2">
      <c r="A341" s="6">
        <v>338</v>
      </c>
      <c r="B341" s="6" t="s">
        <v>7982</v>
      </c>
      <c r="C341" s="6" t="s">
        <v>8039</v>
      </c>
      <c r="D341" s="6">
        <v>1</v>
      </c>
      <c r="E341" s="6" t="s">
        <v>23</v>
      </c>
      <c r="F341" s="6" t="s">
        <v>8040</v>
      </c>
    </row>
    <row r="342" spans="1:6" x14ac:dyDescent="0.2">
      <c r="A342" s="6">
        <v>339</v>
      </c>
      <c r="B342" s="6" t="s">
        <v>7982</v>
      </c>
      <c r="C342" s="6" t="s">
        <v>8039</v>
      </c>
      <c r="D342" s="6">
        <v>1</v>
      </c>
      <c r="E342" s="6" t="s">
        <v>562</v>
      </c>
      <c r="F342" s="6" t="s">
        <v>8040</v>
      </c>
    </row>
    <row r="343" spans="1:6" x14ac:dyDescent="0.2">
      <c r="A343" s="6">
        <v>340</v>
      </c>
      <c r="B343" s="6" t="s">
        <v>7981</v>
      </c>
      <c r="C343" s="6" t="s">
        <v>8037</v>
      </c>
      <c r="D343" s="6">
        <v>0</v>
      </c>
      <c r="E343" s="6" t="s">
        <v>902</v>
      </c>
      <c r="F343" s="6" t="s">
        <v>8038</v>
      </c>
    </row>
    <row r="344" spans="1:6" x14ac:dyDescent="0.2">
      <c r="A344" s="6">
        <v>341</v>
      </c>
      <c r="B344" s="6" t="s">
        <v>7981</v>
      </c>
      <c r="C344" s="6" t="s">
        <v>8037</v>
      </c>
      <c r="D344" s="6">
        <v>0</v>
      </c>
      <c r="E344" s="6" t="s">
        <v>563</v>
      </c>
      <c r="F344" s="6" t="s">
        <v>8038</v>
      </c>
    </row>
    <row r="345" spans="1:6" x14ac:dyDescent="0.2">
      <c r="A345" s="6">
        <v>342</v>
      </c>
      <c r="B345" s="6" t="s">
        <v>7982</v>
      </c>
      <c r="C345" s="6" t="s">
        <v>8039</v>
      </c>
      <c r="D345" s="6">
        <v>1</v>
      </c>
      <c r="E345" s="6" t="s">
        <v>40</v>
      </c>
      <c r="F345" s="6" t="s">
        <v>8040</v>
      </c>
    </row>
    <row r="346" spans="1:6" x14ac:dyDescent="0.2">
      <c r="A346" s="6">
        <v>343</v>
      </c>
      <c r="B346" s="6" t="s">
        <v>7982</v>
      </c>
      <c r="C346" s="6" t="s">
        <v>8039</v>
      </c>
      <c r="D346" s="6">
        <v>1</v>
      </c>
      <c r="E346" s="6" t="s">
        <v>564</v>
      </c>
      <c r="F346" s="6" t="s">
        <v>8040</v>
      </c>
    </row>
    <row r="347" spans="1:6" x14ac:dyDescent="0.2">
      <c r="A347" s="6">
        <v>344</v>
      </c>
      <c r="B347" s="6" t="s">
        <v>7981</v>
      </c>
      <c r="C347" s="6" t="s">
        <v>8037</v>
      </c>
      <c r="D347" s="6">
        <v>0</v>
      </c>
      <c r="E347" s="6" t="s">
        <v>565</v>
      </c>
      <c r="F347" s="6" t="s">
        <v>8038</v>
      </c>
    </row>
    <row r="348" spans="1:6" x14ac:dyDescent="0.2">
      <c r="A348" s="6">
        <v>345</v>
      </c>
      <c r="B348" s="6" t="s">
        <v>7982</v>
      </c>
      <c r="C348" s="6" t="s">
        <v>8039</v>
      </c>
      <c r="D348" s="6">
        <v>1</v>
      </c>
      <c r="E348" s="6" t="s">
        <v>566</v>
      </c>
      <c r="F348" s="6" t="s">
        <v>8040</v>
      </c>
    </row>
    <row r="349" spans="1:6" x14ac:dyDescent="0.2">
      <c r="A349" s="6">
        <v>346</v>
      </c>
      <c r="B349" s="6" t="s">
        <v>7982</v>
      </c>
      <c r="C349" s="6" t="s">
        <v>8039</v>
      </c>
      <c r="D349" s="6">
        <v>1</v>
      </c>
      <c r="E349" s="6" t="s">
        <v>41</v>
      </c>
      <c r="F349" s="6" t="s">
        <v>8040</v>
      </c>
    </row>
    <row r="350" spans="1:6" x14ac:dyDescent="0.2">
      <c r="A350" s="6">
        <v>347</v>
      </c>
      <c r="B350" s="6" t="s">
        <v>7982</v>
      </c>
      <c r="C350" s="6" t="s">
        <v>8039</v>
      </c>
      <c r="D350" s="6">
        <v>1</v>
      </c>
      <c r="E350" s="6" t="s">
        <v>24</v>
      </c>
      <c r="F350" s="6" t="s">
        <v>8040</v>
      </c>
    </row>
    <row r="351" spans="1:6" x14ac:dyDescent="0.2">
      <c r="A351" s="6">
        <v>348</v>
      </c>
      <c r="B351" s="6" t="s">
        <v>7981</v>
      </c>
      <c r="C351" s="6" t="s">
        <v>8037</v>
      </c>
      <c r="D351" s="6">
        <v>0</v>
      </c>
      <c r="E351" s="6" t="s">
        <v>567</v>
      </c>
      <c r="F351" s="6" t="s">
        <v>8038</v>
      </c>
    </row>
    <row r="352" spans="1:6" x14ac:dyDescent="0.2">
      <c r="A352" s="6">
        <v>349</v>
      </c>
      <c r="B352" s="6" t="s">
        <v>7982</v>
      </c>
      <c r="C352" s="6" t="s">
        <v>8039</v>
      </c>
      <c r="D352" s="6">
        <v>1</v>
      </c>
      <c r="E352" s="6" t="s">
        <v>113</v>
      </c>
      <c r="F352" s="6" t="s">
        <v>8040</v>
      </c>
    </row>
    <row r="353" spans="1:6" x14ac:dyDescent="0.2">
      <c r="A353" s="6">
        <v>350</v>
      </c>
      <c r="B353" s="6" t="s">
        <v>7982</v>
      </c>
      <c r="C353" s="6" t="s">
        <v>8039</v>
      </c>
      <c r="D353" s="6">
        <v>1</v>
      </c>
      <c r="E353" s="6" t="s">
        <v>114</v>
      </c>
      <c r="F353" s="6" t="s">
        <v>8040</v>
      </c>
    </row>
    <row r="354" spans="1:6" x14ac:dyDescent="0.2">
      <c r="A354" s="6">
        <v>351</v>
      </c>
      <c r="B354" s="6" t="s">
        <v>7982</v>
      </c>
      <c r="C354" s="6" t="s">
        <v>8039</v>
      </c>
      <c r="D354" s="6">
        <v>1</v>
      </c>
      <c r="E354" s="6" t="s">
        <v>115</v>
      </c>
      <c r="F354" s="6" t="s">
        <v>8040</v>
      </c>
    </row>
    <row r="355" spans="1:6" x14ac:dyDescent="0.2">
      <c r="A355" s="6">
        <v>352</v>
      </c>
      <c r="B355" s="6" t="s">
        <v>7981</v>
      </c>
      <c r="C355" s="6" t="s">
        <v>8037</v>
      </c>
      <c r="D355" s="6">
        <v>0</v>
      </c>
      <c r="E355" s="6" t="s">
        <v>277</v>
      </c>
      <c r="F355" s="6" t="s">
        <v>8038</v>
      </c>
    </row>
    <row r="356" spans="1:6" x14ac:dyDescent="0.2">
      <c r="A356" s="6">
        <v>353</v>
      </c>
      <c r="B356" s="6" t="s">
        <v>7981</v>
      </c>
      <c r="C356" s="6" t="s">
        <v>8037</v>
      </c>
      <c r="D356" s="6">
        <v>0</v>
      </c>
      <c r="E356" s="6" t="s">
        <v>278</v>
      </c>
      <c r="F356" s="6" t="s">
        <v>8038</v>
      </c>
    </row>
    <row r="357" spans="1:6" x14ac:dyDescent="0.2">
      <c r="A357" s="6">
        <v>354</v>
      </c>
      <c r="B357" s="6" t="s">
        <v>7981</v>
      </c>
      <c r="C357" s="6" t="s">
        <v>8037</v>
      </c>
      <c r="D357" s="6">
        <v>0</v>
      </c>
      <c r="E357" s="6" t="s">
        <v>279</v>
      </c>
      <c r="F357" s="6" t="s">
        <v>8038</v>
      </c>
    </row>
    <row r="358" spans="1:6" x14ac:dyDescent="0.2">
      <c r="A358" s="6">
        <v>355</v>
      </c>
      <c r="B358" s="6" t="s">
        <v>7982</v>
      </c>
      <c r="C358" s="6" t="s">
        <v>8039</v>
      </c>
      <c r="D358" s="6">
        <v>1</v>
      </c>
      <c r="E358" s="6" t="s">
        <v>42</v>
      </c>
      <c r="F358" s="6" t="s">
        <v>8040</v>
      </c>
    </row>
    <row r="359" spans="1:6" x14ac:dyDescent="0.2">
      <c r="A359" s="6">
        <v>356</v>
      </c>
      <c r="B359" s="6" t="s">
        <v>7981</v>
      </c>
      <c r="C359" s="6" t="s">
        <v>8037</v>
      </c>
      <c r="D359" s="6">
        <v>0</v>
      </c>
      <c r="E359" s="6" t="s">
        <v>903</v>
      </c>
      <c r="F359" s="6" t="s">
        <v>8038</v>
      </c>
    </row>
    <row r="360" spans="1:6" x14ac:dyDescent="0.2">
      <c r="A360" s="6">
        <v>357</v>
      </c>
      <c r="B360" s="6" t="s">
        <v>7982</v>
      </c>
      <c r="C360" s="6" t="s">
        <v>8039</v>
      </c>
      <c r="D360" s="6">
        <v>1</v>
      </c>
      <c r="E360" s="6" t="s">
        <v>43</v>
      </c>
      <c r="F360" s="6" t="s">
        <v>8040</v>
      </c>
    </row>
    <row r="361" spans="1:6" x14ac:dyDescent="0.2">
      <c r="A361" s="6">
        <v>358</v>
      </c>
      <c r="B361" s="6" t="s">
        <v>7981</v>
      </c>
      <c r="C361" s="6" t="s">
        <v>8037</v>
      </c>
      <c r="D361" s="6">
        <v>0</v>
      </c>
      <c r="E361" s="6" t="s">
        <v>568</v>
      </c>
      <c r="F361" s="6" t="s">
        <v>8038</v>
      </c>
    </row>
    <row r="362" spans="1:6" x14ac:dyDescent="0.2">
      <c r="A362" s="6">
        <v>359</v>
      </c>
      <c r="B362" s="6" t="s">
        <v>7982</v>
      </c>
      <c r="C362" s="6" t="s">
        <v>8039</v>
      </c>
      <c r="D362" s="6">
        <v>1</v>
      </c>
      <c r="E362" s="6" t="s">
        <v>569</v>
      </c>
      <c r="F362" s="6" t="s">
        <v>8040</v>
      </c>
    </row>
    <row r="363" spans="1:6" x14ac:dyDescent="0.2">
      <c r="A363" s="6">
        <v>360</v>
      </c>
      <c r="B363" s="6" t="s">
        <v>7982</v>
      </c>
      <c r="C363" s="6" t="s">
        <v>8039</v>
      </c>
      <c r="D363" s="6">
        <v>1</v>
      </c>
      <c r="E363" s="6" t="s">
        <v>570</v>
      </c>
      <c r="F363" s="6" t="s">
        <v>8040</v>
      </c>
    </row>
    <row r="364" spans="1:6" x14ac:dyDescent="0.2">
      <c r="A364" s="6">
        <v>361</v>
      </c>
      <c r="B364" s="6" t="s">
        <v>7981</v>
      </c>
      <c r="C364" s="6" t="s">
        <v>8037</v>
      </c>
      <c r="D364" s="6">
        <v>0</v>
      </c>
      <c r="E364" s="6" t="s">
        <v>280</v>
      </c>
      <c r="F364" s="6" t="s">
        <v>8038</v>
      </c>
    </row>
    <row r="365" spans="1:6" x14ac:dyDescent="0.2">
      <c r="A365" s="6">
        <v>362</v>
      </c>
      <c r="B365" s="6" t="s">
        <v>7981</v>
      </c>
      <c r="C365" s="6" t="s">
        <v>8037</v>
      </c>
      <c r="D365" s="6">
        <v>0</v>
      </c>
      <c r="E365" s="6" t="s">
        <v>904</v>
      </c>
      <c r="F365" s="6" t="s">
        <v>8038</v>
      </c>
    </row>
    <row r="366" spans="1:6" x14ac:dyDescent="0.2">
      <c r="A366" s="6">
        <v>363</v>
      </c>
      <c r="B366" s="6" t="s">
        <v>7981</v>
      </c>
      <c r="C366" s="6" t="s">
        <v>8037</v>
      </c>
      <c r="D366" s="6">
        <v>0</v>
      </c>
      <c r="E366" s="6" t="s">
        <v>281</v>
      </c>
      <c r="F366" s="6" t="s">
        <v>8038</v>
      </c>
    </row>
    <row r="367" spans="1:6" x14ac:dyDescent="0.2">
      <c r="A367" s="6">
        <v>364</v>
      </c>
      <c r="B367" s="6" t="s">
        <v>7981</v>
      </c>
      <c r="C367" s="6" t="s">
        <v>8037</v>
      </c>
      <c r="D367" s="6">
        <v>0</v>
      </c>
      <c r="E367" s="6" t="s">
        <v>116</v>
      </c>
      <c r="F367" s="6" t="s">
        <v>8038</v>
      </c>
    </row>
    <row r="368" spans="1:6" x14ac:dyDescent="0.2">
      <c r="A368" s="6">
        <v>365</v>
      </c>
      <c r="B368" s="6" t="s">
        <v>7982</v>
      </c>
      <c r="C368" s="6" t="s">
        <v>8039</v>
      </c>
      <c r="D368" s="6">
        <v>1</v>
      </c>
      <c r="E368" s="6" t="s">
        <v>25</v>
      </c>
      <c r="F368" s="6" t="s">
        <v>8040</v>
      </c>
    </row>
    <row r="369" spans="1:6" x14ac:dyDescent="0.2">
      <c r="A369" s="6">
        <v>366</v>
      </c>
      <c r="B369" s="6" t="s">
        <v>7981</v>
      </c>
      <c r="C369" s="6" t="s">
        <v>8037</v>
      </c>
      <c r="D369" s="6">
        <v>0</v>
      </c>
      <c r="E369" s="6" t="s">
        <v>571</v>
      </c>
      <c r="F369" s="6" t="s">
        <v>8038</v>
      </c>
    </row>
    <row r="370" spans="1:6" x14ac:dyDescent="0.2">
      <c r="A370" s="6">
        <v>367</v>
      </c>
      <c r="B370" s="6" t="s">
        <v>7981</v>
      </c>
      <c r="C370" s="6" t="s">
        <v>8037</v>
      </c>
      <c r="D370" s="6">
        <v>0</v>
      </c>
      <c r="E370" s="6" t="s">
        <v>572</v>
      </c>
      <c r="F370" s="6" t="s">
        <v>8038</v>
      </c>
    </row>
    <row r="371" spans="1:6" x14ac:dyDescent="0.2">
      <c r="A371" s="6">
        <v>368</v>
      </c>
      <c r="B371" s="6" t="s">
        <v>7982</v>
      </c>
      <c r="C371" s="6" t="s">
        <v>8039</v>
      </c>
      <c r="D371" s="6">
        <v>1</v>
      </c>
      <c r="E371" s="6" t="s">
        <v>573</v>
      </c>
      <c r="F371" s="6" t="s">
        <v>8040</v>
      </c>
    </row>
    <row r="372" spans="1:6" x14ac:dyDescent="0.2">
      <c r="A372" s="6">
        <v>369</v>
      </c>
      <c r="B372" s="6" t="s">
        <v>7982</v>
      </c>
      <c r="C372" s="6" t="s">
        <v>8039</v>
      </c>
      <c r="D372" s="6">
        <v>1</v>
      </c>
      <c r="E372" s="6" t="s">
        <v>282</v>
      </c>
      <c r="F372" s="6" t="s">
        <v>8040</v>
      </c>
    </row>
    <row r="373" spans="1:6" x14ac:dyDescent="0.2">
      <c r="A373" s="6">
        <v>370</v>
      </c>
      <c r="B373" s="6" t="s">
        <v>7982</v>
      </c>
      <c r="C373" s="6" t="s">
        <v>8039</v>
      </c>
      <c r="D373" s="6">
        <v>1</v>
      </c>
      <c r="E373" s="6" t="s">
        <v>283</v>
      </c>
      <c r="F373" s="6" t="s">
        <v>8040</v>
      </c>
    </row>
    <row r="374" spans="1:6" x14ac:dyDescent="0.2">
      <c r="A374" s="6">
        <v>371</v>
      </c>
      <c r="B374" s="6" t="s">
        <v>7982</v>
      </c>
      <c r="C374" s="6" t="s">
        <v>8039</v>
      </c>
      <c r="D374" s="6">
        <v>1</v>
      </c>
      <c r="E374" s="6" t="s">
        <v>574</v>
      </c>
      <c r="F374" s="6" t="s">
        <v>8040</v>
      </c>
    </row>
    <row r="375" spans="1:6" x14ac:dyDescent="0.2">
      <c r="A375" s="6">
        <v>372</v>
      </c>
      <c r="B375" s="6" t="s">
        <v>7982</v>
      </c>
      <c r="C375" s="6" t="s">
        <v>8039</v>
      </c>
      <c r="D375" s="6">
        <v>1</v>
      </c>
      <c r="E375" s="6" t="s">
        <v>575</v>
      </c>
      <c r="F375" s="6" t="s">
        <v>8040</v>
      </c>
    </row>
    <row r="376" spans="1:6" x14ac:dyDescent="0.2">
      <c r="A376" s="6">
        <v>373</v>
      </c>
      <c r="B376" s="6" t="s">
        <v>7982</v>
      </c>
      <c r="C376" s="6" t="s">
        <v>8039</v>
      </c>
      <c r="D376" s="6">
        <v>1</v>
      </c>
      <c r="E376" s="6" t="s">
        <v>117</v>
      </c>
      <c r="F376" s="6" t="s">
        <v>8040</v>
      </c>
    </row>
    <row r="377" spans="1:6" x14ac:dyDescent="0.2">
      <c r="A377" s="6">
        <v>374</v>
      </c>
      <c r="B377" s="6" t="s">
        <v>7982</v>
      </c>
      <c r="C377" s="6" t="s">
        <v>8039</v>
      </c>
      <c r="D377" s="6">
        <v>1</v>
      </c>
      <c r="E377" s="6" t="s">
        <v>118</v>
      </c>
      <c r="F377" s="6" t="s">
        <v>8040</v>
      </c>
    </row>
    <row r="378" spans="1:6" x14ac:dyDescent="0.2">
      <c r="A378" s="6">
        <v>375</v>
      </c>
      <c r="B378" s="6" t="s">
        <v>7981</v>
      </c>
      <c r="C378" s="6" t="s">
        <v>8037</v>
      </c>
      <c r="D378" s="6">
        <v>0</v>
      </c>
      <c r="E378" s="6" t="s">
        <v>576</v>
      </c>
      <c r="F378" s="6" t="s">
        <v>8038</v>
      </c>
    </row>
    <row r="379" spans="1:6" x14ac:dyDescent="0.2">
      <c r="A379" s="6">
        <v>376</v>
      </c>
      <c r="B379" s="6" t="s">
        <v>7982</v>
      </c>
      <c r="C379" s="6" t="s">
        <v>8039</v>
      </c>
      <c r="D379" s="6">
        <v>1</v>
      </c>
      <c r="E379" s="6" t="s">
        <v>44</v>
      </c>
      <c r="F379" s="6" t="s">
        <v>8040</v>
      </c>
    </row>
    <row r="380" spans="1:6" x14ac:dyDescent="0.2">
      <c r="A380" s="6">
        <v>377</v>
      </c>
      <c r="B380" s="6" t="s">
        <v>7982</v>
      </c>
      <c r="C380" s="6" t="s">
        <v>8039</v>
      </c>
      <c r="D380" s="6">
        <v>1</v>
      </c>
      <c r="E380" s="6" t="s">
        <v>577</v>
      </c>
      <c r="F380" s="6" t="s">
        <v>8040</v>
      </c>
    </row>
    <row r="381" spans="1:6" x14ac:dyDescent="0.2">
      <c r="A381" s="6">
        <v>378</v>
      </c>
      <c r="B381" s="6" t="s">
        <v>7982</v>
      </c>
      <c r="C381" s="6" t="s">
        <v>8039</v>
      </c>
      <c r="D381" s="6">
        <v>1</v>
      </c>
      <c r="E381" s="6" t="s">
        <v>578</v>
      </c>
      <c r="F381" s="6" t="s">
        <v>8040</v>
      </c>
    </row>
    <row r="382" spans="1:6" x14ac:dyDescent="0.2">
      <c r="A382" s="6">
        <v>379</v>
      </c>
      <c r="B382" s="6" t="s">
        <v>7981</v>
      </c>
      <c r="C382" s="6" t="s">
        <v>8037</v>
      </c>
      <c r="D382" s="6">
        <v>0</v>
      </c>
      <c r="E382" s="6" t="s">
        <v>905</v>
      </c>
      <c r="F382" s="6" t="s">
        <v>8038</v>
      </c>
    </row>
    <row r="383" spans="1:6" x14ac:dyDescent="0.2">
      <c r="A383" s="6">
        <v>380</v>
      </c>
      <c r="B383" s="6" t="s">
        <v>7981</v>
      </c>
      <c r="C383" s="6" t="s">
        <v>8037</v>
      </c>
      <c r="D383" s="6">
        <v>0</v>
      </c>
      <c r="E383" s="6" t="s">
        <v>579</v>
      </c>
      <c r="F383" s="6" t="s">
        <v>8038</v>
      </c>
    </row>
    <row r="384" spans="1:6" x14ac:dyDescent="0.2">
      <c r="A384" s="6">
        <v>381</v>
      </c>
      <c r="B384" s="6" t="s">
        <v>7981</v>
      </c>
      <c r="C384" s="6" t="s">
        <v>8037</v>
      </c>
      <c r="D384" s="6">
        <v>0</v>
      </c>
      <c r="E384" s="6" t="s">
        <v>580</v>
      </c>
      <c r="F384" s="6" t="s">
        <v>8038</v>
      </c>
    </row>
    <row r="385" spans="1:6" x14ac:dyDescent="0.2">
      <c r="A385" s="6">
        <v>382</v>
      </c>
      <c r="B385" s="6" t="s">
        <v>7982</v>
      </c>
      <c r="C385" s="6" t="s">
        <v>8039</v>
      </c>
      <c r="D385" s="6">
        <v>1</v>
      </c>
      <c r="E385" s="6" t="s">
        <v>26</v>
      </c>
      <c r="F385" s="6" t="s">
        <v>8040</v>
      </c>
    </row>
    <row r="386" spans="1:6" x14ac:dyDescent="0.2">
      <c r="A386" s="6">
        <v>383</v>
      </c>
      <c r="B386" s="6" t="s">
        <v>7981</v>
      </c>
      <c r="C386" s="6" t="s">
        <v>8037</v>
      </c>
      <c r="D386" s="6">
        <v>0</v>
      </c>
      <c r="E386" s="6" t="s">
        <v>581</v>
      </c>
      <c r="F386" s="6" t="s">
        <v>8038</v>
      </c>
    </row>
    <row r="387" spans="1:6" x14ac:dyDescent="0.2">
      <c r="A387" s="6">
        <v>384</v>
      </c>
      <c r="B387" s="6" t="s">
        <v>7981</v>
      </c>
      <c r="C387" s="6" t="s">
        <v>8037</v>
      </c>
      <c r="D387" s="6">
        <v>0</v>
      </c>
      <c r="E387" s="6" t="s">
        <v>582</v>
      </c>
      <c r="F387" s="6" t="s">
        <v>8038</v>
      </c>
    </row>
    <row r="388" spans="1:6" x14ac:dyDescent="0.2">
      <c r="A388" s="6">
        <v>385</v>
      </c>
      <c r="B388" s="6" t="s">
        <v>7981</v>
      </c>
      <c r="C388" s="6" t="s">
        <v>8037</v>
      </c>
      <c r="D388" s="6">
        <v>0</v>
      </c>
      <c r="E388" s="6" t="s">
        <v>583</v>
      </c>
      <c r="F388" s="6" t="s">
        <v>8038</v>
      </c>
    </row>
    <row r="389" spans="1:6" x14ac:dyDescent="0.2">
      <c r="A389" s="6">
        <v>386</v>
      </c>
      <c r="B389" s="6" t="s">
        <v>7982</v>
      </c>
      <c r="C389" s="6" t="s">
        <v>8039</v>
      </c>
      <c r="D389" s="6">
        <v>1</v>
      </c>
      <c r="E389" s="6" t="s">
        <v>187</v>
      </c>
      <c r="F389" s="6" t="s">
        <v>8040</v>
      </c>
    </row>
    <row r="390" spans="1:6" x14ac:dyDescent="0.2">
      <c r="A390" s="6">
        <v>387</v>
      </c>
      <c r="B390" s="6" t="s">
        <v>7982</v>
      </c>
      <c r="C390" s="6" t="s">
        <v>8039</v>
      </c>
      <c r="D390" s="6">
        <v>1</v>
      </c>
      <c r="E390" s="6" t="s">
        <v>284</v>
      </c>
      <c r="F390" s="6" t="s">
        <v>8040</v>
      </c>
    </row>
    <row r="391" spans="1:6" x14ac:dyDescent="0.2">
      <c r="A391" s="6">
        <v>388</v>
      </c>
      <c r="B391" s="6" t="s">
        <v>7981</v>
      </c>
      <c r="C391" s="6" t="s">
        <v>8037</v>
      </c>
      <c r="D391" s="6">
        <v>0</v>
      </c>
      <c r="E391" s="6" t="s">
        <v>3</v>
      </c>
      <c r="F391" s="6" t="s">
        <v>8038</v>
      </c>
    </row>
    <row r="392" spans="1:6" x14ac:dyDescent="0.2">
      <c r="A392" s="6">
        <v>389</v>
      </c>
      <c r="B392" s="6" t="s">
        <v>7981</v>
      </c>
      <c r="C392" s="6" t="s">
        <v>8037</v>
      </c>
      <c r="D392" s="6">
        <v>0</v>
      </c>
      <c r="E392" s="6" t="s">
        <v>4</v>
      </c>
      <c r="F392" s="6" t="s">
        <v>8038</v>
      </c>
    </row>
    <row r="393" spans="1:6" x14ac:dyDescent="0.2">
      <c r="A393" s="6">
        <v>390</v>
      </c>
      <c r="B393" s="6" t="s">
        <v>7981</v>
      </c>
      <c r="C393" s="6" t="s">
        <v>8037</v>
      </c>
      <c r="D393" s="6">
        <v>0</v>
      </c>
      <c r="E393" s="6" t="s">
        <v>380</v>
      </c>
      <c r="F393" s="6" t="s">
        <v>8038</v>
      </c>
    </row>
    <row r="394" spans="1:6" x14ac:dyDescent="0.2">
      <c r="A394" s="6">
        <v>391</v>
      </c>
      <c r="B394" s="6" t="s">
        <v>7981</v>
      </c>
      <c r="C394" s="6" t="s">
        <v>8037</v>
      </c>
      <c r="D394" s="6">
        <v>0</v>
      </c>
      <c r="E394" s="6" t="s">
        <v>381</v>
      </c>
      <c r="F394" s="6" t="s">
        <v>8038</v>
      </c>
    </row>
    <row r="395" spans="1:6" x14ac:dyDescent="0.2">
      <c r="A395" s="6">
        <v>392</v>
      </c>
      <c r="B395" s="6" t="s">
        <v>7982</v>
      </c>
      <c r="C395" s="6" t="s">
        <v>8039</v>
      </c>
      <c r="D395" s="6">
        <v>1</v>
      </c>
      <c r="E395" s="6" t="s">
        <v>383</v>
      </c>
      <c r="F395" s="6" t="s">
        <v>8040</v>
      </c>
    </row>
    <row r="396" spans="1:6" x14ac:dyDescent="0.2">
      <c r="A396" s="6">
        <v>393</v>
      </c>
      <c r="B396" s="6" t="s">
        <v>7982</v>
      </c>
      <c r="C396" s="6" t="s">
        <v>8039</v>
      </c>
      <c r="D396" s="6">
        <v>1</v>
      </c>
      <c r="E396" s="6" t="s">
        <v>119</v>
      </c>
      <c r="F396" s="6" t="s">
        <v>8040</v>
      </c>
    </row>
    <row r="397" spans="1:6" x14ac:dyDescent="0.2">
      <c r="A397" s="6">
        <v>394</v>
      </c>
      <c r="B397" s="6" t="s">
        <v>7981</v>
      </c>
      <c r="C397" s="6" t="s">
        <v>8037</v>
      </c>
      <c r="D397" s="6">
        <v>0</v>
      </c>
      <c r="E397" s="6" t="s">
        <v>906</v>
      </c>
      <c r="F397" s="6" t="s">
        <v>8038</v>
      </c>
    </row>
    <row r="398" spans="1:6" x14ac:dyDescent="0.2">
      <c r="A398" s="6">
        <v>395</v>
      </c>
      <c r="B398" s="6" t="s">
        <v>7981</v>
      </c>
      <c r="C398" s="6" t="s">
        <v>8037</v>
      </c>
      <c r="D398" s="6">
        <v>0</v>
      </c>
      <c r="E398" s="6" t="s">
        <v>584</v>
      </c>
      <c r="F398" s="6" t="s">
        <v>8038</v>
      </c>
    </row>
    <row r="399" spans="1:6" x14ac:dyDescent="0.2">
      <c r="A399" s="6">
        <v>396</v>
      </c>
      <c r="B399" s="6" t="s">
        <v>7982</v>
      </c>
      <c r="C399" s="6" t="s">
        <v>8039</v>
      </c>
      <c r="D399" s="6">
        <v>1</v>
      </c>
      <c r="E399" s="6" t="s">
        <v>120</v>
      </c>
      <c r="F399" s="6" t="s">
        <v>8040</v>
      </c>
    </row>
    <row r="400" spans="1:6" x14ac:dyDescent="0.2">
      <c r="A400" s="6">
        <v>397</v>
      </c>
      <c r="B400" s="6" t="s">
        <v>7982</v>
      </c>
      <c r="C400" s="6" t="s">
        <v>8039</v>
      </c>
      <c r="D400" s="6">
        <v>1</v>
      </c>
      <c r="E400" s="6" t="s">
        <v>287</v>
      </c>
      <c r="F400" s="6" t="s">
        <v>8040</v>
      </c>
    </row>
    <row r="401" spans="1:6" x14ac:dyDescent="0.2">
      <c r="A401" s="6">
        <v>398</v>
      </c>
      <c r="B401" s="6" t="s">
        <v>7981</v>
      </c>
      <c r="C401" s="6" t="s">
        <v>8037</v>
      </c>
      <c r="D401" s="6">
        <v>0</v>
      </c>
      <c r="E401" s="6" t="s">
        <v>586</v>
      </c>
      <c r="F401" s="6" t="s">
        <v>8038</v>
      </c>
    </row>
    <row r="402" spans="1:6" x14ac:dyDescent="0.2">
      <c r="A402" s="6">
        <v>399</v>
      </c>
      <c r="B402" s="6" t="s">
        <v>7981</v>
      </c>
      <c r="C402" s="6" t="s">
        <v>8037</v>
      </c>
      <c r="D402" s="6">
        <v>0</v>
      </c>
      <c r="E402" s="6" t="s">
        <v>288</v>
      </c>
      <c r="F402" s="6" t="s">
        <v>8038</v>
      </c>
    </row>
    <row r="403" spans="1:6" x14ac:dyDescent="0.2">
      <c r="A403" s="6">
        <v>400</v>
      </c>
      <c r="B403" s="6" t="s">
        <v>7981</v>
      </c>
      <c r="C403" s="6" t="s">
        <v>8037</v>
      </c>
      <c r="D403" s="6">
        <v>0</v>
      </c>
      <c r="E403" s="6" t="s">
        <v>587</v>
      </c>
      <c r="F403" s="6" t="s">
        <v>8038</v>
      </c>
    </row>
    <row r="404" spans="1:6" x14ac:dyDescent="0.2">
      <c r="A404" s="6">
        <v>401</v>
      </c>
      <c r="B404" s="6" t="s">
        <v>7982</v>
      </c>
      <c r="C404" s="6" t="s">
        <v>8039</v>
      </c>
      <c r="D404" s="6">
        <v>1</v>
      </c>
      <c r="E404" s="6" t="s">
        <v>588</v>
      </c>
      <c r="F404" s="6" t="s">
        <v>8040</v>
      </c>
    </row>
    <row r="405" spans="1:6" x14ac:dyDescent="0.2">
      <c r="A405" s="6">
        <v>402</v>
      </c>
      <c r="B405" s="6" t="s">
        <v>7981</v>
      </c>
      <c r="C405" s="6" t="s">
        <v>8037</v>
      </c>
      <c r="D405" s="6">
        <v>0</v>
      </c>
      <c r="E405" s="6" t="s">
        <v>844</v>
      </c>
      <c r="F405" s="6" t="s">
        <v>8038</v>
      </c>
    </row>
    <row r="406" spans="1:6" x14ac:dyDescent="0.2">
      <c r="A406" s="6">
        <v>403</v>
      </c>
      <c r="B406" s="6" t="s">
        <v>7981</v>
      </c>
      <c r="C406" s="6" t="s">
        <v>8037</v>
      </c>
      <c r="D406" s="6">
        <v>0</v>
      </c>
      <c r="E406" s="6" t="s">
        <v>844</v>
      </c>
      <c r="F406" s="6" t="s">
        <v>8038</v>
      </c>
    </row>
    <row r="407" spans="1:6" x14ac:dyDescent="0.2">
      <c r="A407" s="6">
        <v>404</v>
      </c>
      <c r="B407" s="6" t="s">
        <v>7981</v>
      </c>
      <c r="C407" s="6" t="s">
        <v>8037</v>
      </c>
      <c r="D407" s="6">
        <v>0</v>
      </c>
      <c r="E407" s="6" t="s">
        <v>845</v>
      </c>
      <c r="F407" s="6" t="s">
        <v>8038</v>
      </c>
    </row>
    <row r="408" spans="1:6" x14ac:dyDescent="0.2">
      <c r="A408" s="6">
        <v>405</v>
      </c>
      <c r="B408" s="6" t="s">
        <v>7981</v>
      </c>
      <c r="C408" s="6" t="s">
        <v>8037</v>
      </c>
      <c r="D408" s="6">
        <v>0</v>
      </c>
      <c r="E408" s="6" t="s">
        <v>907</v>
      </c>
      <c r="F408" s="6" t="s">
        <v>8038</v>
      </c>
    </row>
    <row r="409" spans="1:6" x14ac:dyDescent="0.2">
      <c r="A409" s="6">
        <v>406</v>
      </c>
      <c r="B409" s="6" t="s">
        <v>7981</v>
      </c>
      <c r="C409" s="6" t="s">
        <v>8037</v>
      </c>
      <c r="D409" s="6">
        <v>0</v>
      </c>
      <c r="E409" s="6" t="s">
        <v>908</v>
      </c>
      <c r="F409" s="6" t="s">
        <v>8038</v>
      </c>
    </row>
    <row r="410" spans="1:6" x14ac:dyDescent="0.2">
      <c r="A410" s="6">
        <v>407</v>
      </c>
      <c r="B410" s="6" t="s">
        <v>7981</v>
      </c>
      <c r="C410" s="6" t="s">
        <v>8037</v>
      </c>
      <c r="D410" s="6">
        <v>0</v>
      </c>
      <c r="E410" s="6" t="s">
        <v>589</v>
      </c>
      <c r="F410" s="6" t="s">
        <v>8038</v>
      </c>
    </row>
    <row r="411" spans="1:6" x14ac:dyDescent="0.2">
      <c r="A411" s="6">
        <v>408</v>
      </c>
      <c r="B411" s="6" t="s">
        <v>7981</v>
      </c>
      <c r="C411" s="6" t="s">
        <v>8037</v>
      </c>
      <c r="D411" s="6">
        <v>0</v>
      </c>
      <c r="E411" s="6" t="s">
        <v>590</v>
      </c>
      <c r="F411" s="6" t="s">
        <v>8038</v>
      </c>
    </row>
    <row r="412" spans="1:6" x14ac:dyDescent="0.2">
      <c r="A412" s="6">
        <v>409</v>
      </c>
      <c r="B412" s="6" t="s">
        <v>7982</v>
      </c>
      <c r="C412" s="6" t="s">
        <v>8039</v>
      </c>
      <c r="D412" s="6">
        <v>1</v>
      </c>
      <c r="E412" s="6" t="s">
        <v>591</v>
      </c>
      <c r="F412" s="6" t="s">
        <v>8040</v>
      </c>
    </row>
    <row r="413" spans="1:6" x14ac:dyDescent="0.2">
      <c r="A413" s="6">
        <v>410</v>
      </c>
      <c r="B413" s="6" t="s">
        <v>7982</v>
      </c>
      <c r="C413" s="6" t="s">
        <v>8039</v>
      </c>
      <c r="D413" s="6">
        <v>1</v>
      </c>
      <c r="E413" s="6" t="s">
        <v>592</v>
      </c>
      <c r="F413" s="6" t="s">
        <v>8040</v>
      </c>
    </row>
    <row r="414" spans="1:6" x14ac:dyDescent="0.2">
      <c r="A414" s="6">
        <v>411</v>
      </c>
      <c r="B414" s="6" t="s">
        <v>7982</v>
      </c>
      <c r="C414" s="6" t="s">
        <v>8039</v>
      </c>
      <c r="D414" s="6">
        <v>1</v>
      </c>
      <c r="E414" s="6" t="s">
        <v>593</v>
      </c>
      <c r="F414" s="6" t="s">
        <v>8040</v>
      </c>
    </row>
    <row r="415" spans="1:6" x14ac:dyDescent="0.2">
      <c r="A415" s="6">
        <v>412</v>
      </c>
      <c r="B415" s="6" t="s">
        <v>7982</v>
      </c>
      <c r="C415" s="6" t="s">
        <v>8039</v>
      </c>
      <c r="D415" s="6">
        <v>1</v>
      </c>
      <c r="E415" s="6" t="s">
        <v>594</v>
      </c>
      <c r="F415" s="6" t="s">
        <v>8040</v>
      </c>
    </row>
    <row r="416" spans="1:6" x14ac:dyDescent="0.2">
      <c r="A416" s="6">
        <v>413</v>
      </c>
      <c r="B416" s="6" t="s">
        <v>7982</v>
      </c>
      <c r="C416" s="6" t="s">
        <v>8039</v>
      </c>
      <c r="D416" s="6">
        <v>1</v>
      </c>
      <c r="E416" s="6" t="s">
        <v>595</v>
      </c>
      <c r="F416" s="6" t="s">
        <v>8040</v>
      </c>
    </row>
    <row r="417" spans="1:6" x14ac:dyDescent="0.2">
      <c r="A417" s="6">
        <v>414</v>
      </c>
      <c r="B417" s="6" t="s">
        <v>7982</v>
      </c>
      <c r="C417" s="6" t="s">
        <v>8039</v>
      </c>
      <c r="D417" s="6">
        <v>1</v>
      </c>
      <c r="E417" s="6" t="s">
        <v>596</v>
      </c>
      <c r="F417" s="6" t="s">
        <v>8040</v>
      </c>
    </row>
    <row r="418" spans="1:6" x14ac:dyDescent="0.2">
      <c r="A418" s="6">
        <v>415</v>
      </c>
      <c r="B418" s="6" t="s">
        <v>7981</v>
      </c>
      <c r="C418" s="6" t="s">
        <v>8037</v>
      </c>
      <c r="D418" s="6">
        <v>0</v>
      </c>
      <c r="E418" s="6" t="s">
        <v>597</v>
      </c>
      <c r="F418" s="6" t="s">
        <v>8038</v>
      </c>
    </row>
    <row r="419" spans="1:6" x14ac:dyDescent="0.2">
      <c r="A419" s="6">
        <v>416</v>
      </c>
      <c r="B419" s="6" t="s">
        <v>7982</v>
      </c>
      <c r="C419" s="6" t="s">
        <v>8039</v>
      </c>
      <c r="D419" s="6">
        <v>1</v>
      </c>
      <c r="E419" s="6" t="s">
        <v>289</v>
      </c>
      <c r="F419" s="6" t="s">
        <v>8040</v>
      </c>
    </row>
    <row r="420" spans="1:6" x14ac:dyDescent="0.2">
      <c r="A420" s="6">
        <v>417</v>
      </c>
      <c r="B420" s="6" t="s">
        <v>7982</v>
      </c>
      <c r="C420" s="6" t="s">
        <v>8039</v>
      </c>
      <c r="D420" s="6">
        <v>1</v>
      </c>
      <c r="E420" s="6" t="s">
        <v>290</v>
      </c>
      <c r="F420" s="6" t="s">
        <v>8040</v>
      </c>
    </row>
    <row r="421" spans="1:6" x14ac:dyDescent="0.2">
      <c r="A421" s="6">
        <v>418</v>
      </c>
      <c r="B421" s="6" t="s">
        <v>7981</v>
      </c>
      <c r="C421" s="6" t="s">
        <v>8037</v>
      </c>
      <c r="D421" s="6">
        <v>0</v>
      </c>
      <c r="E421" s="6" t="s">
        <v>909</v>
      </c>
      <c r="F421" s="6" t="s">
        <v>8038</v>
      </c>
    </row>
    <row r="422" spans="1:6" x14ac:dyDescent="0.2">
      <c r="A422" s="6">
        <v>419</v>
      </c>
      <c r="B422" s="6" t="s">
        <v>7981</v>
      </c>
      <c r="C422" s="6" t="s">
        <v>8037</v>
      </c>
      <c r="D422" s="6">
        <v>0</v>
      </c>
      <c r="E422" s="6" t="s">
        <v>598</v>
      </c>
      <c r="F422" s="6" t="s">
        <v>8038</v>
      </c>
    </row>
    <row r="423" spans="1:6" x14ac:dyDescent="0.2">
      <c r="A423" s="6">
        <v>420</v>
      </c>
      <c r="B423" s="6" t="s">
        <v>7981</v>
      </c>
      <c r="C423" s="6" t="s">
        <v>8037</v>
      </c>
      <c r="D423" s="6">
        <v>0</v>
      </c>
      <c r="E423" s="6" t="s">
        <v>599</v>
      </c>
      <c r="F423" s="6" t="s">
        <v>8038</v>
      </c>
    </row>
    <row r="424" spans="1:6" x14ac:dyDescent="0.2">
      <c r="A424" s="6">
        <v>421</v>
      </c>
      <c r="B424" s="6" t="s">
        <v>7981</v>
      </c>
      <c r="C424" s="6" t="s">
        <v>8037</v>
      </c>
      <c r="D424" s="6">
        <v>0</v>
      </c>
      <c r="E424" s="6" t="s">
        <v>121</v>
      </c>
      <c r="F424" s="6" t="s">
        <v>8038</v>
      </c>
    </row>
    <row r="425" spans="1:6" x14ac:dyDescent="0.2">
      <c r="A425" s="6">
        <v>422</v>
      </c>
      <c r="B425" s="6" t="s">
        <v>7982</v>
      </c>
      <c r="C425" s="6" t="s">
        <v>8039</v>
      </c>
      <c r="D425" s="6">
        <v>1</v>
      </c>
      <c r="E425" s="6" t="s">
        <v>600</v>
      </c>
      <c r="F425" s="6" t="s">
        <v>8040</v>
      </c>
    </row>
    <row r="426" spans="1:6" x14ac:dyDescent="0.2">
      <c r="A426" s="6">
        <v>423</v>
      </c>
      <c r="B426" s="6" t="s">
        <v>7981</v>
      </c>
      <c r="C426" s="6" t="s">
        <v>8037</v>
      </c>
      <c r="D426" s="6">
        <v>0</v>
      </c>
      <c r="E426" s="6" t="s">
        <v>601</v>
      </c>
      <c r="F426" s="6" t="s">
        <v>8038</v>
      </c>
    </row>
    <row r="427" spans="1:6" x14ac:dyDescent="0.2">
      <c r="A427" s="6">
        <v>424</v>
      </c>
      <c r="B427" s="6" t="s">
        <v>7981</v>
      </c>
      <c r="C427" s="6" t="s">
        <v>8037</v>
      </c>
      <c r="D427" s="6">
        <v>0</v>
      </c>
      <c r="E427" s="6" t="s">
        <v>602</v>
      </c>
      <c r="F427" s="6" t="s">
        <v>8038</v>
      </c>
    </row>
    <row r="428" spans="1:6" x14ac:dyDescent="0.2">
      <c r="A428" s="6">
        <v>425</v>
      </c>
      <c r="B428" s="6" t="s">
        <v>7981</v>
      </c>
      <c r="C428" s="6" t="s">
        <v>8037</v>
      </c>
      <c r="D428" s="6">
        <v>0</v>
      </c>
      <c r="E428" s="6" t="s">
        <v>603</v>
      </c>
      <c r="F428" s="6" t="s">
        <v>8038</v>
      </c>
    </row>
    <row r="429" spans="1:6" x14ac:dyDescent="0.2">
      <c r="A429" s="6">
        <v>426</v>
      </c>
      <c r="B429" s="6" t="s">
        <v>7981</v>
      </c>
      <c r="C429" s="6" t="s">
        <v>8037</v>
      </c>
      <c r="D429" s="6">
        <v>0</v>
      </c>
      <c r="E429" s="6" t="s">
        <v>604</v>
      </c>
      <c r="F429" s="6" t="s">
        <v>8038</v>
      </c>
    </row>
    <row r="430" spans="1:6" x14ac:dyDescent="0.2">
      <c r="A430" s="6">
        <v>427</v>
      </c>
      <c r="B430" s="6" t="s">
        <v>7981</v>
      </c>
      <c r="C430" s="6" t="s">
        <v>8037</v>
      </c>
      <c r="D430" s="6">
        <v>0</v>
      </c>
      <c r="E430" s="6" t="s">
        <v>910</v>
      </c>
      <c r="F430" s="6" t="s">
        <v>8038</v>
      </c>
    </row>
    <row r="431" spans="1:6" x14ac:dyDescent="0.2">
      <c r="A431" s="6">
        <v>428</v>
      </c>
      <c r="B431" s="6" t="s">
        <v>7981</v>
      </c>
      <c r="C431" s="6" t="s">
        <v>8037</v>
      </c>
      <c r="D431" s="6">
        <v>0</v>
      </c>
      <c r="E431" s="6" t="s">
        <v>911</v>
      </c>
      <c r="F431" s="6" t="s">
        <v>8038</v>
      </c>
    </row>
    <row r="432" spans="1:6" x14ac:dyDescent="0.2">
      <c r="A432" s="6">
        <v>429</v>
      </c>
      <c r="B432" s="6" t="s">
        <v>7982</v>
      </c>
      <c r="C432" s="6" t="s">
        <v>8039</v>
      </c>
      <c r="D432" s="6">
        <v>1</v>
      </c>
      <c r="E432" s="6" t="s">
        <v>605</v>
      </c>
      <c r="F432" s="6" t="s">
        <v>8040</v>
      </c>
    </row>
    <row r="433" spans="1:6" x14ac:dyDescent="0.2">
      <c r="A433" s="6">
        <v>430</v>
      </c>
      <c r="B433" s="6" t="s">
        <v>7981</v>
      </c>
      <c r="C433" s="6" t="s">
        <v>8037</v>
      </c>
      <c r="D433" s="6">
        <v>0</v>
      </c>
      <c r="E433" s="6" t="s">
        <v>912</v>
      </c>
      <c r="F433" s="6" t="s">
        <v>8038</v>
      </c>
    </row>
    <row r="434" spans="1:6" x14ac:dyDescent="0.2">
      <c r="A434" s="6">
        <v>431</v>
      </c>
      <c r="B434" s="6" t="s">
        <v>7982</v>
      </c>
      <c r="C434" s="6" t="s">
        <v>8039</v>
      </c>
      <c r="D434" s="6">
        <v>1</v>
      </c>
      <c r="E434" s="6" t="s">
        <v>291</v>
      </c>
      <c r="F434" s="6" t="s">
        <v>8040</v>
      </c>
    </row>
    <row r="435" spans="1:6" x14ac:dyDescent="0.2">
      <c r="A435" s="6">
        <v>432</v>
      </c>
      <c r="B435" s="6" t="s">
        <v>7981</v>
      </c>
      <c r="C435" s="6" t="s">
        <v>8037</v>
      </c>
      <c r="D435" s="6">
        <v>0</v>
      </c>
      <c r="E435" s="6" t="s">
        <v>606</v>
      </c>
      <c r="F435" s="6" t="s">
        <v>8038</v>
      </c>
    </row>
    <row r="436" spans="1:6" x14ac:dyDescent="0.2">
      <c r="A436" s="6">
        <v>433</v>
      </c>
      <c r="B436" s="6" t="s">
        <v>7981</v>
      </c>
      <c r="C436" s="6" t="s">
        <v>8037</v>
      </c>
      <c r="D436" s="6">
        <v>0</v>
      </c>
      <c r="E436" s="6" t="s">
        <v>914</v>
      </c>
      <c r="F436" s="6" t="s">
        <v>8038</v>
      </c>
    </row>
    <row r="437" spans="1:6" x14ac:dyDescent="0.2">
      <c r="A437" s="6">
        <v>434</v>
      </c>
      <c r="B437" s="6" t="s">
        <v>7982</v>
      </c>
      <c r="C437" s="6" t="s">
        <v>8039</v>
      </c>
      <c r="D437" s="6">
        <v>1</v>
      </c>
      <c r="E437" s="6" t="s">
        <v>292</v>
      </c>
      <c r="F437" s="6" t="s">
        <v>8040</v>
      </c>
    </row>
    <row r="438" spans="1:6" x14ac:dyDescent="0.2">
      <c r="A438" s="6">
        <v>435</v>
      </c>
      <c r="B438" s="6" t="s">
        <v>7982</v>
      </c>
      <c r="C438" s="6" t="s">
        <v>8039</v>
      </c>
      <c r="D438" s="6">
        <v>1</v>
      </c>
      <c r="E438" s="6" t="s">
        <v>401</v>
      </c>
      <c r="F438" s="6" t="s">
        <v>8040</v>
      </c>
    </row>
    <row r="439" spans="1:6" x14ac:dyDescent="0.2">
      <c r="A439" s="6">
        <v>436</v>
      </c>
      <c r="B439" s="6" t="s">
        <v>7982</v>
      </c>
      <c r="C439" s="6" t="s">
        <v>8039</v>
      </c>
      <c r="D439" s="6">
        <v>1</v>
      </c>
      <c r="E439" s="6" t="s">
        <v>402</v>
      </c>
      <c r="F439" s="6" t="s">
        <v>8040</v>
      </c>
    </row>
    <row r="440" spans="1:6" x14ac:dyDescent="0.2">
      <c r="A440" s="6">
        <v>437</v>
      </c>
      <c r="B440" s="6" t="s">
        <v>7982</v>
      </c>
      <c r="C440" s="6" t="s">
        <v>8039</v>
      </c>
      <c r="D440" s="6">
        <v>1</v>
      </c>
      <c r="E440" s="6" t="s">
        <v>403</v>
      </c>
      <c r="F440" s="6" t="s">
        <v>8040</v>
      </c>
    </row>
    <row r="441" spans="1:6" x14ac:dyDescent="0.2">
      <c r="A441" s="6">
        <v>438</v>
      </c>
      <c r="B441" s="6" t="s">
        <v>7982</v>
      </c>
      <c r="C441" s="6" t="s">
        <v>8039</v>
      </c>
      <c r="D441" s="6">
        <v>1</v>
      </c>
      <c r="E441" s="6" t="s">
        <v>406</v>
      </c>
      <c r="F441" s="6" t="s">
        <v>8040</v>
      </c>
    </row>
    <row r="442" spans="1:6" x14ac:dyDescent="0.2">
      <c r="A442" s="6">
        <v>439</v>
      </c>
      <c r="B442" s="6" t="s">
        <v>7982</v>
      </c>
      <c r="C442" s="6" t="s">
        <v>8039</v>
      </c>
      <c r="D442" s="6">
        <v>1</v>
      </c>
      <c r="E442" s="6" t="s">
        <v>385</v>
      </c>
      <c r="F442" s="6" t="s">
        <v>8040</v>
      </c>
    </row>
    <row r="443" spans="1:6" x14ac:dyDescent="0.2">
      <c r="A443" s="6">
        <v>440</v>
      </c>
      <c r="B443" s="6" t="s">
        <v>7982</v>
      </c>
      <c r="C443" s="6" t="s">
        <v>8039</v>
      </c>
      <c r="D443" s="6">
        <v>1</v>
      </c>
      <c r="E443" s="6" t="s">
        <v>123</v>
      </c>
      <c r="F443" s="6" t="s">
        <v>8040</v>
      </c>
    </row>
    <row r="444" spans="1:6" x14ac:dyDescent="0.2">
      <c r="A444" s="6">
        <v>441</v>
      </c>
      <c r="B444" s="6" t="s">
        <v>7981</v>
      </c>
      <c r="C444" s="6" t="s">
        <v>8037</v>
      </c>
      <c r="D444" s="6">
        <v>0</v>
      </c>
      <c r="E444" s="6" t="s">
        <v>294</v>
      </c>
      <c r="F444" s="6" t="s">
        <v>8038</v>
      </c>
    </row>
    <row r="445" spans="1:6" x14ac:dyDescent="0.2">
      <c r="A445" s="6">
        <v>442</v>
      </c>
      <c r="B445" s="6" t="s">
        <v>7982</v>
      </c>
      <c r="C445" s="6" t="s">
        <v>8039</v>
      </c>
      <c r="D445" s="6">
        <v>1</v>
      </c>
      <c r="E445" s="6" t="s">
        <v>295</v>
      </c>
      <c r="F445" s="6" t="s">
        <v>8040</v>
      </c>
    </row>
    <row r="446" spans="1:6" x14ac:dyDescent="0.2">
      <c r="A446" s="6">
        <v>443</v>
      </c>
      <c r="B446" s="6" t="s">
        <v>7981</v>
      </c>
      <c r="C446" s="6" t="s">
        <v>8037</v>
      </c>
      <c r="D446" s="6">
        <v>0</v>
      </c>
      <c r="E446" s="6" t="s">
        <v>607</v>
      </c>
      <c r="F446" s="6" t="s">
        <v>8038</v>
      </c>
    </row>
    <row r="447" spans="1:6" x14ac:dyDescent="0.2">
      <c r="A447" s="6">
        <v>444</v>
      </c>
      <c r="B447" s="6" t="s">
        <v>7981</v>
      </c>
      <c r="C447" s="6" t="s">
        <v>8037</v>
      </c>
      <c r="D447" s="6">
        <v>0</v>
      </c>
      <c r="E447" s="6" t="s">
        <v>608</v>
      </c>
      <c r="F447" s="6" t="s">
        <v>8038</v>
      </c>
    </row>
    <row r="448" spans="1:6" x14ac:dyDescent="0.2">
      <c r="A448" s="6">
        <v>445</v>
      </c>
      <c r="B448" s="6" t="s">
        <v>7981</v>
      </c>
      <c r="C448" s="6" t="s">
        <v>8037</v>
      </c>
      <c r="D448" s="6">
        <v>0</v>
      </c>
      <c r="E448" s="6" t="s">
        <v>405</v>
      </c>
      <c r="F448" s="6" t="s">
        <v>8038</v>
      </c>
    </row>
    <row r="449" spans="1:6" x14ac:dyDescent="0.2">
      <c r="A449" s="6">
        <v>446</v>
      </c>
      <c r="B449" s="6" t="s">
        <v>7982</v>
      </c>
      <c r="C449" s="6" t="s">
        <v>8039</v>
      </c>
      <c r="D449" s="6">
        <v>1</v>
      </c>
      <c r="E449" s="6" t="s">
        <v>609</v>
      </c>
      <c r="F449" s="6" t="s">
        <v>8040</v>
      </c>
    </row>
    <row r="450" spans="1:6" x14ac:dyDescent="0.2">
      <c r="A450" s="6">
        <v>447</v>
      </c>
      <c r="B450" s="6" t="s">
        <v>7981</v>
      </c>
      <c r="C450" s="6" t="s">
        <v>8037</v>
      </c>
      <c r="D450" s="6">
        <v>0</v>
      </c>
      <c r="E450" s="6" t="s">
        <v>915</v>
      </c>
      <c r="F450" s="6" t="s">
        <v>8038</v>
      </c>
    </row>
    <row r="451" spans="1:6" x14ac:dyDescent="0.2">
      <c r="A451" s="6">
        <v>448</v>
      </c>
      <c r="B451" s="6" t="s">
        <v>7981</v>
      </c>
      <c r="C451" s="6" t="s">
        <v>8037</v>
      </c>
      <c r="D451" s="6">
        <v>0</v>
      </c>
      <c r="E451" s="6" t="s">
        <v>610</v>
      </c>
      <c r="F451" s="6" t="s">
        <v>8038</v>
      </c>
    </row>
    <row r="452" spans="1:6" x14ac:dyDescent="0.2">
      <c r="A452" s="6">
        <v>449</v>
      </c>
      <c r="B452" s="6" t="s">
        <v>7981</v>
      </c>
      <c r="C452" s="6" t="s">
        <v>8037</v>
      </c>
      <c r="D452" s="6">
        <v>0</v>
      </c>
      <c r="E452" s="6" t="s">
        <v>611</v>
      </c>
      <c r="F452" s="6" t="s">
        <v>8038</v>
      </c>
    </row>
    <row r="453" spans="1:6" x14ac:dyDescent="0.2">
      <c r="A453" s="6">
        <v>450</v>
      </c>
      <c r="B453" s="6" t="s">
        <v>7981</v>
      </c>
      <c r="C453" s="6" t="s">
        <v>8037</v>
      </c>
      <c r="D453" s="6">
        <v>0</v>
      </c>
      <c r="E453" s="6" t="s">
        <v>375</v>
      </c>
      <c r="F453" s="6" t="s">
        <v>8038</v>
      </c>
    </row>
    <row r="454" spans="1:6" x14ac:dyDescent="0.2">
      <c r="A454" s="6">
        <v>451</v>
      </c>
      <c r="B454" s="6" t="s">
        <v>7981</v>
      </c>
      <c r="C454" s="6" t="s">
        <v>8037</v>
      </c>
      <c r="D454" s="6">
        <v>0</v>
      </c>
      <c r="E454" s="6" t="s">
        <v>612</v>
      </c>
      <c r="F454" s="6" t="s">
        <v>8038</v>
      </c>
    </row>
    <row r="455" spans="1:6" x14ac:dyDescent="0.2">
      <c r="A455" s="6">
        <v>452</v>
      </c>
      <c r="B455" s="6" t="s">
        <v>7981</v>
      </c>
      <c r="C455" s="6" t="s">
        <v>8037</v>
      </c>
      <c r="D455" s="6">
        <v>0</v>
      </c>
      <c r="E455" s="6" t="s">
        <v>296</v>
      </c>
      <c r="F455" s="6" t="s">
        <v>8038</v>
      </c>
    </row>
    <row r="456" spans="1:6" x14ac:dyDescent="0.2">
      <c r="A456" s="6">
        <v>453</v>
      </c>
      <c r="B456" s="6" t="s">
        <v>7982</v>
      </c>
      <c r="C456" s="6" t="s">
        <v>8039</v>
      </c>
      <c r="D456" s="6">
        <v>1</v>
      </c>
      <c r="E456" s="6" t="s">
        <v>125</v>
      </c>
      <c r="F456" s="6" t="s">
        <v>8040</v>
      </c>
    </row>
    <row r="457" spans="1:6" x14ac:dyDescent="0.2">
      <c r="A457" s="6">
        <v>454</v>
      </c>
      <c r="B457" s="6" t="s">
        <v>7982</v>
      </c>
      <c r="C457" s="6" t="s">
        <v>8039</v>
      </c>
      <c r="D457" s="6">
        <v>1</v>
      </c>
      <c r="E457" s="6" t="s">
        <v>297</v>
      </c>
      <c r="F457" s="6" t="s">
        <v>8040</v>
      </c>
    </row>
    <row r="458" spans="1:6" x14ac:dyDescent="0.2">
      <c r="A458" s="6">
        <v>455</v>
      </c>
      <c r="B458" s="6" t="s">
        <v>7982</v>
      </c>
      <c r="C458" s="6" t="s">
        <v>8039</v>
      </c>
      <c r="D458" s="6">
        <v>1</v>
      </c>
      <c r="E458" s="6" t="s">
        <v>45</v>
      </c>
      <c r="F458" s="6" t="s">
        <v>8040</v>
      </c>
    </row>
    <row r="459" spans="1:6" x14ac:dyDescent="0.2">
      <c r="A459" s="6">
        <v>456</v>
      </c>
      <c r="B459" s="6" t="s">
        <v>7982</v>
      </c>
      <c r="C459" s="6" t="s">
        <v>8039</v>
      </c>
      <c r="D459" s="6">
        <v>1</v>
      </c>
      <c r="E459" s="6" t="s">
        <v>46</v>
      </c>
      <c r="F459" s="6" t="s">
        <v>8040</v>
      </c>
    </row>
    <row r="460" spans="1:6" x14ac:dyDescent="0.2">
      <c r="A460" s="6">
        <v>457</v>
      </c>
      <c r="B460" s="6" t="s">
        <v>7981</v>
      </c>
      <c r="C460" s="6" t="s">
        <v>8037</v>
      </c>
      <c r="D460" s="6">
        <v>0</v>
      </c>
      <c r="E460" s="6" t="s">
        <v>613</v>
      </c>
      <c r="F460" s="6" t="s">
        <v>8038</v>
      </c>
    </row>
    <row r="461" spans="1:6" x14ac:dyDescent="0.2">
      <c r="A461" s="6">
        <v>458</v>
      </c>
      <c r="B461" s="6" t="s">
        <v>7982</v>
      </c>
      <c r="C461" s="6" t="s">
        <v>8039</v>
      </c>
      <c r="D461" s="6">
        <v>1</v>
      </c>
      <c r="E461" s="6" t="s">
        <v>614</v>
      </c>
      <c r="F461" s="6" t="s">
        <v>8040</v>
      </c>
    </row>
    <row r="462" spans="1:6" x14ac:dyDescent="0.2">
      <c r="A462" s="6">
        <v>459</v>
      </c>
      <c r="B462" s="6" t="s">
        <v>7982</v>
      </c>
      <c r="C462" s="6" t="s">
        <v>8039</v>
      </c>
      <c r="D462" s="6">
        <v>1</v>
      </c>
      <c r="E462" s="6" t="s">
        <v>615</v>
      </c>
      <c r="F462" s="6" t="s">
        <v>8040</v>
      </c>
    </row>
    <row r="463" spans="1:6" x14ac:dyDescent="0.2">
      <c r="A463" s="6">
        <v>460</v>
      </c>
      <c r="B463" s="6" t="s">
        <v>7981</v>
      </c>
      <c r="C463" s="6" t="s">
        <v>8037</v>
      </c>
      <c r="D463" s="6">
        <v>0</v>
      </c>
      <c r="E463" s="6" t="s">
        <v>616</v>
      </c>
      <c r="F463" s="6" t="s">
        <v>8038</v>
      </c>
    </row>
    <row r="464" spans="1:6" x14ac:dyDescent="0.2">
      <c r="A464" s="6">
        <v>461</v>
      </c>
      <c r="B464" s="6" t="s">
        <v>7982</v>
      </c>
      <c r="C464" s="6" t="s">
        <v>8039</v>
      </c>
      <c r="D464" s="6">
        <v>1</v>
      </c>
      <c r="E464" s="6" t="s">
        <v>126</v>
      </c>
      <c r="F464" s="6" t="s">
        <v>8040</v>
      </c>
    </row>
    <row r="465" spans="1:6" x14ac:dyDescent="0.2">
      <c r="A465" s="6">
        <v>462</v>
      </c>
      <c r="B465" s="6" t="s">
        <v>7982</v>
      </c>
      <c r="C465" s="6" t="s">
        <v>8039</v>
      </c>
      <c r="D465" s="6">
        <v>1</v>
      </c>
      <c r="E465" s="6" t="s">
        <v>298</v>
      </c>
      <c r="F465" s="6" t="s">
        <v>8040</v>
      </c>
    </row>
    <row r="466" spans="1:6" x14ac:dyDescent="0.2">
      <c r="A466" s="6">
        <v>463</v>
      </c>
      <c r="B466" s="6" t="s">
        <v>7982</v>
      </c>
      <c r="C466" s="6" t="s">
        <v>8039</v>
      </c>
      <c r="D466" s="6">
        <v>1</v>
      </c>
      <c r="E466" s="6" t="s">
        <v>127</v>
      </c>
      <c r="F466" s="6" t="s">
        <v>8040</v>
      </c>
    </row>
    <row r="467" spans="1:6" x14ac:dyDescent="0.2">
      <c r="A467" s="6">
        <v>464</v>
      </c>
      <c r="B467" s="6" t="s">
        <v>7981</v>
      </c>
      <c r="C467" s="6" t="s">
        <v>8037</v>
      </c>
      <c r="D467" s="6">
        <v>0</v>
      </c>
      <c r="E467" s="6" t="s">
        <v>299</v>
      </c>
      <c r="F467" s="6" t="s">
        <v>8038</v>
      </c>
    </row>
    <row r="468" spans="1:6" x14ac:dyDescent="0.2">
      <c r="A468" s="6">
        <v>465</v>
      </c>
      <c r="B468" s="6" t="s">
        <v>7982</v>
      </c>
      <c r="C468" s="6" t="s">
        <v>8039</v>
      </c>
      <c r="D468" s="6">
        <v>1</v>
      </c>
      <c r="E468" s="6" t="s">
        <v>128</v>
      </c>
      <c r="F468" s="6" t="s">
        <v>8040</v>
      </c>
    </row>
    <row r="469" spans="1:6" x14ac:dyDescent="0.2">
      <c r="A469" s="6">
        <v>466</v>
      </c>
      <c r="B469" s="6" t="s">
        <v>7982</v>
      </c>
      <c r="C469" s="6" t="s">
        <v>8039</v>
      </c>
      <c r="D469" s="6">
        <v>1</v>
      </c>
      <c r="E469" s="6" t="s">
        <v>129</v>
      </c>
      <c r="F469" s="6" t="s">
        <v>8040</v>
      </c>
    </row>
    <row r="470" spans="1:6" x14ac:dyDescent="0.2">
      <c r="A470" s="6">
        <v>467</v>
      </c>
      <c r="B470" s="6" t="s">
        <v>7981</v>
      </c>
      <c r="C470" s="6" t="s">
        <v>8037</v>
      </c>
      <c r="D470" s="6">
        <v>0</v>
      </c>
      <c r="E470" s="6" t="s">
        <v>300</v>
      </c>
      <c r="F470" s="6" t="s">
        <v>8038</v>
      </c>
    </row>
    <row r="471" spans="1:6" x14ac:dyDescent="0.2">
      <c r="A471" s="6">
        <v>468</v>
      </c>
      <c r="B471" s="6" t="s">
        <v>7981</v>
      </c>
      <c r="C471" s="6" t="s">
        <v>8037</v>
      </c>
      <c r="D471" s="6">
        <v>0</v>
      </c>
      <c r="E471" s="6" t="s">
        <v>301</v>
      </c>
      <c r="F471" s="6" t="s">
        <v>8038</v>
      </c>
    </row>
    <row r="472" spans="1:6" x14ac:dyDescent="0.2">
      <c r="A472" s="6">
        <v>469</v>
      </c>
      <c r="B472" s="6" t="s">
        <v>7981</v>
      </c>
      <c r="C472" s="6" t="s">
        <v>8037</v>
      </c>
      <c r="D472" s="6">
        <v>0</v>
      </c>
      <c r="E472" s="6" t="s">
        <v>302</v>
      </c>
      <c r="F472" s="6" t="s">
        <v>8038</v>
      </c>
    </row>
    <row r="473" spans="1:6" x14ac:dyDescent="0.2">
      <c r="A473" s="6">
        <v>470</v>
      </c>
      <c r="B473" s="6" t="s">
        <v>7981</v>
      </c>
      <c r="C473" s="6" t="s">
        <v>8037</v>
      </c>
      <c r="D473" s="6">
        <v>0</v>
      </c>
      <c r="E473" s="6" t="s">
        <v>303</v>
      </c>
      <c r="F473" s="6" t="s">
        <v>8038</v>
      </c>
    </row>
    <row r="474" spans="1:6" x14ac:dyDescent="0.2">
      <c r="A474" s="6">
        <v>471</v>
      </c>
      <c r="B474" s="6" t="s">
        <v>7981</v>
      </c>
      <c r="C474" s="6" t="s">
        <v>8037</v>
      </c>
      <c r="D474" s="6">
        <v>0</v>
      </c>
      <c r="E474" s="6" t="s">
        <v>617</v>
      </c>
      <c r="F474" s="6" t="s">
        <v>8038</v>
      </c>
    </row>
    <row r="475" spans="1:6" x14ac:dyDescent="0.2">
      <c r="A475" s="6">
        <v>472</v>
      </c>
      <c r="B475" s="6" t="s">
        <v>7981</v>
      </c>
      <c r="C475" s="6" t="s">
        <v>8037</v>
      </c>
      <c r="D475" s="6">
        <v>0</v>
      </c>
      <c r="E475" s="6" t="s">
        <v>618</v>
      </c>
      <c r="F475" s="6" t="s">
        <v>8038</v>
      </c>
    </row>
    <row r="476" spans="1:6" x14ac:dyDescent="0.2">
      <c r="A476" s="6">
        <v>473</v>
      </c>
      <c r="B476" s="6" t="s">
        <v>7981</v>
      </c>
      <c r="C476" s="6" t="s">
        <v>8037</v>
      </c>
      <c r="D476" s="6">
        <v>0</v>
      </c>
      <c r="E476" s="6" t="s">
        <v>304</v>
      </c>
      <c r="F476" s="6" t="s">
        <v>8038</v>
      </c>
    </row>
    <row r="477" spans="1:6" x14ac:dyDescent="0.2">
      <c r="A477" s="6">
        <v>474</v>
      </c>
      <c r="B477" s="6" t="s">
        <v>7981</v>
      </c>
      <c r="C477" s="6" t="s">
        <v>8037</v>
      </c>
      <c r="D477" s="6">
        <v>0</v>
      </c>
      <c r="E477" s="6" t="s">
        <v>305</v>
      </c>
      <c r="F477" s="6" t="s">
        <v>8038</v>
      </c>
    </row>
    <row r="478" spans="1:6" x14ac:dyDescent="0.2">
      <c r="A478" s="6">
        <v>475</v>
      </c>
      <c r="B478" s="6" t="s">
        <v>7981</v>
      </c>
      <c r="C478" s="6" t="s">
        <v>8037</v>
      </c>
      <c r="D478" s="6">
        <v>0</v>
      </c>
      <c r="E478" s="6" t="s">
        <v>306</v>
      </c>
      <c r="F478" s="6" t="s">
        <v>8038</v>
      </c>
    </row>
    <row r="479" spans="1:6" x14ac:dyDescent="0.2">
      <c r="A479" s="6">
        <v>476</v>
      </c>
      <c r="B479" s="6" t="s">
        <v>7981</v>
      </c>
      <c r="C479" s="6" t="s">
        <v>8037</v>
      </c>
      <c r="D479" s="6">
        <v>0</v>
      </c>
      <c r="E479" s="6" t="s">
        <v>307</v>
      </c>
      <c r="F479" s="6" t="s">
        <v>8038</v>
      </c>
    </row>
    <row r="480" spans="1:6" x14ac:dyDescent="0.2">
      <c r="A480" s="6">
        <v>477</v>
      </c>
      <c r="B480" s="6" t="s">
        <v>7981</v>
      </c>
      <c r="C480" s="6" t="s">
        <v>8037</v>
      </c>
      <c r="D480" s="6">
        <v>0</v>
      </c>
      <c r="E480" s="6" t="s">
        <v>308</v>
      </c>
      <c r="F480" s="6" t="s">
        <v>8038</v>
      </c>
    </row>
    <row r="481" spans="1:6" x14ac:dyDescent="0.2">
      <c r="A481" s="6">
        <v>478</v>
      </c>
      <c r="B481" s="6" t="s">
        <v>7981</v>
      </c>
      <c r="C481" s="6" t="s">
        <v>8037</v>
      </c>
      <c r="D481" s="6">
        <v>0</v>
      </c>
      <c r="E481" s="6" t="s">
        <v>309</v>
      </c>
      <c r="F481" s="6" t="s">
        <v>8038</v>
      </c>
    </row>
    <row r="482" spans="1:6" x14ac:dyDescent="0.2">
      <c r="A482" s="6">
        <v>479</v>
      </c>
      <c r="B482" s="6" t="s">
        <v>7981</v>
      </c>
      <c r="C482" s="6" t="s">
        <v>8037</v>
      </c>
      <c r="D482" s="6">
        <v>0</v>
      </c>
      <c r="E482" s="6" t="s">
        <v>619</v>
      </c>
      <c r="F482" s="6" t="s">
        <v>8038</v>
      </c>
    </row>
    <row r="483" spans="1:6" x14ac:dyDescent="0.2">
      <c r="A483" s="6">
        <v>480</v>
      </c>
      <c r="B483" s="6" t="s">
        <v>7982</v>
      </c>
      <c r="C483" s="6" t="s">
        <v>8039</v>
      </c>
      <c r="D483" s="6">
        <v>1</v>
      </c>
      <c r="E483" s="6" t="s">
        <v>130</v>
      </c>
      <c r="F483" s="6" t="s">
        <v>8040</v>
      </c>
    </row>
    <row r="484" spans="1:6" x14ac:dyDescent="0.2">
      <c r="A484" s="6">
        <v>481</v>
      </c>
      <c r="B484" s="6" t="s">
        <v>7981</v>
      </c>
      <c r="C484" s="6" t="s">
        <v>8037</v>
      </c>
      <c r="D484" s="6">
        <v>0</v>
      </c>
      <c r="E484" s="6" t="s">
        <v>620</v>
      </c>
      <c r="F484" s="6" t="s">
        <v>8038</v>
      </c>
    </row>
    <row r="485" spans="1:6" x14ac:dyDescent="0.2">
      <c r="A485" s="6">
        <v>482</v>
      </c>
      <c r="B485" s="6" t="s">
        <v>7981</v>
      </c>
      <c r="C485" s="6" t="s">
        <v>8037</v>
      </c>
      <c r="D485" s="6">
        <v>0</v>
      </c>
      <c r="E485" s="6" t="s">
        <v>621</v>
      </c>
      <c r="F485" s="6" t="s">
        <v>8038</v>
      </c>
    </row>
    <row r="486" spans="1:6" x14ac:dyDescent="0.2">
      <c r="A486" s="6">
        <v>483</v>
      </c>
      <c r="B486" s="6" t="s">
        <v>7981</v>
      </c>
      <c r="C486" s="6" t="s">
        <v>8037</v>
      </c>
      <c r="D486" s="6">
        <v>0</v>
      </c>
      <c r="E486" s="6" t="s">
        <v>916</v>
      </c>
      <c r="F486" s="6" t="s">
        <v>8038</v>
      </c>
    </row>
    <row r="487" spans="1:6" x14ac:dyDescent="0.2">
      <c r="A487" s="6">
        <v>484</v>
      </c>
      <c r="B487" s="6" t="s">
        <v>7982</v>
      </c>
      <c r="C487" s="6" t="s">
        <v>8039</v>
      </c>
      <c r="D487" s="6">
        <v>1</v>
      </c>
      <c r="E487" s="6" t="s">
        <v>310</v>
      </c>
      <c r="F487" s="6" t="s">
        <v>8040</v>
      </c>
    </row>
    <row r="488" spans="1:6" x14ac:dyDescent="0.2">
      <c r="A488" s="6">
        <v>485</v>
      </c>
      <c r="B488" s="6" t="s">
        <v>7981</v>
      </c>
      <c r="C488" s="6" t="s">
        <v>8037</v>
      </c>
      <c r="D488" s="6">
        <v>0</v>
      </c>
      <c r="E488" s="6" t="s">
        <v>623</v>
      </c>
      <c r="F488" s="6" t="s">
        <v>8038</v>
      </c>
    </row>
    <row r="489" spans="1:6" x14ac:dyDescent="0.2">
      <c r="A489" s="6">
        <v>486</v>
      </c>
      <c r="B489" s="6" t="s">
        <v>7981</v>
      </c>
      <c r="C489" s="6" t="s">
        <v>8037</v>
      </c>
      <c r="D489" s="6">
        <v>0</v>
      </c>
      <c r="E489" s="6" t="s">
        <v>11</v>
      </c>
      <c r="F489" s="6" t="s">
        <v>8038</v>
      </c>
    </row>
    <row r="490" spans="1:6" x14ac:dyDescent="0.2">
      <c r="A490" s="6">
        <v>487</v>
      </c>
      <c r="B490" s="6" t="s">
        <v>7982</v>
      </c>
      <c r="C490" s="6" t="s">
        <v>8039</v>
      </c>
      <c r="D490" s="6">
        <v>1</v>
      </c>
      <c r="E490" s="6" t="s">
        <v>624</v>
      </c>
      <c r="F490" s="6" t="s">
        <v>8040</v>
      </c>
    </row>
    <row r="491" spans="1:6" x14ac:dyDescent="0.2">
      <c r="A491" s="6">
        <v>488</v>
      </c>
      <c r="B491" s="6" t="s">
        <v>7982</v>
      </c>
      <c r="C491" s="6" t="s">
        <v>8039</v>
      </c>
      <c r="D491" s="6">
        <v>1</v>
      </c>
      <c r="E491" s="6" t="s">
        <v>625</v>
      </c>
      <c r="F491" s="6" t="s">
        <v>8040</v>
      </c>
    </row>
    <row r="492" spans="1:6" x14ac:dyDescent="0.2">
      <c r="A492" s="6">
        <v>489</v>
      </c>
      <c r="B492" s="6" t="s">
        <v>7981</v>
      </c>
      <c r="C492" s="6" t="s">
        <v>8037</v>
      </c>
      <c r="D492" s="6">
        <v>0</v>
      </c>
      <c r="E492" s="6" t="s">
        <v>626</v>
      </c>
      <c r="F492" s="6" t="s">
        <v>8038</v>
      </c>
    </row>
    <row r="493" spans="1:6" x14ac:dyDescent="0.2">
      <c r="A493" s="6">
        <v>490</v>
      </c>
      <c r="B493" s="6" t="s">
        <v>7982</v>
      </c>
      <c r="C493" s="6" t="s">
        <v>8039</v>
      </c>
      <c r="D493" s="6">
        <v>1</v>
      </c>
      <c r="E493" s="6" t="s">
        <v>627</v>
      </c>
      <c r="F493" s="6" t="s">
        <v>8040</v>
      </c>
    </row>
    <row r="494" spans="1:6" x14ac:dyDescent="0.2">
      <c r="A494" s="6">
        <v>491</v>
      </c>
      <c r="B494" s="6" t="s">
        <v>7981</v>
      </c>
      <c r="C494" s="6" t="s">
        <v>8037</v>
      </c>
      <c r="D494" s="6">
        <v>0</v>
      </c>
      <c r="E494" s="6" t="s">
        <v>846</v>
      </c>
      <c r="F494" s="6" t="s">
        <v>8038</v>
      </c>
    </row>
    <row r="495" spans="1:6" x14ac:dyDescent="0.2">
      <c r="A495" s="6">
        <v>492</v>
      </c>
      <c r="B495" s="6" t="s">
        <v>7981</v>
      </c>
      <c r="C495" s="6" t="s">
        <v>8037</v>
      </c>
      <c r="D495" s="6">
        <v>0</v>
      </c>
      <c r="E495" s="6" t="s">
        <v>628</v>
      </c>
      <c r="F495" s="6" t="s">
        <v>8038</v>
      </c>
    </row>
    <row r="496" spans="1:6" x14ac:dyDescent="0.2">
      <c r="A496" s="6">
        <v>493</v>
      </c>
      <c r="B496" s="6" t="s">
        <v>7982</v>
      </c>
      <c r="C496" s="6" t="s">
        <v>8039</v>
      </c>
      <c r="D496" s="6">
        <v>1</v>
      </c>
      <c r="E496" s="6" t="s">
        <v>311</v>
      </c>
      <c r="F496" s="6" t="s">
        <v>8040</v>
      </c>
    </row>
    <row r="497" spans="1:6" x14ac:dyDescent="0.2">
      <c r="A497" s="6">
        <v>494</v>
      </c>
      <c r="B497" s="6" t="s">
        <v>7981</v>
      </c>
      <c r="C497" s="6" t="s">
        <v>8037</v>
      </c>
      <c r="D497" s="6">
        <v>0</v>
      </c>
      <c r="E497" s="6" t="s">
        <v>629</v>
      </c>
      <c r="F497" s="6" t="s">
        <v>8038</v>
      </c>
    </row>
    <row r="498" spans="1:6" x14ac:dyDescent="0.2">
      <c r="A498" s="6">
        <v>495</v>
      </c>
      <c r="B498" s="6" t="s">
        <v>7981</v>
      </c>
      <c r="C498" s="6" t="s">
        <v>8037</v>
      </c>
      <c r="D498" s="6">
        <v>0</v>
      </c>
      <c r="E498" s="6" t="s">
        <v>917</v>
      </c>
      <c r="F498" s="6" t="s">
        <v>8038</v>
      </c>
    </row>
    <row r="499" spans="1:6" x14ac:dyDescent="0.2">
      <c r="A499" s="6">
        <v>496</v>
      </c>
      <c r="B499" s="6" t="s">
        <v>7981</v>
      </c>
      <c r="C499" s="6" t="s">
        <v>8037</v>
      </c>
      <c r="D499" s="6">
        <v>0</v>
      </c>
      <c r="E499" s="6" t="s">
        <v>630</v>
      </c>
      <c r="F499" s="6" t="s">
        <v>8038</v>
      </c>
    </row>
    <row r="500" spans="1:6" x14ac:dyDescent="0.2">
      <c r="A500" s="6">
        <v>497</v>
      </c>
      <c r="B500" s="6" t="s">
        <v>7981</v>
      </c>
      <c r="C500" s="6" t="s">
        <v>8037</v>
      </c>
      <c r="D500" s="6">
        <v>0</v>
      </c>
      <c r="E500" s="6" t="s">
        <v>47</v>
      </c>
      <c r="F500" s="6" t="s">
        <v>8038</v>
      </c>
    </row>
    <row r="501" spans="1:6" x14ac:dyDescent="0.2">
      <c r="A501" s="6">
        <v>498</v>
      </c>
      <c r="B501" s="6" t="s">
        <v>7981</v>
      </c>
      <c r="C501" s="6" t="s">
        <v>8037</v>
      </c>
      <c r="D501" s="6">
        <v>0</v>
      </c>
      <c r="E501" s="6" t="s">
        <v>631</v>
      </c>
      <c r="F501" s="6" t="s">
        <v>8038</v>
      </c>
    </row>
    <row r="502" spans="1:6" x14ac:dyDescent="0.2">
      <c r="A502" s="6">
        <v>499</v>
      </c>
      <c r="B502" s="6" t="s">
        <v>7982</v>
      </c>
      <c r="C502" s="6" t="s">
        <v>8039</v>
      </c>
      <c r="D502" s="6">
        <v>1</v>
      </c>
      <c r="E502" s="6" t="s">
        <v>48</v>
      </c>
      <c r="F502" s="6" t="s">
        <v>8040</v>
      </c>
    </row>
    <row r="503" spans="1:6" x14ac:dyDescent="0.2">
      <c r="A503" s="6">
        <v>500</v>
      </c>
      <c r="B503" s="6" t="s">
        <v>7982</v>
      </c>
      <c r="C503" s="6" t="s">
        <v>8039</v>
      </c>
      <c r="D503" s="6">
        <v>1</v>
      </c>
      <c r="E503" s="6" t="s">
        <v>633</v>
      </c>
      <c r="F503" s="6" t="s">
        <v>8040</v>
      </c>
    </row>
    <row r="504" spans="1:6" x14ac:dyDescent="0.2">
      <c r="A504" s="6">
        <v>501</v>
      </c>
      <c r="B504" s="6" t="s">
        <v>7982</v>
      </c>
      <c r="C504" s="6" t="s">
        <v>8039</v>
      </c>
      <c r="D504" s="6">
        <v>1</v>
      </c>
      <c r="E504" s="6" t="s">
        <v>634</v>
      </c>
      <c r="F504" s="6" t="s">
        <v>8040</v>
      </c>
    </row>
    <row r="505" spans="1:6" x14ac:dyDescent="0.2">
      <c r="A505" s="6">
        <v>502</v>
      </c>
      <c r="B505" s="6" t="s">
        <v>7981</v>
      </c>
      <c r="C505" s="6" t="s">
        <v>8037</v>
      </c>
      <c r="D505" s="6">
        <v>0</v>
      </c>
      <c r="E505" s="6" t="s">
        <v>918</v>
      </c>
      <c r="F505" s="6" t="s">
        <v>8038</v>
      </c>
    </row>
    <row r="506" spans="1:6" x14ac:dyDescent="0.2">
      <c r="A506" s="6">
        <v>503</v>
      </c>
      <c r="B506" s="6" t="s">
        <v>7982</v>
      </c>
      <c r="C506" s="6" t="s">
        <v>8039</v>
      </c>
      <c r="D506" s="6">
        <v>1</v>
      </c>
      <c r="E506" s="6" t="s">
        <v>635</v>
      </c>
      <c r="F506" s="6" t="s">
        <v>8040</v>
      </c>
    </row>
    <row r="507" spans="1:6" x14ac:dyDescent="0.2">
      <c r="A507" s="6">
        <v>504</v>
      </c>
      <c r="B507" s="6" t="s">
        <v>7982</v>
      </c>
      <c r="C507" s="6" t="s">
        <v>8039</v>
      </c>
      <c r="D507" s="6">
        <v>1</v>
      </c>
      <c r="E507" s="6" t="s">
        <v>49</v>
      </c>
      <c r="F507" s="6" t="s">
        <v>8040</v>
      </c>
    </row>
    <row r="508" spans="1:6" x14ac:dyDescent="0.2">
      <c r="A508" s="6">
        <v>505</v>
      </c>
      <c r="B508" s="6" t="s">
        <v>7982</v>
      </c>
      <c r="C508" s="6" t="s">
        <v>8039</v>
      </c>
      <c r="D508" s="6">
        <v>1</v>
      </c>
      <c r="E508" s="6" t="s">
        <v>636</v>
      </c>
      <c r="F508" s="6" t="s">
        <v>8040</v>
      </c>
    </row>
    <row r="509" spans="1:6" x14ac:dyDescent="0.2">
      <c r="A509" s="6">
        <v>506</v>
      </c>
      <c r="B509" s="6" t="s">
        <v>7982</v>
      </c>
      <c r="C509" s="6" t="s">
        <v>8039</v>
      </c>
      <c r="D509" s="6">
        <v>1</v>
      </c>
      <c r="E509" s="6" t="s">
        <v>637</v>
      </c>
      <c r="F509" s="6" t="s">
        <v>8040</v>
      </c>
    </row>
    <row r="510" spans="1:6" x14ac:dyDescent="0.2">
      <c r="A510" s="6">
        <v>507</v>
      </c>
      <c r="B510" s="6" t="s">
        <v>7982</v>
      </c>
      <c r="C510" s="6" t="s">
        <v>8039</v>
      </c>
      <c r="D510" s="6">
        <v>1</v>
      </c>
      <c r="E510" s="6" t="s">
        <v>638</v>
      </c>
      <c r="F510" s="6" t="s">
        <v>8040</v>
      </c>
    </row>
    <row r="511" spans="1:6" x14ac:dyDescent="0.2">
      <c r="A511" s="6">
        <v>508</v>
      </c>
      <c r="B511" s="6" t="s">
        <v>7982</v>
      </c>
      <c r="C511" s="6" t="s">
        <v>8039</v>
      </c>
      <c r="D511" s="6">
        <v>1</v>
      </c>
      <c r="E511" s="6" t="s">
        <v>639</v>
      </c>
      <c r="F511" s="6" t="s">
        <v>8040</v>
      </c>
    </row>
    <row r="512" spans="1:6" x14ac:dyDescent="0.2">
      <c r="A512" s="6">
        <v>509</v>
      </c>
      <c r="B512" s="6" t="s">
        <v>7982</v>
      </c>
      <c r="C512" s="6" t="s">
        <v>8039</v>
      </c>
      <c r="D512" s="6">
        <v>1</v>
      </c>
      <c r="E512" s="6" t="s">
        <v>640</v>
      </c>
      <c r="F512" s="6" t="s">
        <v>8040</v>
      </c>
    </row>
    <row r="513" spans="1:6" x14ac:dyDescent="0.2">
      <c r="A513" s="6">
        <v>510</v>
      </c>
      <c r="B513" s="6" t="s">
        <v>7982</v>
      </c>
      <c r="C513" s="6" t="s">
        <v>8039</v>
      </c>
      <c r="D513" s="6">
        <v>1</v>
      </c>
      <c r="E513" s="6" t="s">
        <v>641</v>
      </c>
      <c r="F513" s="6" t="s">
        <v>8040</v>
      </c>
    </row>
    <row r="514" spans="1:6" x14ac:dyDescent="0.2">
      <c r="A514" s="6">
        <v>511</v>
      </c>
      <c r="B514" s="6" t="s">
        <v>7981</v>
      </c>
      <c r="C514" s="6" t="s">
        <v>8037</v>
      </c>
      <c r="D514" s="6">
        <v>0</v>
      </c>
      <c r="E514" s="6" t="s">
        <v>642</v>
      </c>
      <c r="F514" s="6" t="s">
        <v>8038</v>
      </c>
    </row>
    <row r="515" spans="1:6" x14ac:dyDescent="0.2">
      <c r="A515" s="6">
        <v>512</v>
      </c>
      <c r="B515" s="6" t="s">
        <v>7981</v>
      </c>
      <c r="C515" s="6" t="s">
        <v>8037</v>
      </c>
      <c r="D515" s="6">
        <v>0</v>
      </c>
      <c r="E515" s="6" t="s">
        <v>643</v>
      </c>
      <c r="F515" s="6" t="s">
        <v>8038</v>
      </c>
    </row>
    <row r="516" spans="1:6" x14ac:dyDescent="0.2">
      <c r="A516" s="6">
        <v>513</v>
      </c>
      <c r="B516" s="6" t="s">
        <v>7981</v>
      </c>
      <c r="C516" s="6" t="s">
        <v>8037</v>
      </c>
      <c r="D516" s="6">
        <v>0</v>
      </c>
      <c r="E516" s="6" t="s">
        <v>644</v>
      </c>
      <c r="F516" s="6" t="s">
        <v>8038</v>
      </c>
    </row>
    <row r="517" spans="1:6" x14ac:dyDescent="0.2">
      <c r="A517" s="6">
        <v>514</v>
      </c>
      <c r="B517" s="6" t="s">
        <v>7981</v>
      </c>
      <c r="C517" s="6" t="s">
        <v>8037</v>
      </c>
      <c r="D517" s="6">
        <v>0</v>
      </c>
      <c r="E517" s="6" t="s">
        <v>919</v>
      </c>
      <c r="F517" s="6" t="s">
        <v>8038</v>
      </c>
    </row>
    <row r="518" spans="1:6" x14ac:dyDescent="0.2">
      <c r="A518" s="6">
        <v>515</v>
      </c>
      <c r="B518" s="6" t="s">
        <v>7981</v>
      </c>
      <c r="C518" s="6" t="s">
        <v>8037</v>
      </c>
      <c r="D518" s="6">
        <v>0</v>
      </c>
      <c r="E518" s="6" t="s">
        <v>645</v>
      </c>
      <c r="F518" s="6" t="s">
        <v>8038</v>
      </c>
    </row>
    <row r="519" spans="1:6" x14ac:dyDescent="0.2">
      <c r="A519" s="6">
        <v>516</v>
      </c>
      <c r="B519" s="6" t="s">
        <v>7981</v>
      </c>
      <c r="C519" s="6" t="s">
        <v>8037</v>
      </c>
      <c r="D519" s="6">
        <v>0</v>
      </c>
      <c r="E519" s="6" t="s">
        <v>8029</v>
      </c>
      <c r="F519" s="6" t="s">
        <v>8038</v>
      </c>
    </row>
    <row r="520" spans="1:6" x14ac:dyDescent="0.2">
      <c r="A520" s="6">
        <v>517</v>
      </c>
      <c r="B520" s="6" t="s">
        <v>7981</v>
      </c>
      <c r="C520" s="6" t="s">
        <v>8037</v>
      </c>
      <c r="D520" s="6">
        <v>0</v>
      </c>
      <c r="E520" s="6" t="s">
        <v>8041</v>
      </c>
      <c r="F520" s="6" t="s">
        <v>8038</v>
      </c>
    </row>
    <row r="521" spans="1:6" x14ac:dyDescent="0.2">
      <c r="A521" s="6">
        <v>518</v>
      </c>
      <c r="B521" s="6" t="s">
        <v>7982</v>
      </c>
      <c r="C521" s="6" t="s">
        <v>8039</v>
      </c>
      <c r="D521" s="6">
        <v>1</v>
      </c>
      <c r="E521" s="6" t="s">
        <v>131</v>
      </c>
      <c r="F521" s="6" t="s">
        <v>8040</v>
      </c>
    </row>
    <row r="522" spans="1:6" x14ac:dyDescent="0.2">
      <c r="A522" s="6">
        <v>519</v>
      </c>
      <c r="B522" s="6" t="s">
        <v>7982</v>
      </c>
      <c r="C522" s="6" t="s">
        <v>8039</v>
      </c>
      <c r="D522" s="6">
        <v>1</v>
      </c>
      <c r="E522" s="6" t="s">
        <v>646</v>
      </c>
      <c r="F522" s="6" t="s">
        <v>8040</v>
      </c>
    </row>
    <row r="523" spans="1:6" x14ac:dyDescent="0.2">
      <c r="A523" s="6">
        <v>520</v>
      </c>
      <c r="B523" s="6" t="s">
        <v>7982</v>
      </c>
      <c r="C523" s="6" t="s">
        <v>8039</v>
      </c>
      <c r="D523" s="6">
        <v>1</v>
      </c>
      <c r="E523" s="6" t="s">
        <v>647</v>
      </c>
      <c r="F523" s="6" t="s">
        <v>8040</v>
      </c>
    </row>
    <row r="524" spans="1:6" x14ac:dyDescent="0.2">
      <c r="A524" s="6">
        <v>521</v>
      </c>
      <c r="B524" s="6" t="s">
        <v>7982</v>
      </c>
      <c r="C524" s="6" t="s">
        <v>8039</v>
      </c>
      <c r="D524" s="6">
        <v>1</v>
      </c>
      <c r="E524" s="6" t="s">
        <v>648</v>
      </c>
      <c r="F524" s="6" t="s">
        <v>8040</v>
      </c>
    </row>
    <row r="525" spans="1:6" x14ac:dyDescent="0.2">
      <c r="A525" s="6">
        <v>522</v>
      </c>
      <c r="B525" s="6" t="s">
        <v>7982</v>
      </c>
      <c r="C525" s="6" t="s">
        <v>8039</v>
      </c>
      <c r="D525" s="6">
        <v>1</v>
      </c>
      <c r="E525" s="6" t="s">
        <v>649</v>
      </c>
      <c r="F525" s="6" t="s">
        <v>8040</v>
      </c>
    </row>
    <row r="526" spans="1:6" x14ac:dyDescent="0.2">
      <c r="A526" s="6">
        <v>523</v>
      </c>
      <c r="B526" s="6" t="s">
        <v>7982</v>
      </c>
      <c r="C526" s="6" t="s">
        <v>8039</v>
      </c>
      <c r="D526" s="6">
        <v>1</v>
      </c>
      <c r="E526" s="6" t="s">
        <v>650</v>
      </c>
      <c r="F526" s="6" t="s">
        <v>8040</v>
      </c>
    </row>
    <row r="527" spans="1:6" x14ac:dyDescent="0.2">
      <c r="A527" s="6">
        <v>524</v>
      </c>
      <c r="B527" s="6" t="s">
        <v>7982</v>
      </c>
      <c r="C527" s="6" t="s">
        <v>8039</v>
      </c>
      <c r="D527" s="6">
        <v>1</v>
      </c>
      <c r="E527" s="6" t="s">
        <v>27</v>
      </c>
      <c r="F527" s="6" t="s">
        <v>8040</v>
      </c>
    </row>
    <row r="528" spans="1:6" x14ac:dyDescent="0.2">
      <c r="A528" s="6">
        <v>525</v>
      </c>
      <c r="B528" s="6" t="s">
        <v>7982</v>
      </c>
      <c r="C528" s="6" t="s">
        <v>8039</v>
      </c>
      <c r="D528" s="6">
        <v>1</v>
      </c>
      <c r="E528" s="6" t="s">
        <v>651</v>
      </c>
      <c r="F528" s="6" t="s">
        <v>8040</v>
      </c>
    </row>
    <row r="529" spans="1:6" x14ac:dyDescent="0.2">
      <c r="A529" s="6">
        <v>526</v>
      </c>
      <c r="B529" s="6" t="s">
        <v>7981</v>
      </c>
      <c r="C529" s="6" t="s">
        <v>8037</v>
      </c>
      <c r="D529" s="6">
        <v>0</v>
      </c>
      <c r="E529" s="6" t="s">
        <v>652</v>
      </c>
      <c r="F529" s="6" t="s">
        <v>8038</v>
      </c>
    </row>
    <row r="530" spans="1:6" x14ac:dyDescent="0.2">
      <c r="A530" s="6">
        <v>527</v>
      </c>
      <c r="B530" s="6" t="s">
        <v>7982</v>
      </c>
      <c r="C530" s="6" t="s">
        <v>8039</v>
      </c>
      <c r="D530" s="6">
        <v>1</v>
      </c>
      <c r="E530" s="6" t="s">
        <v>133</v>
      </c>
      <c r="F530" s="6" t="s">
        <v>8040</v>
      </c>
    </row>
    <row r="531" spans="1:6" x14ac:dyDescent="0.2">
      <c r="A531" s="6">
        <v>528</v>
      </c>
      <c r="B531" s="6" t="s">
        <v>7982</v>
      </c>
      <c r="C531" s="6" t="s">
        <v>8039</v>
      </c>
      <c r="D531" s="6">
        <v>1</v>
      </c>
      <c r="E531" s="6" t="s">
        <v>653</v>
      </c>
      <c r="F531" s="6" t="s">
        <v>8040</v>
      </c>
    </row>
    <row r="532" spans="1:6" x14ac:dyDescent="0.2">
      <c r="A532" s="6">
        <v>529</v>
      </c>
      <c r="B532" s="6" t="s">
        <v>7982</v>
      </c>
      <c r="C532" s="6" t="s">
        <v>8039</v>
      </c>
      <c r="D532" s="6">
        <v>1</v>
      </c>
      <c r="E532" s="6" t="s">
        <v>50</v>
      </c>
      <c r="F532" s="6" t="s">
        <v>8040</v>
      </c>
    </row>
    <row r="533" spans="1:6" x14ac:dyDescent="0.2">
      <c r="A533" s="6">
        <v>530</v>
      </c>
      <c r="B533" s="6" t="s">
        <v>7981</v>
      </c>
      <c r="C533" s="6" t="s">
        <v>8037</v>
      </c>
      <c r="D533" s="6">
        <v>0</v>
      </c>
      <c r="E533" s="6" t="s">
        <v>654</v>
      </c>
      <c r="F533" s="6" t="s">
        <v>8038</v>
      </c>
    </row>
    <row r="534" spans="1:6" x14ac:dyDescent="0.2">
      <c r="A534" s="6">
        <v>531</v>
      </c>
      <c r="B534" s="6" t="s">
        <v>7981</v>
      </c>
      <c r="C534" s="6" t="s">
        <v>8037</v>
      </c>
      <c r="D534" s="6">
        <v>0</v>
      </c>
      <c r="E534" s="6" t="s">
        <v>655</v>
      </c>
      <c r="F534" s="6" t="s">
        <v>8038</v>
      </c>
    </row>
    <row r="535" spans="1:6" x14ac:dyDescent="0.2">
      <c r="A535" s="6">
        <v>532</v>
      </c>
      <c r="B535" s="6" t="s">
        <v>7982</v>
      </c>
      <c r="C535" s="6" t="s">
        <v>8039</v>
      </c>
      <c r="D535" s="6">
        <v>1</v>
      </c>
      <c r="E535" s="6" t="s">
        <v>656</v>
      </c>
      <c r="F535" s="6" t="s">
        <v>8040</v>
      </c>
    </row>
    <row r="536" spans="1:6" x14ac:dyDescent="0.2">
      <c r="A536" s="6">
        <v>533</v>
      </c>
      <c r="B536" s="6" t="s">
        <v>7981</v>
      </c>
      <c r="C536" s="6" t="s">
        <v>8037</v>
      </c>
      <c r="D536" s="6">
        <v>0</v>
      </c>
      <c r="E536" s="6" t="s">
        <v>920</v>
      </c>
      <c r="F536" s="6" t="s">
        <v>8038</v>
      </c>
    </row>
    <row r="537" spans="1:6" x14ac:dyDescent="0.2">
      <c r="A537" s="6">
        <v>534</v>
      </c>
      <c r="B537" s="6" t="s">
        <v>7982</v>
      </c>
      <c r="C537" s="6" t="s">
        <v>8039</v>
      </c>
      <c r="D537" s="6">
        <v>1</v>
      </c>
      <c r="E537" s="6" t="s">
        <v>657</v>
      </c>
      <c r="F537" s="6" t="s">
        <v>8040</v>
      </c>
    </row>
    <row r="538" spans="1:6" x14ac:dyDescent="0.2">
      <c r="A538" s="6">
        <v>535</v>
      </c>
      <c r="B538" s="6" t="s">
        <v>7982</v>
      </c>
      <c r="C538" s="6" t="s">
        <v>8039</v>
      </c>
      <c r="D538" s="6">
        <v>1</v>
      </c>
      <c r="E538" s="6" t="s">
        <v>658</v>
      </c>
      <c r="F538" s="6" t="s">
        <v>8040</v>
      </c>
    </row>
    <row r="539" spans="1:6" x14ac:dyDescent="0.2">
      <c r="A539" s="6">
        <v>536</v>
      </c>
      <c r="B539" s="6" t="s">
        <v>7981</v>
      </c>
      <c r="C539" s="6" t="s">
        <v>8037</v>
      </c>
      <c r="D539" s="6">
        <v>0</v>
      </c>
      <c r="E539" s="6" t="s">
        <v>847</v>
      </c>
      <c r="F539" s="6" t="s">
        <v>8038</v>
      </c>
    </row>
    <row r="540" spans="1:6" x14ac:dyDescent="0.2">
      <c r="A540" s="6">
        <v>537</v>
      </c>
      <c r="B540" s="6" t="s">
        <v>7982</v>
      </c>
      <c r="C540" s="6" t="s">
        <v>8039</v>
      </c>
      <c r="D540" s="6">
        <v>1</v>
      </c>
      <c r="E540" s="6" t="s">
        <v>659</v>
      </c>
      <c r="F540" s="6" t="s">
        <v>8040</v>
      </c>
    </row>
    <row r="541" spans="1:6" x14ac:dyDescent="0.2">
      <c r="A541" s="6">
        <v>538</v>
      </c>
      <c r="B541" s="6" t="s">
        <v>7982</v>
      </c>
      <c r="C541" s="6" t="s">
        <v>8039</v>
      </c>
      <c r="D541" s="6">
        <v>1</v>
      </c>
      <c r="E541" s="6" t="s">
        <v>660</v>
      </c>
      <c r="F541" s="6" t="s">
        <v>8040</v>
      </c>
    </row>
    <row r="542" spans="1:6" x14ac:dyDescent="0.2">
      <c r="A542" s="6">
        <v>539</v>
      </c>
      <c r="B542" s="6" t="s">
        <v>7982</v>
      </c>
      <c r="C542" s="6" t="s">
        <v>8039</v>
      </c>
      <c r="D542" s="6">
        <v>1</v>
      </c>
      <c r="E542" s="6" t="s">
        <v>921</v>
      </c>
      <c r="F542" s="6" t="s">
        <v>8040</v>
      </c>
    </row>
    <row r="543" spans="1:6" x14ac:dyDescent="0.2">
      <c r="A543" s="6">
        <v>540</v>
      </c>
      <c r="B543" s="6" t="s">
        <v>7982</v>
      </c>
      <c r="C543" s="6" t="s">
        <v>8039</v>
      </c>
      <c r="D543" s="6">
        <v>1</v>
      </c>
      <c r="E543" s="6" t="s">
        <v>313</v>
      </c>
      <c r="F543" s="6" t="s">
        <v>8040</v>
      </c>
    </row>
    <row r="544" spans="1:6" x14ac:dyDescent="0.2">
      <c r="A544" s="6">
        <v>541</v>
      </c>
      <c r="B544" s="6" t="s">
        <v>7981</v>
      </c>
      <c r="C544" s="6" t="s">
        <v>8037</v>
      </c>
      <c r="D544" s="6">
        <v>0</v>
      </c>
      <c r="E544" s="6" t="s">
        <v>922</v>
      </c>
      <c r="F544" s="6" t="s">
        <v>8038</v>
      </c>
    </row>
    <row r="545" spans="1:6" x14ac:dyDescent="0.2">
      <c r="A545" s="6">
        <v>542</v>
      </c>
      <c r="B545" s="6" t="s">
        <v>7981</v>
      </c>
      <c r="C545" s="6" t="s">
        <v>8037</v>
      </c>
      <c r="D545" s="6">
        <v>0</v>
      </c>
      <c r="E545" s="6" t="s">
        <v>661</v>
      </c>
      <c r="F545" s="6" t="s">
        <v>8038</v>
      </c>
    </row>
    <row r="546" spans="1:6" x14ac:dyDescent="0.2">
      <c r="A546" s="6">
        <v>543</v>
      </c>
      <c r="B546" s="6" t="s">
        <v>7981</v>
      </c>
      <c r="C546" s="6" t="s">
        <v>8037</v>
      </c>
      <c r="D546" s="6">
        <v>0</v>
      </c>
      <c r="E546" s="6" t="s">
        <v>662</v>
      </c>
      <c r="F546" s="6" t="s">
        <v>8038</v>
      </c>
    </row>
    <row r="547" spans="1:6" x14ac:dyDescent="0.2">
      <c r="A547" s="6">
        <v>544</v>
      </c>
      <c r="B547" s="6" t="s">
        <v>7981</v>
      </c>
      <c r="C547" s="6" t="s">
        <v>8037</v>
      </c>
      <c r="D547" s="6">
        <v>0</v>
      </c>
      <c r="E547" s="6" t="s">
        <v>663</v>
      </c>
      <c r="F547" s="6" t="s">
        <v>8038</v>
      </c>
    </row>
    <row r="548" spans="1:6" x14ac:dyDescent="0.2">
      <c r="A548" s="6">
        <v>545</v>
      </c>
      <c r="B548" s="6" t="s">
        <v>7981</v>
      </c>
      <c r="C548" s="6" t="s">
        <v>8037</v>
      </c>
      <c r="D548" s="6">
        <v>0</v>
      </c>
      <c r="E548" s="6" t="s">
        <v>665</v>
      </c>
      <c r="F548" s="6" t="s">
        <v>8038</v>
      </c>
    </row>
    <row r="549" spans="1:6" x14ac:dyDescent="0.2">
      <c r="A549" s="6">
        <v>546</v>
      </c>
      <c r="B549" s="6" t="s">
        <v>7981</v>
      </c>
      <c r="C549" s="6" t="s">
        <v>8037</v>
      </c>
      <c r="D549" s="6">
        <v>0</v>
      </c>
      <c r="E549" s="6" t="s">
        <v>668</v>
      </c>
      <c r="F549" s="6" t="s">
        <v>8038</v>
      </c>
    </row>
    <row r="550" spans="1:6" x14ac:dyDescent="0.2">
      <c r="A550" s="6">
        <v>547</v>
      </c>
      <c r="B550" s="6" t="s">
        <v>7981</v>
      </c>
      <c r="C550" s="6" t="s">
        <v>8037</v>
      </c>
      <c r="D550" s="6">
        <v>0</v>
      </c>
      <c r="E550" s="6" t="s">
        <v>669</v>
      </c>
      <c r="F550" s="6" t="s">
        <v>8038</v>
      </c>
    </row>
    <row r="551" spans="1:6" x14ac:dyDescent="0.2">
      <c r="A551" s="6">
        <v>548</v>
      </c>
      <c r="B551" s="6" t="s">
        <v>7981</v>
      </c>
      <c r="C551" s="6" t="s">
        <v>8037</v>
      </c>
      <c r="D551" s="6">
        <v>0</v>
      </c>
      <c r="E551" s="6" t="s">
        <v>670</v>
      </c>
      <c r="F551" s="6" t="s">
        <v>8038</v>
      </c>
    </row>
    <row r="552" spans="1:6" x14ac:dyDescent="0.2">
      <c r="A552" s="6">
        <v>549</v>
      </c>
      <c r="B552" s="6" t="s">
        <v>7981</v>
      </c>
      <c r="C552" s="6" t="s">
        <v>8037</v>
      </c>
      <c r="D552" s="6">
        <v>0</v>
      </c>
      <c r="E552" s="6" t="s">
        <v>671</v>
      </c>
      <c r="F552" s="6" t="s">
        <v>8038</v>
      </c>
    </row>
    <row r="553" spans="1:6" x14ac:dyDescent="0.2">
      <c r="A553" s="6">
        <v>550</v>
      </c>
      <c r="B553" s="6" t="s">
        <v>7981</v>
      </c>
      <c r="C553" s="6" t="s">
        <v>8037</v>
      </c>
      <c r="D553" s="6">
        <v>0</v>
      </c>
      <c r="E553" s="6" t="s">
        <v>672</v>
      </c>
      <c r="F553" s="6" t="s">
        <v>8038</v>
      </c>
    </row>
    <row r="554" spans="1:6" x14ac:dyDescent="0.2">
      <c r="A554" s="6">
        <v>551</v>
      </c>
      <c r="B554" s="6" t="s">
        <v>7981</v>
      </c>
      <c r="C554" s="6" t="s">
        <v>8037</v>
      </c>
      <c r="D554" s="6">
        <v>0</v>
      </c>
      <c r="E554" s="6" t="s">
        <v>673</v>
      </c>
      <c r="F554" s="6" t="s">
        <v>8038</v>
      </c>
    </row>
    <row r="555" spans="1:6" x14ac:dyDescent="0.2">
      <c r="A555" s="6">
        <v>552</v>
      </c>
      <c r="B555" s="6" t="s">
        <v>7981</v>
      </c>
      <c r="C555" s="6" t="s">
        <v>8037</v>
      </c>
      <c r="D555" s="6">
        <v>0</v>
      </c>
      <c r="E555" s="6" t="s">
        <v>674</v>
      </c>
      <c r="F555" s="6" t="s">
        <v>8038</v>
      </c>
    </row>
    <row r="556" spans="1:6" x14ac:dyDescent="0.2">
      <c r="A556" s="6">
        <v>553</v>
      </c>
      <c r="B556" s="6" t="s">
        <v>7981</v>
      </c>
      <c r="C556" s="6" t="s">
        <v>8037</v>
      </c>
      <c r="D556" s="6">
        <v>0</v>
      </c>
      <c r="E556" s="6" t="s">
        <v>675</v>
      </c>
      <c r="F556" s="6" t="s">
        <v>8038</v>
      </c>
    </row>
    <row r="557" spans="1:6" x14ac:dyDescent="0.2">
      <c r="A557" s="6">
        <v>554</v>
      </c>
      <c r="B557" s="6" t="s">
        <v>7981</v>
      </c>
      <c r="C557" s="6" t="s">
        <v>8037</v>
      </c>
      <c r="D557" s="6">
        <v>0</v>
      </c>
      <c r="E557" s="6" t="s">
        <v>676</v>
      </c>
      <c r="F557" s="6" t="s">
        <v>8038</v>
      </c>
    </row>
    <row r="558" spans="1:6" x14ac:dyDescent="0.2">
      <c r="A558" s="6">
        <v>555</v>
      </c>
      <c r="B558" s="6" t="s">
        <v>7982</v>
      </c>
      <c r="C558" s="6" t="s">
        <v>8039</v>
      </c>
      <c r="D558" s="6">
        <v>1</v>
      </c>
      <c r="E558" s="6" t="s">
        <v>314</v>
      </c>
      <c r="F558" s="6" t="s">
        <v>8040</v>
      </c>
    </row>
    <row r="559" spans="1:6" x14ac:dyDescent="0.2">
      <c r="A559" s="6">
        <v>556</v>
      </c>
      <c r="B559" s="6" t="s">
        <v>7982</v>
      </c>
      <c r="C559" s="6" t="s">
        <v>8039</v>
      </c>
      <c r="D559" s="6">
        <v>1</v>
      </c>
      <c r="E559" s="6" t="s">
        <v>315</v>
      </c>
      <c r="F559" s="6" t="s">
        <v>8040</v>
      </c>
    </row>
    <row r="560" spans="1:6" x14ac:dyDescent="0.2">
      <c r="A560" s="6">
        <v>557</v>
      </c>
      <c r="B560" s="6" t="s">
        <v>7981</v>
      </c>
      <c r="C560" s="6" t="s">
        <v>8037</v>
      </c>
      <c r="D560" s="6">
        <v>0</v>
      </c>
      <c r="E560" s="6" t="s">
        <v>677</v>
      </c>
      <c r="F560" s="6" t="s">
        <v>8038</v>
      </c>
    </row>
    <row r="561" spans="1:6" x14ac:dyDescent="0.2">
      <c r="A561" s="6">
        <v>558</v>
      </c>
      <c r="B561" s="6" t="s">
        <v>7981</v>
      </c>
      <c r="C561" s="6" t="s">
        <v>8037</v>
      </c>
      <c r="D561" s="6">
        <v>0</v>
      </c>
      <c r="E561" s="6" t="s">
        <v>678</v>
      </c>
      <c r="F561" s="6" t="s">
        <v>8038</v>
      </c>
    </row>
    <row r="562" spans="1:6" x14ac:dyDescent="0.2">
      <c r="A562" s="6">
        <v>559</v>
      </c>
      <c r="B562" s="6" t="s">
        <v>7982</v>
      </c>
      <c r="C562" s="6" t="s">
        <v>8039</v>
      </c>
      <c r="D562" s="6">
        <v>1</v>
      </c>
      <c r="E562" s="6" t="s">
        <v>316</v>
      </c>
      <c r="F562" s="6" t="s">
        <v>8040</v>
      </c>
    </row>
    <row r="563" spans="1:6" x14ac:dyDescent="0.2">
      <c r="A563" s="6">
        <v>560</v>
      </c>
      <c r="B563" s="6" t="s">
        <v>7982</v>
      </c>
      <c r="C563" s="6" t="s">
        <v>8039</v>
      </c>
      <c r="D563" s="6">
        <v>1</v>
      </c>
      <c r="E563" s="6" t="s">
        <v>317</v>
      </c>
      <c r="F563" s="6" t="s">
        <v>8040</v>
      </c>
    </row>
    <row r="564" spans="1:6" x14ac:dyDescent="0.2">
      <c r="A564" s="6">
        <v>561</v>
      </c>
      <c r="B564" s="6" t="s">
        <v>7981</v>
      </c>
      <c r="C564" s="6" t="s">
        <v>8037</v>
      </c>
      <c r="D564" s="6">
        <v>0</v>
      </c>
      <c r="E564" s="6" t="s">
        <v>679</v>
      </c>
      <c r="F564" s="6" t="s">
        <v>8038</v>
      </c>
    </row>
    <row r="565" spans="1:6" x14ac:dyDescent="0.2">
      <c r="A565" s="6">
        <v>562</v>
      </c>
      <c r="B565" s="6" t="s">
        <v>7982</v>
      </c>
      <c r="C565" s="6" t="s">
        <v>8039</v>
      </c>
      <c r="D565" s="6">
        <v>1</v>
      </c>
      <c r="E565" s="6" t="s">
        <v>51</v>
      </c>
      <c r="F565" s="6" t="s">
        <v>8040</v>
      </c>
    </row>
    <row r="566" spans="1:6" x14ac:dyDescent="0.2">
      <c r="A566" s="6">
        <v>563</v>
      </c>
      <c r="B566" s="6" t="s">
        <v>7981</v>
      </c>
      <c r="C566" s="6" t="s">
        <v>8037</v>
      </c>
      <c r="D566" s="6">
        <v>0</v>
      </c>
      <c r="E566" s="6" t="s">
        <v>924</v>
      </c>
      <c r="F566" s="6" t="s">
        <v>8038</v>
      </c>
    </row>
    <row r="567" spans="1:6" x14ac:dyDescent="0.2">
      <c r="A567" s="6">
        <v>564</v>
      </c>
      <c r="B567" s="6" t="s">
        <v>7981</v>
      </c>
      <c r="C567" s="6" t="s">
        <v>8037</v>
      </c>
      <c r="D567" s="6">
        <v>0</v>
      </c>
      <c r="E567" s="6" t="s">
        <v>925</v>
      </c>
      <c r="F567" s="6" t="s">
        <v>8038</v>
      </c>
    </row>
    <row r="568" spans="1:6" x14ac:dyDescent="0.2">
      <c r="A568" s="6">
        <v>565</v>
      </c>
      <c r="B568" s="6" t="s">
        <v>7981</v>
      </c>
      <c r="C568" s="6" t="s">
        <v>8037</v>
      </c>
      <c r="D568" s="6">
        <v>0</v>
      </c>
      <c r="E568" s="6" t="s">
        <v>926</v>
      </c>
      <c r="F568" s="6" t="s">
        <v>8038</v>
      </c>
    </row>
    <row r="569" spans="1:6" x14ac:dyDescent="0.2">
      <c r="A569" s="6">
        <v>566</v>
      </c>
      <c r="B569" s="6" t="s">
        <v>7981</v>
      </c>
      <c r="C569" s="6" t="s">
        <v>8037</v>
      </c>
      <c r="D569" s="6">
        <v>0</v>
      </c>
      <c r="E569" s="6" t="s">
        <v>927</v>
      </c>
      <c r="F569" s="6" t="s">
        <v>8038</v>
      </c>
    </row>
    <row r="570" spans="1:6" x14ac:dyDescent="0.2">
      <c r="A570" s="6">
        <v>567</v>
      </c>
      <c r="B570" s="6" t="s">
        <v>7981</v>
      </c>
      <c r="C570" s="6" t="s">
        <v>8037</v>
      </c>
      <c r="D570" s="6">
        <v>0</v>
      </c>
      <c r="E570" s="6" t="s">
        <v>928</v>
      </c>
      <c r="F570" s="6" t="s">
        <v>8038</v>
      </c>
    </row>
    <row r="571" spans="1:6" x14ac:dyDescent="0.2">
      <c r="A571" s="6">
        <v>568</v>
      </c>
      <c r="B571" s="6" t="s">
        <v>7981</v>
      </c>
      <c r="C571" s="6" t="s">
        <v>8037</v>
      </c>
      <c r="D571" s="6">
        <v>0</v>
      </c>
      <c r="E571" s="6" t="s">
        <v>929</v>
      </c>
      <c r="F571" s="6" t="s">
        <v>8038</v>
      </c>
    </row>
    <row r="572" spans="1:6" x14ac:dyDescent="0.2">
      <c r="A572" s="6">
        <v>569</v>
      </c>
      <c r="B572" s="6" t="s">
        <v>7981</v>
      </c>
      <c r="C572" s="6" t="s">
        <v>8037</v>
      </c>
      <c r="D572" s="6">
        <v>0</v>
      </c>
      <c r="E572" s="6" t="s">
        <v>930</v>
      </c>
      <c r="F572" s="6" t="s">
        <v>8038</v>
      </c>
    </row>
    <row r="573" spans="1:6" x14ac:dyDescent="0.2">
      <c r="A573" s="6">
        <v>570</v>
      </c>
      <c r="B573" s="6" t="s">
        <v>7981</v>
      </c>
      <c r="C573" s="6" t="s">
        <v>8037</v>
      </c>
      <c r="D573" s="6">
        <v>0</v>
      </c>
      <c r="E573" s="6" t="s">
        <v>931</v>
      </c>
      <c r="F573" s="6" t="s">
        <v>8038</v>
      </c>
    </row>
    <row r="574" spans="1:6" x14ac:dyDescent="0.2">
      <c r="A574" s="6">
        <v>571</v>
      </c>
      <c r="B574" s="6" t="s">
        <v>7981</v>
      </c>
      <c r="C574" s="6" t="s">
        <v>8037</v>
      </c>
      <c r="D574" s="6">
        <v>0</v>
      </c>
      <c r="E574" s="6" t="s">
        <v>932</v>
      </c>
      <c r="F574" s="6" t="s">
        <v>8038</v>
      </c>
    </row>
    <row r="575" spans="1:6" x14ac:dyDescent="0.2">
      <c r="A575" s="6">
        <v>572</v>
      </c>
      <c r="B575" s="6" t="s">
        <v>7981</v>
      </c>
      <c r="C575" s="6" t="s">
        <v>8037</v>
      </c>
      <c r="D575" s="6">
        <v>0</v>
      </c>
      <c r="E575" s="6" t="s">
        <v>933</v>
      </c>
      <c r="F575" s="6" t="s">
        <v>8038</v>
      </c>
    </row>
    <row r="576" spans="1:6" x14ac:dyDescent="0.2">
      <c r="A576" s="6">
        <v>573</v>
      </c>
      <c r="B576" s="6" t="s">
        <v>7981</v>
      </c>
      <c r="C576" s="6" t="s">
        <v>8037</v>
      </c>
      <c r="D576" s="6">
        <v>0</v>
      </c>
      <c r="E576" s="6" t="s">
        <v>934</v>
      </c>
      <c r="F576" s="6" t="s">
        <v>8038</v>
      </c>
    </row>
    <row r="577" spans="1:6" x14ac:dyDescent="0.2">
      <c r="A577" s="6">
        <v>574</v>
      </c>
      <c r="B577" s="6" t="s">
        <v>7981</v>
      </c>
      <c r="C577" s="6" t="s">
        <v>8037</v>
      </c>
      <c r="D577" s="6">
        <v>0</v>
      </c>
      <c r="E577" s="6" t="s">
        <v>935</v>
      </c>
      <c r="F577" s="6" t="s">
        <v>8038</v>
      </c>
    </row>
    <row r="578" spans="1:6" x14ac:dyDescent="0.2">
      <c r="A578" s="6">
        <v>575</v>
      </c>
      <c r="B578" s="6" t="s">
        <v>7981</v>
      </c>
      <c r="C578" s="6" t="s">
        <v>8037</v>
      </c>
      <c r="D578" s="6">
        <v>0</v>
      </c>
      <c r="E578" s="6" t="s">
        <v>936</v>
      </c>
      <c r="F578" s="6" t="s">
        <v>8038</v>
      </c>
    </row>
    <row r="579" spans="1:6" x14ac:dyDescent="0.2">
      <c r="A579" s="6">
        <v>576</v>
      </c>
      <c r="B579" s="6" t="s">
        <v>7981</v>
      </c>
      <c r="C579" s="6" t="s">
        <v>8037</v>
      </c>
      <c r="D579" s="6">
        <v>0</v>
      </c>
      <c r="E579" s="6" t="s">
        <v>937</v>
      </c>
      <c r="F579" s="6" t="s">
        <v>8038</v>
      </c>
    </row>
    <row r="580" spans="1:6" x14ac:dyDescent="0.2">
      <c r="A580" s="6">
        <v>577</v>
      </c>
      <c r="B580" s="6" t="s">
        <v>7981</v>
      </c>
      <c r="C580" s="6" t="s">
        <v>8037</v>
      </c>
      <c r="D580" s="6">
        <v>0</v>
      </c>
      <c r="E580" s="6" t="s">
        <v>938</v>
      </c>
      <c r="F580" s="6" t="s">
        <v>8038</v>
      </c>
    </row>
    <row r="581" spans="1:6" x14ac:dyDescent="0.2">
      <c r="A581" s="6">
        <v>578</v>
      </c>
      <c r="B581" s="6" t="s">
        <v>7981</v>
      </c>
      <c r="C581" s="6" t="s">
        <v>8037</v>
      </c>
      <c r="D581" s="6">
        <v>0</v>
      </c>
      <c r="E581" s="6" t="s">
        <v>939</v>
      </c>
      <c r="F581" s="6" t="s">
        <v>8038</v>
      </c>
    </row>
    <row r="582" spans="1:6" x14ac:dyDescent="0.2">
      <c r="A582" s="6">
        <v>579</v>
      </c>
      <c r="B582" s="6" t="s">
        <v>7981</v>
      </c>
      <c r="C582" s="6" t="s">
        <v>8037</v>
      </c>
      <c r="D582" s="6">
        <v>0</v>
      </c>
      <c r="E582" s="6" t="s">
        <v>940</v>
      </c>
      <c r="F582" s="6" t="s">
        <v>8038</v>
      </c>
    </row>
    <row r="583" spans="1:6" x14ac:dyDescent="0.2">
      <c r="A583" s="6">
        <v>580</v>
      </c>
      <c r="B583" s="6" t="s">
        <v>7981</v>
      </c>
      <c r="C583" s="6" t="s">
        <v>8037</v>
      </c>
      <c r="D583" s="6">
        <v>0</v>
      </c>
      <c r="E583" s="6" t="s">
        <v>941</v>
      </c>
      <c r="F583" s="6" t="s">
        <v>8038</v>
      </c>
    </row>
    <row r="584" spans="1:6" x14ac:dyDescent="0.2">
      <c r="A584" s="6">
        <v>581</v>
      </c>
      <c r="B584" s="6" t="s">
        <v>7981</v>
      </c>
      <c r="C584" s="6" t="s">
        <v>8037</v>
      </c>
      <c r="D584" s="6">
        <v>0</v>
      </c>
      <c r="E584" s="6" t="s">
        <v>942</v>
      </c>
      <c r="F584" s="6" t="s">
        <v>8038</v>
      </c>
    </row>
    <row r="585" spans="1:6" x14ac:dyDescent="0.2">
      <c r="A585" s="6">
        <v>582</v>
      </c>
      <c r="B585" s="6" t="s">
        <v>7981</v>
      </c>
      <c r="C585" s="6" t="s">
        <v>8037</v>
      </c>
      <c r="D585" s="6">
        <v>0</v>
      </c>
      <c r="E585" s="6" t="s">
        <v>943</v>
      </c>
      <c r="F585" s="6" t="s">
        <v>8038</v>
      </c>
    </row>
    <row r="586" spans="1:6" x14ac:dyDescent="0.2">
      <c r="A586" s="6">
        <v>583</v>
      </c>
      <c r="B586" s="6" t="s">
        <v>7981</v>
      </c>
      <c r="C586" s="6" t="s">
        <v>8037</v>
      </c>
      <c r="D586" s="6">
        <v>0</v>
      </c>
      <c r="E586" s="6" t="s">
        <v>944</v>
      </c>
      <c r="F586" s="6" t="s">
        <v>8038</v>
      </c>
    </row>
    <row r="587" spans="1:6" x14ac:dyDescent="0.2">
      <c r="A587" s="6">
        <v>584</v>
      </c>
      <c r="B587" s="6" t="s">
        <v>7981</v>
      </c>
      <c r="C587" s="6" t="s">
        <v>8037</v>
      </c>
      <c r="D587" s="6">
        <v>0</v>
      </c>
      <c r="E587" s="6" t="s">
        <v>945</v>
      </c>
      <c r="F587" s="6" t="s">
        <v>8038</v>
      </c>
    </row>
    <row r="588" spans="1:6" x14ac:dyDescent="0.2">
      <c r="A588" s="6">
        <v>585</v>
      </c>
      <c r="B588" s="6" t="s">
        <v>7981</v>
      </c>
      <c r="C588" s="6" t="s">
        <v>8037</v>
      </c>
      <c r="D588" s="6">
        <v>0</v>
      </c>
      <c r="E588" s="6" t="s">
        <v>946</v>
      </c>
      <c r="F588" s="6" t="s">
        <v>8038</v>
      </c>
    </row>
    <row r="589" spans="1:6" x14ac:dyDescent="0.2">
      <c r="A589" s="6">
        <v>586</v>
      </c>
      <c r="B589" s="6" t="s">
        <v>7981</v>
      </c>
      <c r="C589" s="6" t="s">
        <v>8037</v>
      </c>
      <c r="D589" s="6">
        <v>0</v>
      </c>
      <c r="E589" s="6" t="s">
        <v>947</v>
      </c>
      <c r="F589" s="6" t="s">
        <v>8038</v>
      </c>
    </row>
    <row r="590" spans="1:6" x14ac:dyDescent="0.2">
      <c r="A590" s="6">
        <v>587</v>
      </c>
      <c r="B590" s="6" t="s">
        <v>7982</v>
      </c>
      <c r="C590" s="6" t="s">
        <v>8039</v>
      </c>
      <c r="D590" s="6">
        <v>1</v>
      </c>
      <c r="E590" s="6" t="s">
        <v>52</v>
      </c>
      <c r="F590" s="6" t="s">
        <v>8040</v>
      </c>
    </row>
    <row r="591" spans="1:6" x14ac:dyDescent="0.2">
      <c r="A591" s="6">
        <v>588</v>
      </c>
      <c r="B591" s="6" t="s">
        <v>7982</v>
      </c>
      <c r="C591" s="6" t="s">
        <v>8039</v>
      </c>
      <c r="D591" s="6">
        <v>1</v>
      </c>
      <c r="E591" s="6" t="s">
        <v>53</v>
      </c>
      <c r="F591" s="6" t="s">
        <v>8040</v>
      </c>
    </row>
    <row r="592" spans="1:6" x14ac:dyDescent="0.2">
      <c r="A592" s="6">
        <v>589</v>
      </c>
      <c r="B592" s="6" t="s">
        <v>7982</v>
      </c>
      <c r="C592" s="6" t="s">
        <v>8039</v>
      </c>
      <c r="D592" s="6">
        <v>1</v>
      </c>
      <c r="E592" s="6" t="s">
        <v>54</v>
      </c>
      <c r="F592" s="6" t="s">
        <v>8040</v>
      </c>
    </row>
    <row r="593" spans="1:6" x14ac:dyDescent="0.2">
      <c r="A593" s="6">
        <v>590</v>
      </c>
      <c r="B593" s="6" t="s">
        <v>7982</v>
      </c>
      <c r="C593" s="6" t="s">
        <v>8039</v>
      </c>
      <c r="D593" s="6">
        <v>1</v>
      </c>
      <c r="E593" s="6" t="s">
        <v>55</v>
      </c>
      <c r="F593" s="6" t="s">
        <v>8040</v>
      </c>
    </row>
    <row r="594" spans="1:6" x14ac:dyDescent="0.2">
      <c r="A594" s="6">
        <v>591</v>
      </c>
      <c r="B594" s="6" t="s">
        <v>7981</v>
      </c>
      <c r="C594" s="6" t="s">
        <v>8037</v>
      </c>
      <c r="D594" s="6">
        <v>0</v>
      </c>
      <c r="E594" s="6" t="s">
        <v>948</v>
      </c>
      <c r="F594" s="6" t="s">
        <v>8038</v>
      </c>
    </row>
    <row r="595" spans="1:6" x14ac:dyDescent="0.2">
      <c r="A595" s="6">
        <v>592</v>
      </c>
      <c r="B595" s="6" t="s">
        <v>7981</v>
      </c>
      <c r="C595" s="6" t="s">
        <v>8037</v>
      </c>
      <c r="D595" s="6">
        <v>0</v>
      </c>
      <c r="E595" s="6" t="s">
        <v>680</v>
      </c>
      <c r="F595" s="6" t="s">
        <v>8038</v>
      </c>
    </row>
    <row r="596" spans="1:6" x14ac:dyDescent="0.2">
      <c r="A596" s="6">
        <v>593</v>
      </c>
      <c r="B596" s="6" t="s">
        <v>7981</v>
      </c>
      <c r="C596" s="6" t="s">
        <v>8037</v>
      </c>
      <c r="D596" s="6">
        <v>0</v>
      </c>
      <c r="E596" s="6" t="s">
        <v>681</v>
      </c>
      <c r="F596" s="6" t="s">
        <v>8038</v>
      </c>
    </row>
    <row r="597" spans="1:6" x14ac:dyDescent="0.2">
      <c r="A597" s="6">
        <v>594</v>
      </c>
      <c r="B597" s="6" t="s">
        <v>7981</v>
      </c>
      <c r="C597" s="6" t="s">
        <v>8037</v>
      </c>
      <c r="D597" s="6">
        <v>0</v>
      </c>
      <c r="E597" s="6" t="s">
        <v>134</v>
      </c>
      <c r="F597" s="6" t="s">
        <v>8038</v>
      </c>
    </row>
    <row r="598" spans="1:6" x14ac:dyDescent="0.2">
      <c r="A598" s="6">
        <v>595</v>
      </c>
      <c r="B598" s="6" t="s">
        <v>7982</v>
      </c>
      <c r="C598" s="6" t="s">
        <v>8039</v>
      </c>
      <c r="D598" s="6">
        <v>1</v>
      </c>
      <c r="E598" s="6" t="s">
        <v>318</v>
      </c>
      <c r="F598" s="6" t="s">
        <v>8040</v>
      </c>
    </row>
    <row r="599" spans="1:6" x14ac:dyDescent="0.2">
      <c r="A599" s="6">
        <v>596</v>
      </c>
      <c r="B599" s="6" t="s">
        <v>7982</v>
      </c>
      <c r="C599" s="6" t="s">
        <v>8039</v>
      </c>
      <c r="D599" s="6">
        <v>1</v>
      </c>
      <c r="E599" s="6" t="s">
        <v>319</v>
      </c>
      <c r="F599" s="6" t="s">
        <v>8040</v>
      </c>
    </row>
    <row r="600" spans="1:6" x14ac:dyDescent="0.2">
      <c r="A600" s="6">
        <v>597</v>
      </c>
      <c r="B600" s="6" t="s">
        <v>7982</v>
      </c>
      <c r="C600" s="6" t="s">
        <v>8039</v>
      </c>
      <c r="D600" s="6">
        <v>1</v>
      </c>
      <c r="E600" s="6" t="s">
        <v>135</v>
      </c>
      <c r="F600" s="6" t="s">
        <v>8040</v>
      </c>
    </row>
    <row r="601" spans="1:6" x14ac:dyDescent="0.2">
      <c r="A601" s="6">
        <v>598</v>
      </c>
      <c r="B601" s="6" t="s">
        <v>7981</v>
      </c>
      <c r="C601" s="6" t="s">
        <v>8037</v>
      </c>
      <c r="D601" s="6">
        <v>0</v>
      </c>
      <c r="E601" s="6" t="s">
        <v>683</v>
      </c>
      <c r="F601" s="6" t="s">
        <v>8038</v>
      </c>
    </row>
    <row r="602" spans="1:6" x14ac:dyDescent="0.2">
      <c r="A602" s="6">
        <v>599</v>
      </c>
      <c r="B602" s="6" t="s">
        <v>7981</v>
      </c>
      <c r="C602" s="6" t="s">
        <v>8037</v>
      </c>
      <c r="D602" s="6">
        <v>0</v>
      </c>
      <c r="E602" s="6" t="s">
        <v>684</v>
      </c>
      <c r="F602" s="6" t="s">
        <v>8038</v>
      </c>
    </row>
    <row r="603" spans="1:6" x14ac:dyDescent="0.2">
      <c r="A603" s="6">
        <v>600</v>
      </c>
      <c r="B603" s="6" t="s">
        <v>7982</v>
      </c>
      <c r="C603" s="6" t="s">
        <v>8039</v>
      </c>
      <c r="D603" s="6">
        <v>1</v>
      </c>
      <c r="E603" s="6" t="s">
        <v>28</v>
      </c>
      <c r="F603" s="6" t="s">
        <v>8040</v>
      </c>
    </row>
    <row r="604" spans="1:6" x14ac:dyDescent="0.2">
      <c r="A604" s="6">
        <v>601</v>
      </c>
      <c r="B604" s="6" t="s">
        <v>7982</v>
      </c>
      <c r="C604" s="6" t="s">
        <v>8039</v>
      </c>
      <c r="D604" s="6">
        <v>1</v>
      </c>
      <c r="E604" s="6" t="s">
        <v>949</v>
      </c>
      <c r="F604" s="6" t="s">
        <v>8040</v>
      </c>
    </row>
    <row r="605" spans="1:6" x14ac:dyDescent="0.2">
      <c r="A605" s="6">
        <v>602</v>
      </c>
      <c r="B605" s="6" t="s">
        <v>7981</v>
      </c>
      <c r="C605" s="6" t="s">
        <v>8037</v>
      </c>
      <c r="D605" s="6">
        <v>0</v>
      </c>
      <c r="E605" s="6" t="s">
        <v>685</v>
      </c>
      <c r="F605" s="6" t="s">
        <v>8038</v>
      </c>
    </row>
    <row r="606" spans="1:6" x14ac:dyDescent="0.2">
      <c r="A606" s="6">
        <v>603</v>
      </c>
      <c r="B606" s="6" t="s">
        <v>7982</v>
      </c>
      <c r="C606" s="6" t="s">
        <v>8039</v>
      </c>
      <c r="D606" s="6">
        <v>1</v>
      </c>
      <c r="E606" s="6" t="s">
        <v>686</v>
      </c>
      <c r="F606" s="6" t="s">
        <v>8040</v>
      </c>
    </row>
    <row r="607" spans="1:6" x14ac:dyDescent="0.2">
      <c r="A607" s="6">
        <v>604</v>
      </c>
      <c r="B607" s="6" t="s">
        <v>7982</v>
      </c>
      <c r="C607" s="6" t="s">
        <v>8039</v>
      </c>
      <c r="D607" s="6">
        <v>1</v>
      </c>
      <c r="E607" s="6" t="s">
        <v>320</v>
      </c>
      <c r="F607" s="6" t="s">
        <v>8040</v>
      </c>
    </row>
    <row r="608" spans="1:6" x14ac:dyDescent="0.2">
      <c r="A608" s="6">
        <v>605</v>
      </c>
      <c r="B608" s="6" t="s">
        <v>7981</v>
      </c>
      <c r="C608" s="6" t="s">
        <v>8037</v>
      </c>
      <c r="D608" s="6">
        <v>0</v>
      </c>
      <c r="E608" s="6" t="s">
        <v>687</v>
      </c>
      <c r="F608" s="6" t="s">
        <v>8038</v>
      </c>
    </row>
    <row r="609" spans="1:6" x14ac:dyDescent="0.2">
      <c r="A609" s="6">
        <v>606</v>
      </c>
      <c r="B609" s="6" t="s">
        <v>7981</v>
      </c>
      <c r="C609" s="6" t="s">
        <v>8037</v>
      </c>
      <c r="D609" s="6">
        <v>0</v>
      </c>
      <c r="E609" s="6" t="s">
        <v>950</v>
      </c>
      <c r="F609" s="6" t="s">
        <v>8038</v>
      </c>
    </row>
    <row r="610" spans="1:6" x14ac:dyDescent="0.2">
      <c r="A610" s="6">
        <v>607</v>
      </c>
      <c r="B610" s="6" t="s">
        <v>7982</v>
      </c>
      <c r="C610" s="6" t="s">
        <v>8039</v>
      </c>
      <c r="D610" s="6">
        <v>1</v>
      </c>
      <c r="E610" s="6" t="s">
        <v>688</v>
      </c>
      <c r="F610" s="6" t="s">
        <v>8040</v>
      </c>
    </row>
    <row r="611" spans="1:6" x14ac:dyDescent="0.2">
      <c r="A611" s="6">
        <v>608</v>
      </c>
      <c r="B611" s="6" t="s">
        <v>7982</v>
      </c>
      <c r="C611" s="6" t="s">
        <v>8039</v>
      </c>
      <c r="D611" s="6">
        <v>1</v>
      </c>
      <c r="E611" s="6" t="s">
        <v>689</v>
      </c>
      <c r="F611" s="6" t="s">
        <v>8040</v>
      </c>
    </row>
    <row r="612" spans="1:6" x14ac:dyDescent="0.2">
      <c r="A612" s="6">
        <v>609</v>
      </c>
      <c r="B612" s="6" t="s">
        <v>7982</v>
      </c>
      <c r="C612" s="6" t="s">
        <v>8039</v>
      </c>
      <c r="D612" s="6">
        <v>1</v>
      </c>
      <c r="E612" s="6" t="s">
        <v>394</v>
      </c>
      <c r="F612" s="6" t="s">
        <v>8040</v>
      </c>
    </row>
    <row r="613" spans="1:6" x14ac:dyDescent="0.2">
      <c r="A613" s="6">
        <v>610</v>
      </c>
      <c r="B613" s="6" t="s">
        <v>7982</v>
      </c>
      <c r="C613" s="6" t="s">
        <v>8039</v>
      </c>
      <c r="D613" s="6">
        <v>1</v>
      </c>
      <c r="E613" s="6" t="s">
        <v>690</v>
      </c>
      <c r="F613" s="6" t="s">
        <v>8040</v>
      </c>
    </row>
    <row r="614" spans="1:6" x14ac:dyDescent="0.2">
      <c r="A614" s="6">
        <v>611</v>
      </c>
      <c r="B614" s="6" t="s">
        <v>7981</v>
      </c>
      <c r="C614" s="6" t="s">
        <v>8037</v>
      </c>
      <c r="D614" s="6">
        <v>0</v>
      </c>
      <c r="E614" s="6" t="s">
        <v>691</v>
      </c>
      <c r="F614" s="6" t="s">
        <v>8038</v>
      </c>
    </row>
    <row r="615" spans="1:6" x14ac:dyDescent="0.2">
      <c r="A615" s="6">
        <v>612</v>
      </c>
      <c r="B615" s="6" t="s">
        <v>7981</v>
      </c>
      <c r="C615" s="6" t="s">
        <v>8037</v>
      </c>
      <c r="D615" s="6">
        <v>0</v>
      </c>
      <c r="E615" s="6" t="s">
        <v>951</v>
      </c>
      <c r="F615" s="6" t="s">
        <v>8038</v>
      </c>
    </row>
    <row r="616" spans="1:6" x14ac:dyDescent="0.2">
      <c r="A616" s="6">
        <v>613</v>
      </c>
      <c r="B616" s="6" t="s">
        <v>7981</v>
      </c>
      <c r="C616" s="6" t="s">
        <v>8037</v>
      </c>
      <c r="D616" s="6">
        <v>0</v>
      </c>
      <c r="E616" s="6" t="s">
        <v>692</v>
      </c>
      <c r="F616" s="6" t="s">
        <v>8038</v>
      </c>
    </row>
    <row r="617" spans="1:6" x14ac:dyDescent="0.2">
      <c r="A617" s="6">
        <v>614</v>
      </c>
      <c r="B617" s="6" t="s">
        <v>7981</v>
      </c>
      <c r="C617" s="6" t="s">
        <v>8037</v>
      </c>
      <c r="D617" s="6">
        <v>0</v>
      </c>
      <c r="E617" s="6" t="s">
        <v>952</v>
      </c>
      <c r="F617" s="6" t="s">
        <v>8038</v>
      </c>
    </row>
    <row r="618" spans="1:6" x14ac:dyDescent="0.2">
      <c r="A618" s="6">
        <v>615</v>
      </c>
      <c r="B618" s="6" t="s">
        <v>7981</v>
      </c>
      <c r="C618" s="6" t="s">
        <v>8037</v>
      </c>
      <c r="D618" s="6">
        <v>0</v>
      </c>
      <c r="E618" s="6" t="s">
        <v>693</v>
      </c>
      <c r="F618" s="6" t="s">
        <v>8038</v>
      </c>
    </row>
    <row r="619" spans="1:6" x14ac:dyDescent="0.2">
      <c r="A619" s="6">
        <v>616</v>
      </c>
      <c r="B619" s="6" t="s">
        <v>7981</v>
      </c>
      <c r="C619" s="6" t="s">
        <v>8037</v>
      </c>
      <c r="D619" s="6">
        <v>0</v>
      </c>
      <c r="E619" s="6" t="s">
        <v>953</v>
      </c>
      <c r="F619" s="6" t="s">
        <v>8038</v>
      </c>
    </row>
    <row r="620" spans="1:6" x14ac:dyDescent="0.2">
      <c r="A620" s="6">
        <v>617</v>
      </c>
      <c r="B620" s="6" t="s">
        <v>7981</v>
      </c>
      <c r="C620" s="6" t="s">
        <v>8037</v>
      </c>
      <c r="D620" s="6">
        <v>0</v>
      </c>
      <c r="E620" s="6" t="s">
        <v>694</v>
      </c>
      <c r="F620" s="6" t="s">
        <v>8038</v>
      </c>
    </row>
    <row r="621" spans="1:6" x14ac:dyDescent="0.2">
      <c r="A621" s="6">
        <v>618</v>
      </c>
      <c r="B621" s="6" t="s">
        <v>7981</v>
      </c>
      <c r="C621" s="6" t="s">
        <v>8037</v>
      </c>
      <c r="D621" s="6">
        <v>0</v>
      </c>
      <c r="E621" s="6" t="s">
        <v>695</v>
      </c>
      <c r="F621" s="6" t="s">
        <v>8038</v>
      </c>
    </row>
    <row r="622" spans="1:6" x14ac:dyDescent="0.2">
      <c r="A622" s="6">
        <v>619</v>
      </c>
      <c r="B622" s="6" t="s">
        <v>7981</v>
      </c>
      <c r="C622" s="6" t="s">
        <v>8037</v>
      </c>
      <c r="D622" s="6">
        <v>0</v>
      </c>
      <c r="E622" s="6" t="s">
        <v>696</v>
      </c>
      <c r="F622" s="6" t="s">
        <v>8038</v>
      </c>
    </row>
    <row r="623" spans="1:6" x14ac:dyDescent="0.2">
      <c r="A623" s="6">
        <v>620</v>
      </c>
      <c r="B623" s="6" t="s">
        <v>7982</v>
      </c>
      <c r="C623" s="6" t="s">
        <v>8039</v>
      </c>
      <c r="D623" s="6">
        <v>1</v>
      </c>
      <c r="E623" s="6" t="s">
        <v>321</v>
      </c>
      <c r="F623" s="6" t="s">
        <v>8040</v>
      </c>
    </row>
    <row r="624" spans="1:6" x14ac:dyDescent="0.2">
      <c r="A624" s="6">
        <v>621</v>
      </c>
      <c r="B624" s="6" t="s">
        <v>7981</v>
      </c>
      <c r="C624" s="6" t="s">
        <v>8037</v>
      </c>
      <c r="D624" s="6">
        <v>0</v>
      </c>
      <c r="E624" s="6" t="s">
        <v>137</v>
      </c>
      <c r="F624" s="6" t="s">
        <v>8038</v>
      </c>
    </row>
    <row r="625" spans="1:6" x14ac:dyDescent="0.2">
      <c r="A625" s="6">
        <v>622</v>
      </c>
      <c r="B625" s="6" t="s">
        <v>7982</v>
      </c>
      <c r="C625" s="6" t="s">
        <v>8039</v>
      </c>
      <c r="D625" s="6">
        <v>1</v>
      </c>
      <c r="E625" s="6" t="s">
        <v>954</v>
      </c>
      <c r="F625" s="6" t="s">
        <v>8040</v>
      </c>
    </row>
    <row r="626" spans="1:6" x14ac:dyDescent="0.2">
      <c r="A626" s="6">
        <v>623</v>
      </c>
      <c r="B626" s="6" t="s">
        <v>7981</v>
      </c>
      <c r="C626" s="6" t="s">
        <v>8037</v>
      </c>
      <c r="D626" s="6">
        <v>0</v>
      </c>
      <c r="E626" s="6" t="s">
        <v>697</v>
      </c>
      <c r="F626" s="6" t="s">
        <v>8038</v>
      </c>
    </row>
    <row r="627" spans="1:6" x14ac:dyDescent="0.2">
      <c r="A627" s="6">
        <v>624</v>
      </c>
      <c r="B627" s="6" t="s">
        <v>7982</v>
      </c>
      <c r="C627" s="6" t="s">
        <v>8039</v>
      </c>
      <c r="D627" s="6">
        <v>1</v>
      </c>
      <c r="E627" s="6" t="s">
        <v>324</v>
      </c>
      <c r="F627" s="6" t="s">
        <v>8040</v>
      </c>
    </row>
    <row r="628" spans="1:6" x14ac:dyDescent="0.2">
      <c r="A628" s="6">
        <v>625</v>
      </c>
      <c r="B628" s="6" t="s">
        <v>7982</v>
      </c>
      <c r="C628" s="6" t="s">
        <v>8039</v>
      </c>
      <c r="D628" s="6">
        <v>1</v>
      </c>
      <c r="E628" s="6" t="s">
        <v>698</v>
      </c>
      <c r="F628" s="6" t="s">
        <v>8040</v>
      </c>
    </row>
    <row r="629" spans="1:6" x14ac:dyDescent="0.2">
      <c r="A629" s="6">
        <v>626</v>
      </c>
      <c r="B629" s="6" t="s">
        <v>7982</v>
      </c>
      <c r="C629" s="6" t="s">
        <v>8039</v>
      </c>
      <c r="D629" s="6">
        <v>1</v>
      </c>
      <c r="E629" s="6" t="s">
        <v>138</v>
      </c>
      <c r="F629" s="6" t="s">
        <v>8040</v>
      </c>
    </row>
    <row r="630" spans="1:6" x14ac:dyDescent="0.2">
      <c r="A630" s="6">
        <v>627</v>
      </c>
      <c r="B630" s="6" t="s">
        <v>7982</v>
      </c>
      <c r="C630" s="6" t="s">
        <v>8039</v>
      </c>
      <c r="D630" s="6">
        <v>1</v>
      </c>
      <c r="E630" s="6" t="s">
        <v>139</v>
      </c>
      <c r="F630" s="6" t="s">
        <v>8040</v>
      </c>
    </row>
    <row r="631" spans="1:6" x14ac:dyDescent="0.2">
      <c r="A631" s="6">
        <v>628</v>
      </c>
      <c r="B631" s="6" t="s">
        <v>7982</v>
      </c>
      <c r="C631" s="6" t="s">
        <v>8039</v>
      </c>
      <c r="D631" s="6">
        <v>1</v>
      </c>
      <c r="E631" s="6" t="s">
        <v>140</v>
      </c>
      <c r="F631" s="6" t="s">
        <v>8040</v>
      </c>
    </row>
    <row r="632" spans="1:6" x14ac:dyDescent="0.2">
      <c r="A632" s="6">
        <v>629</v>
      </c>
      <c r="B632" s="6" t="s">
        <v>7982</v>
      </c>
      <c r="C632" s="6" t="s">
        <v>8039</v>
      </c>
      <c r="D632" s="6">
        <v>1</v>
      </c>
      <c r="E632" s="6" t="s">
        <v>56</v>
      </c>
      <c r="F632" s="6" t="s">
        <v>8040</v>
      </c>
    </row>
    <row r="633" spans="1:6" x14ac:dyDescent="0.2">
      <c r="A633" s="6">
        <v>630</v>
      </c>
      <c r="B633" s="6" t="s">
        <v>7982</v>
      </c>
      <c r="C633" s="6" t="s">
        <v>8039</v>
      </c>
      <c r="D633" s="6">
        <v>1</v>
      </c>
      <c r="E633" s="6" t="s">
        <v>699</v>
      </c>
      <c r="F633" s="6" t="s">
        <v>8040</v>
      </c>
    </row>
    <row r="634" spans="1:6" x14ac:dyDescent="0.2">
      <c r="A634" s="6">
        <v>631</v>
      </c>
      <c r="B634" s="6" t="s">
        <v>7981</v>
      </c>
      <c r="C634" s="6" t="s">
        <v>8037</v>
      </c>
      <c r="D634" s="6">
        <v>0</v>
      </c>
      <c r="E634" s="6" t="s">
        <v>700</v>
      </c>
      <c r="F634" s="6" t="s">
        <v>8038</v>
      </c>
    </row>
    <row r="635" spans="1:6" x14ac:dyDescent="0.2">
      <c r="A635" s="6">
        <v>632</v>
      </c>
      <c r="B635" s="6" t="s">
        <v>7981</v>
      </c>
      <c r="C635" s="6" t="s">
        <v>8037</v>
      </c>
      <c r="D635" s="6">
        <v>0</v>
      </c>
      <c r="E635" s="6" t="s">
        <v>7</v>
      </c>
      <c r="F635" s="6" t="s">
        <v>8038</v>
      </c>
    </row>
    <row r="636" spans="1:6" x14ac:dyDescent="0.2">
      <c r="A636" s="6">
        <v>633</v>
      </c>
      <c r="B636" s="6" t="s">
        <v>7981</v>
      </c>
      <c r="C636" s="6" t="s">
        <v>8037</v>
      </c>
      <c r="D636" s="6">
        <v>0</v>
      </c>
      <c r="E636" s="6" t="s">
        <v>325</v>
      </c>
      <c r="F636" s="6" t="s">
        <v>8038</v>
      </c>
    </row>
    <row r="637" spans="1:6" x14ac:dyDescent="0.2">
      <c r="A637" s="6">
        <v>634</v>
      </c>
      <c r="B637" s="6" t="s">
        <v>7981</v>
      </c>
      <c r="C637" s="6" t="s">
        <v>8037</v>
      </c>
      <c r="D637" s="6">
        <v>0</v>
      </c>
      <c r="E637" s="6" t="s">
        <v>848</v>
      </c>
      <c r="F637" s="6" t="s">
        <v>8038</v>
      </c>
    </row>
    <row r="638" spans="1:6" x14ac:dyDescent="0.2">
      <c r="A638" s="6">
        <v>635</v>
      </c>
      <c r="B638" s="6" t="s">
        <v>7981</v>
      </c>
      <c r="C638" s="6" t="s">
        <v>8037</v>
      </c>
      <c r="D638" s="6">
        <v>0</v>
      </c>
      <c r="E638" s="6" t="s">
        <v>849</v>
      </c>
      <c r="F638" s="6" t="s">
        <v>8038</v>
      </c>
    </row>
    <row r="639" spans="1:6" x14ac:dyDescent="0.2">
      <c r="A639" s="6">
        <v>636</v>
      </c>
      <c r="B639" s="6" t="s">
        <v>7981</v>
      </c>
      <c r="C639" s="6" t="s">
        <v>8037</v>
      </c>
      <c r="D639" s="6">
        <v>0</v>
      </c>
      <c r="E639" s="6" t="s">
        <v>955</v>
      </c>
      <c r="F639" s="6" t="s">
        <v>8038</v>
      </c>
    </row>
    <row r="640" spans="1:6" x14ac:dyDescent="0.2">
      <c r="A640" s="6">
        <v>637</v>
      </c>
      <c r="B640" s="6" t="s">
        <v>7982</v>
      </c>
      <c r="C640" s="6" t="s">
        <v>8039</v>
      </c>
      <c r="D640" s="6">
        <v>1</v>
      </c>
      <c r="E640" s="6" t="s">
        <v>326</v>
      </c>
      <c r="F640" s="6" t="s">
        <v>8040</v>
      </c>
    </row>
    <row r="641" spans="1:6" x14ac:dyDescent="0.2">
      <c r="A641" s="6">
        <v>638</v>
      </c>
      <c r="B641" s="6" t="s">
        <v>7982</v>
      </c>
      <c r="C641" s="6" t="s">
        <v>8039</v>
      </c>
      <c r="D641" s="6">
        <v>1</v>
      </c>
      <c r="E641" s="6" t="s">
        <v>327</v>
      </c>
      <c r="F641" s="6" t="s">
        <v>8040</v>
      </c>
    </row>
    <row r="642" spans="1:6" x14ac:dyDescent="0.2">
      <c r="A642" s="6">
        <v>639</v>
      </c>
      <c r="B642" s="6" t="s">
        <v>7981</v>
      </c>
      <c r="C642" s="6" t="s">
        <v>8037</v>
      </c>
      <c r="D642" s="6">
        <v>0</v>
      </c>
      <c r="E642" s="6" t="s">
        <v>701</v>
      </c>
      <c r="F642" s="6" t="s">
        <v>8038</v>
      </c>
    </row>
    <row r="643" spans="1:6" x14ac:dyDescent="0.2">
      <c r="A643" s="6">
        <v>640</v>
      </c>
      <c r="B643" s="6" t="s">
        <v>7982</v>
      </c>
      <c r="C643" s="6" t="s">
        <v>8039</v>
      </c>
      <c r="D643" s="6">
        <v>1</v>
      </c>
      <c r="E643" s="6" t="s">
        <v>702</v>
      </c>
      <c r="F643" s="6" t="s">
        <v>8040</v>
      </c>
    </row>
    <row r="644" spans="1:6" x14ac:dyDescent="0.2">
      <c r="A644" s="6">
        <v>641</v>
      </c>
      <c r="B644" s="6" t="s">
        <v>7982</v>
      </c>
      <c r="C644" s="6" t="s">
        <v>8039</v>
      </c>
      <c r="D644" s="6">
        <v>1</v>
      </c>
      <c r="E644" s="6" t="s">
        <v>703</v>
      </c>
      <c r="F644" s="6" t="s">
        <v>8040</v>
      </c>
    </row>
    <row r="645" spans="1:6" x14ac:dyDescent="0.2">
      <c r="A645" s="6">
        <v>642</v>
      </c>
      <c r="B645" s="6" t="s">
        <v>7981</v>
      </c>
      <c r="C645" s="6" t="s">
        <v>8037</v>
      </c>
      <c r="D645" s="6">
        <v>0</v>
      </c>
      <c r="E645" s="6" t="s">
        <v>851</v>
      </c>
      <c r="F645" s="6" t="s">
        <v>8038</v>
      </c>
    </row>
    <row r="646" spans="1:6" x14ac:dyDescent="0.2">
      <c r="A646" s="6">
        <v>643</v>
      </c>
      <c r="B646" s="6" t="s">
        <v>7981</v>
      </c>
      <c r="C646" s="6" t="s">
        <v>8037</v>
      </c>
      <c r="D646" s="6">
        <v>0</v>
      </c>
      <c r="E646" s="6" t="s">
        <v>705</v>
      </c>
      <c r="F646" s="6" t="s">
        <v>8038</v>
      </c>
    </row>
    <row r="647" spans="1:6" x14ac:dyDescent="0.2">
      <c r="A647" s="6">
        <v>644</v>
      </c>
      <c r="B647" s="6" t="s">
        <v>7981</v>
      </c>
      <c r="C647" s="6" t="s">
        <v>8037</v>
      </c>
      <c r="D647" s="6">
        <v>0</v>
      </c>
      <c r="E647" s="6" t="s">
        <v>706</v>
      </c>
      <c r="F647" s="6" t="s">
        <v>8038</v>
      </c>
    </row>
    <row r="648" spans="1:6" x14ac:dyDescent="0.2">
      <c r="A648" s="6">
        <v>645</v>
      </c>
      <c r="B648" s="6" t="s">
        <v>7981</v>
      </c>
      <c r="C648" s="6" t="s">
        <v>8037</v>
      </c>
      <c r="D648" s="6">
        <v>0</v>
      </c>
      <c r="E648" s="6" t="s">
        <v>707</v>
      </c>
      <c r="F648" s="6" t="s">
        <v>8038</v>
      </c>
    </row>
    <row r="649" spans="1:6" x14ac:dyDescent="0.2">
      <c r="A649" s="6">
        <v>646</v>
      </c>
      <c r="B649" s="6" t="s">
        <v>7981</v>
      </c>
      <c r="C649" s="6" t="s">
        <v>8037</v>
      </c>
      <c r="D649" s="6">
        <v>0</v>
      </c>
      <c r="E649" s="6" t="s">
        <v>708</v>
      </c>
      <c r="F649" s="6" t="s">
        <v>8038</v>
      </c>
    </row>
    <row r="650" spans="1:6" x14ac:dyDescent="0.2">
      <c r="A650" s="6">
        <v>647</v>
      </c>
      <c r="B650" s="6" t="s">
        <v>7981</v>
      </c>
      <c r="C650" s="6" t="s">
        <v>8037</v>
      </c>
      <c r="D650" s="6">
        <v>0</v>
      </c>
      <c r="E650" s="6" t="s">
        <v>328</v>
      </c>
      <c r="F650" s="6" t="s">
        <v>8038</v>
      </c>
    </row>
    <row r="651" spans="1:6" x14ac:dyDescent="0.2">
      <c r="A651" s="6">
        <v>648</v>
      </c>
      <c r="B651" s="6" t="s">
        <v>7982</v>
      </c>
      <c r="C651" s="6" t="s">
        <v>8039</v>
      </c>
      <c r="D651" s="6">
        <v>1</v>
      </c>
      <c r="E651" s="6" t="s">
        <v>329</v>
      </c>
      <c r="F651" s="6" t="s">
        <v>8040</v>
      </c>
    </row>
    <row r="652" spans="1:6" x14ac:dyDescent="0.2">
      <c r="A652" s="6">
        <v>649</v>
      </c>
      <c r="B652" s="6" t="s">
        <v>7982</v>
      </c>
      <c r="C652" s="6" t="s">
        <v>8039</v>
      </c>
      <c r="D652" s="6">
        <v>1</v>
      </c>
      <c r="E652" s="6" t="s">
        <v>709</v>
      </c>
      <c r="F652" s="6" t="s">
        <v>8040</v>
      </c>
    </row>
    <row r="653" spans="1:6" x14ac:dyDescent="0.2">
      <c r="A653" s="6">
        <v>650</v>
      </c>
      <c r="B653" s="6" t="s">
        <v>7981</v>
      </c>
      <c r="C653" s="6" t="s">
        <v>8037</v>
      </c>
      <c r="D653" s="6">
        <v>0</v>
      </c>
      <c r="E653" s="6" t="s">
        <v>710</v>
      </c>
      <c r="F653" s="6" t="s">
        <v>8038</v>
      </c>
    </row>
    <row r="654" spans="1:6" x14ac:dyDescent="0.2">
      <c r="A654" s="6">
        <v>651</v>
      </c>
      <c r="B654" s="6" t="s">
        <v>7982</v>
      </c>
      <c r="C654" s="6" t="s">
        <v>8039</v>
      </c>
      <c r="D654" s="6">
        <v>1</v>
      </c>
      <c r="E654" s="6" t="s">
        <v>711</v>
      </c>
      <c r="F654" s="6" t="s">
        <v>8040</v>
      </c>
    </row>
    <row r="655" spans="1:6" x14ac:dyDescent="0.2">
      <c r="A655" s="6">
        <v>652</v>
      </c>
      <c r="B655" s="6" t="s">
        <v>7981</v>
      </c>
      <c r="C655" s="6" t="s">
        <v>8037</v>
      </c>
      <c r="D655" s="6">
        <v>0</v>
      </c>
      <c r="E655" s="6" t="s">
        <v>956</v>
      </c>
      <c r="F655" s="6" t="s">
        <v>8038</v>
      </c>
    </row>
    <row r="656" spans="1:6" x14ac:dyDescent="0.2">
      <c r="A656" s="6">
        <v>653</v>
      </c>
      <c r="B656" s="6" t="s">
        <v>7982</v>
      </c>
      <c r="C656" s="6" t="s">
        <v>8039</v>
      </c>
      <c r="D656" s="6">
        <v>1</v>
      </c>
      <c r="E656" s="6" t="s">
        <v>712</v>
      </c>
      <c r="F656" s="6" t="s">
        <v>8040</v>
      </c>
    </row>
    <row r="657" spans="1:6" x14ac:dyDescent="0.2">
      <c r="A657" s="6">
        <v>654</v>
      </c>
      <c r="B657" s="6" t="s">
        <v>7981</v>
      </c>
      <c r="C657" s="6" t="s">
        <v>8037</v>
      </c>
      <c r="D657" s="6">
        <v>0</v>
      </c>
      <c r="E657" s="6" t="s">
        <v>957</v>
      </c>
      <c r="F657" s="6" t="s">
        <v>8038</v>
      </c>
    </row>
    <row r="658" spans="1:6" x14ac:dyDescent="0.2">
      <c r="A658" s="6">
        <v>655</v>
      </c>
      <c r="B658" s="6" t="s">
        <v>7981</v>
      </c>
      <c r="C658" s="6" t="s">
        <v>8037</v>
      </c>
      <c r="D658" s="6">
        <v>0</v>
      </c>
      <c r="E658" s="6" t="s">
        <v>12</v>
      </c>
      <c r="F658" s="6" t="s">
        <v>8038</v>
      </c>
    </row>
    <row r="659" spans="1:6" x14ac:dyDescent="0.2">
      <c r="A659" s="6">
        <v>656</v>
      </c>
      <c r="B659" s="6" t="s">
        <v>7982</v>
      </c>
      <c r="C659" s="6" t="s">
        <v>8039</v>
      </c>
      <c r="D659" s="6">
        <v>1</v>
      </c>
      <c r="E659" s="6" t="s">
        <v>713</v>
      </c>
      <c r="F659" s="6" t="s">
        <v>8040</v>
      </c>
    </row>
    <row r="660" spans="1:6" x14ac:dyDescent="0.2">
      <c r="A660" s="6">
        <v>657</v>
      </c>
      <c r="B660" s="6" t="s">
        <v>7981</v>
      </c>
      <c r="C660" s="6" t="s">
        <v>8037</v>
      </c>
      <c r="D660" s="6">
        <v>0</v>
      </c>
      <c r="E660" s="6" t="s">
        <v>714</v>
      </c>
      <c r="F660" s="6" t="s">
        <v>8038</v>
      </c>
    </row>
    <row r="661" spans="1:6" x14ac:dyDescent="0.2">
      <c r="A661" s="6">
        <v>658</v>
      </c>
      <c r="B661" s="6" t="s">
        <v>7982</v>
      </c>
      <c r="C661" s="6" t="s">
        <v>8039</v>
      </c>
      <c r="D661" s="6">
        <v>1</v>
      </c>
      <c r="E661" s="6" t="s">
        <v>715</v>
      </c>
      <c r="F661" s="6" t="s">
        <v>8040</v>
      </c>
    </row>
    <row r="662" spans="1:6" x14ac:dyDescent="0.2">
      <c r="A662" s="6">
        <v>659</v>
      </c>
      <c r="B662" s="6" t="s">
        <v>7982</v>
      </c>
      <c r="C662" s="6" t="s">
        <v>8039</v>
      </c>
      <c r="D662" s="6">
        <v>1</v>
      </c>
      <c r="E662" s="6" t="s">
        <v>716</v>
      </c>
      <c r="F662" s="6" t="s">
        <v>8040</v>
      </c>
    </row>
    <row r="663" spans="1:6" x14ac:dyDescent="0.2">
      <c r="A663" s="6">
        <v>660</v>
      </c>
      <c r="B663" s="6" t="s">
        <v>7982</v>
      </c>
      <c r="C663" s="6" t="s">
        <v>8039</v>
      </c>
      <c r="D663" s="6">
        <v>1</v>
      </c>
      <c r="E663" s="6" t="s">
        <v>717</v>
      </c>
      <c r="F663" s="6" t="s">
        <v>8040</v>
      </c>
    </row>
    <row r="664" spans="1:6" x14ac:dyDescent="0.2">
      <c r="A664" s="6">
        <v>661</v>
      </c>
      <c r="B664" s="6" t="s">
        <v>7981</v>
      </c>
      <c r="C664" s="6" t="s">
        <v>8037</v>
      </c>
      <c r="D664" s="6">
        <v>0</v>
      </c>
      <c r="E664" s="6" t="s">
        <v>718</v>
      </c>
      <c r="F664" s="6" t="s">
        <v>8038</v>
      </c>
    </row>
    <row r="665" spans="1:6" x14ac:dyDescent="0.2">
      <c r="A665" s="6">
        <v>662</v>
      </c>
      <c r="B665" s="6" t="s">
        <v>7981</v>
      </c>
      <c r="C665" s="6" t="s">
        <v>8037</v>
      </c>
      <c r="D665" s="6">
        <v>0</v>
      </c>
      <c r="E665" s="6" t="s">
        <v>958</v>
      </c>
      <c r="F665" s="6" t="s">
        <v>8038</v>
      </c>
    </row>
    <row r="666" spans="1:6" x14ac:dyDescent="0.2">
      <c r="A666" s="6">
        <v>663</v>
      </c>
      <c r="B666" s="6" t="s">
        <v>7981</v>
      </c>
      <c r="C666" s="6" t="s">
        <v>8037</v>
      </c>
      <c r="D666" s="6">
        <v>0</v>
      </c>
      <c r="E666" s="6" t="s">
        <v>719</v>
      </c>
      <c r="F666" s="6" t="s">
        <v>8038</v>
      </c>
    </row>
    <row r="667" spans="1:6" x14ac:dyDescent="0.2">
      <c r="A667" s="6">
        <v>664</v>
      </c>
      <c r="B667" s="6" t="s">
        <v>7981</v>
      </c>
      <c r="C667" s="6" t="s">
        <v>8037</v>
      </c>
      <c r="D667" s="6">
        <v>0</v>
      </c>
      <c r="E667" s="6" t="s">
        <v>720</v>
      </c>
      <c r="F667" s="6" t="s">
        <v>8038</v>
      </c>
    </row>
    <row r="668" spans="1:6" x14ac:dyDescent="0.2">
      <c r="A668" s="6">
        <v>665</v>
      </c>
      <c r="B668" s="6" t="s">
        <v>7981</v>
      </c>
      <c r="C668" s="6" t="s">
        <v>8037</v>
      </c>
      <c r="D668" s="6">
        <v>0</v>
      </c>
      <c r="E668" s="6" t="s">
        <v>721</v>
      </c>
      <c r="F668" s="6" t="s">
        <v>8038</v>
      </c>
    </row>
    <row r="669" spans="1:6" x14ac:dyDescent="0.2">
      <c r="A669" s="6">
        <v>666</v>
      </c>
      <c r="B669" s="6" t="s">
        <v>7982</v>
      </c>
      <c r="C669" s="6" t="s">
        <v>8039</v>
      </c>
      <c r="D669" s="6">
        <v>1</v>
      </c>
      <c r="E669" s="6" t="s">
        <v>330</v>
      </c>
      <c r="F669" s="6" t="s">
        <v>8040</v>
      </c>
    </row>
    <row r="670" spans="1:6" x14ac:dyDescent="0.2">
      <c r="A670" s="6">
        <v>667</v>
      </c>
      <c r="B670" s="6" t="s">
        <v>7981</v>
      </c>
      <c r="C670" s="6" t="s">
        <v>8037</v>
      </c>
      <c r="D670" s="6">
        <v>0</v>
      </c>
      <c r="E670" s="6" t="s">
        <v>959</v>
      </c>
      <c r="F670" s="6" t="s">
        <v>8038</v>
      </c>
    </row>
    <row r="671" spans="1:6" x14ac:dyDescent="0.2">
      <c r="A671" s="6">
        <v>668</v>
      </c>
      <c r="B671" s="6" t="s">
        <v>7982</v>
      </c>
      <c r="C671" s="6" t="s">
        <v>8039</v>
      </c>
      <c r="D671" s="6">
        <v>1</v>
      </c>
      <c r="E671" s="6" t="s">
        <v>331</v>
      </c>
      <c r="F671" s="6" t="s">
        <v>8040</v>
      </c>
    </row>
    <row r="672" spans="1:6" x14ac:dyDescent="0.2">
      <c r="A672" s="6">
        <v>669</v>
      </c>
      <c r="B672" s="6" t="s">
        <v>7981</v>
      </c>
      <c r="C672" s="6" t="s">
        <v>8037</v>
      </c>
      <c r="D672" s="6">
        <v>0</v>
      </c>
      <c r="E672" s="6" t="s">
        <v>332</v>
      </c>
      <c r="F672" s="6" t="s">
        <v>8038</v>
      </c>
    </row>
    <row r="673" spans="1:6" x14ac:dyDescent="0.2">
      <c r="A673" s="6">
        <v>670</v>
      </c>
      <c r="B673" s="6" t="s">
        <v>7981</v>
      </c>
      <c r="C673" s="6" t="s">
        <v>8037</v>
      </c>
      <c r="D673" s="6">
        <v>0</v>
      </c>
      <c r="E673" s="6" t="s">
        <v>722</v>
      </c>
      <c r="F673" s="6" t="s">
        <v>8038</v>
      </c>
    </row>
    <row r="674" spans="1:6" x14ac:dyDescent="0.2">
      <c r="A674" s="6">
        <v>671</v>
      </c>
      <c r="B674" s="6" t="s">
        <v>7981</v>
      </c>
      <c r="C674" s="6" t="s">
        <v>8037</v>
      </c>
      <c r="D674" s="6">
        <v>0</v>
      </c>
      <c r="E674" s="6" t="s">
        <v>141</v>
      </c>
      <c r="F674" s="6" t="s">
        <v>8038</v>
      </c>
    </row>
    <row r="675" spans="1:6" x14ac:dyDescent="0.2">
      <c r="A675" s="6">
        <v>672</v>
      </c>
      <c r="B675" s="6" t="s">
        <v>7981</v>
      </c>
      <c r="C675" s="6" t="s">
        <v>8037</v>
      </c>
      <c r="D675" s="6">
        <v>0</v>
      </c>
      <c r="E675" s="6" t="s">
        <v>723</v>
      </c>
      <c r="F675" s="6" t="s">
        <v>8038</v>
      </c>
    </row>
    <row r="676" spans="1:6" x14ac:dyDescent="0.2">
      <c r="A676" s="6">
        <v>673</v>
      </c>
      <c r="B676" s="6" t="s">
        <v>7982</v>
      </c>
      <c r="C676" s="6" t="s">
        <v>8039</v>
      </c>
      <c r="D676" s="6">
        <v>1</v>
      </c>
      <c r="E676" s="6" t="s">
        <v>142</v>
      </c>
      <c r="F676" s="6" t="s">
        <v>8040</v>
      </c>
    </row>
    <row r="677" spans="1:6" x14ac:dyDescent="0.2">
      <c r="A677" s="6">
        <v>674</v>
      </c>
      <c r="B677" s="6" t="s">
        <v>7981</v>
      </c>
      <c r="C677" s="6" t="s">
        <v>8037</v>
      </c>
      <c r="D677" s="6">
        <v>0</v>
      </c>
      <c r="E677" s="6" t="s">
        <v>143</v>
      </c>
      <c r="F677" s="6" t="s">
        <v>8038</v>
      </c>
    </row>
    <row r="678" spans="1:6" x14ac:dyDescent="0.2">
      <c r="A678" s="6">
        <v>675</v>
      </c>
      <c r="B678" s="6" t="s">
        <v>7982</v>
      </c>
      <c r="C678" s="6" t="s">
        <v>8039</v>
      </c>
      <c r="D678" s="6">
        <v>1</v>
      </c>
      <c r="E678" s="6" t="s">
        <v>144</v>
      </c>
      <c r="F678" s="6" t="s">
        <v>8040</v>
      </c>
    </row>
    <row r="679" spans="1:6" x14ac:dyDescent="0.2">
      <c r="A679" s="6">
        <v>676</v>
      </c>
      <c r="B679" s="6" t="s">
        <v>7981</v>
      </c>
      <c r="C679" s="6" t="s">
        <v>8037</v>
      </c>
      <c r="D679" s="6">
        <v>0</v>
      </c>
      <c r="E679" s="6" t="s">
        <v>145</v>
      </c>
      <c r="F679" s="6" t="s">
        <v>8038</v>
      </c>
    </row>
    <row r="680" spans="1:6" x14ac:dyDescent="0.2">
      <c r="A680" s="6">
        <v>677</v>
      </c>
      <c r="B680" s="6" t="s">
        <v>7981</v>
      </c>
      <c r="C680" s="6" t="s">
        <v>8037</v>
      </c>
      <c r="D680" s="6">
        <v>0</v>
      </c>
      <c r="E680" s="6" t="s">
        <v>724</v>
      </c>
      <c r="F680" s="6" t="s">
        <v>8038</v>
      </c>
    </row>
    <row r="681" spans="1:6" x14ac:dyDescent="0.2">
      <c r="A681" s="6">
        <v>678</v>
      </c>
      <c r="B681" s="6" t="s">
        <v>7981</v>
      </c>
      <c r="C681" s="6" t="s">
        <v>8037</v>
      </c>
      <c r="D681" s="6">
        <v>0</v>
      </c>
      <c r="E681" s="6" t="s">
        <v>852</v>
      </c>
      <c r="F681" s="6" t="s">
        <v>8038</v>
      </c>
    </row>
    <row r="682" spans="1:6" x14ac:dyDescent="0.2">
      <c r="A682" s="6">
        <v>679</v>
      </c>
      <c r="B682" s="6" t="s">
        <v>7981</v>
      </c>
      <c r="C682" s="6" t="s">
        <v>8037</v>
      </c>
      <c r="D682" s="6">
        <v>0</v>
      </c>
      <c r="E682" s="6" t="s">
        <v>853</v>
      </c>
      <c r="F682" s="6" t="s">
        <v>8038</v>
      </c>
    </row>
    <row r="683" spans="1:6" x14ac:dyDescent="0.2">
      <c r="A683" s="6">
        <v>680</v>
      </c>
      <c r="B683" s="6" t="s">
        <v>7981</v>
      </c>
      <c r="C683" s="6" t="s">
        <v>8037</v>
      </c>
      <c r="D683" s="6">
        <v>0</v>
      </c>
      <c r="E683" s="6" t="s">
        <v>333</v>
      </c>
      <c r="F683" s="6" t="s">
        <v>8038</v>
      </c>
    </row>
    <row r="684" spans="1:6" x14ac:dyDescent="0.2">
      <c r="A684" s="6">
        <v>681</v>
      </c>
      <c r="B684" s="6" t="s">
        <v>7982</v>
      </c>
      <c r="C684" s="6" t="s">
        <v>8039</v>
      </c>
      <c r="D684" s="6">
        <v>1</v>
      </c>
      <c r="E684" s="6" t="s">
        <v>725</v>
      </c>
      <c r="F684" s="6" t="s">
        <v>8040</v>
      </c>
    </row>
    <row r="685" spans="1:6" x14ac:dyDescent="0.2">
      <c r="A685" s="6">
        <v>682</v>
      </c>
      <c r="B685" s="6" t="s">
        <v>7981</v>
      </c>
      <c r="C685" s="6" t="s">
        <v>8037</v>
      </c>
      <c r="D685" s="6">
        <v>0</v>
      </c>
      <c r="E685" s="6" t="s">
        <v>960</v>
      </c>
      <c r="F685" s="6" t="s">
        <v>8038</v>
      </c>
    </row>
    <row r="686" spans="1:6" x14ac:dyDescent="0.2">
      <c r="A686" s="6">
        <v>683</v>
      </c>
      <c r="B686" s="6" t="s">
        <v>7982</v>
      </c>
      <c r="C686" s="6" t="s">
        <v>8039</v>
      </c>
      <c r="D686" s="6">
        <v>1</v>
      </c>
      <c r="E686" s="6" t="s">
        <v>335</v>
      </c>
      <c r="F686" s="6" t="s">
        <v>8040</v>
      </c>
    </row>
    <row r="687" spans="1:6" x14ac:dyDescent="0.2">
      <c r="A687" s="6">
        <v>684</v>
      </c>
      <c r="B687" s="6" t="s">
        <v>7981</v>
      </c>
      <c r="C687" s="6" t="s">
        <v>8037</v>
      </c>
      <c r="D687" s="6">
        <v>0</v>
      </c>
      <c r="E687" s="6" t="s">
        <v>850</v>
      </c>
      <c r="F687" s="6" t="s">
        <v>8038</v>
      </c>
    </row>
    <row r="688" spans="1:6" x14ac:dyDescent="0.2">
      <c r="A688" s="6">
        <v>685</v>
      </c>
      <c r="B688" s="6" t="s">
        <v>7982</v>
      </c>
      <c r="C688" s="6" t="s">
        <v>8039</v>
      </c>
      <c r="D688" s="6">
        <v>1</v>
      </c>
      <c r="E688" s="6" t="s">
        <v>146</v>
      </c>
      <c r="F688" s="6" t="s">
        <v>8040</v>
      </c>
    </row>
    <row r="689" spans="1:6" x14ac:dyDescent="0.2">
      <c r="A689" s="6">
        <v>686</v>
      </c>
      <c r="B689" s="6" t="s">
        <v>7982</v>
      </c>
      <c r="C689" s="6" t="s">
        <v>8039</v>
      </c>
      <c r="D689" s="6">
        <v>1</v>
      </c>
      <c r="E689" s="6" t="s">
        <v>147</v>
      </c>
      <c r="F689" s="6" t="s">
        <v>8040</v>
      </c>
    </row>
    <row r="690" spans="1:6" x14ac:dyDescent="0.2">
      <c r="A690" s="6">
        <v>687</v>
      </c>
      <c r="B690" s="6" t="s">
        <v>7981</v>
      </c>
      <c r="C690" s="6" t="s">
        <v>8037</v>
      </c>
      <c r="D690" s="6">
        <v>0</v>
      </c>
      <c r="E690" s="6" t="s">
        <v>726</v>
      </c>
      <c r="F690" s="6" t="s">
        <v>8038</v>
      </c>
    </row>
    <row r="691" spans="1:6" x14ac:dyDescent="0.2">
      <c r="A691" s="6">
        <v>688</v>
      </c>
      <c r="B691" s="6" t="s">
        <v>7982</v>
      </c>
      <c r="C691" s="6" t="s">
        <v>8039</v>
      </c>
      <c r="D691" s="6">
        <v>1</v>
      </c>
      <c r="E691" s="6" t="s">
        <v>336</v>
      </c>
      <c r="F691" s="6" t="s">
        <v>8040</v>
      </c>
    </row>
    <row r="692" spans="1:6" x14ac:dyDescent="0.2">
      <c r="A692" s="6">
        <v>689</v>
      </c>
      <c r="B692" s="6" t="s">
        <v>7982</v>
      </c>
      <c r="C692" s="6" t="s">
        <v>8039</v>
      </c>
      <c r="D692" s="6">
        <v>1</v>
      </c>
      <c r="E692" s="6" t="s">
        <v>337</v>
      </c>
      <c r="F692" s="6" t="s">
        <v>8040</v>
      </c>
    </row>
    <row r="693" spans="1:6" x14ac:dyDescent="0.2">
      <c r="A693" s="6">
        <v>690</v>
      </c>
      <c r="B693" s="6" t="s">
        <v>7982</v>
      </c>
      <c r="C693" s="6" t="s">
        <v>8039</v>
      </c>
      <c r="D693" s="6">
        <v>1</v>
      </c>
      <c r="E693" s="6" t="s">
        <v>338</v>
      </c>
      <c r="F693" s="6" t="s">
        <v>8040</v>
      </c>
    </row>
    <row r="694" spans="1:6" x14ac:dyDescent="0.2">
      <c r="A694" s="6">
        <v>691</v>
      </c>
      <c r="B694" s="6" t="s">
        <v>7982</v>
      </c>
      <c r="C694" s="6" t="s">
        <v>8039</v>
      </c>
      <c r="D694" s="6">
        <v>1</v>
      </c>
      <c r="E694" s="6" t="s">
        <v>339</v>
      </c>
      <c r="F694" s="6" t="s">
        <v>8040</v>
      </c>
    </row>
    <row r="695" spans="1:6" x14ac:dyDescent="0.2">
      <c r="A695" s="6">
        <v>692</v>
      </c>
      <c r="B695" s="6" t="s">
        <v>7981</v>
      </c>
      <c r="C695" s="6" t="s">
        <v>8037</v>
      </c>
      <c r="D695" s="6">
        <v>0</v>
      </c>
      <c r="E695" s="6" t="s">
        <v>727</v>
      </c>
      <c r="F695" s="6" t="s">
        <v>8038</v>
      </c>
    </row>
    <row r="696" spans="1:6" x14ac:dyDescent="0.2">
      <c r="A696" s="6">
        <v>693</v>
      </c>
      <c r="B696" s="6" t="s">
        <v>7981</v>
      </c>
      <c r="C696" s="6" t="s">
        <v>8037</v>
      </c>
      <c r="D696" s="6">
        <v>0</v>
      </c>
      <c r="E696" s="6" t="s">
        <v>961</v>
      </c>
      <c r="F696" s="6" t="s">
        <v>8038</v>
      </c>
    </row>
    <row r="697" spans="1:6" x14ac:dyDescent="0.2">
      <c r="A697" s="6">
        <v>694</v>
      </c>
      <c r="B697" s="6" t="s">
        <v>7981</v>
      </c>
      <c r="C697" s="6" t="s">
        <v>8037</v>
      </c>
      <c r="D697" s="6">
        <v>0</v>
      </c>
      <c r="E697" s="6" t="s">
        <v>728</v>
      </c>
      <c r="F697" s="6" t="s">
        <v>8038</v>
      </c>
    </row>
    <row r="698" spans="1:6" x14ac:dyDescent="0.2">
      <c r="A698" s="6">
        <v>695</v>
      </c>
      <c r="B698" s="6" t="s">
        <v>7982</v>
      </c>
      <c r="C698" s="6" t="s">
        <v>8039</v>
      </c>
      <c r="D698" s="6">
        <v>1</v>
      </c>
      <c r="E698" s="6" t="s">
        <v>341</v>
      </c>
      <c r="F698" s="6" t="s">
        <v>8040</v>
      </c>
    </row>
    <row r="699" spans="1:6" x14ac:dyDescent="0.2">
      <c r="A699" s="6">
        <v>696</v>
      </c>
      <c r="B699" s="6" t="s">
        <v>7981</v>
      </c>
      <c r="C699" s="6" t="s">
        <v>8037</v>
      </c>
      <c r="D699" s="6">
        <v>0</v>
      </c>
      <c r="E699" s="6" t="s">
        <v>729</v>
      </c>
      <c r="F699" s="6" t="s">
        <v>8038</v>
      </c>
    </row>
    <row r="700" spans="1:6" x14ac:dyDescent="0.2">
      <c r="A700" s="6">
        <v>697</v>
      </c>
      <c r="B700" s="6" t="s">
        <v>7982</v>
      </c>
      <c r="C700" s="6" t="s">
        <v>8039</v>
      </c>
      <c r="D700" s="6">
        <v>1</v>
      </c>
      <c r="E700" s="6" t="s">
        <v>730</v>
      </c>
      <c r="F700" s="6" t="s">
        <v>8040</v>
      </c>
    </row>
    <row r="701" spans="1:6" x14ac:dyDescent="0.2">
      <c r="A701" s="6">
        <v>698</v>
      </c>
      <c r="B701" s="6" t="s">
        <v>7982</v>
      </c>
      <c r="C701" s="6" t="s">
        <v>8039</v>
      </c>
      <c r="D701" s="6">
        <v>1</v>
      </c>
      <c r="E701" s="6" t="s">
        <v>388</v>
      </c>
      <c r="F701" s="6" t="s">
        <v>8040</v>
      </c>
    </row>
    <row r="702" spans="1:6" x14ac:dyDescent="0.2">
      <c r="A702" s="6">
        <v>699</v>
      </c>
      <c r="B702" s="6" t="s">
        <v>7982</v>
      </c>
      <c r="C702" s="6" t="s">
        <v>8039</v>
      </c>
      <c r="D702" s="6">
        <v>1</v>
      </c>
      <c r="E702" s="6" t="s">
        <v>731</v>
      </c>
      <c r="F702" s="6" t="s">
        <v>8040</v>
      </c>
    </row>
    <row r="703" spans="1:6" x14ac:dyDescent="0.2">
      <c r="A703" s="6">
        <v>700</v>
      </c>
      <c r="B703" s="6" t="s">
        <v>7982</v>
      </c>
      <c r="C703" s="6" t="s">
        <v>8039</v>
      </c>
      <c r="D703" s="6">
        <v>1</v>
      </c>
      <c r="E703" s="6" t="s">
        <v>732</v>
      </c>
      <c r="F703" s="6" t="s">
        <v>8040</v>
      </c>
    </row>
    <row r="704" spans="1:6" x14ac:dyDescent="0.2">
      <c r="A704" s="6">
        <v>701</v>
      </c>
      <c r="B704" s="6" t="s">
        <v>7982</v>
      </c>
      <c r="C704" s="6" t="s">
        <v>8039</v>
      </c>
      <c r="D704" s="6">
        <v>1</v>
      </c>
      <c r="E704" s="6" t="s">
        <v>733</v>
      </c>
      <c r="F704" s="6" t="s">
        <v>8040</v>
      </c>
    </row>
    <row r="705" spans="1:6" x14ac:dyDescent="0.2">
      <c r="A705" s="6">
        <v>702</v>
      </c>
      <c r="B705" s="6" t="s">
        <v>7981</v>
      </c>
      <c r="C705" s="6" t="s">
        <v>8037</v>
      </c>
      <c r="D705" s="6">
        <v>0</v>
      </c>
      <c r="E705" s="6" t="s">
        <v>734</v>
      </c>
      <c r="F705" s="6" t="s">
        <v>8038</v>
      </c>
    </row>
    <row r="706" spans="1:6" x14ac:dyDescent="0.2">
      <c r="A706" s="6">
        <v>703</v>
      </c>
      <c r="B706" s="6" t="s">
        <v>7981</v>
      </c>
      <c r="C706" s="6" t="s">
        <v>8037</v>
      </c>
      <c r="D706" s="6">
        <v>0</v>
      </c>
      <c r="E706" s="6" t="s">
        <v>962</v>
      </c>
      <c r="F706" s="6" t="s">
        <v>8038</v>
      </c>
    </row>
    <row r="707" spans="1:6" x14ac:dyDescent="0.2">
      <c r="A707" s="6">
        <v>704</v>
      </c>
      <c r="B707" s="6" t="s">
        <v>7981</v>
      </c>
      <c r="C707" s="6" t="s">
        <v>8037</v>
      </c>
      <c r="D707" s="6">
        <v>0</v>
      </c>
      <c r="E707" s="6" t="s">
        <v>735</v>
      </c>
      <c r="F707" s="6" t="s">
        <v>8038</v>
      </c>
    </row>
    <row r="708" spans="1:6" x14ac:dyDescent="0.2">
      <c r="A708" s="6">
        <v>705</v>
      </c>
      <c r="B708" s="6" t="s">
        <v>7981</v>
      </c>
      <c r="C708" s="6" t="s">
        <v>8037</v>
      </c>
      <c r="D708" s="6">
        <v>0</v>
      </c>
      <c r="E708" s="6" t="s">
        <v>736</v>
      </c>
      <c r="F708" s="6" t="s">
        <v>8038</v>
      </c>
    </row>
    <row r="709" spans="1:6" x14ac:dyDescent="0.2">
      <c r="A709" s="6">
        <v>706</v>
      </c>
      <c r="B709" s="6" t="s">
        <v>7981</v>
      </c>
      <c r="C709" s="6" t="s">
        <v>8037</v>
      </c>
      <c r="D709" s="6">
        <v>0</v>
      </c>
      <c r="E709" s="6" t="s">
        <v>854</v>
      </c>
      <c r="F709" s="6" t="s">
        <v>8038</v>
      </c>
    </row>
    <row r="710" spans="1:6" x14ac:dyDescent="0.2">
      <c r="A710" s="6">
        <v>707</v>
      </c>
      <c r="B710" s="6" t="s">
        <v>7981</v>
      </c>
      <c r="C710" s="6" t="s">
        <v>8037</v>
      </c>
      <c r="D710" s="6">
        <v>0</v>
      </c>
      <c r="E710" s="6" t="s">
        <v>737</v>
      </c>
      <c r="F710" s="6" t="s">
        <v>8038</v>
      </c>
    </row>
    <row r="711" spans="1:6" x14ac:dyDescent="0.2">
      <c r="A711" s="6">
        <v>708</v>
      </c>
      <c r="B711" s="6" t="s">
        <v>7981</v>
      </c>
      <c r="C711" s="6" t="s">
        <v>8037</v>
      </c>
      <c r="D711" s="6">
        <v>0</v>
      </c>
      <c r="E711" s="6" t="s">
        <v>855</v>
      </c>
      <c r="F711" s="6" t="s">
        <v>8038</v>
      </c>
    </row>
    <row r="712" spans="1:6" x14ac:dyDescent="0.2">
      <c r="A712" s="6">
        <v>709</v>
      </c>
      <c r="B712" s="6" t="s">
        <v>7981</v>
      </c>
      <c r="C712" s="6" t="s">
        <v>8037</v>
      </c>
      <c r="D712" s="6">
        <v>0</v>
      </c>
      <c r="E712" s="6" t="s">
        <v>739</v>
      </c>
      <c r="F712" s="6" t="s">
        <v>8038</v>
      </c>
    </row>
    <row r="713" spans="1:6" x14ac:dyDescent="0.2">
      <c r="A713" s="6">
        <v>710</v>
      </c>
      <c r="B713" s="6" t="s">
        <v>7981</v>
      </c>
      <c r="C713" s="6" t="s">
        <v>8037</v>
      </c>
      <c r="D713" s="6">
        <v>0</v>
      </c>
      <c r="E713" s="6" t="s">
        <v>856</v>
      </c>
      <c r="F713" s="6" t="s">
        <v>8038</v>
      </c>
    </row>
    <row r="714" spans="1:6" x14ac:dyDescent="0.2">
      <c r="A714" s="6">
        <v>711</v>
      </c>
      <c r="B714" s="6" t="s">
        <v>7982</v>
      </c>
      <c r="C714" s="6" t="s">
        <v>8039</v>
      </c>
      <c r="D714" s="6">
        <v>1</v>
      </c>
      <c r="E714" s="6" t="s">
        <v>740</v>
      </c>
      <c r="F714" s="6" t="s">
        <v>8040</v>
      </c>
    </row>
    <row r="715" spans="1:6" x14ac:dyDescent="0.2">
      <c r="A715" s="6">
        <v>712</v>
      </c>
      <c r="B715" s="6" t="s">
        <v>7982</v>
      </c>
      <c r="C715" s="6" t="s">
        <v>8039</v>
      </c>
      <c r="D715" s="6">
        <v>1</v>
      </c>
      <c r="E715" s="6" t="s">
        <v>741</v>
      </c>
      <c r="F715" s="6" t="s">
        <v>8040</v>
      </c>
    </row>
    <row r="716" spans="1:6" x14ac:dyDescent="0.2">
      <c r="A716" s="6">
        <v>713</v>
      </c>
      <c r="B716" s="6" t="s">
        <v>7981</v>
      </c>
      <c r="C716" s="6" t="s">
        <v>8037</v>
      </c>
      <c r="D716" s="6">
        <v>0</v>
      </c>
      <c r="E716" s="6" t="s">
        <v>742</v>
      </c>
      <c r="F716" s="6" t="s">
        <v>8038</v>
      </c>
    </row>
    <row r="717" spans="1:6" x14ac:dyDescent="0.2">
      <c r="A717" s="6">
        <v>714</v>
      </c>
      <c r="B717" s="6" t="s">
        <v>7981</v>
      </c>
      <c r="C717" s="6" t="s">
        <v>8037</v>
      </c>
      <c r="D717" s="6">
        <v>0</v>
      </c>
      <c r="E717" s="6" t="s">
        <v>963</v>
      </c>
      <c r="F717" s="6" t="s">
        <v>8038</v>
      </c>
    </row>
    <row r="718" spans="1:6" x14ac:dyDescent="0.2">
      <c r="A718" s="6">
        <v>715</v>
      </c>
      <c r="B718" s="6" t="s">
        <v>7982</v>
      </c>
      <c r="C718" s="6" t="s">
        <v>8039</v>
      </c>
      <c r="D718" s="6">
        <v>1</v>
      </c>
      <c r="E718" s="6" t="s">
        <v>342</v>
      </c>
      <c r="F718" s="6" t="s">
        <v>8040</v>
      </c>
    </row>
    <row r="719" spans="1:6" x14ac:dyDescent="0.2">
      <c r="A719" s="6">
        <v>716</v>
      </c>
      <c r="B719" s="6" t="s">
        <v>7982</v>
      </c>
      <c r="C719" s="6" t="s">
        <v>8039</v>
      </c>
      <c r="D719" s="6">
        <v>1</v>
      </c>
      <c r="E719" s="6" t="s">
        <v>343</v>
      </c>
      <c r="F719" s="6" t="s">
        <v>8040</v>
      </c>
    </row>
    <row r="720" spans="1:6" x14ac:dyDescent="0.2">
      <c r="A720" s="6">
        <v>717</v>
      </c>
      <c r="B720" s="6" t="s">
        <v>7982</v>
      </c>
      <c r="C720" s="6" t="s">
        <v>8039</v>
      </c>
      <c r="D720" s="6">
        <v>1</v>
      </c>
      <c r="E720" s="6" t="s">
        <v>743</v>
      </c>
      <c r="F720" s="6" t="s">
        <v>8040</v>
      </c>
    </row>
    <row r="721" spans="1:6" x14ac:dyDescent="0.2">
      <c r="A721" s="6">
        <v>718</v>
      </c>
      <c r="B721" s="6" t="s">
        <v>7981</v>
      </c>
      <c r="C721" s="6" t="s">
        <v>8037</v>
      </c>
      <c r="D721" s="6">
        <v>0</v>
      </c>
      <c r="E721" s="6" t="s">
        <v>964</v>
      </c>
      <c r="F721" s="6" t="s">
        <v>8038</v>
      </c>
    </row>
    <row r="722" spans="1:6" x14ac:dyDescent="0.2">
      <c r="A722" s="6">
        <v>719</v>
      </c>
      <c r="B722" s="6" t="s">
        <v>7982</v>
      </c>
      <c r="C722" s="6" t="s">
        <v>8039</v>
      </c>
      <c r="D722" s="6">
        <v>1</v>
      </c>
      <c r="E722" s="6" t="s">
        <v>744</v>
      </c>
      <c r="F722" s="6" t="s">
        <v>8040</v>
      </c>
    </row>
    <row r="723" spans="1:6" x14ac:dyDescent="0.2">
      <c r="A723" s="6">
        <v>720</v>
      </c>
      <c r="B723" s="6" t="s">
        <v>7982</v>
      </c>
      <c r="C723" s="6" t="s">
        <v>8039</v>
      </c>
      <c r="D723" s="6">
        <v>1</v>
      </c>
      <c r="E723" s="6" t="s">
        <v>148</v>
      </c>
      <c r="F723" s="6" t="s">
        <v>8040</v>
      </c>
    </row>
    <row r="724" spans="1:6" x14ac:dyDescent="0.2">
      <c r="A724" s="6">
        <v>721</v>
      </c>
      <c r="B724" s="6" t="s">
        <v>7982</v>
      </c>
      <c r="C724" s="6" t="s">
        <v>8039</v>
      </c>
      <c r="D724" s="6">
        <v>1</v>
      </c>
      <c r="E724" s="6" t="s">
        <v>745</v>
      </c>
      <c r="F724" s="6" t="s">
        <v>8040</v>
      </c>
    </row>
    <row r="725" spans="1:6" x14ac:dyDescent="0.2">
      <c r="A725" s="6">
        <v>722</v>
      </c>
      <c r="B725" s="6" t="s">
        <v>7982</v>
      </c>
      <c r="C725" s="6" t="s">
        <v>8039</v>
      </c>
      <c r="D725" s="6">
        <v>1</v>
      </c>
      <c r="E725" s="6" t="s">
        <v>149</v>
      </c>
      <c r="F725" s="6" t="s">
        <v>8040</v>
      </c>
    </row>
    <row r="726" spans="1:6" x14ac:dyDescent="0.2">
      <c r="A726" s="6">
        <v>723</v>
      </c>
      <c r="B726" s="6" t="s">
        <v>7981</v>
      </c>
      <c r="C726" s="6" t="s">
        <v>8037</v>
      </c>
      <c r="D726" s="6">
        <v>0</v>
      </c>
      <c r="E726" s="6" t="s">
        <v>344</v>
      </c>
      <c r="F726" s="6" t="s">
        <v>8038</v>
      </c>
    </row>
    <row r="727" spans="1:6" x14ac:dyDescent="0.2">
      <c r="A727" s="6">
        <v>724</v>
      </c>
      <c r="B727" s="6" t="s">
        <v>7981</v>
      </c>
      <c r="C727" s="6" t="s">
        <v>8037</v>
      </c>
      <c r="D727" s="6">
        <v>0</v>
      </c>
      <c r="E727" s="6" t="s">
        <v>746</v>
      </c>
      <c r="F727" s="6" t="s">
        <v>8038</v>
      </c>
    </row>
    <row r="728" spans="1:6" x14ac:dyDescent="0.2">
      <c r="A728" s="6">
        <v>725</v>
      </c>
      <c r="B728" s="6" t="s">
        <v>7982</v>
      </c>
      <c r="C728" s="6" t="s">
        <v>8039</v>
      </c>
      <c r="D728" s="6">
        <v>1</v>
      </c>
      <c r="E728" s="6" t="s">
        <v>150</v>
      </c>
      <c r="F728" s="6" t="s">
        <v>8040</v>
      </c>
    </row>
    <row r="729" spans="1:6" x14ac:dyDescent="0.2">
      <c r="A729" s="6">
        <v>726</v>
      </c>
      <c r="B729" s="6" t="s">
        <v>7982</v>
      </c>
      <c r="C729" s="6" t="s">
        <v>8039</v>
      </c>
      <c r="D729" s="6">
        <v>1</v>
      </c>
      <c r="E729" s="6" t="s">
        <v>151</v>
      </c>
      <c r="F729" s="6" t="s">
        <v>8040</v>
      </c>
    </row>
    <row r="730" spans="1:6" x14ac:dyDescent="0.2">
      <c r="A730" s="6">
        <v>727</v>
      </c>
      <c r="B730" s="6" t="s">
        <v>7982</v>
      </c>
      <c r="C730" s="6" t="s">
        <v>8039</v>
      </c>
      <c r="D730" s="6">
        <v>1</v>
      </c>
      <c r="E730" s="6" t="s">
        <v>152</v>
      </c>
      <c r="F730" s="6" t="s">
        <v>8040</v>
      </c>
    </row>
    <row r="731" spans="1:6" x14ac:dyDescent="0.2">
      <c r="A731" s="6">
        <v>728</v>
      </c>
      <c r="B731" s="6" t="s">
        <v>7982</v>
      </c>
      <c r="C731" s="6" t="s">
        <v>8039</v>
      </c>
      <c r="D731" s="6">
        <v>1</v>
      </c>
      <c r="E731" s="6" t="s">
        <v>348</v>
      </c>
      <c r="F731" s="6" t="s">
        <v>8040</v>
      </c>
    </row>
    <row r="732" spans="1:6" x14ac:dyDescent="0.2">
      <c r="A732" s="6">
        <v>729</v>
      </c>
      <c r="B732" s="6" t="s">
        <v>7982</v>
      </c>
      <c r="C732" s="6" t="s">
        <v>8039</v>
      </c>
      <c r="D732" s="6">
        <v>1</v>
      </c>
      <c r="E732" s="6" t="s">
        <v>153</v>
      </c>
      <c r="F732" s="6" t="s">
        <v>8040</v>
      </c>
    </row>
    <row r="733" spans="1:6" x14ac:dyDescent="0.2">
      <c r="A733" s="6">
        <v>730</v>
      </c>
      <c r="B733" s="6" t="s">
        <v>7981</v>
      </c>
      <c r="C733" s="6" t="s">
        <v>8037</v>
      </c>
      <c r="D733" s="6">
        <v>0</v>
      </c>
      <c r="E733" s="6" t="s">
        <v>350</v>
      </c>
      <c r="F733" s="6" t="s">
        <v>8038</v>
      </c>
    </row>
    <row r="734" spans="1:6" x14ac:dyDescent="0.2">
      <c r="A734" s="6">
        <v>731</v>
      </c>
      <c r="B734" s="6" t="s">
        <v>7982</v>
      </c>
      <c r="C734" s="6" t="s">
        <v>8039</v>
      </c>
      <c r="D734" s="6">
        <v>1</v>
      </c>
      <c r="E734" s="6" t="s">
        <v>155</v>
      </c>
      <c r="F734" s="6" t="s">
        <v>8040</v>
      </c>
    </row>
    <row r="735" spans="1:6" x14ac:dyDescent="0.2">
      <c r="A735" s="6">
        <v>732</v>
      </c>
      <c r="B735" s="6" t="s">
        <v>7982</v>
      </c>
      <c r="C735" s="6" t="s">
        <v>8039</v>
      </c>
      <c r="D735" s="6">
        <v>1</v>
      </c>
      <c r="E735" s="6" t="s">
        <v>156</v>
      </c>
      <c r="F735" s="6" t="s">
        <v>8040</v>
      </c>
    </row>
    <row r="736" spans="1:6" x14ac:dyDescent="0.2">
      <c r="A736" s="6">
        <v>733</v>
      </c>
      <c r="B736" s="6" t="s">
        <v>7981</v>
      </c>
      <c r="C736" s="6" t="s">
        <v>8037</v>
      </c>
      <c r="D736" s="6">
        <v>0</v>
      </c>
      <c r="E736" s="6" t="s">
        <v>747</v>
      </c>
      <c r="F736" s="6" t="s">
        <v>8038</v>
      </c>
    </row>
    <row r="737" spans="1:6" x14ac:dyDescent="0.2">
      <c r="A737" s="6">
        <v>734</v>
      </c>
      <c r="B737" s="6" t="s">
        <v>7982</v>
      </c>
      <c r="C737" s="6" t="s">
        <v>8039</v>
      </c>
      <c r="D737" s="6">
        <v>1</v>
      </c>
      <c r="E737" s="6" t="s">
        <v>158</v>
      </c>
      <c r="F737" s="6" t="s">
        <v>8040</v>
      </c>
    </row>
    <row r="738" spans="1:6" x14ac:dyDescent="0.2">
      <c r="A738" s="6">
        <v>735</v>
      </c>
      <c r="B738" s="6" t="s">
        <v>7981</v>
      </c>
      <c r="C738" s="6" t="s">
        <v>8037</v>
      </c>
      <c r="D738" s="6">
        <v>0</v>
      </c>
      <c r="E738" s="6" t="s">
        <v>748</v>
      </c>
      <c r="F738" s="6" t="s">
        <v>8038</v>
      </c>
    </row>
    <row r="739" spans="1:6" x14ac:dyDescent="0.2">
      <c r="A739" s="6">
        <v>736</v>
      </c>
      <c r="B739" s="6" t="s">
        <v>7982</v>
      </c>
      <c r="C739" s="6" t="s">
        <v>8039</v>
      </c>
      <c r="D739" s="6">
        <v>1</v>
      </c>
      <c r="E739" s="6" t="s">
        <v>159</v>
      </c>
      <c r="F739" s="6" t="s">
        <v>8040</v>
      </c>
    </row>
    <row r="740" spans="1:6" x14ac:dyDescent="0.2">
      <c r="A740" s="6">
        <v>737</v>
      </c>
      <c r="B740" s="6" t="s">
        <v>7981</v>
      </c>
      <c r="C740" s="6" t="s">
        <v>8037</v>
      </c>
      <c r="D740" s="6">
        <v>0</v>
      </c>
      <c r="E740" s="6" t="s">
        <v>353</v>
      </c>
      <c r="F740" s="6" t="s">
        <v>8038</v>
      </c>
    </row>
    <row r="741" spans="1:6" x14ac:dyDescent="0.2">
      <c r="A741" s="6">
        <v>738</v>
      </c>
      <c r="B741" s="6" t="s">
        <v>7982</v>
      </c>
      <c r="C741" s="6" t="s">
        <v>8039</v>
      </c>
      <c r="D741" s="6">
        <v>1</v>
      </c>
      <c r="E741" s="6" t="s">
        <v>160</v>
      </c>
      <c r="F741" s="6" t="s">
        <v>8040</v>
      </c>
    </row>
    <row r="742" spans="1:6" x14ac:dyDescent="0.2">
      <c r="A742" s="6">
        <v>739</v>
      </c>
      <c r="B742" s="6" t="s">
        <v>7982</v>
      </c>
      <c r="C742" s="6" t="s">
        <v>8039</v>
      </c>
      <c r="D742" s="6">
        <v>1</v>
      </c>
      <c r="E742" s="6" t="s">
        <v>354</v>
      </c>
      <c r="F742" s="6" t="s">
        <v>8040</v>
      </c>
    </row>
    <row r="743" spans="1:6" x14ac:dyDescent="0.2">
      <c r="A743" s="6">
        <v>740</v>
      </c>
      <c r="B743" s="6" t="s">
        <v>7982</v>
      </c>
      <c r="C743" s="6" t="s">
        <v>8039</v>
      </c>
      <c r="D743" s="6">
        <v>1</v>
      </c>
      <c r="E743" s="6" t="s">
        <v>161</v>
      </c>
      <c r="F743" s="6" t="s">
        <v>8040</v>
      </c>
    </row>
    <row r="744" spans="1:6" x14ac:dyDescent="0.2">
      <c r="A744" s="6">
        <v>741</v>
      </c>
      <c r="B744" s="6" t="s">
        <v>7982</v>
      </c>
      <c r="C744" s="6" t="s">
        <v>8039</v>
      </c>
      <c r="D744" s="6">
        <v>1</v>
      </c>
      <c r="E744" s="6" t="s">
        <v>162</v>
      </c>
      <c r="F744" s="6" t="s">
        <v>8040</v>
      </c>
    </row>
    <row r="745" spans="1:6" x14ac:dyDescent="0.2">
      <c r="A745" s="6">
        <v>742</v>
      </c>
      <c r="B745" s="6" t="s">
        <v>7982</v>
      </c>
      <c r="C745" s="6" t="s">
        <v>8039</v>
      </c>
      <c r="D745" s="6">
        <v>1</v>
      </c>
      <c r="E745" s="6" t="s">
        <v>749</v>
      </c>
      <c r="F745" s="6" t="s">
        <v>8040</v>
      </c>
    </row>
    <row r="746" spans="1:6" x14ac:dyDescent="0.2">
      <c r="A746" s="6">
        <v>743</v>
      </c>
      <c r="B746" s="6" t="s">
        <v>7981</v>
      </c>
      <c r="C746" s="6" t="s">
        <v>8037</v>
      </c>
      <c r="D746" s="6">
        <v>0</v>
      </c>
      <c r="E746" s="6" t="s">
        <v>374</v>
      </c>
      <c r="F746" s="6" t="s">
        <v>8038</v>
      </c>
    </row>
    <row r="747" spans="1:6" x14ac:dyDescent="0.2">
      <c r="A747" s="6">
        <v>744</v>
      </c>
      <c r="B747" s="6" t="s">
        <v>7982</v>
      </c>
      <c r="C747" s="6" t="s">
        <v>8039</v>
      </c>
      <c r="D747" s="6">
        <v>1</v>
      </c>
      <c r="E747" s="6" t="s">
        <v>750</v>
      </c>
      <c r="F747" s="6" t="s">
        <v>8040</v>
      </c>
    </row>
    <row r="748" spans="1:6" x14ac:dyDescent="0.2">
      <c r="A748" s="6">
        <v>745</v>
      </c>
      <c r="B748" s="6" t="s">
        <v>7981</v>
      </c>
      <c r="C748" s="6" t="s">
        <v>8037</v>
      </c>
      <c r="D748" s="6">
        <v>0</v>
      </c>
      <c r="E748" s="6" t="s">
        <v>751</v>
      </c>
      <c r="F748" s="6" t="s">
        <v>8038</v>
      </c>
    </row>
    <row r="749" spans="1:6" x14ac:dyDescent="0.2">
      <c r="A749" s="6">
        <v>746</v>
      </c>
      <c r="B749" s="6" t="s">
        <v>7982</v>
      </c>
      <c r="C749" s="6" t="s">
        <v>8039</v>
      </c>
      <c r="D749" s="6">
        <v>1</v>
      </c>
      <c r="E749" s="6" t="s">
        <v>164</v>
      </c>
      <c r="F749" s="6" t="s">
        <v>8040</v>
      </c>
    </row>
    <row r="750" spans="1:6" x14ac:dyDescent="0.2">
      <c r="A750" s="6">
        <v>747</v>
      </c>
      <c r="B750" s="6" t="s">
        <v>7982</v>
      </c>
      <c r="C750" s="6" t="s">
        <v>8039</v>
      </c>
      <c r="D750" s="6">
        <v>1</v>
      </c>
      <c r="E750" s="6" t="s">
        <v>355</v>
      </c>
      <c r="F750" s="6" t="s">
        <v>8040</v>
      </c>
    </row>
    <row r="751" spans="1:6" x14ac:dyDescent="0.2">
      <c r="A751" s="6">
        <v>748</v>
      </c>
      <c r="B751" s="6" t="s">
        <v>7982</v>
      </c>
      <c r="C751" s="6" t="s">
        <v>8039</v>
      </c>
      <c r="D751" s="6">
        <v>1</v>
      </c>
      <c r="E751" s="6" t="s">
        <v>71</v>
      </c>
      <c r="F751" s="6" t="s">
        <v>8040</v>
      </c>
    </row>
    <row r="752" spans="1:6" x14ac:dyDescent="0.2">
      <c r="A752" s="6">
        <v>749</v>
      </c>
      <c r="B752" s="6" t="s">
        <v>7982</v>
      </c>
      <c r="C752" s="6" t="s">
        <v>8039</v>
      </c>
      <c r="D752" s="6">
        <v>1</v>
      </c>
      <c r="E752" s="6" t="s">
        <v>13</v>
      </c>
      <c r="F752" s="6" t="s">
        <v>8040</v>
      </c>
    </row>
    <row r="753" spans="1:6" x14ac:dyDescent="0.2">
      <c r="A753" s="6">
        <v>750</v>
      </c>
      <c r="B753" s="6" t="s">
        <v>7982</v>
      </c>
      <c r="C753" s="6" t="s">
        <v>8039</v>
      </c>
      <c r="D753" s="6">
        <v>1</v>
      </c>
      <c r="E753" s="6" t="s">
        <v>15</v>
      </c>
      <c r="F753" s="6" t="s">
        <v>8040</v>
      </c>
    </row>
    <row r="754" spans="1:6" x14ac:dyDescent="0.2">
      <c r="A754" s="6">
        <v>751</v>
      </c>
      <c r="B754" s="6" t="s">
        <v>7982</v>
      </c>
      <c r="C754" s="6" t="s">
        <v>8039</v>
      </c>
      <c r="D754" s="6">
        <v>1</v>
      </c>
      <c r="E754" s="6" t="s">
        <v>16</v>
      </c>
      <c r="F754" s="6" t="s">
        <v>8040</v>
      </c>
    </row>
    <row r="755" spans="1:6" x14ac:dyDescent="0.2">
      <c r="A755" s="6">
        <v>752</v>
      </c>
      <c r="B755" s="6" t="s">
        <v>7982</v>
      </c>
      <c r="C755" s="6" t="s">
        <v>8039</v>
      </c>
      <c r="D755" s="6">
        <v>1</v>
      </c>
      <c r="E755" s="6" t="s">
        <v>17</v>
      </c>
      <c r="F755" s="6" t="s">
        <v>8040</v>
      </c>
    </row>
    <row r="756" spans="1:6" x14ac:dyDescent="0.2">
      <c r="A756" s="6">
        <v>753</v>
      </c>
      <c r="B756" s="6" t="s">
        <v>7982</v>
      </c>
      <c r="C756" s="6" t="s">
        <v>8039</v>
      </c>
      <c r="D756" s="6">
        <v>1</v>
      </c>
      <c r="E756" s="6" t="s">
        <v>165</v>
      </c>
      <c r="F756" s="6" t="s">
        <v>8040</v>
      </c>
    </row>
    <row r="757" spans="1:6" x14ac:dyDescent="0.2">
      <c r="A757" s="6">
        <v>754</v>
      </c>
      <c r="B757" s="6" t="s">
        <v>7981</v>
      </c>
      <c r="C757" s="6" t="s">
        <v>8037</v>
      </c>
      <c r="D757" s="6">
        <v>0</v>
      </c>
      <c r="E757" s="6" t="s">
        <v>357</v>
      </c>
      <c r="F757" s="6" t="s">
        <v>8038</v>
      </c>
    </row>
    <row r="758" spans="1:6" x14ac:dyDescent="0.2">
      <c r="A758" s="6">
        <v>755</v>
      </c>
      <c r="B758" s="6" t="s">
        <v>7982</v>
      </c>
      <c r="C758" s="6" t="s">
        <v>8039</v>
      </c>
      <c r="D758" s="6">
        <v>1</v>
      </c>
      <c r="E758" s="6" t="s">
        <v>166</v>
      </c>
      <c r="F758" s="6" t="s">
        <v>8040</v>
      </c>
    </row>
    <row r="759" spans="1:6" x14ac:dyDescent="0.2">
      <c r="A759" s="6">
        <v>756</v>
      </c>
      <c r="B759" s="6" t="s">
        <v>7982</v>
      </c>
      <c r="C759" s="6" t="s">
        <v>8039</v>
      </c>
      <c r="D759" s="6">
        <v>1</v>
      </c>
      <c r="E759" s="6" t="s">
        <v>752</v>
      </c>
      <c r="F759" s="6" t="s">
        <v>8040</v>
      </c>
    </row>
    <row r="760" spans="1:6" x14ac:dyDescent="0.2">
      <c r="A760" s="6">
        <v>757</v>
      </c>
      <c r="B760" s="6" t="s">
        <v>7982</v>
      </c>
      <c r="C760" s="6" t="s">
        <v>8039</v>
      </c>
      <c r="D760" s="6">
        <v>1</v>
      </c>
      <c r="E760" s="6" t="s">
        <v>57</v>
      </c>
      <c r="F760" s="6" t="s">
        <v>8040</v>
      </c>
    </row>
    <row r="761" spans="1:6" x14ac:dyDescent="0.2">
      <c r="A761" s="6">
        <v>758</v>
      </c>
      <c r="B761" s="6" t="s">
        <v>7981</v>
      </c>
      <c r="C761" s="6" t="s">
        <v>8037</v>
      </c>
      <c r="D761" s="6">
        <v>0</v>
      </c>
      <c r="E761" s="6" t="s">
        <v>753</v>
      </c>
      <c r="F761" s="6" t="s">
        <v>8038</v>
      </c>
    </row>
    <row r="762" spans="1:6" x14ac:dyDescent="0.2">
      <c r="A762" s="6">
        <v>759</v>
      </c>
      <c r="B762" s="6" t="s">
        <v>7981</v>
      </c>
      <c r="C762" s="6" t="s">
        <v>8037</v>
      </c>
      <c r="D762" s="6">
        <v>0</v>
      </c>
      <c r="E762" s="6" t="s">
        <v>755</v>
      </c>
      <c r="F762" s="6" t="s">
        <v>8038</v>
      </c>
    </row>
    <row r="763" spans="1:6" x14ac:dyDescent="0.2">
      <c r="A763" s="6">
        <v>760</v>
      </c>
      <c r="B763" s="6" t="s">
        <v>7982</v>
      </c>
      <c r="C763" s="6" t="s">
        <v>8039</v>
      </c>
      <c r="D763" s="6">
        <v>1</v>
      </c>
      <c r="E763" s="6" t="s">
        <v>757</v>
      </c>
      <c r="F763" s="6" t="s">
        <v>8040</v>
      </c>
    </row>
    <row r="764" spans="1:6" x14ac:dyDescent="0.2">
      <c r="A764" s="6">
        <v>761</v>
      </c>
      <c r="B764" s="6" t="s">
        <v>7982</v>
      </c>
      <c r="C764" s="6" t="s">
        <v>8039</v>
      </c>
      <c r="D764" s="6">
        <v>1</v>
      </c>
      <c r="E764" s="6" t="s">
        <v>758</v>
      </c>
      <c r="F764" s="6" t="s">
        <v>8040</v>
      </c>
    </row>
    <row r="765" spans="1:6" x14ac:dyDescent="0.2">
      <c r="A765" s="6">
        <v>762</v>
      </c>
      <c r="B765" s="6" t="s">
        <v>7981</v>
      </c>
      <c r="C765" s="6" t="s">
        <v>8037</v>
      </c>
      <c r="D765" s="6">
        <v>0</v>
      </c>
      <c r="E765" s="6" t="s">
        <v>759</v>
      </c>
      <c r="F765" s="6" t="s">
        <v>8038</v>
      </c>
    </row>
    <row r="766" spans="1:6" x14ac:dyDescent="0.2">
      <c r="A766" s="6">
        <v>763</v>
      </c>
      <c r="B766" s="6" t="s">
        <v>7981</v>
      </c>
      <c r="C766" s="6" t="s">
        <v>8037</v>
      </c>
      <c r="D766" s="6">
        <v>0</v>
      </c>
      <c r="E766" s="6" t="s">
        <v>386</v>
      </c>
      <c r="F766" s="6" t="s">
        <v>8038</v>
      </c>
    </row>
    <row r="767" spans="1:6" x14ac:dyDescent="0.2">
      <c r="A767" s="6">
        <v>764</v>
      </c>
      <c r="B767" s="6" t="s">
        <v>7981</v>
      </c>
      <c r="C767" s="6" t="s">
        <v>8037</v>
      </c>
      <c r="D767" s="6">
        <v>0</v>
      </c>
      <c r="E767" s="6" t="s">
        <v>760</v>
      </c>
      <c r="F767" s="6" t="s">
        <v>8038</v>
      </c>
    </row>
    <row r="768" spans="1:6" x14ac:dyDescent="0.2">
      <c r="A768" s="6">
        <v>765</v>
      </c>
      <c r="B768" s="6" t="s">
        <v>7982</v>
      </c>
      <c r="C768" s="6" t="s">
        <v>8039</v>
      </c>
      <c r="D768" s="6">
        <v>1</v>
      </c>
      <c r="E768" s="6" t="s">
        <v>965</v>
      </c>
      <c r="F768" s="6" t="s">
        <v>8040</v>
      </c>
    </row>
    <row r="769" spans="1:6" x14ac:dyDescent="0.2">
      <c r="A769" s="6">
        <v>766</v>
      </c>
      <c r="B769" s="6" t="s">
        <v>7981</v>
      </c>
      <c r="C769" s="6" t="s">
        <v>8037</v>
      </c>
      <c r="D769" s="6">
        <v>0</v>
      </c>
      <c r="E769" s="6" t="s">
        <v>390</v>
      </c>
      <c r="F769" s="6" t="s">
        <v>8038</v>
      </c>
    </row>
    <row r="770" spans="1:6" x14ac:dyDescent="0.2">
      <c r="A770" s="6">
        <v>767</v>
      </c>
      <c r="B770" s="6" t="s">
        <v>7981</v>
      </c>
      <c r="C770" s="6" t="s">
        <v>8037</v>
      </c>
      <c r="D770" s="6">
        <v>0</v>
      </c>
      <c r="E770" s="6" t="s">
        <v>8</v>
      </c>
      <c r="F770" s="6" t="s">
        <v>8038</v>
      </c>
    </row>
    <row r="771" spans="1:6" x14ac:dyDescent="0.2">
      <c r="A771" s="6">
        <v>768</v>
      </c>
      <c r="B771" s="6" t="s">
        <v>7981</v>
      </c>
      <c r="C771" s="6" t="s">
        <v>8037</v>
      </c>
      <c r="D771" s="6">
        <v>0</v>
      </c>
      <c r="E771" s="6" t="s">
        <v>9</v>
      </c>
      <c r="F771" s="6" t="s">
        <v>8038</v>
      </c>
    </row>
    <row r="772" spans="1:6" x14ac:dyDescent="0.2">
      <c r="A772" s="6">
        <v>769</v>
      </c>
      <c r="B772" s="6" t="s">
        <v>7982</v>
      </c>
      <c r="C772" s="6" t="s">
        <v>8039</v>
      </c>
      <c r="D772" s="6">
        <v>1</v>
      </c>
      <c r="E772" s="6" t="s">
        <v>761</v>
      </c>
      <c r="F772" s="6" t="s">
        <v>8040</v>
      </c>
    </row>
    <row r="773" spans="1:6" x14ac:dyDescent="0.2">
      <c r="A773" s="6">
        <v>770</v>
      </c>
      <c r="B773" s="6" t="s">
        <v>7982</v>
      </c>
      <c r="C773" s="6" t="s">
        <v>8039</v>
      </c>
      <c r="D773" s="6">
        <v>1</v>
      </c>
      <c r="E773" s="6" t="s">
        <v>762</v>
      </c>
      <c r="F773" s="6" t="s">
        <v>8040</v>
      </c>
    </row>
    <row r="774" spans="1:6" x14ac:dyDescent="0.2">
      <c r="A774" s="6">
        <v>771</v>
      </c>
      <c r="B774" s="6" t="s">
        <v>7982</v>
      </c>
      <c r="C774" s="6" t="s">
        <v>8039</v>
      </c>
      <c r="D774" s="6">
        <v>1</v>
      </c>
      <c r="E774" s="6" t="s">
        <v>966</v>
      </c>
      <c r="F774" s="6" t="s">
        <v>8040</v>
      </c>
    </row>
    <row r="775" spans="1:6" x14ac:dyDescent="0.2">
      <c r="A775" s="6">
        <v>772</v>
      </c>
      <c r="B775" s="6" t="s">
        <v>7982</v>
      </c>
      <c r="C775" s="6" t="s">
        <v>8039</v>
      </c>
      <c r="D775" s="6">
        <v>1</v>
      </c>
      <c r="E775" s="6" t="s">
        <v>763</v>
      </c>
      <c r="F775" s="6" t="s">
        <v>8040</v>
      </c>
    </row>
    <row r="776" spans="1:6" x14ac:dyDescent="0.2">
      <c r="A776" s="6">
        <v>773</v>
      </c>
      <c r="B776" s="6" t="s">
        <v>7982</v>
      </c>
      <c r="C776" s="6" t="s">
        <v>8039</v>
      </c>
      <c r="D776" s="6">
        <v>1</v>
      </c>
      <c r="E776" s="6" t="s">
        <v>764</v>
      </c>
      <c r="F776" s="6" t="s">
        <v>8040</v>
      </c>
    </row>
    <row r="777" spans="1:6" x14ac:dyDescent="0.2">
      <c r="A777" s="6">
        <v>774</v>
      </c>
      <c r="B777" s="6" t="s">
        <v>7982</v>
      </c>
      <c r="C777" s="6" t="s">
        <v>8039</v>
      </c>
      <c r="D777" s="6">
        <v>1</v>
      </c>
      <c r="E777" s="6" t="s">
        <v>765</v>
      </c>
      <c r="F777" s="6" t="s">
        <v>8040</v>
      </c>
    </row>
    <row r="778" spans="1:6" x14ac:dyDescent="0.2">
      <c r="A778" s="6">
        <v>775</v>
      </c>
      <c r="B778" s="6" t="s">
        <v>7982</v>
      </c>
      <c r="C778" s="6" t="s">
        <v>8039</v>
      </c>
      <c r="D778" s="6">
        <v>1</v>
      </c>
      <c r="E778" s="6" t="s">
        <v>967</v>
      </c>
      <c r="F778" s="6" t="s">
        <v>8040</v>
      </c>
    </row>
    <row r="779" spans="1:6" x14ac:dyDescent="0.2">
      <c r="A779" s="6">
        <v>776</v>
      </c>
      <c r="B779" s="6" t="s">
        <v>7982</v>
      </c>
      <c r="C779" s="6" t="s">
        <v>8039</v>
      </c>
      <c r="D779" s="6">
        <v>1</v>
      </c>
      <c r="E779" s="6" t="s">
        <v>840</v>
      </c>
      <c r="F779" s="6" t="s">
        <v>8040</v>
      </c>
    </row>
    <row r="780" spans="1:6" x14ac:dyDescent="0.2">
      <c r="A780" s="6">
        <v>777</v>
      </c>
      <c r="B780" s="6" t="s">
        <v>7982</v>
      </c>
      <c r="C780" s="6" t="s">
        <v>8039</v>
      </c>
      <c r="D780" s="6">
        <v>1</v>
      </c>
      <c r="E780" s="6" t="s">
        <v>766</v>
      </c>
      <c r="F780" s="6" t="s">
        <v>8040</v>
      </c>
    </row>
    <row r="781" spans="1:6" x14ac:dyDescent="0.2">
      <c r="A781" s="6">
        <v>778</v>
      </c>
      <c r="B781" s="6" t="s">
        <v>7981</v>
      </c>
      <c r="C781" s="6" t="s">
        <v>8037</v>
      </c>
      <c r="D781" s="6">
        <v>0</v>
      </c>
      <c r="E781" s="6" t="s">
        <v>358</v>
      </c>
      <c r="F781" s="6" t="s">
        <v>8038</v>
      </c>
    </row>
    <row r="782" spans="1:6" x14ac:dyDescent="0.2">
      <c r="A782" s="6">
        <v>779</v>
      </c>
      <c r="B782" s="6" t="s">
        <v>7981</v>
      </c>
      <c r="C782" s="6" t="s">
        <v>8037</v>
      </c>
      <c r="D782" s="6">
        <v>0</v>
      </c>
      <c r="E782" s="6" t="s">
        <v>767</v>
      </c>
      <c r="F782" s="6" t="s">
        <v>8038</v>
      </c>
    </row>
    <row r="783" spans="1:6" x14ac:dyDescent="0.2">
      <c r="A783" s="6">
        <v>780</v>
      </c>
      <c r="B783" s="6" t="s">
        <v>7982</v>
      </c>
      <c r="C783" s="6" t="s">
        <v>8039</v>
      </c>
      <c r="D783" s="6">
        <v>1</v>
      </c>
      <c r="E783" s="6" t="s">
        <v>768</v>
      </c>
      <c r="F783" s="6" t="s">
        <v>8040</v>
      </c>
    </row>
    <row r="784" spans="1:6" x14ac:dyDescent="0.2">
      <c r="A784" s="6">
        <v>781</v>
      </c>
      <c r="B784" s="6" t="s">
        <v>7982</v>
      </c>
      <c r="C784" s="6" t="s">
        <v>8039</v>
      </c>
      <c r="D784" s="6">
        <v>1</v>
      </c>
      <c r="E784" s="6" t="s">
        <v>769</v>
      </c>
      <c r="F784" s="6" t="s">
        <v>8040</v>
      </c>
    </row>
    <row r="785" spans="1:6" x14ac:dyDescent="0.2">
      <c r="A785" s="6">
        <v>782</v>
      </c>
      <c r="B785" s="6" t="s">
        <v>7981</v>
      </c>
      <c r="C785" s="6" t="s">
        <v>8037</v>
      </c>
      <c r="D785" s="6">
        <v>0</v>
      </c>
      <c r="E785" s="6" t="s">
        <v>968</v>
      </c>
      <c r="F785" s="6" t="s">
        <v>8038</v>
      </c>
    </row>
    <row r="786" spans="1:6" x14ac:dyDescent="0.2">
      <c r="A786" s="6">
        <v>783</v>
      </c>
      <c r="B786" s="6" t="s">
        <v>7982</v>
      </c>
      <c r="C786" s="6" t="s">
        <v>8039</v>
      </c>
      <c r="D786" s="6">
        <v>1</v>
      </c>
      <c r="E786" s="6" t="s">
        <v>58</v>
      </c>
      <c r="F786" s="6" t="s">
        <v>8040</v>
      </c>
    </row>
    <row r="787" spans="1:6" x14ac:dyDescent="0.2">
      <c r="A787" s="6">
        <v>784</v>
      </c>
      <c r="B787" s="6" t="s">
        <v>7982</v>
      </c>
      <c r="C787" s="6" t="s">
        <v>8039</v>
      </c>
      <c r="D787" s="6">
        <v>1</v>
      </c>
      <c r="E787" s="6" t="s">
        <v>771</v>
      </c>
      <c r="F787" s="6" t="s">
        <v>8040</v>
      </c>
    </row>
    <row r="788" spans="1:6" x14ac:dyDescent="0.2">
      <c r="A788" s="6">
        <v>785</v>
      </c>
      <c r="B788" s="6" t="s">
        <v>7981</v>
      </c>
      <c r="C788" s="6" t="s">
        <v>8037</v>
      </c>
      <c r="D788" s="6">
        <v>0</v>
      </c>
      <c r="E788" s="6" t="s">
        <v>359</v>
      </c>
      <c r="F788" s="6" t="s">
        <v>8038</v>
      </c>
    </row>
    <row r="789" spans="1:6" x14ac:dyDescent="0.2">
      <c r="A789" s="6">
        <v>786</v>
      </c>
      <c r="B789" s="6" t="s">
        <v>7982</v>
      </c>
      <c r="C789" s="6" t="s">
        <v>8039</v>
      </c>
      <c r="D789" s="6">
        <v>1</v>
      </c>
      <c r="E789" s="6" t="s">
        <v>772</v>
      </c>
      <c r="F789" s="6" t="s">
        <v>8040</v>
      </c>
    </row>
    <row r="790" spans="1:6" x14ac:dyDescent="0.2">
      <c r="A790" s="6">
        <v>787</v>
      </c>
      <c r="B790" s="6" t="s">
        <v>7982</v>
      </c>
      <c r="C790" s="6" t="s">
        <v>8039</v>
      </c>
      <c r="D790" s="6">
        <v>1</v>
      </c>
      <c r="E790" s="6" t="s">
        <v>395</v>
      </c>
      <c r="F790" s="6" t="s">
        <v>8040</v>
      </c>
    </row>
    <row r="791" spans="1:6" x14ac:dyDescent="0.2">
      <c r="A791" s="6">
        <v>788</v>
      </c>
      <c r="B791" s="6" t="s">
        <v>7982</v>
      </c>
      <c r="C791" s="6" t="s">
        <v>8039</v>
      </c>
      <c r="D791" s="6">
        <v>1</v>
      </c>
      <c r="E791" s="6" t="s">
        <v>773</v>
      </c>
      <c r="F791" s="6" t="s">
        <v>8040</v>
      </c>
    </row>
    <row r="792" spans="1:6" x14ac:dyDescent="0.2">
      <c r="A792" s="6">
        <v>789</v>
      </c>
      <c r="B792" s="6" t="s">
        <v>7981</v>
      </c>
      <c r="C792" s="6" t="s">
        <v>8037</v>
      </c>
      <c r="D792" s="6">
        <v>0</v>
      </c>
      <c r="E792" s="6" t="s">
        <v>774</v>
      </c>
      <c r="F792" s="6" t="s">
        <v>8038</v>
      </c>
    </row>
    <row r="793" spans="1:6" x14ac:dyDescent="0.2">
      <c r="A793" s="6">
        <v>790</v>
      </c>
      <c r="B793" s="6" t="s">
        <v>7981</v>
      </c>
      <c r="C793" s="6" t="s">
        <v>8037</v>
      </c>
      <c r="D793" s="6">
        <v>0</v>
      </c>
      <c r="E793" s="6" t="s">
        <v>775</v>
      </c>
      <c r="F793" s="6" t="s">
        <v>8038</v>
      </c>
    </row>
    <row r="794" spans="1:6" x14ac:dyDescent="0.2">
      <c r="A794" s="6">
        <v>791</v>
      </c>
      <c r="B794" s="6" t="s">
        <v>7981</v>
      </c>
      <c r="C794" s="6" t="s">
        <v>8037</v>
      </c>
      <c r="D794" s="6">
        <v>0</v>
      </c>
      <c r="E794" s="6" t="s">
        <v>776</v>
      </c>
      <c r="F794" s="6" t="s">
        <v>8038</v>
      </c>
    </row>
    <row r="795" spans="1:6" x14ac:dyDescent="0.2">
      <c r="A795" s="6">
        <v>792</v>
      </c>
      <c r="B795" s="6" t="s">
        <v>7982</v>
      </c>
      <c r="C795" s="6" t="s">
        <v>8039</v>
      </c>
      <c r="D795" s="6">
        <v>1</v>
      </c>
      <c r="E795" s="6" t="s">
        <v>777</v>
      </c>
      <c r="F795" s="6" t="s">
        <v>8040</v>
      </c>
    </row>
    <row r="796" spans="1:6" x14ac:dyDescent="0.2">
      <c r="A796" s="6">
        <v>793</v>
      </c>
      <c r="B796" s="6" t="s">
        <v>7981</v>
      </c>
      <c r="C796" s="6" t="s">
        <v>8037</v>
      </c>
      <c r="D796" s="6">
        <v>0</v>
      </c>
      <c r="E796" s="6" t="s">
        <v>778</v>
      </c>
      <c r="F796" s="6" t="s">
        <v>8038</v>
      </c>
    </row>
    <row r="797" spans="1:6" x14ac:dyDescent="0.2">
      <c r="A797" s="6">
        <v>794</v>
      </c>
      <c r="B797" s="6" t="s">
        <v>7981</v>
      </c>
      <c r="C797" s="6" t="s">
        <v>8037</v>
      </c>
      <c r="D797" s="6">
        <v>0</v>
      </c>
      <c r="E797" s="6" t="s">
        <v>779</v>
      </c>
      <c r="F797" s="6" t="s">
        <v>8038</v>
      </c>
    </row>
    <row r="798" spans="1:6" x14ac:dyDescent="0.2">
      <c r="A798" s="6">
        <v>795</v>
      </c>
      <c r="B798" s="6" t="s">
        <v>7981</v>
      </c>
      <c r="C798" s="6" t="s">
        <v>8037</v>
      </c>
      <c r="D798" s="6">
        <v>0</v>
      </c>
      <c r="E798" s="6" t="s">
        <v>780</v>
      </c>
      <c r="F798" s="6" t="s">
        <v>8038</v>
      </c>
    </row>
    <row r="799" spans="1:6" x14ac:dyDescent="0.2">
      <c r="A799" s="6">
        <v>796</v>
      </c>
      <c r="B799" s="6" t="s">
        <v>7981</v>
      </c>
      <c r="C799" s="6" t="s">
        <v>8037</v>
      </c>
      <c r="D799" s="6">
        <v>0</v>
      </c>
      <c r="E799" s="6" t="s">
        <v>781</v>
      </c>
      <c r="F799" s="6" t="s">
        <v>8038</v>
      </c>
    </row>
    <row r="800" spans="1:6" x14ac:dyDescent="0.2">
      <c r="A800" s="6">
        <v>797</v>
      </c>
      <c r="B800" s="6" t="s">
        <v>7982</v>
      </c>
      <c r="C800" s="6" t="s">
        <v>8039</v>
      </c>
      <c r="D800" s="6">
        <v>1</v>
      </c>
      <c r="E800" s="6" t="s">
        <v>396</v>
      </c>
      <c r="F800" s="6" t="s">
        <v>8040</v>
      </c>
    </row>
    <row r="801" spans="1:6" x14ac:dyDescent="0.2">
      <c r="A801" s="6">
        <v>798</v>
      </c>
      <c r="B801" s="6" t="s">
        <v>7982</v>
      </c>
      <c r="C801" s="6" t="s">
        <v>8039</v>
      </c>
      <c r="D801" s="6">
        <v>1</v>
      </c>
      <c r="E801" s="6" t="s">
        <v>782</v>
      </c>
      <c r="F801" s="6" t="s">
        <v>8040</v>
      </c>
    </row>
    <row r="802" spans="1:6" x14ac:dyDescent="0.2">
      <c r="A802" s="6">
        <v>799</v>
      </c>
      <c r="B802" s="6" t="s">
        <v>7982</v>
      </c>
      <c r="C802" s="6" t="s">
        <v>8039</v>
      </c>
      <c r="D802" s="6">
        <v>1</v>
      </c>
      <c r="E802" s="6" t="s">
        <v>783</v>
      </c>
      <c r="F802" s="6" t="s">
        <v>8040</v>
      </c>
    </row>
    <row r="803" spans="1:6" x14ac:dyDescent="0.2">
      <c r="A803" s="6">
        <v>800</v>
      </c>
      <c r="B803" s="6" t="s">
        <v>7982</v>
      </c>
      <c r="C803" s="6" t="s">
        <v>8039</v>
      </c>
      <c r="D803" s="6">
        <v>1</v>
      </c>
      <c r="E803" s="6" t="s">
        <v>784</v>
      </c>
      <c r="F803" s="6" t="s">
        <v>8040</v>
      </c>
    </row>
    <row r="804" spans="1:6" x14ac:dyDescent="0.2">
      <c r="A804" s="6">
        <v>801</v>
      </c>
      <c r="B804" s="6" t="s">
        <v>7982</v>
      </c>
      <c r="C804" s="6" t="s">
        <v>8039</v>
      </c>
      <c r="D804" s="6">
        <v>1</v>
      </c>
      <c r="E804" s="6" t="s">
        <v>785</v>
      </c>
      <c r="F804" s="6" t="s">
        <v>8040</v>
      </c>
    </row>
    <row r="805" spans="1:6" x14ac:dyDescent="0.2">
      <c r="A805" s="6">
        <v>802</v>
      </c>
      <c r="B805" s="6" t="s">
        <v>7982</v>
      </c>
      <c r="C805" s="6" t="s">
        <v>8039</v>
      </c>
      <c r="D805" s="6">
        <v>1</v>
      </c>
      <c r="E805" s="6" t="s">
        <v>786</v>
      </c>
      <c r="F805" s="6" t="s">
        <v>8040</v>
      </c>
    </row>
    <row r="806" spans="1:6" x14ac:dyDescent="0.2">
      <c r="A806" s="6">
        <v>803</v>
      </c>
      <c r="B806" s="6" t="s">
        <v>7982</v>
      </c>
      <c r="C806" s="6" t="s">
        <v>8039</v>
      </c>
      <c r="D806" s="6">
        <v>1</v>
      </c>
      <c r="E806" s="6" t="s">
        <v>787</v>
      </c>
      <c r="F806" s="6" t="s">
        <v>8040</v>
      </c>
    </row>
    <row r="807" spans="1:6" x14ac:dyDescent="0.2">
      <c r="A807" s="6">
        <v>804</v>
      </c>
      <c r="B807" s="6" t="s">
        <v>7982</v>
      </c>
      <c r="C807" s="6" t="s">
        <v>8039</v>
      </c>
      <c r="D807" s="6">
        <v>1</v>
      </c>
      <c r="E807" s="6" t="s">
        <v>788</v>
      </c>
      <c r="F807" s="6" t="s">
        <v>8040</v>
      </c>
    </row>
    <row r="808" spans="1:6" x14ac:dyDescent="0.2">
      <c r="A808" s="6">
        <v>805</v>
      </c>
      <c r="B808" s="6" t="s">
        <v>7982</v>
      </c>
      <c r="C808" s="6" t="s">
        <v>8039</v>
      </c>
      <c r="D808" s="6">
        <v>1</v>
      </c>
      <c r="E808" s="6" t="s">
        <v>789</v>
      </c>
      <c r="F808" s="6" t="s">
        <v>8040</v>
      </c>
    </row>
    <row r="809" spans="1:6" x14ac:dyDescent="0.2">
      <c r="A809" s="6">
        <v>806</v>
      </c>
      <c r="B809" s="6" t="s">
        <v>7982</v>
      </c>
      <c r="C809" s="6" t="s">
        <v>8039</v>
      </c>
      <c r="D809" s="6">
        <v>1</v>
      </c>
      <c r="E809" s="6" t="s">
        <v>59</v>
      </c>
      <c r="F809" s="6" t="s">
        <v>8040</v>
      </c>
    </row>
    <row r="810" spans="1:6" x14ac:dyDescent="0.2">
      <c r="A810" s="6">
        <v>807</v>
      </c>
      <c r="B810" s="6" t="s">
        <v>7981</v>
      </c>
      <c r="C810" s="6" t="s">
        <v>8037</v>
      </c>
      <c r="D810" s="6">
        <v>0</v>
      </c>
      <c r="E810" s="6" t="s">
        <v>969</v>
      </c>
      <c r="F810" s="6" t="s">
        <v>8038</v>
      </c>
    </row>
    <row r="811" spans="1:6" x14ac:dyDescent="0.2">
      <c r="A811" s="6">
        <v>808</v>
      </c>
      <c r="B811" s="6" t="s">
        <v>7982</v>
      </c>
      <c r="C811" s="6" t="s">
        <v>8039</v>
      </c>
      <c r="D811" s="6">
        <v>1</v>
      </c>
      <c r="E811" s="6" t="s">
        <v>790</v>
      </c>
      <c r="F811" s="6" t="s">
        <v>8040</v>
      </c>
    </row>
    <row r="812" spans="1:6" x14ac:dyDescent="0.2">
      <c r="A812" s="6">
        <v>809</v>
      </c>
      <c r="B812" s="6" t="s">
        <v>7982</v>
      </c>
      <c r="C812" s="6" t="s">
        <v>8039</v>
      </c>
      <c r="D812" s="6">
        <v>1</v>
      </c>
      <c r="E812" s="6" t="s">
        <v>360</v>
      </c>
      <c r="F812" s="6" t="s">
        <v>8040</v>
      </c>
    </row>
    <row r="813" spans="1:6" x14ac:dyDescent="0.2">
      <c r="A813" s="6">
        <v>810</v>
      </c>
      <c r="B813" s="6" t="s">
        <v>7982</v>
      </c>
      <c r="C813" s="6" t="s">
        <v>8039</v>
      </c>
      <c r="D813" s="6">
        <v>1</v>
      </c>
      <c r="E813" s="6" t="s">
        <v>66</v>
      </c>
      <c r="F813" s="6" t="s">
        <v>8040</v>
      </c>
    </row>
    <row r="814" spans="1:6" x14ac:dyDescent="0.2">
      <c r="A814" s="6">
        <v>811</v>
      </c>
      <c r="B814" s="6" t="s">
        <v>7981</v>
      </c>
      <c r="C814" s="6" t="s">
        <v>8037</v>
      </c>
      <c r="D814" s="6">
        <v>0</v>
      </c>
      <c r="E814" s="6" t="s">
        <v>361</v>
      </c>
      <c r="F814" s="6" t="s">
        <v>8038</v>
      </c>
    </row>
    <row r="815" spans="1:6" x14ac:dyDescent="0.2">
      <c r="A815" s="6">
        <v>812</v>
      </c>
      <c r="B815" s="6" t="s">
        <v>7982</v>
      </c>
      <c r="C815" s="6" t="s">
        <v>8039</v>
      </c>
      <c r="D815" s="6">
        <v>1</v>
      </c>
      <c r="E815" s="6" t="s">
        <v>791</v>
      </c>
      <c r="F815" s="6" t="s">
        <v>8040</v>
      </c>
    </row>
    <row r="816" spans="1:6" x14ac:dyDescent="0.2">
      <c r="A816" s="6">
        <v>813</v>
      </c>
      <c r="B816" s="6" t="s">
        <v>7982</v>
      </c>
      <c r="C816" s="6" t="s">
        <v>8039</v>
      </c>
      <c r="D816" s="6">
        <v>1</v>
      </c>
      <c r="E816" s="6" t="s">
        <v>792</v>
      </c>
      <c r="F816" s="6" t="s">
        <v>8040</v>
      </c>
    </row>
    <row r="817" spans="1:6" x14ac:dyDescent="0.2">
      <c r="A817" s="6">
        <v>814</v>
      </c>
      <c r="B817" s="6" t="s">
        <v>7982</v>
      </c>
      <c r="C817" s="6" t="s">
        <v>8039</v>
      </c>
      <c r="D817" s="6">
        <v>1</v>
      </c>
      <c r="E817" s="6" t="s">
        <v>793</v>
      </c>
      <c r="F817" s="6" t="s">
        <v>8040</v>
      </c>
    </row>
    <row r="818" spans="1:6" x14ac:dyDescent="0.2">
      <c r="A818" s="6">
        <v>815</v>
      </c>
      <c r="B818" s="6" t="s">
        <v>7981</v>
      </c>
      <c r="C818" s="6" t="s">
        <v>8037</v>
      </c>
      <c r="D818" s="6">
        <v>0</v>
      </c>
      <c r="E818" s="6" t="s">
        <v>794</v>
      </c>
      <c r="F818" s="6" t="s">
        <v>8038</v>
      </c>
    </row>
    <row r="819" spans="1:6" x14ac:dyDescent="0.2">
      <c r="A819" s="6">
        <v>816</v>
      </c>
      <c r="B819" s="6" t="s">
        <v>7981</v>
      </c>
      <c r="C819" s="6" t="s">
        <v>8037</v>
      </c>
      <c r="D819" s="6">
        <v>0</v>
      </c>
      <c r="E819" s="6" t="s">
        <v>795</v>
      </c>
      <c r="F819" s="6" t="s">
        <v>8038</v>
      </c>
    </row>
    <row r="820" spans="1:6" x14ac:dyDescent="0.2">
      <c r="A820" s="6">
        <v>817</v>
      </c>
      <c r="B820" s="6" t="s">
        <v>7981</v>
      </c>
      <c r="C820" s="6" t="s">
        <v>8037</v>
      </c>
      <c r="D820" s="6">
        <v>0</v>
      </c>
      <c r="E820" s="6" t="s">
        <v>796</v>
      </c>
      <c r="F820" s="6" t="s">
        <v>8038</v>
      </c>
    </row>
    <row r="821" spans="1:6" x14ac:dyDescent="0.2">
      <c r="A821" s="6">
        <v>818</v>
      </c>
      <c r="B821" s="6" t="s">
        <v>7981</v>
      </c>
      <c r="C821" s="6" t="s">
        <v>8037</v>
      </c>
      <c r="D821" s="6">
        <v>0</v>
      </c>
      <c r="E821" s="6" t="s">
        <v>797</v>
      </c>
      <c r="F821" s="6" t="s">
        <v>8038</v>
      </c>
    </row>
    <row r="822" spans="1:6" x14ac:dyDescent="0.2">
      <c r="A822" s="6">
        <v>819</v>
      </c>
      <c r="B822" s="6" t="s">
        <v>7981</v>
      </c>
      <c r="C822" s="6" t="s">
        <v>8037</v>
      </c>
      <c r="D822" s="6">
        <v>0</v>
      </c>
      <c r="E822" s="6" t="s">
        <v>798</v>
      </c>
      <c r="F822" s="6" t="s">
        <v>8038</v>
      </c>
    </row>
    <row r="823" spans="1:6" x14ac:dyDescent="0.2">
      <c r="A823" s="6">
        <v>820</v>
      </c>
      <c r="B823" s="6" t="s">
        <v>7982</v>
      </c>
      <c r="C823" s="6" t="s">
        <v>8039</v>
      </c>
      <c r="D823" s="6">
        <v>1</v>
      </c>
      <c r="E823" s="6" t="s">
        <v>387</v>
      </c>
      <c r="F823" s="6" t="s">
        <v>8040</v>
      </c>
    </row>
    <row r="824" spans="1:6" x14ac:dyDescent="0.2">
      <c r="A824" s="6">
        <v>821</v>
      </c>
      <c r="B824" s="6" t="s">
        <v>7982</v>
      </c>
      <c r="C824" s="6" t="s">
        <v>8039</v>
      </c>
      <c r="D824" s="6">
        <v>1</v>
      </c>
      <c r="E824" s="6" t="s">
        <v>20</v>
      </c>
      <c r="F824" s="6" t="s">
        <v>8040</v>
      </c>
    </row>
    <row r="825" spans="1:6" x14ac:dyDescent="0.2">
      <c r="A825" s="6">
        <v>822</v>
      </c>
      <c r="B825" s="6" t="s">
        <v>7982</v>
      </c>
      <c r="C825" s="6" t="s">
        <v>8039</v>
      </c>
      <c r="D825" s="6">
        <v>1</v>
      </c>
      <c r="E825" s="6" t="s">
        <v>799</v>
      </c>
      <c r="F825" s="6" t="s">
        <v>8040</v>
      </c>
    </row>
    <row r="826" spans="1:6" x14ac:dyDescent="0.2">
      <c r="A826" s="6">
        <v>823</v>
      </c>
      <c r="B826" s="6" t="s">
        <v>7982</v>
      </c>
      <c r="C826" s="6" t="s">
        <v>8039</v>
      </c>
      <c r="D826" s="6">
        <v>1</v>
      </c>
      <c r="E826" s="6" t="s">
        <v>378</v>
      </c>
      <c r="F826" s="6" t="s">
        <v>8040</v>
      </c>
    </row>
    <row r="827" spans="1:6" x14ac:dyDescent="0.2">
      <c r="A827" s="6">
        <v>824</v>
      </c>
      <c r="B827" s="6" t="s">
        <v>7982</v>
      </c>
      <c r="C827" s="6" t="s">
        <v>8039</v>
      </c>
      <c r="D827" s="6">
        <v>1</v>
      </c>
      <c r="E827" s="6" t="s">
        <v>801</v>
      </c>
      <c r="F827" s="6" t="s">
        <v>8040</v>
      </c>
    </row>
    <row r="828" spans="1:6" x14ac:dyDescent="0.2">
      <c r="A828" s="6">
        <v>825</v>
      </c>
      <c r="B828" s="6" t="s">
        <v>7982</v>
      </c>
      <c r="C828" s="6" t="s">
        <v>8039</v>
      </c>
      <c r="D828" s="6">
        <v>1</v>
      </c>
      <c r="E828" s="6" t="s">
        <v>29</v>
      </c>
      <c r="F828" s="6" t="s">
        <v>8040</v>
      </c>
    </row>
    <row r="829" spans="1:6" x14ac:dyDescent="0.2">
      <c r="A829" s="6">
        <v>826</v>
      </c>
      <c r="B829" s="6" t="s">
        <v>7981</v>
      </c>
      <c r="C829" s="6" t="s">
        <v>8037</v>
      </c>
      <c r="D829" s="6">
        <v>0</v>
      </c>
      <c r="E829" s="6" t="s">
        <v>60</v>
      </c>
      <c r="F829" s="6" t="s">
        <v>8038</v>
      </c>
    </row>
    <row r="830" spans="1:6" x14ac:dyDescent="0.2">
      <c r="A830" s="6">
        <v>827</v>
      </c>
      <c r="B830" s="6" t="s">
        <v>7982</v>
      </c>
      <c r="C830" s="6" t="s">
        <v>8039</v>
      </c>
      <c r="D830" s="6">
        <v>1</v>
      </c>
      <c r="E830" s="6" t="s">
        <v>802</v>
      </c>
      <c r="F830" s="6" t="s">
        <v>8040</v>
      </c>
    </row>
    <row r="831" spans="1:6" x14ac:dyDescent="0.2">
      <c r="A831" s="6">
        <v>828</v>
      </c>
      <c r="B831" s="6" t="s">
        <v>7981</v>
      </c>
      <c r="C831" s="6" t="s">
        <v>8037</v>
      </c>
      <c r="D831" s="6">
        <v>0</v>
      </c>
      <c r="E831" s="6" t="s">
        <v>970</v>
      </c>
      <c r="F831" s="6" t="s">
        <v>8038</v>
      </c>
    </row>
    <row r="832" spans="1:6" x14ac:dyDescent="0.2">
      <c r="A832" s="6">
        <v>829</v>
      </c>
      <c r="B832" s="6" t="s">
        <v>7981</v>
      </c>
      <c r="C832" s="6" t="s">
        <v>8037</v>
      </c>
      <c r="D832" s="6">
        <v>0</v>
      </c>
      <c r="E832" s="6" t="s">
        <v>971</v>
      </c>
      <c r="F832" s="6" t="s">
        <v>8038</v>
      </c>
    </row>
    <row r="833" spans="1:6" x14ac:dyDescent="0.2">
      <c r="A833" s="6">
        <v>830</v>
      </c>
      <c r="B833" s="6" t="s">
        <v>7981</v>
      </c>
      <c r="C833" s="6" t="s">
        <v>8037</v>
      </c>
      <c r="D833" s="6">
        <v>0</v>
      </c>
      <c r="E833" s="6" t="s">
        <v>803</v>
      </c>
      <c r="F833" s="6" t="s">
        <v>8038</v>
      </c>
    </row>
    <row r="834" spans="1:6" x14ac:dyDescent="0.2">
      <c r="A834" s="6">
        <v>831</v>
      </c>
      <c r="B834" s="6" t="s">
        <v>7982</v>
      </c>
      <c r="C834" s="6" t="s">
        <v>8039</v>
      </c>
      <c r="D834" s="6">
        <v>1</v>
      </c>
      <c r="E834" s="6" t="s">
        <v>804</v>
      </c>
      <c r="F834" s="6" t="s">
        <v>8040</v>
      </c>
    </row>
    <row r="835" spans="1:6" x14ac:dyDescent="0.2">
      <c r="A835" s="6">
        <v>832</v>
      </c>
      <c r="B835" s="6" t="s">
        <v>7982</v>
      </c>
      <c r="C835" s="6" t="s">
        <v>8039</v>
      </c>
      <c r="D835" s="6">
        <v>1</v>
      </c>
      <c r="E835" s="6" t="s">
        <v>67</v>
      </c>
      <c r="F835" s="6" t="s">
        <v>8040</v>
      </c>
    </row>
    <row r="836" spans="1:6" x14ac:dyDescent="0.2">
      <c r="A836" s="6">
        <v>833</v>
      </c>
      <c r="B836" s="6" t="s">
        <v>7982</v>
      </c>
      <c r="C836" s="6" t="s">
        <v>8039</v>
      </c>
      <c r="D836" s="6">
        <v>1</v>
      </c>
      <c r="E836" s="6" t="s">
        <v>61</v>
      </c>
      <c r="F836" s="6" t="s">
        <v>8040</v>
      </c>
    </row>
    <row r="837" spans="1:6" x14ac:dyDescent="0.2">
      <c r="A837" s="6">
        <v>834</v>
      </c>
      <c r="B837" s="6" t="s">
        <v>7981</v>
      </c>
      <c r="C837" s="6" t="s">
        <v>8037</v>
      </c>
      <c r="D837" s="6">
        <v>0</v>
      </c>
      <c r="E837" s="6" t="s">
        <v>362</v>
      </c>
      <c r="F837" s="6" t="s">
        <v>8038</v>
      </c>
    </row>
    <row r="838" spans="1:6" x14ac:dyDescent="0.2">
      <c r="A838" s="6">
        <v>835</v>
      </c>
      <c r="B838" s="6" t="s">
        <v>7981</v>
      </c>
      <c r="C838" s="6" t="s">
        <v>8037</v>
      </c>
      <c r="D838" s="6">
        <v>0</v>
      </c>
      <c r="E838" s="6" t="s">
        <v>805</v>
      </c>
      <c r="F838" s="6" t="s">
        <v>8038</v>
      </c>
    </row>
    <row r="839" spans="1:6" x14ac:dyDescent="0.2">
      <c r="A839" s="6">
        <v>836</v>
      </c>
      <c r="B839" s="6" t="s">
        <v>7981</v>
      </c>
      <c r="C839" s="6" t="s">
        <v>8037</v>
      </c>
      <c r="D839" s="6">
        <v>0</v>
      </c>
      <c r="E839" s="6" t="s">
        <v>806</v>
      </c>
      <c r="F839" s="6" t="s">
        <v>8038</v>
      </c>
    </row>
    <row r="840" spans="1:6" x14ac:dyDescent="0.2">
      <c r="A840" s="6">
        <v>837</v>
      </c>
      <c r="B840" s="6" t="s">
        <v>7981</v>
      </c>
      <c r="C840" s="6" t="s">
        <v>8037</v>
      </c>
      <c r="D840" s="6">
        <v>0</v>
      </c>
      <c r="E840" s="6" t="s">
        <v>807</v>
      </c>
      <c r="F840" s="6" t="s">
        <v>8038</v>
      </c>
    </row>
    <row r="841" spans="1:6" x14ac:dyDescent="0.2">
      <c r="A841" s="6">
        <v>838</v>
      </c>
      <c r="B841" s="6" t="s">
        <v>7982</v>
      </c>
      <c r="C841" s="6" t="s">
        <v>8039</v>
      </c>
      <c r="D841" s="6">
        <v>1</v>
      </c>
      <c r="E841" s="6" t="s">
        <v>808</v>
      </c>
      <c r="F841" s="6" t="s">
        <v>8040</v>
      </c>
    </row>
    <row r="842" spans="1:6" x14ac:dyDescent="0.2">
      <c r="A842" s="6">
        <v>839</v>
      </c>
      <c r="B842" s="6" t="s">
        <v>7981</v>
      </c>
      <c r="C842" s="6" t="s">
        <v>8037</v>
      </c>
      <c r="D842" s="6">
        <v>0</v>
      </c>
      <c r="E842" s="6" t="s">
        <v>363</v>
      </c>
      <c r="F842" s="6" t="s">
        <v>8038</v>
      </c>
    </row>
    <row r="843" spans="1:6" x14ac:dyDescent="0.2">
      <c r="A843" s="6">
        <v>840</v>
      </c>
      <c r="B843" s="6" t="s">
        <v>7982</v>
      </c>
      <c r="C843" s="6" t="s">
        <v>8039</v>
      </c>
      <c r="D843" s="6">
        <v>1</v>
      </c>
      <c r="E843" s="6" t="s">
        <v>809</v>
      </c>
      <c r="F843" s="6" t="s">
        <v>8040</v>
      </c>
    </row>
    <row r="844" spans="1:6" x14ac:dyDescent="0.2">
      <c r="A844" s="6">
        <v>841</v>
      </c>
      <c r="B844" s="6" t="s">
        <v>7981</v>
      </c>
      <c r="C844" s="6" t="s">
        <v>8037</v>
      </c>
      <c r="D844" s="6">
        <v>0</v>
      </c>
      <c r="E844" s="6" t="s">
        <v>810</v>
      </c>
      <c r="F844" s="6" t="s">
        <v>8038</v>
      </c>
    </row>
    <row r="845" spans="1:6" x14ac:dyDescent="0.2">
      <c r="A845" s="6">
        <v>842</v>
      </c>
      <c r="B845" s="6" t="s">
        <v>7981</v>
      </c>
      <c r="C845" s="6" t="s">
        <v>8037</v>
      </c>
      <c r="D845" s="6">
        <v>0</v>
      </c>
      <c r="E845" s="6" t="s">
        <v>811</v>
      </c>
      <c r="F845" s="6" t="s">
        <v>8038</v>
      </c>
    </row>
    <row r="846" spans="1:6" x14ac:dyDescent="0.2">
      <c r="A846" s="6">
        <v>843</v>
      </c>
      <c r="B846" s="6" t="s">
        <v>7982</v>
      </c>
      <c r="C846" s="6" t="s">
        <v>8039</v>
      </c>
      <c r="D846" s="6">
        <v>1</v>
      </c>
      <c r="E846" s="6" t="s">
        <v>812</v>
      </c>
      <c r="F846" s="6" t="s">
        <v>8040</v>
      </c>
    </row>
    <row r="847" spans="1:6" x14ac:dyDescent="0.2">
      <c r="A847" s="6">
        <v>844</v>
      </c>
      <c r="B847" s="6" t="s">
        <v>7982</v>
      </c>
      <c r="C847" s="6" t="s">
        <v>8039</v>
      </c>
      <c r="D847" s="6">
        <v>1</v>
      </c>
      <c r="E847" s="6" t="s">
        <v>813</v>
      </c>
      <c r="F847" s="6" t="s">
        <v>8040</v>
      </c>
    </row>
    <row r="848" spans="1:6" x14ac:dyDescent="0.2">
      <c r="A848" s="6">
        <v>845</v>
      </c>
      <c r="B848" s="6" t="s">
        <v>7982</v>
      </c>
      <c r="C848" s="6" t="s">
        <v>8039</v>
      </c>
      <c r="D848" s="6">
        <v>1</v>
      </c>
      <c r="E848" s="6" t="s">
        <v>814</v>
      </c>
      <c r="F848" s="6" t="s">
        <v>8040</v>
      </c>
    </row>
    <row r="849" spans="1:6" x14ac:dyDescent="0.2">
      <c r="A849" s="6">
        <v>846</v>
      </c>
      <c r="B849" s="6" t="s">
        <v>7982</v>
      </c>
      <c r="C849" s="6" t="s">
        <v>8039</v>
      </c>
      <c r="D849" s="6">
        <v>1</v>
      </c>
      <c r="E849" s="6" t="s">
        <v>815</v>
      </c>
      <c r="F849" s="6" t="s">
        <v>8040</v>
      </c>
    </row>
    <row r="850" spans="1:6" x14ac:dyDescent="0.2">
      <c r="A850" s="6">
        <v>847</v>
      </c>
      <c r="B850" s="6" t="s">
        <v>7981</v>
      </c>
      <c r="C850" s="6" t="s">
        <v>8037</v>
      </c>
      <c r="D850" s="6">
        <v>0</v>
      </c>
      <c r="E850" s="6" t="s">
        <v>62</v>
      </c>
      <c r="F850" s="6" t="s">
        <v>8038</v>
      </c>
    </row>
    <row r="851" spans="1:6" x14ac:dyDescent="0.2">
      <c r="A851" s="6">
        <v>848</v>
      </c>
      <c r="B851" s="6" t="s">
        <v>7982</v>
      </c>
      <c r="C851" s="6" t="s">
        <v>8039</v>
      </c>
      <c r="D851" s="6">
        <v>1</v>
      </c>
      <c r="E851" s="6" t="s">
        <v>364</v>
      </c>
      <c r="F851" s="6" t="s">
        <v>8040</v>
      </c>
    </row>
    <row r="852" spans="1:6" x14ac:dyDescent="0.2">
      <c r="A852" s="6">
        <v>849</v>
      </c>
      <c r="B852" s="6" t="s">
        <v>7981</v>
      </c>
      <c r="C852" s="6" t="s">
        <v>8037</v>
      </c>
      <c r="D852" s="6">
        <v>0</v>
      </c>
      <c r="E852" s="6" t="s">
        <v>816</v>
      </c>
      <c r="F852" s="6" t="s">
        <v>8038</v>
      </c>
    </row>
    <row r="853" spans="1:6" x14ac:dyDescent="0.2">
      <c r="A853" s="6">
        <v>850</v>
      </c>
      <c r="B853" s="6" t="s">
        <v>7981</v>
      </c>
      <c r="C853" s="6" t="s">
        <v>8037</v>
      </c>
      <c r="D853" s="6">
        <v>0</v>
      </c>
      <c r="E853" s="6" t="s">
        <v>817</v>
      </c>
      <c r="F853" s="6" t="s">
        <v>8038</v>
      </c>
    </row>
    <row r="854" spans="1:6" x14ac:dyDescent="0.2">
      <c r="A854" s="6">
        <v>851</v>
      </c>
      <c r="B854" s="6" t="s">
        <v>7981</v>
      </c>
      <c r="C854" s="6" t="s">
        <v>8037</v>
      </c>
      <c r="D854" s="6">
        <v>0</v>
      </c>
      <c r="E854" s="6" t="s">
        <v>972</v>
      </c>
      <c r="F854" s="6" t="s">
        <v>8038</v>
      </c>
    </row>
    <row r="855" spans="1:6" x14ac:dyDescent="0.2">
      <c r="A855" s="6">
        <v>852</v>
      </c>
      <c r="B855" s="6" t="s">
        <v>7982</v>
      </c>
      <c r="C855" s="6" t="s">
        <v>8039</v>
      </c>
      <c r="D855" s="6">
        <v>1</v>
      </c>
      <c r="E855" s="6" t="s">
        <v>818</v>
      </c>
      <c r="F855" s="6" t="s">
        <v>8040</v>
      </c>
    </row>
    <row r="856" spans="1:6" x14ac:dyDescent="0.2">
      <c r="A856" s="6">
        <v>853</v>
      </c>
      <c r="B856" s="6" t="s">
        <v>7982</v>
      </c>
      <c r="C856" s="6" t="s">
        <v>8039</v>
      </c>
      <c r="D856" s="6">
        <v>1</v>
      </c>
      <c r="E856" s="6" t="s">
        <v>819</v>
      </c>
      <c r="F856" s="6" t="s">
        <v>8040</v>
      </c>
    </row>
    <row r="857" spans="1:6" x14ac:dyDescent="0.2">
      <c r="A857" s="6">
        <v>854</v>
      </c>
      <c r="B857" s="6" t="s">
        <v>7981</v>
      </c>
      <c r="C857" s="6" t="s">
        <v>8037</v>
      </c>
      <c r="D857" s="6">
        <v>0</v>
      </c>
      <c r="E857" s="6" t="s">
        <v>820</v>
      </c>
      <c r="F857" s="6" t="s">
        <v>8038</v>
      </c>
    </row>
    <row r="858" spans="1:6" x14ac:dyDescent="0.2">
      <c r="A858" s="6">
        <v>855</v>
      </c>
      <c r="B858" s="6" t="s">
        <v>7981</v>
      </c>
      <c r="C858" s="6" t="s">
        <v>8037</v>
      </c>
      <c r="D858" s="6">
        <v>0</v>
      </c>
      <c r="E858" s="6" t="s">
        <v>821</v>
      </c>
      <c r="F858" s="6" t="s">
        <v>8038</v>
      </c>
    </row>
    <row r="859" spans="1:6" x14ac:dyDescent="0.2">
      <c r="A859" s="6">
        <v>856</v>
      </c>
      <c r="B859" s="6" t="s">
        <v>7981</v>
      </c>
      <c r="C859" s="6" t="s">
        <v>8037</v>
      </c>
      <c r="D859" s="6">
        <v>0</v>
      </c>
      <c r="E859" s="6" t="s">
        <v>63</v>
      </c>
      <c r="F859" s="6" t="s">
        <v>8038</v>
      </c>
    </row>
    <row r="860" spans="1:6" x14ac:dyDescent="0.2">
      <c r="A860" s="6">
        <v>857</v>
      </c>
      <c r="B860" s="6" t="s">
        <v>7982</v>
      </c>
      <c r="C860" s="6" t="s">
        <v>8039</v>
      </c>
      <c r="D860" s="6">
        <v>1</v>
      </c>
      <c r="E860" s="6" t="s">
        <v>68</v>
      </c>
      <c r="F860" s="6" t="s">
        <v>8040</v>
      </c>
    </row>
    <row r="861" spans="1:6" x14ac:dyDescent="0.2">
      <c r="A861" s="6">
        <v>858</v>
      </c>
      <c r="B861" s="6" t="s">
        <v>7981</v>
      </c>
      <c r="C861" s="6" t="s">
        <v>8037</v>
      </c>
      <c r="D861" s="6">
        <v>0</v>
      </c>
      <c r="E861" s="6" t="s">
        <v>822</v>
      </c>
      <c r="F861" s="6" t="s">
        <v>8038</v>
      </c>
    </row>
    <row r="862" spans="1:6" x14ac:dyDescent="0.2">
      <c r="A862" s="6">
        <v>859</v>
      </c>
      <c r="B862" s="6" t="s">
        <v>7981</v>
      </c>
      <c r="C862" s="6" t="s">
        <v>8037</v>
      </c>
      <c r="D862" s="6">
        <v>0</v>
      </c>
      <c r="E862" s="6" t="s">
        <v>823</v>
      </c>
      <c r="F862" s="6" t="s">
        <v>8038</v>
      </c>
    </row>
    <row r="863" spans="1:6" x14ac:dyDescent="0.2">
      <c r="A863" s="6">
        <v>860</v>
      </c>
      <c r="B863" s="6" t="s">
        <v>7981</v>
      </c>
      <c r="C863" s="6" t="s">
        <v>8037</v>
      </c>
      <c r="D863" s="6">
        <v>0</v>
      </c>
      <c r="E863" s="6" t="s">
        <v>974</v>
      </c>
      <c r="F863" s="6" t="s">
        <v>8038</v>
      </c>
    </row>
    <row r="864" spans="1:6" x14ac:dyDescent="0.2">
      <c r="A864" s="6">
        <v>861</v>
      </c>
      <c r="B864" s="6" t="s">
        <v>7981</v>
      </c>
      <c r="C864" s="6" t="s">
        <v>8037</v>
      </c>
      <c r="D864" s="6">
        <v>0</v>
      </c>
      <c r="E864" s="6" t="s">
        <v>824</v>
      </c>
      <c r="F864" s="6" t="s">
        <v>8038</v>
      </c>
    </row>
    <row r="865" spans="1:6" x14ac:dyDescent="0.2">
      <c r="A865" s="6">
        <v>862</v>
      </c>
      <c r="B865" s="6" t="s">
        <v>7982</v>
      </c>
      <c r="C865" s="6" t="s">
        <v>8039</v>
      </c>
      <c r="D865" s="6">
        <v>1</v>
      </c>
      <c r="E865" s="6" t="s">
        <v>169</v>
      </c>
      <c r="F865" s="6" t="s">
        <v>8040</v>
      </c>
    </row>
    <row r="866" spans="1:6" x14ac:dyDescent="0.2">
      <c r="A866" s="6">
        <v>863</v>
      </c>
      <c r="B866" s="6" t="s">
        <v>7981</v>
      </c>
      <c r="C866" s="6" t="s">
        <v>8037</v>
      </c>
      <c r="D866" s="6">
        <v>0</v>
      </c>
      <c r="E866" s="6" t="s">
        <v>170</v>
      </c>
      <c r="F866" s="6" t="s">
        <v>8038</v>
      </c>
    </row>
    <row r="867" spans="1:6" x14ac:dyDescent="0.2">
      <c r="A867" s="6">
        <v>864</v>
      </c>
      <c r="B867" s="6" t="s">
        <v>7981</v>
      </c>
      <c r="C867" s="6" t="s">
        <v>8037</v>
      </c>
      <c r="D867" s="6">
        <v>0</v>
      </c>
      <c r="E867" s="6" t="s">
        <v>171</v>
      </c>
      <c r="F867" s="6" t="s">
        <v>8038</v>
      </c>
    </row>
    <row r="868" spans="1:6" x14ac:dyDescent="0.2">
      <c r="A868" s="6">
        <v>865</v>
      </c>
      <c r="B868" s="6" t="s">
        <v>7982</v>
      </c>
      <c r="C868" s="6" t="s">
        <v>8039</v>
      </c>
      <c r="D868" s="6">
        <v>1</v>
      </c>
      <c r="E868" s="6" t="s">
        <v>365</v>
      </c>
      <c r="F868" s="6" t="s">
        <v>8040</v>
      </c>
    </row>
    <row r="869" spans="1:6" x14ac:dyDescent="0.2">
      <c r="A869" s="6">
        <v>866</v>
      </c>
      <c r="B869" s="6" t="s">
        <v>7982</v>
      </c>
      <c r="C869" s="6" t="s">
        <v>8039</v>
      </c>
      <c r="D869" s="6">
        <v>1</v>
      </c>
      <c r="E869" s="6" t="s">
        <v>366</v>
      </c>
      <c r="F869" s="6" t="s">
        <v>8040</v>
      </c>
    </row>
    <row r="870" spans="1:6" x14ac:dyDescent="0.2">
      <c r="A870" s="6">
        <v>867</v>
      </c>
      <c r="B870" s="6" t="s">
        <v>7982</v>
      </c>
      <c r="C870" s="6" t="s">
        <v>8039</v>
      </c>
      <c r="D870" s="6">
        <v>1</v>
      </c>
      <c r="E870" s="6" t="s">
        <v>172</v>
      </c>
      <c r="F870" s="6" t="s">
        <v>8040</v>
      </c>
    </row>
    <row r="871" spans="1:6" x14ac:dyDescent="0.2">
      <c r="A871" s="6">
        <v>868</v>
      </c>
      <c r="B871" s="6" t="s">
        <v>7982</v>
      </c>
      <c r="C871" s="6" t="s">
        <v>8039</v>
      </c>
      <c r="D871" s="6">
        <v>1</v>
      </c>
      <c r="E871" s="6" t="s">
        <v>173</v>
      </c>
      <c r="F871" s="6" t="s">
        <v>8040</v>
      </c>
    </row>
    <row r="872" spans="1:6" x14ac:dyDescent="0.2">
      <c r="A872" s="6">
        <v>869</v>
      </c>
      <c r="B872" s="6" t="s">
        <v>7982</v>
      </c>
      <c r="C872" s="6" t="s">
        <v>8039</v>
      </c>
      <c r="D872" s="6">
        <v>1</v>
      </c>
      <c r="E872" s="6" t="s">
        <v>174</v>
      </c>
      <c r="F872" s="6" t="s">
        <v>8040</v>
      </c>
    </row>
    <row r="873" spans="1:6" x14ac:dyDescent="0.2">
      <c r="A873" s="6">
        <v>870</v>
      </c>
      <c r="B873" s="6" t="s">
        <v>7982</v>
      </c>
      <c r="C873" s="6" t="s">
        <v>8039</v>
      </c>
      <c r="D873" s="6">
        <v>1</v>
      </c>
      <c r="E873" s="6" t="s">
        <v>175</v>
      </c>
      <c r="F873" s="6" t="s">
        <v>8040</v>
      </c>
    </row>
    <row r="874" spans="1:6" x14ac:dyDescent="0.2">
      <c r="A874" s="6">
        <v>871</v>
      </c>
      <c r="B874" s="6" t="s">
        <v>7982</v>
      </c>
      <c r="C874" s="6" t="s">
        <v>8039</v>
      </c>
      <c r="D874" s="6">
        <v>1</v>
      </c>
      <c r="E874" s="6" t="s">
        <v>176</v>
      </c>
      <c r="F874" s="6" t="s">
        <v>8040</v>
      </c>
    </row>
    <row r="875" spans="1:6" x14ac:dyDescent="0.2">
      <c r="A875" s="6">
        <v>872</v>
      </c>
      <c r="B875" s="6" t="s">
        <v>7982</v>
      </c>
      <c r="C875" s="6" t="s">
        <v>8039</v>
      </c>
      <c r="D875" s="6">
        <v>1</v>
      </c>
      <c r="E875" s="6" t="s">
        <v>177</v>
      </c>
      <c r="F875" s="6" t="s">
        <v>8040</v>
      </c>
    </row>
    <row r="876" spans="1:6" x14ac:dyDescent="0.2">
      <c r="A876" s="6">
        <v>873</v>
      </c>
      <c r="B876" s="6" t="s">
        <v>7982</v>
      </c>
      <c r="C876" s="6" t="s">
        <v>8039</v>
      </c>
      <c r="D876" s="6">
        <v>1</v>
      </c>
      <c r="E876" s="6" t="s">
        <v>178</v>
      </c>
      <c r="F876" s="6" t="s">
        <v>8040</v>
      </c>
    </row>
    <row r="877" spans="1:6" x14ac:dyDescent="0.2">
      <c r="A877" s="6">
        <v>874</v>
      </c>
      <c r="B877" s="6" t="s">
        <v>7982</v>
      </c>
      <c r="C877" s="6" t="s">
        <v>8039</v>
      </c>
      <c r="D877" s="6">
        <v>1</v>
      </c>
      <c r="E877" s="6" t="s">
        <v>179</v>
      </c>
      <c r="F877" s="6" t="s">
        <v>8040</v>
      </c>
    </row>
    <row r="878" spans="1:6" x14ac:dyDescent="0.2">
      <c r="A878" s="6">
        <v>875</v>
      </c>
      <c r="B878" s="6" t="s">
        <v>7982</v>
      </c>
      <c r="C878" s="6" t="s">
        <v>8039</v>
      </c>
      <c r="D878" s="6">
        <v>1</v>
      </c>
      <c r="E878" s="6" t="s">
        <v>180</v>
      </c>
      <c r="F878" s="6" t="s">
        <v>8040</v>
      </c>
    </row>
    <row r="879" spans="1:6" x14ac:dyDescent="0.2">
      <c r="A879" s="6">
        <v>876</v>
      </c>
      <c r="B879" s="6" t="s">
        <v>7982</v>
      </c>
      <c r="C879" s="6" t="s">
        <v>8039</v>
      </c>
      <c r="D879" s="6">
        <v>1</v>
      </c>
      <c r="E879" s="6" t="s">
        <v>181</v>
      </c>
      <c r="F879" s="6" t="s">
        <v>8040</v>
      </c>
    </row>
    <row r="880" spans="1:6" x14ac:dyDescent="0.2">
      <c r="A880" s="6">
        <v>877</v>
      </c>
      <c r="B880" s="6" t="s">
        <v>7982</v>
      </c>
      <c r="C880" s="6" t="s">
        <v>8039</v>
      </c>
      <c r="D880" s="6">
        <v>1</v>
      </c>
      <c r="E880" s="6" t="s">
        <v>367</v>
      </c>
      <c r="F880" s="6" t="s">
        <v>8040</v>
      </c>
    </row>
    <row r="881" spans="1:6" x14ac:dyDescent="0.2">
      <c r="A881" s="6">
        <v>878</v>
      </c>
      <c r="B881" s="6" t="s">
        <v>7982</v>
      </c>
      <c r="C881" s="6" t="s">
        <v>8039</v>
      </c>
      <c r="D881" s="6">
        <v>1</v>
      </c>
      <c r="E881" s="6" t="s">
        <v>368</v>
      </c>
      <c r="F881" s="6" t="s">
        <v>8040</v>
      </c>
    </row>
    <row r="882" spans="1:6" x14ac:dyDescent="0.2">
      <c r="A882" s="6">
        <v>879</v>
      </c>
      <c r="B882" s="6" t="s">
        <v>7981</v>
      </c>
      <c r="C882" s="6" t="s">
        <v>8037</v>
      </c>
      <c r="D882" s="6">
        <v>0</v>
      </c>
      <c r="E882" s="6" t="s">
        <v>182</v>
      </c>
      <c r="F882" s="6" t="s">
        <v>8038</v>
      </c>
    </row>
    <row r="883" spans="1:6" x14ac:dyDescent="0.2">
      <c r="A883" s="6">
        <v>880</v>
      </c>
      <c r="B883" s="6" t="s">
        <v>7981</v>
      </c>
      <c r="C883" s="6" t="s">
        <v>8037</v>
      </c>
      <c r="D883" s="6">
        <v>0</v>
      </c>
      <c r="E883" s="6" t="s">
        <v>183</v>
      </c>
      <c r="F883" s="6" t="s">
        <v>8038</v>
      </c>
    </row>
    <row r="884" spans="1:6" x14ac:dyDescent="0.2">
      <c r="A884" s="6">
        <v>881</v>
      </c>
      <c r="B884" s="6" t="s">
        <v>7982</v>
      </c>
      <c r="C884" s="6" t="s">
        <v>8039</v>
      </c>
      <c r="D884" s="6">
        <v>1</v>
      </c>
      <c r="E884" s="6" t="s">
        <v>825</v>
      </c>
      <c r="F884" s="6" t="s">
        <v>8040</v>
      </c>
    </row>
    <row r="885" spans="1:6" x14ac:dyDescent="0.2">
      <c r="A885" s="6">
        <v>882</v>
      </c>
      <c r="B885" s="6" t="s">
        <v>7981</v>
      </c>
      <c r="C885" s="6" t="s">
        <v>8037</v>
      </c>
      <c r="D885" s="6">
        <v>0</v>
      </c>
      <c r="E885" s="6" t="s">
        <v>826</v>
      </c>
      <c r="F885" s="6" t="s">
        <v>8038</v>
      </c>
    </row>
    <row r="886" spans="1:6" x14ac:dyDescent="0.2">
      <c r="A886" s="6">
        <v>883</v>
      </c>
      <c r="B886" s="6" t="s">
        <v>7981</v>
      </c>
      <c r="C886" s="6" t="s">
        <v>8037</v>
      </c>
      <c r="D886" s="6">
        <v>0</v>
      </c>
      <c r="E886" s="6" t="s">
        <v>827</v>
      </c>
      <c r="F886" s="6" t="s">
        <v>8038</v>
      </c>
    </row>
    <row r="887" spans="1:6" x14ac:dyDescent="0.2">
      <c r="A887" s="6">
        <v>884</v>
      </c>
      <c r="B887" s="6" t="s">
        <v>7981</v>
      </c>
      <c r="C887" s="6" t="s">
        <v>8037</v>
      </c>
      <c r="D887" s="6">
        <v>0</v>
      </c>
      <c r="E887" s="6" t="s">
        <v>369</v>
      </c>
      <c r="F887" s="6" t="s">
        <v>8038</v>
      </c>
    </row>
    <row r="888" spans="1:6" x14ac:dyDescent="0.2">
      <c r="A888" s="6">
        <v>885</v>
      </c>
      <c r="B888" s="6" t="s">
        <v>7982</v>
      </c>
      <c r="C888" s="6" t="s">
        <v>8039</v>
      </c>
      <c r="D888" s="6">
        <v>1</v>
      </c>
      <c r="E888" s="6" t="s">
        <v>184</v>
      </c>
      <c r="F888" s="6" t="s">
        <v>8040</v>
      </c>
    </row>
    <row r="889" spans="1:6" x14ac:dyDescent="0.2">
      <c r="A889" s="6">
        <v>886</v>
      </c>
      <c r="B889" s="6" t="s">
        <v>7981</v>
      </c>
      <c r="C889" s="6" t="s">
        <v>8037</v>
      </c>
      <c r="D889" s="6">
        <v>0</v>
      </c>
      <c r="E889" s="6" t="s">
        <v>828</v>
      </c>
      <c r="F889" s="6" t="s">
        <v>8038</v>
      </c>
    </row>
    <row r="890" spans="1:6" x14ac:dyDescent="0.2">
      <c r="A890" s="6">
        <v>887</v>
      </c>
      <c r="B890" s="6" t="s">
        <v>7982</v>
      </c>
      <c r="C890" s="6" t="s">
        <v>8039</v>
      </c>
      <c r="D890" s="6">
        <v>1</v>
      </c>
      <c r="E890" s="6" t="s">
        <v>829</v>
      </c>
      <c r="F890" s="6" t="s">
        <v>8040</v>
      </c>
    </row>
    <row r="891" spans="1:6" x14ac:dyDescent="0.2">
      <c r="A891" s="6">
        <v>888</v>
      </c>
      <c r="B891" s="6" t="s">
        <v>7981</v>
      </c>
      <c r="C891" s="6" t="s">
        <v>8037</v>
      </c>
      <c r="D891" s="6">
        <v>0</v>
      </c>
      <c r="E891" s="6" t="s">
        <v>370</v>
      </c>
      <c r="F891" s="6" t="s">
        <v>8038</v>
      </c>
    </row>
    <row r="892" spans="1:6" x14ac:dyDescent="0.2">
      <c r="A892" s="6">
        <v>889</v>
      </c>
      <c r="B892" s="6" t="s">
        <v>7982</v>
      </c>
      <c r="C892" s="6" t="s">
        <v>8039</v>
      </c>
      <c r="D892" s="6">
        <v>1</v>
      </c>
      <c r="E892" s="6" t="s">
        <v>830</v>
      </c>
      <c r="F892" s="6" t="s">
        <v>8040</v>
      </c>
    </row>
    <row r="893" spans="1:6" x14ac:dyDescent="0.2">
      <c r="A893" s="6">
        <v>890</v>
      </c>
      <c r="B893" s="6" t="s">
        <v>7981</v>
      </c>
      <c r="C893" s="6" t="s">
        <v>8037</v>
      </c>
      <c r="D893" s="6">
        <v>0</v>
      </c>
      <c r="E893" s="6" t="s">
        <v>371</v>
      </c>
      <c r="F893" s="6" t="s">
        <v>8038</v>
      </c>
    </row>
    <row r="894" spans="1:6" x14ac:dyDescent="0.2">
      <c r="A894" s="6">
        <v>891</v>
      </c>
      <c r="B894" s="6" t="s">
        <v>7981</v>
      </c>
      <c r="C894" s="6" t="s">
        <v>8037</v>
      </c>
      <c r="D894" s="6">
        <v>0</v>
      </c>
      <c r="E894" s="6" t="s">
        <v>2</v>
      </c>
      <c r="F894" s="6" t="s">
        <v>8038</v>
      </c>
    </row>
    <row r="895" spans="1:6" x14ac:dyDescent="0.2">
      <c r="A895" s="6">
        <v>892</v>
      </c>
      <c r="B895" s="6" t="s">
        <v>7981</v>
      </c>
      <c r="C895" s="6" t="s">
        <v>8037</v>
      </c>
      <c r="D895" s="6">
        <v>0</v>
      </c>
      <c r="E895" s="6" t="s">
        <v>372</v>
      </c>
      <c r="F895" s="6" t="s">
        <v>8038</v>
      </c>
    </row>
    <row r="896" spans="1:6" x14ac:dyDescent="0.2">
      <c r="A896" s="6">
        <v>893</v>
      </c>
      <c r="B896" s="6" t="s">
        <v>7982</v>
      </c>
      <c r="C896" s="6" t="s">
        <v>8039</v>
      </c>
      <c r="D896" s="6">
        <v>1</v>
      </c>
      <c r="E896" s="6" t="s">
        <v>831</v>
      </c>
      <c r="F896" s="6" t="s">
        <v>8040</v>
      </c>
    </row>
    <row r="897" spans="1:6" x14ac:dyDescent="0.2">
      <c r="A897" s="6">
        <v>894</v>
      </c>
      <c r="B897" s="6" t="s">
        <v>7981</v>
      </c>
      <c r="C897" s="6" t="s">
        <v>8037</v>
      </c>
      <c r="D897" s="6">
        <v>0</v>
      </c>
      <c r="E897" s="6" t="s">
        <v>832</v>
      </c>
      <c r="F897" s="6" t="s">
        <v>8038</v>
      </c>
    </row>
    <row r="898" spans="1:6" x14ac:dyDescent="0.2">
      <c r="A898" s="6">
        <v>895</v>
      </c>
      <c r="B898" s="6" t="s">
        <v>7981</v>
      </c>
      <c r="C898" s="6" t="s">
        <v>8037</v>
      </c>
      <c r="D898" s="6">
        <v>0</v>
      </c>
      <c r="E898" s="6" t="s">
        <v>833</v>
      </c>
      <c r="F898" s="6" t="s">
        <v>8038</v>
      </c>
    </row>
    <row r="899" spans="1:6" x14ac:dyDescent="0.2">
      <c r="A899" s="6">
        <v>896</v>
      </c>
      <c r="B899" s="6" t="s">
        <v>7982</v>
      </c>
      <c r="C899" s="6" t="s">
        <v>8039</v>
      </c>
      <c r="D899" s="6">
        <v>1</v>
      </c>
      <c r="E899" s="6" t="s">
        <v>373</v>
      </c>
      <c r="F899" s="6" t="s">
        <v>8040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907E-171D-454B-83FA-0C41E20A3409}">
  <dimension ref="A1:Q688"/>
  <sheetViews>
    <sheetView workbookViewId="0">
      <pane ySplit="4" topLeftCell="A5" activePane="bottomLeft" state="frozen"/>
      <selection pane="bottomLeft" activeCell="B3" sqref="B3:N3"/>
    </sheetView>
  </sheetViews>
  <sheetFormatPr baseColWidth="10" defaultColWidth="10.83203125" defaultRowHeight="16" x14ac:dyDescent="0.2"/>
  <cols>
    <col min="1" max="1" width="26.6640625" style="6" customWidth="1"/>
    <col min="2" max="9" width="7.83203125" style="10" customWidth="1"/>
    <col min="10" max="10" width="10.83203125" style="10"/>
    <col min="11" max="13" width="10.83203125" style="6"/>
    <col min="14" max="14" width="10.83203125" style="10"/>
    <col min="15" max="15" width="83.33203125" style="6" customWidth="1"/>
    <col min="16" max="16" width="19" style="6" customWidth="1"/>
    <col min="17" max="16384" width="10.83203125" style="6"/>
  </cols>
  <sheetData>
    <row r="1" spans="1:17" x14ac:dyDescent="0.2">
      <c r="A1" s="5" t="s">
        <v>15575</v>
      </c>
    </row>
    <row r="3" spans="1:17" x14ac:dyDescent="0.2">
      <c r="B3" s="66" t="s">
        <v>13884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1:17" s="5" customFormat="1" x14ac:dyDescent="0.2">
      <c r="A4" s="5" t="s">
        <v>15558</v>
      </c>
      <c r="B4" s="47" t="s">
        <v>12478</v>
      </c>
      <c r="C4" s="47" t="s">
        <v>12479</v>
      </c>
      <c r="D4" s="47" t="s">
        <v>12480</v>
      </c>
      <c r="E4" s="47" t="s">
        <v>12481</v>
      </c>
      <c r="F4" s="47" t="s">
        <v>12482</v>
      </c>
      <c r="G4" s="47" t="s">
        <v>12483</v>
      </c>
      <c r="H4" s="15" t="s">
        <v>12350</v>
      </c>
      <c r="I4" s="15" t="s">
        <v>12352</v>
      </c>
      <c r="J4" s="15" t="s">
        <v>12353</v>
      </c>
      <c r="K4" s="5" t="s">
        <v>13885</v>
      </c>
      <c r="L4" s="5" t="s">
        <v>13886</v>
      </c>
      <c r="M4" s="5" t="s">
        <v>13887</v>
      </c>
      <c r="N4" s="15" t="s">
        <v>12357</v>
      </c>
      <c r="O4" s="5" t="s">
        <v>12325</v>
      </c>
      <c r="P4" s="5" t="s">
        <v>15565</v>
      </c>
      <c r="Q4" s="5" t="s">
        <v>12484</v>
      </c>
    </row>
    <row r="5" spans="1:17" x14ac:dyDescent="0.2">
      <c r="A5" s="6" t="s">
        <v>12485</v>
      </c>
      <c r="B5" s="10">
        <v>31</v>
      </c>
      <c r="C5" s="10">
        <v>3</v>
      </c>
      <c r="D5" s="10">
        <v>1</v>
      </c>
      <c r="E5" s="10">
        <v>4</v>
      </c>
      <c r="F5" s="10">
        <v>3</v>
      </c>
      <c r="G5" s="10">
        <v>1</v>
      </c>
      <c r="H5" s="10">
        <v>2</v>
      </c>
      <c r="I5" s="10">
        <v>134</v>
      </c>
      <c r="J5" s="10" t="s">
        <v>12486</v>
      </c>
      <c r="N5" s="10">
        <v>7</v>
      </c>
      <c r="O5" s="6" t="s">
        <v>13206</v>
      </c>
      <c r="P5" s="6" t="s">
        <v>10736</v>
      </c>
      <c r="Q5" s="6">
        <v>1</v>
      </c>
    </row>
    <row r="6" spans="1:17" x14ac:dyDescent="0.2">
      <c r="A6" s="6" t="s">
        <v>12487</v>
      </c>
      <c r="B6" s="10">
        <v>3</v>
      </c>
      <c r="C6" s="10">
        <v>3</v>
      </c>
      <c r="D6" s="10">
        <v>2</v>
      </c>
      <c r="E6" s="10">
        <v>18</v>
      </c>
      <c r="F6" s="10">
        <v>3</v>
      </c>
      <c r="G6" s="10">
        <v>1</v>
      </c>
      <c r="H6" s="10">
        <v>10</v>
      </c>
      <c r="I6" s="10">
        <v>93</v>
      </c>
      <c r="J6" s="10" t="s">
        <v>12488</v>
      </c>
      <c r="N6" s="10">
        <v>7</v>
      </c>
      <c r="O6" s="6" t="s">
        <v>13207</v>
      </c>
      <c r="P6" s="6" t="s">
        <v>10736</v>
      </c>
      <c r="Q6" s="6">
        <v>2</v>
      </c>
    </row>
    <row r="7" spans="1:17" x14ac:dyDescent="0.2">
      <c r="A7" s="6" t="s">
        <v>12490</v>
      </c>
      <c r="B7" s="10">
        <v>3</v>
      </c>
      <c r="C7" s="10">
        <v>3</v>
      </c>
      <c r="D7" s="10">
        <v>2</v>
      </c>
      <c r="E7" s="10">
        <v>18</v>
      </c>
      <c r="F7" s="10">
        <v>3</v>
      </c>
      <c r="G7" s="10">
        <v>1</v>
      </c>
      <c r="H7" s="10">
        <v>10</v>
      </c>
      <c r="I7" s="10">
        <v>93</v>
      </c>
      <c r="J7" s="10" t="s">
        <v>12488</v>
      </c>
      <c r="N7" s="10">
        <v>7</v>
      </c>
      <c r="O7" s="6" t="s">
        <v>13209</v>
      </c>
      <c r="P7" s="6" t="s">
        <v>10736</v>
      </c>
      <c r="Q7" s="6">
        <v>4</v>
      </c>
    </row>
    <row r="8" spans="1:17" x14ac:dyDescent="0.2">
      <c r="A8" s="6" t="s">
        <v>12491</v>
      </c>
      <c r="B8" s="10">
        <v>3</v>
      </c>
      <c r="C8" s="10">
        <v>3</v>
      </c>
      <c r="D8" s="10">
        <v>2</v>
      </c>
      <c r="E8" s="10">
        <v>18</v>
      </c>
      <c r="F8" s="10">
        <v>3</v>
      </c>
      <c r="G8" s="10">
        <v>1</v>
      </c>
      <c r="H8" s="10">
        <v>10</v>
      </c>
      <c r="I8" s="10">
        <v>93</v>
      </c>
      <c r="J8" s="10" t="s">
        <v>12488</v>
      </c>
      <c r="N8" s="10">
        <v>7</v>
      </c>
      <c r="O8" s="6" t="s">
        <v>13210</v>
      </c>
      <c r="P8" s="6" t="s">
        <v>10736</v>
      </c>
      <c r="Q8" s="6">
        <v>5</v>
      </c>
    </row>
    <row r="9" spans="1:17" x14ac:dyDescent="0.2">
      <c r="A9" s="6" t="s">
        <v>12492</v>
      </c>
      <c r="B9" s="10">
        <v>3</v>
      </c>
      <c r="C9" s="10">
        <v>3</v>
      </c>
      <c r="D9" s="10">
        <v>2</v>
      </c>
      <c r="E9" s="10">
        <v>18</v>
      </c>
      <c r="F9" s="10">
        <v>3</v>
      </c>
      <c r="G9" s="10">
        <v>1</v>
      </c>
      <c r="H9" s="10">
        <v>10</v>
      </c>
      <c r="I9" s="10">
        <v>93</v>
      </c>
      <c r="J9" s="10" t="s">
        <v>12488</v>
      </c>
      <c r="N9" s="10">
        <v>7</v>
      </c>
      <c r="O9" s="6" t="s">
        <v>13211</v>
      </c>
      <c r="P9" s="6" t="s">
        <v>10736</v>
      </c>
      <c r="Q9" s="6">
        <v>6</v>
      </c>
    </row>
    <row r="10" spans="1:17" x14ac:dyDescent="0.2">
      <c r="A10" s="6" t="s">
        <v>12493</v>
      </c>
      <c r="B10" s="10">
        <v>3</v>
      </c>
      <c r="C10" s="10">
        <v>3</v>
      </c>
      <c r="D10" s="10">
        <v>1</v>
      </c>
      <c r="E10" s="10">
        <v>4</v>
      </c>
      <c r="F10" s="10">
        <v>3</v>
      </c>
      <c r="G10" s="10">
        <v>1</v>
      </c>
      <c r="H10" s="10">
        <v>2</v>
      </c>
      <c r="I10" s="10">
        <v>4</v>
      </c>
      <c r="J10" s="10" t="s">
        <v>12486</v>
      </c>
      <c r="N10" s="10">
        <v>7</v>
      </c>
      <c r="O10" s="6" t="s">
        <v>13212</v>
      </c>
      <c r="P10" s="6" t="s">
        <v>10736</v>
      </c>
      <c r="Q10" s="6">
        <v>7</v>
      </c>
    </row>
    <row r="11" spans="1:17" x14ac:dyDescent="0.2">
      <c r="A11" s="6" t="s">
        <v>12494</v>
      </c>
      <c r="B11" s="10">
        <v>3</v>
      </c>
      <c r="C11" s="10">
        <v>3</v>
      </c>
      <c r="D11" s="10">
        <v>1</v>
      </c>
      <c r="E11" s="10">
        <v>4</v>
      </c>
      <c r="F11" s="10">
        <v>3</v>
      </c>
      <c r="G11" s="10">
        <v>1</v>
      </c>
      <c r="H11" s="10">
        <v>2</v>
      </c>
      <c r="I11" s="10">
        <v>4</v>
      </c>
      <c r="J11" s="10" t="s">
        <v>12486</v>
      </c>
      <c r="N11" s="10">
        <v>7</v>
      </c>
      <c r="O11" s="6" t="s">
        <v>13213</v>
      </c>
      <c r="P11" s="6" t="s">
        <v>10736</v>
      </c>
      <c r="Q11" s="6">
        <v>8</v>
      </c>
    </row>
    <row r="12" spans="1:17" x14ac:dyDescent="0.2">
      <c r="A12" s="6" t="s">
        <v>12495</v>
      </c>
      <c r="B12" s="10">
        <v>3</v>
      </c>
      <c r="C12" s="10">
        <v>3</v>
      </c>
      <c r="D12" s="10">
        <v>1</v>
      </c>
      <c r="E12" s="10">
        <v>4</v>
      </c>
      <c r="F12" s="10">
        <v>3</v>
      </c>
      <c r="G12" s="10">
        <v>1</v>
      </c>
      <c r="H12" s="10">
        <v>2</v>
      </c>
      <c r="I12" s="10">
        <v>4</v>
      </c>
      <c r="J12" s="10" t="s">
        <v>12486</v>
      </c>
      <c r="N12" s="10">
        <v>7</v>
      </c>
      <c r="O12" s="6" t="s">
        <v>13214</v>
      </c>
      <c r="P12" s="6" t="s">
        <v>10736</v>
      </c>
      <c r="Q12" s="6">
        <v>9</v>
      </c>
    </row>
    <row r="13" spans="1:17" x14ac:dyDescent="0.2">
      <c r="A13" s="6" t="s">
        <v>12496</v>
      </c>
      <c r="B13" s="10">
        <v>3</v>
      </c>
      <c r="C13" s="10">
        <v>3</v>
      </c>
      <c r="D13" s="10">
        <v>2</v>
      </c>
      <c r="E13" s="10">
        <v>18</v>
      </c>
      <c r="F13" s="10">
        <v>3</v>
      </c>
      <c r="G13" s="10">
        <v>1</v>
      </c>
      <c r="H13" s="10">
        <v>10</v>
      </c>
      <c r="I13" s="10">
        <v>93</v>
      </c>
      <c r="J13" s="10" t="s">
        <v>12488</v>
      </c>
      <c r="N13" s="10">
        <v>7</v>
      </c>
      <c r="O13" s="6" t="s">
        <v>13215</v>
      </c>
      <c r="P13" s="6" t="s">
        <v>10736</v>
      </c>
      <c r="Q13" s="6">
        <v>10</v>
      </c>
    </row>
    <row r="14" spans="1:17" x14ac:dyDescent="0.2">
      <c r="A14" s="6" t="s">
        <v>12497</v>
      </c>
      <c r="B14" s="10">
        <v>3</v>
      </c>
      <c r="C14" s="10">
        <v>3</v>
      </c>
      <c r="D14" s="10">
        <v>2</v>
      </c>
      <c r="E14" s="10">
        <v>18</v>
      </c>
      <c r="F14" s="10">
        <v>3</v>
      </c>
      <c r="G14" s="10">
        <v>1</v>
      </c>
      <c r="H14" s="10">
        <v>10</v>
      </c>
      <c r="I14" s="10">
        <v>93</v>
      </c>
      <c r="J14" s="10" t="s">
        <v>12488</v>
      </c>
      <c r="N14" s="10">
        <v>7</v>
      </c>
      <c r="O14" s="6" t="s">
        <v>13216</v>
      </c>
      <c r="P14" s="6" t="s">
        <v>10736</v>
      </c>
      <c r="Q14" s="6">
        <v>11</v>
      </c>
    </row>
    <row r="15" spans="1:17" x14ac:dyDescent="0.2">
      <c r="A15" s="6" t="s">
        <v>12498</v>
      </c>
      <c r="B15" s="10">
        <v>3</v>
      </c>
      <c r="C15" s="10">
        <v>10</v>
      </c>
      <c r="D15" s="10">
        <v>1</v>
      </c>
      <c r="E15" s="10">
        <v>25</v>
      </c>
      <c r="F15" s="10">
        <v>3</v>
      </c>
      <c r="G15" s="10">
        <v>1</v>
      </c>
      <c r="H15" s="10">
        <v>10</v>
      </c>
      <c r="I15" s="10">
        <v>69</v>
      </c>
      <c r="N15" s="10">
        <v>7</v>
      </c>
      <c r="O15" s="6" t="s">
        <v>13217</v>
      </c>
      <c r="P15" s="6" t="s">
        <v>10736</v>
      </c>
      <c r="Q15" s="6">
        <v>12</v>
      </c>
    </row>
    <row r="16" spans="1:17" x14ac:dyDescent="0.2">
      <c r="A16" s="6" t="s">
        <v>12499</v>
      </c>
      <c r="B16" s="10">
        <v>23</v>
      </c>
      <c r="C16" s="10">
        <v>3</v>
      </c>
      <c r="D16" s="10">
        <v>16</v>
      </c>
      <c r="E16" s="10">
        <v>13</v>
      </c>
      <c r="F16" s="10">
        <v>3</v>
      </c>
      <c r="G16" s="10">
        <v>1</v>
      </c>
      <c r="H16" s="10">
        <v>2</v>
      </c>
      <c r="I16" s="10">
        <v>128</v>
      </c>
      <c r="N16" s="10">
        <v>7</v>
      </c>
      <c r="O16" s="6" t="s">
        <v>13218</v>
      </c>
      <c r="P16" s="6" t="s">
        <v>10736</v>
      </c>
      <c r="Q16" s="6">
        <v>13</v>
      </c>
    </row>
    <row r="17" spans="1:17" x14ac:dyDescent="0.2">
      <c r="A17" s="6" t="s">
        <v>12501</v>
      </c>
      <c r="B17" s="10">
        <v>3</v>
      </c>
      <c r="C17" s="10">
        <v>3</v>
      </c>
      <c r="D17" s="10">
        <v>2</v>
      </c>
      <c r="E17" s="10">
        <v>18</v>
      </c>
      <c r="F17" s="10">
        <v>3</v>
      </c>
      <c r="G17" s="10">
        <v>1</v>
      </c>
      <c r="H17" s="10">
        <v>10</v>
      </c>
      <c r="I17" s="10">
        <v>93</v>
      </c>
      <c r="J17" s="10" t="s">
        <v>12488</v>
      </c>
      <c r="N17" s="10">
        <v>7</v>
      </c>
      <c r="O17" s="6" t="s">
        <v>13220</v>
      </c>
      <c r="P17" s="6" t="s">
        <v>10736</v>
      </c>
      <c r="Q17" s="6">
        <v>15</v>
      </c>
    </row>
    <row r="18" spans="1:17" x14ac:dyDescent="0.2">
      <c r="A18" s="6" t="s">
        <v>12502</v>
      </c>
      <c r="B18" s="10">
        <v>17</v>
      </c>
      <c r="C18" s="10">
        <v>7</v>
      </c>
      <c r="D18" s="10">
        <v>10</v>
      </c>
      <c r="E18" s="10">
        <v>3</v>
      </c>
      <c r="F18" s="10">
        <v>3</v>
      </c>
      <c r="G18" s="10">
        <v>1</v>
      </c>
      <c r="H18" s="10">
        <v>2</v>
      </c>
      <c r="I18" s="10">
        <v>34</v>
      </c>
      <c r="J18" s="10" t="s">
        <v>12503</v>
      </c>
      <c r="N18" s="10">
        <v>7</v>
      </c>
      <c r="O18" s="6" t="s">
        <v>13221</v>
      </c>
      <c r="P18" s="6" t="s">
        <v>10736</v>
      </c>
      <c r="Q18" s="6">
        <v>16</v>
      </c>
    </row>
    <row r="19" spans="1:17" x14ac:dyDescent="0.2">
      <c r="A19" s="6" t="s">
        <v>12504</v>
      </c>
      <c r="B19" s="10">
        <v>17</v>
      </c>
      <c r="C19" s="10">
        <v>3</v>
      </c>
      <c r="D19" s="10">
        <v>10</v>
      </c>
      <c r="E19" s="10">
        <v>14</v>
      </c>
      <c r="F19" s="10">
        <v>2</v>
      </c>
      <c r="G19" s="10">
        <v>1</v>
      </c>
      <c r="H19" s="10">
        <v>2</v>
      </c>
      <c r="I19" s="10">
        <v>186</v>
      </c>
      <c r="N19" s="10">
        <v>7</v>
      </c>
      <c r="O19" s="6" t="s">
        <v>13222</v>
      </c>
      <c r="P19" s="6" t="s">
        <v>10736</v>
      </c>
      <c r="Q19" s="6">
        <v>17</v>
      </c>
    </row>
    <row r="20" spans="1:17" x14ac:dyDescent="0.2">
      <c r="A20" s="6" t="s">
        <v>12505</v>
      </c>
      <c r="B20" s="10">
        <v>24</v>
      </c>
      <c r="C20" s="10">
        <v>3</v>
      </c>
      <c r="D20" s="10">
        <v>1</v>
      </c>
      <c r="E20" s="10">
        <v>42</v>
      </c>
      <c r="F20" s="10">
        <v>8</v>
      </c>
      <c r="G20" s="10">
        <v>1</v>
      </c>
      <c r="H20" s="10">
        <v>8</v>
      </c>
      <c r="I20" s="10">
        <v>142</v>
      </c>
      <c r="N20" s="10">
        <v>7</v>
      </c>
      <c r="O20" s="6" t="s">
        <v>13223</v>
      </c>
      <c r="P20" s="6" t="s">
        <v>10736</v>
      </c>
      <c r="Q20" s="6">
        <v>18</v>
      </c>
    </row>
    <row r="21" spans="1:17" x14ac:dyDescent="0.2">
      <c r="A21" s="6" t="s">
        <v>12506</v>
      </c>
      <c r="B21" s="10">
        <v>29</v>
      </c>
      <c r="C21" s="10">
        <v>14</v>
      </c>
      <c r="D21" s="10">
        <v>3</v>
      </c>
      <c r="E21" s="10">
        <v>52</v>
      </c>
      <c r="F21" s="10">
        <v>7</v>
      </c>
      <c r="G21" s="10">
        <v>1</v>
      </c>
      <c r="H21" s="10">
        <v>9</v>
      </c>
      <c r="I21" s="10">
        <v>375</v>
      </c>
      <c r="N21" s="10">
        <v>7</v>
      </c>
      <c r="O21" s="6" t="s">
        <v>13224</v>
      </c>
      <c r="P21" s="6" t="s">
        <v>10736</v>
      </c>
      <c r="Q21" s="6">
        <v>19</v>
      </c>
    </row>
    <row r="22" spans="1:17" x14ac:dyDescent="0.2">
      <c r="A22" s="6" t="s">
        <v>12507</v>
      </c>
      <c r="B22" s="10">
        <v>31</v>
      </c>
      <c r="C22" s="10">
        <v>1</v>
      </c>
      <c r="D22" s="10">
        <v>3</v>
      </c>
      <c r="E22" s="10">
        <v>18</v>
      </c>
      <c r="F22" s="10">
        <v>1</v>
      </c>
      <c r="G22" s="10">
        <v>1</v>
      </c>
      <c r="H22" s="10">
        <v>2</v>
      </c>
      <c r="I22" s="10">
        <v>418</v>
      </c>
      <c r="N22" s="10">
        <v>7</v>
      </c>
      <c r="O22" s="6" t="s">
        <v>13225</v>
      </c>
      <c r="P22" s="6" t="s">
        <v>10736</v>
      </c>
      <c r="Q22" s="6">
        <v>20</v>
      </c>
    </row>
    <row r="23" spans="1:17" x14ac:dyDescent="0.2">
      <c r="A23" s="6" t="s">
        <v>12508</v>
      </c>
      <c r="B23" s="10">
        <v>10</v>
      </c>
      <c r="C23" s="10">
        <v>49</v>
      </c>
      <c r="D23" s="10">
        <v>1</v>
      </c>
      <c r="E23" s="10">
        <v>29</v>
      </c>
      <c r="F23" s="10">
        <v>3</v>
      </c>
      <c r="G23" s="10">
        <v>1</v>
      </c>
      <c r="H23" s="10">
        <v>2</v>
      </c>
      <c r="I23" s="10">
        <v>506</v>
      </c>
      <c r="N23" s="10">
        <v>7</v>
      </c>
      <c r="O23" s="6" t="s">
        <v>13226</v>
      </c>
      <c r="P23" s="6" t="s">
        <v>10736</v>
      </c>
      <c r="Q23" s="6">
        <v>21</v>
      </c>
    </row>
    <row r="24" spans="1:17" x14ac:dyDescent="0.2">
      <c r="A24" s="6" t="s">
        <v>12509</v>
      </c>
      <c r="B24" s="10">
        <v>5</v>
      </c>
      <c r="C24" s="10">
        <v>3</v>
      </c>
      <c r="D24" s="10">
        <v>9</v>
      </c>
      <c r="E24" s="10">
        <v>33</v>
      </c>
      <c r="F24" s="10">
        <v>6</v>
      </c>
      <c r="G24" s="10">
        <v>1</v>
      </c>
      <c r="H24" s="10">
        <v>2</v>
      </c>
      <c r="I24" s="10">
        <v>181</v>
      </c>
      <c r="N24" s="10">
        <v>7</v>
      </c>
      <c r="O24" s="6" t="s">
        <v>13227</v>
      </c>
      <c r="P24" s="6" t="s">
        <v>10736</v>
      </c>
      <c r="Q24" s="6">
        <v>22</v>
      </c>
    </row>
    <row r="25" spans="1:17" x14ac:dyDescent="0.2">
      <c r="A25" s="6" t="s">
        <v>12510</v>
      </c>
      <c r="B25" s="10">
        <v>6</v>
      </c>
      <c r="C25" s="10">
        <v>2</v>
      </c>
      <c r="D25" s="10">
        <v>4</v>
      </c>
      <c r="E25" s="10">
        <v>7</v>
      </c>
      <c r="F25" s="10">
        <v>4</v>
      </c>
      <c r="G25" s="10">
        <v>1</v>
      </c>
      <c r="H25" s="10">
        <v>11</v>
      </c>
      <c r="I25" s="10">
        <v>384</v>
      </c>
      <c r="N25" s="10">
        <v>7</v>
      </c>
      <c r="O25" s="6" t="s">
        <v>13228</v>
      </c>
      <c r="P25" s="6" t="s">
        <v>10736</v>
      </c>
      <c r="Q25" s="6">
        <v>23</v>
      </c>
    </row>
    <row r="26" spans="1:17" x14ac:dyDescent="0.2">
      <c r="A26" s="6" t="s">
        <v>12511</v>
      </c>
      <c r="B26" s="10">
        <v>29</v>
      </c>
      <c r="C26" s="10">
        <v>14</v>
      </c>
      <c r="D26" s="10">
        <v>3</v>
      </c>
      <c r="E26" s="10">
        <v>52</v>
      </c>
      <c r="F26" s="10">
        <v>7</v>
      </c>
      <c r="G26" s="10">
        <v>1</v>
      </c>
      <c r="H26" s="10">
        <v>9</v>
      </c>
      <c r="I26" s="10">
        <v>375</v>
      </c>
      <c r="N26" s="10">
        <v>7</v>
      </c>
      <c r="O26" s="6" t="s">
        <v>13229</v>
      </c>
      <c r="P26" s="6" t="s">
        <v>10736</v>
      </c>
      <c r="Q26" s="6">
        <v>24</v>
      </c>
    </row>
    <row r="27" spans="1:17" x14ac:dyDescent="0.2">
      <c r="A27" s="6" t="s">
        <v>12512</v>
      </c>
      <c r="B27" s="10">
        <v>29</v>
      </c>
      <c r="C27" s="10">
        <v>14</v>
      </c>
      <c r="D27" s="10">
        <v>3</v>
      </c>
      <c r="E27" s="10">
        <v>52</v>
      </c>
      <c r="F27" s="10">
        <v>7</v>
      </c>
      <c r="G27" s="10">
        <v>1</v>
      </c>
      <c r="H27" s="10">
        <v>9</v>
      </c>
      <c r="I27" s="10">
        <v>375</v>
      </c>
      <c r="N27" s="10">
        <v>7</v>
      </c>
      <c r="O27" s="6" t="s">
        <v>13230</v>
      </c>
      <c r="P27" s="6" t="s">
        <v>10736</v>
      </c>
      <c r="Q27" s="6">
        <v>25</v>
      </c>
    </row>
    <row r="28" spans="1:17" x14ac:dyDescent="0.2">
      <c r="A28" s="6" t="s">
        <v>12513</v>
      </c>
      <c r="B28" s="10">
        <v>3</v>
      </c>
      <c r="C28" s="10">
        <v>3</v>
      </c>
      <c r="D28" s="10">
        <v>2</v>
      </c>
      <c r="E28" s="10">
        <v>18</v>
      </c>
      <c r="F28" s="10">
        <v>3</v>
      </c>
      <c r="G28" s="10">
        <v>1</v>
      </c>
      <c r="H28" s="10">
        <v>10</v>
      </c>
      <c r="I28" s="10">
        <v>93</v>
      </c>
      <c r="J28" s="10" t="s">
        <v>12488</v>
      </c>
      <c r="N28" s="10">
        <v>7</v>
      </c>
      <c r="O28" s="6" t="s">
        <v>13231</v>
      </c>
      <c r="P28" s="6" t="s">
        <v>10736</v>
      </c>
      <c r="Q28" s="6">
        <v>26</v>
      </c>
    </row>
    <row r="29" spans="1:17" x14ac:dyDescent="0.2">
      <c r="A29" s="6" t="s">
        <v>12514</v>
      </c>
      <c r="B29" s="10">
        <v>3</v>
      </c>
      <c r="C29" s="10">
        <v>3</v>
      </c>
      <c r="D29" s="10">
        <v>2</v>
      </c>
      <c r="E29" s="10">
        <v>18</v>
      </c>
      <c r="F29" s="10">
        <v>3</v>
      </c>
      <c r="G29" s="10">
        <v>1</v>
      </c>
      <c r="H29" s="10">
        <v>10</v>
      </c>
      <c r="I29" s="10">
        <v>93</v>
      </c>
      <c r="J29" s="10" t="s">
        <v>12488</v>
      </c>
      <c r="N29" s="10">
        <v>7</v>
      </c>
      <c r="O29" s="6" t="s">
        <v>13232</v>
      </c>
      <c r="P29" s="6" t="s">
        <v>10736</v>
      </c>
      <c r="Q29" s="6">
        <v>27</v>
      </c>
    </row>
    <row r="30" spans="1:17" x14ac:dyDescent="0.2">
      <c r="A30" s="6" t="s">
        <v>12515</v>
      </c>
      <c r="B30" s="10">
        <v>45</v>
      </c>
      <c r="C30" s="10">
        <v>3</v>
      </c>
      <c r="D30" s="10">
        <v>10</v>
      </c>
      <c r="E30" s="10">
        <v>14</v>
      </c>
      <c r="F30" s="10">
        <v>3</v>
      </c>
      <c r="G30" s="10">
        <v>1</v>
      </c>
      <c r="H30" s="10">
        <v>2</v>
      </c>
      <c r="I30" s="10">
        <v>427</v>
      </c>
      <c r="N30" s="10">
        <v>7</v>
      </c>
      <c r="O30" s="6" t="s">
        <v>13233</v>
      </c>
      <c r="P30" s="6" t="s">
        <v>10736</v>
      </c>
      <c r="Q30" s="6">
        <v>28</v>
      </c>
    </row>
    <row r="31" spans="1:17" x14ac:dyDescent="0.2">
      <c r="A31" s="6" t="s">
        <v>12516</v>
      </c>
      <c r="B31" s="10">
        <v>3</v>
      </c>
      <c r="C31" s="10">
        <v>3</v>
      </c>
      <c r="D31" s="10">
        <v>2</v>
      </c>
      <c r="E31" s="10">
        <v>18</v>
      </c>
      <c r="F31" s="10">
        <v>3</v>
      </c>
      <c r="G31" s="10">
        <v>1</v>
      </c>
      <c r="H31" s="10">
        <v>10</v>
      </c>
      <c r="I31" s="10">
        <v>93</v>
      </c>
      <c r="J31" s="10" t="s">
        <v>12488</v>
      </c>
      <c r="N31" s="10">
        <v>7</v>
      </c>
      <c r="O31" s="6" t="s">
        <v>13234</v>
      </c>
      <c r="P31" s="6" t="s">
        <v>10736</v>
      </c>
      <c r="Q31" s="6">
        <v>29</v>
      </c>
    </row>
    <row r="32" spans="1:17" x14ac:dyDescent="0.2">
      <c r="A32" s="6" t="s">
        <v>12517</v>
      </c>
      <c r="B32" s="10">
        <v>3</v>
      </c>
      <c r="C32" s="10">
        <v>3</v>
      </c>
      <c r="D32" s="10">
        <v>2</v>
      </c>
      <c r="E32" s="10">
        <v>18</v>
      </c>
      <c r="F32" s="10">
        <v>3</v>
      </c>
      <c r="G32" s="10">
        <v>1</v>
      </c>
      <c r="H32" s="10">
        <v>10</v>
      </c>
      <c r="I32" s="10">
        <v>93</v>
      </c>
      <c r="J32" s="10" t="s">
        <v>12488</v>
      </c>
      <c r="N32" s="10">
        <v>7</v>
      </c>
      <c r="O32" s="6" t="s">
        <v>13235</v>
      </c>
      <c r="P32" s="6" t="s">
        <v>10736</v>
      </c>
      <c r="Q32" s="6">
        <v>30</v>
      </c>
    </row>
    <row r="33" spans="1:17" x14ac:dyDescent="0.2">
      <c r="A33" s="6" t="s">
        <v>12518</v>
      </c>
      <c r="B33" s="10">
        <v>3</v>
      </c>
      <c r="C33" s="10">
        <v>3</v>
      </c>
      <c r="D33" s="10">
        <v>1</v>
      </c>
      <c r="E33" s="10">
        <v>4</v>
      </c>
      <c r="F33" s="10">
        <v>3</v>
      </c>
      <c r="G33" s="10">
        <v>1</v>
      </c>
      <c r="H33" s="10">
        <v>2</v>
      </c>
      <c r="I33" s="10">
        <v>4</v>
      </c>
      <c r="J33" s="10" t="s">
        <v>12486</v>
      </c>
      <c r="N33" s="10">
        <v>7</v>
      </c>
      <c r="O33" s="6" t="s">
        <v>13236</v>
      </c>
      <c r="P33" s="6" t="s">
        <v>10736</v>
      </c>
      <c r="Q33" s="6">
        <v>31</v>
      </c>
    </row>
    <row r="34" spans="1:17" x14ac:dyDescent="0.2">
      <c r="A34" s="6" t="s">
        <v>12519</v>
      </c>
      <c r="B34" s="10">
        <v>3</v>
      </c>
      <c r="C34" s="10">
        <v>3</v>
      </c>
      <c r="D34" s="10">
        <v>2</v>
      </c>
      <c r="E34" s="10">
        <v>18</v>
      </c>
      <c r="F34" s="10">
        <v>3</v>
      </c>
      <c r="G34" s="10">
        <v>1</v>
      </c>
      <c r="H34" s="10">
        <v>10</v>
      </c>
      <c r="I34" s="10">
        <v>93</v>
      </c>
      <c r="J34" s="10" t="s">
        <v>12488</v>
      </c>
      <c r="N34" s="10">
        <v>7</v>
      </c>
      <c r="O34" s="6" t="s">
        <v>13237</v>
      </c>
      <c r="P34" s="6" t="s">
        <v>10736</v>
      </c>
      <c r="Q34" s="6">
        <v>32</v>
      </c>
    </row>
    <row r="35" spans="1:17" x14ac:dyDescent="0.2">
      <c r="A35" s="6" t="s">
        <v>12520</v>
      </c>
      <c r="B35" s="10">
        <v>3</v>
      </c>
      <c r="C35" s="10">
        <v>3</v>
      </c>
      <c r="D35" s="10">
        <v>1</v>
      </c>
      <c r="E35" s="10">
        <v>4</v>
      </c>
      <c r="F35" s="10">
        <v>3</v>
      </c>
      <c r="G35" s="10">
        <v>1</v>
      </c>
      <c r="H35" s="10">
        <v>2</v>
      </c>
      <c r="I35" s="10">
        <v>4</v>
      </c>
      <c r="J35" s="10" t="s">
        <v>12486</v>
      </c>
      <c r="N35" s="10">
        <v>7</v>
      </c>
      <c r="O35" s="6" t="s">
        <v>13238</v>
      </c>
      <c r="P35" s="6" t="s">
        <v>10736</v>
      </c>
      <c r="Q35" s="6">
        <v>33</v>
      </c>
    </row>
    <row r="36" spans="1:17" x14ac:dyDescent="0.2">
      <c r="A36" s="6" t="s">
        <v>12521</v>
      </c>
      <c r="B36" s="10">
        <v>3</v>
      </c>
      <c r="C36" s="10">
        <v>3</v>
      </c>
      <c r="D36" s="10">
        <v>2</v>
      </c>
      <c r="E36" s="10">
        <v>18</v>
      </c>
      <c r="F36" s="10">
        <v>3</v>
      </c>
      <c r="G36" s="10">
        <v>1</v>
      </c>
      <c r="H36" s="10">
        <v>10</v>
      </c>
      <c r="I36" s="10">
        <v>93</v>
      </c>
      <c r="J36" s="10" t="s">
        <v>12488</v>
      </c>
      <c r="N36" s="10">
        <v>7</v>
      </c>
      <c r="O36" s="6" t="s">
        <v>13239</v>
      </c>
      <c r="P36" s="6" t="s">
        <v>10736</v>
      </c>
      <c r="Q36" s="6">
        <v>34</v>
      </c>
    </row>
    <row r="37" spans="1:17" x14ac:dyDescent="0.2">
      <c r="A37" s="6" t="s">
        <v>12522</v>
      </c>
      <c r="B37" s="10">
        <v>27</v>
      </c>
      <c r="C37" s="10">
        <v>3</v>
      </c>
      <c r="D37" s="10">
        <v>1</v>
      </c>
      <c r="E37" s="10">
        <v>14</v>
      </c>
      <c r="F37" s="10">
        <v>1</v>
      </c>
      <c r="G37" s="10">
        <v>1</v>
      </c>
      <c r="H37" s="10">
        <v>2</v>
      </c>
      <c r="I37" s="10">
        <v>103</v>
      </c>
      <c r="N37" s="10">
        <v>7</v>
      </c>
      <c r="O37" s="6" t="s">
        <v>13240</v>
      </c>
      <c r="P37" s="6" t="s">
        <v>10736</v>
      </c>
      <c r="Q37" s="6">
        <v>35</v>
      </c>
    </row>
    <row r="38" spans="1:17" x14ac:dyDescent="0.2">
      <c r="A38" s="6" t="s">
        <v>12523</v>
      </c>
      <c r="B38" s="10">
        <v>30</v>
      </c>
      <c r="C38" s="10">
        <v>5</v>
      </c>
      <c r="D38" s="10">
        <v>1</v>
      </c>
      <c r="E38" s="10">
        <v>13</v>
      </c>
      <c r="F38" s="10">
        <v>3</v>
      </c>
      <c r="G38" s="10">
        <v>1</v>
      </c>
      <c r="H38" s="10">
        <v>2</v>
      </c>
      <c r="I38" s="10">
        <v>169</v>
      </c>
      <c r="N38" s="10">
        <v>7</v>
      </c>
      <c r="O38" s="6" t="s">
        <v>13241</v>
      </c>
      <c r="P38" s="6" t="s">
        <v>10736</v>
      </c>
      <c r="Q38" s="6">
        <v>36</v>
      </c>
    </row>
    <row r="39" spans="1:17" x14ac:dyDescent="0.2">
      <c r="A39" s="6" t="s">
        <v>12525</v>
      </c>
      <c r="B39" s="10">
        <v>60</v>
      </c>
      <c r="C39" s="10">
        <v>2</v>
      </c>
      <c r="D39" s="10">
        <v>7</v>
      </c>
      <c r="E39" s="10">
        <v>25</v>
      </c>
      <c r="F39" s="10">
        <v>2</v>
      </c>
      <c r="G39" s="10">
        <v>2</v>
      </c>
      <c r="H39" s="10">
        <v>2</v>
      </c>
      <c r="I39" s="10">
        <v>379</v>
      </c>
      <c r="N39" s="10">
        <v>7</v>
      </c>
      <c r="O39" s="6" t="s">
        <v>13243</v>
      </c>
      <c r="P39" s="6" t="s">
        <v>10736</v>
      </c>
      <c r="Q39" s="6">
        <v>38</v>
      </c>
    </row>
    <row r="40" spans="1:17" x14ac:dyDescent="0.2">
      <c r="A40" s="6" t="s">
        <v>12526</v>
      </c>
      <c r="B40" s="10">
        <v>17</v>
      </c>
      <c r="C40" s="10">
        <v>7</v>
      </c>
      <c r="D40" s="10">
        <v>10</v>
      </c>
      <c r="E40" s="10">
        <v>3</v>
      </c>
      <c r="F40" s="10">
        <v>8</v>
      </c>
      <c r="G40" s="10">
        <v>1</v>
      </c>
      <c r="H40" s="10">
        <v>2</v>
      </c>
      <c r="I40" s="10">
        <v>22</v>
      </c>
      <c r="J40" s="10" t="s">
        <v>12503</v>
      </c>
      <c r="N40" s="10">
        <v>7</v>
      </c>
      <c r="O40" s="6" t="s">
        <v>13244</v>
      </c>
      <c r="P40" s="6" t="s">
        <v>10736</v>
      </c>
      <c r="Q40" s="6">
        <v>39</v>
      </c>
    </row>
    <row r="41" spans="1:17" x14ac:dyDescent="0.2">
      <c r="A41" s="6" t="s">
        <v>12527</v>
      </c>
      <c r="B41" s="10">
        <v>14</v>
      </c>
      <c r="C41" s="10">
        <v>3</v>
      </c>
      <c r="D41" s="10">
        <v>22</v>
      </c>
      <c r="E41" s="10">
        <v>3</v>
      </c>
      <c r="F41" s="10">
        <v>2</v>
      </c>
      <c r="G41" s="10">
        <v>1</v>
      </c>
      <c r="H41" s="10">
        <v>2</v>
      </c>
      <c r="I41" s="10">
        <v>168</v>
      </c>
      <c r="N41" s="10">
        <v>7</v>
      </c>
      <c r="O41" s="6" t="s">
        <v>13245</v>
      </c>
      <c r="P41" s="6" t="s">
        <v>10736</v>
      </c>
      <c r="Q41" s="6">
        <v>40</v>
      </c>
    </row>
    <row r="42" spans="1:17" x14ac:dyDescent="0.2">
      <c r="A42" s="6" t="s">
        <v>12528</v>
      </c>
      <c r="B42" s="10">
        <v>3</v>
      </c>
      <c r="C42" s="10">
        <v>3</v>
      </c>
      <c r="D42" s="10">
        <v>2</v>
      </c>
      <c r="E42" s="10">
        <v>18</v>
      </c>
      <c r="F42" s="10">
        <v>3</v>
      </c>
      <c r="G42" s="10">
        <v>1</v>
      </c>
      <c r="H42" s="10">
        <v>10</v>
      </c>
      <c r="I42" s="10">
        <v>93</v>
      </c>
      <c r="J42" s="10" t="s">
        <v>12488</v>
      </c>
      <c r="N42" s="10">
        <v>7</v>
      </c>
      <c r="O42" s="6" t="s">
        <v>13246</v>
      </c>
      <c r="P42" s="6" t="s">
        <v>10736</v>
      </c>
      <c r="Q42" s="6">
        <v>41</v>
      </c>
    </row>
    <row r="43" spans="1:17" x14ac:dyDescent="0.2">
      <c r="A43" s="6" t="s">
        <v>12529</v>
      </c>
      <c r="B43" s="10">
        <v>5</v>
      </c>
      <c r="C43" s="10">
        <v>3</v>
      </c>
      <c r="D43" s="10">
        <v>21</v>
      </c>
      <c r="E43" s="10">
        <v>3</v>
      </c>
      <c r="F43" s="10">
        <v>8</v>
      </c>
      <c r="G43" s="10">
        <v>1</v>
      </c>
      <c r="H43" s="10">
        <v>12</v>
      </c>
      <c r="I43" s="10">
        <v>170</v>
      </c>
      <c r="N43" s="10">
        <v>7</v>
      </c>
      <c r="O43" s="6" t="s">
        <v>13247</v>
      </c>
      <c r="P43" s="6" t="s">
        <v>10736</v>
      </c>
      <c r="Q43" s="6">
        <v>42</v>
      </c>
    </row>
    <row r="44" spans="1:17" x14ac:dyDescent="0.2">
      <c r="A44" s="6" t="s">
        <v>12530</v>
      </c>
      <c r="B44" s="10">
        <v>3</v>
      </c>
      <c r="C44" s="10">
        <v>3</v>
      </c>
      <c r="D44" s="10">
        <v>2</v>
      </c>
      <c r="E44" s="10">
        <v>85</v>
      </c>
      <c r="F44" s="10">
        <v>3</v>
      </c>
      <c r="G44" s="10">
        <v>1</v>
      </c>
      <c r="H44" s="10">
        <v>10</v>
      </c>
      <c r="I44" s="10">
        <v>515</v>
      </c>
      <c r="N44" s="10">
        <v>7</v>
      </c>
      <c r="O44" s="6" t="s">
        <v>13248</v>
      </c>
      <c r="P44" s="6" t="s">
        <v>10736</v>
      </c>
      <c r="Q44" s="6">
        <v>43</v>
      </c>
    </row>
    <row r="45" spans="1:17" x14ac:dyDescent="0.2">
      <c r="A45" s="6" t="s">
        <v>12531</v>
      </c>
      <c r="B45" s="10">
        <v>23</v>
      </c>
      <c r="C45" s="10">
        <v>1</v>
      </c>
      <c r="D45" s="10">
        <v>9</v>
      </c>
      <c r="E45" s="10">
        <v>33</v>
      </c>
      <c r="F45" s="10">
        <v>2</v>
      </c>
      <c r="G45" s="10">
        <v>1</v>
      </c>
      <c r="H45" s="10">
        <v>2</v>
      </c>
      <c r="I45" s="10">
        <v>171</v>
      </c>
      <c r="N45" s="10">
        <v>7</v>
      </c>
      <c r="O45" s="6" t="s">
        <v>13249</v>
      </c>
      <c r="P45" s="6" t="s">
        <v>10736</v>
      </c>
      <c r="Q45" s="6">
        <v>44</v>
      </c>
    </row>
    <row r="46" spans="1:17" x14ac:dyDescent="0.2">
      <c r="A46" s="6" t="s">
        <v>12532</v>
      </c>
      <c r="B46" s="10">
        <v>29</v>
      </c>
      <c r="C46" s="10">
        <v>52</v>
      </c>
      <c r="D46" s="10">
        <v>3</v>
      </c>
      <c r="E46" s="10">
        <v>52</v>
      </c>
      <c r="F46" s="10">
        <v>7</v>
      </c>
      <c r="G46" s="10">
        <v>1</v>
      </c>
      <c r="H46" s="10">
        <v>9</v>
      </c>
      <c r="I46" s="10">
        <v>516</v>
      </c>
      <c r="N46" s="10">
        <v>7</v>
      </c>
      <c r="O46" s="6" t="s">
        <v>13250</v>
      </c>
      <c r="P46" s="6" t="s">
        <v>10736</v>
      </c>
      <c r="Q46" s="6">
        <v>45</v>
      </c>
    </row>
    <row r="47" spans="1:17" x14ac:dyDescent="0.2">
      <c r="A47" s="6" t="s">
        <v>12533</v>
      </c>
      <c r="B47" s="10">
        <v>16</v>
      </c>
      <c r="C47" s="10">
        <v>6</v>
      </c>
      <c r="D47" s="10">
        <v>37</v>
      </c>
      <c r="E47" s="10">
        <v>22</v>
      </c>
      <c r="F47" s="10">
        <v>7</v>
      </c>
      <c r="G47" s="10">
        <v>1</v>
      </c>
      <c r="H47" s="10">
        <v>9</v>
      </c>
      <c r="I47" s="10">
        <v>403</v>
      </c>
      <c r="N47" s="10">
        <v>7</v>
      </c>
      <c r="O47" s="6" t="s">
        <v>13251</v>
      </c>
      <c r="P47" s="6" t="s">
        <v>10736</v>
      </c>
      <c r="Q47" s="6">
        <v>46</v>
      </c>
    </row>
    <row r="48" spans="1:17" x14ac:dyDescent="0.2">
      <c r="A48" s="6" t="s">
        <v>12534</v>
      </c>
      <c r="B48" s="10">
        <v>3</v>
      </c>
      <c r="C48" s="10">
        <v>3</v>
      </c>
      <c r="D48" s="10">
        <v>1</v>
      </c>
      <c r="E48" s="10">
        <v>4</v>
      </c>
      <c r="F48" s="10">
        <v>3</v>
      </c>
      <c r="G48" s="10">
        <v>1</v>
      </c>
      <c r="H48" s="10">
        <v>2</v>
      </c>
      <c r="I48" s="10">
        <v>4</v>
      </c>
      <c r="J48" s="10" t="s">
        <v>12486</v>
      </c>
      <c r="N48" s="10">
        <v>7</v>
      </c>
      <c r="O48" s="6" t="s">
        <v>13252</v>
      </c>
      <c r="P48" s="6" t="s">
        <v>10736</v>
      </c>
      <c r="Q48" s="6">
        <v>47</v>
      </c>
    </row>
    <row r="49" spans="1:17" x14ac:dyDescent="0.2">
      <c r="A49" s="6" t="s">
        <v>12535</v>
      </c>
      <c r="B49" s="10">
        <v>31</v>
      </c>
      <c r="C49" s="10">
        <v>3</v>
      </c>
      <c r="D49" s="10">
        <v>1</v>
      </c>
      <c r="E49" s="10">
        <v>4</v>
      </c>
      <c r="F49" s="10">
        <v>3</v>
      </c>
      <c r="G49" s="10">
        <v>1</v>
      </c>
      <c r="H49" s="10">
        <v>2</v>
      </c>
      <c r="I49" s="10">
        <v>134</v>
      </c>
      <c r="J49" s="10" t="s">
        <v>12486</v>
      </c>
      <c r="N49" s="10">
        <v>7</v>
      </c>
      <c r="O49" s="6" t="s">
        <v>13253</v>
      </c>
      <c r="P49" s="6" t="s">
        <v>10736</v>
      </c>
      <c r="Q49" s="6">
        <v>48</v>
      </c>
    </row>
    <row r="50" spans="1:17" x14ac:dyDescent="0.2">
      <c r="A50" s="6" t="s">
        <v>12536</v>
      </c>
      <c r="B50" s="10">
        <v>3</v>
      </c>
      <c r="C50" s="10">
        <v>3</v>
      </c>
      <c r="D50" s="10">
        <v>83</v>
      </c>
      <c r="E50" s="10">
        <v>18</v>
      </c>
      <c r="F50" s="10">
        <v>3</v>
      </c>
      <c r="G50" s="10">
        <v>1</v>
      </c>
      <c r="H50" s="10">
        <v>10</v>
      </c>
      <c r="I50" s="10">
        <v>585</v>
      </c>
      <c r="N50" s="10">
        <v>7</v>
      </c>
      <c r="O50" s="6" t="s">
        <v>13254</v>
      </c>
      <c r="P50" s="6" t="s">
        <v>10736</v>
      </c>
      <c r="Q50" s="6">
        <v>49</v>
      </c>
    </row>
    <row r="51" spans="1:17" x14ac:dyDescent="0.2">
      <c r="A51" s="6" t="s">
        <v>12537</v>
      </c>
      <c r="B51" s="10">
        <v>42</v>
      </c>
      <c r="C51" s="10">
        <v>2</v>
      </c>
      <c r="D51" s="10">
        <v>11</v>
      </c>
      <c r="E51" s="10">
        <v>7</v>
      </c>
      <c r="F51" s="10">
        <v>17</v>
      </c>
      <c r="G51" s="10">
        <v>1</v>
      </c>
      <c r="H51" s="10">
        <v>4</v>
      </c>
      <c r="I51" s="10">
        <v>333</v>
      </c>
      <c r="N51" s="10">
        <v>7</v>
      </c>
      <c r="O51" s="6" t="s">
        <v>13255</v>
      </c>
      <c r="P51" s="6" t="s">
        <v>10736</v>
      </c>
      <c r="Q51" s="6">
        <v>50</v>
      </c>
    </row>
    <row r="52" spans="1:17" x14ac:dyDescent="0.2">
      <c r="A52" s="6" t="s">
        <v>12538</v>
      </c>
      <c r="B52" s="10">
        <v>13</v>
      </c>
      <c r="C52" s="10">
        <v>3</v>
      </c>
      <c r="D52" s="10">
        <v>1</v>
      </c>
      <c r="E52" s="10">
        <v>11</v>
      </c>
      <c r="F52" s="10">
        <v>3</v>
      </c>
      <c r="G52" s="10">
        <v>1</v>
      </c>
      <c r="H52" s="10">
        <v>8</v>
      </c>
      <c r="I52" s="10">
        <v>15</v>
      </c>
      <c r="N52" s="10">
        <v>7</v>
      </c>
      <c r="O52" s="6" t="s">
        <v>13256</v>
      </c>
      <c r="P52" s="6" t="s">
        <v>10736</v>
      </c>
      <c r="Q52" s="6">
        <v>51</v>
      </c>
    </row>
    <row r="53" spans="1:17" x14ac:dyDescent="0.2">
      <c r="A53" s="6" t="s">
        <v>12539</v>
      </c>
      <c r="B53" s="10">
        <v>16</v>
      </c>
      <c r="C53" s="10">
        <v>6</v>
      </c>
      <c r="D53" s="10">
        <v>40</v>
      </c>
      <c r="E53" s="10">
        <v>22</v>
      </c>
      <c r="F53" s="10">
        <v>7</v>
      </c>
      <c r="G53" s="10">
        <v>1</v>
      </c>
      <c r="H53" s="10">
        <v>9</v>
      </c>
      <c r="I53" s="10">
        <v>202</v>
      </c>
      <c r="N53" s="10">
        <v>7</v>
      </c>
      <c r="O53" s="6" t="s">
        <v>13257</v>
      </c>
      <c r="P53" s="6" t="s">
        <v>10736</v>
      </c>
      <c r="Q53" s="6">
        <v>52</v>
      </c>
    </row>
    <row r="54" spans="1:17" x14ac:dyDescent="0.2">
      <c r="A54" s="6" t="s">
        <v>12540</v>
      </c>
      <c r="B54" s="10">
        <v>19</v>
      </c>
      <c r="C54" s="10">
        <v>3</v>
      </c>
      <c r="D54" s="10">
        <v>1</v>
      </c>
      <c r="E54" s="10">
        <v>4</v>
      </c>
      <c r="F54" s="10">
        <v>3</v>
      </c>
      <c r="G54" s="10">
        <v>1</v>
      </c>
      <c r="H54" s="10">
        <v>2</v>
      </c>
      <c r="I54" s="10">
        <v>176</v>
      </c>
      <c r="N54" s="10">
        <v>7</v>
      </c>
      <c r="O54" s="6" t="s">
        <v>13258</v>
      </c>
      <c r="P54" s="6" t="s">
        <v>10736</v>
      </c>
      <c r="Q54" s="6">
        <v>53</v>
      </c>
    </row>
    <row r="55" spans="1:17" x14ac:dyDescent="0.2">
      <c r="A55" s="6" t="s">
        <v>12541</v>
      </c>
      <c r="B55" s="10">
        <v>83</v>
      </c>
      <c r="C55" s="10">
        <v>6</v>
      </c>
      <c r="D55" s="10">
        <v>77</v>
      </c>
      <c r="E55" s="10">
        <v>86</v>
      </c>
      <c r="F55" s="10">
        <v>32</v>
      </c>
      <c r="G55" s="10">
        <v>34</v>
      </c>
      <c r="H55" s="10">
        <v>9</v>
      </c>
      <c r="I55" s="10">
        <v>520</v>
      </c>
      <c r="N55" s="10">
        <v>7</v>
      </c>
      <c r="O55" s="6" t="s">
        <v>13259</v>
      </c>
      <c r="P55" s="6" t="s">
        <v>10736</v>
      </c>
      <c r="Q55" s="6">
        <v>54</v>
      </c>
    </row>
    <row r="56" spans="1:17" x14ac:dyDescent="0.2">
      <c r="A56" s="6" t="s">
        <v>12542</v>
      </c>
      <c r="B56" s="10">
        <v>13</v>
      </c>
      <c r="C56" s="10">
        <v>3</v>
      </c>
      <c r="D56" s="10">
        <v>1</v>
      </c>
      <c r="E56" s="10">
        <v>11</v>
      </c>
      <c r="F56" s="10">
        <v>3</v>
      </c>
      <c r="G56" s="10">
        <v>1</v>
      </c>
      <c r="H56" s="10">
        <v>47</v>
      </c>
      <c r="I56" s="10">
        <v>518</v>
      </c>
      <c r="N56" s="10">
        <v>7</v>
      </c>
      <c r="O56" s="6" t="s">
        <v>13260</v>
      </c>
      <c r="P56" s="6" t="s">
        <v>10736</v>
      </c>
      <c r="Q56" s="6">
        <v>55</v>
      </c>
    </row>
    <row r="57" spans="1:17" x14ac:dyDescent="0.2">
      <c r="A57" s="6" t="s">
        <v>12543</v>
      </c>
      <c r="B57" s="10">
        <v>28</v>
      </c>
      <c r="C57" s="10">
        <v>2</v>
      </c>
      <c r="D57" s="10">
        <v>3</v>
      </c>
      <c r="E57" s="10">
        <v>3</v>
      </c>
      <c r="F57" s="10">
        <v>1</v>
      </c>
      <c r="G57" s="10">
        <v>1</v>
      </c>
      <c r="H57" s="10">
        <v>2</v>
      </c>
      <c r="I57" s="10">
        <v>117</v>
      </c>
      <c r="N57" s="10">
        <v>7</v>
      </c>
      <c r="O57" s="6" t="s">
        <v>13261</v>
      </c>
      <c r="P57" s="6" t="s">
        <v>10736</v>
      </c>
      <c r="Q57" s="6">
        <v>56</v>
      </c>
    </row>
    <row r="58" spans="1:17" x14ac:dyDescent="0.2">
      <c r="A58" s="6" t="s">
        <v>12544</v>
      </c>
      <c r="B58" s="10">
        <v>3</v>
      </c>
      <c r="C58" s="10">
        <v>3</v>
      </c>
      <c r="D58" s="10">
        <v>1</v>
      </c>
      <c r="E58" s="10">
        <v>4</v>
      </c>
      <c r="F58" s="10">
        <v>3</v>
      </c>
      <c r="G58" s="10">
        <v>1</v>
      </c>
      <c r="H58" s="10">
        <v>2</v>
      </c>
      <c r="I58" s="10">
        <v>4</v>
      </c>
      <c r="J58" s="10" t="s">
        <v>12486</v>
      </c>
      <c r="N58" s="10">
        <v>7</v>
      </c>
      <c r="O58" s="6" t="s">
        <v>13262</v>
      </c>
      <c r="P58" s="6" t="s">
        <v>10736</v>
      </c>
      <c r="Q58" s="6">
        <v>57</v>
      </c>
    </row>
    <row r="59" spans="1:17" x14ac:dyDescent="0.2">
      <c r="A59" s="6" t="s">
        <v>12545</v>
      </c>
      <c r="B59" s="10">
        <v>5</v>
      </c>
      <c r="C59" s="10">
        <v>3</v>
      </c>
      <c r="D59" s="10">
        <v>29</v>
      </c>
      <c r="E59" s="10">
        <v>29</v>
      </c>
      <c r="F59" s="10">
        <v>3</v>
      </c>
      <c r="G59" s="10">
        <v>1</v>
      </c>
      <c r="H59" s="10">
        <v>2</v>
      </c>
      <c r="I59" s="10">
        <v>133</v>
      </c>
      <c r="N59" s="10">
        <v>7</v>
      </c>
      <c r="O59" s="6" t="s">
        <v>13263</v>
      </c>
      <c r="P59" s="6" t="s">
        <v>10736</v>
      </c>
      <c r="Q59" s="6">
        <v>58</v>
      </c>
    </row>
    <row r="60" spans="1:17" x14ac:dyDescent="0.2">
      <c r="A60" s="6" t="s">
        <v>12547</v>
      </c>
      <c r="B60" s="10">
        <v>22</v>
      </c>
      <c r="C60" s="10">
        <v>17</v>
      </c>
      <c r="D60" s="10">
        <v>30</v>
      </c>
      <c r="E60" s="10">
        <v>26</v>
      </c>
      <c r="F60" s="10">
        <v>3</v>
      </c>
      <c r="G60" s="10">
        <v>1</v>
      </c>
      <c r="H60" s="10">
        <v>10</v>
      </c>
      <c r="I60" s="10">
        <v>135</v>
      </c>
      <c r="N60" s="10">
        <v>7</v>
      </c>
      <c r="O60" s="6" t="s">
        <v>13265</v>
      </c>
      <c r="P60" s="6" t="s">
        <v>10736</v>
      </c>
      <c r="Q60" s="6">
        <v>60</v>
      </c>
    </row>
    <row r="61" spans="1:17" x14ac:dyDescent="0.2">
      <c r="A61" s="6" t="s">
        <v>12548</v>
      </c>
      <c r="B61" s="10">
        <v>3</v>
      </c>
      <c r="C61" s="10">
        <v>3</v>
      </c>
      <c r="D61" s="10">
        <v>2</v>
      </c>
      <c r="E61" s="10">
        <v>18</v>
      </c>
      <c r="F61" s="10">
        <v>3</v>
      </c>
      <c r="G61" s="10">
        <v>1</v>
      </c>
      <c r="H61" s="10">
        <v>10</v>
      </c>
      <c r="I61" s="10">
        <v>93</v>
      </c>
      <c r="J61" s="10" t="s">
        <v>12488</v>
      </c>
      <c r="N61" s="10">
        <v>7</v>
      </c>
      <c r="O61" s="6" t="s">
        <v>13266</v>
      </c>
      <c r="P61" s="6" t="s">
        <v>10736</v>
      </c>
      <c r="Q61" s="6">
        <v>61</v>
      </c>
    </row>
    <row r="62" spans="1:17" x14ac:dyDescent="0.2">
      <c r="A62" s="6" t="s">
        <v>12549</v>
      </c>
      <c r="B62" s="10">
        <v>23</v>
      </c>
      <c r="C62" s="10">
        <v>1</v>
      </c>
      <c r="D62" s="10">
        <v>16</v>
      </c>
      <c r="E62" s="10">
        <v>14</v>
      </c>
      <c r="F62" s="10">
        <v>3</v>
      </c>
      <c r="G62" s="10">
        <v>1</v>
      </c>
      <c r="H62" s="10">
        <v>2</v>
      </c>
      <c r="I62" s="10">
        <v>190</v>
      </c>
      <c r="N62" s="10">
        <v>7</v>
      </c>
      <c r="O62" s="6" t="s">
        <v>13267</v>
      </c>
      <c r="P62" s="6" t="s">
        <v>10736</v>
      </c>
      <c r="Q62" s="6">
        <v>62</v>
      </c>
    </row>
    <row r="63" spans="1:17" x14ac:dyDescent="0.2">
      <c r="A63" s="6" t="s">
        <v>12550</v>
      </c>
      <c r="B63" s="10">
        <v>3</v>
      </c>
      <c r="C63" s="10">
        <v>3</v>
      </c>
      <c r="D63" s="10">
        <v>2</v>
      </c>
      <c r="E63" s="10">
        <v>18</v>
      </c>
      <c r="F63" s="10">
        <v>3</v>
      </c>
      <c r="G63" s="10">
        <v>1</v>
      </c>
      <c r="H63" s="10">
        <v>10</v>
      </c>
      <c r="I63" s="10">
        <v>93</v>
      </c>
      <c r="J63" s="10" t="s">
        <v>12488</v>
      </c>
      <c r="N63" s="10">
        <v>7</v>
      </c>
      <c r="O63" s="6" t="s">
        <v>13268</v>
      </c>
      <c r="P63" s="6" t="s">
        <v>10736</v>
      </c>
      <c r="Q63" s="6">
        <v>63</v>
      </c>
    </row>
    <row r="64" spans="1:17" x14ac:dyDescent="0.2">
      <c r="A64" s="6" t="s">
        <v>12551</v>
      </c>
      <c r="B64" s="10">
        <v>3</v>
      </c>
      <c r="C64" s="10">
        <v>3</v>
      </c>
      <c r="D64" s="10">
        <v>2</v>
      </c>
      <c r="E64" s="10">
        <v>18</v>
      </c>
      <c r="F64" s="10">
        <v>3</v>
      </c>
      <c r="G64" s="10">
        <v>1</v>
      </c>
      <c r="H64" s="10">
        <v>10</v>
      </c>
      <c r="I64" s="10">
        <v>93</v>
      </c>
      <c r="J64" s="10" t="s">
        <v>12488</v>
      </c>
      <c r="N64" s="10">
        <v>7</v>
      </c>
      <c r="O64" s="6" t="s">
        <v>13269</v>
      </c>
      <c r="P64" s="6" t="s">
        <v>10736</v>
      </c>
      <c r="Q64" s="6">
        <v>64</v>
      </c>
    </row>
    <row r="65" spans="1:17" x14ac:dyDescent="0.2">
      <c r="A65" s="6" t="s">
        <v>12552</v>
      </c>
      <c r="B65" s="10">
        <v>3</v>
      </c>
      <c r="C65" s="10">
        <v>3</v>
      </c>
      <c r="D65" s="10">
        <v>2</v>
      </c>
      <c r="E65" s="10">
        <v>18</v>
      </c>
      <c r="F65" s="10">
        <v>3</v>
      </c>
      <c r="G65" s="10">
        <v>1</v>
      </c>
      <c r="H65" s="10">
        <v>10</v>
      </c>
      <c r="I65" s="10">
        <v>93</v>
      </c>
      <c r="J65" s="10" t="s">
        <v>12488</v>
      </c>
      <c r="N65" s="10">
        <v>7</v>
      </c>
      <c r="O65" s="6" t="s">
        <v>13270</v>
      </c>
      <c r="P65" s="6" t="s">
        <v>10736</v>
      </c>
      <c r="Q65" s="6">
        <v>65</v>
      </c>
    </row>
    <row r="66" spans="1:17" x14ac:dyDescent="0.2">
      <c r="A66" s="6" t="s">
        <v>12553</v>
      </c>
      <c r="B66" s="10">
        <v>3</v>
      </c>
      <c r="C66" s="10">
        <v>3</v>
      </c>
      <c r="D66" s="10">
        <v>2</v>
      </c>
      <c r="E66" s="10">
        <v>18</v>
      </c>
      <c r="F66" s="10">
        <v>3</v>
      </c>
      <c r="G66" s="10">
        <v>1</v>
      </c>
      <c r="H66" s="10">
        <v>10</v>
      </c>
      <c r="I66" s="10">
        <v>93</v>
      </c>
      <c r="J66" s="10" t="s">
        <v>12488</v>
      </c>
      <c r="N66" s="10">
        <v>7</v>
      </c>
      <c r="O66" s="6" t="s">
        <v>13271</v>
      </c>
      <c r="P66" s="6" t="s">
        <v>10736</v>
      </c>
      <c r="Q66" s="6">
        <v>66</v>
      </c>
    </row>
    <row r="67" spans="1:17" x14ac:dyDescent="0.2">
      <c r="A67" s="6" t="s">
        <v>12554</v>
      </c>
      <c r="B67" s="10">
        <v>3</v>
      </c>
      <c r="C67" s="10">
        <v>3</v>
      </c>
      <c r="D67" s="10">
        <v>2</v>
      </c>
      <c r="E67" s="10">
        <v>18</v>
      </c>
      <c r="F67" s="10">
        <v>3</v>
      </c>
      <c r="G67" s="10">
        <v>1</v>
      </c>
      <c r="H67" s="10">
        <v>10</v>
      </c>
      <c r="I67" s="10">
        <v>93</v>
      </c>
      <c r="J67" s="10" t="s">
        <v>12488</v>
      </c>
      <c r="N67" s="10">
        <v>7</v>
      </c>
      <c r="O67" s="6" t="s">
        <v>13272</v>
      </c>
      <c r="P67" s="6" t="s">
        <v>10736</v>
      </c>
      <c r="Q67" s="6">
        <v>67</v>
      </c>
    </row>
    <row r="68" spans="1:17" x14ac:dyDescent="0.2">
      <c r="A68" s="6" t="s">
        <v>12556</v>
      </c>
      <c r="B68" s="10">
        <v>11</v>
      </c>
      <c r="C68" s="10">
        <v>1</v>
      </c>
      <c r="D68" s="10">
        <v>9</v>
      </c>
      <c r="E68" s="10">
        <v>5</v>
      </c>
      <c r="F68" s="10">
        <v>2</v>
      </c>
      <c r="G68" s="10">
        <v>1</v>
      </c>
      <c r="H68" s="10">
        <v>2</v>
      </c>
      <c r="I68" s="10">
        <v>130</v>
      </c>
      <c r="J68" s="10" t="s">
        <v>12557</v>
      </c>
      <c r="N68" s="10">
        <v>7</v>
      </c>
      <c r="O68" s="6" t="s">
        <v>13274</v>
      </c>
      <c r="P68" s="6" t="s">
        <v>10736</v>
      </c>
      <c r="Q68" s="6">
        <v>69</v>
      </c>
    </row>
    <row r="69" spans="1:17" x14ac:dyDescent="0.2">
      <c r="A69" s="6" t="s">
        <v>12558</v>
      </c>
      <c r="B69" s="10">
        <v>3</v>
      </c>
      <c r="C69" s="10">
        <v>3</v>
      </c>
      <c r="D69" s="10">
        <v>2</v>
      </c>
      <c r="E69" s="10">
        <v>18</v>
      </c>
      <c r="F69" s="10">
        <v>3</v>
      </c>
      <c r="G69" s="10">
        <v>1</v>
      </c>
      <c r="H69" s="10">
        <v>10</v>
      </c>
      <c r="I69" s="10">
        <v>93</v>
      </c>
      <c r="J69" s="10" t="s">
        <v>12488</v>
      </c>
      <c r="N69" s="10">
        <v>7</v>
      </c>
      <c r="O69" s="6" t="s">
        <v>13275</v>
      </c>
      <c r="P69" s="6" t="s">
        <v>10736</v>
      </c>
      <c r="Q69" s="6">
        <v>70</v>
      </c>
    </row>
    <row r="70" spans="1:17" x14ac:dyDescent="0.2">
      <c r="A70" s="6" t="s">
        <v>12560</v>
      </c>
      <c r="B70" s="10">
        <v>6</v>
      </c>
      <c r="C70" s="10">
        <v>2</v>
      </c>
      <c r="D70" s="10">
        <v>28</v>
      </c>
      <c r="E70" s="10">
        <v>21</v>
      </c>
      <c r="F70" s="10">
        <v>4</v>
      </c>
      <c r="G70" s="10">
        <v>3</v>
      </c>
      <c r="H70" s="10">
        <v>11</v>
      </c>
      <c r="I70" s="10">
        <v>132</v>
      </c>
      <c r="N70" s="10">
        <v>7</v>
      </c>
      <c r="O70" s="6" t="s">
        <v>13277</v>
      </c>
      <c r="P70" s="6" t="s">
        <v>10736</v>
      </c>
      <c r="Q70" s="6">
        <v>72</v>
      </c>
    </row>
    <row r="71" spans="1:17" x14ac:dyDescent="0.2">
      <c r="A71" s="6" t="s">
        <v>12561</v>
      </c>
      <c r="B71" s="10">
        <v>15</v>
      </c>
      <c r="C71" s="10">
        <v>53</v>
      </c>
      <c r="D71" s="10">
        <v>1</v>
      </c>
      <c r="E71" s="10">
        <v>25</v>
      </c>
      <c r="F71" s="10">
        <v>2</v>
      </c>
      <c r="G71" s="10">
        <v>1</v>
      </c>
      <c r="H71" s="10">
        <v>2</v>
      </c>
      <c r="I71" s="10">
        <v>524</v>
      </c>
      <c r="N71" s="10">
        <v>7</v>
      </c>
      <c r="O71" s="6" t="s">
        <v>13278</v>
      </c>
      <c r="P71" s="6" t="s">
        <v>10736</v>
      </c>
      <c r="Q71" s="6">
        <v>73</v>
      </c>
    </row>
    <row r="72" spans="1:17" x14ac:dyDescent="0.2">
      <c r="A72" s="6" t="s">
        <v>12562</v>
      </c>
      <c r="B72" s="10">
        <v>16</v>
      </c>
      <c r="C72" s="10">
        <v>6</v>
      </c>
      <c r="D72" s="10">
        <v>14</v>
      </c>
      <c r="E72" s="10">
        <v>37</v>
      </c>
      <c r="F72" s="10">
        <v>7</v>
      </c>
      <c r="G72" s="10">
        <v>1</v>
      </c>
      <c r="H72" s="10">
        <v>9</v>
      </c>
      <c r="I72" s="10">
        <v>131</v>
      </c>
      <c r="N72" s="10">
        <v>7</v>
      </c>
      <c r="O72" s="6" t="s">
        <v>13279</v>
      </c>
      <c r="P72" s="6" t="s">
        <v>10736</v>
      </c>
      <c r="Q72" s="6">
        <v>74</v>
      </c>
    </row>
    <row r="73" spans="1:17" x14ac:dyDescent="0.2">
      <c r="A73" s="6" t="s">
        <v>12563</v>
      </c>
      <c r="B73" s="10">
        <v>3</v>
      </c>
      <c r="C73" s="10">
        <v>3</v>
      </c>
      <c r="D73" s="10">
        <v>1</v>
      </c>
      <c r="E73" s="10">
        <v>4</v>
      </c>
      <c r="F73" s="10">
        <v>3</v>
      </c>
      <c r="G73" s="10">
        <v>1</v>
      </c>
      <c r="H73" s="10">
        <v>2</v>
      </c>
      <c r="I73" s="10">
        <v>4</v>
      </c>
      <c r="J73" s="10" t="s">
        <v>12486</v>
      </c>
      <c r="N73" s="10">
        <v>7</v>
      </c>
      <c r="O73" s="6" t="s">
        <v>13280</v>
      </c>
      <c r="P73" s="6" t="s">
        <v>10736</v>
      </c>
      <c r="Q73" s="6">
        <v>75</v>
      </c>
    </row>
    <row r="74" spans="1:17" x14ac:dyDescent="0.2">
      <c r="A74" s="6" t="s">
        <v>12564</v>
      </c>
      <c r="B74" s="10">
        <v>8</v>
      </c>
      <c r="C74" s="10">
        <v>3</v>
      </c>
      <c r="D74" s="10">
        <v>1</v>
      </c>
      <c r="E74" s="10">
        <v>18</v>
      </c>
      <c r="F74" s="10">
        <v>1</v>
      </c>
      <c r="G74" s="10">
        <v>1</v>
      </c>
      <c r="H74" s="10">
        <v>2</v>
      </c>
      <c r="I74" s="10">
        <v>189</v>
      </c>
      <c r="N74" s="10">
        <v>7</v>
      </c>
      <c r="O74" s="6" t="s">
        <v>13281</v>
      </c>
      <c r="P74" s="6" t="s">
        <v>10736</v>
      </c>
      <c r="Q74" s="6">
        <v>76</v>
      </c>
    </row>
    <row r="75" spans="1:17" x14ac:dyDescent="0.2">
      <c r="A75" s="6" t="s">
        <v>12565</v>
      </c>
      <c r="B75" s="10">
        <v>27</v>
      </c>
      <c r="C75" s="10">
        <v>3</v>
      </c>
      <c r="D75" s="10">
        <v>1</v>
      </c>
      <c r="E75" s="10">
        <v>14</v>
      </c>
      <c r="F75" s="10">
        <v>1</v>
      </c>
      <c r="G75" s="10">
        <v>1</v>
      </c>
      <c r="H75" s="10">
        <v>2</v>
      </c>
      <c r="I75" s="10">
        <v>103</v>
      </c>
      <c r="N75" s="10">
        <v>7</v>
      </c>
      <c r="O75" s="6" t="s">
        <v>13282</v>
      </c>
      <c r="P75" s="6" t="s">
        <v>10736</v>
      </c>
      <c r="Q75" s="6">
        <v>77</v>
      </c>
    </row>
    <row r="76" spans="1:17" x14ac:dyDescent="0.2">
      <c r="A76" s="6" t="s">
        <v>12566</v>
      </c>
      <c r="B76" s="10">
        <v>3</v>
      </c>
      <c r="C76" s="10">
        <v>3</v>
      </c>
      <c r="D76" s="10">
        <v>1</v>
      </c>
      <c r="E76" s="10">
        <v>4</v>
      </c>
      <c r="F76" s="10">
        <v>3</v>
      </c>
      <c r="G76" s="10">
        <v>1</v>
      </c>
      <c r="H76" s="10">
        <v>2</v>
      </c>
      <c r="I76" s="10">
        <v>4</v>
      </c>
      <c r="J76" s="10" t="s">
        <v>12486</v>
      </c>
      <c r="N76" s="10">
        <v>7</v>
      </c>
      <c r="O76" s="6" t="s">
        <v>13283</v>
      </c>
      <c r="P76" s="6" t="s">
        <v>10736</v>
      </c>
      <c r="Q76" s="6">
        <v>78</v>
      </c>
    </row>
    <row r="77" spans="1:17" x14ac:dyDescent="0.2">
      <c r="A77" s="6" t="s">
        <v>12567</v>
      </c>
      <c r="B77" s="10">
        <v>3</v>
      </c>
      <c r="C77" s="10">
        <v>3</v>
      </c>
      <c r="D77" s="10">
        <v>1</v>
      </c>
      <c r="E77" s="10">
        <v>4</v>
      </c>
      <c r="F77" s="10">
        <v>3</v>
      </c>
      <c r="G77" s="10">
        <v>1</v>
      </c>
      <c r="H77" s="10">
        <v>2</v>
      </c>
      <c r="I77" s="10">
        <v>4</v>
      </c>
      <c r="J77" s="10" t="s">
        <v>12486</v>
      </c>
      <c r="N77" s="10">
        <v>7</v>
      </c>
      <c r="O77" s="6" t="s">
        <v>13284</v>
      </c>
      <c r="P77" s="6" t="s">
        <v>10736</v>
      </c>
      <c r="Q77" s="6">
        <v>79</v>
      </c>
    </row>
    <row r="78" spans="1:17" x14ac:dyDescent="0.2">
      <c r="A78" s="6" t="s">
        <v>12568</v>
      </c>
      <c r="B78" s="10">
        <v>3</v>
      </c>
      <c r="C78" s="10">
        <v>3</v>
      </c>
      <c r="D78" s="10">
        <v>2</v>
      </c>
      <c r="E78" s="10">
        <v>18</v>
      </c>
      <c r="F78" s="10">
        <v>3</v>
      </c>
      <c r="G78" s="10">
        <v>1</v>
      </c>
      <c r="H78" s="10">
        <v>10</v>
      </c>
      <c r="I78" s="10">
        <v>93</v>
      </c>
      <c r="J78" s="10" t="s">
        <v>12488</v>
      </c>
      <c r="N78" s="10">
        <v>7</v>
      </c>
      <c r="O78" s="6" t="s">
        <v>13285</v>
      </c>
      <c r="P78" s="6" t="s">
        <v>10736</v>
      </c>
      <c r="Q78" s="6">
        <v>80</v>
      </c>
    </row>
    <row r="79" spans="1:17" x14ac:dyDescent="0.2">
      <c r="A79" s="6" t="s">
        <v>12569</v>
      </c>
      <c r="B79" s="10">
        <v>17</v>
      </c>
      <c r="C79" s="10">
        <v>2</v>
      </c>
      <c r="D79" s="10">
        <v>10</v>
      </c>
      <c r="E79" s="10">
        <v>3</v>
      </c>
      <c r="F79" s="10">
        <v>8</v>
      </c>
      <c r="G79" s="10">
        <v>1</v>
      </c>
      <c r="H79" s="10">
        <v>2</v>
      </c>
      <c r="I79" s="10">
        <v>208</v>
      </c>
      <c r="N79" s="10">
        <v>7</v>
      </c>
      <c r="O79" s="6" t="s">
        <v>13286</v>
      </c>
      <c r="P79" s="6" t="s">
        <v>10736</v>
      </c>
      <c r="Q79" s="6">
        <v>81</v>
      </c>
    </row>
    <row r="80" spans="1:17" x14ac:dyDescent="0.2">
      <c r="A80" s="6" t="s">
        <v>12570</v>
      </c>
      <c r="B80" s="10">
        <v>3</v>
      </c>
      <c r="C80" s="10">
        <v>2</v>
      </c>
      <c r="D80" s="10">
        <v>25</v>
      </c>
      <c r="E80" s="10">
        <v>5</v>
      </c>
      <c r="F80" s="10">
        <v>2</v>
      </c>
      <c r="G80" s="10">
        <v>1</v>
      </c>
      <c r="H80" s="10">
        <v>2</v>
      </c>
      <c r="I80" s="10">
        <v>424</v>
      </c>
      <c r="N80" s="10">
        <v>7</v>
      </c>
      <c r="O80" s="6" t="s">
        <v>13287</v>
      </c>
      <c r="P80" s="6" t="s">
        <v>10736</v>
      </c>
      <c r="Q80" s="6">
        <v>82</v>
      </c>
    </row>
    <row r="81" spans="1:17" x14ac:dyDescent="0.2">
      <c r="A81" s="6" t="s">
        <v>12573</v>
      </c>
      <c r="B81" s="10">
        <v>5</v>
      </c>
      <c r="C81" s="10">
        <v>3</v>
      </c>
      <c r="D81" s="10">
        <v>9</v>
      </c>
      <c r="E81" s="10">
        <v>33</v>
      </c>
      <c r="F81" s="10">
        <v>6</v>
      </c>
      <c r="G81" s="10">
        <v>1</v>
      </c>
      <c r="H81" s="10">
        <v>2</v>
      </c>
      <c r="I81" s="10">
        <v>181</v>
      </c>
      <c r="N81" s="10">
        <v>7</v>
      </c>
      <c r="O81" s="6" t="s">
        <v>13291</v>
      </c>
      <c r="P81" s="6" t="s">
        <v>10736</v>
      </c>
      <c r="Q81" s="6">
        <v>85</v>
      </c>
    </row>
    <row r="82" spans="1:17" x14ac:dyDescent="0.2">
      <c r="A82" s="6" t="s">
        <v>12574</v>
      </c>
      <c r="B82" s="10">
        <v>16</v>
      </c>
      <c r="C82" s="10">
        <v>6</v>
      </c>
      <c r="D82" s="10">
        <v>40</v>
      </c>
      <c r="E82" s="10">
        <v>22</v>
      </c>
      <c r="F82" s="10">
        <v>7</v>
      </c>
      <c r="G82" s="10">
        <v>1</v>
      </c>
      <c r="H82" s="10">
        <v>9</v>
      </c>
      <c r="I82" s="10">
        <v>202</v>
      </c>
      <c r="N82" s="10">
        <v>7</v>
      </c>
      <c r="O82" s="6" t="s">
        <v>13292</v>
      </c>
      <c r="P82" s="6" t="s">
        <v>10736</v>
      </c>
      <c r="Q82" s="6">
        <v>86</v>
      </c>
    </row>
    <row r="83" spans="1:17" x14ac:dyDescent="0.2">
      <c r="A83" s="6" t="s">
        <v>12575</v>
      </c>
      <c r="B83" s="10">
        <v>5</v>
      </c>
      <c r="C83" s="10">
        <v>3</v>
      </c>
      <c r="D83" s="10">
        <v>9</v>
      </c>
      <c r="E83" s="10">
        <v>33</v>
      </c>
      <c r="F83" s="10">
        <v>6</v>
      </c>
      <c r="G83" s="10">
        <v>1</v>
      </c>
      <c r="H83" s="10">
        <v>2</v>
      </c>
      <c r="N83" s="10">
        <v>7</v>
      </c>
      <c r="O83" s="6" t="s">
        <v>13293</v>
      </c>
      <c r="P83" s="6" t="s">
        <v>10736</v>
      </c>
      <c r="Q83" s="6">
        <v>87</v>
      </c>
    </row>
    <row r="84" spans="1:17" x14ac:dyDescent="0.2">
      <c r="A84" s="6" t="s">
        <v>12576</v>
      </c>
      <c r="B84" s="10">
        <v>3</v>
      </c>
      <c r="C84" s="10">
        <v>3</v>
      </c>
      <c r="D84" s="10">
        <v>1</v>
      </c>
      <c r="E84" s="10">
        <v>4</v>
      </c>
      <c r="F84" s="10">
        <v>3</v>
      </c>
      <c r="G84" s="10">
        <v>1</v>
      </c>
      <c r="H84" s="10">
        <v>2</v>
      </c>
      <c r="N84" s="10">
        <v>7</v>
      </c>
      <c r="O84" s="6" t="s">
        <v>13294</v>
      </c>
      <c r="P84" s="6" t="s">
        <v>10736</v>
      </c>
      <c r="Q84" s="6">
        <v>88</v>
      </c>
    </row>
    <row r="85" spans="1:17" x14ac:dyDescent="0.2">
      <c r="A85" s="6" t="s">
        <v>12577</v>
      </c>
      <c r="B85" s="10">
        <v>30</v>
      </c>
      <c r="C85" s="10">
        <v>1</v>
      </c>
      <c r="D85" s="10">
        <v>1</v>
      </c>
      <c r="E85" s="10">
        <v>18</v>
      </c>
      <c r="F85" s="10">
        <v>3</v>
      </c>
      <c r="G85" s="10">
        <v>1</v>
      </c>
      <c r="H85" s="10">
        <v>12</v>
      </c>
      <c r="I85" s="10">
        <v>4</v>
      </c>
      <c r="J85" s="10" t="s">
        <v>12486</v>
      </c>
      <c r="N85" s="10">
        <v>7</v>
      </c>
      <c r="O85" s="6" t="s">
        <v>13295</v>
      </c>
      <c r="P85" s="6" t="s">
        <v>10736</v>
      </c>
      <c r="Q85" s="6">
        <v>89</v>
      </c>
    </row>
    <row r="86" spans="1:17" x14ac:dyDescent="0.2">
      <c r="A86" s="6" t="s">
        <v>12578</v>
      </c>
      <c r="B86" s="10">
        <v>30</v>
      </c>
      <c r="C86" s="10">
        <v>1</v>
      </c>
      <c r="D86" s="10">
        <v>1</v>
      </c>
      <c r="E86" s="10">
        <v>18</v>
      </c>
      <c r="F86" s="10">
        <v>3</v>
      </c>
      <c r="G86" s="10">
        <v>1</v>
      </c>
      <c r="H86" s="10">
        <v>12</v>
      </c>
      <c r="I86" s="10">
        <v>188</v>
      </c>
      <c r="N86" s="10">
        <v>7</v>
      </c>
      <c r="O86" s="6" t="s">
        <v>13296</v>
      </c>
      <c r="P86" s="6" t="s">
        <v>10736</v>
      </c>
      <c r="Q86" s="6">
        <v>90</v>
      </c>
    </row>
    <row r="87" spans="1:17" x14ac:dyDescent="0.2">
      <c r="A87" s="6" t="s">
        <v>12579</v>
      </c>
      <c r="B87" s="10">
        <v>3</v>
      </c>
      <c r="C87" s="10">
        <v>3</v>
      </c>
      <c r="D87" s="10">
        <v>2</v>
      </c>
      <c r="E87" s="10">
        <v>18</v>
      </c>
      <c r="F87" s="10">
        <v>3</v>
      </c>
      <c r="G87" s="10">
        <v>1</v>
      </c>
      <c r="H87" s="10">
        <v>10</v>
      </c>
      <c r="I87" s="10">
        <v>93</v>
      </c>
      <c r="J87" s="10" t="s">
        <v>12488</v>
      </c>
      <c r="N87" s="10">
        <v>7</v>
      </c>
      <c r="O87" s="6" t="s">
        <v>13297</v>
      </c>
      <c r="P87" s="6" t="s">
        <v>10736</v>
      </c>
      <c r="Q87" s="6">
        <v>91</v>
      </c>
    </row>
    <row r="88" spans="1:17" x14ac:dyDescent="0.2">
      <c r="A88" s="6" t="s">
        <v>12580</v>
      </c>
      <c r="B88" s="10">
        <v>3</v>
      </c>
      <c r="C88" s="10">
        <v>3</v>
      </c>
      <c r="D88" s="10">
        <v>2</v>
      </c>
      <c r="E88" s="10">
        <v>18</v>
      </c>
      <c r="F88" s="10">
        <v>3</v>
      </c>
      <c r="G88" s="10">
        <v>1</v>
      </c>
      <c r="H88" s="10">
        <v>10</v>
      </c>
      <c r="I88" s="10">
        <v>93</v>
      </c>
      <c r="J88" s="10" t="s">
        <v>12488</v>
      </c>
      <c r="N88" s="10">
        <v>7</v>
      </c>
      <c r="O88" s="6" t="s">
        <v>13297</v>
      </c>
      <c r="P88" s="6" t="s">
        <v>10736</v>
      </c>
      <c r="Q88" s="6">
        <v>92</v>
      </c>
    </row>
    <row r="89" spans="1:17" x14ac:dyDescent="0.2">
      <c r="A89" s="6" t="s">
        <v>12581</v>
      </c>
      <c r="B89" s="10">
        <v>3</v>
      </c>
      <c r="C89" s="10">
        <v>3</v>
      </c>
      <c r="D89" s="10">
        <v>2</v>
      </c>
      <c r="E89" s="10">
        <v>18</v>
      </c>
      <c r="F89" s="10">
        <v>3</v>
      </c>
      <c r="G89" s="10">
        <v>1</v>
      </c>
      <c r="H89" s="10">
        <v>10</v>
      </c>
      <c r="I89" s="10">
        <v>93</v>
      </c>
      <c r="J89" s="10" t="s">
        <v>12488</v>
      </c>
      <c r="N89" s="10">
        <v>7</v>
      </c>
      <c r="O89" s="6" t="s">
        <v>13298</v>
      </c>
      <c r="P89" s="6" t="s">
        <v>10736</v>
      </c>
      <c r="Q89" s="6">
        <v>93</v>
      </c>
    </row>
    <row r="90" spans="1:17" x14ac:dyDescent="0.2">
      <c r="A90" s="6" t="s">
        <v>12582</v>
      </c>
      <c r="B90" s="10">
        <v>3</v>
      </c>
      <c r="C90" s="10">
        <v>3</v>
      </c>
      <c r="D90" s="10">
        <v>2</v>
      </c>
      <c r="E90" s="10">
        <v>18</v>
      </c>
      <c r="F90" s="10">
        <v>3</v>
      </c>
      <c r="G90" s="10">
        <v>1</v>
      </c>
      <c r="H90" s="10">
        <v>10</v>
      </c>
      <c r="I90" s="10">
        <v>93</v>
      </c>
      <c r="J90" s="10" t="s">
        <v>12488</v>
      </c>
      <c r="N90" s="10">
        <v>7</v>
      </c>
      <c r="O90" s="6" t="s">
        <v>13299</v>
      </c>
      <c r="P90" s="6" t="s">
        <v>10736</v>
      </c>
      <c r="Q90" s="6">
        <v>94</v>
      </c>
    </row>
    <row r="91" spans="1:17" x14ac:dyDescent="0.2">
      <c r="A91" s="6" t="s">
        <v>12583</v>
      </c>
      <c r="B91" s="10">
        <v>3</v>
      </c>
      <c r="C91" s="10">
        <v>3</v>
      </c>
      <c r="D91" s="10">
        <v>2</v>
      </c>
      <c r="E91" s="10">
        <v>18</v>
      </c>
      <c r="F91" s="10">
        <v>3</v>
      </c>
      <c r="G91" s="10">
        <v>1</v>
      </c>
      <c r="H91" s="10">
        <v>10</v>
      </c>
      <c r="I91" s="10">
        <v>93</v>
      </c>
      <c r="J91" s="10" t="s">
        <v>12488</v>
      </c>
      <c r="N91" s="10">
        <v>7</v>
      </c>
      <c r="O91" s="6" t="s">
        <v>13300</v>
      </c>
      <c r="P91" s="6" t="s">
        <v>10736</v>
      </c>
      <c r="Q91" s="6">
        <v>95</v>
      </c>
    </row>
    <row r="92" spans="1:17" x14ac:dyDescent="0.2">
      <c r="A92" s="6" t="s">
        <v>12584</v>
      </c>
      <c r="B92" s="10">
        <v>3</v>
      </c>
      <c r="C92" s="10">
        <v>3</v>
      </c>
      <c r="D92" s="10">
        <v>2</v>
      </c>
      <c r="E92" s="10">
        <v>18</v>
      </c>
      <c r="F92" s="10">
        <v>3</v>
      </c>
      <c r="G92" s="10">
        <v>1</v>
      </c>
      <c r="H92" s="10">
        <v>10</v>
      </c>
      <c r="I92" s="10">
        <v>93</v>
      </c>
      <c r="J92" s="10" t="s">
        <v>12488</v>
      </c>
      <c r="N92" s="10">
        <v>7</v>
      </c>
      <c r="O92" s="6" t="s">
        <v>13300</v>
      </c>
      <c r="P92" s="6" t="s">
        <v>10736</v>
      </c>
      <c r="Q92" s="6">
        <v>96</v>
      </c>
    </row>
    <row r="93" spans="1:17" x14ac:dyDescent="0.2">
      <c r="A93" s="6" t="s">
        <v>12585</v>
      </c>
      <c r="B93" s="10">
        <v>3</v>
      </c>
      <c r="C93" s="10">
        <v>3</v>
      </c>
      <c r="D93" s="10">
        <v>2</v>
      </c>
      <c r="E93" s="10">
        <v>18</v>
      </c>
      <c r="F93" s="10">
        <v>3</v>
      </c>
      <c r="G93" s="10">
        <v>1</v>
      </c>
      <c r="H93" s="10">
        <v>10</v>
      </c>
      <c r="N93" s="10">
        <v>7</v>
      </c>
      <c r="O93" s="6" t="s">
        <v>13301</v>
      </c>
      <c r="P93" s="6" t="s">
        <v>10736</v>
      </c>
      <c r="Q93" s="6">
        <v>97</v>
      </c>
    </row>
    <row r="94" spans="1:17" x14ac:dyDescent="0.2">
      <c r="A94" s="6" t="s">
        <v>12586</v>
      </c>
      <c r="B94" s="10">
        <v>1</v>
      </c>
      <c r="C94" s="10">
        <v>17</v>
      </c>
      <c r="D94" s="10">
        <v>1</v>
      </c>
      <c r="E94" s="10">
        <v>26</v>
      </c>
      <c r="F94" s="10">
        <v>2</v>
      </c>
      <c r="G94" s="10">
        <v>1</v>
      </c>
      <c r="H94" s="10">
        <v>2</v>
      </c>
      <c r="I94" s="10">
        <v>405</v>
      </c>
      <c r="N94" s="10">
        <v>7</v>
      </c>
      <c r="O94" s="6" t="s">
        <v>13302</v>
      </c>
      <c r="P94" s="6" t="s">
        <v>10736</v>
      </c>
      <c r="Q94" s="6">
        <v>98</v>
      </c>
    </row>
    <row r="95" spans="1:17" x14ac:dyDescent="0.2">
      <c r="A95" s="6" t="s">
        <v>12587</v>
      </c>
      <c r="B95" s="10">
        <v>3</v>
      </c>
      <c r="C95" s="10">
        <v>3</v>
      </c>
      <c r="D95" s="10">
        <v>2</v>
      </c>
      <c r="E95" s="10">
        <v>18</v>
      </c>
      <c r="F95" s="10">
        <v>3</v>
      </c>
      <c r="G95" s="10">
        <v>1</v>
      </c>
      <c r="H95" s="10">
        <v>10</v>
      </c>
      <c r="I95" s="10">
        <v>93</v>
      </c>
      <c r="J95" s="10" t="s">
        <v>12488</v>
      </c>
      <c r="N95" s="10">
        <v>7</v>
      </c>
      <c r="O95" s="6" t="s">
        <v>13303</v>
      </c>
      <c r="P95" s="6" t="s">
        <v>10736</v>
      </c>
      <c r="Q95" s="6">
        <v>99</v>
      </c>
    </row>
    <row r="96" spans="1:17" x14ac:dyDescent="0.2">
      <c r="A96" s="6" t="s">
        <v>12588</v>
      </c>
      <c r="B96" s="10">
        <v>3</v>
      </c>
      <c r="C96" s="10">
        <v>3</v>
      </c>
      <c r="D96" s="10">
        <v>2</v>
      </c>
      <c r="E96" s="10">
        <v>18</v>
      </c>
      <c r="F96" s="10">
        <v>3</v>
      </c>
      <c r="G96" s="10">
        <v>37</v>
      </c>
      <c r="H96" s="10">
        <v>10</v>
      </c>
      <c r="I96" s="10">
        <v>567</v>
      </c>
      <c r="N96" s="10">
        <v>7</v>
      </c>
      <c r="O96" s="6" t="s">
        <v>13304</v>
      </c>
      <c r="P96" s="6" t="s">
        <v>10736</v>
      </c>
      <c r="Q96" s="6">
        <v>100</v>
      </c>
    </row>
    <row r="97" spans="1:17" x14ac:dyDescent="0.2">
      <c r="A97" s="6" t="s">
        <v>12591</v>
      </c>
      <c r="B97" s="10">
        <v>11</v>
      </c>
      <c r="C97" s="10">
        <v>6</v>
      </c>
      <c r="D97" s="10">
        <v>76</v>
      </c>
      <c r="E97" s="10">
        <v>15</v>
      </c>
      <c r="F97" s="10">
        <v>7</v>
      </c>
      <c r="G97" s="10">
        <v>1</v>
      </c>
      <c r="H97" s="10">
        <v>9</v>
      </c>
      <c r="I97" s="10">
        <v>508</v>
      </c>
      <c r="N97" s="10">
        <v>7</v>
      </c>
      <c r="O97" s="6" t="s">
        <v>13307</v>
      </c>
      <c r="P97" s="6" t="s">
        <v>10736</v>
      </c>
      <c r="Q97" s="6">
        <v>103</v>
      </c>
    </row>
    <row r="98" spans="1:17" x14ac:dyDescent="0.2">
      <c r="A98" s="6" t="s">
        <v>12592</v>
      </c>
      <c r="B98" s="10">
        <v>8</v>
      </c>
      <c r="C98" s="10">
        <v>1</v>
      </c>
      <c r="D98" s="10">
        <v>6</v>
      </c>
      <c r="E98" s="10">
        <v>24</v>
      </c>
      <c r="F98" s="10">
        <v>1</v>
      </c>
      <c r="G98" s="10">
        <v>1</v>
      </c>
      <c r="H98" s="10">
        <v>2</v>
      </c>
      <c r="I98" s="10">
        <v>207</v>
      </c>
      <c r="N98" s="10">
        <v>7</v>
      </c>
      <c r="O98" s="6" t="s">
        <v>13308</v>
      </c>
      <c r="P98" s="6" t="s">
        <v>10736</v>
      </c>
      <c r="Q98" s="6">
        <v>104</v>
      </c>
    </row>
    <row r="99" spans="1:17" x14ac:dyDescent="0.2">
      <c r="A99" s="6" t="s">
        <v>12593</v>
      </c>
      <c r="B99" s="10">
        <v>12</v>
      </c>
      <c r="C99" s="10">
        <v>1</v>
      </c>
      <c r="D99" s="10">
        <v>7</v>
      </c>
      <c r="E99" s="10">
        <v>25</v>
      </c>
      <c r="F99" s="10">
        <v>3</v>
      </c>
      <c r="G99" s="10">
        <v>1</v>
      </c>
      <c r="H99" s="10">
        <v>2</v>
      </c>
      <c r="I99" s="10">
        <v>182</v>
      </c>
      <c r="N99" s="10">
        <v>7</v>
      </c>
      <c r="O99" s="6" t="s">
        <v>13309</v>
      </c>
      <c r="P99" s="6" t="s">
        <v>10736</v>
      </c>
      <c r="Q99" s="6">
        <v>105</v>
      </c>
    </row>
    <row r="100" spans="1:17" x14ac:dyDescent="0.2">
      <c r="A100" s="6" t="s">
        <v>12594</v>
      </c>
      <c r="B100" s="10">
        <v>3</v>
      </c>
      <c r="C100" s="10">
        <v>3</v>
      </c>
      <c r="D100" s="10">
        <v>2</v>
      </c>
      <c r="E100" s="10">
        <v>18</v>
      </c>
      <c r="F100" s="10">
        <v>3</v>
      </c>
      <c r="G100" s="10">
        <v>1</v>
      </c>
      <c r="H100" s="10">
        <v>10</v>
      </c>
      <c r="I100" s="10">
        <v>93</v>
      </c>
      <c r="J100" s="10" t="s">
        <v>12488</v>
      </c>
      <c r="N100" s="10">
        <v>7</v>
      </c>
      <c r="O100" s="6" t="s">
        <v>13310</v>
      </c>
      <c r="P100" s="6" t="s">
        <v>10736</v>
      </c>
      <c r="Q100" s="6">
        <v>106</v>
      </c>
    </row>
    <row r="101" spans="1:17" x14ac:dyDescent="0.2">
      <c r="A101" s="6" t="s">
        <v>12595</v>
      </c>
      <c r="B101" s="10">
        <v>3</v>
      </c>
      <c r="C101" s="10">
        <v>3</v>
      </c>
      <c r="D101" s="10">
        <v>2</v>
      </c>
      <c r="E101" s="10">
        <v>18</v>
      </c>
      <c r="F101" s="10">
        <v>3</v>
      </c>
      <c r="G101" s="10">
        <v>1</v>
      </c>
      <c r="H101" s="10">
        <v>10</v>
      </c>
      <c r="I101" s="10">
        <v>93</v>
      </c>
      <c r="J101" s="10" t="s">
        <v>12488</v>
      </c>
      <c r="N101" s="10">
        <v>7</v>
      </c>
      <c r="O101" s="6" t="s">
        <v>13311</v>
      </c>
      <c r="P101" s="6" t="s">
        <v>10736</v>
      </c>
      <c r="Q101" s="6">
        <v>107</v>
      </c>
    </row>
    <row r="102" spans="1:17" x14ac:dyDescent="0.2">
      <c r="A102" s="6" t="s">
        <v>12596</v>
      </c>
      <c r="B102" s="10">
        <v>3</v>
      </c>
      <c r="C102" s="10">
        <v>3</v>
      </c>
      <c r="D102" s="10">
        <v>2</v>
      </c>
      <c r="E102" s="10">
        <v>18</v>
      </c>
      <c r="F102" s="10">
        <v>3</v>
      </c>
      <c r="G102" s="10">
        <v>1</v>
      </c>
      <c r="H102" s="10">
        <v>10</v>
      </c>
      <c r="I102" s="10">
        <v>93</v>
      </c>
      <c r="J102" s="10" t="s">
        <v>12488</v>
      </c>
      <c r="N102" s="10">
        <v>7</v>
      </c>
      <c r="O102" s="6" t="s">
        <v>13312</v>
      </c>
      <c r="P102" s="6" t="s">
        <v>10736</v>
      </c>
      <c r="Q102" s="6">
        <v>108</v>
      </c>
    </row>
    <row r="103" spans="1:17" x14ac:dyDescent="0.2">
      <c r="A103" s="6" t="s">
        <v>12597</v>
      </c>
      <c r="B103" s="10">
        <v>10</v>
      </c>
      <c r="C103" s="10">
        <v>2</v>
      </c>
      <c r="D103" s="10">
        <v>17</v>
      </c>
      <c r="E103" s="10">
        <v>3</v>
      </c>
      <c r="F103" s="10">
        <v>1</v>
      </c>
      <c r="G103" s="10">
        <v>1</v>
      </c>
      <c r="H103" s="10">
        <v>2</v>
      </c>
      <c r="I103" s="10">
        <v>56</v>
      </c>
      <c r="N103" s="10">
        <v>7</v>
      </c>
      <c r="O103" s="6" t="s">
        <v>13313</v>
      </c>
      <c r="P103" s="6" t="s">
        <v>10736</v>
      </c>
      <c r="Q103" s="6">
        <v>109</v>
      </c>
    </row>
    <row r="104" spans="1:17" x14ac:dyDescent="0.2">
      <c r="A104" s="6" t="s">
        <v>12598</v>
      </c>
      <c r="B104" s="10">
        <v>44</v>
      </c>
      <c r="C104" s="10">
        <v>14</v>
      </c>
      <c r="D104" s="10">
        <v>15</v>
      </c>
      <c r="E104" s="10">
        <v>15</v>
      </c>
      <c r="F104" s="10">
        <v>7</v>
      </c>
      <c r="G104" s="10">
        <v>1</v>
      </c>
      <c r="H104" s="10">
        <v>9</v>
      </c>
      <c r="I104" s="10">
        <v>426</v>
      </c>
      <c r="N104" s="10">
        <v>7</v>
      </c>
      <c r="O104" s="6" t="s">
        <v>13314</v>
      </c>
      <c r="P104" s="6" t="s">
        <v>10736</v>
      </c>
      <c r="Q104" s="6">
        <v>110</v>
      </c>
    </row>
    <row r="105" spans="1:17" x14ac:dyDescent="0.2">
      <c r="A105" s="6" t="s">
        <v>12599</v>
      </c>
      <c r="B105" s="10">
        <v>17</v>
      </c>
      <c r="C105" s="10">
        <v>7</v>
      </c>
      <c r="D105" s="10">
        <v>43</v>
      </c>
      <c r="E105" s="10">
        <v>3</v>
      </c>
      <c r="F105" s="10">
        <v>1</v>
      </c>
      <c r="G105" s="10">
        <v>1</v>
      </c>
      <c r="H105" s="10">
        <v>2</v>
      </c>
      <c r="I105" s="10">
        <v>231</v>
      </c>
      <c r="N105" s="10">
        <v>7</v>
      </c>
      <c r="O105" s="6" t="s">
        <v>13315</v>
      </c>
      <c r="P105" s="6" t="s">
        <v>10736</v>
      </c>
      <c r="Q105" s="6">
        <v>111</v>
      </c>
    </row>
    <row r="106" spans="1:17" x14ac:dyDescent="0.2">
      <c r="A106" s="6" t="s">
        <v>12600</v>
      </c>
      <c r="B106" s="10">
        <v>3</v>
      </c>
      <c r="C106" s="10">
        <v>3</v>
      </c>
      <c r="D106" s="10">
        <v>1</v>
      </c>
      <c r="E106" s="10">
        <v>4</v>
      </c>
      <c r="F106" s="10">
        <v>3</v>
      </c>
      <c r="G106" s="10">
        <v>30</v>
      </c>
      <c r="H106" s="10">
        <v>2</v>
      </c>
      <c r="I106" s="10">
        <v>459</v>
      </c>
      <c r="N106" s="10">
        <v>7</v>
      </c>
      <c r="O106" s="6" t="s">
        <v>13316</v>
      </c>
      <c r="P106" s="6" t="s">
        <v>10736</v>
      </c>
      <c r="Q106" s="6">
        <v>112</v>
      </c>
    </row>
    <row r="107" spans="1:17" x14ac:dyDescent="0.2">
      <c r="A107" s="6" t="s">
        <v>12601</v>
      </c>
      <c r="B107" s="10">
        <v>3</v>
      </c>
      <c r="C107" s="10">
        <v>3</v>
      </c>
      <c r="D107" s="10">
        <v>1</v>
      </c>
      <c r="E107" s="10">
        <v>4</v>
      </c>
      <c r="F107" s="10">
        <v>3</v>
      </c>
      <c r="G107" s="10">
        <v>30</v>
      </c>
      <c r="H107" s="10">
        <v>2</v>
      </c>
      <c r="I107" s="10">
        <v>459</v>
      </c>
      <c r="N107" s="10">
        <v>7</v>
      </c>
      <c r="O107" s="6" t="s">
        <v>13317</v>
      </c>
      <c r="P107" s="6" t="s">
        <v>10736</v>
      </c>
      <c r="Q107" s="6">
        <v>113</v>
      </c>
    </row>
    <row r="108" spans="1:17" x14ac:dyDescent="0.2">
      <c r="A108" s="6" t="s">
        <v>12603</v>
      </c>
      <c r="B108" s="10">
        <v>3</v>
      </c>
      <c r="C108" s="10">
        <v>3</v>
      </c>
      <c r="D108" s="10">
        <v>2</v>
      </c>
      <c r="E108" s="10">
        <v>18</v>
      </c>
      <c r="F108" s="10">
        <v>3</v>
      </c>
      <c r="G108" s="10">
        <v>1</v>
      </c>
      <c r="H108" s="10">
        <v>10</v>
      </c>
      <c r="I108" s="10">
        <v>93</v>
      </c>
      <c r="J108" s="10" t="s">
        <v>12488</v>
      </c>
      <c r="N108" s="10">
        <v>7</v>
      </c>
      <c r="O108" s="6" t="s">
        <v>13319</v>
      </c>
      <c r="P108" s="6" t="s">
        <v>10736</v>
      </c>
      <c r="Q108" s="6">
        <v>115</v>
      </c>
    </row>
    <row r="109" spans="1:17" x14ac:dyDescent="0.2">
      <c r="A109" s="6" t="s">
        <v>12605</v>
      </c>
      <c r="B109" s="10">
        <v>3</v>
      </c>
      <c r="C109" s="10">
        <v>3</v>
      </c>
      <c r="D109" s="10">
        <v>2</v>
      </c>
      <c r="E109" s="10">
        <v>18</v>
      </c>
      <c r="F109" s="10">
        <v>3</v>
      </c>
      <c r="G109" s="10">
        <v>1</v>
      </c>
      <c r="H109" s="10">
        <v>10</v>
      </c>
      <c r="I109" s="10">
        <v>93</v>
      </c>
      <c r="J109" s="10" t="s">
        <v>12488</v>
      </c>
      <c r="N109" s="10">
        <v>7</v>
      </c>
      <c r="O109" s="6" t="s">
        <v>13321</v>
      </c>
      <c r="P109" s="6" t="s">
        <v>10736</v>
      </c>
      <c r="Q109" s="6">
        <v>117</v>
      </c>
    </row>
    <row r="110" spans="1:17" x14ac:dyDescent="0.2">
      <c r="A110" s="6" t="s">
        <v>12607</v>
      </c>
      <c r="B110" s="10">
        <v>5</v>
      </c>
      <c r="C110" s="10">
        <v>3</v>
      </c>
      <c r="D110" s="10">
        <v>1</v>
      </c>
      <c r="E110" s="10">
        <v>25</v>
      </c>
      <c r="F110" s="10">
        <v>8</v>
      </c>
      <c r="G110" s="10">
        <v>6</v>
      </c>
      <c r="H110" s="10">
        <v>39</v>
      </c>
      <c r="I110" s="10">
        <v>446</v>
      </c>
      <c r="N110" s="10">
        <v>7</v>
      </c>
      <c r="O110" s="6" t="s">
        <v>13323</v>
      </c>
      <c r="P110" s="6" t="s">
        <v>10736</v>
      </c>
      <c r="Q110" s="6">
        <v>119</v>
      </c>
    </row>
    <row r="111" spans="1:17" x14ac:dyDescent="0.2">
      <c r="A111" s="6" t="s">
        <v>12608</v>
      </c>
      <c r="B111" s="10">
        <v>3</v>
      </c>
      <c r="C111" s="10">
        <v>3</v>
      </c>
      <c r="D111" s="10">
        <v>2</v>
      </c>
      <c r="E111" s="10">
        <v>18</v>
      </c>
      <c r="F111" s="10">
        <v>3</v>
      </c>
      <c r="G111" s="10">
        <v>1</v>
      </c>
      <c r="H111" s="10">
        <v>10</v>
      </c>
      <c r="I111" s="10">
        <v>93</v>
      </c>
      <c r="J111" s="10" t="s">
        <v>12488</v>
      </c>
      <c r="N111" s="10">
        <v>7</v>
      </c>
      <c r="O111" s="6" t="s">
        <v>13324</v>
      </c>
      <c r="P111" s="6" t="s">
        <v>10736</v>
      </c>
      <c r="Q111" s="6">
        <v>120</v>
      </c>
    </row>
    <row r="112" spans="1:17" x14ac:dyDescent="0.2">
      <c r="A112" s="6" t="s">
        <v>12610</v>
      </c>
      <c r="B112" s="10">
        <v>3</v>
      </c>
      <c r="C112" s="10">
        <v>3</v>
      </c>
      <c r="D112" s="10">
        <v>2</v>
      </c>
      <c r="E112" s="10">
        <v>18</v>
      </c>
      <c r="F112" s="10">
        <v>3</v>
      </c>
      <c r="G112" s="10">
        <v>1</v>
      </c>
      <c r="H112" s="10">
        <v>10</v>
      </c>
      <c r="I112" s="10">
        <v>93</v>
      </c>
      <c r="J112" s="10" t="s">
        <v>12488</v>
      </c>
      <c r="N112" s="10">
        <v>7</v>
      </c>
      <c r="O112" s="6" t="s">
        <v>13326</v>
      </c>
      <c r="P112" s="6" t="s">
        <v>10736</v>
      </c>
      <c r="Q112" s="6">
        <v>122</v>
      </c>
    </row>
    <row r="113" spans="1:17" x14ac:dyDescent="0.2">
      <c r="A113" s="6" t="s">
        <v>12611</v>
      </c>
      <c r="B113" s="10">
        <v>59</v>
      </c>
      <c r="C113" s="10">
        <v>3</v>
      </c>
      <c r="D113" s="10">
        <v>3</v>
      </c>
      <c r="E113" s="10">
        <v>18</v>
      </c>
      <c r="F113" s="10">
        <v>1</v>
      </c>
      <c r="G113" s="10">
        <v>1</v>
      </c>
      <c r="H113" s="10">
        <v>2</v>
      </c>
      <c r="I113" s="10">
        <v>385</v>
      </c>
      <c r="N113" s="10">
        <v>7</v>
      </c>
      <c r="O113" s="6" t="s">
        <v>13327</v>
      </c>
      <c r="P113" s="6" t="s">
        <v>10736</v>
      </c>
      <c r="Q113" s="6">
        <v>123</v>
      </c>
    </row>
    <row r="114" spans="1:17" x14ac:dyDescent="0.2">
      <c r="A114" s="6" t="s">
        <v>12613</v>
      </c>
      <c r="B114" s="10">
        <v>8</v>
      </c>
      <c r="C114" s="10">
        <v>1</v>
      </c>
      <c r="D114" s="10">
        <v>6</v>
      </c>
      <c r="E114" s="10">
        <v>18</v>
      </c>
      <c r="F114" s="10">
        <v>3</v>
      </c>
      <c r="G114" s="10">
        <v>1</v>
      </c>
      <c r="H114" s="10">
        <v>2</v>
      </c>
      <c r="I114" s="10">
        <v>92</v>
      </c>
      <c r="J114" s="10" t="s">
        <v>12614</v>
      </c>
      <c r="N114" s="10">
        <v>7</v>
      </c>
      <c r="O114" s="6" t="s">
        <v>13329</v>
      </c>
      <c r="P114" s="6" t="s">
        <v>10736</v>
      </c>
      <c r="Q114" s="6">
        <v>125</v>
      </c>
    </row>
    <row r="115" spans="1:17" x14ac:dyDescent="0.2">
      <c r="A115" s="6" t="s">
        <v>12615</v>
      </c>
      <c r="B115" s="10">
        <v>32</v>
      </c>
      <c r="C115" s="10">
        <v>2</v>
      </c>
      <c r="D115" s="10">
        <v>3</v>
      </c>
      <c r="E115" s="10">
        <v>18</v>
      </c>
      <c r="F115" s="10">
        <v>3</v>
      </c>
      <c r="G115" s="10">
        <v>1</v>
      </c>
      <c r="H115" s="10">
        <v>2</v>
      </c>
      <c r="I115" s="10">
        <v>136</v>
      </c>
      <c r="N115" s="10">
        <v>7</v>
      </c>
      <c r="O115" s="6" t="s">
        <v>13330</v>
      </c>
      <c r="P115" s="6" t="s">
        <v>10736</v>
      </c>
      <c r="Q115" s="6">
        <v>126</v>
      </c>
    </row>
    <row r="116" spans="1:17" x14ac:dyDescent="0.2">
      <c r="A116" s="6" t="s">
        <v>12617</v>
      </c>
      <c r="B116" s="10">
        <v>16</v>
      </c>
      <c r="C116" s="10">
        <v>6</v>
      </c>
      <c r="D116" s="10">
        <v>40</v>
      </c>
      <c r="E116" s="10">
        <v>22</v>
      </c>
      <c r="F116" s="10">
        <v>7</v>
      </c>
      <c r="G116" s="10">
        <v>1</v>
      </c>
      <c r="H116" s="10">
        <v>9</v>
      </c>
      <c r="I116" s="10">
        <v>202</v>
      </c>
      <c r="N116" s="10">
        <v>7</v>
      </c>
      <c r="O116" s="6" t="s">
        <v>13332</v>
      </c>
      <c r="P116" s="6" t="s">
        <v>10736</v>
      </c>
      <c r="Q116" s="6">
        <v>128</v>
      </c>
    </row>
    <row r="117" spans="1:17" x14ac:dyDescent="0.2">
      <c r="A117" s="6" t="s">
        <v>12618</v>
      </c>
      <c r="B117" s="10">
        <v>5</v>
      </c>
      <c r="C117" s="10">
        <v>2</v>
      </c>
      <c r="D117" s="10">
        <v>11</v>
      </c>
      <c r="E117" s="10">
        <v>7</v>
      </c>
      <c r="F117" s="10">
        <v>4</v>
      </c>
      <c r="G117" s="10" t="s">
        <v>12360</v>
      </c>
      <c r="H117" s="10">
        <v>11</v>
      </c>
      <c r="K117" s="6" t="s">
        <v>12619</v>
      </c>
      <c r="L117" s="6">
        <v>2</v>
      </c>
      <c r="M117" s="6" t="s">
        <v>12367</v>
      </c>
      <c r="N117" s="10">
        <v>6</v>
      </c>
      <c r="O117" s="6" t="s">
        <v>13333</v>
      </c>
      <c r="P117" s="6" t="s">
        <v>10736</v>
      </c>
      <c r="Q117" s="6">
        <v>129</v>
      </c>
    </row>
    <row r="118" spans="1:17" x14ac:dyDescent="0.2">
      <c r="A118" s="6" t="s">
        <v>12620</v>
      </c>
      <c r="B118" s="10">
        <v>5</v>
      </c>
      <c r="C118" s="10">
        <v>3</v>
      </c>
      <c r="D118" s="10">
        <v>9</v>
      </c>
      <c r="E118" s="10">
        <v>5</v>
      </c>
      <c r="F118" s="10">
        <v>3</v>
      </c>
      <c r="G118" s="10">
        <v>1</v>
      </c>
      <c r="H118" s="10">
        <v>2</v>
      </c>
      <c r="I118" s="10">
        <v>151</v>
      </c>
      <c r="N118" s="10">
        <v>7</v>
      </c>
      <c r="O118" s="6" t="s">
        <v>13334</v>
      </c>
      <c r="P118" s="6" t="s">
        <v>10736</v>
      </c>
      <c r="Q118" s="6">
        <v>130</v>
      </c>
    </row>
    <row r="119" spans="1:17" x14ac:dyDescent="0.2">
      <c r="A119" s="6" t="s">
        <v>12621</v>
      </c>
      <c r="B119" s="10">
        <v>23</v>
      </c>
      <c r="C119" s="10">
        <v>3</v>
      </c>
      <c r="D119" s="10">
        <v>16</v>
      </c>
      <c r="E119" s="10">
        <v>14</v>
      </c>
      <c r="F119" s="10">
        <v>3</v>
      </c>
      <c r="G119" s="10">
        <v>1</v>
      </c>
      <c r="H119" s="10">
        <v>2</v>
      </c>
      <c r="I119" s="10">
        <v>150</v>
      </c>
      <c r="N119" s="10">
        <v>7</v>
      </c>
      <c r="O119" s="6" t="s">
        <v>13335</v>
      </c>
      <c r="P119" s="6" t="s">
        <v>10736</v>
      </c>
      <c r="Q119" s="6">
        <v>131</v>
      </c>
    </row>
    <row r="120" spans="1:17" x14ac:dyDescent="0.2">
      <c r="A120" s="6" t="s">
        <v>12622</v>
      </c>
      <c r="B120" s="10">
        <v>11</v>
      </c>
      <c r="C120" s="10">
        <v>3</v>
      </c>
      <c r="D120" s="10">
        <v>2</v>
      </c>
      <c r="E120" s="10">
        <v>3</v>
      </c>
      <c r="F120" s="10">
        <v>8</v>
      </c>
      <c r="G120" s="10">
        <v>8</v>
      </c>
      <c r="H120" s="10">
        <v>21</v>
      </c>
      <c r="I120" s="10">
        <v>240</v>
      </c>
      <c r="N120" s="10">
        <v>7</v>
      </c>
      <c r="O120" s="6" t="s">
        <v>13336</v>
      </c>
      <c r="P120" s="6" t="s">
        <v>10736</v>
      </c>
      <c r="Q120" s="6">
        <v>132</v>
      </c>
    </row>
    <row r="121" spans="1:17" x14ac:dyDescent="0.2">
      <c r="A121" s="6" t="s">
        <v>12623</v>
      </c>
      <c r="B121" s="10">
        <v>3</v>
      </c>
      <c r="C121" s="10">
        <v>3</v>
      </c>
      <c r="D121" s="10">
        <v>2</v>
      </c>
      <c r="E121" s="10">
        <v>18</v>
      </c>
      <c r="F121" s="10">
        <v>3</v>
      </c>
      <c r="G121" s="10">
        <v>1</v>
      </c>
      <c r="H121" s="10">
        <v>10</v>
      </c>
      <c r="I121" s="10">
        <v>93</v>
      </c>
      <c r="J121" s="10" t="s">
        <v>12488</v>
      </c>
      <c r="N121" s="10">
        <v>7</v>
      </c>
      <c r="O121" s="6" t="s">
        <v>13337</v>
      </c>
      <c r="P121" s="6" t="s">
        <v>10736</v>
      </c>
      <c r="Q121" s="6">
        <v>133</v>
      </c>
    </row>
    <row r="122" spans="1:17" x14ac:dyDescent="0.2">
      <c r="A122" s="6" t="s">
        <v>12625</v>
      </c>
      <c r="B122" s="10">
        <v>8</v>
      </c>
      <c r="C122" s="10">
        <v>3</v>
      </c>
      <c r="D122" s="10">
        <v>3</v>
      </c>
      <c r="E122" s="10">
        <v>13</v>
      </c>
      <c r="F122" s="10">
        <v>3</v>
      </c>
      <c r="G122" s="10">
        <v>1</v>
      </c>
      <c r="H122" s="10">
        <v>2</v>
      </c>
      <c r="I122" s="10">
        <v>205</v>
      </c>
      <c r="N122" s="10">
        <v>7</v>
      </c>
      <c r="O122" s="6" t="s">
        <v>13339</v>
      </c>
      <c r="P122" s="6" t="s">
        <v>10736</v>
      </c>
      <c r="Q122" s="6">
        <v>135</v>
      </c>
    </row>
    <row r="123" spans="1:17" x14ac:dyDescent="0.2">
      <c r="A123" s="6" t="s">
        <v>12626</v>
      </c>
      <c r="B123" s="10">
        <v>5</v>
      </c>
      <c r="C123" s="10">
        <v>3</v>
      </c>
      <c r="D123" s="10">
        <v>9</v>
      </c>
      <c r="E123" s="10">
        <v>3</v>
      </c>
      <c r="F123" s="10">
        <v>3</v>
      </c>
      <c r="G123" s="10">
        <v>1</v>
      </c>
      <c r="H123" s="10">
        <v>2</v>
      </c>
      <c r="I123" s="10">
        <v>525</v>
      </c>
      <c r="N123" s="10">
        <v>7</v>
      </c>
      <c r="O123" s="6" t="s">
        <v>13340</v>
      </c>
      <c r="P123" s="6" t="s">
        <v>10736</v>
      </c>
      <c r="Q123" s="6">
        <v>136</v>
      </c>
    </row>
    <row r="124" spans="1:17" x14ac:dyDescent="0.2">
      <c r="A124" s="6" t="s">
        <v>12627</v>
      </c>
      <c r="B124" s="10">
        <v>5</v>
      </c>
      <c r="C124" s="10">
        <v>3</v>
      </c>
      <c r="D124" s="10">
        <v>9</v>
      </c>
      <c r="E124" s="10">
        <v>3</v>
      </c>
      <c r="F124" s="10">
        <v>3</v>
      </c>
      <c r="G124" s="10">
        <v>1</v>
      </c>
      <c r="H124" s="10">
        <v>2</v>
      </c>
      <c r="I124" s="10">
        <v>525</v>
      </c>
      <c r="N124" s="10">
        <v>7</v>
      </c>
      <c r="O124" s="6" t="s">
        <v>13341</v>
      </c>
      <c r="P124" s="6" t="s">
        <v>10736</v>
      </c>
      <c r="Q124" s="6">
        <v>137</v>
      </c>
    </row>
    <row r="125" spans="1:17" x14ac:dyDescent="0.2">
      <c r="A125" s="6" t="s">
        <v>12628</v>
      </c>
      <c r="B125" s="10">
        <v>3</v>
      </c>
      <c r="C125" s="10">
        <v>3</v>
      </c>
      <c r="D125" s="10">
        <v>2</v>
      </c>
      <c r="E125" s="10">
        <v>18</v>
      </c>
      <c r="F125" s="10">
        <v>3</v>
      </c>
      <c r="G125" s="10">
        <v>1</v>
      </c>
      <c r="H125" s="10">
        <v>10</v>
      </c>
      <c r="I125" s="10">
        <v>93</v>
      </c>
      <c r="J125" s="10" t="s">
        <v>12488</v>
      </c>
      <c r="N125" s="10">
        <v>7</v>
      </c>
      <c r="O125" s="6" t="s">
        <v>13342</v>
      </c>
      <c r="P125" s="6" t="s">
        <v>10736</v>
      </c>
      <c r="Q125" s="6">
        <v>138</v>
      </c>
    </row>
    <row r="126" spans="1:17" x14ac:dyDescent="0.2">
      <c r="A126" s="6" t="s">
        <v>12630</v>
      </c>
      <c r="B126" s="10">
        <v>3</v>
      </c>
      <c r="C126" s="10">
        <v>3</v>
      </c>
      <c r="D126" s="10">
        <v>2</v>
      </c>
      <c r="E126" s="10">
        <v>18</v>
      </c>
      <c r="F126" s="10">
        <v>3</v>
      </c>
      <c r="G126" s="10">
        <v>1</v>
      </c>
      <c r="H126" s="10">
        <v>10</v>
      </c>
      <c r="I126" s="10">
        <v>93</v>
      </c>
      <c r="J126" s="10" t="s">
        <v>12488</v>
      </c>
      <c r="N126" s="10">
        <v>7</v>
      </c>
      <c r="O126" s="6" t="s">
        <v>13344</v>
      </c>
      <c r="P126" s="6" t="s">
        <v>10736</v>
      </c>
      <c r="Q126" s="6">
        <v>140</v>
      </c>
    </row>
    <row r="127" spans="1:17" x14ac:dyDescent="0.2">
      <c r="A127" s="6" t="s">
        <v>12631</v>
      </c>
      <c r="B127" s="10">
        <v>3</v>
      </c>
      <c r="C127" s="10">
        <v>3</v>
      </c>
      <c r="D127" s="10">
        <v>2</v>
      </c>
      <c r="E127" s="10">
        <v>18</v>
      </c>
      <c r="F127" s="10">
        <v>3</v>
      </c>
      <c r="G127" s="10">
        <v>1</v>
      </c>
      <c r="H127" s="10">
        <v>10</v>
      </c>
      <c r="I127" s="10">
        <v>93</v>
      </c>
      <c r="J127" s="10" t="s">
        <v>12488</v>
      </c>
      <c r="N127" s="10">
        <v>7</v>
      </c>
      <c r="O127" s="6" t="s">
        <v>13344</v>
      </c>
      <c r="P127" s="6" t="s">
        <v>10736</v>
      </c>
      <c r="Q127" s="6">
        <v>141</v>
      </c>
    </row>
    <row r="128" spans="1:17" x14ac:dyDescent="0.2">
      <c r="A128" s="6" t="s">
        <v>12632</v>
      </c>
      <c r="B128" s="10">
        <v>3</v>
      </c>
      <c r="C128" s="10">
        <v>3</v>
      </c>
      <c r="D128" s="10">
        <v>2</v>
      </c>
      <c r="E128" s="10">
        <v>18</v>
      </c>
      <c r="F128" s="10">
        <v>3</v>
      </c>
      <c r="G128" s="10">
        <v>1</v>
      </c>
      <c r="H128" s="10">
        <v>10</v>
      </c>
      <c r="I128" s="10">
        <v>93</v>
      </c>
      <c r="J128" s="10" t="s">
        <v>12488</v>
      </c>
      <c r="N128" s="10">
        <v>7</v>
      </c>
      <c r="O128" s="6" t="s">
        <v>13345</v>
      </c>
      <c r="P128" s="6" t="s">
        <v>10736</v>
      </c>
      <c r="Q128" s="6">
        <v>142</v>
      </c>
    </row>
    <row r="129" spans="1:17" x14ac:dyDescent="0.2">
      <c r="A129" s="6" t="s">
        <v>12634</v>
      </c>
      <c r="B129" s="10">
        <v>14</v>
      </c>
      <c r="C129" s="10">
        <v>18</v>
      </c>
      <c r="D129" s="10">
        <v>10</v>
      </c>
      <c r="E129" s="10">
        <v>29</v>
      </c>
      <c r="F129" s="10">
        <v>3</v>
      </c>
      <c r="G129" s="10">
        <v>8</v>
      </c>
      <c r="H129" s="10">
        <v>12</v>
      </c>
      <c r="I129" s="10">
        <v>210</v>
      </c>
      <c r="N129" s="10">
        <v>7</v>
      </c>
      <c r="O129" s="6" t="s">
        <v>13347</v>
      </c>
      <c r="P129" s="6" t="s">
        <v>10736</v>
      </c>
      <c r="Q129" s="6">
        <v>144</v>
      </c>
    </row>
    <row r="130" spans="1:17" x14ac:dyDescent="0.2">
      <c r="A130" s="6" t="s">
        <v>12635</v>
      </c>
      <c r="B130" s="10">
        <v>3</v>
      </c>
      <c r="C130" s="10">
        <v>3</v>
      </c>
      <c r="D130" s="10">
        <v>1</v>
      </c>
      <c r="E130" s="10">
        <v>4</v>
      </c>
      <c r="F130" s="10">
        <v>3</v>
      </c>
      <c r="G130" s="10">
        <v>1</v>
      </c>
      <c r="H130" s="10">
        <v>2</v>
      </c>
      <c r="I130" s="10">
        <v>4</v>
      </c>
      <c r="J130" s="10" t="s">
        <v>12486</v>
      </c>
      <c r="N130" s="10">
        <v>7</v>
      </c>
      <c r="O130" s="6" t="s">
        <v>13348</v>
      </c>
      <c r="P130" s="6" t="s">
        <v>10736</v>
      </c>
      <c r="Q130" s="6">
        <v>145</v>
      </c>
    </row>
    <row r="131" spans="1:17" x14ac:dyDescent="0.2">
      <c r="A131" s="6" t="s">
        <v>12636</v>
      </c>
      <c r="B131" s="10">
        <v>14</v>
      </c>
      <c r="C131" s="10">
        <v>18</v>
      </c>
      <c r="D131" s="10">
        <v>10</v>
      </c>
      <c r="E131" s="10">
        <v>29</v>
      </c>
      <c r="F131" s="10">
        <v>3</v>
      </c>
      <c r="G131" s="10">
        <v>8</v>
      </c>
      <c r="H131" s="10">
        <v>12</v>
      </c>
      <c r="I131" s="10">
        <v>210</v>
      </c>
      <c r="N131" s="10">
        <v>7</v>
      </c>
      <c r="O131" s="6" t="s">
        <v>13349</v>
      </c>
      <c r="P131" s="6" t="s">
        <v>10736</v>
      </c>
      <c r="Q131" s="6">
        <v>146</v>
      </c>
    </row>
    <row r="132" spans="1:17" x14ac:dyDescent="0.2">
      <c r="A132" s="6" t="s">
        <v>12638</v>
      </c>
      <c r="B132" s="10">
        <v>3</v>
      </c>
      <c r="C132" s="10">
        <v>2</v>
      </c>
      <c r="D132" s="10">
        <v>3</v>
      </c>
      <c r="E132" s="10">
        <v>3</v>
      </c>
      <c r="F132" s="10">
        <v>2</v>
      </c>
      <c r="G132" s="10">
        <v>1</v>
      </c>
      <c r="H132" s="10">
        <v>2</v>
      </c>
      <c r="I132" s="10">
        <v>3</v>
      </c>
      <c r="N132" s="10">
        <v>7</v>
      </c>
      <c r="O132" s="6" t="s">
        <v>13351</v>
      </c>
      <c r="P132" s="6" t="s">
        <v>10736</v>
      </c>
      <c r="Q132" s="6">
        <v>148</v>
      </c>
    </row>
    <row r="133" spans="1:17" x14ac:dyDescent="0.2">
      <c r="A133" s="6" t="s">
        <v>12639</v>
      </c>
      <c r="B133" s="10">
        <v>32</v>
      </c>
      <c r="C133" s="10">
        <v>2</v>
      </c>
      <c r="D133" s="10">
        <v>3</v>
      </c>
      <c r="E133" s="10">
        <v>18</v>
      </c>
      <c r="F133" s="10">
        <v>3</v>
      </c>
      <c r="G133" s="10">
        <v>1</v>
      </c>
      <c r="H133" s="10">
        <v>2</v>
      </c>
      <c r="I133" s="10">
        <v>136</v>
      </c>
      <c r="N133" s="10">
        <v>7</v>
      </c>
      <c r="O133" s="6" t="s">
        <v>13352</v>
      </c>
      <c r="P133" s="6" t="s">
        <v>10736</v>
      </c>
      <c r="Q133" s="6">
        <v>149</v>
      </c>
    </row>
    <row r="134" spans="1:17" x14ac:dyDescent="0.2">
      <c r="A134" s="6" t="s">
        <v>12640</v>
      </c>
      <c r="B134" s="10">
        <v>6</v>
      </c>
      <c r="C134" s="10">
        <v>40</v>
      </c>
      <c r="D134" s="10">
        <v>11</v>
      </c>
      <c r="E134" s="10">
        <v>7</v>
      </c>
      <c r="F134" s="10">
        <v>4</v>
      </c>
      <c r="G134" s="10">
        <v>3</v>
      </c>
      <c r="H134" s="10">
        <v>3</v>
      </c>
      <c r="I134" s="10">
        <v>495</v>
      </c>
      <c r="N134" s="10">
        <v>7</v>
      </c>
      <c r="O134" s="6" t="s">
        <v>13353</v>
      </c>
      <c r="P134" s="6" t="s">
        <v>10736</v>
      </c>
      <c r="Q134" s="6">
        <v>150</v>
      </c>
    </row>
    <row r="135" spans="1:17" x14ac:dyDescent="0.2">
      <c r="A135" s="6" t="s">
        <v>12641</v>
      </c>
      <c r="B135" s="10">
        <v>30</v>
      </c>
      <c r="C135" s="10">
        <v>5</v>
      </c>
      <c r="D135" s="10">
        <v>1</v>
      </c>
      <c r="E135" s="10">
        <v>14</v>
      </c>
      <c r="F135" s="10">
        <v>2</v>
      </c>
      <c r="G135" s="10">
        <v>1</v>
      </c>
      <c r="H135" s="10">
        <v>2</v>
      </c>
      <c r="I135" s="10">
        <v>116</v>
      </c>
      <c r="N135" s="10">
        <v>7</v>
      </c>
      <c r="O135" s="6" t="s">
        <v>13354</v>
      </c>
      <c r="P135" s="6" t="s">
        <v>10736</v>
      </c>
      <c r="Q135" s="6">
        <v>151</v>
      </c>
    </row>
    <row r="136" spans="1:17" x14ac:dyDescent="0.2">
      <c r="A136" s="6" t="s">
        <v>12642</v>
      </c>
      <c r="B136" s="10">
        <v>30</v>
      </c>
      <c r="C136" s="10">
        <v>5</v>
      </c>
      <c r="D136" s="10">
        <v>1</v>
      </c>
      <c r="E136" s="10">
        <v>14</v>
      </c>
      <c r="F136" s="10">
        <v>2</v>
      </c>
      <c r="G136" s="10">
        <v>1</v>
      </c>
      <c r="H136" s="10">
        <v>2</v>
      </c>
      <c r="I136" s="10">
        <v>116</v>
      </c>
      <c r="N136" s="10">
        <v>7</v>
      </c>
      <c r="O136" s="6" t="s">
        <v>13355</v>
      </c>
      <c r="P136" s="6" t="s">
        <v>10736</v>
      </c>
      <c r="Q136" s="6">
        <v>152</v>
      </c>
    </row>
    <row r="137" spans="1:17" x14ac:dyDescent="0.2">
      <c r="A137" s="6" t="s">
        <v>12643</v>
      </c>
      <c r="B137" s="10">
        <v>28</v>
      </c>
      <c r="C137" s="10">
        <v>34</v>
      </c>
      <c r="D137" s="10">
        <v>1</v>
      </c>
      <c r="E137" s="10">
        <v>3</v>
      </c>
      <c r="F137" s="10">
        <v>2</v>
      </c>
      <c r="G137" s="10">
        <v>1</v>
      </c>
      <c r="H137" s="10">
        <v>12</v>
      </c>
      <c r="I137" s="10">
        <v>364</v>
      </c>
      <c r="N137" s="10">
        <v>7</v>
      </c>
      <c r="O137" s="6" t="s">
        <v>13356</v>
      </c>
      <c r="P137" s="6" t="s">
        <v>10736</v>
      </c>
      <c r="Q137" s="6">
        <v>153</v>
      </c>
    </row>
    <row r="138" spans="1:17" x14ac:dyDescent="0.2">
      <c r="A138" s="6" t="s">
        <v>12644</v>
      </c>
      <c r="B138" s="10">
        <v>3</v>
      </c>
      <c r="C138" s="10">
        <v>3</v>
      </c>
      <c r="D138" s="10">
        <v>2</v>
      </c>
      <c r="E138" s="10">
        <v>18</v>
      </c>
      <c r="F138" s="10">
        <v>3</v>
      </c>
      <c r="G138" s="10">
        <v>1</v>
      </c>
      <c r="H138" s="10">
        <v>10</v>
      </c>
      <c r="I138" s="10">
        <v>93</v>
      </c>
      <c r="J138" s="10" t="s">
        <v>12488</v>
      </c>
      <c r="N138" s="10">
        <v>7</v>
      </c>
      <c r="O138" s="6" t="s">
        <v>13357</v>
      </c>
      <c r="P138" s="6" t="s">
        <v>10736</v>
      </c>
      <c r="Q138" s="6">
        <v>154</v>
      </c>
    </row>
    <row r="139" spans="1:17" x14ac:dyDescent="0.2">
      <c r="A139" s="6" t="s">
        <v>12645</v>
      </c>
      <c r="B139" s="10">
        <v>28</v>
      </c>
      <c r="C139" s="10">
        <v>20</v>
      </c>
      <c r="D139" s="10">
        <v>1</v>
      </c>
      <c r="E139" s="10">
        <v>3</v>
      </c>
      <c r="F139" s="10">
        <v>2</v>
      </c>
      <c r="G139" s="10">
        <v>1</v>
      </c>
      <c r="H139" s="10">
        <v>12</v>
      </c>
      <c r="I139" s="10">
        <v>230</v>
      </c>
      <c r="N139" s="10">
        <v>7</v>
      </c>
      <c r="O139" s="6" t="s">
        <v>13358</v>
      </c>
      <c r="P139" s="6" t="s">
        <v>10736</v>
      </c>
      <c r="Q139" s="6">
        <v>155</v>
      </c>
    </row>
    <row r="140" spans="1:17" x14ac:dyDescent="0.2">
      <c r="A140" s="6" t="s">
        <v>12646</v>
      </c>
      <c r="B140" s="10">
        <v>22</v>
      </c>
      <c r="C140" s="10">
        <v>17</v>
      </c>
      <c r="D140" s="10">
        <v>30</v>
      </c>
      <c r="E140" s="10">
        <v>26</v>
      </c>
      <c r="F140" s="10">
        <v>3</v>
      </c>
      <c r="G140" s="10">
        <v>1</v>
      </c>
      <c r="H140" s="10">
        <v>10</v>
      </c>
      <c r="I140" s="10">
        <v>135</v>
      </c>
      <c r="N140" s="10">
        <v>7</v>
      </c>
      <c r="O140" s="6" t="s">
        <v>13359</v>
      </c>
      <c r="P140" s="6" t="s">
        <v>10736</v>
      </c>
      <c r="Q140" s="6">
        <v>156</v>
      </c>
    </row>
    <row r="141" spans="1:17" x14ac:dyDescent="0.2">
      <c r="A141" s="6" t="s">
        <v>12647</v>
      </c>
      <c r="B141" s="10">
        <v>3</v>
      </c>
      <c r="C141" s="10">
        <v>2</v>
      </c>
      <c r="D141" s="10">
        <v>2</v>
      </c>
      <c r="E141" s="10">
        <v>3</v>
      </c>
      <c r="F141" s="10">
        <v>3</v>
      </c>
      <c r="G141" s="10">
        <v>1</v>
      </c>
      <c r="H141" s="10">
        <v>8</v>
      </c>
      <c r="I141" s="10">
        <v>517</v>
      </c>
      <c r="N141" s="10">
        <v>7</v>
      </c>
      <c r="O141" s="6" t="s">
        <v>13360</v>
      </c>
      <c r="P141" s="6" t="s">
        <v>10736</v>
      </c>
      <c r="Q141" s="6">
        <v>157</v>
      </c>
    </row>
    <row r="142" spans="1:17" x14ac:dyDescent="0.2">
      <c r="A142" s="6" t="s">
        <v>12648</v>
      </c>
      <c r="B142" s="10">
        <v>8</v>
      </c>
      <c r="C142" s="10">
        <v>3</v>
      </c>
      <c r="D142" s="10">
        <v>24</v>
      </c>
      <c r="E142" s="10">
        <v>13</v>
      </c>
      <c r="F142" s="10">
        <v>3</v>
      </c>
      <c r="G142" s="10">
        <v>1</v>
      </c>
      <c r="H142" s="10">
        <v>2</v>
      </c>
      <c r="I142" s="10">
        <v>197</v>
      </c>
      <c r="N142" s="10">
        <v>7</v>
      </c>
      <c r="O142" s="6" t="s">
        <v>13361</v>
      </c>
      <c r="P142" s="6" t="s">
        <v>10736</v>
      </c>
      <c r="Q142" s="6">
        <v>158</v>
      </c>
    </row>
    <row r="143" spans="1:17" x14ac:dyDescent="0.2">
      <c r="A143" s="6" t="s">
        <v>12651</v>
      </c>
      <c r="B143" s="10">
        <v>3</v>
      </c>
      <c r="C143" s="10">
        <v>3</v>
      </c>
      <c r="D143" s="10">
        <v>2</v>
      </c>
      <c r="E143" s="10">
        <v>18</v>
      </c>
      <c r="F143" s="10">
        <v>3</v>
      </c>
      <c r="G143" s="10">
        <v>1</v>
      </c>
      <c r="H143" s="10">
        <v>10</v>
      </c>
      <c r="I143" s="10">
        <v>93</v>
      </c>
      <c r="J143" s="10" t="s">
        <v>12488</v>
      </c>
      <c r="N143" s="10">
        <v>7</v>
      </c>
      <c r="O143" s="6" t="s">
        <v>13364</v>
      </c>
      <c r="P143" s="6" t="s">
        <v>10736</v>
      </c>
      <c r="Q143" s="6">
        <v>161</v>
      </c>
    </row>
    <row r="144" spans="1:17" x14ac:dyDescent="0.2">
      <c r="A144" s="6" t="s">
        <v>12652</v>
      </c>
      <c r="B144" s="10">
        <v>31</v>
      </c>
      <c r="C144" s="10">
        <v>3</v>
      </c>
      <c r="D144" s="10">
        <v>1</v>
      </c>
      <c r="E144" s="10">
        <v>4</v>
      </c>
      <c r="F144" s="10">
        <v>3</v>
      </c>
      <c r="G144" s="10" t="s">
        <v>12360</v>
      </c>
      <c r="H144" s="10">
        <v>1</v>
      </c>
      <c r="J144" s="10" t="s">
        <v>12653</v>
      </c>
      <c r="K144" s="6" t="s">
        <v>12654</v>
      </c>
      <c r="L144" s="6">
        <v>1</v>
      </c>
      <c r="M144" s="6" t="s">
        <v>12359</v>
      </c>
      <c r="N144" s="10">
        <v>6</v>
      </c>
      <c r="O144" s="6" t="s">
        <v>13365</v>
      </c>
      <c r="P144" s="6" t="s">
        <v>10736</v>
      </c>
      <c r="Q144" s="6">
        <v>162</v>
      </c>
    </row>
    <row r="145" spans="1:17" x14ac:dyDescent="0.2">
      <c r="A145" s="6" t="s">
        <v>12655</v>
      </c>
      <c r="B145" s="10">
        <v>25</v>
      </c>
      <c r="C145" s="10">
        <v>3</v>
      </c>
      <c r="D145" s="10">
        <v>3</v>
      </c>
      <c r="E145" s="10">
        <v>14</v>
      </c>
      <c r="F145" s="10">
        <v>1</v>
      </c>
      <c r="G145" s="10">
        <v>2</v>
      </c>
      <c r="H145" s="10">
        <v>2</v>
      </c>
      <c r="I145" s="10">
        <v>238</v>
      </c>
      <c r="N145" s="10">
        <v>7</v>
      </c>
      <c r="O145" s="6" t="s">
        <v>13366</v>
      </c>
      <c r="P145" s="6" t="s">
        <v>10736</v>
      </c>
      <c r="Q145" s="6">
        <v>163</v>
      </c>
    </row>
    <row r="146" spans="1:17" x14ac:dyDescent="0.2">
      <c r="A146" s="6" t="s">
        <v>12656</v>
      </c>
      <c r="B146" s="10">
        <v>3</v>
      </c>
      <c r="C146" s="10">
        <v>3</v>
      </c>
      <c r="D146" s="10">
        <v>2</v>
      </c>
      <c r="E146" s="10">
        <v>18</v>
      </c>
      <c r="F146" s="10">
        <v>3</v>
      </c>
      <c r="G146" s="10">
        <v>1</v>
      </c>
      <c r="H146" s="10">
        <v>10</v>
      </c>
      <c r="I146" s="10">
        <v>93</v>
      </c>
      <c r="J146" s="10" t="s">
        <v>12488</v>
      </c>
      <c r="N146" s="10">
        <v>7</v>
      </c>
      <c r="O146" s="6" t="s">
        <v>13367</v>
      </c>
      <c r="P146" s="6" t="s">
        <v>10736</v>
      </c>
      <c r="Q146" s="6">
        <v>164</v>
      </c>
    </row>
    <row r="147" spans="1:17" x14ac:dyDescent="0.2">
      <c r="A147" s="6" t="s">
        <v>12657</v>
      </c>
      <c r="B147" s="10">
        <v>3</v>
      </c>
      <c r="C147" s="10">
        <v>3</v>
      </c>
      <c r="D147" s="10">
        <v>2</v>
      </c>
      <c r="E147" s="10">
        <v>18</v>
      </c>
      <c r="F147" s="10">
        <v>3</v>
      </c>
      <c r="G147" s="10">
        <v>1</v>
      </c>
      <c r="H147" s="10">
        <v>10</v>
      </c>
      <c r="I147" s="10">
        <v>93</v>
      </c>
      <c r="J147" s="10" t="s">
        <v>12488</v>
      </c>
      <c r="N147" s="10">
        <v>7</v>
      </c>
      <c r="O147" s="6" t="s">
        <v>13368</v>
      </c>
      <c r="P147" s="6" t="s">
        <v>10736</v>
      </c>
      <c r="Q147" s="6">
        <v>165</v>
      </c>
    </row>
    <row r="148" spans="1:17" x14ac:dyDescent="0.2">
      <c r="A148" s="6" t="s">
        <v>12658</v>
      </c>
      <c r="B148" s="10">
        <v>63</v>
      </c>
      <c r="C148" s="10">
        <v>3</v>
      </c>
      <c r="D148" s="10">
        <v>2</v>
      </c>
      <c r="E148" s="10">
        <v>84</v>
      </c>
      <c r="F148" s="10">
        <v>3</v>
      </c>
      <c r="G148" s="10">
        <v>1</v>
      </c>
      <c r="H148" s="10">
        <v>10</v>
      </c>
      <c r="I148" s="10">
        <v>511</v>
      </c>
      <c r="N148" s="10">
        <v>7</v>
      </c>
      <c r="O148" s="6" t="s">
        <v>13369</v>
      </c>
      <c r="P148" s="6" t="s">
        <v>10736</v>
      </c>
      <c r="Q148" s="6">
        <v>166</v>
      </c>
    </row>
    <row r="149" spans="1:17" x14ac:dyDescent="0.2">
      <c r="A149" s="6" t="s">
        <v>12661</v>
      </c>
      <c r="B149" s="10">
        <v>3</v>
      </c>
      <c r="C149" s="10">
        <v>3</v>
      </c>
      <c r="D149" s="10">
        <v>1</v>
      </c>
      <c r="E149" s="10">
        <v>4</v>
      </c>
      <c r="F149" s="10">
        <v>3</v>
      </c>
      <c r="G149" s="10">
        <v>1</v>
      </c>
      <c r="H149" s="10">
        <v>2</v>
      </c>
      <c r="I149" s="10">
        <v>4</v>
      </c>
      <c r="J149" s="10" t="s">
        <v>12486</v>
      </c>
      <c r="N149" s="10">
        <v>7</v>
      </c>
      <c r="O149" s="6" t="s">
        <v>13372</v>
      </c>
      <c r="P149" s="6" t="s">
        <v>10736</v>
      </c>
      <c r="Q149" s="6">
        <v>169</v>
      </c>
    </row>
    <row r="150" spans="1:17" x14ac:dyDescent="0.2">
      <c r="A150" s="6" t="s">
        <v>12665</v>
      </c>
      <c r="B150" s="10">
        <v>3</v>
      </c>
      <c r="C150" s="10">
        <v>3</v>
      </c>
      <c r="D150" s="10">
        <v>1</v>
      </c>
      <c r="E150" s="10">
        <v>4</v>
      </c>
      <c r="F150" s="10">
        <v>3</v>
      </c>
      <c r="G150" s="10">
        <v>1</v>
      </c>
      <c r="H150" s="10">
        <v>2</v>
      </c>
      <c r="I150" s="10">
        <v>4</v>
      </c>
      <c r="J150" s="10" t="s">
        <v>12486</v>
      </c>
      <c r="N150" s="10">
        <v>7</v>
      </c>
      <c r="O150" s="6" t="s">
        <v>13376</v>
      </c>
      <c r="P150" s="6" t="s">
        <v>10736</v>
      </c>
      <c r="Q150" s="6">
        <v>173</v>
      </c>
    </row>
    <row r="151" spans="1:17" x14ac:dyDescent="0.2">
      <c r="A151" s="6" t="s">
        <v>12667</v>
      </c>
      <c r="B151" s="10">
        <v>3</v>
      </c>
      <c r="C151" s="10">
        <v>3</v>
      </c>
      <c r="D151" s="10">
        <v>2</v>
      </c>
      <c r="E151" s="10">
        <v>18</v>
      </c>
      <c r="F151" s="10">
        <v>3</v>
      </c>
      <c r="G151" s="10">
        <v>1</v>
      </c>
      <c r="H151" s="10">
        <v>10</v>
      </c>
      <c r="I151" s="10">
        <v>93</v>
      </c>
      <c r="J151" s="10" t="s">
        <v>12488</v>
      </c>
      <c r="N151" s="10">
        <v>7</v>
      </c>
      <c r="O151" s="6" t="s">
        <v>13378</v>
      </c>
      <c r="P151" s="6" t="s">
        <v>10736</v>
      </c>
      <c r="Q151" s="6">
        <v>175</v>
      </c>
    </row>
    <row r="152" spans="1:17" x14ac:dyDescent="0.2">
      <c r="A152" s="6" t="s">
        <v>12669</v>
      </c>
      <c r="B152" s="10">
        <v>3</v>
      </c>
      <c r="C152" s="10">
        <v>3</v>
      </c>
      <c r="D152" s="10">
        <v>2</v>
      </c>
      <c r="E152" s="10">
        <v>18</v>
      </c>
      <c r="F152" s="10">
        <v>3</v>
      </c>
      <c r="G152" s="10">
        <v>1</v>
      </c>
      <c r="H152" s="10">
        <v>10</v>
      </c>
      <c r="I152" s="10">
        <v>93</v>
      </c>
      <c r="J152" s="10" t="s">
        <v>12488</v>
      </c>
      <c r="N152" s="10">
        <v>7</v>
      </c>
      <c r="O152" s="6" t="s">
        <v>13380</v>
      </c>
      <c r="P152" s="6" t="s">
        <v>10736</v>
      </c>
      <c r="Q152" s="6">
        <v>177</v>
      </c>
    </row>
    <row r="153" spans="1:17" x14ac:dyDescent="0.2">
      <c r="A153" s="6" t="s">
        <v>12670</v>
      </c>
      <c r="B153" s="10">
        <v>3</v>
      </c>
      <c r="C153" s="10">
        <v>3</v>
      </c>
      <c r="D153" s="10">
        <v>2</v>
      </c>
      <c r="E153" s="10">
        <v>18</v>
      </c>
      <c r="F153" s="10">
        <v>3</v>
      </c>
      <c r="G153" s="10">
        <v>1</v>
      </c>
      <c r="H153" s="10">
        <v>10</v>
      </c>
      <c r="I153" s="10">
        <v>93</v>
      </c>
      <c r="J153" s="10" t="s">
        <v>12488</v>
      </c>
      <c r="N153" s="10">
        <v>7</v>
      </c>
      <c r="O153" s="6" t="s">
        <v>13381</v>
      </c>
      <c r="P153" s="6" t="s">
        <v>10736</v>
      </c>
      <c r="Q153" s="6">
        <v>178</v>
      </c>
    </row>
    <row r="154" spans="1:17" x14ac:dyDescent="0.2">
      <c r="A154" s="6" t="s">
        <v>12677</v>
      </c>
      <c r="B154" s="10">
        <v>24</v>
      </c>
      <c r="C154" s="10">
        <v>2</v>
      </c>
      <c r="D154" s="10">
        <v>25</v>
      </c>
      <c r="E154" s="10">
        <v>4</v>
      </c>
      <c r="F154" s="10">
        <v>3</v>
      </c>
      <c r="G154" s="10">
        <v>1</v>
      </c>
      <c r="H154" s="10">
        <v>2</v>
      </c>
      <c r="I154" s="10">
        <v>237</v>
      </c>
      <c r="N154" s="10">
        <v>7</v>
      </c>
      <c r="O154" s="6" t="s">
        <v>13388</v>
      </c>
      <c r="P154" s="6" t="s">
        <v>10736</v>
      </c>
      <c r="Q154" s="6">
        <v>185</v>
      </c>
    </row>
    <row r="155" spans="1:17" x14ac:dyDescent="0.2">
      <c r="A155" s="6" t="s">
        <v>12680</v>
      </c>
      <c r="B155" s="10">
        <v>12</v>
      </c>
      <c r="C155" s="10">
        <v>1</v>
      </c>
      <c r="D155" s="10">
        <v>1</v>
      </c>
      <c r="E155" s="10">
        <v>42</v>
      </c>
      <c r="F155" s="10">
        <v>3</v>
      </c>
      <c r="G155" s="10">
        <v>1</v>
      </c>
      <c r="H155" s="10">
        <v>39</v>
      </c>
      <c r="I155" s="10">
        <v>512</v>
      </c>
      <c r="N155" s="10">
        <v>7</v>
      </c>
      <c r="O155" s="6" t="s">
        <v>13391</v>
      </c>
      <c r="P155" s="6" t="s">
        <v>10736</v>
      </c>
      <c r="Q155" s="6">
        <v>188</v>
      </c>
    </row>
    <row r="156" spans="1:17" x14ac:dyDescent="0.2">
      <c r="A156" s="6" t="s">
        <v>12686</v>
      </c>
      <c r="B156" s="10">
        <v>3</v>
      </c>
      <c r="C156" s="10">
        <v>3</v>
      </c>
      <c r="D156" s="10">
        <v>1</v>
      </c>
      <c r="E156" s="10">
        <v>4</v>
      </c>
      <c r="F156" s="10">
        <v>3</v>
      </c>
      <c r="G156" s="10">
        <v>1</v>
      </c>
      <c r="H156" s="10">
        <v>2</v>
      </c>
      <c r="I156" s="10">
        <v>4</v>
      </c>
      <c r="J156" s="10" t="s">
        <v>12486</v>
      </c>
      <c r="N156" s="10">
        <v>7</v>
      </c>
      <c r="O156" s="6" t="s">
        <v>13397</v>
      </c>
      <c r="P156" s="6" t="s">
        <v>10736</v>
      </c>
      <c r="Q156" s="6">
        <v>194</v>
      </c>
    </row>
    <row r="157" spans="1:17" x14ac:dyDescent="0.2">
      <c r="A157" s="6" t="s">
        <v>12687</v>
      </c>
      <c r="B157" s="10">
        <v>20</v>
      </c>
      <c r="C157" s="10">
        <v>1</v>
      </c>
      <c r="D157" s="10">
        <v>3</v>
      </c>
      <c r="E157" s="10">
        <v>3</v>
      </c>
      <c r="F157" s="10">
        <v>2</v>
      </c>
      <c r="G157" s="10">
        <v>1</v>
      </c>
      <c r="H157" s="10">
        <v>2</v>
      </c>
      <c r="I157" s="10">
        <v>81</v>
      </c>
      <c r="N157" s="10">
        <v>7</v>
      </c>
      <c r="O157" s="6" t="s">
        <v>13398</v>
      </c>
      <c r="P157" s="6" t="s">
        <v>10736</v>
      </c>
      <c r="Q157" s="6">
        <v>195</v>
      </c>
    </row>
    <row r="158" spans="1:17" x14ac:dyDescent="0.2">
      <c r="A158" s="6" t="s">
        <v>12688</v>
      </c>
      <c r="B158" s="10">
        <v>10</v>
      </c>
      <c r="C158" s="10">
        <v>2</v>
      </c>
      <c r="D158" s="10">
        <v>17</v>
      </c>
      <c r="E158" s="10">
        <v>3</v>
      </c>
      <c r="F158" s="10">
        <v>1</v>
      </c>
      <c r="G158" s="10">
        <v>1</v>
      </c>
      <c r="H158" s="10">
        <v>2</v>
      </c>
      <c r="I158" s="10">
        <v>56</v>
      </c>
      <c r="N158" s="10">
        <v>7</v>
      </c>
      <c r="O158" s="6" t="s">
        <v>13399</v>
      </c>
      <c r="P158" s="6" t="s">
        <v>10736</v>
      </c>
      <c r="Q158" s="6">
        <v>196</v>
      </c>
    </row>
    <row r="159" spans="1:17" x14ac:dyDescent="0.2">
      <c r="A159" s="6" t="s">
        <v>12689</v>
      </c>
      <c r="B159" s="10">
        <v>10</v>
      </c>
      <c r="C159" s="10">
        <v>2</v>
      </c>
      <c r="D159" s="10">
        <v>17</v>
      </c>
      <c r="E159" s="10">
        <v>3</v>
      </c>
      <c r="F159" s="10">
        <v>1</v>
      </c>
      <c r="G159" s="10">
        <v>1</v>
      </c>
      <c r="H159" s="10">
        <v>2</v>
      </c>
      <c r="I159" s="10">
        <v>56</v>
      </c>
      <c r="N159" s="10">
        <v>7</v>
      </c>
      <c r="O159" s="6" t="s">
        <v>13400</v>
      </c>
      <c r="P159" s="6" t="s">
        <v>10736</v>
      </c>
      <c r="Q159" s="6">
        <v>197</v>
      </c>
    </row>
    <row r="160" spans="1:17" x14ac:dyDescent="0.2">
      <c r="A160" s="6" t="s">
        <v>12690</v>
      </c>
      <c r="B160" s="10">
        <v>10</v>
      </c>
      <c r="C160" s="10">
        <v>2</v>
      </c>
      <c r="D160" s="10">
        <v>17</v>
      </c>
      <c r="E160" s="10">
        <v>3</v>
      </c>
      <c r="F160" s="10">
        <v>1</v>
      </c>
      <c r="G160" s="10">
        <v>1</v>
      </c>
      <c r="H160" s="10">
        <v>2</v>
      </c>
      <c r="I160" s="10">
        <v>56</v>
      </c>
      <c r="N160" s="10">
        <v>7</v>
      </c>
      <c r="O160" s="6" t="s">
        <v>13401</v>
      </c>
      <c r="P160" s="6" t="s">
        <v>10736</v>
      </c>
      <c r="Q160" s="6">
        <v>198</v>
      </c>
    </row>
    <row r="161" spans="1:17" x14ac:dyDescent="0.2">
      <c r="A161" s="6" t="s">
        <v>12691</v>
      </c>
      <c r="B161" s="10">
        <v>10</v>
      </c>
      <c r="C161" s="10">
        <v>2</v>
      </c>
      <c r="D161" s="10">
        <v>17</v>
      </c>
      <c r="E161" s="10">
        <v>3</v>
      </c>
      <c r="F161" s="10">
        <v>1</v>
      </c>
      <c r="G161" s="10">
        <v>1</v>
      </c>
      <c r="H161" s="10">
        <v>2</v>
      </c>
      <c r="I161" s="10">
        <v>56</v>
      </c>
      <c r="N161" s="10">
        <v>7</v>
      </c>
      <c r="O161" s="6" t="s">
        <v>13402</v>
      </c>
      <c r="P161" s="6" t="s">
        <v>10736</v>
      </c>
      <c r="Q161" s="6">
        <v>199</v>
      </c>
    </row>
    <row r="162" spans="1:17" x14ac:dyDescent="0.2">
      <c r="A162" s="6" t="s">
        <v>12692</v>
      </c>
      <c r="B162" s="10">
        <v>10</v>
      </c>
      <c r="C162" s="10">
        <v>2</v>
      </c>
      <c r="D162" s="10">
        <v>17</v>
      </c>
      <c r="E162" s="10">
        <v>3</v>
      </c>
      <c r="F162" s="10">
        <v>1</v>
      </c>
      <c r="G162" s="10">
        <v>1</v>
      </c>
      <c r="H162" s="10">
        <v>2</v>
      </c>
      <c r="I162" s="10">
        <v>56</v>
      </c>
      <c r="N162" s="10">
        <v>7</v>
      </c>
      <c r="O162" s="6" t="s">
        <v>13403</v>
      </c>
      <c r="P162" s="6" t="s">
        <v>10736</v>
      </c>
      <c r="Q162" s="6">
        <v>200</v>
      </c>
    </row>
    <row r="163" spans="1:17" x14ac:dyDescent="0.2">
      <c r="A163" s="6" t="s">
        <v>12693</v>
      </c>
      <c r="B163" s="10">
        <v>10</v>
      </c>
      <c r="C163" s="10">
        <v>2</v>
      </c>
      <c r="D163" s="10">
        <v>17</v>
      </c>
      <c r="E163" s="10">
        <v>3</v>
      </c>
      <c r="F163" s="10">
        <v>1</v>
      </c>
      <c r="G163" s="10">
        <v>1</v>
      </c>
      <c r="H163" s="10">
        <v>2</v>
      </c>
      <c r="I163" s="10">
        <v>56</v>
      </c>
      <c r="N163" s="10">
        <v>7</v>
      </c>
      <c r="O163" s="6" t="s">
        <v>13404</v>
      </c>
      <c r="P163" s="6" t="s">
        <v>10736</v>
      </c>
      <c r="Q163" s="6">
        <v>201</v>
      </c>
    </row>
    <row r="164" spans="1:17" x14ac:dyDescent="0.2">
      <c r="A164" s="6" t="s">
        <v>12694</v>
      </c>
      <c r="B164" s="10">
        <v>10</v>
      </c>
      <c r="C164" s="10">
        <v>2</v>
      </c>
      <c r="D164" s="10">
        <v>17</v>
      </c>
      <c r="E164" s="10">
        <v>3</v>
      </c>
      <c r="F164" s="10">
        <v>1</v>
      </c>
      <c r="G164" s="10">
        <v>1</v>
      </c>
      <c r="H164" s="10">
        <v>2</v>
      </c>
      <c r="I164" s="10">
        <v>56</v>
      </c>
      <c r="N164" s="10">
        <v>7</v>
      </c>
      <c r="O164" s="6" t="s">
        <v>13405</v>
      </c>
      <c r="P164" s="6" t="s">
        <v>10736</v>
      </c>
      <c r="Q164" s="6">
        <v>202</v>
      </c>
    </row>
    <row r="165" spans="1:17" x14ac:dyDescent="0.2">
      <c r="A165" s="6" t="s">
        <v>12695</v>
      </c>
      <c r="B165" s="10">
        <v>10</v>
      </c>
      <c r="C165" s="10">
        <v>2</v>
      </c>
      <c r="D165" s="10">
        <v>17</v>
      </c>
      <c r="E165" s="10">
        <v>3</v>
      </c>
      <c r="F165" s="10">
        <v>1</v>
      </c>
      <c r="G165" s="10">
        <v>1</v>
      </c>
      <c r="H165" s="10">
        <v>2</v>
      </c>
      <c r="I165" s="10">
        <v>56</v>
      </c>
      <c r="N165" s="10">
        <v>7</v>
      </c>
      <c r="O165" s="6" t="s">
        <v>13406</v>
      </c>
      <c r="P165" s="6" t="s">
        <v>10736</v>
      </c>
      <c r="Q165" s="6">
        <v>203</v>
      </c>
    </row>
    <row r="166" spans="1:17" x14ac:dyDescent="0.2">
      <c r="A166" s="6" t="s">
        <v>12696</v>
      </c>
      <c r="B166" s="10">
        <v>10</v>
      </c>
      <c r="C166" s="10">
        <v>2</v>
      </c>
      <c r="D166" s="10">
        <v>17</v>
      </c>
      <c r="E166" s="10">
        <v>3</v>
      </c>
      <c r="F166" s="10">
        <v>1</v>
      </c>
      <c r="G166" s="10">
        <v>1</v>
      </c>
      <c r="H166" s="10">
        <v>2</v>
      </c>
      <c r="I166" s="10">
        <v>56</v>
      </c>
      <c r="N166" s="10">
        <v>7</v>
      </c>
      <c r="O166" s="6" t="s">
        <v>13407</v>
      </c>
      <c r="P166" s="6" t="s">
        <v>10736</v>
      </c>
      <c r="Q166" s="6">
        <v>204</v>
      </c>
    </row>
    <row r="167" spans="1:17" x14ac:dyDescent="0.2">
      <c r="A167" s="6" t="s">
        <v>12697</v>
      </c>
      <c r="B167" s="10">
        <v>3</v>
      </c>
      <c r="C167" s="10">
        <v>3</v>
      </c>
      <c r="D167" s="10">
        <v>2</v>
      </c>
      <c r="E167" s="10">
        <v>18</v>
      </c>
      <c r="F167" s="10">
        <v>3</v>
      </c>
      <c r="G167" s="10">
        <v>1</v>
      </c>
      <c r="H167" s="10">
        <v>10</v>
      </c>
      <c r="I167" s="10">
        <v>93</v>
      </c>
      <c r="J167" s="10" t="s">
        <v>12488</v>
      </c>
      <c r="N167" s="10">
        <v>7</v>
      </c>
      <c r="O167" s="6" t="s">
        <v>13408</v>
      </c>
      <c r="P167" s="6" t="s">
        <v>10736</v>
      </c>
      <c r="Q167" s="6">
        <v>205</v>
      </c>
    </row>
    <row r="168" spans="1:17" x14ac:dyDescent="0.2">
      <c r="A168" s="6" t="s">
        <v>12698</v>
      </c>
      <c r="B168" s="10">
        <v>24</v>
      </c>
      <c r="C168" s="10">
        <v>3</v>
      </c>
      <c r="D168" s="10">
        <v>1</v>
      </c>
      <c r="E168" s="10">
        <v>11</v>
      </c>
      <c r="F168" s="10">
        <v>2</v>
      </c>
      <c r="G168" s="10">
        <v>1</v>
      </c>
      <c r="H168" s="10">
        <v>8</v>
      </c>
      <c r="I168" s="10">
        <v>408</v>
      </c>
      <c r="N168" s="10">
        <v>7</v>
      </c>
      <c r="O168" s="6" t="s">
        <v>13409</v>
      </c>
      <c r="P168" s="6" t="s">
        <v>10736</v>
      </c>
      <c r="Q168" s="6">
        <v>206</v>
      </c>
    </row>
    <row r="169" spans="1:17" x14ac:dyDescent="0.2">
      <c r="A169" s="6" t="s">
        <v>12699</v>
      </c>
      <c r="B169" s="10">
        <v>31</v>
      </c>
      <c r="C169" s="10">
        <v>3</v>
      </c>
      <c r="D169" s="10">
        <v>1</v>
      </c>
      <c r="E169" s="10">
        <v>4</v>
      </c>
      <c r="F169" s="10">
        <v>3</v>
      </c>
      <c r="G169" s="10">
        <v>1</v>
      </c>
      <c r="H169" s="10">
        <v>2</v>
      </c>
      <c r="I169" s="10">
        <v>134</v>
      </c>
      <c r="J169" s="10" t="s">
        <v>12486</v>
      </c>
      <c r="N169" s="10">
        <v>7</v>
      </c>
      <c r="O169" s="6" t="s">
        <v>13410</v>
      </c>
      <c r="P169" s="6" t="s">
        <v>10736</v>
      </c>
      <c r="Q169" s="6">
        <v>207</v>
      </c>
    </row>
    <row r="170" spans="1:17" x14ac:dyDescent="0.2">
      <c r="A170" s="6" t="s">
        <v>12701</v>
      </c>
      <c r="B170" s="10">
        <v>8</v>
      </c>
      <c r="C170" s="10">
        <v>3</v>
      </c>
      <c r="D170" s="10">
        <v>6</v>
      </c>
      <c r="E170" s="10">
        <v>3</v>
      </c>
      <c r="F170" s="10">
        <v>3</v>
      </c>
      <c r="G170" s="10">
        <v>1</v>
      </c>
      <c r="H170" s="10">
        <v>6</v>
      </c>
      <c r="I170" s="10">
        <v>9</v>
      </c>
      <c r="N170" s="10">
        <v>7</v>
      </c>
      <c r="O170" s="6" t="s">
        <v>13412</v>
      </c>
      <c r="P170" s="6" t="s">
        <v>10736</v>
      </c>
      <c r="Q170" s="6">
        <v>209</v>
      </c>
    </row>
    <row r="171" spans="1:17" x14ac:dyDescent="0.2">
      <c r="A171" s="6" t="s">
        <v>12702</v>
      </c>
      <c r="B171" s="10">
        <v>3</v>
      </c>
      <c r="C171" s="10">
        <v>3</v>
      </c>
      <c r="D171" s="10">
        <v>1</v>
      </c>
      <c r="E171" s="10">
        <v>4</v>
      </c>
      <c r="F171" s="10">
        <v>3</v>
      </c>
      <c r="G171" s="10">
        <v>1</v>
      </c>
      <c r="H171" s="10">
        <v>2</v>
      </c>
      <c r="I171" s="10">
        <v>4</v>
      </c>
      <c r="J171" s="10" t="s">
        <v>12486</v>
      </c>
      <c r="N171" s="10">
        <v>7</v>
      </c>
      <c r="O171" s="6" t="s">
        <v>13413</v>
      </c>
      <c r="P171" s="6" t="s">
        <v>10736</v>
      </c>
      <c r="Q171" s="6">
        <v>210</v>
      </c>
    </row>
    <row r="172" spans="1:17" x14ac:dyDescent="0.2">
      <c r="A172" s="6" t="s">
        <v>12703</v>
      </c>
      <c r="B172" s="10">
        <v>3</v>
      </c>
      <c r="C172" s="10">
        <v>3</v>
      </c>
      <c r="D172" s="10">
        <v>1</v>
      </c>
      <c r="E172" s="10">
        <v>4</v>
      </c>
      <c r="F172" s="10">
        <v>3</v>
      </c>
      <c r="G172" s="10">
        <v>1</v>
      </c>
      <c r="H172" s="10">
        <v>2</v>
      </c>
      <c r="I172" s="10">
        <v>4</v>
      </c>
      <c r="J172" s="10" t="s">
        <v>12486</v>
      </c>
      <c r="N172" s="10">
        <v>7</v>
      </c>
      <c r="O172" s="6" t="s">
        <v>13414</v>
      </c>
      <c r="P172" s="6" t="s">
        <v>10736</v>
      </c>
      <c r="Q172" s="6">
        <v>211</v>
      </c>
    </row>
    <row r="173" spans="1:17" x14ac:dyDescent="0.2">
      <c r="A173" s="6" t="s">
        <v>12704</v>
      </c>
      <c r="B173" s="10">
        <v>3</v>
      </c>
      <c r="C173" s="10">
        <v>3</v>
      </c>
      <c r="D173" s="10">
        <v>1</v>
      </c>
      <c r="E173" s="10">
        <v>4</v>
      </c>
      <c r="F173" s="10">
        <v>3</v>
      </c>
      <c r="G173" s="10">
        <v>1</v>
      </c>
      <c r="H173" s="10">
        <v>2</v>
      </c>
      <c r="I173" s="10">
        <v>4</v>
      </c>
      <c r="J173" s="10" t="s">
        <v>12486</v>
      </c>
      <c r="N173" s="10">
        <v>7</v>
      </c>
      <c r="O173" s="6" t="s">
        <v>13415</v>
      </c>
      <c r="P173" s="6" t="s">
        <v>10736</v>
      </c>
      <c r="Q173" s="6">
        <v>212</v>
      </c>
    </row>
    <row r="174" spans="1:17" x14ac:dyDescent="0.2">
      <c r="A174" s="6" t="s">
        <v>12705</v>
      </c>
      <c r="B174" s="10">
        <v>2</v>
      </c>
      <c r="C174" s="10">
        <v>2</v>
      </c>
      <c r="D174" s="10">
        <v>2</v>
      </c>
      <c r="E174" s="10">
        <v>2</v>
      </c>
      <c r="F174" s="10">
        <v>1</v>
      </c>
      <c r="G174" s="10">
        <v>2</v>
      </c>
      <c r="H174" s="10">
        <v>2</v>
      </c>
      <c r="I174" s="10">
        <v>2</v>
      </c>
      <c r="J174" s="10" t="s">
        <v>12706</v>
      </c>
      <c r="N174" s="10">
        <v>7</v>
      </c>
      <c r="O174" s="6" t="s">
        <v>13416</v>
      </c>
      <c r="P174" s="6" t="s">
        <v>10736</v>
      </c>
      <c r="Q174" s="6">
        <v>213</v>
      </c>
    </row>
    <row r="175" spans="1:17" x14ac:dyDescent="0.2">
      <c r="A175" s="6" t="s">
        <v>12707</v>
      </c>
      <c r="B175" s="10">
        <v>3</v>
      </c>
      <c r="C175" s="10">
        <v>3</v>
      </c>
      <c r="D175" s="10">
        <v>1</v>
      </c>
      <c r="E175" s="10">
        <v>4</v>
      </c>
      <c r="F175" s="10">
        <v>3</v>
      </c>
      <c r="G175" s="10">
        <v>1</v>
      </c>
      <c r="H175" s="10">
        <v>2</v>
      </c>
      <c r="I175" s="10">
        <v>4</v>
      </c>
      <c r="J175" s="10" t="s">
        <v>12486</v>
      </c>
      <c r="N175" s="10">
        <v>7</v>
      </c>
      <c r="O175" s="6" t="s">
        <v>13417</v>
      </c>
      <c r="P175" s="6" t="s">
        <v>10736</v>
      </c>
      <c r="Q175" s="6">
        <v>214</v>
      </c>
    </row>
    <row r="176" spans="1:17" x14ac:dyDescent="0.2">
      <c r="A176" s="6" t="s">
        <v>12708</v>
      </c>
      <c r="B176" s="10">
        <v>23</v>
      </c>
      <c r="C176" s="10">
        <v>1</v>
      </c>
      <c r="D176" s="10">
        <v>16</v>
      </c>
      <c r="E176" s="10">
        <v>18</v>
      </c>
      <c r="F176" s="10">
        <v>3</v>
      </c>
      <c r="G176" s="10">
        <v>1</v>
      </c>
      <c r="H176" s="10">
        <v>2</v>
      </c>
      <c r="I176" s="10">
        <v>143</v>
      </c>
      <c r="N176" s="10">
        <v>7</v>
      </c>
      <c r="O176" s="6" t="s">
        <v>13418</v>
      </c>
      <c r="P176" s="6" t="s">
        <v>10736</v>
      </c>
      <c r="Q176" s="6">
        <v>215</v>
      </c>
    </row>
    <row r="177" spans="1:17" x14ac:dyDescent="0.2">
      <c r="A177" s="6" t="s">
        <v>12709</v>
      </c>
      <c r="B177" s="10">
        <v>3</v>
      </c>
      <c r="C177" s="10">
        <v>3</v>
      </c>
      <c r="D177" s="10">
        <v>2</v>
      </c>
      <c r="E177" s="10">
        <v>18</v>
      </c>
      <c r="F177" s="10">
        <v>3</v>
      </c>
      <c r="G177" s="10">
        <v>1</v>
      </c>
      <c r="H177" s="10">
        <v>10</v>
      </c>
      <c r="I177" s="10">
        <v>93</v>
      </c>
      <c r="J177" s="10" t="s">
        <v>12488</v>
      </c>
      <c r="N177" s="10">
        <v>7</v>
      </c>
      <c r="O177" s="6" t="s">
        <v>13419</v>
      </c>
      <c r="P177" s="6" t="s">
        <v>10736</v>
      </c>
      <c r="Q177" s="6">
        <v>216</v>
      </c>
    </row>
    <row r="178" spans="1:17" x14ac:dyDescent="0.2">
      <c r="A178" s="6" t="s">
        <v>12715</v>
      </c>
      <c r="B178" s="10">
        <v>3</v>
      </c>
      <c r="C178" s="10">
        <v>3</v>
      </c>
      <c r="D178" s="10">
        <v>2</v>
      </c>
      <c r="E178" s="10">
        <v>18</v>
      </c>
      <c r="F178" s="10">
        <v>3</v>
      </c>
      <c r="G178" s="10">
        <v>1</v>
      </c>
      <c r="H178" s="10">
        <v>10</v>
      </c>
      <c r="I178" s="10">
        <v>93</v>
      </c>
      <c r="J178" s="10" t="s">
        <v>12488</v>
      </c>
      <c r="N178" s="10">
        <v>7</v>
      </c>
      <c r="O178" s="6" t="s">
        <v>13425</v>
      </c>
      <c r="P178" s="6" t="s">
        <v>10736</v>
      </c>
      <c r="Q178" s="6">
        <v>222</v>
      </c>
    </row>
    <row r="179" spans="1:17" x14ac:dyDescent="0.2">
      <c r="A179" s="6" t="s">
        <v>12716</v>
      </c>
      <c r="B179" s="10">
        <v>3</v>
      </c>
      <c r="C179" s="10">
        <v>3</v>
      </c>
      <c r="D179" s="10">
        <v>2</v>
      </c>
      <c r="E179" s="10">
        <v>18</v>
      </c>
      <c r="F179" s="10">
        <v>3</v>
      </c>
      <c r="G179" s="10">
        <v>1</v>
      </c>
      <c r="H179" s="10">
        <v>10</v>
      </c>
      <c r="I179" s="10">
        <v>93</v>
      </c>
      <c r="J179" s="10" t="s">
        <v>12488</v>
      </c>
      <c r="N179" s="10">
        <v>7</v>
      </c>
      <c r="O179" s="6" t="s">
        <v>13426</v>
      </c>
      <c r="P179" s="6" t="s">
        <v>10736</v>
      </c>
      <c r="Q179" s="6">
        <v>223</v>
      </c>
    </row>
    <row r="180" spans="1:17" x14ac:dyDescent="0.2">
      <c r="A180" s="6" t="s">
        <v>12719</v>
      </c>
      <c r="B180" s="10">
        <v>3</v>
      </c>
      <c r="C180" s="10">
        <v>3</v>
      </c>
      <c r="D180" s="10">
        <v>2</v>
      </c>
      <c r="E180" s="10">
        <v>18</v>
      </c>
      <c r="F180" s="10">
        <v>3</v>
      </c>
      <c r="G180" s="10">
        <v>1</v>
      </c>
      <c r="H180" s="10">
        <v>10</v>
      </c>
      <c r="I180" s="10">
        <v>93</v>
      </c>
      <c r="J180" s="10" t="s">
        <v>12488</v>
      </c>
      <c r="N180" s="10">
        <v>7</v>
      </c>
      <c r="O180" s="6" t="s">
        <v>13429</v>
      </c>
      <c r="P180" s="6" t="s">
        <v>10736</v>
      </c>
      <c r="Q180" s="6">
        <v>226</v>
      </c>
    </row>
    <row r="181" spans="1:17" x14ac:dyDescent="0.2">
      <c r="A181" s="6" t="s">
        <v>12721</v>
      </c>
      <c r="B181" s="10">
        <v>3</v>
      </c>
      <c r="C181" s="10">
        <v>3</v>
      </c>
      <c r="D181" s="10">
        <v>2</v>
      </c>
      <c r="E181" s="10">
        <v>18</v>
      </c>
      <c r="F181" s="10">
        <v>3</v>
      </c>
      <c r="G181" s="10">
        <v>1</v>
      </c>
      <c r="H181" s="10">
        <v>10</v>
      </c>
      <c r="I181" s="10">
        <v>93</v>
      </c>
      <c r="J181" s="10" t="s">
        <v>12488</v>
      </c>
      <c r="N181" s="10">
        <v>7</v>
      </c>
      <c r="O181" s="6" t="s">
        <v>13431</v>
      </c>
      <c r="P181" s="6" t="s">
        <v>10736</v>
      </c>
      <c r="Q181" s="6">
        <v>228</v>
      </c>
    </row>
    <row r="182" spans="1:17" x14ac:dyDescent="0.2">
      <c r="A182" s="6" t="s">
        <v>12722</v>
      </c>
      <c r="B182" s="10">
        <v>3</v>
      </c>
      <c r="C182" s="10">
        <v>3</v>
      </c>
      <c r="D182" s="10">
        <v>2</v>
      </c>
      <c r="E182" s="10">
        <v>18</v>
      </c>
      <c r="F182" s="10">
        <v>3</v>
      </c>
      <c r="G182" s="10">
        <v>1</v>
      </c>
      <c r="H182" s="10">
        <v>10</v>
      </c>
      <c r="I182" s="10">
        <v>93</v>
      </c>
      <c r="J182" s="10" t="s">
        <v>12488</v>
      </c>
      <c r="N182" s="10">
        <v>7</v>
      </c>
      <c r="O182" s="6" t="s">
        <v>13432</v>
      </c>
      <c r="P182" s="6" t="s">
        <v>10736</v>
      </c>
      <c r="Q182" s="6">
        <v>229</v>
      </c>
    </row>
    <row r="183" spans="1:17" x14ac:dyDescent="0.2">
      <c r="A183" s="6" t="s">
        <v>12732</v>
      </c>
      <c r="B183" s="10">
        <v>16</v>
      </c>
      <c r="C183" s="10">
        <v>6</v>
      </c>
      <c r="D183" s="10">
        <v>40</v>
      </c>
      <c r="E183" s="10">
        <v>22</v>
      </c>
      <c r="F183" s="10">
        <v>7</v>
      </c>
      <c r="G183" s="10">
        <v>1</v>
      </c>
      <c r="H183" s="10">
        <v>9</v>
      </c>
      <c r="I183" s="10">
        <v>202</v>
      </c>
      <c r="N183" s="10">
        <v>7</v>
      </c>
      <c r="O183" s="6" t="s">
        <v>13442</v>
      </c>
      <c r="P183" s="6" t="s">
        <v>10736</v>
      </c>
      <c r="Q183" s="6">
        <v>239</v>
      </c>
    </row>
    <row r="184" spans="1:17" x14ac:dyDescent="0.2">
      <c r="A184" s="6" t="s">
        <v>12735</v>
      </c>
      <c r="B184" s="10">
        <v>8</v>
      </c>
      <c r="C184" s="10">
        <v>3</v>
      </c>
      <c r="D184" s="10">
        <v>1</v>
      </c>
      <c r="E184" s="10">
        <v>18</v>
      </c>
      <c r="F184" s="10">
        <v>1</v>
      </c>
      <c r="G184" s="10">
        <v>1</v>
      </c>
      <c r="H184" s="10">
        <v>2</v>
      </c>
      <c r="I184" s="10">
        <v>189</v>
      </c>
      <c r="N184" s="10">
        <v>7</v>
      </c>
      <c r="O184" s="6" t="s">
        <v>13445</v>
      </c>
      <c r="P184" s="6" t="s">
        <v>10736</v>
      </c>
      <c r="Q184" s="6">
        <v>242</v>
      </c>
    </row>
    <row r="185" spans="1:17" x14ac:dyDescent="0.2">
      <c r="A185" s="6" t="s">
        <v>12736</v>
      </c>
      <c r="B185" s="10">
        <v>14</v>
      </c>
      <c r="C185" s="10">
        <v>3</v>
      </c>
      <c r="D185" s="10">
        <v>3</v>
      </c>
      <c r="E185" s="10">
        <v>5</v>
      </c>
      <c r="F185" s="10">
        <v>3</v>
      </c>
      <c r="G185" s="10">
        <v>1</v>
      </c>
      <c r="H185" s="10">
        <v>10</v>
      </c>
      <c r="I185" s="10">
        <v>264</v>
      </c>
      <c r="N185" s="10">
        <v>7</v>
      </c>
      <c r="O185" s="6" t="s">
        <v>13446</v>
      </c>
      <c r="P185" s="6" t="s">
        <v>10736</v>
      </c>
      <c r="Q185" s="6">
        <v>243</v>
      </c>
    </row>
    <row r="186" spans="1:17" x14ac:dyDescent="0.2">
      <c r="A186" s="6" t="s">
        <v>12737</v>
      </c>
      <c r="B186" s="10">
        <v>22</v>
      </c>
      <c r="C186" s="10">
        <v>17</v>
      </c>
      <c r="D186" s="10">
        <v>30</v>
      </c>
      <c r="E186" s="10">
        <v>26</v>
      </c>
      <c r="F186" s="10">
        <v>3</v>
      </c>
      <c r="G186" s="10">
        <v>1</v>
      </c>
      <c r="H186" s="10">
        <v>10</v>
      </c>
      <c r="I186" s="10">
        <v>135</v>
      </c>
      <c r="N186" s="10">
        <v>7</v>
      </c>
      <c r="O186" s="6" t="s">
        <v>13447</v>
      </c>
      <c r="P186" s="6" t="s">
        <v>10736</v>
      </c>
      <c r="Q186" s="6">
        <v>244</v>
      </c>
    </row>
    <row r="187" spans="1:17" x14ac:dyDescent="0.2">
      <c r="A187" s="6" t="s">
        <v>12738</v>
      </c>
      <c r="B187" s="10">
        <v>22</v>
      </c>
      <c r="C187" s="10">
        <v>17</v>
      </c>
      <c r="D187" s="10">
        <v>30</v>
      </c>
      <c r="E187" s="10">
        <v>26</v>
      </c>
      <c r="F187" s="10">
        <v>3</v>
      </c>
      <c r="G187" s="10">
        <v>1</v>
      </c>
      <c r="H187" s="10">
        <v>10</v>
      </c>
      <c r="I187" s="10">
        <v>135</v>
      </c>
      <c r="N187" s="10">
        <v>7</v>
      </c>
      <c r="O187" s="6" t="s">
        <v>13448</v>
      </c>
      <c r="P187" s="6" t="s">
        <v>10736</v>
      </c>
      <c r="Q187" s="6">
        <v>245</v>
      </c>
    </row>
    <row r="188" spans="1:17" x14ac:dyDescent="0.2">
      <c r="A188" s="6" t="s">
        <v>12739</v>
      </c>
      <c r="B188" s="10">
        <v>6</v>
      </c>
      <c r="C188" s="10">
        <v>2</v>
      </c>
      <c r="D188" s="10">
        <v>11</v>
      </c>
      <c r="E188" s="10">
        <v>7</v>
      </c>
      <c r="F188" s="10">
        <v>4</v>
      </c>
      <c r="G188" s="10">
        <v>3</v>
      </c>
      <c r="H188" s="10">
        <v>3</v>
      </c>
      <c r="I188" s="10">
        <v>430</v>
      </c>
      <c r="N188" s="10">
        <v>7</v>
      </c>
      <c r="O188" s="6" t="s">
        <v>13449</v>
      </c>
      <c r="P188" s="6" t="s">
        <v>10736</v>
      </c>
      <c r="Q188" s="6">
        <v>246</v>
      </c>
    </row>
    <row r="189" spans="1:17" x14ac:dyDescent="0.2">
      <c r="A189" s="6" t="s">
        <v>12740</v>
      </c>
      <c r="B189" s="10">
        <v>31</v>
      </c>
      <c r="C189" s="10">
        <v>3</v>
      </c>
      <c r="D189" s="10">
        <v>3</v>
      </c>
      <c r="E189" s="10">
        <v>18</v>
      </c>
      <c r="F189" s="10">
        <v>1</v>
      </c>
      <c r="G189" s="10">
        <v>1</v>
      </c>
      <c r="H189" s="10">
        <v>2</v>
      </c>
      <c r="I189" s="10">
        <v>419</v>
      </c>
      <c r="N189" s="10">
        <v>7</v>
      </c>
      <c r="O189" s="6" t="s">
        <v>13450</v>
      </c>
      <c r="P189" s="6" t="s">
        <v>10736</v>
      </c>
      <c r="Q189" s="6">
        <v>247</v>
      </c>
    </row>
    <row r="190" spans="1:17" x14ac:dyDescent="0.2">
      <c r="A190" s="6" t="s">
        <v>12742</v>
      </c>
      <c r="B190" s="10">
        <v>6</v>
      </c>
      <c r="C190" s="10">
        <v>2</v>
      </c>
      <c r="D190" s="10">
        <v>11</v>
      </c>
      <c r="E190" s="10">
        <v>7</v>
      </c>
      <c r="F190" s="10">
        <v>4</v>
      </c>
      <c r="G190" s="10">
        <v>3</v>
      </c>
      <c r="H190" s="10">
        <v>3</v>
      </c>
      <c r="I190" s="10">
        <v>430</v>
      </c>
      <c r="N190" s="10">
        <v>7</v>
      </c>
      <c r="O190" s="6" t="s">
        <v>13452</v>
      </c>
      <c r="P190" s="6" t="s">
        <v>10736</v>
      </c>
      <c r="Q190" s="6">
        <v>249</v>
      </c>
    </row>
    <row r="191" spans="1:17" x14ac:dyDescent="0.2">
      <c r="A191" s="6" t="s">
        <v>12744</v>
      </c>
      <c r="B191" s="10">
        <v>27</v>
      </c>
      <c r="C191" s="10">
        <v>3</v>
      </c>
      <c r="D191" s="10">
        <v>1</v>
      </c>
      <c r="E191" s="10">
        <v>14</v>
      </c>
      <c r="F191" s="10">
        <v>1</v>
      </c>
      <c r="G191" s="10">
        <v>1</v>
      </c>
      <c r="H191" s="10">
        <v>2</v>
      </c>
      <c r="I191" s="10">
        <v>103</v>
      </c>
      <c r="N191" s="10">
        <v>7</v>
      </c>
      <c r="O191" s="6" t="s">
        <v>13454</v>
      </c>
      <c r="P191" s="6" t="s">
        <v>10736</v>
      </c>
      <c r="Q191" s="6">
        <v>251</v>
      </c>
    </row>
    <row r="192" spans="1:17" x14ac:dyDescent="0.2">
      <c r="A192" s="6" t="s">
        <v>12745</v>
      </c>
      <c r="B192" s="10">
        <v>3</v>
      </c>
      <c r="C192" s="10">
        <v>3</v>
      </c>
      <c r="D192" s="10">
        <v>2</v>
      </c>
      <c r="E192" s="10">
        <v>18</v>
      </c>
      <c r="F192" s="10">
        <v>3</v>
      </c>
      <c r="G192" s="10">
        <v>1</v>
      </c>
      <c r="H192" s="10">
        <v>10</v>
      </c>
      <c r="I192" s="10">
        <v>93</v>
      </c>
      <c r="J192" s="10" t="s">
        <v>12488</v>
      </c>
      <c r="N192" s="10">
        <v>7</v>
      </c>
      <c r="O192" s="6" t="s">
        <v>13455</v>
      </c>
      <c r="P192" s="6" t="s">
        <v>10736</v>
      </c>
      <c r="Q192" s="6">
        <v>252</v>
      </c>
    </row>
    <row r="193" spans="1:17" x14ac:dyDescent="0.2">
      <c r="A193" s="6" t="s">
        <v>12746</v>
      </c>
      <c r="B193" s="10">
        <v>6</v>
      </c>
      <c r="C193" s="10">
        <v>2</v>
      </c>
      <c r="D193" s="10">
        <v>11</v>
      </c>
      <c r="E193" s="10">
        <v>41</v>
      </c>
      <c r="F193" s="10">
        <v>4</v>
      </c>
      <c r="G193" s="10">
        <v>3</v>
      </c>
      <c r="H193" s="10">
        <v>11</v>
      </c>
      <c r="I193" s="10">
        <v>141</v>
      </c>
      <c r="N193" s="10">
        <v>7</v>
      </c>
      <c r="O193" s="6" t="s">
        <v>13456</v>
      </c>
      <c r="P193" s="6" t="s">
        <v>10736</v>
      </c>
      <c r="Q193" s="6">
        <v>253</v>
      </c>
    </row>
    <row r="194" spans="1:17" x14ac:dyDescent="0.2">
      <c r="A194" s="6" t="s">
        <v>12747</v>
      </c>
      <c r="B194" s="10">
        <v>23</v>
      </c>
      <c r="C194" s="10">
        <v>3</v>
      </c>
      <c r="D194" s="10">
        <v>16</v>
      </c>
      <c r="E194" s="10">
        <v>13</v>
      </c>
      <c r="F194" s="10">
        <v>3</v>
      </c>
      <c r="G194" s="10">
        <v>1</v>
      </c>
      <c r="H194" s="10">
        <v>2</v>
      </c>
      <c r="I194" s="10">
        <v>128</v>
      </c>
      <c r="N194" s="10">
        <v>7</v>
      </c>
      <c r="O194" s="6" t="s">
        <v>13457</v>
      </c>
      <c r="P194" s="6" t="s">
        <v>10736</v>
      </c>
      <c r="Q194" s="6">
        <v>254</v>
      </c>
    </row>
    <row r="195" spans="1:17" x14ac:dyDescent="0.2">
      <c r="A195" s="6" t="s">
        <v>12750</v>
      </c>
      <c r="B195" s="10">
        <v>11</v>
      </c>
      <c r="C195" s="10">
        <v>3</v>
      </c>
      <c r="D195" s="10">
        <v>2</v>
      </c>
      <c r="E195" s="10">
        <v>3</v>
      </c>
      <c r="F195" s="10">
        <v>8</v>
      </c>
      <c r="G195" s="10">
        <v>8</v>
      </c>
      <c r="H195" s="10">
        <v>21</v>
      </c>
      <c r="I195" s="10">
        <v>240</v>
      </c>
      <c r="N195" s="10">
        <v>7</v>
      </c>
      <c r="O195" s="6" t="s">
        <v>13460</v>
      </c>
      <c r="P195" s="6" t="s">
        <v>10736</v>
      </c>
      <c r="Q195" s="6">
        <v>257</v>
      </c>
    </row>
    <row r="196" spans="1:17" x14ac:dyDescent="0.2">
      <c r="A196" s="6" t="s">
        <v>12751</v>
      </c>
      <c r="B196" s="10">
        <v>30</v>
      </c>
      <c r="C196" s="10">
        <v>5</v>
      </c>
      <c r="D196" s="10">
        <v>1</v>
      </c>
      <c r="E196" s="10">
        <v>14</v>
      </c>
      <c r="F196" s="10">
        <v>2</v>
      </c>
      <c r="G196" s="10">
        <v>1</v>
      </c>
      <c r="H196" s="10">
        <v>2</v>
      </c>
      <c r="I196" s="10">
        <v>116</v>
      </c>
      <c r="N196" s="10">
        <v>7</v>
      </c>
      <c r="O196" s="6" t="s">
        <v>13461</v>
      </c>
      <c r="P196" s="6" t="s">
        <v>10736</v>
      </c>
      <c r="Q196" s="6">
        <v>258</v>
      </c>
    </row>
    <row r="197" spans="1:17" x14ac:dyDescent="0.2">
      <c r="A197" s="6" t="s">
        <v>12752</v>
      </c>
      <c r="B197" s="10">
        <v>30</v>
      </c>
      <c r="C197" s="10">
        <v>5</v>
      </c>
      <c r="D197" s="10">
        <v>1</v>
      </c>
      <c r="E197" s="10">
        <v>14</v>
      </c>
      <c r="F197" s="10">
        <v>2</v>
      </c>
      <c r="G197" s="10">
        <v>1</v>
      </c>
      <c r="H197" s="10">
        <v>2</v>
      </c>
      <c r="I197" s="10">
        <v>116</v>
      </c>
      <c r="N197" s="10">
        <v>7</v>
      </c>
      <c r="O197" s="6" t="s">
        <v>13462</v>
      </c>
      <c r="P197" s="6" t="s">
        <v>10736</v>
      </c>
      <c r="Q197" s="6">
        <v>259</v>
      </c>
    </row>
    <row r="198" spans="1:17" x14ac:dyDescent="0.2">
      <c r="A198" s="6" t="s">
        <v>12753</v>
      </c>
      <c r="B198" s="10">
        <v>14</v>
      </c>
      <c r="C198" s="10">
        <v>18</v>
      </c>
      <c r="D198" s="10">
        <v>10</v>
      </c>
      <c r="E198" s="10">
        <v>29</v>
      </c>
      <c r="F198" s="10">
        <v>3</v>
      </c>
      <c r="G198" s="10">
        <v>8</v>
      </c>
      <c r="H198" s="10">
        <v>12</v>
      </c>
      <c r="I198" s="10">
        <v>210</v>
      </c>
      <c r="N198" s="10">
        <v>7</v>
      </c>
      <c r="O198" s="6" t="s">
        <v>13463</v>
      </c>
      <c r="P198" s="6" t="s">
        <v>10736</v>
      </c>
      <c r="Q198" s="6">
        <v>260</v>
      </c>
    </row>
    <row r="199" spans="1:17" x14ac:dyDescent="0.2">
      <c r="A199" s="6" t="s">
        <v>12755</v>
      </c>
      <c r="B199" s="10">
        <v>3</v>
      </c>
      <c r="C199" s="10">
        <v>3</v>
      </c>
      <c r="D199" s="10">
        <v>2</v>
      </c>
      <c r="E199" s="10">
        <v>18</v>
      </c>
      <c r="F199" s="10">
        <v>3</v>
      </c>
      <c r="G199" s="10">
        <v>1</v>
      </c>
      <c r="H199" s="10">
        <v>10</v>
      </c>
      <c r="I199" s="10">
        <v>93</v>
      </c>
      <c r="J199" s="10" t="s">
        <v>12488</v>
      </c>
      <c r="N199" s="10">
        <v>7</v>
      </c>
      <c r="O199" s="6" t="s">
        <v>13465</v>
      </c>
      <c r="P199" s="6" t="s">
        <v>10736</v>
      </c>
      <c r="Q199" s="6">
        <v>262</v>
      </c>
    </row>
    <row r="200" spans="1:17" x14ac:dyDescent="0.2">
      <c r="A200" s="6" t="s">
        <v>12758</v>
      </c>
      <c r="B200" s="10">
        <v>3</v>
      </c>
      <c r="C200" s="10">
        <v>3</v>
      </c>
      <c r="D200" s="10">
        <v>2</v>
      </c>
      <c r="E200" s="10">
        <v>18</v>
      </c>
      <c r="F200" s="10">
        <v>3</v>
      </c>
      <c r="G200" s="10">
        <v>1</v>
      </c>
      <c r="H200" s="10">
        <v>10</v>
      </c>
      <c r="I200" s="10">
        <v>93</v>
      </c>
      <c r="J200" s="10" t="s">
        <v>12488</v>
      </c>
      <c r="N200" s="10">
        <v>7</v>
      </c>
      <c r="O200" s="6" t="s">
        <v>13468</v>
      </c>
      <c r="P200" s="6" t="s">
        <v>10736</v>
      </c>
      <c r="Q200" s="6">
        <v>265</v>
      </c>
    </row>
    <row r="201" spans="1:17" x14ac:dyDescent="0.2">
      <c r="A201" s="6" t="s">
        <v>12761</v>
      </c>
      <c r="B201" s="10">
        <v>3</v>
      </c>
      <c r="C201" s="10">
        <v>3</v>
      </c>
      <c r="D201" s="10">
        <v>2</v>
      </c>
      <c r="E201" s="10">
        <v>18</v>
      </c>
      <c r="F201" s="10">
        <v>3</v>
      </c>
      <c r="G201" s="10">
        <v>1</v>
      </c>
      <c r="H201" s="10">
        <v>10</v>
      </c>
      <c r="I201" s="10">
        <v>93</v>
      </c>
      <c r="J201" s="10" t="s">
        <v>12488</v>
      </c>
      <c r="N201" s="10">
        <v>7</v>
      </c>
      <c r="O201" s="6" t="s">
        <v>13471</v>
      </c>
      <c r="P201" s="6" t="s">
        <v>10736</v>
      </c>
      <c r="Q201" s="6">
        <v>268</v>
      </c>
    </row>
    <row r="202" spans="1:17" x14ac:dyDescent="0.2">
      <c r="A202" s="6" t="s">
        <v>12762</v>
      </c>
      <c r="B202" s="10">
        <v>11</v>
      </c>
      <c r="C202" s="10">
        <v>3</v>
      </c>
      <c r="D202" s="10">
        <v>2</v>
      </c>
      <c r="E202" s="10">
        <v>3</v>
      </c>
      <c r="F202" s="10">
        <v>8</v>
      </c>
      <c r="G202" s="10">
        <v>8</v>
      </c>
      <c r="H202" s="10">
        <v>21</v>
      </c>
      <c r="I202" s="10">
        <v>240</v>
      </c>
      <c r="N202" s="10">
        <v>7</v>
      </c>
      <c r="O202" s="6" t="s">
        <v>13472</v>
      </c>
      <c r="P202" s="6" t="s">
        <v>10736</v>
      </c>
      <c r="Q202" s="6">
        <v>269</v>
      </c>
    </row>
    <row r="203" spans="1:17" x14ac:dyDescent="0.2">
      <c r="A203" s="6" t="s">
        <v>12763</v>
      </c>
      <c r="B203" s="10">
        <v>12</v>
      </c>
      <c r="C203" s="10">
        <v>2</v>
      </c>
      <c r="D203" s="10">
        <v>1</v>
      </c>
      <c r="E203" s="10">
        <v>3</v>
      </c>
      <c r="F203" s="10">
        <v>2</v>
      </c>
      <c r="G203" s="10">
        <v>1</v>
      </c>
      <c r="H203" s="10">
        <v>2</v>
      </c>
      <c r="I203" s="10">
        <v>250</v>
      </c>
      <c r="N203" s="10">
        <v>7</v>
      </c>
      <c r="O203" s="6" t="s">
        <v>13473</v>
      </c>
      <c r="P203" s="6" t="s">
        <v>10736</v>
      </c>
      <c r="Q203" s="6">
        <v>270</v>
      </c>
    </row>
    <row r="204" spans="1:17" x14ac:dyDescent="0.2">
      <c r="A204" s="6" t="s">
        <v>12765</v>
      </c>
      <c r="B204" s="10">
        <v>8</v>
      </c>
      <c r="C204" s="10">
        <v>3</v>
      </c>
      <c r="D204" s="10">
        <v>6</v>
      </c>
      <c r="E204" s="10">
        <v>3</v>
      </c>
      <c r="F204" s="10">
        <v>1</v>
      </c>
      <c r="G204" s="10">
        <v>1</v>
      </c>
      <c r="H204" s="10">
        <v>2</v>
      </c>
      <c r="I204" s="10">
        <v>436</v>
      </c>
      <c r="N204" s="10">
        <v>7</v>
      </c>
      <c r="O204" s="6" t="s">
        <v>13475</v>
      </c>
      <c r="P204" s="6" t="s">
        <v>10736</v>
      </c>
      <c r="Q204" s="6">
        <v>272</v>
      </c>
    </row>
    <row r="205" spans="1:17" x14ac:dyDescent="0.2">
      <c r="A205" s="6" t="s">
        <v>12766</v>
      </c>
      <c r="B205" s="10">
        <v>12</v>
      </c>
      <c r="C205" s="10">
        <v>3</v>
      </c>
      <c r="D205" s="10">
        <v>1</v>
      </c>
      <c r="E205" s="10">
        <v>4</v>
      </c>
      <c r="F205" s="10">
        <v>2</v>
      </c>
      <c r="G205" s="10">
        <v>1</v>
      </c>
      <c r="H205" s="10">
        <v>2</v>
      </c>
      <c r="I205" s="10">
        <v>195</v>
      </c>
      <c r="N205" s="10">
        <v>7</v>
      </c>
      <c r="O205" s="6" t="s">
        <v>13476</v>
      </c>
      <c r="P205" s="6" t="s">
        <v>10736</v>
      </c>
      <c r="Q205" s="6">
        <v>273</v>
      </c>
    </row>
    <row r="206" spans="1:17" x14ac:dyDescent="0.2">
      <c r="A206" s="6" t="s">
        <v>12767</v>
      </c>
      <c r="B206" s="10">
        <v>12</v>
      </c>
      <c r="C206" s="10">
        <v>3</v>
      </c>
      <c r="D206" s="10">
        <v>1</v>
      </c>
      <c r="E206" s="10">
        <v>4</v>
      </c>
      <c r="F206" s="10">
        <v>2</v>
      </c>
      <c r="G206" s="10">
        <v>1</v>
      </c>
      <c r="H206" s="10">
        <v>2</v>
      </c>
      <c r="I206" s="10">
        <v>195</v>
      </c>
      <c r="N206" s="10">
        <v>7</v>
      </c>
      <c r="O206" s="6" t="s">
        <v>13477</v>
      </c>
      <c r="P206" s="6" t="s">
        <v>10736</v>
      </c>
      <c r="Q206" s="6">
        <v>274</v>
      </c>
    </row>
    <row r="207" spans="1:17" x14ac:dyDescent="0.2">
      <c r="A207" s="6" t="s">
        <v>12768</v>
      </c>
      <c r="B207" s="10">
        <v>3</v>
      </c>
      <c r="C207" s="10">
        <v>3</v>
      </c>
      <c r="D207" s="10">
        <v>1</v>
      </c>
      <c r="E207" s="10">
        <v>4</v>
      </c>
      <c r="F207" s="10">
        <v>3</v>
      </c>
      <c r="G207" s="10">
        <v>1</v>
      </c>
      <c r="H207" s="10">
        <v>2</v>
      </c>
      <c r="I207" s="10">
        <v>4</v>
      </c>
      <c r="J207" s="10" t="s">
        <v>12486</v>
      </c>
      <c r="N207" s="10">
        <v>7</v>
      </c>
      <c r="O207" s="6" t="s">
        <v>13478</v>
      </c>
      <c r="P207" s="6" t="s">
        <v>10736</v>
      </c>
      <c r="Q207" s="6">
        <v>275</v>
      </c>
    </row>
    <row r="208" spans="1:17" x14ac:dyDescent="0.2">
      <c r="A208" s="6" t="s">
        <v>12769</v>
      </c>
      <c r="B208" s="10">
        <v>28</v>
      </c>
      <c r="C208" s="10">
        <v>34</v>
      </c>
      <c r="D208" s="10">
        <v>1</v>
      </c>
      <c r="E208" s="10">
        <v>3</v>
      </c>
      <c r="F208" s="10">
        <v>2</v>
      </c>
      <c r="G208" s="10">
        <v>1</v>
      </c>
      <c r="H208" s="10">
        <v>12</v>
      </c>
      <c r="I208" s="10">
        <v>364</v>
      </c>
      <c r="N208" s="10">
        <v>7</v>
      </c>
      <c r="O208" s="6" t="s">
        <v>13479</v>
      </c>
      <c r="P208" s="6" t="s">
        <v>10736</v>
      </c>
      <c r="Q208" s="6">
        <v>276</v>
      </c>
    </row>
    <row r="209" spans="1:17" x14ac:dyDescent="0.2">
      <c r="A209" s="6" t="s">
        <v>12773</v>
      </c>
      <c r="B209" s="10">
        <v>3</v>
      </c>
      <c r="C209" s="10">
        <v>3</v>
      </c>
      <c r="D209" s="10">
        <v>1</v>
      </c>
      <c r="E209" s="10">
        <v>4</v>
      </c>
      <c r="F209" s="10">
        <v>3</v>
      </c>
      <c r="G209" s="10">
        <v>1</v>
      </c>
      <c r="H209" s="10">
        <v>2</v>
      </c>
      <c r="I209" s="10">
        <v>4</v>
      </c>
      <c r="J209" s="10" t="s">
        <v>12486</v>
      </c>
      <c r="N209" s="10">
        <v>7</v>
      </c>
      <c r="O209" s="6" t="s">
        <v>13483</v>
      </c>
      <c r="P209" s="6" t="s">
        <v>10736</v>
      </c>
      <c r="Q209" s="6">
        <v>280</v>
      </c>
    </row>
    <row r="210" spans="1:17" x14ac:dyDescent="0.2">
      <c r="A210" s="6" t="s">
        <v>12778</v>
      </c>
      <c r="B210" s="10">
        <v>14</v>
      </c>
      <c r="C210" s="10">
        <v>3</v>
      </c>
      <c r="D210" s="10">
        <v>6</v>
      </c>
      <c r="E210" s="10">
        <v>14</v>
      </c>
      <c r="F210" s="10">
        <v>3</v>
      </c>
      <c r="G210" s="10">
        <v>1</v>
      </c>
      <c r="H210" s="10">
        <v>2</v>
      </c>
      <c r="I210" s="10">
        <v>397</v>
      </c>
      <c r="N210" s="10">
        <v>7</v>
      </c>
      <c r="O210" s="6" t="s">
        <v>13488</v>
      </c>
      <c r="P210" s="6" t="s">
        <v>10736</v>
      </c>
      <c r="Q210" s="6">
        <v>285</v>
      </c>
    </row>
    <row r="211" spans="1:17" x14ac:dyDescent="0.2">
      <c r="A211" s="6" t="s">
        <v>12779</v>
      </c>
      <c r="B211" s="10">
        <v>8</v>
      </c>
      <c r="C211" s="10">
        <v>1</v>
      </c>
      <c r="D211" s="10">
        <v>6</v>
      </c>
      <c r="E211" s="10">
        <v>3</v>
      </c>
      <c r="F211" s="10">
        <v>3</v>
      </c>
      <c r="G211" s="10">
        <v>2</v>
      </c>
      <c r="H211" s="10">
        <v>10</v>
      </c>
      <c r="I211" s="10">
        <v>20</v>
      </c>
      <c r="N211" s="10">
        <v>7</v>
      </c>
      <c r="O211" s="6" t="s">
        <v>13489</v>
      </c>
      <c r="P211" s="6" t="s">
        <v>10736</v>
      </c>
      <c r="Q211" s="6">
        <v>286</v>
      </c>
    </row>
    <row r="212" spans="1:17" x14ac:dyDescent="0.2">
      <c r="A212" s="6" t="s">
        <v>12781</v>
      </c>
      <c r="B212" s="10">
        <v>14</v>
      </c>
      <c r="C212" s="10">
        <v>3</v>
      </c>
      <c r="D212" s="10">
        <v>2</v>
      </c>
      <c r="E212" s="10">
        <v>33</v>
      </c>
      <c r="F212" s="10">
        <v>2</v>
      </c>
      <c r="G212" s="10">
        <v>1</v>
      </c>
      <c r="H212" s="10">
        <v>2</v>
      </c>
      <c r="I212" s="10">
        <v>401</v>
      </c>
      <c r="N212" s="10">
        <v>7</v>
      </c>
      <c r="O212" s="6" t="s">
        <v>13491</v>
      </c>
      <c r="P212" s="6" t="s">
        <v>10736</v>
      </c>
      <c r="Q212" s="6">
        <v>288</v>
      </c>
    </row>
    <row r="213" spans="1:17" x14ac:dyDescent="0.2">
      <c r="A213" s="6" t="s">
        <v>12782</v>
      </c>
      <c r="B213" s="10">
        <v>3</v>
      </c>
      <c r="C213" s="10">
        <v>3</v>
      </c>
      <c r="D213" s="10">
        <v>2</v>
      </c>
      <c r="E213" s="10">
        <v>18</v>
      </c>
      <c r="F213" s="10">
        <v>3</v>
      </c>
      <c r="G213" s="10">
        <v>1</v>
      </c>
      <c r="H213" s="10">
        <v>10</v>
      </c>
      <c r="I213" s="10">
        <v>93</v>
      </c>
      <c r="J213" s="10" t="s">
        <v>12488</v>
      </c>
      <c r="N213" s="10">
        <v>7</v>
      </c>
      <c r="O213" s="6" t="s">
        <v>13492</v>
      </c>
      <c r="P213" s="6" t="s">
        <v>10736</v>
      </c>
      <c r="Q213" s="6">
        <v>289</v>
      </c>
    </row>
    <row r="214" spans="1:17" x14ac:dyDescent="0.2">
      <c r="A214" s="6" t="s">
        <v>12783</v>
      </c>
      <c r="B214" s="10">
        <v>3</v>
      </c>
      <c r="C214" s="10">
        <v>3</v>
      </c>
      <c r="D214" s="10">
        <v>2</v>
      </c>
      <c r="E214" s="10">
        <v>18</v>
      </c>
      <c r="F214" s="10">
        <v>3</v>
      </c>
      <c r="G214" s="10">
        <v>1</v>
      </c>
      <c r="H214" s="10">
        <v>10</v>
      </c>
      <c r="I214" s="10">
        <v>93</v>
      </c>
      <c r="J214" s="10" t="s">
        <v>12488</v>
      </c>
      <c r="N214" s="10">
        <v>7</v>
      </c>
      <c r="O214" s="6" t="s">
        <v>13493</v>
      </c>
      <c r="P214" s="6" t="s">
        <v>10736</v>
      </c>
      <c r="Q214" s="6">
        <v>290</v>
      </c>
    </row>
    <row r="215" spans="1:17" x14ac:dyDescent="0.2">
      <c r="A215" s="6" t="s">
        <v>12784</v>
      </c>
      <c r="B215" s="10">
        <v>28</v>
      </c>
      <c r="C215" s="10">
        <v>20</v>
      </c>
      <c r="D215" s="10">
        <v>1</v>
      </c>
      <c r="E215" s="10">
        <v>3</v>
      </c>
      <c r="F215" s="10">
        <v>2</v>
      </c>
      <c r="G215" s="10">
        <v>1</v>
      </c>
      <c r="H215" s="10">
        <v>12</v>
      </c>
      <c r="I215" s="10">
        <v>230</v>
      </c>
      <c r="N215" s="10">
        <v>7</v>
      </c>
      <c r="O215" s="6" t="s">
        <v>13494</v>
      </c>
      <c r="P215" s="6" t="s">
        <v>10736</v>
      </c>
      <c r="Q215" s="6">
        <v>291</v>
      </c>
    </row>
    <row r="216" spans="1:17" x14ac:dyDescent="0.2">
      <c r="A216" s="6" t="s">
        <v>12785</v>
      </c>
      <c r="B216" s="10">
        <v>5</v>
      </c>
      <c r="C216" s="10">
        <v>3</v>
      </c>
      <c r="D216" s="10">
        <v>1</v>
      </c>
      <c r="E216" s="10">
        <v>25</v>
      </c>
      <c r="F216" s="10">
        <v>8</v>
      </c>
      <c r="G216" s="10">
        <v>1</v>
      </c>
      <c r="H216" s="10">
        <v>42</v>
      </c>
      <c r="I216" s="10">
        <v>474</v>
      </c>
      <c r="N216" s="10">
        <v>7</v>
      </c>
      <c r="O216" s="6" t="s">
        <v>13495</v>
      </c>
      <c r="P216" s="6" t="s">
        <v>10736</v>
      </c>
      <c r="Q216" s="6">
        <v>292</v>
      </c>
    </row>
    <row r="217" spans="1:17" x14ac:dyDescent="0.2">
      <c r="A217" s="6" t="s">
        <v>12786</v>
      </c>
      <c r="B217" s="10">
        <v>23</v>
      </c>
      <c r="C217" s="10">
        <v>1</v>
      </c>
      <c r="D217" s="10">
        <v>16</v>
      </c>
      <c r="E217" s="10">
        <v>14</v>
      </c>
      <c r="F217" s="10">
        <v>2</v>
      </c>
      <c r="G217" s="10">
        <v>1</v>
      </c>
      <c r="H217" s="10">
        <v>2</v>
      </c>
      <c r="I217" s="10">
        <v>234</v>
      </c>
      <c r="N217" s="10">
        <v>7</v>
      </c>
      <c r="O217" s="6" t="s">
        <v>13496</v>
      </c>
      <c r="P217" s="6" t="s">
        <v>10736</v>
      </c>
      <c r="Q217" s="6">
        <v>293</v>
      </c>
    </row>
    <row r="218" spans="1:17" x14ac:dyDescent="0.2">
      <c r="A218" s="6" t="s">
        <v>12788</v>
      </c>
      <c r="B218" s="10">
        <v>5</v>
      </c>
      <c r="C218" s="10">
        <v>2</v>
      </c>
      <c r="D218" s="10">
        <v>9</v>
      </c>
      <c r="E218" s="10">
        <v>5</v>
      </c>
      <c r="F218" s="10">
        <v>6</v>
      </c>
      <c r="G218" s="10">
        <v>31</v>
      </c>
      <c r="H218" s="10">
        <v>6</v>
      </c>
      <c r="I218" s="10">
        <v>478</v>
      </c>
      <c r="N218" s="10">
        <v>7</v>
      </c>
      <c r="O218" s="6" t="s">
        <v>13498</v>
      </c>
      <c r="P218" s="6" t="s">
        <v>10736</v>
      </c>
      <c r="Q218" s="6">
        <v>295</v>
      </c>
    </row>
    <row r="219" spans="1:17" x14ac:dyDescent="0.2">
      <c r="A219" s="6" t="s">
        <v>12789</v>
      </c>
      <c r="B219" s="10">
        <v>2</v>
      </c>
      <c r="C219" s="10">
        <v>3</v>
      </c>
      <c r="D219" s="10">
        <v>9</v>
      </c>
      <c r="E219" s="10">
        <v>18</v>
      </c>
      <c r="F219" s="10">
        <v>2</v>
      </c>
      <c r="G219" s="10">
        <v>1</v>
      </c>
      <c r="H219" s="10">
        <v>2</v>
      </c>
      <c r="I219" s="10">
        <v>479</v>
      </c>
      <c r="N219" s="10">
        <v>7</v>
      </c>
      <c r="O219" s="6" t="s">
        <v>13499</v>
      </c>
      <c r="P219" s="6" t="s">
        <v>10736</v>
      </c>
      <c r="Q219" s="6">
        <v>296</v>
      </c>
    </row>
    <row r="220" spans="1:17" x14ac:dyDescent="0.2">
      <c r="A220" s="6" t="s">
        <v>12790</v>
      </c>
      <c r="B220" s="10">
        <v>5</v>
      </c>
      <c r="C220" s="10">
        <v>2</v>
      </c>
      <c r="D220" s="10">
        <v>9</v>
      </c>
      <c r="E220" s="10">
        <v>5</v>
      </c>
      <c r="F220" s="10">
        <v>6</v>
      </c>
      <c r="G220" s="10">
        <v>31</v>
      </c>
      <c r="H220" s="10">
        <v>6</v>
      </c>
      <c r="I220" s="10">
        <v>478</v>
      </c>
      <c r="N220" s="10">
        <v>7</v>
      </c>
      <c r="O220" s="6" t="s">
        <v>13500</v>
      </c>
      <c r="P220" s="6" t="s">
        <v>10736</v>
      </c>
      <c r="Q220" s="6">
        <v>297</v>
      </c>
    </row>
    <row r="221" spans="1:17" x14ac:dyDescent="0.2">
      <c r="A221" s="6" t="s">
        <v>12791</v>
      </c>
      <c r="B221" s="10">
        <v>2</v>
      </c>
      <c r="C221" s="10">
        <v>3</v>
      </c>
      <c r="D221" s="10">
        <v>9</v>
      </c>
      <c r="E221" s="10">
        <v>18</v>
      </c>
      <c r="F221" s="10">
        <v>2</v>
      </c>
      <c r="G221" s="10">
        <v>1</v>
      </c>
      <c r="H221" s="10">
        <v>2</v>
      </c>
      <c r="I221" s="10">
        <v>479</v>
      </c>
      <c r="N221" s="10">
        <v>7</v>
      </c>
      <c r="O221" s="6" t="s">
        <v>13501</v>
      </c>
      <c r="P221" s="6" t="s">
        <v>10736</v>
      </c>
      <c r="Q221" s="6">
        <v>298</v>
      </c>
    </row>
    <row r="222" spans="1:17" x14ac:dyDescent="0.2">
      <c r="A222" s="6" t="s">
        <v>12792</v>
      </c>
      <c r="B222" s="10">
        <v>2</v>
      </c>
      <c r="C222" s="10">
        <v>3</v>
      </c>
      <c r="D222" s="10">
        <v>9</v>
      </c>
      <c r="E222" s="10">
        <v>18</v>
      </c>
      <c r="F222" s="10">
        <v>2</v>
      </c>
      <c r="G222" s="10">
        <v>1</v>
      </c>
      <c r="H222" s="10">
        <v>2</v>
      </c>
      <c r="I222" s="10">
        <v>479</v>
      </c>
      <c r="N222" s="10">
        <v>7</v>
      </c>
      <c r="O222" s="6" t="s">
        <v>13502</v>
      </c>
      <c r="P222" s="6" t="s">
        <v>10736</v>
      </c>
      <c r="Q222" s="6">
        <v>299</v>
      </c>
    </row>
    <row r="223" spans="1:17" x14ac:dyDescent="0.2">
      <c r="A223" s="6" t="s">
        <v>12793</v>
      </c>
      <c r="B223" s="10">
        <v>80</v>
      </c>
      <c r="C223" s="10">
        <v>3</v>
      </c>
      <c r="D223" s="10">
        <v>5</v>
      </c>
      <c r="E223" s="10">
        <v>30</v>
      </c>
      <c r="F223" s="10">
        <v>30</v>
      </c>
      <c r="G223" s="10">
        <v>32</v>
      </c>
      <c r="H223" s="10">
        <v>5</v>
      </c>
      <c r="I223" s="10">
        <v>480</v>
      </c>
      <c r="N223" s="10">
        <v>7</v>
      </c>
      <c r="O223" s="6" t="s">
        <v>13503</v>
      </c>
      <c r="P223" s="6" t="s">
        <v>10736</v>
      </c>
      <c r="Q223" s="6">
        <v>300</v>
      </c>
    </row>
    <row r="224" spans="1:17" x14ac:dyDescent="0.2">
      <c r="A224" s="6" t="s">
        <v>12794</v>
      </c>
      <c r="B224" s="10">
        <v>81</v>
      </c>
      <c r="C224" s="10">
        <v>3</v>
      </c>
      <c r="D224" s="10">
        <v>1</v>
      </c>
      <c r="E224" s="10">
        <v>5</v>
      </c>
      <c r="F224" s="10">
        <v>1</v>
      </c>
      <c r="G224" s="10">
        <v>17</v>
      </c>
      <c r="H224" s="10">
        <v>2</v>
      </c>
      <c r="I224" s="10">
        <v>481</v>
      </c>
      <c r="N224" s="10">
        <v>7</v>
      </c>
      <c r="O224" s="6" t="s">
        <v>13504</v>
      </c>
      <c r="P224" s="6" t="s">
        <v>10736</v>
      </c>
      <c r="Q224" s="6">
        <v>301</v>
      </c>
    </row>
    <row r="225" spans="1:17" x14ac:dyDescent="0.2">
      <c r="A225" s="6" t="s">
        <v>12795</v>
      </c>
      <c r="B225" s="10">
        <v>3</v>
      </c>
      <c r="C225" s="10">
        <v>3</v>
      </c>
      <c r="D225" s="10">
        <v>2</v>
      </c>
      <c r="E225" s="10">
        <v>18</v>
      </c>
      <c r="F225" s="10">
        <v>3</v>
      </c>
      <c r="G225" s="10">
        <v>1</v>
      </c>
      <c r="H225" s="10">
        <v>10</v>
      </c>
      <c r="I225" s="10">
        <v>93</v>
      </c>
      <c r="J225" s="10" t="s">
        <v>12488</v>
      </c>
      <c r="N225" s="10">
        <v>7</v>
      </c>
      <c r="O225" s="6" t="s">
        <v>13505</v>
      </c>
      <c r="P225" s="6" t="s">
        <v>10736</v>
      </c>
      <c r="Q225" s="6">
        <v>302</v>
      </c>
    </row>
    <row r="226" spans="1:17" x14ac:dyDescent="0.2">
      <c r="A226" s="6" t="s">
        <v>12796</v>
      </c>
      <c r="B226" s="10">
        <v>6</v>
      </c>
      <c r="C226" s="10">
        <v>2</v>
      </c>
      <c r="D226" s="10">
        <v>11</v>
      </c>
      <c r="E226" s="10">
        <v>80</v>
      </c>
      <c r="F226" s="10">
        <v>4</v>
      </c>
      <c r="G226" s="10">
        <v>3</v>
      </c>
      <c r="H226" s="10">
        <v>11</v>
      </c>
      <c r="I226" s="10">
        <v>482</v>
      </c>
      <c r="N226" s="10">
        <v>7</v>
      </c>
      <c r="O226" s="6" t="s">
        <v>13506</v>
      </c>
      <c r="P226" s="6" t="s">
        <v>10736</v>
      </c>
      <c r="Q226" s="6">
        <v>303</v>
      </c>
    </row>
    <row r="227" spans="1:17" x14ac:dyDescent="0.2">
      <c r="A227" s="6" t="s">
        <v>12797</v>
      </c>
      <c r="B227" s="10">
        <v>10</v>
      </c>
      <c r="C227" s="10">
        <v>3</v>
      </c>
      <c r="D227" s="10">
        <v>3</v>
      </c>
      <c r="E227" s="10">
        <v>25</v>
      </c>
      <c r="F227" s="10">
        <v>8</v>
      </c>
      <c r="G227" s="10">
        <v>1</v>
      </c>
      <c r="H227" s="10">
        <v>10</v>
      </c>
      <c r="I227" s="10">
        <v>483</v>
      </c>
      <c r="N227" s="10">
        <v>7</v>
      </c>
      <c r="O227" s="6" t="s">
        <v>13507</v>
      </c>
      <c r="P227" s="6" t="s">
        <v>10736</v>
      </c>
      <c r="Q227" s="6">
        <v>304</v>
      </c>
    </row>
    <row r="228" spans="1:17" x14ac:dyDescent="0.2">
      <c r="A228" s="6" t="s">
        <v>12798</v>
      </c>
      <c r="B228" s="10">
        <v>3</v>
      </c>
      <c r="C228" s="10">
        <v>3</v>
      </c>
      <c r="D228" s="10">
        <v>2</v>
      </c>
      <c r="E228" s="10">
        <v>18</v>
      </c>
      <c r="F228" s="10">
        <v>3</v>
      </c>
      <c r="G228" s="10">
        <v>1</v>
      </c>
      <c r="H228" s="10">
        <v>10</v>
      </c>
      <c r="I228" s="10">
        <v>93</v>
      </c>
      <c r="J228" s="10" t="s">
        <v>12488</v>
      </c>
      <c r="N228" s="10">
        <v>7</v>
      </c>
      <c r="O228" s="6" t="s">
        <v>13508</v>
      </c>
      <c r="P228" s="6" t="s">
        <v>10736</v>
      </c>
      <c r="Q228" s="6">
        <v>305</v>
      </c>
    </row>
    <row r="229" spans="1:17" x14ac:dyDescent="0.2">
      <c r="A229" s="6" t="s">
        <v>12799</v>
      </c>
      <c r="B229" s="10">
        <v>2</v>
      </c>
      <c r="C229" s="10">
        <v>2</v>
      </c>
      <c r="D229" s="10">
        <v>53</v>
      </c>
      <c r="E229" s="10">
        <v>3</v>
      </c>
      <c r="F229" s="10">
        <v>2</v>
      </c>
      <c r="G229" s="10">
        <v>1</v>
      </c>
      <c r="H229" s="10">
        <v>2</v>
      </c>
      <c r="I229" s="10">
        <v>329</v>
      </c>
      <c r="N229" s="10">
        <v>7</v>
      </c>
      <c r="O229" s="6" t="s">
        <v>13509</v>
      </c>
      <c r="P229" s="6" t="s">
        <v>10736</v>
      </c>
      <c r="Q229" s="6">
        <v>306</v>
      </c>
    </row>
    <row r="230" spans="1:17" x14ac:dyDescent="0.2">
      <c r="A230" s="6" t="s">
        <v>12800</v>
      </c>
      <c r="B230" s="10">
        <v>10</v>
      </c>
      <c r="C230" s="10">
        <v>2</v>
      </c>
      <c r="D230" s="10">
        <v>2</v>
      </c>
      <c r="E230" s="10">
        <v>29</v>
      </c>
      <c r="F230" s="10">
        <v>21</v>
      </c>
      <c r="G230" s="10">
        <v>1</v>
      </c>
      <c r="H230" s="10">
        <v>2</v>
      </c>
      <c r="I230" s="10">
        <v>476</v>
      </c>
      <c r="N230" s="10">
        <v>7</v>
      </c>
      <c r="O230" s="6" t="s">
        <v>13510</v>
      </c>
      <c r="P230" s="6" t="s">
        <v>10736</v>
      </c>
      <c r="Q230" s="6">
        <v>307</v>
      </c>
    </row>
    <row r="231" spans="1:17" x14ac:dyDescent="0.2">
      <c r="A231" s="6" t="s">
        <v>12801</v>
      </c>
      <c r="B231" s="10">
        <v>10</v>
      </c>
      <c r="C231" s="10">
        <v>2</v>
      </c>
      <c r="D231" s="10">
        <v>2</v>
      </c>
      <c r="E231" s="10">
        <v>29</v>
      </c>
      <c r="F231" s="10">
        <v>21</v>
      </c>
      <c r="G231" s="10">
        <v>1</v>
      </c>
      <c r="H231" s="10">
        <v>2</v>
      </c>
      <c r="I231" s="10">
        <v>476</v>
      </c>
      <c r="N231" s="10">
        <v>7</v>
      </c>
      <c r="O231" s="6" t="s">
        <v>13511</v>
      </c>
      <c r="P231" s="6" t="s">
        <v>10736</v>
      </c>
      <c r="Q231" s="6">
        <v>308</v>
      </c>
    </row>
    <row r="232" spans="1:17" x14ac:dyDescent="0.2">
      <c r="A232" s="6" t="s">
        <v>12802</v>
      </c>
      <c r="B232" s="10">
        <v>3</v>
      </c>
      <c r="C232" s="10">
        <v>3</v>
      </c>
      <c r="D232" s="10">
        <v>2</v>
      </c>
      <c r="E232" s="10">
        <v>9</v>
      </c>
      <c r="F232" s="10">
        <v>2</v>
      </c>
      <c r="G232" s="10">
        <v>1</v>
      </c>
      <c r="H232" s="10">
        <v>2</v>
      </c>
      <c r="I232" s="10">
        <v>206</v>
      </c>
      <c r="N232" s="10">
        <v>7</v>
      </c>
      <c r="O232" s="6" t="s">
        <v>13512</v>
      </c>
      <c r="P232" s="6" t="s">
        <v>10736</v>
      </c>
      <c r="Q232" s="6">
        <v>309</v>
      </c>
    </row>
    <row r="233" spans="1:17" x14ac:dyDescent="0.2">
      <c r="A233" s="6" t="s">
        <v>12803</v>
      </c>
      <c r="B233" s="10">
        <v>22</v>
      </c>
      <c r="C233" s="10">
        <v>17</v>
      </c>
      <c r="D233" s="10">
        <v>30</v>
      </c>
      <c r="E233" s="10">
        <v>26</v>
      </c>
      <c r="F233" s="10">
        <v>3</v>
      </c>
      <c r="G233" s="10">
        <v>1</v>
      </c>
      <c r="H233" s="10">
        <v>10</v>
      </c>
      <c r="I233" s="10">
        <v>135</v>
      </c>
      <c r="N233" s="10">
        <v>7</v>
      </c>
      <c r="O233" s="6" t="s">
        <v>13513</v>
      </c>
      <c r="P233" s="6" t="s">
        <v>10736</v>
      </c>
      <c r="Q233" s="6">
        <v>310</v>
      </c>
    </row>
    <row r="234" spans="1:17" x14ac:dyDescent="0.2">
      <c r="A234" s="6" t="s">
        <v>12804</v>
      </c>
      <c r="B234" s="10">
        <v>3</v>
      </c>
      <c r="C234" s="10">
        <v>3</v>
      </c>
      <c r="D234" s="10">
        <v>1</v>
      </c>
      <c r="E234" s="10">
        <v>4</v>
      </c>
      <c r="F234" s="10">
        <v>3</v>
      </c>
      <c r="G234" s="10">
        <v>1</v>
      </c>
      <c r="H234" s="10">
        <v>2</v>
      </c>
      <c r="I234" s="10">
        <v>4</v>
      </c>
      <c r="J234" s="10" t="s">
        <v>12486</v>
      </c>
      <c r="N234" s="10">
        <v>7</v>
      </c>
      <c r="O234" s="6" t="s">
        <v>13514</v>
      </c>
      <c r="P234" s="6" t="s">
        <v>10736</v>
      </c>
      <c r="Q234" s="6">
        <v>311</v>
      </c>
    </row>
    <row r="235" spans="1:17" x14ac:dyDescent="0.2">
      <c r="A235" s="6" t="s">
        <v>12805</v>
      </c>
      <c r="B235" s="10">
        <v>3</v>
      </c>
      <c r="C235" s="10">
        <v>3</v>
      </c>
      <c r="D235" s="10">
        <v>2</v>
      </c>
      <c r="E235" s="10">
        <v>18</v>
      </c>
      <c r="F235" s="10">
        <v>3</v>
      </c>
      <c r="G235" s="10">
        <v>1</v>
      </c>
      <c r="H235" s="10">
        <v>10</v>
      </c>
      <c r="I235" s="10">
        <v>93</v>
      </c>
      <c r="J235" s="10" t="s">
        <v>12488</v>
      </c>
      <c r="N235" s="10">
        <v>7</v>
      </c>
      <c r="O235" s="6" t="s">
        <v>13515</v>
      </c>
      <c r="P235" s="6" t="s">
        <v>10736</v>
      </c>
      <c r="Q235" s="6">
        <v>312</v>
      </c>
    </row>
    <row r="236" spans="1:17" x14ac:dyDescent="0.2">
      <c r="A236" s="6" t="s">
        <v>12806</v>
      </c>
      <c r="B236" s="10">
        <v>14</v>
      </c>
      <c r="C236" s="10">
        <v>3</v>
      </c>
      <c r="D236" s="10">
        <v>6</v>
      </c>
      <c r="E236" s="10">
        <v>27</v>
      </c>
      <c r="F236" s="10">
        <v>2</v>
      </c>
      <c r="G236" s="10">
        <v>1</v>
      </c>
      <c r="H236" s="10">
        <v>2</v>
      </c>
      <c r="I236" s="10">
        <v>484</v>
      </c>
      <c r="N236" s="10">
        <v>7</v>
      </c>
      <c r="O236" s="6" t="s">
        <v>13516</v>
      </c>
      <c r="P236" s="6" t="s">
        <v>10736</v>
      </c>
      <c r="Q236" s="6">
        <v>313</v>
      </c>
    </row>
    <row r="237" spans="1:17" x14ac:dyDescent="0.2">
      <c r="A237" s="6" t="s">
        <v>12807</v>
      </c>
      <c r="B237" s="10">
        <v>27</v>
      </c>
      <c r="C237" s="10">
        <v>3</v>
      </c>
      <c r="D237" s="10">
        <v>1</v>
      </c>
      <c r="E237" s="10">
        <v>14</v>
      </c>
      <c r="F237" s="10">
        <v>1</v>
      </c>
      <c r="G237" s="10">
        <v>1</v>
      </c>
      <c r="H237" s="10">
        <v>2</v>
      </c>
      <c r="I237" s="10">
        <v>103</v>
      </c>
      <c r="N237" s="10">
        <v>7</v>
      </c>
      <c r="O237" s="6" t="s">
        <v>13517</v>
      </c>
      <c r="P237" s="6" t="s">
        <v>10736</v>
      </c>
      <c r="Q237" s="6">
        <v>314</v>
      </c>
    </row>
    <row r="238" spans="1:17" x14ac:dyDescent="0.2">
      <c r="A238" s="6" t="s">
        <v>12808</v>
      </c>
      <c r="B238" s="10">
        <v>3</v>
      </c>
      <c r="C238" s="10">
        <v>3</v>
      </c>
      <c r="D238" s="10">
        <v>2</v>
      </c>
      <c r="E238" s="10">
        <v>18</v>
      </c>
      <c r="F238" s="10">
        <v>3</v>
      </c>
      <c r="G238" s="10">
        <v>1</v>
      </c>
      <c r="H238" s="10">
        <v>10</v>
      </c>
      <c r="I238" s="10">
        <v>93</v>
      </c>
      <c r="J238" s="10" t="s">
        <v>12488</v>
      </c>
      <c r="N238" s="10">
        <v>7</v>
      </c>
      <c r="O238" s="6" t="s">
        <v>13518</v>
      </c>
      <c r="P238" s="6" t="s">
        <v>10736</v>
      </c>
      <c r="Q238" s="6">
        <v>315</v>
      </c>
    </row>
    <row r="239" spans="1:17" x14ac:dyDescent="0.2">
      <c r="A239" s="6" t="s">
        <v>12809</v>
      </c>
      <c r="B239" s="10">
        <v>17</v>
      </c>
      <c r="C239" s="10">
        <v>7</v>
      </c>
      <c r="D239" s="10">
        <v>10</v>
      </c>
      <c r="E239" s="10">
        <v>3</v>
      </c>
      <c r="F239" s="10">
        <v>3</v>
      </c>
      <c r="G239" s="10">
        <v>1</v>
      </c>
      <c r="H239" s="10">
        <v>2</v>
      </c>
      <c r="I239" s="10">
        <v>34</v>
      </c>
      <c r="J239" s="10" t="s">
        <v>12503</v>
      </c>
      <c r="N239" s="10">
        <v>7</v>
      </c>
      <c r="O239" s="6" t="s">
        <v>13519</v>
      </c>
      <c r="P239" s="6" t="s">
        <v>10736</v>
      </c>
      <c r="Q239" s="6">
        <v>316</v>
      </c>
    </row>
    <row r="240" spans="1:17" x14ac:dyDescent="0.2">
      <c r="A240" s="6" t="s">
        <v>12810</v>
      </c>
      <c r="B240" s="10">
        <v>7</v>
      </c>
      <c r="C240" s="10">
        <v>3</v>
      </c>
      <c r="D240" s="10">
        <v>5</v>
      </c>
      <c r="E240" s="10">
        <v>81</v>
      </c>
      <c r="F240" s="10">
        <v>5</v>
      </c>
      <c r="G240" s="10">
        <v>1</v>
      </c>
      <c r="H240" s="10">
        <v>43</v>
      </c>
      <c r="I240" s="10">
        <v>485</v>
      </c>
      <c r="N240" s="10">
        <v>7</v>
      </c>
      <c r="O240" s="6" t="s">
        <v>13520</v>
      </c>
      <c r="P240" s="6" t="s">
        <v>10736</v>
      </c>
      <c r="Q240" s="6">
        <v>317</v>
      </c>
    </row>
    <row r="241" spans="1:17" x14ac:dyDescent="0.2">
      <c r="A241" s="6" t="s">
        <v>12811</v>
      </c>
      <c r="B241" s="10">
        <v>3</v>
      </c>
      <c r="C241" s="10">
        <v>3</v>
      </c>
      <c r="D241" s="10">
        <v>73</v>
      </c>
      <c r="E241" s="10">
        <v>18</v>
      </c>
      <c r="F241" s="10">
        <v>3</v>
      </c>
      <c r="G241" s="10">
        <v>1</v>
      </c>
      <c r="H241" s="10">
        <v>10</v>
      </c>
      <c r="I241" s="10">
        <v>475</v>
      </c>
      <c r="N241" s="10">
        <v>7</v>
      </c>
      <c r="O241" s="6" t="s">
        <v>13521</v>
      </c>
      <c r="P241" s="6" t="s">
        <v>10736</v>
      </c>
      <c r="Q241" s="6">
        <v>318</v>
      </c>
    </row>
    <row r="242" spans="1:17" x14ac:dyDescent="0.2">
      <c r="A242" s="6" t="s">
        <v>12813</v>
      </c>
      <c r="B242" s="10">
        <v>8</v>
      </c>
      <c r="C242" s="10">
        <v>3</v>
      </c>
      <c r="D242" s="10">
        <v>1</v>
      </c>
      <c r="E242" s="10">
        <v>3</v>
      </c>
      <c r="F242" s="10">
        <v>2</v>
      </c>
      <c r="G242" s="10">
        <v>1</v>
      </c>
      <c r="H242" s="10">
        <v>2</v>
      </c>
      <c r="I242" s="10">
        <v>235</v>
      </c>
      <c r="N242" s="10">
        <v>7</v>
      </c>
      <c r="O242" s="6" t="s">
        <v>13523</v>
      </c>
      <c r="P242" s="6" t="s">
        <v>10736</v>
      </c>
      <c r="Q242" s="6">
        <v>320</v>
      </c>
    </row>
    <row r="243" spans="1:17" x14ac:dyDescent="0.2">
      <c r="A243" s="6" t="s">
        <v>12814</v>
      </c>
      <c r="B243" s="10">
        <v>10</v>
      </c>
      <c r="C243" s="10">
        <v>2</v>
      </c>
      <c r="D243" s="10">
        <v>3</v>
      </c>
      <c r="E243" s="10">
        <v>14</v>
      </c>
      <c r="F243" s="10">
        <v>2</v>
      </c>
      <c r="G243" s="10">
        <v>1</v>
      </c>
      <c r="H243" s="10">
        <v>2</v>
      </c>
      <c r="I243" s="10">
        <v>486</v>
      </c>
      <c r="N243" s="10">
        <v>7</v>
      </c>
      <c r="O243" s="6" t="s">
        <v>13524</v>
      </c>
      <c r="P243" s="6" t="s">
        <v>10736</v>
      </c>
      <c r="Q243" s="6">
        <v>321</v>
      </c>
    </row>
    <row r="244" spans="1:17" x14ac:dyDescent="0.2">
      <c r="A244" s="6" t="s">
        <v>12815</v>
      </c>
      <c r="B244" s="10">
        <v>22</v>
      </c>
      <c r="C244" s="10">
        <v>17</v>
      </c>
      <c r="D244" s="10">
        <v>30</v>
      </c>
      <c r="E244" s="10">
        <v>26</v>
      </c>
      <c r="F244" s="10">
        <v>3</v>
      </c>
      <c r="G244" s="10">
        <v>1</v>
      </c>
      <c r="H244" s="10">
        <v>10</v>
      </c>
      <c r="I244" s="10">
        <v>135</v>
      </c>
      <c r="N244" s="10">
        <v>7</v>
      </c>
      <c r="O244" s="6" t="s">
        <v>13525</v>
      </c>
      <c r="P244" s="6" t="s">
        <v>10736</v>
      </c>
      <c r="Q244" s="6">
        <v>322</v>
      </c>
    </row>
    <row r="245" spans="1:17" x14ac:dyDescent="0.2">
      <c r="A245" s="6" t="s">
        <v>12817</v>
      </c>
      <c r="B245" s="10">
        <v>10</v>
      </c>
      <c r="C245" s="10">
        <v>2</v>
      </c>
      <c r="D245" s="10">
        <v>2</v>
      </c>
      <c r="E245" s="10">
        <v>29</v>
      </c>
      <c r="F245" s="10">
        <v>21</v>
      </c>
      <c r="G245" s="10">
        <v>1</v>
      </c>
      <c r="H245" s="10">
        <v>2</v>
      </c>
      <c r="I245" s="10">
        <v>476</v>
      </c>
      <c r="N245" s="10">
        <v>7</v>
      </c>
      <c r="O245" s="6" t="s">
        <v>13527</v>
      </c>
      <c r="P245" s="6" t="s">
        <v>10736</v>
      </c>
      <c r="Q245" s="6">
        <v>324</v>
      </c>
    </row>
    <row r="246" spans="1:17" x14ac:dyDescent="0.2">
      <c r="A246" s="6" t="s">
        <v>12818</v>
      </c>
      <c r="B246" s="10">
        <v>14</v>
      </c>
      <c r="C246" s="10">
        <v>18</v>
      </c>
      <c r="D246" s="10">
        <v>10</v>
      </c>
      <c r="E246" s="10">
        <v>29</v>
      </c>
      <c r="F246" s="10">
        <v>3</v>
      </c>
      <c r="G246" s="10">
        <v>8</v>
      </c>
      <c r="H246" s="10">
        <v>12</v>
      </c>
      <c r="I246" s="10">
        <v>210</v>
      </c>
      <c r="N246" s="10">
        <v>7</v>
      </c>
      <c r="O246" s="6" t="s">
        <v>13528</v>
      </c>
      <c r="P246" s="6" t="s">
        <v>10736</v>
      </c>
      <c r="Q246" s="6">
        <v>325</v>
      </c>
    </row>
    <row r="247" spans="1:17" x14ac:dyDescent="0.2">
      <c r="A247" s="6" t="s">
        <v>12821</v>
      </c>
      <c r="B247" s="10">
        <v>31</v>
      </c>
      <c r="C247" s="10">
        <v>3</v>
      </c>
      <c r="D247" s="10">
        <v>1</v>
      </c>
      <c r="E247" s="10">
        <v>4</v>
      </c>
      <c r="F247" s="10">
        <v>3</v>
      </c>
      <c r="G247" s="10">
        <v>1</v>
      </c>
      <c r="H247" s="10">
        <v>2</v>
      </c>
      <c r="I247" s="10">
        <v>134</v>
      </c>
      <c r="J247" s="10" t="s">
        <v>12486</v>
      </c>
      <c r="N247" s="10">
        <v>7</v>
      </c>
      <c r="O247" s="6" t="s">
        <v>13531</v>
      </c>
      <c r="P247" s="6" t="s">
        <v>10736</v>
      </c>
      <c r="Q247" s="6">
        <v>328</v>
      </c>
    </row>
    <row r="248" spans="1:17" x14ac:dyDescent="0.2">
      <c r="A248" s="6" t="s">
        <v>12822</v>
      </c>
      <c r="B248" s="10">
        <v>19</v>
      </c>
      <c r="C248" s="10">
        <v>3</v>
      </c>
      <c r="D248" s="10">
        <v>1</v>
      </c>
      <c r="E248" s="10">
        <v>4</v>
      </c>
      <c r="F248" s="10">
        <v>3</v>
      </c>
      <c r="G248" s="10">
        <v>1</v>
      </c>
      <c r="H248" s="10">
        <v>2</v>
      </c>
      <c r="I248" s="10">
        <v>176</v>
      </c>
      <c r="N248" s="10">
        <v>7</v>
      </c>
      <c r="O248" s="6" t="s">
        <v>13532</v>
      </c>
      <c r="P248" s="6" t="s">
        <v>10736</v>
      </c>
      <c r="Q248" s="6">
        <v>329</v>
      </c>
    </row>
    <row r="249" spans="1:17" x14ac:dyDescent="0.2">
      <c r="A249" s="6" t="s">
        <v>12823</v>
      </c>
      <c r="B249" s="10">
        <v>3</v>
      </c>
      <c r="C249" s="10">
        <v>3</v>
      </c>
      <c r="D249" s="10">
        <v>2</v>
      </c>
      <c r="E249" s="10">
        <v>18</v>
      </c>
      <c r="F249" s="10">
        <v>3</v>
      </c>
      <c r="G249" s="10">
        <v>1</v>
      </c>
      <c r="H249" s="10">
        <v>10</v>
      </c>
      <c r="I249" s="10">
        <v>93</v>
      </c>
      <c r="J249" s="10" t="s">
        <v>12488</v>
      </c>
      <c r="N249" s="10">
        <v>7</v>
      </c>
      <c r="O249" s="6" t="s">
        <v>13533</v>
      </c>
      <c r="P249" s="6" t="s">
        <v>10736</v>
      </c>
      <c r="Q249" s="6">
        <v>330</v>
      </c>
    </row>
    <row r="250" spans="1:17" x14ac:dyDescent="0.2">
      <c r="A250" s="6" t="s">
        <v>12826</v>
      </c>
      <c r="B250" s="10">
        <v>3</v>
      </c>
      <c r="C250" s="10">
        <v>3</v>
      </c>
      <c r="D250" s="10">
        <v>1</v>
      </c>
      <c r="E250" s="10">
        <v>4</v>
      </c>
      <c r="F250" s="10">
        <v>3</v>
      </c>
      <c r="G250" s="10">
        <v>1</v>
      </c>
      <c r="H250" s="10">
        <v>2</v>
      </c>
      <c r="I250" s="10">
        <v>4</v>
      </c>
      <c r="J250" s="10" t="s">
        <v>12486</v>
      </c>
      <c r="N250" s="10">
        <v>7</v>
      </c>
      <c r="O250" s="6" t="s">
        <v>13536</v>
      </c>
      <c r="P250" s="6" t="s">
        <v>10736</v>
      </c>
      <c r="Q250" s="6">
        <v>333</v>
      </c>
    </row>
    <row r="251" spans="1:17" x14ac:dyDescent="0.2">
      <c r="A251" s="6" t="s">
        <v>12828</v>
      </c>
      <c r="B251" s="10">
        <v>12</v>
      </c>
      <c r="C251" s="10">
        <v>5</v>
      </c>
      <c r="D251" s="10">
        <v>1</v>
      </c>
      <c r="E251" s="10">
        <v>4</v>
      </c>
      <c r="F251" s="10">
        <v>2</v>
      </c>
      <c r="G251" s="10">
        <v>1</v>
      </c>
      <c r="H251" s="10">
        <v>2</v>
      </c>
      <c r="I251" s="10">
        <v>14</v>
      </c>
      <c r="J251" s="10" t="s">
        <v>12829</v>
      </c>
      <c r="N251" s="10">
        <v>7</v>
      </c>
      <c r="O251" s="6" t="s">
        <v>13538</v>
      </c>
      <c r="P251" s="6" t="s">
        <v>10736</v>
      </c>
      <c r="Q251" s="6">
        <v>335</v>
      </c>
    </row>
    <row r="252" spans="1:17" x14ac:dyDescent="0.2">
      <c r="A252" s="6" t="s">
        <v>12832</v>
      </c>
      <c r="B252" s="10">
        <v>12</v>
      </c>
      <c r="C252" s="10">
        <v>5</v>
      </c>
      <c r="D252" s="10">
        <v>1</v>
      </c>
      <c r="E252" s="10">
        <v>4</v>
      </c>
      <c r="F252" s="10">
        <v>2</v>
      </c>
      <c r="G252" s="10">
        <v>1</v>
      </c>
      <c r="H252" s="10">
        <v>2</v>
      </c>
      <c r="I252" s="10">
        <v>14</v>
      </c>
      <c r="J252" s="10" t="s">
        <v>12829</v>
      </c>
      <c r="N252" s="10">
        <v>7</v>
      </c>
      <c r="O252" s="6" t="s">
        <v>13541</v>
      </c>
      <c r="P252" s="6" t="s">
        <v>10736</v>
      </c>
      <c r="Q252" s="6">
        <v>338</v>
      </c>
    </row>
    <row r="253" spans="1:17" x14ac:dyDescent="0.2">
      <c r="A253" s="6" t="s">
        <v>12833</v>
      </c>
      <c r="B253" s="10">
        <v>44</v>
      </c>
      <c r="C253" s="10">
        <v>14</v>
      </c>
      <c r="D253" s="10">
        <v>67</v>
      </c>
      <c r="E253" s="10">
        <v>78</v>
      </c>
      <c r="F253" s="10">
        <v>29</v>
      </c>
      <c r="G253" s="10">
        <v>1</v>
      </c>
      <c r="H253" s="10">
        <v>9</v>
      </c>
      <c r="I253" s="10">
        <v>465</v>
      </c>
      <c r="N253" s="10">
        <v>7</v>
      </c>
      <c r="O253" s="6" t="s">
        <v>13542</v>
      </c>
      <c r="P253" s="6" t="s">
        <v>10736</v>
      </c>
      <c r="Q253" s="6">
        <v>339</v>
      </c>
    </row>
    <row r="254" spans="1:17" x14ac:dyDescent="0.2">
      <c r="A254" s="6" t="s">
        <v>12834</v>
      </c>
      <c r="B254" s="10">
        <v>44</v>
      </c>
      <c r="C254" s="10">
        <v>14</v>
      </c>
      <c r="D254" s="10">
        <v>67</v>
      </c>
      <c r="E254" s="10">
        <v>78</v>
      </c>
      <c r="F254" s="10">
        <v>29</v>
      </c>
      <c r="G254" s="10">
        <v>1</v>
      </c>
      <c r="H254" s="10">
        <v>9</v>
      </c>
      <c r="I254" s="10">
        <v>465</v>
      </c>
      <c r="N254" s="10">
        <v>7</v>
      </c>
      <c r="O254" s="6" t="s">
        <v>13543</v>
      </c>
      <c r="P254" s="6" t="s">
        <v>10736</v>
      </c>
      <c r="Q254" s="6">
        <v>340</v>
      </c>
    </row>
    <row r="255" spans="1:17" x14ac:dyDescent="0.2">
      <c r="A255" s="6" t="s">
        <v>12837</v>
      </c>
      <c r="B255" s="10">
        <v>44</v>
      </c>
      <c r="C255" s="10">
        <v>14</v>
      </c>
      <c r="D255" s="10">
        <v>67</v>
      </c>
      <c r="E255" s="10">
        <v>78</v>
      </c>
      <c r="F255" s="10">
        <v>29</v>
      </c>
      <c r="G255" s="10">
        <v>1</v>
      </c>
      <c r="H255" s="10">
        <v>9</v>
      </c>
      <c r="I255" s="10">
        <v>465</v>
      </c>
      <c r="N255" s="10">
        <v>7</v>
      </c>
      <c r="O255" s="6" t="s">
        <v>13546</v>
      </c>
      <c r="P255" s="6" t="s">
        <v>10736</v>
      </c>
      <c r="Q255" s="6">
        <v>343</v>
      </c>
    </row>
    <row r="256" spans="1:17" x14ac:dyDescent="0.2">
      <c r="A256" s="6" t="s">
        <v>12838</v>
      </c>
      <c r="B256" s="10">
        <v>3</v>
      </c>
      <c r="C256" s="10">
        <v>3</v>
      </c>
      <c r="D256" s="10">
        <v>2</v>
      </c>
      <c r="E256" s="10">
        <v>18</v>
      </c>
      <c r="F256" s="10">
        <v>3</v>
      </c>
      <c r="G256" s="10">
        <v>1</v>
      </c>
      <c r="H256" s="10">
        <v>10</v>
      </c>
      <c r="I256" s="10">
        <v>93</v>
      </c>
      <c r="J256" s="10" t="s">
        <v>12488</v>
      </c>
      <c r="N256" s="10">
        <v>7</v>
      </c>
      <c r="O256" s="6" t="s">
        <v>13547</v>
      </c>
      <c r="P256" s="6" t="s">
        <v>10736</v>
      </c>
      <c r="Q256" s="6">
        <v>344</v>
      </c>
    </row>
    <row r="257" spans="1:17" x14ac:dyDescent="0.2">
      <c r="A257" s="6" t="s">
        <v>12839</v>
      </c>
      <c r="B257" s="10">
        <v>3</v>
      </c>
      <c r="C257" s="10">
        <v>2</v>
      </c>
      <c r="D257" s="10">
        <v>3</v>
      </c>
      <c r="E257" s="10">
        <v>3</v>
      </c>
      <c r="F257" s="10">
        <v>2</v>
      </c>
      <c r="G257" s="10">
        <v>1</v>
      </c>
      <c r="H257" s="10">
        <v>2</v>
      </c>
      <c r="I257" s="10">
        <v>3</v>
      </c>
      <c r="N257" s="10">
        <v>7</v>
      </c>
      <c r="O257" s="6" t="s">
        <v>13548</v>
      </c>
      <c r="P257" s="6" t="s">
        <v>10736</v>
      </c>
      <c r="Q257" s="6">
        <v>345</v>
      </c>
    </row>
    <row r="258" spans="1:17" x14ac:dyDescent="0.2">
      <c r="A258" s="6" t="s">
        <v>12845</v>
      </c>
      <c r="B258" s="10">
        <v>3</v>
      </c>
      <c r="C258" s="10">
        <v>3</v>
      </c>
      <c r="D258" s="10">
        <v>1</v>
      </c>
      <c r="E258" s="10">
        <v>42</v>
      </c>
      <c r="F258" s="10">
        <v>2</v>
      </c>
      <c r="G258" s="10">
        <v>1</v>
      </c>
      <c r="H258" s="10">
        <v>16</v>
      </c>
      <c r="I258" s="10">
        <v>633</v>
      </c>
      <c r="N258" s="10">
        <v>7</v>
      </c>
      <c r="O258" s="6" t="s">
        <v>13555</v>
      </c>
      <c r="P258" s="6" t="s">
        <v>10736</v>
      </c>
      <c r="Q258" s="6">
        <v>352</v>
      </c>
    </row>
    <row r="259" spans="1:17" x14ac:dyDescent="0.2">
      <c r="A259" s="6" t="s">
        <v>12846</v>
      </c>
      <c r="B259" s="10">
        <v>17</v>
      </c>
      <c r="C259" s="10">
        <v>2</v>
      </c>
      <c r="D259" s="10">
        <v>10</v>
      </c>
      <c r="E259" s="10">
        <v>3</v>
      </c>
      <c r="F259" s="10">
        <v>8</v>
      </c>
      <c r="G259" s="10">
        <v>1</v>
      </c>
      <c r="H259" s="10">
        <v>2</v>
      </c>
      <c r="I259" s="10">
        <v>208</v>
      </c>
      <c r="N259" s="10">
        <v>7</v>
      </c>
      <c r="O259" s="6" t="s">
        <v>13556</v>
      </c>
      <c r="P259" s="6" t="s">
        <v>10736</v>
      </c>
      <c r="Q259" s="6">
        <v>353</v>
      </c>
    </row>
    <row r="260" spans="1:17" x14ac:dyDescent="0.2">
      <c r="A260" s="6" t="s">
        <v>12847</v>
      </c>
      <c r="B260" s="10">
        <v>5</v>
      </c>
      <c r="C260" s="10">
        <v>3</v>
      </c>
      <c r="D260" s="10">
        <v>21</v>
      </c>
      <c r="E260" s="10">
        <v>3</v>
      </c>
      <c r="F260" s="10">
        <v>8</v>
      </c>
      <c r="G260" s="10">
        <v>1</v>
      </c>
      <c r="H260" s="10">
        <v>12</v>
      </c>
      <c r="I260" s="10">
        <v>170</v>
      </c>
      <c r="N260" s="10">
        <v>7</v>
      </c>
      <c r="O260" s="6" t="s">
        <v>13557</v>
      </c>
      <c r="P260" s="6" t="s">
        <v>10736</v>
      </c>
      <c r="Q260" s="6">
        <v>354</v>
      </c>
    </row>
    <row r="261" spans="1:17" x14ac:dyDescent="0.2">
      <c r="A261" s="6" t="s">
        <v>12852</v>
      </c>
      <c r="B261" s="10">
        <v>51</v>
      </c>
      <c r="C261" s="10">
        <v>7</v>
      </c>
      <c r="D261" s="10">
        <v>56</v>
      </c>
      <c r="E261" s="10">
        <v>3</v>
      </c>
      <c r="F261" s="10">
        <v>3</v>
      </c>
      <c r="G261" s="10">
        <v>1</v>
      </c>
      <c r="H261" s="10">
        <v>2</v>
      </c>
      <c r="I261" s="10">
        <v>340</v>
      </c>
      <c r="N261" s="10">
        <v>7</v>
      </c>
      <c r="O261" s="6" t="s">
        <v>13562</v>
      </c>
      <c r="P261" s="6" t="s">
        <v>10736</v>
      </c>
      <c r="Q261" s="6">
        <v>359</v>
      </c>
    </row>
    <row r="262" spans="1:17" x14ac:dyDescent="0.2">
      <c r="A262" s="6" t="s">
        <v>12853</v>
      </c>
      <c r="B262" s="10">
        <v>14</v>
      </c>
      <c r="C262" s="10">
        <v>3</v>
      </c>
      <c r="D262" s="10">
        <v>3</v>
      </c>
      <c r="E262" s="10">
        <v>12</v>
      </c>
      <c r="F262" s="10">
        <v>3</v>
      </c>
      <c r="G262" s="10">
        <v>1</v>
      </c>
      <c r="H262" s="10">
        <v>2</v>
      </c>
      <c r="I262" s="10">
        <v>16</v>
      </c>
      <c r="N262" s="10">
        <v>7</v>
      </c>
      <c r="O262" s="6" t="s">
        <v>13563</v>
      </c>
      <c r="P262" s="6" t="s">
        <v>10736</v>
      </c>
      <c r="Q262" s="6">
        <v>360</v>
      </c>
    </row>
    <row r="263" spans="1:17" x14ac:dyDescent="0.2">
      <c r="A263" s="6" t="s">
        <v>12854</v>
      </c>
      <c r="B263" s="10">
        <v>6</v>
      </c>
      <c r="C263" s="10">
        <v>2</v>
      </c>
      <c r="D263" s="10">
        <v>4</v>
      </c>
      <c r="E263" s="10">
        <v>41</v>
      </c>
      <c r="F263" s="10">
        <v>28</v>
      </c>
      <c r="G263" s="10">
        <v>1</v>
      </c>
      <c r="H263" s="10">
        <v>11</v>
      </c>
      <c r="I263" s="10">
        <v>463</v>
      </c>
      <c r="N263" s="10">
        <v>7</v>
      </c>
      <c r="O263" s="6" t="s">
        <v>13564</v>
      </c>
      <c r="P263" s="6" t="s">
        <v>10736</v>
      </c>
      <c r="Q263" s="6">
        <v>361</v>
      </c>
    </row>
    <row r="264" spans="1:17" x14ac:dyDescent="0.2">
      <c r="A264" s="6" t="s">
        <v>12856</v>
      </c>
      <c r="B264" s="10">
        <v>8</v>
      </c>
      <c r="C264" s="10">
        <v>3</v>
      </c>
      <c r="D264" s="10">
        <v>6</v>
      </c>
      <c r="E264" s="10">
        <v>3</v>
      </c>
      <c r="F264" s="10">
        <v>3</v>
      </c>
      <c r="G264" s="10">
        <v>1</v>
      </c>
      <c r="H264" s="10">
        <v>6</v>
      </c>
      <c r="I264" s="10">
        <v>9</v>
      </c>
      <c r="N264" s="10">
        <v>7</v>
      </c>
      <c r="O264" s="6" t="s">
        <v>13566</v>
      </c>
      <c r="P264" s="6" t="s">
        <v>10736</v>
      </c>
      <c r="Q264" s="6">
        <v>363</v>
      </c>
    </row>
    <row r="265" spans="1:17" x14ac:dyDescent="0.2">
      <c r="A265" s="6" t="s">
        <v>12857</v>
      </c>
      <c r="B265" s="10">
        <v>3</v>
      </c>
      <c r="C265" s="10">
        <v>3</v>
      </c>
      <c r="D265" s="10">
        <v>1</v>
      </c>
      <c r="E265" s="10">
        <v>4</v>
      </c>
      <c r="F265" s="10">
        <v>3</v>
      </c>
      <c r="G265" s="10">
        <v>1</v>
      </c>
      <c r="H265" s="10">
        <v>2</v>
      </c>
      <c r="I265" s="10">
        <v>4</v>
      </c>
      <c r="J265" s="10" t="s">
        <v>12486</v>
      </c>
      <c r="N265" s="10">
        <v>7</v>
      </c>
      <c r="O265" s="6" t="s">
        <v>13567</v>
      </c>
      <c r="P265" s="6" t="s">
        <v>10736</v>
      </c>
      <c r="Q265" s="6">
        <v>364</v>
      </c>
    </row>
    <row r="266" spans="1:17" x14ac:dyDescent="0.2">
      <c r="A266" s="6" t="s">
        <v>12858</v>
      </c>
      <c r="B266" s="10">
        <v>3</v>
      </c>
      <c r="C266" s="10">
        <v>3</v>
      </c>
      <c r="D266" s="10">
        <v>1</v>
      </c>
      <c r="E266" s="10">
        <v>4</v>
      </c>
      <c r="F266" s="10">
        <v>3</v>
      </c>
      <c r="G266" s="10">
        <v>1</v>
      </c>
      <c r="H266" s="10">
        <v>2</v>
      </c>
      <c r="I266" s="10">
        <v>4</v>
      </c>
      <c r="J266" s="10" t="s">
        <v>12486</v>
      </c>
      <c r="N266" s="10">
        <v>7</v>
      </c>
      <c r="O266" s="6" t="s">
        <v>13568</v>
      </c>
      <c r="P266" s="6" t="s">
        <v>10736</v>
      </c>
      <c r="Q266" s="6">
        <v>365</v>
      </c>
    </row>
    <row r="267" spans="1:17" x14ac:dyDescent="0.2">
      <c r="A267" s="6" t="s">
        <v>12863</v>
      </c>
      <c r="B267" s="10">
        <v>3</v>
      </c>
      <c r="C267" s="10">
        <v>3</v>
      </c>
      <c r="D267" s="10">
        <v>2</v>
      </c>
      <c r="E267" s="10">
        <v>18</v>
      </c>
      <c r="F267" s="10">
        <v>3</v>
      </c>
      <c r="G267" s="10">
        <v>1</v>
      </c>
      <c r="H267" s="10">
        <v>10</v>
      </c>
      <c r="I267" s="10">
        <v>93</v>
      </c>
      <c r="J267" s="10" t="s">
        <v>12488</v>
      </c>
      <c r="N267" s="10">
        <v>7</v>
      </c>
      <c r="O267" s="6" t="s">
        <v>13572</v>
      </c>
      <c r="P267" s="6" t="s">
        <v>10736</v>
      </c>
      <c r="Q267" s="6">
        <v>370</v>
      </c>
    </row>
    <row r="268" spans="1:17" x14ac:dyDescent="0.2">
      <c r="A268" s="6" t="s">
        <v>12864</v>
      </c>
      <c r="B268" s="10">
        <v>17</v>
      </c>
      <c r="C268" s="10">
        <v>2</v>
      </c>
      <c r="D268" s="10">
        <v>10</v>
      </c>
      <c r="E268" s="10">
        <v>3</v>
      </c>
      <c r="F268" s="10">
        <v>8</v>
      </c>
      <c r="G268" s="10">
        <v>1</v>
      </c>
      <c r="H268" s="10">
        <v>2</v>
      </c>
      <c r="I268" s="10">
        <v>208</v>
      </c>
      <c r="N268" s="10">
        <v>7</v>
      </c>
      <c r="O268" s="6" t="s">
        <v>13573</v>
      </c>
      <c r="P268" s="6" t="s">
        <v>10736</v>
      </c>
      <c r="Q268" s="6">
        <v>371</v>
      </c>
    </row>
    <row r="269" spans="1:17" x14ac:dyDescent="0.2">
      <c r="A269" s="6" t="s">
        <v>12865</v>
      </c>
      <c r="B269" s="10">
        <v>38</v>
      </c>
      <c r="C269" s="10">
        <v>15</v>
      </c>
      <c r="D269" s="10">
        <v>45</v>
      </c>
      <c r="E269" s="10">
        <v>33</v>
      </c>
      <c r="F269" s="10">
        <v>3</v>
      </c>
      <c r="G269" s="10">
        <v>1</v>
      </c>
      <c r="H269" s="10">
        <v>2</v>
      </c>
      <c r="I269" s="10">
        <v>314</v>
      </c>
      <c r="N269" s="10">
        <v>7</v>
      </c>
      <c r="O269" s="6" t="s">
        <v>13574</v>
      </c>
      <c r="P269" s="6" t="s">
        <v>10736</v>
      </c>
      <c r="Q269" s="6">
        <v>372</v>
      </c>
    </row>
    <row r="270" spans="1:17" x14ac:dyDescent="0.2">
      <c r="A270" s="6" t="s">
        <v>12866</v>
      </c>
      <c r="B270" s="10">
        <v>38</v>
      </c>
      <c r="C270" s="10">
        <v>15</v>
      </c>
      <c r="D270" s="10">
        <v>45</v>
      </c>
      <c r="E270" s="10">
        <v>33</v>
      </c>
      <c r="F270" s="10">
        <v>3</v>
      </c>
      <c r="G270" s="10">
        <v>1</v>
      </c>
      <c r="H270" s="10">
        <v>2</v>
      </c>
      <c r="I270" s="10">
        <v>314</v>
      </c>
      <c r="N270" s="10">
        <v>7</v>
      </c>
      <c r="O270" s="6" t="s">
        <v>13575</v>
      </c>
      <c r="P270" s="6" t="s">
        <v>10736</v>
      </c>
      <c r="Q270" s="6">
        <v>373</v>
      </c>
    </row>
    <row r="271" spans="1:17" x14ac:dyDescent="0.2">
      <c r="A271" s="6" t="s">
        <v>12867</v>
      </c>
      <c r="B271" s="10">
        <v>38</v>
      </c>
      <c r="C271" s="10">
        <v>15</v>
      </c>
      <c r="D271" s="10">
        <v>45</v>
      </c>
      <c r="E271" s="10">
        <v>33</v>
      </c>
      <c r="F271" s="10">
        <v>3</v>
      </c>
      <c r="G271" s="10">
        <v>1</v>
      </c>
      <c r="H271" s="10">
        <v>2</v>
      </c>
      <c r="I271" s="10">
        <v>314</v>
      </c>
      <c r="N271" s="10">
        <v>7</v>
      </c>
      <c r="O271" s="6" t="s">
        <v>13576</v>
      </c>
      <c r="P271" s="6" t="s">
        <v>10736</v>
      </c>
      <c r="Q271" s="6">
        <v>374</v>
      </c>
    </row>
    <row r="272" spans="1:17" x14ac:dyDescent="0.2">
      <c r="A272" s="6" t="s">
        <v>12868</v>
      </c>
      <c r="B272" s="10">
        <v>38</v>
      </c>
      <c r="C272" s="10">
        <v>15</v>
      </c>
      <c r="D272" s="10">
        <v>45</v>
      </c>
      <c r="E272" s="10">
        <v>33</v>
      </c>
      <c r="F272" s="10">
        <v>3</v>
      </c>
      <c r="G272" s="10">
        <v>1</v>
      </c>
      <c r="H272" s="10">
        <v>2</v>
      </c>
      <c r="I272" s="10">
        <v>314</v>
      </c>
      <c r="N272" s="10">
        <v>7</v>
      </c>
      <c r="O272" s="6" t="s">
        <v>13577</v>
      </c>
      <c r="P272" s="6" t="s">
        <v>10736</v>
      </c>
      <c r="Q272" s="6">
        <v>375</v>
      </c>
    </row>
    <row r="273" spans="1:17" x14ac:dyDescent="0.2">
      <c r="A273" s="6" t="s">
        <v>12869</v>
      </c>
      <c r="B273" s="10">
        <v>38</v>
      </c>
      <c r="C273" s="10">
        <v>15</v>
      </c>
      <c r="D273" s="10">
        <v>45</v>
      </c>
      <c r="E273" s="10">
        <v>33</v>
      </c>
      <c r="F273" s="10">
        <v>3</v>
      </c>
      <c r="G273" s="10">
        <v>1</v>
      </c>
      <c r="H273" s="10">
        <v>2</v>
      </c>
      <c r="I273" s="10">
        <v>314</v>
      </c>
      <c r="N273" s="10">
        <v>7</v>
      </c>
      <c r="O273" s="6" t="s">
        <v>13578</v>
      </c>
      <c r="P273" s="6" t="s">
        <v>10736</v>
      </c>
      <c r="Q273" s="6">
        <v>376</v>
      </c>
    </row>
    <row r="274" spans="1:17" x14ac:dyDescent="0.2">
      <c r="A274" s="6" t="s">
        <v>12870</v>
      </c>
      <c r="B274" s="10">
        <v>38</v>
      </c>
      <c r="C274" s="10">
        <v>15</v>
      </c>
      <c r="D274" s="10">
        <v>45</v>
      </c>
      <c r="E274" s="10">
        <v>33</v>
      </c>
      <c r="F274" s="10">
        <v>3</v>
      </c>
      <c r="G274" s="10">
        <v>1</v>
      </c>
      <c r="H274" s="10">
        <v>2</v>
      </c>
      <c r="I274" s="10">
        <v>314</v>
      </c>
      <c r="N274" s="10">
        <v>7</v>
      </c>
      <c r="O274" s="6" t="s">
        <v>13579</v>
      </c>
      <c r="P274" s="6" t="s">
        <v>10736</v>
      </c>
      <c r="Q274" s="6">
        <v>377</v>
      </c>
    </row>
    <row r="275" spans="1:17" x14ac:dyDescent="0.2">
      <c r="A275" s="6" t="s">
        <v>12871</v>
      </c>
      <c r="B275" s="10">
        <v>38</v>
      </c>
      <c r="C275" s="10">
        <v>15</v>
      </c>
      <c r="D275" s="10">
        <v>45</v>
      </c>
      <c r="E275" s="10">
        <v>33</v>
      </c>
      <c r="F275" s="10">
        <v>3</v>
      </c>
      <c r="G275" s="10">
        <v>1</v>
      </c>
      <c r="H275" s="10">
        <v>2</v>
      </c>
      <c r="I275" s="10">
        <v>314</v>
      </c>
      <c r="N275" s="10">
        <v>7</v>
      </c>
      <c r="O275" s="6" t="s">
        <v>13580</v>
      </c>
      <c r="P275" s="6" t="s">
        <v>10736</v>
      </c>
      <c r="Q275" s="6">
        <v>378</v>
      </c>
    </row>
    <row r="276" spans="1:17" x14ac:dyDescent="0.2">
      <c r="A276" s="6" t="s">
        <v>12872</v>
      </c>
      <c r="B276" s="10">
        <v>3</v>
      </c>
      <c r="C276" s="10">
        <v>3</v>
      </c>
      <c r="D276" s="10">
        <v>2</v>
      </c>
      <c r="E276" s="10">
        <v>18</v>
      </c>
      <c r="F276" s="10">
        <v>3</v>
      </c>
      <c r="G276" s="10">
        <v>1</v>
      </c>
      <c r="H276" s="10">
        <v>10</v>
      </c>
      <c r="I276" s="10">
        <v>93</v>
      </c>
      <c r="J276" s="10" t="s">
        <v>12488</v>
      </c>
      <c r="N276" s="10">
        <v>7</v>
      </c>
      <c r="O276" s="6" t="s">
        <v>13581</v>
      </c>
      <c r="P276" s="6" t="s">
        <v>10736</v>
      </c>
      <c r="Q276" s="6">
        <v>379</v>
      </c>
    </row>
    <row r="277" spans="1:17" x14ac:dyDescent="0.2">
      <c r="A277" s="6" t="s">
        <v>12876</v>
      </c>
      <c r="B277" s="10">
        <v>14</v>
      </c>
      <c r="C277" s="10">
        <v>3</v>
      </c>
      <c r="D277" s="10">
        <v>22</v>
      </c>
      <c r="E277" s="10">
        <v>3</v>
      </c>
      <c r="F277" s="10">
        <v>2</v>
      </c>
      <c r="G277" s="10">
        <v>1</v>
      </c>
      <c r="H277" s="10">
        <v>2</v>
      </c>
      <c r="I277" s="10">
        <v>168</v>
      </c>
      <c r="N277" s="10">
        <v>7</v>
      </c>
      <c r="O277" s="6" t="s">
        <v>13585</v>
      </c>
      <c r="P277" s="6" t="s">
        <v>10736</v>
      </c>
      <c r="Q277" s="6">
        <v>383</v>
      </c>
    </row>
    <row r="278" spans="1:17" x14ac:dyDescent="0.2">
      <c r="A278" s="6" t="s">
        <v>12877</v>
      </c>
      <c r="B278" s="10">
        <v>19</v>
      </c>
      <c r="C278" s="10">
        <v>3</v>
      </c>
      <c r="D278" s="10">
        <v>1</v>
      </c>
      <c r="E278" s="10">
        <v>4</v>
      </c>
      <c r="F278" s="10">
        <v>1</v>
      </c>
      <c r="G278" s="10">
        <v>1</v>
      </c>
      <c r="H278" s="10">
        <v>2</v>
      </c>
      <c r="I278" s="10">
        <v>497</v>
      </c>
      <c r="N278" s="10">
        <v>7</v>
      </c>
      <c r="O278" s="6" t="s">
        <v>13586</v>
      </c>
      <c r="P278" s="6" t="s">
        <v>10736</v>
      </c>
      <c r="Q278" s="6">
        <v>384</v>
      </c>
    </row>
    <row r="279" spans="1:17" x14ac:dyDescent="0.2">
      <c r="A279" s="6" t="s">
        <v>12878</v>
      </c>
      <c r="B279" s="10">
        <v>21</v>
      </c>
      <c r="C279" s="10">
        <v>2</v>
      </c>
      <c r="D279" s="10">
        <v>3</v>
      </c>
      <c r="E279" s="10">
        <v>28</v>
      </c>
      <c r="F279" s="10">
        <v>1</v>
      </c>
      <c r="G279" s="10">
        <v>6</v>
      </c>
      <c r="H279" s="10">
        <v>2</v>
      </c>
      <c r="I279" s="10">
        <v>224</v>
      </c>
      <c r="N279" s="10">
        <v>7</v>
      </c>
      <c r="O279" s="6" t="s">
        <v>13587</v>
      </c>
      <c r="P279" s="6" t="s">
        <v>10736</v>
      </c>
      <c r="Q279" s="6">
        <v>385</v>
      </c>
    </row>
    <row r="280" spans="1:17" x14ac:dyDescent="0.2">
      <c r="A280" s="6" t="s">
        <v>12879</v>
      </c>
      <c r="B280" s="10">
        <v>3</v>
      </c>
      <c r="C280" s="10">
        <v>3</v>
      </c>
      <c r="D280" s="10">
        <v>2</v>
      </c>
      <c r="E280" s="10">
        <v>18</v>
      </c>
      <c r="F280" s="10">
        <v>3</v>
      </c>
      <c r="G280" s="10">
        <v>1</v>
      </c>
      <c r="H280" s="10">
        <v>10</v>
      </c>
      <c r="I280" s="10">
        <v>93</v>
      </c>
      <c r="J280" s="10" t="s">
        <v>12488</v>
      </c>
      <c r="N280" s="10">
        <v>7</v>
      </c>
      <c r="O280" s="6" t="s">
        <v>13588</v>
      </c>
      <c r="P280" s="6" t="s">
        <v>10736</v>
      </c>
      <c r="Q280" s="6">
        <v>386</v>
      </c>
    </row>
    <row r="281" spans="1:17" x14ac:dyDescent="0.2">
      <c r="A281" s="6" t="s">
        <v>12882</v>
      </c>
      <c r="B281" s="10">
        <v>59</v>
      </c>
      <c r="C281" s="10">
        <v>3</v>
      </c>
      <c r="D281" s="10">
        <v>3</v>
      </c>
      <c r="E281" s="10">
        <v>18</v>
      </c>
      <c r="F281" s="10">
        <v>1</v>
      </c>
      <c r="G281" s="10">
        <v>1</v>
      </c>
      <c r="H281" s="10">
        <v>2</v>
      </c>
      <c r="I281" s="10">
        <v>385</v>
      </c>
      <c r="N281" s="10">
        <v>7</v>
      </c>
      <c r="O281" s="6" t="s">
        <v>13591</v>
      </c>
      <c r="P281" s="6" t="s">
        <v>10736</v>
      </c>
      <c r="Q281" s="6">
        <v>389</v>
      </c>
    </row>
    <row r="282" spans="1:17" x14ac:dyDescent="0.2">
      <c r="A282" s="6" t="s">
        <v>12883</v>
      </c>
      <c r="B282" s="10">
        <v>23</v>
      </c>
      <c r="C282" s="10">
        <v>3</v>
      </c>
      <c r="D282" s="10">
        <v>16</v>
      </c>
      <c r="E282" s="10">
        <v>13</v>
      </c>
      <c r="F282" s="10">
        <v>3</v>
      </c>
      <c r="G282" s="10">
        <v>1</v>
      </c>
      <c r="H282" s="10">
        <v>2</v>
      </c>
      <c r="I282" s="10">
        <v>128</v>
      </c>
      <c r="N282" s="10">
        <v>7</v>
      </c>
      <c r="O282" s="6" t="s">
        <v>13592</v>
      </c>
      <c r="P282" s="6" t="s">
        <v>10736</v>
      </c>
      <c r="Q282" s="6">
        <v>390</v>
      </c>
    </row>
    <row r="283" spans="1:17" x14ac:dyDescent="0.2">
      <c r="A283" s="6" t="s">
        <v>12884</v>
      </c>
      <c r="B283" s="10">
        <v>3</v>
      </c>
      <c r="C283" s="10">
        <v>3</v>
      </c>
      <c r="D283" s="10">
        <v>2</v>
      </c>
      <c r="E283" s="10">
        <v>18</v>
      </c>
      <c r="F283" s="10">
        <v>3</v>
      </c>
      <c r="G283" s="10">
        <v>1</v>
      </c>
      <c r="H283" s="10">
        <v>10</v>
      </c>
      <c r="I283" s="10">
        <v>93</v>
      </c>
      <c r="J283" s="10" t="s">
        <v>12488</v>
      </c>
      <c r="N283" s="10">
        <v>7</v>
      </c>
      <c r="O283" s="6" t="s">
        <v>13593</v>
      </c>
      <c r="P283" s="6" t="s">
        <v>10736</v>
      </c>
      <c r="Q283" s="6">
        <v>391</v>
      </c>
    </row>
    <row r="284" spans="1:17" x14ac:dyDescent="0.2">
      <c r="A284" s="6" t="s">
        <v>12885</v>
      </c>
      <c r="B284" s="10">
        <v>50</v>
      </c>
      <c r="C284" s="10">
        <v>2</v>
      </c>
      <c r="D284" s="10">
        <v>47</v>
      </c>
      <c r="E284" s="10">
        <v>14</v>
      </c>
      <c r="F284" s="10">
        <v>4</v>
      </c>
      <c r="G284" s="10">
        <v>1</v>
      </c>
      <c r="H284" s="10">
        <v>26</v>
      </c>
      <c r="I284" s="10">
        <v>327</v>
      </c>
      <c r="N284" s="10">
        <v>7</v>
      </c>
      <c r="O284" s="6" t="s">
        <v>13594</v>
      </c>
      <c r="P284" s="6" t="s">
        <v>10736</v>
      </c>
      <c r="Q284" s="6">
        <v>392</v>
      </c>
    </row>
    <row r="285" spans="1:17" x14ac:dyDescent="0.2">
      <c r="A285" s="6" t="s">
        <v>12886</v>
      </c>
      <c r="B285" s="10">
        <v>27</v>
      </c>
      <c r="C285" s="10">
        <v>3</v>
      </c>
      <c r="D285" s="10">
        <v>1</v>
      </c>
      <c r="E285" s="10">
        <v>14</v>
      </c>
      <c r="F285" s="10">
        <v>1</v>
      </c>
      <c r="G285" s="10">
        <v>1</v>
      </c>
      <c r="H285" s="10">
        <v>2</v>
      </c>
      <c r="I285" s="10">
        <v>103</v>
      </c>
      <c r="N285" s="10">
        <v>7</v>
      </c>
      <c r="O285" s="6" t="s">
        <v>13595</v>
      </c>
      <c r="P285" s="6" t="s">
        <v>10736</v>
      </c>
      <c r="Q285" s="6">
        <v>393</v>
      </c>
    </row>
    <row r="286" spans="1:17" x14ac:dyDescent="0.2">
      <c r="A286" s="6" t="s">
        <v>12887</v>
      </c>
      <c r="B286" s="10">
        <v>8</v>
      </c>
      <c r="C286" s="10">
        <v>3</v>
      </c>
      <c r="D286" s="10">
        <v>24</v>
      </c>
      <c r="E286" s="10">
        <v>13</v>
      </c>
      <c r="F286" s="10">
        <v>3</v>
      </c>
      <c r="G286" s="10">
        <v>1</v>
      </c>
      <c r="H286" s="10">
        <v>2</v>
      </c>
      <c r="I286" s="10">
        <v>197</v>
      </c>
      <c r="N286" s="10">
        <v>7</v>
      </c>
      <c r="O286" s="6" t="s">
        <v>13596</v>
      </c>
      <c r="P286" s="6" t="s">
        <v>10736</v>
      </c>
      <c r="Q286" s="6">
        <v>394</v>
      </c>
    </row>
    <row r="287" spans="1:17" x14ac:dyDescent="0.2">
      <c r="A287" s="6" t="s">
        <v>12888</v>
      </c>
      <c r="B287" s="10">
        <v>3</v>
      </c>
      <c r="C287" s="10">
        <v>3</v>
      </c>
      <c r="D287" s="10">
        <v>2</v>
      </c>
      <c r="E287" s="10">
        <v>18</v>
      </c>
      <c r="F287" s="10">
        <v>3</v>
      </c>
      <c r="G287" s="10">
        <v>1</v>
      </c>
      <c r="H287" s="10">
        <v>10</v>
      </c>
      <c r="I287" s="10">
        <v>93</v>
      </c>
      <c r="J287" s="10" t="s">
        <v>12488</v>
      </c>
      <c r="N287" s="10">
        <v>7</v>
      </c>
      <c r="O287" s="6" t="s">
        <v>13597</v>
      </c>
      <c r="P287" s="6" t="s">
        <v>10736</v>
      </c>
      <c r="Q287" s="6">
        <v>395</v>
      </c>
    </row>
    <row r="288" spans="1:17" x14ac:dyDescent="0.2">
      <c r="A288" s="6" t="s">
        <v>12889</v>
      </c>
      <c r="B288" s="10">
        <v>3</v>
      </c>
      <c r="C288" s="10">
        <v>3</v>
      </c>
      <c r="D288" s="10">
        <v>2</v>
      </c>
      <c r="E288" s="10">
        <v>18</v>
      </c>
      <c r="F288" s="10">
        <v>3</v>
      </c>
      <c r="G288" s="10">
        <v>1</v>
      </c>
      <c r="H288" s="10">
        <v>10</v>
      </c>
      <c r="I288" s="10">
        <v>93</v>
      </c>
      <c r="J288" s="10" t="s">
        <v>12488</v>
      </c>
      <c r="N288" s="10">
        <v>7</v>
      </c>
      <c r="O288" s="6" t="s">
        <v>13598</v>
      </c>
      <c r="P288" s="6" t="s">
        <v>10736</v>
      </c>
      <c r="Q288" s="6">
        <v>396</v>
      </c>
    </row>
    <row r="289" spans="1:17" x14ac:dyDescent="0.2">
      <c r="A289" s="6" t="s">
        <v>12890</v>
      </c>
      <c r="B289" s="10">
        <v>17</v>
      </c>
      <c r="C289" s="10">
        <v>7</v>
      </c>
      <c r="D289" s="10">
        <v>43</v>
      </c>
      <c r="E289" s="10">
        <v>3</v>
      </c>
      <c r="F289" s="10">
        <v>2</v>
      </c>
      <c r="G289" s="10">
        <v>1</v>
      </c>
      <c r="H289" s="10">
        <v>21</v>
      </c>
      <c r="I289" s="10">
        <v>404</v>
      </c>
      <c r="N289" s="10">
        <v>7</v>
      </c>
      <c r="O289" s="6" t="s">
        <v>13599</v>
      </c>
      <c r="P289" s="6" t="s">
        <v>10736</v>
      </c>
      <c r="Q289" s="6">
        <v>397</v>
      </c>
    </row>
    <row r="290" spans="1:17" x14ac:dyDescent="0.2">
      <c r="A290" s="6" t="s">
        <v>12897</v>
      </c>
      <c r="B290" s="10">
        <v>22</v>
      </c>
      <c r="C290" s="10">
        <v>17</v>
      </c>
      <c r="D290" s="10">
        <v>30</v>
      </c>
      <c r="E290" s="10">
        <v>26</v>
      </c>
      <c r="F290" s="10">
        <v>3</v>
      </c>
      <c r="G290" s="10">
        <v>1</v>
      </c>
      <c r="H290" s="10">
        <v>10</v>
      </c>
      <c r="I290" s="10">
        <v>135</v>
      </c>
      <c r="N290" s="10">
        <v>7</v>
      </c>
      <c r="O290" s="6" t="s">
        <v>13605</v>
      </c>
      <c r="P290" s="6" t="s">
        <v>10736</v>
      </c>
      <c r="Q290" s="6">
        <v>402</v>
      </c>
    </row>
    <row r="291" spans="1:17" x14ac:dyDescent="0.2">
      <c r="A291" s="6" t="s">
        <v>12898</v>
      </c>
      <c r="B291" s="10">
        <v>3</v>
      </c>
      <c r="C291" s="10">
        <v>3</v>
      </c>
      <c r="D291" s="10">
        <v>1</v>
      </c>
      <c r="E291" s="10">
        <v>4</v>
      </c>
      <c r="F291" s="10">
        <v>3</v>
      </c>
      <c r="G291" s="10">
        <v>1</v>
      </c>
      <c r="H291" s="10">
        <v>2</v>
      </c>
      <c r="I291" s="10">
        <v>4</v>
      </c>
      <c r="J291" s="10" t="s">
        <v>12486</v>
      </c>
      <c r="N291" s="10">
        <v>7</v>
      </c>
      <c r="O291" s="6" t="s">
        <v>13606</v>
      </c>
      <c r="P291" s="6" t="s">
        <v>10736</v>
      </c>
      <c r="Q291" s="6">
        <v>403</v>
      </c>
    </row>
    <row r="292" spans="1:17" x14ac:dyDescent="0.2">
      <c r="A292" s="6" t="s">
        <v>12899</v>
      </c>
      <c r="B292" s="10">
        <v>23</v>
      </c>
      <c r="C292" s="10">
        <v>1</v>
      </c>
      <c r="D292" s="10">
        <v>20</v>
      </c>
      <c r="E292" s="10">
        <v>51</v>
      </c>
      <c r="F292" s="10">
        <v>2</v>
      </c>
      <c r="G292" s="10">
        <v>1</v>
      </c>
      <c r="H292" s="10">
        <v>2</v>
      </c>
      <c r="I292" s="10">
        <v>519</v>
      </c>
      <c r="N292" s="10">
        <v>7</v>
      </c>
      <c r="O292" s="6" t="s">
        <v>13607</v>
      </c>
      <c r="P292" s="6" t="s">
        <v>10736</v>
      </c>
      <c r="Q292" s="6">
        <v>404</v>
      </c>
    </row>
    <row r="293" spans="1:17" x14ac:dyDescent="0.2">
      <c r="A293" s="6" t="s">
        <v>12900</v>
      </c>
      <c r="B293" s="10">
        <v>14</v>
      </c>
      <c r="C293" s="10">
        <v>1</v>
      </c>
      <c r="D293" s="10">
        <v>10</v>
      </c>
      <c r="E293" s="10">
        <v>5</v>
      </c>
      <c r="F293" s="10">
        <v>2</v>
      </c>
      <c r="G293" s="10">
        <v>1</v>
      </c>
      <c r="H293" s="10">
        <v>2</v>
      </c>
      <c r="I293" s="10">
        <v>572</v>
      </c>
      <c r="N293" s="10">
        <v>7</v>
      </c>
      <c r="O293" s="6" t="s">
        <v>13608</v>
      </c>
      <c r="P293" s="6" t="s">
        <v>10736</v>
      </c>
      <c r="Q293" s="6">
        <v>405</v>
      </c>
    </row>
    <row r="294" spans="1:17" x14ac:dyDescent="0.2">
      <c r="A294" s="6" t="s">
        <v>12901</v>
      </c>
      <c r="B294" s="10">
        <v>6</v>
      </c>
      <c r="C294" s="10">
        <v>8</v>
      </c>
      <c r="D294" s="10">
        <v>11</v>
      </c>
      <c r="E294" s="10">
        <v>7</v>
      </c>
      <c r="F294" s="10">
        <v>4</v>
      </c>
      <c r="G294" s="10">
        <v>1</v>
      </c>
      <c r="H294" s="10">
        <v>3</v>
      </c>
      <c r="I294" s="10">
        <v>505</v>
      </c>
      <c r="N294" s="10">
        <v>7</v>
      </c>
      <c r="O294" s="6" t="s">
        <v>13609</v>
      </c>
      <c r="P294" s="6" t="s">
        <v>10736</v>
      </c>
      <c r="Q294" s="6">
        <v>406</v>
      </c>
    </row>
    <row r="295" spans="1:17" x14ac:dyDescent="0.2">
      <c r="A295" s="6" t="s">
        <v>12906</v>
      </c>
      <c r="B295" s="10">
        <v>10</v>
      </c>
      <c r="C295" s="10">
        <v>2</v>
      </c>
      <c r="D295" s="10">
        <v>14</v>
      </c>
      <c r="E295" s="10">
        <v>3</v>
      </c>
      <c r="F295" s="10">
        <v>3</v>
      </c>
      <c r="G295" s="10">
        <v>1</v>
      </c>
      <c r="H295" s="10">
        <v>2</v>
      </c>
      <c r="I295" s="10">
        <v>304</v>
      </c>
      <c r="N295" s="10">
        <v>7</v>
      </c>
      <c r="O295" s="6" t="s">
        <v>13614</v>
      </c>
      <c r="P295" s="6" t="s">
        <v>10736</v>
      </c>
      <c r="Q295" s="6">
        <v>411</v>
      </c>
    </row>
    <row r="296" spans="1:17" x14ac:dyDescent="0.2">
      <c r="A296" s="6" t="s">
        <v>12910</v>
      </c>
      <c r="B296" s="10">
        <v>119</v>
      </c>
      <c r="C296" s="10">
        <v>2</v>
      </c>
      <c r="D296" s="10">
        <v>1</v>
      </c>
      <c r="E296" s="10">
        <v>3</v>
      </c>
      <c r="F296" s="10">
        <v>2</v>
      </c>
      <c r="G296" s="10">
        <v>1</v>
      </c>
      <c r="H296" s="10">
        <v>21</v>
      </c>
      <c r="I296" s="10">
        <v>755</v>
      </c>
      <c r="N296" s="10">
        <v>7</v>
      </c>
      <c r="O296" s="6" t="s">
        <v>13618</v>
      </c>
      <c r="P296" s="6" t="s">
        <v>10736</v>
      </c>
      <c r="Q296" s="6">
        <v>415</v>
      </c>
    </row>
    <row r="297" spans="1:17" x14ac:dyDescent="0.2">
      <c r="A297" s="6" t="s">
        <v>12913</v>
      </c>
      <c r="B297" s="10">
        <v>119</v>
      </c>
      <c r="C297" s="10">
        <v>2</v>
      </c>
      <c r="D297" s="10">
        <v>1</v>
      </c>
      <c r="E297" s="10">
        <v>3</v>
      </c>
      <c r="F297" s="10">
        <v>2</v>
      </c>
      <c r="G297" s="10">
        <v>1</v>
      </c>
      <c r="H297" s="10">
        <v>21</v>
      </c>
      <c r="I297" s="10">
        <v>755</v>
      </c>
      <c r="N297" s="10">
        <v>7</v>
      </c>
      <c r="O297" s="6" t="s">
        <v>13621</v>
      </c>
      <c r="P297" s="6" t="s">
        <v>10736</v>
      </c>
      <c r="Q297" s="6">
        <v>418</v>
      </c>
    </row>
    <row r="298" spans="1:17" x14ac:dyDescent="0.2">
      <c r="A298" s="6" t="s">
        <v>12916</v>
      </c>
      <c r="B298" s="10">
        <v>6</v>
      </c>
      <c r="C298" s="10">
        <v>2</v>
      </c>
      <c r="D298" s="10">
        <v>11</v>
      </c>
      <c r="E298" s="10">
        <v>115</v>
      </c>
      <c r="F298" s="10">
        <v>4</v>
      </c>
      <c r="G298" s="10">
        <v>3</v>
      </c>
      <c r="H298" s="10">
        <v>11</v>
      </c>
      <c r="I298" s="10">
        <v>648</v>
      </c>
      <c r="N298" s="10">
        <v>7</v>
      </c>
      <c r="O298" s="6" t="s">
        <v>13624</v>
      </c>
      <c r="P298" s="6" t="s">
        <v>10736</v>
      </c>
      <c r="Q298" s="6">
        <v>421</v>
      </c>
    </row>
    <row r="299" spans="1:17" x14ac:dyDescent="0.2">
      <c r="A299" s="6" t="s">
        <v>12917</v>
      </c>
      <c r="B299" s="10">
        <v>8</v>
      </c>
      <c r="C299" s="10">
        <v>3</v>
      </c>
      <c r="D299" s="10">
        <v>6</v>
      </c>
      <c r="E299" s="10">
        <v>5</v>
      </c>
      <c r="F299" s="10">
        <v>1</v>
      </c>
      <c r="G299" s="10">
        <v>1</v>
      </c>
      <c r="H299" s="10">
        <v>2</v>
      </c>
      <c r="I299" s="10">
        <v>558</v>
      </c>
      <c r="N299" s="10">
        <v>7</v>
      </c>
      <c r="O299" s="6" t="s">
        <v>13625</v>
      </c>
      <c r="P299" s="6" t="s">
        <v>10736</v>
      </c>
      <c r="Q299" s="6">
        <v>422</v>
      </c>
    </row>
    <row r="300" spans="1:17" x14ac:dyDescent="0.2">
      <c r="A300" s="6" t="s">
        <v>12918</v>
      </c>
      <c r="B300" s="10">
        <v>8</v>
      </c>
      <c r="C300" s="10">
        <v>3</v>
      </c>
      <c r="D300" s="10">
        <v>6</v>
      </c>
      <c r="E300" s="10">
        <v>18</v>
      </c>
      <c r="F300" s="10">
        <v>1</v>
      </c>
      <c r="G300" s="10">
        <v>1</v>
      </c>
      <c r="H300" s="10">
        <v>2</v>
      </c>
      <c r="I300" s="10">
        <v>239</v>
      </c>
      <c r="N300" s="10">
        <v>7</v>
      </c>
      <c r="O300" s="6" t="s">
        <v>13626</v>
      </c>
      <c r="P300" s="6" t="s">
        <v>10736</v>
      </c>
      <c r="Q300" s="6">
        <v>423</v>
      </c>
    </row>
    <row r="301" spans="1:17" x14ac:dyDescent="0.2">
      <c r="A301" s="6" t="s">
        <v>12920</v>
      </c>
      <c r="B301" s="10">
        <v>14</v>
      </c>
      <c r="C301" s="10">
        <v>18</v>
      </c>
      <c r="D301" s="10">
        <v>10</v>
      </c>
      <c r="E301" s="10">
        <v>29</v>
      </c>
      <c r="F301" s="10">
        <v>3</v>
      </c>
      <c r="G301" s="10">
        <v>55</v>
      </c>
      <c r="H301" s="10">
        <v>12</v>
      </c>
      <c r="I301" s="10">
        <v>767</v>
      </c>
      <c r="N301" s="10">
        <v>7</v>
      </c>
      <c r="O301" s="6" t="s">
        <v>13628</v>
      </c>
      <c r="P301" s="6" t="s">
        <v>10736</v>
      </c>
      <c r="Q301" s="6">
        <v>425</v>
      </c>
    </row>
    <row r="302" spans="1:17" x14ac:dyDescent="0.2">
      <c r="A302" s="6" t="s">
        <v>12921</v>
      </c>
      <c r="B302" s="10">
        <v>3</v>
      </c>
      <c r="C302" s="10">
        <v>3</v>
      </c>
      <c r="D302" s="10">
        <v>2</v>
      </c>
      <c r="E302" s="10">
        <v>18</v>
      </c>
      <c r="F302" s="10">
        <v>3</v>
      </c>
      <c r="G302" s="10">
        <v>1</v>
      </c>
      <c r="H302" s="10">
        <v>10</v>
      </c>
      <c r="I302" s="10">
        <v>93</v>
      </c>
      <c r="J302" s="10" t="s">
        <v>12488</v>
      </c>
      <c r="N302" s="10">
        <v>7</v>
      </c>
      <c r="O302" s="6" t="s">
        <v>13629</v>
      </c>
      <c r="P302" s="6" t="s">
        <v>10736</v>
      </c>
      <c r="Q302" s="6">
        <v>426</v>
      </c>
    </row>
    <row r="303" spans="1:17" x14ac:dyDescent="0.2">
      <c r="A303" s="6" t="s">
        <v>12922</v>
      </c>
      <c r="B303" s="10">
        <v>25</v>
      </c>
      <c r="C303" s="10">
        <v>2</v>
      </c>
      <c r="D303" s="10">
        <v>22</v>
      </c>
      <c r="E303" s="10">
        <v>3</v>
      </c>
      <c r="F303" s="10">
        <v>2</v>
      </c>
      <c r="G303" s="10">
        <v>1</v>
      </c>
      <c r="H303" s="10">
        <v>2</v>
      </c>
      <c r="I303" s="10">
        <v>440</v>
      </c>
      <c r="N303" s="10">
        <v>7</v>
      </c>
      <c r="O303" s="6" t="s">
        <v>13630</v>
      </c>
      <c r="P303" s="6" t="s">
        <v>10736</v>
      </c>
      <c r="Q303" s="6">
        <v>427</v>
      </c>
    </row>
    <row r="304" spans="1:17" x14ac:dyDescent="0.2">
      <c r="A304" s="6" t="s">
        <v>12923</v>
      </c>
      <c r="B304" s="10">
        <v>7</v>
      </c>
      <c r="C304" s="10">
        <v>3</v>
      </c>
      <c r="D304" s="10">
        <v>5</v>
      </c>
      <c r="E304" s="10">
        <v>56</v>
      </c>
      <c r="F304" s="10">
        <v>5</v>
      </c>
      <c r="G304" s="10">
        <v>1</v>
      </c>
      <c r="H304" s="10">
        <v>5</v>
      </c>
      <c r="I304" s="10">
        <v>296</v>
      </c>
      <c r="N304" s="10">
        <v>7</v>
      </c>
      <c r="O304" s="6" t="s">
        <v>13631</v>
      </c>
      <c r="P304" s="6" t="s">
        <v>10736</v>
      </c>
      <c r="Q304" s="6">
        <v>428</v>
      </c>
    </row>
    <row r="305" spans="1:17" x14ac:dyDescent="0.2">
      <c r="A305" s="6" t="s">
        <v>12924</v>
      </c>
      <c r="B305" s="10">
        <v>25</v>
      </c>
      <c r="C305" s="10">
        <v>2</v>
      </c>
      <c r="D305" s="10">
        <v>22</v>
      </c>
      <c r="E305" s="10">
        <v>3</v>
      </c>
      <c r="F305" s="10">
        <v>2</v>
      </c>
      <c r="G305" s="10">
        <v>1</v>
      </c>
      <c r="H305" s="10">
        <v>76</v>
      </c>
      <c r="I305" s="10">
        <v>779</v>
      </c>
      <c r="N305" s="10">
        <v>7</v>
      </c>
      <c r="O305" s="6" t="s">
        <v>13632</v>
      </c>
      <c r="P305" s="6" t="s">
        <v>10736</v>
      </c>
      <c r="Q305" s="6">
        <v>429</v>
      </c>
    </row>
    <row r="306" spans="1:17" x14ac:dyDescent="0.2">
      <c r="A306" s="6" t="s">
        <v>12925</v>
      </c>
      <c r="B306" s="10">
        <v>3</v>
      </c>
      <c r="C306" s="10">
        <v>3</v>
      </c>
      <c r="D306" s="10">
        <v>1</v>
      </c>
      <c r="E306" s="10">
        <v>4</v>
      </c>
      <c r="F306" s="10">
        <v>3</v>
      </c>
      <c r="G306" s="10">
        <v>1</v>
      </c>
      <c r="H306" s="10">
        <v>2</v>
      </c>
      <c r="I306" s="10">
        <v>4</v>
      </c>
      <c r="J306" s="10" t="s">
        <v>12486</v>
      </c>
      <c r="N306" s="10">
        <v>7</v>
      </c>
      <c r="O306" s="6" t="s">
        <v>13633</v>
      </c>
      <c r="P306" s="6" t="s">
        <v>10736</v>
      </c>
      <c r="Q306" s="6">
        <v>430</v>
      </c>
    </row>
    <row r="307" spans="1:17" x14ac:dyDescent="0.2">
      <c r="A307" s="6" t="s">
        <v>12926</v>
      </c>
      <c r="B307" s="10">
        <v>8</v>
      </c>
      <c r="C307" s="10">
        <v>3</v>
      </c>
      <c r="D307" s="10">
        <v>24</v>
      </c>
      <c r="E307" s="10">
        <v>5</v>
      </c>
      <c r="F307" s="10">
        <v>3</v>
      </c>
      <c r="G307" s="10">
        <v>1</v>
      </c>
      <c r="H307" s="10">
        <v>2</v>
      </c>
      <c r="I307" s="10">
        <v>261</v>
      </c>
      <c r="N307" s="10">
        <v>7</v>
      </c>
      <c r="O307" s="6" t="s">
        <v>13634</v>
      </c>
      <c r="P307" s="6" t="s">
        <v>10736</v>
      </c>
      <c r="Q307" s="6">
        <v>431</v>
      </c>
    </row>
    <row r="308" spans="1:17" x14ac:dyDescent="0.2">
      <c r="A308" s="6" t="s">
        <v>12930</v>
      </c>
      <c r="B308" s="10">
        <v>55</v>
      </c>
      <c r="C308" s="10">
        <v>2</v>
      </c>
      <c r="D308" s="10">
        <v>13</v>
      </c>
      <c r="E308" s="10">
        <v>14</v>
      </c>
      <c r="F308" s="10">
        <v>3</v>
      </c>
      <c r="G308" s="10">
        <v>1</v>
      </c>
      <c r="H308" s="10">
        <v>2</v>
      </c>
      <c r="I308" s="10">
        <v>780</v>
      </c>
      <c r="N308" s="10">
        <v>7</v>
      </c>
      <c r="O308" s="6" t="s">
        <v>13638</v>
      </c>
      <c r="P308" s="6" t="s">
        <v>10736</v>
      </c>
      <c r="Q308" s="6">
        <v>435</v>
      </c>
    </row>
    <row r="309" spans="1:17" x14ac:dyDescent="0.2">
      <c r="A309" s="6" t="s">
        <v>12931</v>
      </c>
      <c r="B309" s="10">
        <v>24</v>
      </c>
      <c r="C309" s="10">
        <v>17</v>
      </c>
      <c r="D309" s="10">
        <v>120</v>
      </c>
      <c r="E309" s="10">
        <v>33</v>
      </c>
      <c r="F309" s="10">
        <v>1</v>
      </c>
      <c r="G309" s="10">
        <v>1</v>
      </c>
      <c r="H309" s="10">
        <v>10</v>
      </c>
      <c r="I309" s="10">
        <v>781</v>
      </c>
      <c r="N309" s="10">
        <v>7</v>
      </c>
      <c r="O309" s="6" t="s">
        <v>13639</v>
      </c>
      <c r="P309" s="6" t="s">
        <v>10736</v>
      </c>
      <c r="Q309" s="6">
        <v>436</v>
      </c>
    </row>
    <row r="310" spans="1:17" x14ac:dyDescent="0.2">
      <c r="A310" s="6" t="s">
        <v>12933</v>
      </c>
      <c r="B310" s="10">
        <v>6</v>
      </c>
      <c r="C310" s="10">
        <v>2</v>
      </c>
      <c r="D310" s="10">
        <v>4</v>
      </c>
      <c r="E310" s="10">
        <v>41</v>
      </c>
      <c r="F310" s="10">
        <v>4</v>
      </c>
      <c r="G310" s="10">
        <v>1</v>
      </c>
      <c r="H310" s="10">
        <v>23</v>
      </c>
      <c r="I310" s="10">
        <v>782</v>
      </c>
      <c r="N310" s="10">
        <v>7</v>
      </c>
      <c r="O310" s="6" t="s">
        <v>13641</v>
      </c>
      <c r="P310" s="6" t="s">
        <v>10736</v>
      </c>
      <c r="Q310" s="6">
        <v>438</v>
      </c>
    </row>
    <row r="311" spans="1:17" x14ac:dyDescent="0.2">
      <c r="A311" s="6" t="s">
        <v>12934</v>
      </c>
      <c r="B311" s="10">
        <v>6</v>
      </c>
      <c r="C311" s="10">
        <v>8</v>
      </c>
      <c r="D311" s="10">
        <v>11</v>
      </c>
      <c r="E311" s="10">
        <v>7</v>
      </c>
      <c r="F311" s="10">
        <v>4</v>
      </c>
      <c r="G311" s="10">
        <v>1</v>
      </c>
      <c r="H311" s="10">
        <v>3</v>
      </c>
      <c r="I311" s="10">
        <v>505</v>
      </c>
      <c r="N311" s="10">
        <v>7</v>
      </c>
      <c r="O311" s="6" t="s">
        <v>13642</v>
      </c>
      <c r="P311" s="6" t="s">
        <v>10736</v>
      </c>
      <c r="Q311" s="6">
        <v>439</v>
      </c>
    </row>
    <row r="312" spans="1:17" x14ac:dyDescent="0.2">
      <c r="A312" s="6" t="s">
        <v>12935</v>
      </c>
      <c r="B312" s="10">
        <v>52</v>
      </c>
      <c r="C312" s="10">
        <v>3</v>
      </c>
      <c r="D312" s="10">
        <v>2</v>
      </c>
      <c r="E312" s="10" t="s">
        <v>12360</v>
      </c>
      <c r="F312" s="10">
        <v>3</v>
      </c>
      <c r="G312" s="10">
        <v>6</v>
      </c>
      <c r="H312" s="10">
        <v>2</v>
      </c>
      <c r="K312" s="6" t="s">
        <v>12936</v>
      </c>
      <c r="M312" s="6" t="s">
        <v>12362</v>
      </c>
      <c r="N312" s="10">
        <v>6</v>
      </c>
      <c r="O312" s="6" t="s">
        <v>13643</v>
      </c>
      <c r="P312" s="6" t="s">
        <v>10736</v>
      </c>
      <c r="Q312" s="6">
        <v>440</v>
      </c>
    </row>
    <row r="313" spans="1:17" x14ac:dyDescent="0.2">
      <c r="A313" s="6" t="s">
        <v>12937</v>
      </c>
      <c r="B313" s="10">
        <v>5</v>
      </c>
      <c r="C313" s="10">
        <v>3</v>
      </c>
      <c r="D313" s="10">
        <v>1</v>
      </c>
      <c r="E313" s="10">
        <v>3</v>
      </c>
      <c r="F313" s="10">
        <v>2</v>
      </c>
      <c r="G313" s="10">
        <v>1</v>
      </c>
      <c r="H313" s="10">
        <v>6</v>
      </c>
      <c r="K313" s="6" t="s">
        <v>12938</v>
      </c>
      <c r="L313" s="6">
        <v>2</v>
      </c>
      <c r="M313" s="6" t="s">
        <v>12367</v>
      </c>
      <c r="N313" s="10">
        <v>7</v>
      </c>
      <c r="O313" s="6" t="s">
        <v>13644</v>
      </c>
      <c r="P313" s="6" t="s">
        <v>10736</v>
      </c>
      <c r="Q313" s="6">
        <v>441</v>
      </c>
    </row>
    <row r="314" spans="1:17" x14ac:dyDescent="0.2">
      <c r="A314" s="6" t="s">
        <v>12943</v>
      </c>
      <c r="B314" s="10">
        <v>3</v>
      </c>
      <c r="C314" s="10">
        <v>3</v>
      </c>
      <c r="D314" s="10">
        <v>2</v>
      </c>
      <c r="E314" s="10">
        <v>18</v>
      </c>
      <c r="F314" s="10">
        <v>3</v>
      </c>
      <c r="G314" s="10">
        <v>1</v>
      </c>
      <c r="H314" s="10">
        <v>10</v>
      </c>
      <c r="I314" s="10">
        <v>93</v>
      </c>
      <c r="J314" s="10" t="s">
        <v>12488</v>
      </c>
      <c r="N314" s="10">
        <v>7</v>
      </c>
      <c r="O314" s="6" t="s">
        <v>13649</v>
      </c>
      <c r="P314" s="6" t="s">
        <v>10736</v>
      </c>
      <c r="Q314" s="6">
        <v>446</v>
      </c>
    </row>
    <row r="315" spans="1:17" x14ac:dyDescent="0.2">
      <c r="A315" s="6" t="s">
        <v>12945</v>
      </c>
      <c r="B315" s="10">
        <v>3</v>
      </c>
      <c r="C315" s="10">
        <v>3</v>
      </c>
      <c r="D315" s="10">
        <v>2</v>
      </c>
      <c r="E315" s="10">
        <v>18</v>
      </c>
      <c r="F315" s="10">
        <v>3</v>
      </c>
      <c r="G315" s="10">
        <v>1</v>
      </c>
      <c r="H315" s="10">
        <v>10</v>
      </c>
      <c r="I315" s="10">
        <v>93</v>
      </c>
      <c r="J315" s="10" t="s">
        <v>12488</v>
      </c>
      <c r="N315" s="10">
        <v>7</v>
      </c>
      <c r="O315" s="6" t="s">
        <v>13651</v>
      </c>
      <c r="P315" s="6" t="s">
        <v>10736</v>
      </c>
      <c r="Q315" s="6">
        <v>448</v>
      </c>
    </row>
    <row r="316" spans="1:17" x14ac:dyDescent="0.2">
      <c r="A316" s="6" t="s">
        <v>12946</v>
      </c>
      <c r="B316" s="10">
        <v>42</v>
      </c>
      <c r="C316" s="10">
        <v>2</v>
      </c>
      <c r="D316" s="10">
        <v>11</v>
      </c>
      <c r="E316" s="10">
        <v>7</v>
      </c>
      <c r="F316" s="10">
        <v>17</v>
      </c>
      <c r="G316" s="10">
        <v>1</v>
      </c>
      <c r="H316" s="10">
        <v>4</v>
      </c>
      <c r="I316" s="10">
        <v>333</v>
      </c>
      <c r="N316" s="10">
        <v>7</v>
      </c>
      <c r="O316" s="6" t="s">
        <v>13652</v>
      </c>
      <c r="P316" s="6" t="s">
        <v>10736</v>
      </c>
      <c r="Q316" s="6">
        <v>449</v>
      </c>
    </row>
    <row r="317" spans="1:17" x14ac:dyDescent="0.2">
      <c r="A317" s="6" t="s">
        <v>12948</v>
      </c>
      <c r="B317" s="10">
        <v>3</v>
      </c>
      <c r="C317" s="10">
        <v>3</v>
      </c>
      <c r="D317" s="10">
        <v>2</v>
      </c>
      <c r="E317" s="10">
        <v>18</v>
      </c>
      <c r="F317" s="10">
        <v>3</v>
      </c>
      <c r="G317" s="10">
        <v>1</v>
      </c>
      <c r="H317" s="10">
        <v>10</v>
      </c>
      <c r="I317" s="10">
        <v>93</v>
      </c>
      <c r="J317" s="10" t="s">
        <v>12488</v>
      </c>
      <c r="N317" s="10">
        <v>7</v>
      </c>
      <c r="O317" s="6" t="s">
        <v>13654</v>
      </c>
      <c r="P317" s="6" t="s">
        <v>10736</v>
      </c>
      <c r="Q317" s="6">
        <v>451</v>
      </c>
    </row>
    <row r="318" spans="1:17" x14ac:dyDescent="0.2">
      <c r="A318" s="6" t="s">
        <v>12949</v>
      </c>
      <c r="B318" s="10">
        <v>5</v>
      </c>
      <c r="C318" s="10">
        <v>3</v>
      </c>
      <c r="D318" s="10">
        <v>10</v>
      </c>
      <c r="E318" s="10">
        <v>18</v>
      </c>
      <c r="F318" s="10">
        <v>3</v>
      </c>
      <c r="G318" s="10">
        <v>1</v>
      </c>
      <c r="H318" s="10">
        <v>10</v>
      </c>
      <c r="I318" s="10">
        <v>118</v>
      </c>
      <c r="N318" s="10">
        <v>7</v>
      </c>
      <c r="O318" s="6" t="s">
        <v>13655</v>
      </c>
      <c r="P318" s="6" t="s">
        <v>10736</v>
      </c>
      <c r="Q318" s="6">
        <v>452</v>
      </c>
    </row>
    <row r="319" spans="1:17" x14ac:dyDescent="0.2">
      <c r="A319" s="6" t="s">
        <v>12950</v>
      </c>
      <c r="B319" s="10">
        <v>3</v>
      </c>
      <c r="C319" s="10">
        <v>3</v>
      </c>
      <c r="D319" s="10">
        <v>1</v>
      </c>
      <c r="E319" s="10">
        <v>4</v>
      </c>
      <c r="F319" s="10">
        <v>1</v>
      </c>
      <c r="G319" s="10">
        <v>1</v>
      </c>
      <c r="H319" s="10">
        <v>2</v>
      </c>
      <c r="I319" s="10">
        <v>31</v>
      </c>
      <c r="J319" s="10" t="s">
        <v>12486</v>
      </c>
      <c r="N319" s="10">
        <v>7</v>
      </c>
      <c r="O319" s="6" t="s">
        <v>13656</v>
      </c>
      <c r="P319" s="6" t="s">
        <v>10736</v>
      </c>
      <c r="Q319" s="6">
        <v>453</v>
      </c>
    </row>
    <row r="320" spans="1:17" x14ac:dyDescent="0.2">
      <c r="A320" s="6" t="s">
        <v>12951</v>
      </c>
      <c r="B320" s="10">
        <v>3</v>
      </c>
      <c r="C320" s="10">
        <v>3</v>
      </c>
      <c r="D320" s="10">
        <v>1</v>
      </c>
      <c r="E320" s="10">
        <v>4</v>
      </c>
      <c r="F320" s="10">
        <v>1</v>
      </c>
      <c r="G320" s="10">
        <v>1</v>
      </c>
      <c r="H320" s="10">
        <v>2</v>
      </c>
      <c r="I320" s="10">
        <v>31</v>
      </c>
      <c r="J320" s="10" t="s">
        <v>12486</v>
      </c>
      <c r="N320" s="10">
        <v>7</v>
      </c>
      <c r="O320" s="6" t="s">
        <v>13657</v>
      </c>
      <c r="P320" s="6" t="s">
        <v>10736</v>
      </c>
      <c r="Q320" s="6">
        <v>454</v>
      </c>
    </row>
    <row r="321" spans="1:17" x14ac:dyDescent="0.2">
      <c r="A321" s="6" t="s">
        <v>12952</v>
      </c>
      <c r="B321" s="10">
        <v>12</v>
      </c>
      <c r="C321" s="10">
        <v>5</v>
      </c>
      <c r="D321" s="10">
        <v>1</v>
      </c>
      <c r="E321" s="10">
        <v>4</v>
      </c>
      <c r="F321" s="10">
        <v>2</v>
      </c>
      <c r="G321" s="10">
        <v>1</v>
      </c>
      <c r="H321" s="10">
        <v>2</v>
      </c>
      <c r="I321" s="10">
        <v>14</v>
      </c>
      <c r="J321" s="10" t="s">
        <v>12829</v>
      </c>
      <c r="N321" s="10">
        <v>7</v>
      </c>
      <c r="O321" s="6" t="s">
        <v>13658</v>
      </c>
      <c r="P321" s="6" t="s">
        <v>10736</v>
      </c>
      <c r="Q321" s="6">
        <v>455</v>
      </c>
    </row>
    <row r="322" spans="1:17" x14ac:dyDescent="0.2">
      <c r="A322" s="6" t="s">
        <v>12953</v>
      </c>
      <c r="B322" s="10">
        <v>24</v>
      </c>
      <c r="C322" s="10">
        <v>2</v>
      </c>
      <c r="D322" s="10">
        <v>1</v>
      </c>
      <c r="E322" s="10">
        <v>14</v>
      </c>
      <c r="F322" s="10">
        <v>8</v>
      </c>
      <c r="G322" s="10">
        <v>15</v>
      </c>
      <c r="H322" s="10">
        <v>8</v>
      </c>
      <c r="I322" s="10">
        <v>243</v>
      </c>
      <c r="N322" s="10">
        <v>7</v>
      </c>
      <c r="O322" s="6" t="s">
        <v>13659</v>
      </c>
      <c r="P322" s="6" t="s">
        <v>10736</v>
      </c>
      <c r="Q322" s="6">
        <v>456</v>
      </c>
    </row>
    <row r="323" spans="1:17" x14ac:dyDescent="0.2">
      <c r="A323" s="6" t="s">
        <v>12954</v>
      </c>
      <c r="B323" s="10">
        <v>16</v>
      </c>
      <c r="C323" s="10">
        <v>6</v>
      </c>
      <c r="D323" s="10">
        <v>15</v>
      </c>
      <c r="E323" s="10">
        <v>22</v>
      </c>
      <c r="F323" s="10">
        <v>20</v>
      </c>
      <c r="G323" s="10">
        <v>1</v>
      </c>
      <c r="H323" s="10">
        <v>9</v>
      </c>
      <c r="I323" s="10">
        <v>355</v>
      </c>
      <c r="N323" s="10">
        <v>7</v>
      </c>
      <c r="O323" s="6" t="s">
        <v>13660</v>
      </c>
      <c r="P323" s="6" t="s">
        <v>10736</v>
      </c>
      <c r="Q323" s="6">
        <v>457</v>
      </c>
    </row>
    <row r="324" spans="1:17" x14ac:dyDescent="0.2">
      <c r="A324" s="6" t="s">
        <v>12955</v>
      </c>
      <c r="B324" s="10">
        <v>3</v>
      </c>
      <c r="C324" s="10">
        <v>3</v>
      </c>
      <c r="D324" s="10">
        <v>1</v>
      </c>
      <c r="E324" s="10">
        <v>4</v>
      </c>
      <c r="F324" s="10">
        <v>3</v>
      </c>
      <c r="G324" s="10">
        <v>1</v>
      </c>
      <c r="H324" s="10">
        <v>2</v>
      </c>
      <c r="I324" s="10">
        <v>4</v>
      </c>
      <c r="J324" s="10" t="s">
        <v>12486</v>
      </c>
      <c r="N324" s="10">
        <v>7</v>
      </c>
      <c r="O324" s="6" t="s">
        <v>13661</v>
      </c>
      <c r="P324" s="6" t="s">
        <v>10736</v>
      </c>
      <c r="Q324" s="6">
        <v>458</v>
      </c>
    </row>
    <row r="325" spans="1:17" x14ac:dyDescent="0.2">
      <c r="A325" s="6" t="s">
        <v>12956</v>
      </c>
      <c r="B325" s="10">
        <v>8</v>
      </c>
      <c r="C325" s="10">
        <v>3</v>
      </c>
      <c r="D325" s="10">
        <v>6</v>
      </c>
      <c r="E325" s="10">
        <v>3</v>
      </c>
      <c r="F325" s="10">
        <v>3</v>
      </c>
      <c r="G325" s="10">
        <v>1</v>
      </c>
      <c r="H325" s="10">
        <v>6</v>
      </c>
      <c r="I325" s="10">
        <v>9</v>
      </c>
      <c r="N325" s="10">
        <v>7</v>
      </c>
      <c r="O325" s="6" t="s">
        <v>13662</v>
      </c>
      <c r="P325" s="6" t="s">
        <v>10736</v>
      </c>
      <c r="Q325" s="6">
        <v>459</v>
      </c>
    </row>
    <row r="326" spans="1:17" x14ac:dyDescent="0.2">
      <c r="A326" s="6" t="s">
        <v>12957</v>
      </c>
      <c r="B326" s="10">
        <v>17</v>
      </c>
      <c r="C326" s="10">
        <v>2</v>
      </c>
      <c r="D326" s="10">
        <v>10</v>
      </c>
      <c r="E326" s="10">
        <v>3</v>
      </c>
      <c r="F326" s="10">
        <v>8</v>
      </c>
      <c r="G326" s="10">
        <v>1</v>
      </c>
      <c r="H326" s="10">
        <v>2</v>
      </c>
      <c r="I326" s="10">
        <v>208</v>
      </c>
      <c r="N326" s="10">
        <v>7</v>
      </c>
      <c r="O326" s="6" t="s">
        <v>13663</v>
      </c>
      <c r="P326" s="6" t="s">
        <v>10736</v>
      </c>
      <c r="Q326" s="6">
        <v>460</v>
      </c>
    </row>
    <row r="327" spans="1:17" x14ac:dyDescent="0.2">
      <c r="A327" s="6" t="s">
        <v>12958</v>
      </c>
      <c r="B327" s="10">
        <v>122</v>
      </c>
      <c r="C327" s="10">
        <v>2</v>
      </c>
      <c r="D327" s="10">
        <v>124</v>
      </c>
      <c r="E327" s="10">
        <v>20</v>
      </c>
      <c r="F327" s="10">
        <v>4</v>
      </c>
      <c r="G327" s="10">
        <v>1</v>
      </c>
      <c r="H327" s="10">
        <v>11</v>
      </c>
      <c r="I327" s="10">
        <v>791</v>
      </c>
      <c r="N327" s="10">
        <v>7</v>
      </c>
      <c r="O327" s="6" t="s">
        <v>13664</v>
      </c>
      <c r="P327" s="6" t="s">
        <v>10736</v>
      </c>
      <c r="Q327" s="6">
        <v>461</v>
      </c>
    </row>
    <row r="328" spans="1:17" x14ac:dyDescent="0.2">
      <c r="A328" s="6" t="s">
        <v>12959</v>
      </c>
      <c r="B328" s="10">
        <v>1</v>
      </c>
      <c r="C328" s="10">
        <v>1</v>
      </c>
      <c r="D328" s="10">
        <v>18</v>
      </c>
      <c r="E328" s="10">
        <v>26</v>
      </c>
      <c r="F328" s="10">
        <v>3</v>
      </c>
      <c r="G328" s="10">
        <v>1</v>
      </c>
      <c r="H328" s="10">
        <v>16</v>
      </c>
      <c r="I328" s="10">
        <v>127</v>
      </c>
      <c r="N328" s="10">
        <v>7</v>
      </c>
      <c r="O328" s="6" t="s">
        <v>13665</v>
      </c>
      <c r="P328" s="6" t="s">
        <v>10736</v>
      </c>
      <c r="Q328" s="6">
        <v>462</v>
      </c>
    </row>
    <row r="329" spans="1:17" x14ac:dyDescent="0.2">
      <c r="A329" s="6" t="s">
        <v>12960</v>
      </c>
      <c r="B329" s="10">
        <v>23</v>
      </c>
      <c r="C329" s="10">
        <v>87</v>
      </c>
      <c r="D329" s="10">
        <v>24</v>
      </c>
      <c r="E329" s="10">
        <v>18</v>
      </c>
      <c r="F329" s="10">
        <v>2</v>
      </c>
      <c r="G329" s="10">
        <v>1</v>
      </c>
      <c r="H329" s="10">
        <v>8</v>
      </c>
      <c r="I329" s="10">
        <v>792</v>
      </c>
      <c r="N329" s="10">
        <v>7</v>
      </c>
      <c r="O329" s="6" t="s">
        <v>13666</v>
      </c>
      <c r="P329" s="6" t="s">
        <v>10736</v>
      </c>
      <c r="Q329" s="6">
        <v>463</v>
      </c>
    </row>
    <row r="330" spans="1:17" x14ac:dyDescent="0.2">
      <c r="A330" s="6" t="s">
        <v>12961</v>
      </c>
      <c r="B330" s="10">
        <v>12</v>
      </c>
      <c r="C330" s="10">
        <v>5</v>
      </c>
      <c r="D330" s="10">
        <v>1</v>
      </c>
      <c r="E330" s="10">
        <v>4</v>
      </c>
      <c r="F330" s="10">
        <v>2</v>
      </c>
      <c r="G330" s="10">
        <v>1</v>
      </c>
      <c r="H330" s="10">
        <v>2</v>
      </c>
      <c r="I330" s="10">
        <v>14</v>
      </c>
      <c r="J330" s="10" t="s">
        <v>12829</v>
      </c>
      <c r="N330" s="10">
        <v>7</v>
      </c>
      <c r="O330" s="6" t="s">
        <v>13667</v>
      </c>
      <c r="P330" s="6" t="s">
        <v>10736</v>
      </c>
      <c r="Q330" s="6">
        <v>464</v>
      </c>
    </row>
    <row r="331" spans="1:17" x14ac:dyDescent="0.2">
      <c r="A331" s="6" t="s">
        <v>12962</v>
      </c>
      <c r="B331" s="10">
        <v>25</v>
      </c>
      <c r="C331" s="10">
        <v>3</v>
      </c>
      <c r="D331" s="10">
        <v>3</v>
      </c>
      <c r="E331" s="10">
        <v>14</v>
      </c>
      <c r="F331" s="10">
        <v>1</v>
      </c>
      <c r="G331" s="10">
        <v>2</v>
      </c>
      <c r="H331" s="10">
        <v>2</v>
      </c>
      <c r="I331" s="10">
        <v>238</v>
      </c>
      <c r="N331" s="10">
        <v>7</v>
      </c>
      <c r="O331" s="6" t="s">
        <v>13668</v>
      </c>
      <c r="P331" s="6" t="s">
        <v>10736</v>
      </c>
      <c r="Q331" s="6">
        <v>465</v>
      </c>
    </row>
    <row r="332" spans="1:17" x14ac:dyDescent="0.2">
      <c r="A332" s="6" t="s">
        <v>12963</v>
      </c>
      <c r="B332" s="10">
        <v>3</v>
      </c>
      <c r="C332" s="10">
        <v>3</v>
      </c>
      <c r="D332" s="10">
        <v>1</v>
      </c>
      <c r="E332" s="10">
        <v>4</v>
      </c>
      <c r="F332" s="10">
        <v>3</v>
      </c>
      <c r="G332" s="10">
        <v>1</v>
      </c>
      <c r="H332" s="10">
        <v>2</v>
      </c>
      <c r="I332" s="10">
        <v>4</v>
      </c>
      <c r="J332" s="10" t="s">
        <v>12486</v>
      </c>
      <c r="N332" s="10">
        <v>7</v>
      </c>
      <c r="O332" s="6" t="s">
        <v>13669</v>
      </c>
      <c r="P332" s="6" t="s">
        <v>10736</v>
      </c>
      <c r="Q332" s="6">
        <v>466</v>
      </c>
    </row>
    <row r="333" spans="1:17" x14ac:dyDescent="0.2">
      <c r="A333" s="6" t="s">
        <v>12964</v>
      </c>
      <c r="B333" s="10">
        <v>122</v>
      </c>
      <c r="C333" s="10">
        <v>2</v>
      </c>
      <c r="D333" s="10">
        <v>124</v>
      </c>
      <c r="E333" s="10">
        <v>20</v>
      </c>
      <c r="F333" s="10">
        <v>4</v>
      </c>
      <c r="G333" s="10">
        <v>1</v>
      </c>
      <c r="H333" s="10">
        <v>11</v>
      </c>
      <c r="I333" s="10">
        <v>791</v>
      </c>
      <c r="N333" s="10">
        <v>7</v>
      </c>
      <c r="O333" s="6" t="s">
        <v>13670</v>
      </c>
      <c r="P333" s="6" t="s">
        <v>10736</v>
      </c>
      <c r="Q333" s="6">
        <v>467</v>
      </c>
    </row>
    <row r="334" spans="1:17" x14ac:dyDescent="0.2">
      <c r="A334" s="6" t="s">
        <v>12965</v>
      </c>
      <c r="B334" s="10">
        <v>3</v>
      </c>
      <c r="C334" s="10">
        <v>3</v>
      </c>
      <c r="D334" s="10">
        <v>1</v>
      </c>
      <c r="E334" s="10">
        <v>4</v>
      </c>
      <c r="F334" s="10">
        <v>3</v>
      </c>
      <c r="G334" s="10">
        <v>1</v>
      </c>
      <c r="H334" s="10">
        <v>2</v>
      </c>
      <c r="I334" s="10">
        <v>4</v>
      </c>
      <c r="J334" s="10" t="s">
        <v>12486</v>
      </c>
      <c r="N334" s="10">
        <v>7</v>
      </c>
      <c r="O334" s="6" t="s">
        <v>13671</v>
      </c>
      <c r="P334" s="6" t="s">
        <v>10736</v>
      </c>
      <c r="Q334" s="6">
        <v>468</v>
      </c>
    </row>
    <row r="335" spans="1:17" x14ac:dyDescent="0.2">
      <c r="A335" s="6" t="s">
        <v>12966</v>
      </c>
      <c r="B335" s="10">
        <v>10</v>
      </c>
      <c r="C335" s="10">
        <v>2</v>
      </c>
      <c r="D335" s="10">
        <v>3</v>
      </c>
      <c r="E335" s="10">
        <v>10</v>
      </c>
      <c r="F335" s="10">
        <v>1</v>
      </c>
      <c r="G335" s="10">
        <v>3</v>
      </c>
      <c r="H335" s="10">
        <v>2</v>
      </c>
      <c r="I335" s="10">
        <v>12</v>
      </c>
      <c r="N335" s="10">
        <v>7</v>
      </c>
      <c r="O335" s="6" t="s">
        <v>13672</v>
      </c>
      <c r="P335" s="6" t="s">
        <v>10736</v>
      </c>
      <c r="Q335" s="6">
        <v>469</v>
      </c>
    </row>
    <row r="336" spans="1:17" x14ac:dyDescent="0.2">
      <c r="A336" s="6" t="s">
        <v>12967</v>
      </c>
      <c r="B336" s="10">
        <v>16</v>
      </c>
      <c r="C336" s="10">
        <v>6</v>
      </c>
      <c r="D336" s="10">
        <v>15</v>
      </c>
      <c r="E336" s="10">
        <v>22</v>
      </c>
      <c r="F336" s="10">
        <v>20</v>
      </c>
      <c r="G336" s="10">
        <v>1</v>
      </c>
      <c r="H336" s="10">
        <v>9</v>
      </c>
      <c r="I336" s="10">
        <v>355</v>
      </c>
      <c r="N336" s="10">
        <v>7</v>
      </c>
      <c r="O336" s="6" t="s">
        <v>13673</v>
      </c>
      <c r="P336" s="6" t="s">
        <v>10736</v>
      </c>
      <c r="Q336" s="6">
        <v>470</v>
      </c>
    </row>
    <row r="337" spans="1:17" x14ac:dyDescent="0.2">
      <c r="A337" s="6" t="s">
        <v>12968</v>
      </c>
      <c r="B337" s="10">
        <v>14</v>
      </c>
      <c r="C337" s="10">
        <v>15</v>
      </c>
      <c r="D337" s="10">
        <v>6</v>
      </c>
      <c r="E337" s="10">
        <v>3</v>
      </c>
      <c r="F337" s="10">
        <v>3</v>
      </c>
      <c r="G337" s="10">
        <v>2</v>
      </c>
      <c r="H337" s="10">
        <v>2</v>
      </c>
      <c r="I337" s="10">
        <v>259</v>
      </c>
      <c r="N337" s="10">
        <v>7</v>
      </c>
      <c r="O337" s="6" t="s">
        <v>13674</v>
      </c>
      <c r="P337" s="6" t="s">
        <v>10736</v>
      </c>
      <c r="Q337" s="6">
        <v>471</v>
      </c>
    </row>
    <row r="338" spans="1:17" x14ac:dyDescent="0.2">
      <c r="A338" s="6" t="s">
        <v>12969</v>
      </c>
      <c r="B338" s="10">
        <v>24</v>
      </c>
      <c r="C338" s="10">
        <v>10</v>
      </c>
      <c r="D338" s="10">
        <v>1</v>
      </c>
      <c r="E338" s="10">
        <v>31</v>
      </c>
      <c r="F338" s="10">
        <v>3</v>
      </c>
      <c r="G338" s="10">
        <v>1</v>
      </c>
      <c r="H338" s="10">
        <v>10</v>
      </c>
      <c r="I338" s="10">
        <v>793</v>
      </c>
      <c r="N338" s="10">
        <v>7</v>
      </c>
      <c r="O338" s="6" t="s">
        <v>13675</v>
      </c>
      <c r="P338" s="6" t="s">
        <v>10736</v>
      </c>
      <c r="Q338" s="6">
        <v>472</v>
      </c>
    </row>
    <row r="339" spans="1:17" x14ac:dyDescent="0.2">
      <c r="A339" s="6" t="s">
        <v>12971</v>
      </c>
      <c r="B339" s="10">
        <v>23</v>
      </c>
      <c r="C339" s="10">
        <v>1</v>
      </c>
      <c r="D339" s="10">
        <v>16</v>
      </c>
      <c r="E339" s="10">
        <v>18</v>
      </c>
      <c r="F339" s="10">
        <v>3</v>
      </c>
      <c r="G339" s="10">
        <v>1</v>
      </c>
      <c r="H339" s="10">
        <v>2</v>
      </c>
      <c r="I339" s="10">
        <v>143</v>
      </c>
      <c r="N339" s="10">
        <v>7</v>
      </c>
      <c r="O339" s="6" t="s">
        <v>13677</v>
      </c>
      <c r="P339" s="6" t="s">
        <v>10736</v>
      </c>
      <c r="Q339" s="6">
        <v>474</v>
      </c>
    </row>
    <row r="340" spans="1:17" x14ac:dyDescent="0.2">
      <c r="A340" s="6" t="s">
        <v>12973</v>
      </c>
      <c r="B340" s="10" t="s">
        <v>12360</v>
      </c>
      <c r="C340" s="10" t="s">
        <v>12360</v>
      </c>
      <c r="D340" s="10">
        <v>66</v>
      </c>
      <c r="E340" s="10">
        <v>139</v>
      </c>
      <c r="F340" s="10">
        <v>34</v>
      </c>
      <c r="G340" s="10">
        <v>1</v>
      </c>
      <c r="H340" s="10">
        <v>78</v>
      </c>
      <c r="K340" s="6" t="s">
        <v>12974</v>
      </c>
      <c r="L340" s="6">
        <v>3</v>
      </c>
      <c r="M340" s="6" t="s">
        <v>12362</v>
      </c>
      <c r="N340" s="10">
        <v>5</v>
      </c>
      <c r="O340" s="6" t="s">
        <v>13679</v>
      </c>
      <c r="P340" s="6" t="s">
        <v>10736</v>
      </c>
      <c r="Q340" s="6">
        <v>476</v>
      </c>
    </row>
    <row r="341" spans="1:17" x14ac:dyDescent="0.2">
      <c r="A341" s="6" t="s">
        <v>12980</v>
      </c>
      <c r="B341" s="10">
        <v>11</v>
      </c>
      <c r="C341" s="10">
        <v>89</v>
      </c>
      <c r="D341" s="10">
        <v>9</v>
      </c>
      <c r="E341" s="10">
        <v>5</v>
      </c>
      <c r="F341" s="10">
        <v>2</v>
      </c>
      <c r="G341" s="10">
        <v>1</v>
      </c>
      <c r="H341" s="10">
        <v>10</v>
      </c>
      <c r="N341" s="10">
        <v>7</v>
      </c>
      <c r="O341" s="6" t="s">
        <v>13685</v>
      </c>
      <c r="P341" s="6" t="s">
        <v>10736</v>
      </c>
      <c r="Q341" s="6">
        <v>482</v>
      </c>
    </row>
    <row r="342" spans="1:17" x14ac:dyDescent="0.2">
      <c r="A342" s="6" t="s">
        <v>12981</v>
      </c>
      <c r="B342" s="10">
        <v>3</v>
      </c>
      <c r="C342" s="10">
        <v>3</v>
      </c>
      <c r="D342" s="10">
        <v>2</v>
      </c>
      <c r="E342" s="10">
        <v>18</v>
      </c>
      <c r="F342" s="10">
        <v>3</v>
      </c>
      <c r="G342" s="10">
        <v>1</v>
      </c>
      <c r="H342" s="10">
        <v>10</v>
      </c>
      <c r="N342" s="10">
        <v>7</v>
      </c>
      <c r="O342" s="6" t="s">
        <v>13686</v>
      </c>
      <c r="P342" s="6" t="s">
        <v>10736</v>
      </c>
      <c r="Q342" s="6">
        <v>483</v>
      </c>
    </row>
    <row r="343" spans="1:17" x14ac:dyDescent="0.2">
      <c r="A343" s="6" t="s">
        <v>12989</v>
      </c>
      <c r="B343" s="10">
        <v>31</v>
      </c>
      <c r="C343" s="10">
        <v>3</v>
      </c>
      <c r="D343" s="10">
        <v>1</v>
      </c>
      <c r="E343" s="10">
        <v>4</v>
      </c>
      <c r="F343" s="10">
        <v>3</v>
      </c>
      <c r="G343" s="10">
        <v>1</v>
      </c>
      <c r="H343" s="10">
        <v>2</v>
      </c>
      <c r="I343" s="10">
        <v>134</v>
      </c>
      <c r="J343" s="10" t="s">
        <v>12486</v>
      </c>
      <c r="N343" s="10">
        <v>7</v>
      </c>
      <c r="O343" s="6" t="s">
        <v>13694</v>
      </c>
      <c r="P343" s="6" t="s">
        <v>10736</v>
      </c>
      <c r="Q343" s="6">
        <v>491</v>
      </c>
    </row>
    <row r="344" spans="1:17" x14ac:dyDescent="0.2">
      <c r="A344" s="6" t="s">
        <v>12991</v>
      </c>
      <c r="B344" s="10">
        <v>108</v>
      </c>
      <c r="C344" s="10">
        <v>3</v>
      </c>
      <c r="D344" s="10">
        <v>2</v>
      </c>
      <c r="E344" s="10">
        <v>3</v>
      </c>
      <c r="F344" s="10">
        <v>3</v>
      </c>
      <c r="G344" s="10">
        <v>2</v>
      </c>
      <c r="H344" s="10">
        <v>2</v>
      </c>
      <c r="K344" s="6" t="s">
        <v>12992</v>
      </c>
      <c r="L344" s="6">
        <v>1</v>
      </c>
      <c r="M344" s="6" t="s">
        <v>12359</v>
      </c>
      <c r="N344" s="10">
        <v>7</v>
      </c>
      <c r="O344" s="6" t="s">
        <v>13696</v>
      </c>
      <c r="P344" s="6" t="s">
        <v>10736</v>
      </c>
      <c r="Q344" s="6">
        <v>493</v>
      </c>
    </row>
    <row r="345" spans="1:17" x14ac:dyDescent="0.2">
      <c r="A345" s="6" t="s">
        <v>12993</v>
      </c>
      <c r="B345" s="10">
        <v>22</v>
      </c>
      <c r="C345" s="10">
        <v>17</v>
      </c>
      <c r="D345" s="10">
        <v>30</v>
      </c>
      <c r="E345" s="10">
        <v>26</v>
      </c>
      <c r="F345" s="10">
        <v>3</v>
      </c>
      <c r="G345" s="10">
        <v>1</v>
      </c>
      <c r="H345" s="10">
        <v>10</v>
      </c>
      <c r="I345" s="10">
        <v>135</v>
      </c>
      <c r="N345" s="10">
        <v>7</v>
      </c>
      <c r="O345" s="6" t="s">
        <v>13697</v>
      </c>
      <c r="P345" s="6" t="s">
        <v>10736</v>
      </c>
      <c r="Q345" s="6">
        <v>494</v>
      </c>
    </row>
    <row r="346" spans="1:17" x14ac:dyDescent="0.2">
      <c r="A346" s="6" t="s">
        <v>12994</v>
      </c>
      <c r="B346" s="10">
        <v>8</v>
      </c>
      <c r="C346" s="10">
        <v>1</v>
      </c>
      <c r="D346" s="10">
        <v>6</v>
      </c>
      <c r="E346" s="10">
        <v>18</v>
      </c>
      <c r="F346" s="10">
        <v>3</v>
      </c>
      <c r="G346" s="10">
        <v>1</v>
      </c>
      <c r="H346" s="10">
        <v>2</v>
      </c>
      <c r="I346" s="10">
        <v>92</v>
      </c>
      <c r="J346" s="10" t="s">
        <v>12614</v>
      </c>
      <c r="N346" s="10">
        <v>7</v>
      </c>
      <c r="O346" s="6" t="s">
        <v>13698</v>
      </c>
      <c r="P346" s="6" t="s">
        <v>10736</v>
      </c>
      <c r="Q346" s="6">
        <v>495</v>
      </c>
    </row>
    <row r="347" spans="1:17" x14ac:dyDescent="0.2">
      <c r="A347" s="6" t="s">
        <v>12997</v>
      </c>
      <c r="B347" s="10">
        <v>11</v>
      </c>
      <c r="C347" s="10">
        <v>3</v>
      </c>
      <c r="D347" s="10">
        <v>2</v>
      </c>
      <c r="E347" s="10">
        <v>3</v>
      </c>
      <c r="F347" s="10">
        <v>8</v>
      </c>
      <c r="G347" s="10">
        <v>8</v>
      </c>
      <c r="H347" s="10">
        <v>21</v>
      </c>
      <c r="I347" s="10">
        <v>240</v>
      </c>
      <c r="N347" s="10">
        <v>7</v>
      </c>
      <c r="O347" s="6" t="s">
        <v>13701</v>
      </c>
      <c r="P347" s="6" t="s">
        <v>10736</v>
      </c>
      <c r="Q347" s="6">
        <v>498</v>
      </c>
    </row>
    <row r="348" spans="1:17" x14ac:dyDescent="0.2">
      <c r="A348" s="6" t="s">
        <v>12998</v>
      </c>
      <c r="B348" s="10">
        <v>14</v>
      </c>
      <c r="C348" s="10">
        <v>1</v>
      </c>
      <c r="D348" s="10" t="s">
        <v>12360</v>
      </c>
      <c r="E348" s="10">
        <v>105</v>
      </c>
      <c r="F348" s="10">
        <v>2</v>
      </c>
      <c r="G348" s="10">
        <v>1</v>
      </c>
      <c r="H348" s="10">
        <v>10</v>
      </c>
      <c r="K348" s="6" t="s">
        <v>12999</v>
      </c>
      <c r="L348" s="6">
        <v>1</v>
      </c>
      <c r="M348" s="6" t="s">
        <v>12359</v>
      </c>
      <c r="N348" s="10">
        <v>7</v>
      </c>
      <c r="O348" s="6" t="s">
        <v>13702</v>
      </c>
      <c r="P348" s="6" t="s">
        <v>10736</v>
      </c>
      <c r="Q348" s="6">
        <v>499</v>
      </c>
    </row>
    <row r="349" spans="1:17" x14ac:dyDescent="0.2">
      <c r="A349" s="6" t="s">
        <v>13000</v>
      </c>
      <c r="B349" s="10">
        <v>12</v>
      </c>
      <c r="C349" s="10">
        <v>5</v>
      </c>
      <c r="D349" s="10">
        <v>1</v>
      </c>
      <c r="E349" s="10">
        <v>4</v>
      </c>
      <c r="F349" s="10">
        <v>2</v>
      </c>
      <c r="G349" s="10">
        <v>1</v>
      </c>
      <c r="H349" s="10">
        <v>2</v>
      </c>
      <c r="I349" s="10">
        <v>14</v>
      </c>
      <c r="J349" s="10" t="s">
        <v>12829</v>
      </c>
      <c r="N349" s="10">
        <v>7</v>
      </c>
      <c r="O349" s="6" t="s">
        <v>13703</v>
      </c>
      <c r="P349" s="6" t="s">
        <v>10736</v>
      </c>
      <c r="Q349" s="6">
        <v>500</v>
      </c>
    </row>
    <row r="350" spans="1:17" x14ac:dyDescent="0.2">
      <c r="A350" s="6" t="s">
        <v>13001</v>
      </c>
      <c r="B350" s="10">
        <v>12</v>
      </c>
      <c r="C350" s="10">
        <v>5</v>
      </c>
      <c r="D350" s="10">
        <v>1</v>
      </c>
      <c r="E350" s="10">
        <v>4</v>
      </c>
      <c r="F350" s="10">
        <v>2</v>
      </c>
      <c r="G350" s="10">
        <v>1</v>
      </c>
      <c r="H350" s="10">
        <v>2</v>
      </c>
      <c r="I350" s="10">
        <v>14</v>
      </c>
      <c r="J350" s="10" t="s">
        <v>12829</v>
      </c>
      <c r="N350" s="10">
        <v>7</v>
      </c>
      <c r="O350" s="6" t="s">
        <v>13704</v>
      </c>
      <c r="P350" s="6" t="s">
        <v>10736</v>
      </c>
      <c r="Q350" s="6">
        <v>501</v>
      </c>
    </row>
    <row r="351" spans="1:17" x14ac:dyDescent="0.2">
      <c r="A351" s="6" t="s">
        <v>13007</v>
      </c>
      <c r="B351" s="10">
        <v>21</v>
      </c>
      <c r="C351" s="10">
        <v>3</v>
      </c>
      <c r="D351" s="10">
        <v>126</v>
      </c>
      <c r="E351" s="10">
        <v>143</v>
      </c>
      <c r="F351" s="10">
        <v>1</v>
      </c>
      <c r="G351" s="10">
        <v>1</v>
      </c>
      <c r="H351" s="10">
        <v>2</v>
      </c>
      <c r="I351" s="10">
        <v>804</v>
      </c>
      <c r="N351" s="10">
        <v>7</v>
      </c>
      <c r="O351" s="6" t="s">
        <v>13710</v>
      </c>
      <c r="P351" s="6" t="s">
        <v>10736</v>
      </c>
      <c r="Q351" s="6">
        <v>507</v>
      </c>
    </row>
    <row r="352" spans="1:17" x14ac:dyDescent="0.2">
      <c r="A352" s="6" t="s">
        <v>13009</v>
      </c>
      <c r="B352" s="10">
        <v>27</v>
      </c>
      <c r="C352" s="10">
        <v>6</v>
      </c>
      <c r="D352" s="10">
        <v>1</v>
      </c>
      <c r="E352" s="10">
        <v>13</v>
      </c>
      <c r="F352" s="10">
        <v>2</v>
      </c>
      <c r="G352" s="10">
        <v>1</v>
      </c>
      <c r="H352" s="10">
        <v>2</v>
      </c>
      <c r="I352" s="10">
        <v>291</v>
      </c>
      <c r="N352" s="10">
        <v>7</v>
      </c>
      <c r="O352" s="6" t="s">
        <v>13712</v>
      </c>
      <c r="P352" s="6" t="s">
        <v>10736</v>
      </c>
      <c r="Q352" s="6">
        <v>509</v>
      </c>
    </row>
    <row r="353" spans="1:17" x14ac:dyDescent="0.2">
      <c r="A353" s="6" t="s">
        <v>13011</v>
      </c>
      <c r="B353" s="10">
        <v>3</v>
      </c>
      <c r="C353" s="10">
        <v>3</v>
      </c>
      <c r="D353" s="10">
        <v>2</v>
      </c>
      <c r="E353" s="10">
        <v>23</v>
      </c>
      <c r="F353" s="10">
        <v>3</v>
      </c>
      <c r="G353" s="10">
        <v>3</v>
      </c>
      <c r="H353" s="10">
        <v>14</v>
      </c>
      <c r="I353" s="10">
        <v>546</v>
      </c>
      <c r="N353" s="10">
        <v>7</v>
      </c>
      <c r="O353" s="6" t="s">
        <v>13714</v>
      </c>
      <c r="P353" s="6" t="s">
        <v>10736</v>
      </c>
      <c r="Q353" s="6">
        <v>511</v>
      </c>
    </row>
    <row r="354" spans="1:17" x14ac:dyDescent="0.2">
      <c r="A354" s="6" t="s">
        <v>13012</v>
      </c>
      <c r="B354" s="10">
        <v>3</v>
      </c>
      <c r="C354" s="10">
        <v>3</v>
      </c>
      <c r="D354" s="10">
        <v>2</v>
      </c>
      <c r="E354" s="10">
        <v>18</v>
      </c>
      <c r="F354" s="10">
        <v>3</v>
      </c>
      <c r="G354" s="10">
        <v>1</v>
      </c>
      <c r="H354" s="10">
        <v>10</v>
      </c>
      <c r="I354" s="10">
        <v>93</v>
      </c>
      <c r="J354" s="10" t="s">
        <v>12488</v>
      </c>
      <c r="N354" s="10">
        <v>7</v>
      </c>
      <c r="O354" s="6" t="s">
        <v>13715</v>
      </c>
      <c r="P354" s="6" t="s">
        <v>10736</v>
      </c>
      <c r="Q354" s="6">
        <v>512</v>
      </c>
    </row>
    <row r="355" spans="1:17" x14ac:dyDescent="0.2">
      <c r="A355" s="6" t="s">
        <v>13017</v>
      </c>
      <c r="B355" s="10">
        <v>12</v>
      </c>
      <c r="C355" s="10">
        <v>5</v>
      </c>
      <c r="D355" s="10">
        <v>1</v>
      </c>
      <c r="E355" s="10">
        <v>4</v>
      </c>
      <c r="F355" s="10">
        <v>2</v>
      </c>
      <c r="G355" s="10">
        <v>1</v>
      </c>
      <c r="H355" s="10">
        <v>2</v>
      </c>
      <c r="I355" s="10">
        <v>14</v>
      </c>
      <c r="J355" s="10" t="s">
        <v>12829</v>
      </c>
      <c r="N355" s="10">
        <v>7</v>
      </c>
      <c r="O355" s="6" t="s">
        <v>13718</v>
      </c>
      <c r="P355" s="6" t="s">
        <v>10736</v>
      </c>
      <c r="Q355" s="6">
        <v>517</v>
      </c>
    </row>
    <row r="356" spans="1:17" x14ac:dyDescent="0.2">
      <c r="A356" s="6" t="s">
        <v>13019</v>
      </c>
      <c r="B356" s="10">
        <v>11</v>
      </c>
      <c r="C356" s="10">
        <v>3</v>
      </c>
      <c r="D356" s="10">
        <v>2</v>
      </c>
      <c r="E356" s="10">
        <v>3</v>
      </c>
      <c r="F356" s="10">
        <v>8</v>
      </c>
      <c r="G356" s="10">
        <v>8</v>
      </c>
      <c r="H356" s="10">
        <v>21</v>
      </c>
      <c r="I356" s="10">
        <v>240</v>
      </c>
      <c r="N356" s="10">
        <v>7</v>
      </c>
      <c r="O356" s="6" t="s">
        <v>13720</v>
      </c>
      <c r="P356" s="6" t="s">
        <v>10736</v>
      </c>
      <c r="Q356" s="6">
        <v>519</v>
      </c>
    </row>
    <row r="357" spans="1:17" x14ac:dyDescent="0.2">
      <c r="A357" s="6" t="s">
        <v>13020</v>
      </c>
      <c r="B357" s="10">
        <v>11</v>
      </c>
      <c r="C357" s="10">
        <v>3</v>
      </c>
      <c r="D357" s="10">
        <v>2</v>
      </c>
      <c r="E357" s="10">
        <v>3</v>
      </c>
      <c r="F357" s="10">
        <v>8</v>
      </c>
      <c r="G357" s="10">
        <v>8</v>
      </c>
      <c r="H357" s="10">
        <v>21</v>
      </c>
      <c r="I357" s="10">
        <v>240</v>
      </c>
      <c r="N357" s="10">
        <v>7</v>
      </c>
      <c r="O357" s="6" t="s">
        <v>13701</v>
      </c>
      <c r="P357" s="6" t="s">
        <v>10736</v>
      </c>
      <c r="Q357" s="6">
        <v>520</v>
      </c>
    </row>
    <row r="358" spans="1:17" x14ac:dyDescent="0.2">
      <c r="A358" s="6" t="s">
        <v>13021</v>
      </c>
      <c r="B358" s="10">
        <v>3</v>
      </c>
      <c r="C358" s="10">
        <v>1</v>
      </c>
      <c r="D358" s="10">
        <v>1</v>
      </c>
      <c r="E358" s="10">
        <v>3</v>
      </c>
      <c r="F358" s="10">
        <v>3</v>
      </c>
      <c r="G358" s="10">
        <v>1</v>
      </c>
      <c r="H358" s="10">
        <v>2</v>
      </c>
      <c r="I358" s="10">
        <v>290</v>
      </c>
      <c r="N358" s="10">
        <v>7</v>
      </c>
      <c r="O358" s="6" t="s">
        <v>13721</v>
      </c>
      <c r="P358" s="6" t="s">
        <v>10736</v>
      </c>
      <c r="Q358" s="6">
        <v>521</v>
      </c>
    </row>
    <row r="359" spans="1:17" x14ac:dyDescent="0.2">
      <c r="A359" s="6" t="s">
        <v>13025</v>
      </c>
      <c r="B359" s="10">
        <v>31</v>
      </c>
      <c r="C359" s="10">
        <v>3</v>
      </c>
      <c r="D359" s="10">
        <v>3</v>
      </c>
      <c r="E359" s="10">
        <v>18</v>
      </c>
      <c r="F359" s="10">
        <v>1</v>
      </c>
      <c r="G359" s="10">
        <v>1</v>
      </c>
      <c r="H359" s="10">
        <v>2</v>
      </c>
      <c r="I359" s="10">
        <v>419</v>
      </c>
      <c r="N359" s="10">
        <v>7</v>
      </c>
      <c r="O359" s="6" t="s">
        <v>13724</v>
      </c>
      <c r="P359" s="6" t="s">
        <v>10736</v>
      </c>
      <c r="Q359" s="6">
        <v>524</v>
      </c>
    </row>
    <row r="360" spans="1:17" x14ac:dyDescent="0.2">
      <c r="A360" s="6" t="s">
        <v>13026</v>
      </c>
      <c r="B360" s="10">
        <v>3</v>
      </c>
      <c r="C360" s="10">
        <v>3</v>
      </c>
      <c r="D360" s="10">
        <v>1</v>
      </c>
      <c r="E360" s="10">
        <v>4</v>
      </c>
      <c r="F360" s="10">
        <v>3</v>
      </c>
      <c r="G360" s="10">
        <v>1</v>
      </c>
      <c r="H360" s="10">
        <v>2</v>
      </c>
      <c r="I360" s="10">
        <v>4</v>
      </c>
      <c r="J360" s="10" t="s">
        <v>12486</v>
      </c>
      <c r="N360" s="10">
        <v>7</v>
      </c>
      <c r="O360" s="6" t="s">
        <v>13725</v>
      </c>
      <c r="P360" s="6" t="s">
        <v>10736</v>
      </c>
      <c r="Q360" s="6">
        <v>525</v>
      </c>
    </row>
    <row r="361" spans="1:17" x14ac:dyDescent="0.2">
      <c r="A361" s="6" t="s">
        <v>13027</v>
      </c>
      <c r="B361" s="10">
        <v>25</v>
      </c>
      <c r="C361" s="10">
        <v>3</v>
      </c>
      <c r="D361" s="10">
        <v>21</v>
      </c>
      <c r="E361" s="10">
        <v>24</v>
      </c>
      <c r="F361" s="10">
        <v>3</v>
      </c>
      <c r="G361" s="10">
        <v>1</v>
      </c>
      <c r="H361" s="10">
        <v>2</v>
      </c>
      <c r="I361" s="10">
        <v>301</v>
      </c>
      <c r="N361" s="10">
        <v>7</v>
      </c>
      <c r="O361" s="6" t="s">
        <v>13726</v>
      </c>
      <c r="P361" s="6" t="s">
        <v>10736</v>
      </c>
      <c r="Q361" s="6">
        <v>526</v>
      </c>
    </row>
    <row r="362" spans="1:17" x14ac:dyDescent="0.2">
      <c r="A362" s="6" t="s">
        <v>13034</v>
      </c>
      <c r="B362" s="10">
        <v>3</v>
      </c>
      <c r="C362" s="10">
        <v>3</v>
      </c>
      <c r="D362" s="10">
        <v>2</v>
      </c>
      <c r="E362" s="10">
        <v>18</v>
      </c>
      <c r="F362" s="10">
        <v>3</v>
      </c>
      <c r="G362" s="10">
        <v>1</v>
      </c>
      <c r="H362" s="10">
        <v>10</v>
      </c>
      <c r="I362" s="10">
        <v>93</v>
      </c>
      <c r="J362" s="10" t="s">
        <v>12488</v>
      </c>
      <c r="N362" s="10">
        <v>7</v>
      </c>
      <c r="O362" s="6" t="s">
        <v>13731</v>
      </c>
      <c r="P362" s="6" t="s">
        <v>10736</v>
      </c>
      <c r="Q362" s="6">
        <v>531</v>
      </c>
    </row>
    <row r="363" spans="1:17" x14ac:dyDescent="0.2">
      <c r="A363" s="6" t="s">
        <v>13035</v>
      </c>
      <c r="B363" s="10">
        <v>42</v>
      </c>
      <c r="C363" s="10">
        <v>2</v>
      </c>
      <c r="D363" s="10">
        <v>11</v>
      </c>
      <c r="E363" s="10">
        <v>7</v>
      </c>
      <c r="F363" s="10">
        <v>17</v>
      </c>
      <c r="G363" s="10">
        <v>1</v>
      </c>
      <c r="H363" s="10">
        <v>4</v>
      </c>
      <c r="I363" s="10">
        <v>333</v>
      </c>
      <c r="N363" s="10">
        <v>7</v>
      </c>
      <c r="O363" s="6" t="s">
        <v>13732</v>
      </c>
      <c r="P363" s="6" t="s">
        <v>10736</v>
      </c>
      <c r="Q363" s="6">
        <v>532</v>
      </c>
    </row>
    <row r="364" spans="1:17" x14ac:dyDescent="0.2">
      <c r="A364" s="6" t="s">
        <v>13041</v>
      </c>
      <c r="B364" s="10">
        <v>3</v>
      </c>
      <c r="C364" s="10">
        <v>3</v>
      </c>
      <c r="D364" s="10">
        <v>2</v>
      </c>
      <c r="E364" s="10">
        <v>18</v>
      </c>
      <c r="F364" s="10">
        <v>3</v>
      </c>
      <c r="G364" s="10">
        <v>1</v>
      </c>
      <c r="H364" s="10">
        <v>10</v>
      </c>
      <c r="I364" s="10">
        <v>93</v>
      </c>
      <c r="J364" s="10" t="s">
        <v>12488</v>
      </c>
      <c r="N364" s="10">
        <v>7</v>
      </c>
      <c r="O364" s="6" t="s">
        <v>13738</v>
      </c>
      <c r="P364" s="6" t="s">
        <v>10736</v>
      </c>
      <c r="Q364" s="6">
        <v>538</v>
      </c>
    </row>
    <row r="365" spans="1:17" x14ac:dyDescent="0.2">
      <c r="A365" s="6" t="s">
        <v>13042</v>
      </c>
      <c r="B365" s="10">
        <v>3</v>
      </c>
      <c r="C365" s="10">
        <v>3</v>
      </c>
      <c r="D365" s="10">
        <v>2</v>
      </c>
      <c r="E365" s="10">
        <v>18</v>
      </c>
      <c r="F365" s="10">
        <v>3</v>
      </c>
      <c r="G365" s="10">
        <v>1</v>
      </c>
      <c r="H365" s="10">
        <v>10</v>
      </c>
      <c r="I365" s="10">
        <v>93</v>
      </c>
      <c r="J365" s="10" t="s">
        <v>12488</v>
      </c>
      <c r="N365" s="10">
        <v>7</v>
      </c>
      <c r="O365" s="6" t="s">
        <v>13739</v>
      </c>
      <c r="P365" s="6" t="s">
        <v>10736</v>
      </c>
      <c r="Q365" s="6">
        <v>539</v>
      </c>
    </row>
    <row r="366" spans="1:17" x14ac:dyDescent="0.2">
      <c r="A366" s="6" t="s">
        <v>13043</v>
      </c>
      <c r="B366" s="10">
        <v>24</v>
      </c>
      <c r="C366" s="10">
        <v>2</v>
      </c>
      <c r="D366" s="10">
        <v>25</v>
      </c>
      <c r="E366" s="10">
        <v>4</v>
      </c>
      <c r="F366" s="10">
        <v>3</v>
      </c>
      <c r="G366" s="10">
        <v>1</v>
      </c>
      <c r="H366" s="10">
        <v>2</v>
      </c>
      <c r="I366" s="10">
        <v>237</v>
      </c>
      <c r="N366" s="10">
        <v>7</v>
      </c>
      <c r="O366" s="6" t="s">
        <v>13740</v>
      </c>
      <c r="P366" s="6" t="s">
        <v>10736</v>
      </c>
      <c r="Q366" s="6">
        <v>540</v>
      </c>
    </row>
    <row r="367" spans="1:17" x14ac:dyDescent="0.2">
      <c r="A367" s="6" t="s">
        <v>13044</v>
      </c>
      <c r="B367" s="10">
        <v>24</v>
      </c>
      <c r="C367" s="10">
        <v>2</v>
      </c>
      <c r="D367" s="10">
        <v>25</v>
      </c>
      <c r="E367" s="10">
        <v>4</v>
      </c>
      <c r="F367" s="10">
        <v>3</v>
      </c>
      <c r="G367" s="10">
        <v>1</v>
      </c>
      <c r="H367" s="10">
        <v>2</v>
      </c>
      <c r="I367" s="10">
        <v>237</v>
      </c>
      <c r="N367" s="10">
        <v>7</v>
      </c>
      <c r="O367" s="6" t="s">
        <v>13741</v>
      </c>
      <c r="P367" s="6" t="s">
        <v>10736</v>
      </c>
      <c r="Q367" s="6">
        <v>541</v>
      </c>
    </row>
    <row r="368" spans="1:17" x14ac:dyDescent="0.2">
      <c r="A368" s="6" t="s">
        <v>13046</v>
      </c>
      <c r="B368" s="10">
        <v>2</v>
      </c>
      <c r="C368" s="10">
        <v>6</v>
      </c>
      <c r="D368" s="10">
        <v>1</v>
      </c>
      <c r="E368" s="10">
        <v>32</v>
      </c>
      <c r="F368" s="10">
        <v>2</v>
      </c>
      <c r="G368" s="10">
        <v>1</v>
      </c>
      <c r="H368" s="10">
        <v>6</v>
      </c>
      <c r="I368" s="10">
        <v>105</v>
      </c>
      <c r="N368" s="10">
        <v>7</v>
      </c>
      <c r="O368" s="6" t="s">
        <v>13743</v>
      </c>
      <c r="P368" s="6" t="s">
        <v>10736</v>
      </c>
      <c r="Q368" s="6">
        <v>543</v>
      </c>
    </row>
    <row r="369" spans="1:17" x14ac:dyDescent="0.2">
      <c r="A369" s="6" t="s">
        <v>13047</v>
      </c>
      <c r="B369" s="10">
        <v>6</v>
      </c>
      <c r="C369" s="10">
        <v>2</v>
      </c>
      <c r="D369" s="10">
        <v>11</v>
      </c>
      <c r="E369" s="10">
        <v>115</v>
      </c>
      <c r="F369" s="10">
        <v>4</v>
      </c>
      <c r="G369" s="10">
        <v>3</v>
      </c>
      <c r="H369" s="10">
        <v>11</v>
      </c>
      <c r="I369" s="10">
        <v>648</v>
      </c>
      <c r="N369" s="10">
        <v>7</v>
      </c>
      <c r="O369" s="6" t="s">
        <v>13744</v>
      </c>
      <c r="P369" s="6" t="s">
        <v>10736</v>
      </c>
      <c r="Q369" s="6">
        <v>544</v>
      </c>
    </row>
    <row r="370" spans="1:17" x14ac:dyDescent="0.2">
      <c r="A370" s="6" t="s">
        <v>13050</v>
      </c>
      <c r="B370" s="10">
        <v>21</v>
      </c>
      <c r="C370" s="10">
        <v>2</v>
      </c>
      <c r="D370" s="10">
        <v>3</v>
      </c>
      <c r="E370" s="10">
        <v>28</v>
      </c>
      <c r="F370" s="10">
        <v>1</v>
      </c>
      <c r="G370" s="10">
        <v>6</v>
      </c>
      <c r="H370" s="10">
        <v>2</v>
      </c>
      <c r="I370" s="10">
        <v>224</v>
      </c>
      <c r="N370" s="10">
        <v>7</v>
      </c>
      <c r="O370" s="6" t="s">
        <v>13746</v>
      </c>
      <c r="P370" s="6" t="s">
        <v>10736</v>
      </c>
      <c r="Q370" s="6">
        <v>546</v>
      </c>
    </row>
    <row r="371" spans="1:17" x14ac:dyDescent="0.2">
      <c r="A371" s="6" t="s">
        <v>13051</v>
      </c>
      <c r="B371" s="10">
        <v>3</v>
      </c>
      <c r="C371" s="10">
        <v>3</v>
      </c>
      <c r="D371" s="10">
        <v>1</v>
      </c>
      <c r="E371" s="10">
        <v>4</v>
      </c>
      <c r="F371" s="10">
        <v>3</v>
      </c>
      <c r="G371" s="10">
        <v>1</v>
      </c>
      <c r="H371" s="10">
        <v>2</v>
      </c>
      <c r="I371" s="10">
        <v>4</v>
      </c>
      <c r="J371" s="10" t="s">
        <v>12486</v>
      </c>
      <c r="N371" s="10">
        <v>7</v>
      </c>
      <c r="O371" s="6" t="s">
        <v>13747</v>
      </c>
      <c r="P371" s="6" t="s">
        <v>10736</v>
      </c>
      <c r="Q371" s="6">
        <v>547</v>
      </c>
    </row>
    <row r="372" spans="1:17" x14ac:dyDescent="0.2">
      <c r="A372" s="6" t="s">
        <v>13052</v>
      </c>
      <c r="B372" s="10">
        <v>22</v>
      </c>
      <c r="C372" s="10">
        <v>17</v>
      </c>
      <c r="D372" s="10">
        <v>30</v>
      </c>
      <c r="E372" s="10">
        <v>26</v>
      </c>
      <c r="F372" s="10">
        <v>3</v>
      </c>
      <c r="G372" s="10">
        <v>1</v>
      </c>
      <c r="H372" s="10">
        <v>10</v>
      </c>
      <c r="I372" s="10">
        <v>135</v>
      </c>
      <c r="N372" s="10">
        <v>7</v>
      </c>
      <c r="O372" s="6" t="s">
        <v>13748</v>
      </c>
      <c r="P372" s="6" t="s">
        <v>10736</v>
      </c>
      <c r="Q372" s="6">
        <v>548</v>
      </c>
    </row>
    <row r="373" spans="1:17" x14ac:dyDescent="0.2">
      <c r="A373" s="6" t="s">
        <v>13053</v>
      </c>
      <c r="B373" s="10">
        <v>3</v>
      </c>
      <c r="C373" s="10">
        <v>3</v>
      </c>
      <c r="D373" s="10">
        <v>2</v>
      </c>
      <c r="E373" s="10">
        <v>18</v>
      </c>
      <c r="F373" s="10">
        <v>3</v>
      </c>
      <c r="G373" s="10">
        <v>1</v>
      </c>
      <c r="H373" s="10">
        <v>10</v>
      </c>
      <c r="I373" s="10">
        <v>93</v>
      </c>
      <c r="J373" s="10" t="s">
        <v>12488</v>
      </c>
      <c r="N373" s="10">
        <v>7</v>
      </c>
      <c r="O373" s="6" t="s">
        <v>13749</v>
      </c>
      <c r="P373" s="6" t="s">
        <v>10736</v>
      </c>
      <c r="Q373" s="6">
        <v>549</v>
      </c>
    </row>
    <row r="374" spans="1:17" x14ac:dyDescent="0.2">
      <c r="A374" s="6" t="s">
        <v>13054</v>
      </c>
      <c r="B374" s="10">
        <v>8</v>
      </c>
      <c r="C374" s="10">
        <v>5</v>
      </c>
      <c r="D374" s="10">
        <v>1</v>
      </c>
      <c r="E374" s="10">
        <v>29</v>
      </c>
      <c r="F374" s="10">
        <v>2</v>
      </c>
      <c r="G374" s="10">
        <v>1</v>
      </c>
      <c r="H374" s="10">
        <v>10</v>
      </c>
      <c r="K374" s="6" t="s">
        <v>13055</v>
      </c>
      <c r="L374" s="6">
        <v>1</v>
      </c>
      <c r="M374" s="6" t="s">
        <v>12359</v>
      </c>
      <c r="N374" s="10">
        <v>7</v>
      </c>
      <c r="O374" s="6" t="s">
        <v>13750</v>
      </c>
      <c r="P374" s="6" t="s">
        <v>10736</v>
      </c>
      <c r="Q374" s="6">
        <v>550</v>
      </c>
    </row>
    <row r="375" spans="1:17" x14ac:dyDescent="0.2">
      <c r="A375" s="6" t="s">
        <v>13056</v>
      </c>
      <c r="B375" s="10">
        <v>6</v>
      </c>
      <c r="C375" s="10">
        <v>2</v>
      </c>
      <c r="D375" s="10">
        <v>11</v>
      </c>
      <c r="E375" s="10">
        <v>7</v>
      </c>
      <c r="F375" s="10">
        <v>4</v>
      </c>
      <c r="G375" s="10">
        <v>3</v>
      </c>
      <c r="H375" s="10">
        <v>11</v>
      </c>
      <c r="I375" s="10">
        <v>209</v>
      </c>
      <c r="N375" s="10">
        <v>7</v>
      </c>
      <c r="O375" s="6" t="s">
        <v>13751</v>
      </c>
      <c r="P375" s="6" t="s">
        <v>10736</v>
      </c>
      <c r="Q375" s="6">
        <v>551</v>
      </c>
    </row>
    <row r="376" spans="1:17" x14ac:dyDescent="0.2">
      <c r="A376" s="6" t="s">
        <v>13057</v>
      </c>
      <c r="B376" s="10">
        <v>105</v>
      </c>
      <c r="C376" s="10">
        <v>3</v>
      </c>
      <c r="D376" s="10">
        <v>5</v>
      </c>
      <c r="E376" s="10">
        <v>30</v>
      </c>
      <c r="F376" s="10">
        <v>30</v>
      </c>
      <c r="G376" s="10">
        <v>32</v>
      </c>
      <c r="H376" s="10">
        <v>5</v>
      </c>
      <c r="I376" s="10">
        <v>871</v>
      </c>
      <c r="N376" s="10">
        <v>7</v>
      </c>
      <c r="O376" s="6" t="s">
        <v>13752</v>
      </c>
      <c r="P376" s="6" t="s">
        <v>10736</v>
      </c>
      <c r="Q376" s="6">
        <v>552</v>
      </c>
    </row>
    <row r="377" spans="1:17" x14ac:dyDescent="0.2">
      <c r="A377" s="6" t="s">
        <v>13060</v>
      </c>
      <c r="B377" s="10">
        <v>3</v>
      </c>
      <c r="C377" s="10">
        <v>3</v>
      </c>
      <c r="D377" s="10">
        <v>1</v>
      </c>
      <c r="E377" s="10">
        <v>4</v>
      </c>
      <c r="F377" s="10">
        <v>3</v>
      </c>
      <c r="G377" s="10">
        <v>1</v>
      </c>
      <c r="H377" s="10">
        <v>2</v>
      </c>
      <c r="I377" s="10">
        <v>4</v>
      </c>
      <c r="J377" s="10" t="s">
        <v>12486</v>
      </c>
      <c r="N377" s="10">
        <v>7</v>
      </c>
      <c r="O377" s="6" t="s">
        <v>13755</v>
      </c>
      <c r="P377" s="6" t="s">
        <v>10736</v>
      </c>
      <c r="Q377" s="6">
        <v>555</v>
      </c>
    </row>
    <row r="378" spans="1:17" x14ac:dyDescent="0.2">
      <c r="A378" s="6" t="s">
        <v>13061</v>
      </c>
      <c r="B378" s="10">
        <v>37</v>
      </c>
      <c r="C378" s="10">
        <v>6</v>
      </c>
      <c r="D378" s="10">
        <v>101</v>
      </c>
      <c r="E378" s="10">
        <v>15</v>
      </c>
      <c r="F378" s="10" t="s">
        <v>12360</v>
      </c>
      <c r="G378" s="10">
        <v>1</v>
      </c>
      <c r="H378" s="10">
        <v>9</v>
      </c>
      <c r="K378" s="6" t="s">
        <v>13062</v>
      </c>
      <c r="L378" s="6">
        <v>1</v>
      </c>
      <c r="M378" s="6" t="s">
        <v>12359</v>
      </c>
      <c r="N378" s="10">
        <v>7</v>
      </c>
      <c r="O378" s="6" t="s">
        <v>13756</v>
      </c>
      <c r="P378" s="6" t="s">
        <v>10736</v>
      </c>
      <c r="Q378" s="6">
        <v>556</v>
      </c>
    </row>
    <row r="379" spans="1:17" x14ac:dyDescent="0.2">
      <c r="A379" s="6" t="s">
        <v>13063</v>
      </c>
      <c r="B379" s="10">
        <v>3</v>
      </c>
      <c r="C379" s="10">
        <v>3</v>
      </c>
      <c r="D379" s="10">
        <v>2</v>
      </c>
      <c r="E379" s="10">
        <v>18</v>
      </c>
      <c r="F379" s="10">
        <v>3</v>
      </c>
      <c r="G379" s="10">
        <v>1</v>
      </c>
      <c r="H379" s="10">
        <v>10</v>
      </c>
      <c r="I379" s="10">
        <v>93</v>
      </c>
      <c r="J379" s="10" t="s">
        <v>12488</v>
      </c>
      <c r="N379" s="10">
        <v>7</v>
      </c>
      <c r="O379" s="6" t="s">
        <v>13757</v>
      </c>
      <c r="P379" s="6" t="s">
        <v>10736</v>
      </c>
      <c r="Q379" s="6">
        <v>557</v>
      </c>
    </row>
    <row r="380" spans="1:17" x14ac:dyDescent="0.2">
      <c r="A380" s="6" t="s">
        <v>13064</v>
      </c>
      <c r="B380" s="10">
        <v>11</v>
      </c>
      <c r="C380" s="10">
        <v>3</v>
      </c>
      <c r="D380" s="10">
        <v>2</v>
      </c>
      <c r="E380" s="10">
        <v>3</v>
      </c>
      <c r="F380" s="10">
        <v>8</v>
      </c>
      <c r="G380" s="10">
        <v>8</v>
      </c>
      <c r="H380" s="10">
        <v>21</v>
      </c>
      <c r="I380" s="10">
        <v>240</v>
      </c>
      <c r="N380" s="10">
        <v>7</v>
      </c>
      <c r="O380" s="6" t="s">
        <v>13758</v>
      </c>
      <c r="P380" s="6" t="s">
        <v>10736</v>
      </c>
      <c r="Q380" s="6">
        <v>558</v>
      </c>
    </row>
    <row r="381" spans="1:17" x14ac:dyDescent="0.2">
      <c r="A381" s="6" t="s">
        <v>13078</v>
      </c>
      <c r="B381" s="10">
        <v>3</v>
      </c>
      <c r="C381" s="10">
        <v>3</v>
      </c>
      <c r="D381" s="10">
        <v>2</v>
      </c>
      <c r="E381" s="10">
        <v>18</v>
      </c>
      <c r="F381" s="10">
        <v>3</v>
      </c>
      <c r="G381" s="10">
        <v>1</v>
      </c>
      <c r="H381" s="10">
        <v>10</v>
      </c>
      <c r="I381" s="10">
        <v>93</v>
      </c>
      <c r="J381" s="10" t="s">
        <v>12488</v>
      </c>
      <c r="N381" s="10">
        <v>7</v>
      </c>
      <c r="O381" s="6" t="s">
        <v>13770</v>
      </c>
      <c r="P381" s="6" t="s">
        <v>10736</v>
      </c>
      <c r="Q381" s="6">
        <v>570</v>
      </c>
    </row>
    <row r="382" spans="1:17" x14ac:dyDescent="0.2">
      <c r="A382" s="6" t="s">
        <v>13082</v>
      </c>
      <c r="B382" s="10">
        <v>3</v>
      </c>
      <c r="C382" s="10">
        <v>3</v>
      </c>
      <c r="D382" s="10">
        <v>2</v>
      </c>
      <c r="E382" s="10">
        <v>18</v>
      </c>
      <c r="F382" s="10">
        <v>3</v>
      </c>
      <c r="G382" s="10">
        <v>1</v>
      </c>
      <c r="H382" s="10">
        <v>10</v>
      </c>
      <c r="I382" s="10">
        <v>93</v>
      </c>
      <c r="J382" s="10" t="s">
        <v>12488</v>
      </c>
      <c r="N382" s="10">
        <v>7</v>
      </c>
      <c r="O382" s="6" t="s">
        <v>13773</v>
      </c>
      <c r="P382" s="6" t="s">
        <v>10736</v>
      </c>
      <c r="Q382" s="6">
        <v>573</v>
      </c>
    </row>
    <row r="383" spans="1:17" x14ac:dyDescent="0.2">
      <c r="A383" s="6" t="s">
        <v>13085</v>
      </c>
      <c r="B383" s="10">
        <v>8</v>
      </c>
      <c r="C383" s="10">
        <v>3</v>
      </c>
      <c r="D383" s="10" t="s">
        <v>12360</v>
      </c>
      <c r="E383" s="10">
        <v>3</v>
      </c>
      <c r="F383" s="10">
        <v>2</v>
      </c>
      <c r="G383" s="10">
        <v>1</v>
      </c>
      <c r="H383" s="10">
        <v>2</v>
      </c>
      <c r="K383" s="6" t="s">
        <v>13086</v>
      </c>
      <c r="L383" s="6">
        <v>1</v>
      </c>
      <c r="M383" s="6" t="s">
        <v>12359</v>
      </c>
      <c r="N383" s="10">
        <v>6</v>
      </c>
      <c r="O383" s="6" t="s">
        <v>13776</v>
      </c>
      <c r="P383" s="6" t="s">
        <v>10736</v>
      </c>
      <c r="Q383" s="6">
        <v>576</v>
      </c>
    </row>
    <row r="384" spans="1:17" x14ac:dyDescent="0.2">
      <c r="A384" s="6" t="s">
        <v>13098</v>
      </c>
      <c r="B384" s="10">
        <v>6</v>
      </c>
      <c r="C384" s="10">
        <v>2</v>
      </c>
      <c r="D384" s="10">
        <v>11</v>
      </c>
      <c r="E384" s="10">
        <v>7</v>
      </c>
      <c r="F384" s="10">
        <v>4</v>
      </c>
      <c r="G384" s="10">
        <v>3</v>
      </c>
      <c r="H384" s="10">
        <v>11</v>
      </c>
      <c r="I384" s="10">
        <v>209</v>
      </c>
      <c r="N384" s="10">
        <v>7</v>
      </c>
      <c r="O384" s="6" t="s">
        <v>13788</v>
      </c>
      <c r="P384" s="6" t="s">
        <v>10736</v>
      </c>
      <c r="Q384" s="6">
        <v>588</v>
      </c>
    </row>
    <row r="385" spans="1:17" x14ac:dyDescent="0.2">
      <c r="A385" s="6" t="s">
        <v>13099</v>
      </c>
      <c r="B385" s="10">
        <v>55</v>
      </c>
      <c r="C385" s="10">
        <v>32</v>
      </c>
      <c r="D385" s="10">
        <v>4</v>
      </c>
      <c r="E385" s="10">
        <v>14</v>
      </c>
      <c r="F385" s="10">
        <v>3</v>
      </c>
      <c r="G385" s="10">
        <v>1</v>
      </c>
      <c r="H385" s="10">
        <v>2</v>
      </c>
      <c r="I385" s="10">
        <v>349</v>
      </c>
      <c r="N385" s="10">
        <v>7</v>
      </c>
      <c r="O385" s="6" t="s">
        <v>13789</v>
      </c>
      <c r="P385" s="6" t="s">
        <v>10736</v>
      </c>
      <c r="Q385" s="6">
        <v>589</v>
      </c>
    </row>
    <row r="386" spans="1:17" x14ac:dyDescent="0.2">
      <c r="A386" s="6" t="s">
        <v>13101</v>
      </c>
      <c r="B386" s="10">
        <v>17</v>
      </c>
      <c r="C386" s="10">
        <v>2</v>
      </c>
      <c r="D386" s="10">
        <v>10</v>
      </c>
      <c r="E386" s="10">
        <v>3</v>
      </c>
      <c r="F386" s="10">
        <v>8</v>
      </c>
      <c r="G386" s="10">
        <v>1</v>
      </c>
      <c r="H386" s="10">
        <v>2</v>
      </c>
      <c r="I386" s="10">
        <v>208</v>
      </c>
      <c r="N386" s="10">
        <v>7</v>
      </c>
      <c r="O386" s="6" t="s">
        <v>13791</v>
      </c>
      <c r="P386" s="6" t="s">
        <v>10736</v>
      </c>
      <c r="Q386" s="6">
        <v>591</v>
      </c>
    </row>
    <row r="387" spans="1:17" x14ac:dyDescent="0.2">
      <c r="A387" s="6" t="s">
        <v>13102</v>
      </c>
      <c r="B387" s="10">
        <v>128</v>
      </c>
      <c r="C387" s="10">
        <v>3</v>
      </c>
      <c r="D387" s="10">
        <v>14</v>
      </c>
      <c r="E387" s="10">
        <v>12</v>
      </c>
      <c r="F387" s="10">
        <v>2</v>
      </c>
      <c r="G387" s="10">
        <v>1</v>
      </c>
      <c r="H387" s="10">
        <v>2</v>
      </c>
      <c r="K387" s="6" t="s">
        <v>13103</v>
      </c>
      <c r="L387" s="6">
        <v>3</v>
      </c>
      <c r="M387" s="6" t="s">
        <v>12362</v>
      </c>
      <c r="N387" s="10">
        <v>7</v>
      </c>
      <c r="O387" s="6" t="s">
        <v>13792</v>
      </c>
      <c r="P387" s="6" t="s">
        <v>10736</v>
      </c>
      <c r="Q387" s="6">
        <v>592</v>
      </c>
    </row>
    <row r="388" spans="1:17" x14ac:dyDescent="0.2">
      <c r="A388" s="6" t="s">
        <v>13105</v>
      </c>
      <c r="B388" s="10">
        <v>19</v>
      </c>
      <c r="C388" s="10">
        <v>3</v>
      </c>
      <c r="D388" s="10">
        <v>1</v>
      </c>
      <c r="E388" s="10">
        <v>4</v>
      </c>
      <c r="F388" s="10">
        <v>3</v>
      </c>
      <c r="G388" s="10">
        <v>1</v>
      </c>
      <c r="H388" s="10">
        <v>2</v>
      </c>
      <c r="I388" s="10">
        <v>176</v>
      </c>
      <c r="N388" s="10">
        <v>7</v>
      </c>
      <c r="O388" s="6" t="s">
        <v>13794</v>
      </c>
      <c r="P388" s="6" t="s">
        <v>10736</v>
      </c>
      <c r="Q388" s="6">
        <v>594</v>
      </c>
    </row>
    <row r="389" spans="1:17" x14ac:dyDescent="0.2">
      <c r="A389" s="6" t="s">
        <v>13106</v>
      </c>
      <c r="B389" s="10">
        <v>19</v>
      </c>
      <c r="C389" s="10">
        <v>3</v>
      </c>
      <c r="D389" s="10">
        <v>1</v>
      </c>
      <c r="E389" s="10">
        <v>4</v>
      </c>
      <c r="F389" s="10">
        <v>3</v>
      </c>
      <c r="G389" s="10">
        <v>1</v>
      </c>
      <c r="H389" s="10">
        <v>2</v>
      </c>
      <c r="I389" s="10">
        <v>176</v>
      </c>
      <c r="N389" s="10">
        <v>7</v>
      </c>
      <c r="O389" s="6" t="s">
        <v>13795</v>
      </c>
      <c r="P389" s="6" t="s">
        <v>10736</v>
      </c>
      <c r="Q389" s="6">
        <v>595</v>
      </c>
    </row>
    <row r="390" spans="1:17" x14ac:dyDescent="0.2">
      <c r="A390" s="6" t="s">
        <v>13107</v>
      </c>
      <c r="B390" s="10">
        <v>22</v>
      </c>
      <c r="C390" s="10">
        <v>17</v>
      </c>
      <c r="D390" s="10">
        <v>30</v>
      </c>
      <c r="E390" s="10">
        <v>26</v>
      </c>
      <c r="F390" s="10">
        <v>3</v>
      </c>
      <c r="G390" s="10">
        <v>1</v>
      </c>
      <c r="H390" s="10">
        <v>10</v>
      </c>
      <c r="I390" s="10">
        <v>135</v>
      </c>
      <c r="N390" s="10">
        <v>7</v>
      </c>
      <c r="O390" s="6" t="s">
        <v>13796</v>
      </c>
      <c r="P390" s="6" t="s">
        <v>10736</v>
      </c>
      <c r="Q390" s="6">
        <v>596</v>
      </c>
    </row>
    <row r="391" spans="1:17" x14ac:dyDescent="0.2">
      <c r="A391" s="6" t="s">
        <v>13108</v>
      </c>
      <c r="B391" s="10">
        <v>17</v>
      </c>
      <c r="C391" s="10">
        <v>7</v>
      </c>
      <c r="D391" s="10">
        <v>43</v>
      </c>
      <c r="E391" s="10">
        <v>3</v>
      </c>
      <c r="F391" s="10">
        <v>2</v>
      </c>
      <c r="G391" s="10">
        <v>1</v>
      </c>
      <c r="H391" s="10">
        <v>21</v>
      </c>
      <c r="I391" s="10">
        <v>404</v>
      </c>
      <c r="N391" s="10">
        <v>7</v>
      </c>
      <c r="O391" s="6" t="s">
        <v>13797</v>
      </c>
      <c r="P391" s="6" t="s">
        <v>10736</v>
      </c>
      <c r="Q391" s="6">
        <v>597</v>
      </c>
    </row>
    <row r="392" spans="1:17" x14ac:dyDescent="0.2">
      <c r="A392" s="6" t="s">
        <v>13110</v>
      </c>
      <c r="B392" s="10">
        <v>17</v>
      </c>
      <c r="C392" s="10">
        <v>7</v>
      </c>
      <c r="D392" s="10">
        <v>43</v>
      </c>
      <c r="E392" s="10">
        <v>3</v>
      </c>
      <c r="F392" s="10">
        <v>2</v>
      </c>
      <c r="G392" s="10">
        <v>1</v>
      </c>
      <c r="H392" s="10">
        <v>21</v>
      </c>
      <c r="I392" s="10">
        <v>404</v>
      </c>
      <c r="N392" s="10">
        <v>7</v>
      </c>
      <c r="O392" s="6" t="s">
        <v>13799</v>
      </c>
      <c r="P392" s="6" t="s">
        <v>10736</v>
      </c>
      <c r="Q392" s="6">
        <v>599</v>
      </c>
    </row>
    <row r="393" spans="1:17" x14ac:dyDescent="0.2">
      <c r="A393" s="6" t="s">
        <v>13113</v>
      </c>
      <c r="B393" s="10">
        <v>17</v>
      </c>
      <c r="C393" s="10">
        <v>7</v>
      </c>
      <c r="D393" s="10">
        <v>43</v>
      </c>
      <c r="E393" s="10">
        <v>3</v>
      </c>
      <c r="F393" s="10">
        <v>2</v>
      </c>
      <c r="G393" s="10">
        <v>1</v>
      </c>
      <c r="H393" s="10">
        <v>21</v>
      </c>
      <c r="I393" s="10">
        <v>404</v>
      </c>
      <c r="N393" s="10">
        <v>7</v>
      </c>
      <c r="O393" s="6" t="s">
        <v>13802</v>
      </c>
      <c r="P393" s="6" t="s">
        <v>10736</v>
      </c>
      <c r="Q393" s="6">
        <v>602</v>
      </c>
    </row>
    <row r="394" spans="1:17" x14ac:dyDescent="0.2">
      <c r="A394" s="6" t="s">
        <v>13114</v>
      </c>
      <c r="B394" s="10">
        <v>12</v>
      </c>
      <c r="C394" s="10">
        <v>5</v>
      </c>
      <c r="D394" s="10">
        <v>1</v>
      </c>
      <c r="E394" s="10">
        <v>4</v>
      </c>
      <c r="F394" s="10">
        <v>2</v>
      </c>
      <c r="G394" s="10">
        <v>1</v>
      </c>
      <c r="H394" s="10">
        <v>2</v>
      </c>
      <c r="I394" s="10">
        <v>14</v>
      </c>
      <c r="J394" s="10" t="s">
        <v>12829</v>
      </c>
      <c r="N394" s="10">
        <v>7</v>
      </c>
      <c r="O394" s="6" t="s">
        <v>13803</v>
      </c>
      <c r="P394" s="6" t="s">
        <v>10736</v>
      </c>
      <c r="Q394" s="6">
        <v>603</v>
      </c>
    </row>
    <row r="395" spans="1:17" x14ac:dyDescent="0.2">
      <c r="A395" s="6" t="s">
        <v>13115</v>
      </c>
      <c r="B395" s="10">
        <v>17</v>
      </c>
      <c r="C395" s="10">
        <v>7</v>
      </c>
      <c r="D395" s="10">
        <v>43</v>
      </c>
      <c r="E395" s="10">
        <v>3</v>
      </c>
      <c r="F395" s="10">
        <v>2</v>
      </c>
      <c r="G395" s="10">
        <v>1</v>
      </c>
      <c r="H395" s="10">
        <v>21</v>
      </c>
      <c r="I395" s="10">
        <v>404</v>
      </c>
      <c r="N395" s="10">
        <v>7</v>
      </c>
      <c r="O395" s="6" t="s">
        <v>13804</v>
      </c>
      <c r="P395" s="6" t="s">
        <v>10736</v>
      </c>
      <c r="Q395" s="6">
        <v>604</v>
      </c>
    </row>
    <row r="396" spans="1:17" x14ac:dyDescent="0.2">
      <c r="A396" s="6" t="s">
        <v>13116</v>
      </c>
      <c r="B396" s="10">
        <v>8</v>
      </c>
      <c r="C396" s="10">
        <v>3</v>
      </c>
      <c r="D396" s="10">
        <v>1</v>
      </c>
      <c r="E396" s="10">
        <v>3</v>
      </c>
      <c r="F396" s="10">
        <v>2</v>
      </c>
      <c r="G396" s="10">
        <v>1</v>
      </c>
      <c r="H396" s="10">
        <v>2</v>
      </c>
      <c r="I396" s="10">
        <v>235</v>
      </c>
      <c r="N396" s="10">
        <v>7</v>
      </c>
      <c r="O396" s="6" t="s">
        <v>13805</v>
      </c>
      <c r="P396" s="6" t="s">
        <v>10736</v>
      </c>
      <c r="Q396" s="6">
        <v>605</v>
      </c>
    </row>
    <row r="397" spans="1:17" x14ac:dyDescent="0.2">
      <c r="A397" s="6" t="s">
        <v>13117</v>
      </c>
      <c r="B397" s="10">
        <v>8</v>
      </c>
      <c r="C397" s="10">
        <v>3</v>
      </c>
      <c r="D397" s="10">
        <v>1</v>
      </c>
      <c r="E397" s="10">
        <v>3</v>
      </c>
      <c r="F397" s="10">
        <v>2</v>
      </c>
      <c r="G397" s="10">
        <v>1</v>
      </c>
      <c r="H397" s="10">
        <v>2</v>
      </c>
      <c r="I397" s="10">
        <v>235</v>
      </c>
      <c r="N397" s="10">
        <v>7</v>
      </c>
      <c r="O397" s="6" t="s">
        <v>13806</v>
      </c>
      <c r="P397" s="6" t="s">
        <v>10736</v>
      </c>
      <c r="Q397" s="6">
        <v>606</v>
      </c>
    </row>
    <row r="398" spans="1:17" x14ac:dyDescent="0.2">
      <c r="A398" s="6" t="s">
        <v>13118</v>
      </c>
      <c r="B398" s="10">
        <v>3</v>
      </c>
      <c r="C398" s="10">
        <v>3</v>
      </c>
      <c r="D398" s="10">
        <v>1</v>
      </c>
      <c r="E398" s="10">
        <v>4</v>
      </c>
      <c r="F398" s="10">
        <v>3</v>
      </c>
      <c r="G398" s="10">
        <v>1</v>
      </c>
      <c r="H398" s="10">
        <v>2</v>
      </c>
      <c r="I398" s="10">
        <v>4</v>
      </c>
      <c r="J398" s="10" t="s">
        <v>12486</v>
      </c>
      <c r="N398" s="10">
        <v>7</v>
      </c>
      <c r="O398" s="6" t="s">
        <v>13807</v>
      </c>
      <c r="P398" s="6" t="s">
        <v>10736</v>
      </c>
      <c r="Q398" s="6">
        <v>607</v>
      </c>
    </row>
    <row r="399" spans="1:17" x14ac:dyDescent="0.2">
      <c r="A399" s="6" t="s">
        <v>13120</v>
      </c>
      <c r="B399" s="10">
        <v>8</v>
      </c>
      <c r="C399" s="10">
        <v>3</v>
      </c>
      <c r="D399" s="10">
        <v>24</v>
      </c>
      <c r="E399" s="10">
        <v>5</v>
      </c>
      <c r="F399" s="10">
        <v>3</v>
      </c>
      <c r="G399" s="10">
        <v>1</v>
      </c>
      <c r="H399" s="10">
        <v>2</v>
      </c>
      <c r="I399" s="10">
        <v>261</v>
      </c>
      <c r="N399" s="10">
        <v>7</v>
      </c>
      <c r="O399" s="6" t="s">
        <v>13809</v>
      </c>
      <c r="P399" s="6" t="s">
        <v>10736</v>
      </c>
      <c r="Q399" s="6">
        <v>609</v>
      </c>
    </row>
    <row r="400" spans="1:17" x14ac:dyDescent="0.2">
      <c r="A400" s="6" t="s">
        <v>13122</v>
      </c>
      <c r="B400" s="10">
        <v>14</v>
      </c>
      <c r="C400" s="10">
        <v>15</v>
      </c>
      <c r="D400" s="10">
        <v>6</v>
      </c>
      <c r="E400" s="10">
        <v>3</v>
      </c>
      <c r="F400" s="10">
        <v>3</v>
      </c>
      <c r="G400" s="10">
        <v>2</v>
      </c>
      <c r="H400" s="10">
        <v>2</v>
      </c>
      <c r="I400" s="10">
        <v>259</v>
      </c>
      <c r="N400" s="10">
        <v>7</v>
      </c>
      <c r="O400" s="6" t="s">
        <v>13811</v>
      </c>
      <c r="P400" s="6" t="s">
        <v>10736</v>
      </c>
      <c r="Q400" s="6">
        <v>611</v>
      </c>
    </row>
    <row r="401" spans="1:17" x14ac:dyDescent="0.2">
      <c r="A401" s="6" t="s">
        <v>13124</v>
      </c>
      <c r="B401" s="10">
        <v>16</v>
      </c>
      <c r="C401" s="10">
        <v>6</v>
      </c>
      <c r="D401" s="10">
        <v>8</v>
      </c>
      <c r="E401" s="10">
        <v>15</v>
      </c>
      <c r="F401" s="10">
        <v>7</v>
      </c>
      <c r="G401" s="10">
        <v>1</v>
      </c>
      <c r="H401" s="10">
        <v>9</v>
      </c>
      <c r="I401" s="10">
        <v>19</v>
      </c>
      <c r="N401" s="10">
        <v>7</v>
      </c>
      <c r="O401" s="6" t="s">
        <v>13813</v>
      </c>
      <c r="P401" s="6" t="s">
        <v>10736</v>
      </c>
      <c r="Q401" s="6">
        <v>613</v>
      </c>
    </row>
    <row r="402" spans="1:17" x14ac:dyDescent="0.2">
      <c r="A402" s="6" t="s">
        <v>13125</v>
      </c>
      <c r="B402" s="10">
        <v>14</v>
      </c>
      <c r="C402" s="10">
        <v>15</v>
      </c>
      <c r="D402" s="10">
        <v>6</v>
      </c>
      <c r="E402" s="10">
        <v>3</v>
      </c>
      <c r="F402" s="10">
        <v>3</v>
      </c>
      <c r="G402" s="10">
        <v>2</v>
      </c>
      <c r="H402" s="10">
        <v>2</v>
      </c>
      <c r="I402" s="10">
        <v>259</v>
      </c>
      <c r="N402" s="10">
        <v>7</v>
      </c>
      <c r="O402" s="6" t="s">
        <v>13814</v>
      </c>
      <c r="P402" s="6" t="s">
        <v>10736</v>
      </c>
      <c r="Q402" s="6">
        <v>614</v>
      </c>
    </row>
    <row r="403" spans="1:17" x14ac:dyDescent="0.2">
      <c r="A403" s="6" t="s">
        <v>13126</v>
      </c>
      <c r="B403" s="10" t="s">
        <v>12360</v>
      </c>
      <c r="C403" s="10">
        <v>17</v>
      </c>
      <c r="D403" s="10">
        <v>30</v>
      </c>
      <c r="E403" s="10">
        <v>26</v>
      </c>
      <c r="F403" s="10">
        <v>3</v>
      </c>
      <c r="G403" s="10">
        <v>1</v>
      </c>
      <c r="H403" s="10">
        <v>10</v>
      </c>
      <c r="K403" s="6" t="s">
        <v>13127</v>
      </c>
      <c r="L403" s="6">
        <v>1</v>
      </c>
      <c r="M403" s="6" t="s">
        <v>12359</v>
      </c>
      <c r="N403" s="10">
        <v>6</v>
      </c>
      <c r="O403" s="6" t="s">
        <v>13815</v>
      </c>
      <c r="P403" s="6" t="s">
        <v>10736</v>
      </c>
      <c r="Q403" s="6">
        <v>615</v>
      </c>
    </row>
    <row r="404" spans="1:17" x14ac:dyDescent="0.2">
      <c r="A404" s="6" t="s">
        <v>13131</v>
      </c>
      <c r="B404" s="10">
        <v>3</v>
      </c>
      <c r="C404" s="10">
        <v>3</v>
      </c>
      <c r="D404" s="10">
        <v>2</v>
      </c>
      <c r="E404" s="10">
        <v>18</v>
      </c>
      <c r="F404" s="10">
        <v>3</v>
      </c>
      <c r="G404" s="10">
        <v>1</v>
      </c>
      <c r="H404" s="10">
        <v>10</v>
      </c>
      <c r="I404" s="10">
        <v>93</v>
      </c>
      <c r="J404" s="10" t="s">
        <v>12488</v>
      </c>
      <c r="N404" s="10">
        <v>7</v>
      </c>
      <c r="O404" s="6" t="s">
        <v>13654</v>
      </c>
      <c r="P404" s="6" t="s">
        <v>10736</v>
      </c>
      <c r="Q404" s="6">
        <v>619</v>
      </c>
    </row>
    <row r="405" spans="1:17" x14ac:dyDescent="0.2">
      <c r="A405" s="6" t="s">
        <v>13132</v>
      </c>
      <c r="B405" s="10">
        <v>23</v>
      </c>
      <c r="C405" s="10">
        <v>1</v>
      </c>
      <c r="D405" s="10">
        <v>16</v>
      </c>
      <c r="E405" s="10">
        <v>14</v>
      </c>
      <c r="F405" s="10">
        <v>3</v>
      </c>
      <c r="G405" s="10">
        <v>1</v>
      </c>
      <c r="H405" s="10">
        <v>2</v>
      </c>
      <c r="I405" s="10">
        <v>190</v>
      </c>
      <c r="N405" s="10">
        <v>7</v>
      </c>
      <c r="O405" s="6" t="s">
        <v>13819</v>
      </c>
      <c r="P405" s="6" t="s">
        <v>10736</v>
      </c>
      <c r="Q405" s="6">
        <v>620</v>
      </c>
    </row>
    <row r="406" spans="1:17" x14ac:dyDescent="0.2">
      <c r="A406" s="6" t="s">
        <v>13133</v>
      </c>
      <c r="B406" s="10">
        <v>12</v>
      </c>
      <c r="C406" s="10">
        <v>2</v>
      </c>
      <c r="D406" s="10">
        <v>7</v>
      </c>
      <c r="E406" s="10">
        <v>13</v>
      </c>
      <c r="F406" s="10">
        <v>6</v>
      </c>
      <c r="G406" s="10">
        <v>1</v>
      </c>
      <c r="H406" s="10">
        <v>2</v>
      </c>
      <c r="I406" s="10">
        <v>438</v>
      </c>
      <c r="N406" s="10">
        <v>7</v>
      </c>
      <c r="O406" s="6" t="s">
        <v>13820</v>
      </c>
      <c r="P406" s="6" t="s">
        <v>10736</v>
      </c>
      <c r="Q406" s="6">
        <v>621</v>
      </c>
    </row>
    <row r="407" spans="1:17" x14ac:dyDescent="0.2">
      <c r="A407" s="6" t="s">
        <v>13134</v>
      </c>
      <c r="B407" s="10">
        <v>12</v>
      </c>
      <c r="C407" s="10">
        <v>2</v>
      </c>
      <c r="D407" s="10">
        <v>7</v>
      </c>
      <c r="E407" s="10">
        <v>13</v>
      </c>
      <c r="F407" s="10">
        <v>6</v>
      </c>
      <c r="G407" s="10">
        <v>1</v>
      </c>
      <c r="H407" s="10">
        <v>2</v>
      </c>
      <c r="I407" s="10">
        <v>438</v>
      </c>
      <c r="N407" s="10">
        <v>7</v>
      </c>
      <c r="O407" s="6" t="s">
        <v>13821</v>
      </c>
      <c r="P407" s="6" t="s">
        <v>10736</v>
      </c>
      <c r="Q407" s="6">
        <v>622</v>
      </c>
    </row>
    <row r="408" spans="1:17" x14ac:dyDescent="0.2">
      <c r="A408" s="6" t="s">
        <v>13136</v>
      </c>
      <c r="B408" s="10">
        <v>30</v>
      </c>
      <c r="C408" s="10">
        <v>5</v>
      </c>
      <c r="D408" s="10">
        <v>1</v>
      </c>
      <c r="E408" s="10">
        <v>14</v>
      </c>
      <c r="F408" s="10">
        <v>2</v>
      </c>
      <c r="G408" s="10">
        <v>1</v>
      </c>
      <c r="H408" s="10">
        <v>2</v>
      </c>
      <c r="I408" s="10">
        <v>116</v>
      </c>
      <c r="N408" s="10">
        <v>7</v>
      </c>
      <c r="O408" s="6" t="s">
        <v>13823</v>
      </c>
      <c r="P408" s="6" t="s">
        <v>10736</v>
      </c>
      <c r="Q408" s="6">
        <v>624</v>
      </c>
    </row>
    <row r="409" spans="1:17" x14ac:dyDescent="0.2">
      <c r="A409" s="6" t="s">
        <v>13137</v>
      </c>
      <c r="B409" s="10">
        <v>30</v>
      </c>
      <c r="C409" s="10">
        <v>5</v>
      </c>
      <c r="D409" s="10">
        <v>1</v>
      </c>
      <c r="E409" s="10">
        <v>14</v>
      </c>
      <c r="F409" s="10">
        <v>2</v>
      </c>
      <c r="G409" s="10">
        <v>1</v>
      </c>
      <c r="H409" s="10">
        <v>2</v>
      </c>
      <c r="I409" s="10">
        <v>116</v>
      </c>
      <c r="N409" s="10">
        <v>7</v>
      </c>
      <c r="O409" s="6" t="s">
        <v>13824</v>
      </c>
      <c r="P409" s="6" t="s">
        <v>10736</v>
      </c>
      <c r="Q409" s="6">
        <v>625</v>
      </c>
    </row>
    <row r="410" spans="1:17" x14ac:dyDescent="0.2">
      <c r="A410" s="6" t="s">
        <v>13139</v>
      </c>
      <c r="B410" s="10">
        <v>8</v>
      </c>
      <c r="C410" s="10">
        <v>3</v>
      </c>
      <c r="D410" s="10">
        <v>6</v>
      </c>
      <c r="E410" s="10">
        <v>24</v>
      </c>
      <c r="F410" s="10">
        <v>1</v>
      </c>
      <c r="G410" s="10">
        <v>1</v>
      </c>
      <c r="H410" s="10">
        <v>2</v>
      </c>
      <c r="I410" s="10">
        <v>58</v>
      </c>
      <c r="N410" s="10">
        <v>7</v>
      </c>
      <c r="O410" s="6" t="s">
        <v>13826</v>
      </c>
      <c r="P410" s="6" t="s">
        <v>10736</v>
      </c>
      <c r="Q410" s="6">
        <v>627</v>
      </c>
    </row>
    <row r="411" spans="1:17" x14ac:dyDescent="0.2">
      <c r="A411" s="6" t="s">
        <v>13140</v>
      </c>
      <c r="B411" s="10">
        <v>8</v>
      </c>
      <c r="C411" s="10">
        <v>3</v>
      </c>
      <c r="D411" s="10">
        <v>24</v>
      </c>
      <c r="E411" s="10">
        <v>13</v>
      </c>
      <c r="F411" s="10">
        <v>3</v>
      </c>
      <c r="G411" s="10">
        <v>1</v>
      </c>
      <c r="H411" s="10">
        <v>2</v>
      </c>
      <c r="I411" s="10">
        <v>197</v>
      </c>
      <c r="N411" s="10">
        <v>7</v>
      </c>
      <c r="O411" s="6" t="s">
        <v>13827</v>
      </c>
      <c r="P411" s="6" t="s">
        <v>10736</v>
      </c>
      <c r="Q411" s="6">
        <v>628</v>
      </c>
    </row>
    <row r="412" spans="1:17" x14ac:dyDescent="0.2">
      <c r="A412" s="6" t="s">
        <v>13141</v>
      </c>
      <c r="B412" s="10">
        <v>30</v>
      </c>
      <c r="C412" s="10">
        <v>5</v>
      </c>
      <c r="D412" s="10">
        <v>1</v>
      </c>
      <c r="E412" s="10">
        <v>14</v>
      </c>
      <c r="F412" s="10">
        <v>2</v>
      </c>
      <c r="G412" s="10">
        <v>1</v>
      </c>
      <c r="H412" s="10">
        <v>2</v>
      </c>
      <c r="I412" s="10">
        <v>116</v>
      </c>
      <c r="N412" s="10">
        <v>7</v>
      </c>
      <c r="O412" s="6" t="s">
        <v>13828</v>
      </c>
      <c r="P412" s="6" t="s">
        <v>10736</v>
      </c>
      <c r="Q412" s="6">
        <v>629</v>
      </c>
    </row>
    <row r="413" spans="1:17" x14ac:dyDescent="0.2">
      <c r="A413" s="6" t="s">
        <v>13142</v>
      </c>
      <c r="B413" s="10">
        <v>8</v>
      </c>
      <c r="C413" s="10">
        <v>3</v>
      </c>
      <c r="D413" s="10">
        <v>24</v>
      </c>
      <c r="E413" s="10">
        <v>13</v>
      </c>
      <c r="F413" s="10">
        <v>3</v>
      </c>
      <c r="G413" s="10">
        <v>1</v>
      </c>
      <c r="H413" s="10">
        <v>2</v>
      </c>
      <c r="I413" s="10">
        <v>197</v>
      </c>
      <c r="N413" s="10">
        <v>7</v>
      </c>
      <c r="O413" s="6" t="s">
        <v>13829</v>
      </c>
      <c r="P413" s="6" t="s">
        <v>10736</v>
      </c>
      <c r="Q413" s="6">
        <v>630</v>
      </c>
    </row>
    <row r="414" spans="1:17" x14ac:dyDescent="0.2">
      <c r="A414" s="6" t="s">
        <v>13143</v>
      </c>
      <c r="B414" s="10">
        <v>12</v>
      </c>
      <c r="C414" s="10">
        <v>3</v>
      </c>
      <c r="D414" s="10">
        <v>7</v>
      </c>
      <c r="E414" s="10">
        <v>13</v>
      </c>
      <c r="F414" s="10">
        <v>6</v>
      </c>
      <c r="G414" s="10">
        <v>2</v>
      </c>
      <c r="H414" s="10">
        <v>2</v>
      </c>
      <c r="I414" s="10">
        <v>17</v>
      </c>
      <c r="N414" s="10">
        <v>7</v>
      </c>
      <c r="O414" s="6" t="s">
        <v>13830</v>
      </c>
      <c r="P414" s="6" t="s">
        <v>10736</v>
      </c>
      <c r="Q414" s="6">
        <v>631</v>
      </c>
    </row>
    <row r="415" spans="1:17" x14ac:dyDescent="0.2">
      <c r="A415" s="6" t="s">
        <v>13146</v>
      </c>
      <c r="B415" s="10">
        <v>8</v>
      </c>
      <c r="C415" s="10">
        <v>1</v>
      </c>
      <c r="D415" s="10">
        <v>6</v>
      </c>
      <c r="E415" s="10">
        <v>24</v>
      </c>
      <c r="F415" s="10">
        <v>1</v>
      </c>
      <c r="G415" s="10">
        <v>1</v>
      </c>
      <c r="H415" s="10">
        <v>2</v>
      </c>
      <c r="I415" s="10">
        <v>207</v>
      </c>
      <c r="N415" s="10">
        <v>7</v>
      </c>
      <c r="O415" s="6" t="s">
        <v>13833</v>
      </c>
      <c r="P415" s="6" t="s">
        <v>10736</v>
      </c>
      <c r="Q415" s="6">
        <v>634</v>
      </c>
    </row>
    <row r="416" spans="1:17" x14ac:dyDescent="0.2">
      <c r="A416" s="6" t="s">
        <v>13148</v>
      </c>
      <c r="B416" s="10">
        <v>17</v>
      </c>
      <c r="C416" s="10">
        <v>2</v>
      </c>
      <c r="D416" s="10">
        <v>10</v>
      </c>
      <c r="E416" s="10">
        <v>3</v>
      </c>
      <c r="F416" s="10">
        <v>8</v>
      </c>
      <c r="G416" s="10">
        <v>1</v>
      </c>
      <c r="H416" s="10">
        <v>2</v>
      </c>
      <c r="I416" s="10">
        <v>208</v>
      </c>
      <c r="N416" s="10">
        <v>7</v>
      </c>
      <c r="O416" s="6" t="s">
        <v>13835</v>
      </c>
      <c r="P416" s="6" t="s">
        <v>10736</v>
      </c>
      <c r="Q416" s="6">
        <v>636</v>
      </c>
    </row>
    <row r="417" spans="1:17" x14ac:dyDescent="0.2">
      <c r="A417" s="6" t="s">
        <v>13149</v>
      </c>
      <c r="B417" s="10">
        <v>8</v>
      </c>
      <c r="C417" s="10">
        <v>3</v>
      </c>
      <c r="D417" s="10">
        <v>24</v>
      </c>
      <c r="E417" s="10">
        <v>13</v>
      </c>
      <c r="F417" s="10">
        <v>3</v>
      </c>
      <c r="G417" s="10">
        <v>1</v>
      </c>
      <c r="H417" s="10">
        <v>2</v>
      </c>
      <c r="I417" s="10">
        <v>197</v>
      </c>
      <c r="N417" s="10">
        <v>7</v>
      </c>
      <c r="O417" s="6" t="s">
        <v>13836</v>
      </c>
      <c r="P417" s="6" t="s">
        <v>10736</v>
      </c>
      <c r="Q417" s="6">
        <v>637</v>
      </c>
    </row>
    <row r="418" spans="1:17" x14ac:dyDescent="0.2">
      <c r="A418" s="6" t="s">
        <v>13150</v>
      </c>
      <c r="B418" s="10">
        <v>38</v>
      </c>
      <c r="C418" s="10">
        <v>15</v>
      </c>
      <c r="D418" s="10">
        <v>45</v>
      </c>
      <c r="E418" s="10">
        <v>33</v>
      </c>
      <c r="F418" s="10">
        <v>3</v>
      </c>
      <c r="G418" s="10">
        <v>1</v>
      </c>
      <c r="H418" s="10">
        <v>2</v>
      </c>
      <c r="I418" s="10">
        <v>314</v>
      </c>
      <c r="N418" s="10">
        <v>7</v>
      </c>
      <c r="O418" s="6" t="s">
        <v>13837</v>
      </c>
      <c r="P418" s="6" t="s">
        <v>10736</v>
      </c>
      <c r="Q418" s="6">
        <v>638</v>
      </c>
    </row>
    <row r="419" spans="1:17" x14ac:dyDescent="0.2">
      <c r="A419" s="6" t="s">
        <v>13151</v>
      </c>
      <c r="B419" s="10">
        <v>12</v>
      </c>
      <c r="C419" s="10">
        <v>5</v>
      </c>
      <c r="D419" s="10">
        <v>1</v>
      </c>
      <c r="E419" s="10">
        <v>4</v>
      </c>
      <c r="F419" s="10">
        <v>2</v>
      </c>
      <c r="G419" s="10">
        <v>1</v>
      </c>
      <c r="H419" s="10">
        <v>2</v>
      </c>
      <c r="I419" s="10">
        <v>14</v>
      </c>
      <c r="J419" s="10" t="s">
        <v>12829</v>
      </c>
      <c r="N419" s="10">
        <v>7</v>
      </c>
      <c r="O419" s="6" t="s">
        <v>13838</v>
      </c>
      <c r="P419" s="6" t="s">
        <v>10736</v>
      </c>
      <c r="Q419" s="6">
        <v>639</v>
      </c>
    </row>
    <row r="420" spans="1:17" x14ac:dyDescent="0.2">
      <c r="A420" s="6" t="s">
        <v>13160</v>
      </c>
      <c r="B420" s="10">
        <v>3</v>
      </c>
      <c r="C420" s="10">
        <v>3</v>
      </c>
      <c r="D420" s="10">
        <v>2</v>
      </c>
      <c r="E420" s="10">
        <v>18</v>
      </c>
      <c r="F420" s="10">
        <v>3</v>
      </c>
      <c r="G420" s="10">
        <v>1</v>
      </c>
      <c r="H420" s="10">
        <v>10</v>
      </c>
      <c r="I420" s="10">
        <v>93</v>
      </c>
      <c r="J420" s="10" t="s">
        <v>12488</v>
      </c>
      <c r="N420" s="10">
        <v>7</v>
      </c>
      <c r="O420" s="6" t="s">
        <v>13847</v>
      </c>
      <c r="P420" s="6" t="s">
        <v>10736</v>
      </c>
      <c r="Q420" s="6">
        <v>648</v>
      </c>
    </row>
    <row r="421" spans="1:17" x14ac:dyDescent="0.2">
      <c r="A421" s="6" t="s">
        <v>13161</v>
      </c>
      <c r="B421" s="10">
        <v>6</v>
      </c>
      <c r="C421" s="10">
        <v>2</v>
      </c>
      <c r="D421" s="10">
        <v>11</v>
      </c>
      <c r="E421" s="10">
        <v>21</v>
      </c>
      <c r="F421" s="10">
        <v>4</v>
      </c>
      <c r="G421" s="10">
        <v>3</v>
      </c>
      <c r="H421" s="10">
        <v>11</v>
      </c>
      <c r="I421" s="10">
        <v>137</v>
      </c>
      <c r="N421" s="10">
        <v>7</v>
      </c>
      <c r="O421" s="6" t="s">
        <v>13848</v>
      </c>
      <c r="P421" s="6" t="s">
        <v>10736</v>
      </c>
      <c r="Q421" s="6">
        <v>649</v>
      </c>
    </row>
    <row r="422" spans="1:17" x14ac:dyDescent="0.2">
      <c r="A422" s="6" t="s">
        <v>13165</v>
      </c>
      <c r="B422" s="10">
        <v>23</v>
      </c>
      <c r="C422" s="10">
        <v>1</v>
      </c>
      <c r="D422" s="10">
        <v>16</v>
      </c>
      <c r="E422" s="10">
        <v>14</v>
      </c>
      <c r="F422" s="10">
        <v>2</v>
      </c>
      <c r="G422" s="10">
        <v>1</v>
      </c>
      <c r="H422" s="10">
        <v>2</v>
      </c>
      <c r="I422" s="10">
        <v>234</v>
      </c>
      <c r="N422" s="10">
        <v>7</v>
      </c>
      <c r="O422" s="6" t="s">
        <v>13851</v>
      </c>
      <c r="P422" s="6" t="s">
        <v>10736</v>
      </c>
      <c r="Q422" s="6">
        <v>652</v>
      </c>
    </row>
    <row r="423" spans="1:17" x14ac:dyDescent="0.2">
      <c r="A423" s="6" t="s">
        <v>13166</v>
      </c>
      <c r="B423" s="10">
        <v>3</v>
      </c>
      <c r="C423" s="10">
        <v>3</v>
      </c>
      <c r="D423" s="10">
        <v>1</v>
      </c>
      <c r="E423" s="10">
        <v>4</v>
      </c>
      <c r="F423" s="10">
        <v>3</v>
      </c>
      <c r="G423" s="10">
        <v>1</v>
      </c>
      <c r="H423" s="10">
        <v>2</v>
      </c>
      <c r="I423" s="10">
        <v>4</v>
      </c>
      <c r="J423" s="10" t="s">
        <v>12486</v>
      </c>
      <c r="N423" s="10">
        <v>7</v>
      </c>
      <c r="O423" s="6" t="s">
        <v>13852</v>
      </c>
      <c r="P423" s="6" t="s">
        <v>10736</v>
      </c>
      <c r="Q423" s="6">
        <v>653</v>
      </c>
    </row>
    <row r="424" spans="1:17" x14ac:dyDescent="0.2">
      <c r="A424" s="6" t="s">
        <v>13167</v>
      </c>
      <c r="B424" s="10">
        <v>24</v>
      </c>
      <c r="C424" s="10">
        <v>5</v>
      </c>
      <c r="D424" s="10">
        <v>1</v>
      </c>
      <c r="E424" s="10">
        <v>14</v>
      </c>
      <c r="F424" s="10">
        <v>2</v>
      </c>
      <c r="G424" s="10">
        <v>1</v>
      </c>
      <c r="H424" s="10">
        <v>2</v>
      </c>
      <c r="I424" s="10">
        <v>409</v>
      </c>
      <c r="N424" s="10">
        <v>7</v>
      </c>
      <c r="O424" s="6" t="s">
        <v>13853</v>
      </c>
      <c r="P424" s="6" t="s">
        <v>10736</v>
      </c>
      <c r="Q424" s="6">
        <v>654</v>
      </c>
    </row>
    <row r="425" spans="1:17" x14ac:dyDescent="0.2">
      <c r="A425" s="6" t="s">
        <v>13172</v>
      </c>
      <c r="B425" s="10">
        <v>14</v>
      </c>
      <c r="C425" s="10">
        <v>3</v>
      </c>
      <c r="D425" s="10">
        <v>3</v>
      </c>
      <c r="E425" s="10">
        <v>3</v>
      </c>
      <c r="F425" s="10">
        <v>3</v>
      </c>
      <c r="G425" s="10">
        <v>1</v>
      </c>
      <c r="H425" s="10" t="s">
        <v>12360</v>
      </c>
      <c r="K425" s="6" t="s">
        <v>13173</v>
      </c>
      <c r="L425" s="6">
        <v>1</v>
      </c>
      <c r="M425" s="6" t="s">
        <v>12359</v>
      </c>
      <c r="N425" s="10">
        <v>6</v>
      </c>
      <c r="O425" s="6" t="s">
        <v>13858</v>
      </c>
      <c r="P425" s="6" t="s">
        <v>10736</v>
      </c>
      <c r="Q425" s="6">
        <v>659</v>
      </c>
    </row>
    <row r="426" spans="1:17" x14ac:dyDescent="0.2">
      <c r="A426" s="6" t="s">
        <v>13175</v>
      </c>
      <c r="B426" s="10">
        <v>30</v>
      </c>
      <c r="C426" s="10">
        <v>1</v>
      </c>
      <c r="D426" s="10">
        <v>1</v>
      </c>
      <c r="E426" s="10">
        <v>18</v>
      </c>
      <c r="F426" s="10">
        <v>3</v>
      </c>
      <c r="G426" s="10">
        <v>1</v>
      </c>
      <c r="H426" s="10">
        <v>12</v>
      </c>
      <c r="I426" s="10">
        <v>188</v>
      </c>
      <c r="N426" s="10">
        <v>7</v>
      </c>
      <c r="O426" s="6" t="s">
        <v>13860</v>
      </c>
      <c r="P426" s="6" t="s">
        <v>10736</v>
      </c>
      <c r="Q426" s="6">
        <v>661</v>
      </c>
    </row>
    <row r="427" spans="1:17" x14ac:dyDescent="0.2">
      <c r="A427" s="6" t="s">
        <v>13176</v>
      </c>
      <c r="B427" s="10">
        <v>22</v>
      </c>
      <c r="C427" s="10">
        <v>17</v>
      </c>
      <c r="D427" s="10">
        <v>30</v>
      </c>
      <c r="E427" s="10">
        <v>26</v>
      </c>
      <c r="F427" s="10">
        <v>3</v>
      </c>
      <c r="G427" s="10">
        <v>1</v>
      </c>
      <c r="H427" s="10">
        <v>10</v>
      </c>
      <c r="I427" s="10">
        <v>135</v>
      </c>
      <c r="N427" s="10">
        <v>7</v>
      </c>
      <c r="O427" s="6" t="s">
        <v>13861</v>
      </c>
      <c r="P427" s="6" t="s">
        <v>10736</v>
      </c>
      <c r="Q427" s="6">
        <v>662</v>
      </c>
    </row>
    <row r="428" spans="1:17" x14ac:dyDescent="0.2">
      <c r="A428" s="6" t="s">
        <v>13177</v>
      </c>
      <c r="B428" s="10">
        <v>23</v>
      </c>
      <c r="C428" s="10">
        <v>3</v>
      </c>
      <c r="D428" s="10">
        <v>20</v>
      </c>
      <c r="E428" s="10">
        <v>33</v>
      </c>
      <c r="F428" s="10">
        <v>3</v>
      </c>
      <c r="G428" s="10">
        <v>1</v>
      </c>
      <c r="K428" s="6" t="s">
        <v>13178</v>
      </c>
      <c r="L428" s="6">
        <v>1</v>
      </c>
      <c r="M428" s="6" t="s">
        <v>12359</v>
      </c>
      <c r="N428" s="10">
        <v>6</v>
      </c>
      <c r="O428" s="6" t="s">
        <v>13862</v>
      </c>
      <c r="P428" s="6" t="s">
        <v>10736</v>
      </c>
      <c r="Q428" s="6">
        <v>663</v>
      </c>
    </row>
    <row r="429" spans="1:17" x14ac:dyDescent="0.2">
      <c r="A429" s="6" t="s">
        <v>13180</v>
      </c>
      <c r="B429" s="10">
        <v>31</v>
      </c>
      <c r="C429" s="10">
        <v>2</v>
      </c>
      <c r="D429" s="10">
        <v>9</v>
      </c>
      <c r="E429" s="10">
        <v>3</v>
      </c>
      <c r="F429" s="10">
        <v>3</v>
      </c>
      <c r="G429" s="10">
        <v>2</v>
      </c>
      <c r="H429" s="10">
        <v>2</v>
      </c>
      <c r="I429" s="10">
        <v>498</v>
      </c>
      <c r="N429" s="10">
        <v>7</v>
      </c>
      <c r="O429" s="6" t="s">
        <v>13864</v>
      </c>
      <c r="P429" s="6" t="s">
        <v>10736</v>
      </c>
      <c r="Q429" s="6">
        <v>665</v>
      </c>
    </row>
    <row r="430" spans="1:17" x14ac:dyDescent="0.2">
      <c r="A430" s="6" t="s">
        <v>13182</v>
      </c>
      <c r="B430" s="10">
        <v>5</v>
      </c>
      <c r="C430" s="10">
        <v>3</v>
      </c>
      <c r="D430" s="10">
        <v>29</v>
      </c>
      <c r="E430" s="10">
        <v>29</v>
      </c>
      <c r="F430" s="10">
        <v>3</v>
      </c>
      <c r="G430" s="10">
        <v>1</v>
      </c>
      <c r="H430" s="10">
        <v>2</v>
      </c>
      <c r="I430" s="10">
        <v>133</v>
      </c>
      <c r="N430" s="10">
        <v>7</v>
      </c>
      <c r="O430" s="6" t="s">
        <v>13866</v>
      </c>
      <c r="P430" s="6" t="s">
        <v>10736</v>
      </c>
      <c r="Q430" s="6">
        <v>667</v>
      </c>
    </row>
    <row r="431" spans="1:17" x14ac:dyDescent="0.2">
      <c r="A431" s="6" t="s">
        <v>13183</v>
      </c>
      <c r="B431" s="10">
        <v>14</v>
      </c>
      <c r="C431" s="10">
        <v>3</v>
      </c>
      <c r="D431" s="10">
        <v>3</v>
      </c>
      <c r="E431" s="10">
        <v>3</v>
      </c>
      <c r="F431" s="10">
        <v>6</v>
      </c>
      <c r="G431" s="10">
        <v>1</v>
      </c>
      <c r="H431" s="10">
        <v>10</v>
      </c>
      <c r="I431" s="10">
        <v>192</v>
      </c>
      <c r="N431" s="10">
        <v>7</v>
      </c>
      <c r="O431" s="6" t="s">
        <v>13867</v>
      </c>
      <c r="P431" s="6" t="s">
        <v>10736</v>
      </c>
      <c r="Q431" s="6">
        <v>668</v>
      </c>
    </row>
    <row r="432" spans="1:17" x14ac:dyDescent="0.2">
      <c r="A432" s="6" t="s">
        <v>13184</v>
      </c>
      <c r="B432" s="10">
        <v>14</v>
      </c>
      <c r="C432" s="10">
        <v>3</v>
      </c>
      <c r="D432" s="10">
        <v>3</v>
      </c>
      <c r="E432" s="10">
        <v>3</v>
      </c>
      <c r="F432" s="10">
        <v>6</v>
      </c>
      <c r="G432" s="10">
        <v>1</v>
      </c>
      <c r="H432" s="10">
        <v>10</v>
      </c>
      <c r="I432" s="10">
        <v>192</v>
      </c>
      <c r="N432" s="10">
        <v>7</v>
      </c>
      <c r="O432" s="6" t="s">
        <v>13868</v>
      </c>
      <c r="P432" s="6" t="s">
        <v>10736</v>
      </c>
      <c r="Q432" s="6">
        <v>669</v>
      </c>
    </row>
    <row r="433" spans="1:17" x14ac:dyDescent="0.2">
      <c r="A433" s="6" t="s">
        <v>13185</v>
      </c>
      <c r="B433" s="10">
        <v>19</v>
      </c>
      <c r="C433" s="10">
        <v>3</v>
      </c>
      <c r="D433" s="10">
        <v>6</v>
      </c>
      <c r="E433" s="10">
        <v>14</v>
      </c>
      <c r="F433" s="10">
        <v>8</v>
      </c>
      <c r="G433" s="10">
        <v>2</v>
      </c>
      <c r="H433" s="10">
        <v>2</v>
      </c>
      <c r="I433" s="10">
        <v>584</v>
      </c>
      <c r="N433" s="10">
        <v>7</v>
      </c>
      <c r="O433" s="6" t="s">
        <v>13869</v>
      </c>
      <c r="P433" s="6" t="s">
        <v>10736</v>
      </c>
      <c r="Q433" s="6">
        <v>670</v>
      </c>
    </row>
    <row r="434" spans="1:17" x14ac:dyDescent="0.2">
      <c r="A434" s="6" t="s">
        <v>13186</v>
      </c>
      <c r="B434" s="10">
        <v>6</v>
      </c>
      <c r="C434" s="10">
        <v>8</v>
      </c>
      <c r="D434" s="10">
        <v>11</v>
      </c>
      <c r="E434" s="10">
        <v>7</v>
      </c>
      <c r="F434" s="10">
        <v>4</v>
      </c>
      <c r="G434" s="10">
        <v>1</v>
      </c>
      <c r="H434" s="10">
        <v>3</v>
      </c>
      <c r="I434" s="10">
        <v>505</v>
      </c>
      <c r="N434" s="10">
        <v>7</v>
      </c>
      <c r="O434" s="6" t="s">
        <v>13870</v>
      </c>
      <c r="P434" s="6" t="s">
        <v>10736</v>
      </c>
      <c r="Q434" s="6">
        <v>671</v>
      </c>
    </row>
    <row r="435" spans="1:17" x14ac:dyDescent="0.2">
      <c r="A435" s="6" t="s">
        <v>13187</v>
      </c>
      <c r="B435" s="10">
        <v>2</v>
      </c>
      <c r="C435" s="10">
        <v>3</v>
      </c>
      <c r="D435" s="10">
        <v>2</v>
      </c>
      <c r="E435" s="10">
        <v>2</v>
      </c>
      <c r="F435" s="10">
        <v>1</v>
      </c>
      <c r="G435" s="10">
        <v>1</v>
      </c>
      <c r="H435" s="10">
        <v>2</v>
      </c>
      <c r="I435" s="10">
        <v>57</v>
      </c>
      <c r="J435" s="10" t="s">
        <v>12706</v>
      </c>
      <c r="N435" s="10">
        <v>7</v>
      </c>
      <c r="O435" s="6" t="s">
        <v>13871</v>
      </c>
      <c r="P435" s="6" t="s">
        <v>10736</v>
      </c>
      <c r="Q435" s="6">
        <v>672</v>
      </c>
    </row>
    <row r="436" spans="1:17" x14ac:dyDescent="0.2">
      <c r="A436" s="6" t="s">
        <v>13189</v>
      </c>
      <c r="B436" s="10">
        <v>3</v>
      </c>
      <c r="C436" s="10">
        <v>3</v>
      </c>
      <c r="D436" s="10">
        <v>2</v>
      </c>
      <c r="E436" s="10">
        <v>18</v>
      </c>
      <c r="F436" s="10">
        <v>3</v>
      </c>
      <c r="G436" s="10">
        <v>1</v>
      </c>
      <c r="H436" s="10">
        <v>10</v>
      </c>
      <c r="I436" s="10">
        <v>93</v>
      </c>
      <c r="J436" s="10" t="s">
        <v>12488</v>
      </c>
      <c r="N436" s="10">
        <v>7</v>
      </c>
      <c r="O436" s="6" t="s">
        <v>13873</v>
      </c>
      <c r="P436" s="6" t="s">
        <v>10736</v>
      </c>
      <c r="Q436" s="6">
        <v>674</v>
      </c>
    </row>
    <row r="437" spans="1:17" x14ac:dyDescent="0.2">
      <c r="A437" s="6" t="s">
        <v>13191</v>
      </c>
      <c r="B437" s="10">
        <v>3</v>
      </c>
      <c r="C437" s="10">
        <v>3</v>
      </c>
      <c r="D437" s="10">
        <v>2</v>
      </c>
      <c r="E437" s="10">
        <v>18</v>
      </c>
      <c r="F437" s="10">
        <v>3</v>
      </c>
      <c r="G437" s="10">
        <v>1</v>
      </c>
      <c r="H437" s="10">
        <v>10</v>
      </c>
      <c r="I437" s="10">
        <v>93</v>
      </c>
      <c r="J437" s="10" t="s">
        <v>12488</v>
      </c>
      <c r="N437" s="10">
        <v>7</v>
      </c>
      <c r="O437" s="6" t="s">
        <v>13875</v>
      </c>
      <c r="P437" s="6" t="s">
        <v>10736</v>
      </c>
      <c r="Q437" s="6">
        <v>676</v>
      </c>
    </row>
    <row r="438" spans="1:17" x14ac:dyDescent="0.2">
      <c r="A438" s="6" t="s">
        <v>12489</v>
      </c>
      <c r="B438" s="10">
        <v>30</v>
      </c>
      <c r="C438" s="10">
        <v>5</v>
      </c>
      <c r="D438" s="10">
        <v>1</v>
      </c>
      <c r="E438" s="10">
        <v>14</v>
      </c>
      <c r="F438" s="10">
        <v>2</v>
      </c>
      <c r="G438" s="10">
        <v>1</v>
      </c>
      <c r="H438" s="10">
        <v>2</v>
      </c>
      <c r="I438" s="10">
        <v>116</v>
      </c>
      <c r="N438" s="10">
        <v>7</v>
      </c>
      <c r="O438" s="6" t="s">
        <v>13208</v>
      </c>
      <c r="P438" s="6" t="s">
        <v>10690</v>
      </c>
      <c r="Q438" s="6">
        <v>3</v>
      </c>
    </row>
    <row r="439" spans="1:17" x14ac:dyDescent="0.2">
      <c r="A439" s="6" t="s">
        <v>12500</v>
      </c>
      <c r="B439" s="10">
        <v>3</v>
      </c>
      <c r="C439" s="10">
        <v>3</v>
      </c>
      <c r="D439" s="10">
        <v>2</v>
      </c>
      <c r="E439" s="10">
        <v>18</v>
      </c>
      <c r="F439" s="10">
        <v>3</v>
      </c>
      <c r="G439" s="10">
        <v>1</v>
      </c>
      <c r="H439" s="10">
        <v>10</v>
      </c>
      <c r="I439" s="10">
        <v>93</v>
      </c>
      <c r="J439" s="10" t="s">
        <v>12488</v>
      </c>
      <c r="N439" s="10">
        <v>7</v>
      </c>
      <c r="O439" s="6" t="s">
        <v>13219</v>
      </c>
      <c r="P439" s="6" t="s">
        <v>10690</v>
      </c>
      <c r="Q439" s="6">
        <v>14</v>
      </c>
    </row>
    <row r="440" spans="1:17" x14ac:dyDescent="0.2">
      <c r="A440" s="6" t="s">
        <v>12609</v>
      </c>
      <c r="B440" s="10">
        <v>5</v>
      </c>
      <c r="C440" s="10">
        <v>3</v>
      </c>
      <c r="D440" s="10">
        <v>9</v>
      </c>
      <c r="E440" s="10">
        <v>5</v>
      </c>
      <c r="F440" s="10">
        <v>3</v>
      </c>
      <c r="G440" s="10">
        <v>1</v>
      </c>
      <c r="H440" s="10">
        <v>2</v>
      </c>
      <c r="I440" s="10">
        <v>151</v>
      </c>
      <c r="N440" s="10">
        <v>7</v>
      </c>
      <c r="O440" s="6" t="s">
        <v>13325</v>
      </c>
      <c r="P440" s="6" t="s">
        <v>10690</v>
      </c>
      <c r="Q440" s="6">
        <v>121</v>
      </c>
    </row>
    <row r="441" spans="1:17" x14ac:dyDescent="0.2">
      <c r="A441" s="6" t="s">
        <v>12700</v>
      </c>
      <c r="B441" s="10">
        <v>14</v>
      </c>
      <c r="C441" s="10">
        <v>3</v>
      </c>
      <c r="D441" s="10">
        <v>3</v>
      </c>
      <c r="E441" s="10">
        <v>3</v>
      </c>
      <c r="F441" s="10">
        <v>6</v>
      </c>
      <c r="G441" s="10">
        <v>1</v>
      </c>
      <c r="H441" s="10">
        <v>10</v>
      </c>
      <c r="I441" s="10">
        <v>192</v>
      </c>
      <c r="N441" s="10">
        <v>7</v>
      </c>
      <c r="O441" s="6" t="s">
        <v>13411</v>
      </c>
      <c r="P441" s="6" t="s">
        <v>10690</v>
      </c>
      <c r="Q441" s="6">
        <v>208</v>
      </c>
    </row>
    <row r="442" spans="1:17" x14ac:dyDescent="0.2">
      <c r="A442" s="6" t="s">
        <v>12754</v>
      </c>
      <c r="B442" s="10">
        <v>3</v>
      </c>
      <c r="C442" s="10">
        <v>3</v>
      </c>
      <c r="D442" s="10">
        <v>2</v>
      </c>
      <c r="E442" s="10">
        <v>18</v>
      </c>
      <c r="F442" s="10">
        <v>3</v>
      </c>
      <c r="G442" s="10">
        <v>1</v>
      </c>
      <c r="H442" s="10">
        <v>10</v>
      </c>
      <c r="I442" s="10">
        <v>93</v>
      </c>
      <c r="J442" s="10" t="s">
        <v>12488</v>
      </c>
      <c r="N442" s="10">
        <v>7</v>
      </c>
      <c r="O442" s="6" t="s">
        <v>13464</v>
      </c>
      <c r="P442" s="6" t="s">
        <v>10690</v>
      </c>
      <c r="Q442" s="6">
        <v>261</v>
      </c>
    </row>
    <row r="443" spans="1:17" x14ac:dyDescent="0.2">
      <c r="A443" s="6" t="s">
        <v>12756</v>
      </c>
      <c r="B443" s="10">
        <v>3</v>
      </c>
      <c r="C443" s="10">
        <v>3</v>
      </c>
      <c r="D443" s="10">
        <v>2</v>
      </c>
      <c r="E443" s="10">
        <v>18</v>
      </c>
      <c r="F443" s="10">
        <v>3</v>
      </c>
      <c r="G443" s="10">
        <v>1</v>
      </c>
      <c r="H443" s="10">
        <v>10</v>
      </c>
      <c r="I443" s="10">
        <v>93</v>
      </c>
      <c r="J443" s="10" t="s">
        <v>12488</v>
      </c>
      <c r="N443" s="10">
        <v>7</v>
      </c>
      <c r="O443" s="6" t="s">
        <v>13466</v>
      </c>
      <c r="P443" s="6" t="s">
        <v>10690</v>
      </c>
      <c r="Q443" s="6">
        <v>263</v>
      </c>
    </row>
    <row r="444" spans="1:17" x14ac:dyDescent="0.2">
      <c r="A444" s="6" t="s">
        <v>12764</v>
      </c>
      <c r="B444" s="10">
        <v>22</v>
      </c>
      <c r="C444" s="10">
        <v>17</v>
      </c>
      <c r="D444" s="10">
        <v>30</v>
      </c>
      <c r="E444" s="10">
        <v>26</v>
      </c>
      <c r="F444" s="10">
        <v>3</v>
      </c>
      <c r="G444" s="10">
        <v>1</v>
      </c>
      <c r="H444" s="10">
        <v>10</v>
      </c>
      <c r="I444" s="10">
        <v>135</v>
      </c>
      <c r="N444" s="10">
        <v>7</v>
      </c>
      <c r="O444" s="6" t="s">
        <v>13474</v>
      </c>
      <c r="P444" s="6" t="s">
        <v>10690</v>
      </c>
      <c r="Q444" s="6">
        <v>271</v>
      </c>
    </row>
    <row r="445" spans="1:17" x14ac:dyDescent="0.2">
      <c r="A445" s="6" t="s">
        <v>13135</v>
      </c>
      <c r="B445" s="10">
        <v>30</v>
      </c>
      <c r="C445" s="10">
        <v>5</v>
      </c>
      <c r="D445" s="10">
        <v>1</v>
      </c>
      <c r="E445" s="10">
        <v>14</v>
      </c>
      <c r="F445" s="10">
        <v>2</v>
      </c>
      <c r="G445" s="10">
        <v>1</v>
      </c>
      <c r="H445" s="10">
        <v>2</v>
      </c>
      <c r="I445" s="10">
        <v>116</v>
      </c>
      <c r="N445" s="10">
        <v>7</v>
      </c>
      <c r="O445" s="6" t="s">
        <v>13822</v>
      </c>
      <c r="P445" s="6" t="s">
        <v>10690</v>
      </c>
      <c r="Q445" s="6">
        <v>623</v>
      </c>
    </row>
    <row r="446" spans="1:17" x14ac:dyDescent="0.2">
      <c r="A446" s="6" t="s">
        <v>13138</v>
      </c>
      <c r="B446" s="10">
        <v>8</v>
      </c>
      <c r="C446" s="10">
        <v>3</v>
      </c>
      <c r="D446" s="10">
        <v>6</v>
      </c>
      <c r="E446" s="10">
        <v>3</v>
      </c>
      <c r="F446" s="10">
        <v>3</v>
      </c>
      <c r="G446" s="10">
        <v>1</v>
      </c>
      <c r="H446" s="10">
        <v>6</v>
      </c>
      <c r="I446" s="10">
        <v>9</v>
      </c>
      <c r="N446" s="10">
        <v>7</v>
      </c>
      <c r="O446" s="6" t="s">
        <v>13825</v>
      </c>
      <c r="P446" s="6" t="s">
        <v>10690</v>
      </c>
      <c r="Q446" s="6">
        <v>626</v>
      </c>
    </row>
    <row r="447" spans="1:17" x14ac:dyDescent="0.2">
      <c r="A447" s="6" t="s">
        <v>13144</v>
      </c>
      <c r="B447" s="10">
        <v>23</v>
      </c>
      <c r="C447" s="10">
        <v>3</v>
      </c>
      <c r="D447" s="10">
        <v>16</v>
      </c>
      <c r="E447" s="10">
        <v>13</v>
      </c>
      <c r="F447" s="10">
        <v>3</v>
      </c>
      <c r="G447" s="10">
        <v>1</v>
      </c>
      <c r="H447" s="10">
        <v>2</v>
      </c>
      <c r="I447" s="10">
        <v>128</v>
      </c>
      <c r="N447" s="10">
        <v>7</v>
      </c>
      <c r="O447" s="6" t="s">
        <v>13831</v>
      </c>
      <c r="P447" s="6" t="s">
        <v>10690</v>
      </c>
      <c r="Q447" s="6">
        <v>632</v>
      </c>
    </row>
    <row r="448" spans="1:17" x14ac:dyDescent="0.2">
      <c r="A448" s="6" t="s">
        <v>13145</v>
      </c>
      <c r="B448" s="10">
        <v>28</v>
      </c>
      <c r="C448" s="10">
        <v>34</v>
      </c>
      <c r="D448" s="10">
        <v>1</v>
      </c>
      <c r="E448" s="10">
        <v>3</v>
      </c>
      <c r="F448" s="10">
        <v>2</v>
      </c>
      <c r="G448" s="10">
        <v>1</v>
      </c>
      <c r="H448" s="10">
        <v>12</v>
      </c>
      <c r="I448" s="10">
        <v>364</v>
      </c>
      <c r="N448" s="10">
        <v>7</v>
      </c>
      <c r="O448" s="6" t="s">
        <v>13832</v>
      </c>
      <c r="P448" s="6" t="s">
        <v>10690</v>
      </c>
      <c r="Q448" s="6">
        <v>633</v>
      </c>
    </row>
    <row r="449" spans="1:17" x14ac:dyDescent="0.2">
      <c r="A449" s="6" t="s">
        <v>13147</v>
      </c>
      <c r="B449" s="10">
        <v>30</v>
      </c>
      <c r="C449" s="10">
        <v>5</v>
      </c>
      <c r="D449" s="10">
        <v>1</v>
      </c>
      <c r="E449" s="10">
        <v>14</v>
      </c>
      <c r="F449" s="10">
        <v>3</v>
      </c>
      <c r="G449" s="10">
        <v>1</v>
      </c>
      <c r="H449" s="10">
        <v>12</v>
      </c>
      <c r="I449" s="10">
        <v>416</v>
      </c>
      <c r="N449" s="10">
        <v>7</v>
      </c>
      <c r="O449" s="6" t="s">
        <v>13834</v>
      </c>
      <c r="P449" s="6" t="s">
        <v>10690</v>
      </c>
      <c r="Q449" s="6">
        <v>635</v>
      </c>
    </row>
    <row r="450" spans="1:17" x14ac:dyDescent="0.2">
      <c r="A450" s="6" t="s">
        <v>12606</v>
      </c>
      <c r="B450" s="10">
        <v>3</v>
      </c>
      <c r="C450" s="10">
        <v>3</v>
      </c>
      <c r="D450" s="10">
        <v>1</v>
      </c>
      <c r="E450" s="10">
        <v>4</v>
      </c>
      <c r="F450" s="10">
        <v>3</v>
      </c>
      <c r="G450" s="10">
        <v>1</v>
      </c>
      <c r="H450" s="10">
        <v>41</v>
      </c>
      <c r="I450" s="10">
        <v>464</v>
      </c>
      <c r="N450" s="10">
        <v>7</v>
      </c>
      <c r="O450" s="6" t="s">
        <v>13322</v>
      </c>
      <c r="P450" s="6" t="s">
        <v>10691</v>
      </c>
      <c r="Q450" s="6">
        <v>118</v>
      </c>
    </row>
    <row r="451" spans="1:17" x14ac:dyDescent="0.2">
      <c r="A451" s="6" t="s">
        <v>12932</v>
      </c>
      <c r="B451" s="10">
        <v>16</v>
      </c>
      <c r="C451" s="10">
        <v>6</v>
      </c>
      <c r="D451" s="10">
        <v>15</v>
      </c>
      <c r="E451" s="10">
        <v>111</v>
      </c>
      <c r="F451" s="10">
        <v>7</v>
      </c>
      <c r="G451" s="10">
        <v>1</v>
      </c>
      <c r="H451" s="10">
        <v>79</v>
      </c>
      <c r="I451" s="10">
        <v>773</v>
      </c>
      <c r="N451" s="10">
        <v>7</v>
      </c>
      <c r="O451" s="6" t="s">
        <v>13640</v>
      </c>
      <c r="P451" s="6" t="s">
        <v>10691</v>
      </c>
      <c r="Q451" s="6">
        <v>437</v>
      </c>
    </row>
    <row r="452" spans="1:17" x14ac:dyDescent="0.2">
      <c r="A452" s="6" t="s">
        <v>13072</v>
      </c>
      <c r="B452" s="10">
        <v>6</v>
      </c>
      <c r="C452" s="10">
        <v>8</v>
      </c>
      <c r="D452" s="10">
        <v>4</v>
      </c>
      <c r="E452" s="10">
        <v>20</v>
      </c>
      <c r="F452" s="10">
        <v>4</v>
      </c>
      <c r="G452" s="10" t="s">
        <v>12360</v>
      </c>
      <c r="H452" s="10">
        <v>11</v>
      </c>
      <c r="K452" s="6" t="s">
        <v>13073</v>
      </c>
      <c r="L452" s="6">
        <v>2</v>
      </c>
      <c r="M452" s="6" t="s">
        <v>12367</v>
      </c>
      <c r="N452" s="10">
        <v>6</v>
      </c>
      <c r="O452" s="6" t="s">
        <v>13765</v>
      </c>
      <c r="P452" s="6" t="s">
        <v>10691</v>
      </c>
      <c r="Q452" s="6">
        <v>565</v>
      </c>
    </row>
    <row r="453" spans="1:17" x14ac:dyDescent="0.2">
      <c r="A453" s="6" t="s">
        <v>12524</v>
      </c>
      <c r="B453" s="10">
        <v>47</v>
      </c>
      <c r="C453" s="10">
        <v>3</v>
      </c>
      <c r="D453" s="10">
        <v>1</v>
      </c>
      <c r="E453" s="10">
        <v>5</v>
      </c>
      <c r="F453" s="10">
        <v>3</v>
      </c>
      <c r="G453" s="10">
        <v>1</v>
      </c>
      <c r="H453" s="10">
        <v>2</v>
      </c>
      <c r="I453" s="10">
        <v>321</v>
      </c>
      <c r="N453" s="10">
        <v>7</v>
      </c>
      <c r="O453" s="6" t="s">
        <v>13242</v>
      </c>
      <c r="P453" s="6" t="s">
        <v>10689</v>
      </c>
      <c r="Q453" s="6">
        <v>37</v>
      </c>
    </row>
    <row r="454" spans="1:17" x14ac:dyDescent="0.2">
      <c r="A454" s="6" t="s">
        <v>12546</v>
      </c>
      <c r="B454" s="10">
        <v>23</v>
      </c>
      <c r="C454" s="10">
        <v>1</v>
      </c>
      <c r="D454" s="10">
        <v>16</v>
      </c>
      <c r="E454" s="10">
        <v>14</v>
      </c>
      <c r="F454" s="10">
        <v>3</v>
      </c>
      <c r="G454" s="10">
        <v>1</v>
      </c>
      <c r="H454" s="10">
        <v>2</v>
      </c>
      <c r="I454" s="10">
        <v>190</v>
      </c>
      <c r="N454" s="10">
        <v>7</v>
      </c>
      <c r="O454" s="6" t="s">
        <v>13264</v>
      </c>
      <c r="P454" s="6" t="s">
        <v>10689</v>
      </c>
      <c r="Q454" s="6">
        <v>59</v>
      </c>
    </row>
    <row r="455" spans="1:17" x14ac:dyDescent="0.2">
      <c r="A455" s="6" t="s">
        <v>12555</v>
      </c>
      <c r="B455" s="10">
        <v>3</v>
      </c>
      <c r="C455" s="10">
        <v>3</v>
      </c>
      <c r="D455" s="10">
        <v>2</v>
      </c>
      <c r="E455" s="10">
        <v>18</v>
      </c>
      <c r="F455" s="10">
        <v>3</v>
      </c>
      <c r="G455" s="10">
        <v>1</v>
      </c>
      <c r="H455" s="10">
        <v>10</v>
      </c>
      <c r="I455" s="10">
        <v>93</v>
      </c>
      <c r="J455" s="10" t="s">
        <v>12488</v>
      </c>
      <c r="N455" s="10">
        <v>7</v>
      </c>
      <c r="O455" s="6" t="s">
        <v>13273</v>
      </c>
      <c r="P455" s="6" t="s">
        <v>10689</v>
      </c>
      <c r="Q455" s="6">
        <v>68</v>
      </c>
    </row>
    <row r="456" spans="1:17" x14ac:dyDescent="0.2">
      <c r="A456" s="6" t="s">
        <v>12559</v>
      </c>
      <c r="B456" s="10">
        <v>6</v>
      </c>
      <c r="C456" s="10">
        <v>2</v>
      </c>
      <c r="D456" s="10">
        <v>11</v>
      </c>
      <c r="E456" s="10">
        <v>21</v>
      </c>
      <c r="F456" s="10">
        <v>26</v>
      </c>
      <c r="G456" s="10">
        <v>3</v>
      </c>
      <c r="H456" s="10">
        <v>4</v>
      </c>
      <c r="I456" s="10">
        <v>523</v>
      </c>
      <c r="N456" s="10">
        <v>7</v>
      </c>
      <c r="O456" s="6" t="s">
        <v>13276</v>
      </c>
      <c r="P456" s="6" t="s">
        <v>10689</v>
      </c>
      <c r="Q456" s="6">
        <v>71</v>
      </c>
    </row>
    <row r="457" spans="1:17" x14ac:dyDescent="0.2">
      <c r="A457" s="6" t="s">
        <v>12572</v>
      </c>
      <c r="B457" s="10">
        <v>3</v>
      </c>
      <c r="C457" s="10">
        <v>3</v>
      </c>
      <c r="D457" s="10">
        <v>2</v>
      </c>
      <c r="E457" s="10">
        <v>18</v>
      </c>
      <c r="F457" s="10">
        <v>3</v>
      </c>
      <c r="G457" s="10">
        <v>1</v>
      </c>
      <c r="H457" s="10">
        <v>10</v>
      </c>
      <c r="I457" s="10">
        <v>93</v>
      </c>
      <c r="J457" s="10" t="s">
        <v>12488</v>
      </c>
      <c r="N457" s="10">
        <v>7</v>
      </c>
      <c r="O457" s="6" t="s">
        <v>13290</v>
      </c>
      <c r="P457" s="6" t="s">
        <v>10689</v>
      </c>
      <c r="Q457" s="6">
        <v>84</v>
      </c>
    </row>
    <row r="458" spans="1:17" x14ac:dyDescent="0.2">
      <c r="A458" s="6" t="s">
        <v>12589</v>
      </c>
      <c r="B458" s="10">
        <v>8</v>
      </c>
      <c r="C458" s="10">
        <v>3</v>
      </c>
      <c r="D458" s="10">
        <v>1</v>
      </c>
      <c r="E458" s="10">
        <v>28</v>
      </c>
      <c r="F458" s="10">
        <v>3</v>
      </c>
      <c r="G458" s="10">
        <v>1</v>
      </c>
      <c r="H458" s="10">
        <v>2</v>
      </c>
      <c r="I458" s="10">
        <v>180</v>
      </c>
      <c r="N458" s="10">
        <v>7</v>
      </c>
      <c r="O458" s="6" t="s">
        <v>13305</v>
      </c>
      <c r="P458" s="6" t="s">
        <v>10689</v>
      </c>
      <c r="Q458" s="6">
        <v>101</v>
      </c>
    </row>
    <row r="459" spans="1:17" x14ac:dyDescent="0.2">
      <c r="A459" s="6" t="s">
        <v>12590</v>
      </c>
      <c r="B459" s="10">
        <v>3</v>
      </c>
      <c r="C459" s="10">
        <v>3</v>
      </c>
      <c r="D459" s="10">
        <v>1</v>
      </c>
      <c r="E459" s="10">
        <v>4</v>
      </c>
      <c r="F459" s="10">
        <v>3</v>
      </c>
      <c r="G459" s="10">
        <v>1</v>
      </c>
      <c r="H459" s="10">
        <v>2</v>
      </c>
      <c r="I459" s="10">
        <v>4</v>
      </c>
      <c r="J459" s="10" t="s">
        <v>12486</v>
      </c>
      <c r="N459" s="10">
        <v>7</v>
      </c>
      <c r="O459" s="6" t="s">
        <v>13306</v>
      </c>
      <c r="P459" s="6" t="s">
        <v>10689</v>
      </c>
      <c r="Q459" s="6">
        <v>102</v>
      </c>
    </row>
    <row r="460" spans="1:17" x14ac:dyDescent="0.2">
      <c r="A460" s="6" t="s">
        <v>12602</v>
      </c>
      <c r="B460" s="10">
        <v>3</v>
      </c>
      <c r="C460" s="10">
        <v>3</v>
      </c>
      <c r="D460" s="10">
        <v>2</v>
      </c>
      <c r="E460" s="10">
        <v>18</v>
      </c>
      <c r="F460" s="10">
        <v>3</v>
      </c>
      <c r="G460" s="10">
        <v>1</v>
      </c>
      <c r="H460" s="10">
        <v>10</v>
      </c>
      <c r="I460" s="10">
        <v>93</v>
      </c>
      <c r="J460" s="10" t="s">
        <v>12488</v>
      </c>
      <c r="N460" s="10">
        <v>7</v>
      </c>
      <c r="O460" s="6" t="s">
        <v>13318</v>
      </c>
      <c r="P460" s="6" t="s">
        <v>10689</v>
      </c>
      <c r="Q460" s="6">
        <v>114</v>
      </c>
    </row>
    <row r="461" spans="1:17" x14ac:dyDescent="0.2">
      <c r="A461" s="6" t="s">
        <v>12604</v>
      </c>
      <c r="B461" s="10">
        <v>3</v>
      </c>
      <c r="C461" s="10">
        <v>3</v>
      </c>
      <c r="D461" s="10">
        <v>2</v>
      </c>
      <c r="E461" s="10">
        <v>18</v>
      </c>
      <c r="F461" s="10">
        <v>3</v>
      </c>
      <c r="G461" s="10">
        <v>1</v>
      </c>
      <c r="H461" s="10">
        <v>10</v>
      </c>
      <c r="I461" s="10">
        <v>93</v>
      </c>
      <c r="J461" s="10" t="s">
        <v>12488</v>
      </c>
      <c r="N461" s="10">
        <v>7</v>
      </c>
      <c r="O461" s="6" t="s">
        <v>13320</v>
      </c>
      <c r="P461" s="6" t="s">
        <v>10689</v>
      </c>
      <c r="Q461" s="6">
        <v>116</v>
      </c>
    </row>
    <row r="462" spans="1:17" x14ac:dyDescent="0.2">
      <c r="A462" s="6" t="s">
        <v>12616</v>
      </c>
      <c r="B462" s="10">
        <v>7</v>
      </c>
      <c r="C462" s="10">
        <v>3</v>
      </c>
      <c r="D462" s="10">
        <v>5</v>
      </c>
      <c r="E462" s="10">
        <v>77</v>
      </c>
      <c r="F462" s="10">
        <v>31</v>
      </c>
      <c r="G462" s="10">
        <v>32</v>
      </c>
      <c r="H462" s="10">
        <v>5</v>
      </c>
      <c r="I462" s="10">
        <v>507</v>
      </c>
      <c r="N462" s="10">
        <v>7</v>
      </c>
      <c r="O462" s="6" t="s">
        <v>13331</v>
      </c>
      <c r="P462" s="6" t="s">
        <v>10689</v>
      </c>
      <c r="Q462" s="6">
        <v>127</v>
      </c>
    </row>
    <row r="463" spans="1:17" x14ac:dyDescent="0.2">
      <c r="A463" s="6" t="s">
        <v>12624</v>
      </c>
      <c r="B463" s="10">
        <v>55</v>
      </c>
      <c r="C463" s="10">
        <v>32</v>
      </c>
      <c r="D463" s="10">
        <v>4</v>
      </c>
      <c r="E463" s="10">
        <v>14</v>
      </c>
      <c r="F463" s="10">
        <v>3</v>
      </c>
      <c r="G463" s="10">
        <v>1</v>
      </c>
      <c r="H463" s="10">
        <v>2</v>
      </c>
      <c r="I463" s="10">
        <v>349</v>
      </c>
      <c r="N463" s="10">
        <v>7</v>
      </c>
      <c r="O463" s="6" t="s">
        <v>13338</v>
      </c>
      <c r="P463" s="6" t="s">
        <v>10689</v>
      </c>
      <c r="Q463" s="6">
        <v>134</v>
      </c>
    </row>
    <row r="464" spans="1:17" x14ac:dyDescent="0.2">
      <c r="A464" s="6" t="s">
        <v>12629</v>
      </c>
      <c r="B464" s="10">
        <v>8</v>
      </c>
      <c r="C464" s="10">
        <v>3</v>
      </c>
      <c r="D464" s="10">
        <v>24</v>
      </c>
      <c r="E464" s="10">
        <v>13</v>
      </c>
      <c r="F464" s="10">
        <v>3</v>
      </c>
      <c r="G464" s="10">
        <v>1</v>
      </c>
      <c r="H464" s="10">
        <v>2</v>
      </c>
      <c r="I464" s="10">
        <v>197</v>
      </c>
      <c r="N464" s="10">
        <v>7</v>
      </c>
      <c r="O464" s="6" t="s">
        <v>13343</v>
      </c>
      <c r="P464" s="6" t="s">
        <v>10689</v>
      </c>
      <c r="Q464" s="6">
        <v>139</v>
      </c>
    </row>
    <row r="465" spans="1:17" x14ac:dyDescent="0.2">
      <c r="A465" s="6" t="s">
        <v>12633</v>
      </c>
      <c r="B465" s="10">
        <v>6</v>
      </c>
      <c r="C465" s="10">
        <v>2</v>
      </c>
      <c r="D465" s="10">
        <v>11</v>
      </c>
      <c r="E465" s="10">
        <v>7</v>
      </c>
      <c r="F465" s="10">
        <v>4</v>
      </c>
      <c r="G465" s="10">
        <v>3</v>
      </c>
      <c r="H465" s="10">
        <v>11</v>
      </c>
      <c r="I465" s="10">
        <v>209</v>
      </c>
      <c r="N465" s="10">
        <v>7</v>
      </c>
      <c r="O465" s="6" t="s">
        <v>13346</v>
      </c>
      <c r="P465" s="6" t="s">
        <v>10689</v>
      </c>
      <c r="Q465" s="6">
        <v>143</v>
      </c>
    </row>
    <row r="466" spans="1:17" x14ac:dyDescent="0.2">
      <c r="A466" s="6" t="s">
        <v>12637</v>
      </c>
      <c r="B466" s="10">
        <v>6</v>
      </c>
      <c r="C466" s="10">
        <v>2</v>
      </c>
      <c r="D466" s="10">
        <v>11</v>
      </c>
      <c r="E466" s="10">
        <v>7</v>
      </c>
      <c r="F466" s="10">
        <v>4</v>
      </c>
      <c r="G466" s="10">
        <v>3</v>
      </c>
      <c r="H466" s="10">
        <v>11</v>
      </c>
      <c r="I466" s="10">
        <v>209</v>
      </c>
      <c r="N466" s="10">
        <v>7</v>
      </c>
      <c r="O466" s="6" t="s">
        <v>13350</v>
      </c>
      <c r="P466" s="6" t="s">
        <v>10689</v>
      </c>
      <c r="Q466" s="6">
        <v>147</v>
      </c>
    </row>
    <row r="467" spans="1:17" x14ac:dyDescent="0.2">
      <c r="A467" s="6" t="s">
        <v>12649</v>
      </c>
      <c r="B467" s="10">
        <v>8</v>
      </c>
      <c r="C467" s="10">
        <v>3</v>
      </c>
      <c r="D467" s="10">
        <v>24</v>
      </c>
      <c r="E467" s="10">
        <v>87</v>
      </c>
      <c r="F467" s="10">
        <v>3</v>
      </c>
      <c r="G467" s="10">
        <v>1</v>
      </c>
      <c r="H467" s="10">
        <v>2</v>
      </c>
      <c r="I467" s="10">
        <v>522</v>
      </c>
      <c r="N467" s="10">
        <v>7</v>
      </c>
      <c r="O467" s="6" t="s">
        <v>13362</v>
      </c>
      <c r="P467" s="6" t="s">
        <v>10689</v>
      </c>
      <c r="Q467" s="6">
        <v>159</v>
      </c>
    </row>
    <row r="468" spans="1:17" x14ac:dyDescent="0.2">
      <c r="A468" s="6" t="s">
        <v>12659</v>
      </c>
      <c r="B468" s="10">
        <v>3</v>
      </c>
      <c r="C468" s="10">
        <v>1</v>
      </c>
      <c r="D468" s="10">
        <v>1</v>
      </c>
      <c r="E468" s="10">
        <v>33</v>
      </c>
      <c r="F468" s="10">
        <v>2</v>
      </c>
      <c r="G468" s="10">
        <v>1</v>
      </c>
      <c r="H468" s="10">
        <v>12</v>
      </c>
      <c r="I468" s="10">
        <v>422</v>
      </c>
      <c r="N468" s="10">
        <v>7</v>
      </c>
      <c r="O468" s="6" t="s">
        <v>13370</v>
      </c>
      <c r="P468" s="6" t="s">
        <v>10689</v>
      </c>
      <c r="Q468" s="6">
        <v>167</v>
      </c>
    </row>
    <row r="469" spans="1:17" x14ac:dyDescent="0.2">
      <c r="A469" s="6" t="s">
        <v>12660</v>
      </c>
      <c r="B469" s="10">
        <v>3</v>
      </c>
      <c r="C469" s="10">
        <v>3</v>
      </c>
      <c r="D469" s="10">
        <v>1</v>
      </c>
      <c r="E469" s="10">
        <v>4</v>
      </c>
      <c r="F469" s="10">
        <v>3</v>
      </c>
      <c r="G469" s="10">
        <v>1</v>
      </c>
      <c r="H469" s="10">
        <v>2</v>
      </c>
      <c r="I469" s="10">
        <v>4</v>
      </c>
      <c r="J469" s="10" t="s">
        <v>12486</v>
      </c>
      <c r="N469" s="10">
        <v>7</v>
      </c>
      <c r="O469" s="6" t="s">
        <v>13371</v>
      </c>
      <c r="P469" s="6" t="s">
        <v>10689</v>
      </c>
      <c r="Q469" s="6">
        <v>168</v>
      </c>
    </row>
    <row r="470" spans="1:17" x14ac:dyDescent="0.2">
      <c r="A470" s="6" t="s">
        <v>12662</v>
      </c>
      <c r="B470" s="10">
        <v>3</v>
      </c>
      <c r="C470" s="10">
        <v>3</v>
      </c>
      <c r="D470" s="10">
        <v>1</v>
      </c>
      <c r="E470" s="10">
        <v>4</v>
      </c>
      <c r="F470" s="10">
        <v>3</v>
      </c>
      <c r="G470" s="10">
        <v>1</v>
      </c>
      <c r="H470" s="10">
        <v>2</v>
      </c>
      <c r="I470" s="10">
        <v>4</v>
      </c>
      <c r="J470" s="10" t="s">
        <v>12486</v>
      </c>
      <c r="N470" s="10">
        <v>7</v>
      </c>
      <c r="O470" s="6" t="s">
        <v>13373</v>
      </c>
      <c r="P470" s="6" t="s">
        <v>10689</v>
      </c>
      <c r="Q470" s="6">
        <v>170</v>
      </c>
    </row>
    <row r="471" spans="1:17" x14ac:dyDescent="0.2">
      <c r="A471" s="6" t="s">
        <v>12663</v>
      </c>
      <c r="B471" s="10">
        <v>3</v>
      </c>
      <c r="C471" s="10">
        <v>3</v>
      </c>
      <c r="D471" s="10">
        <v>1</v>
      </c>
      <c r="E471" s="10">
        <v>4</v>
      </c>
      <c r="F471" s="10">
        <v>3</v>
      </c>
      <c r="G471" s="10">
        <v>1</v>
      </c>
      <c r="H471" s="10">
        <v>2</v>
      </c>
      <c r="I471" s="10">
        <v>4</v>
      </c>
      <c r="J471" s="10" t="s">
        <v>12486</v>
      </c>
      <c r="N471" s="10">
        <v>7</v>
      </c>
      <c r="O471" s="6" t="s">
        <v>13374</v>
      </c>
      <c r="P471" s="6" t="s">
        <v>10689</v>
      </c>
      <c r="Q471" s="6">
        <v>171</v>
      </c>
    </row>
    <row r="472" spans="1:17" x14ac:dyDescent="0.2">
      <c r="A472" s="6" t="s">
        <v>12664</v>
      </c>
      <c r="B472" s="10">
        <v>3</v>
      </c>
      <c r="C472" s="10">
        <v>3</v>
      </c>
      <c r="D472" s="10">
        <v>1</v>
      </c>
      <c r="E472" s="10">
        <v>4</v>
      </c>
      <c r="F472" s="10">
        <v>3</v>
      </c>
      <c r="G472" s="10">
        <v>1</v>
      </c>
      <c r="H472" s="10">
        <v>2</v>
      </c>
      <c r="I472" s="10">
        <v>4</v>
      </c>
      <c r="J472" s="10" t="s">
        <v>12486</v>
      </c>
      <c r="N472" s="10">
        <v>7</v>
      </c>
      <c r="O472" s="6" t="s">
        <v>13375</v>
      </c>
      <c r="P472" s="6" t="s">
        <v>10689</v>
      </c>
      <c r="Q472" s="6">
        <v>172</v>
      </c>
    </row>
    <row r="473" spans="1:17" x14ac:dyDescent="0.2">
      <c r="A473" s="6" t="s">
        <v>12666</v>
      </c>
      <c r="B473" s="10">
        <v>11</v>
      </c>
      <c r="C473" s="10">
        <v>2</v>
      </c>
      <c r="D473" s="10">
        <v>1</v>
      </c>
      <c r="E473" s="10">
        <v>62</v>
      </c>
      <c r="F473" s="10">
        <v>6</v>
      </c>
      <c r="G473" s="10">
        <v>1</v>
      </c>
      <c r="H473" s="10">
        <v>12</v>
      </c>
      <c r="I473" s="10">
        <v>399</v>
      </c>
      <c r="N473" s="10">
        <v>7</v>
      </c>
      <c r="O473" s="6" t="s">
        <v>13377</v>
      </c>
      <c r="P473" s="6" t="s">
        <v>10689</v>
      </c>
      <c r="Q473" s="6">
        <v>174</v>
      </c>
    </row>
    <row r="474" spans="1:17" x14ac:dyDescent="0.2">
      <c r="A474" s="6" t="s">
        <v>12668</v>
      </c>
      <c r="B474" s="10">
        <v>3</v>
      </c>
      <c r="C474" s="10">
        <v>3</v>
      </c>
      <c r="D474" s="10">
        <v>1</v>
      </c>
      <c r="E474" s="10">
        <v>4</v>
      </c>
      <c r="F474" s="10">
        <v>3</v>
      </c>
      <c r="G474" s="10">
        <v>1</v>
      </c>
      <c r="H474" s="10">
        <v>2</v>
      </c>
      <c r="I474" s="10">
        <v>4</v>
      </c>
      <c r="J474" s="10" t="s">
        <v>12486</v>
      </c>
      <c r="N474" s="10">
        <v>7</v>
      </c>
      <c r="O474" s="6" t="s">
        <v>13379</v>
      </c>
      <c r="P474" s="6" t="s">
        <v>10689</v>
      </c>
      <c r="Q474" s="6">
        <v>176</v>
      </c>
    </row>
    <row r="475" spans="1:17" x14ac:dyDescent="0.2">
      <c r="A475" s="6" t="s">
        <v>12671</v>
      </c>
      <c r="B475" s="10">
        <v>3</v>
      </c>
      <c r="C475" s="10">
        <v>3</v>
      </c>
      <c r="D475" s="10">
        <v>1</v>
      </c>
      <c r="E475" s="10">
        <v>4</v>
      </c>
      <c r="F475" s="10">
        <v>3</v>
      </c>
      <c r="G475" s="10">
        <v>1</v>
      </c>
      <c r="H475" s="10">
        <v>2</v>
      </c>
      <c r="I475" s="10">
        <v>4</v>
      </c>
      <c r="J475" s="10" t="s">
        <v>12486</v>
      </c>
      <c r="N475" s="10">
        <v>7</v>
      </c>
      <c r="O475" s="6" t="s">
        <v>13382</v>
      </c>
      <c r="P475" s="6" t="s">
        <v>10689</v>
      </c>
      <c r="Q475" s="6">
        <v>179</v>
      </c>
    </row>
    <row r="476" spans="1:17" x14ac:dyDescent="0.2">
      <c r="A476" s="6" t="s">
        <v>12672</v>
      </c>
      <c r="B476" s="10">
        <v>3</v>
      </c>
      <c r="C476" s="10">
        <v>3</v>
      </c>
      <c r="D476" s="10">
        <v>1</v>
      </c>
      <c r="E476" s="10">
        <v>4</v>
      </c>
      <c r="F476" s="10">
        <v>3</v>
      </c>
      <c r="G476" s="10">
        <v>1</v>
      </c>
      <c r="H476" s="10">
        <v>2</v>
      </c>
      <c r="I476" s="10">
        <v>4</v>
      </c>
      <c r="J476" s="10" t="s">
        <v>12486</v>
      </c>
      <c r="N476" s="10">
        <v>7</v>
      </c>
      <c r="O476" s="6" t="s">
        <v>13383</v>
      </c>
      <c r="P476" s="6" t="s">
        <v>10689</v>
      </c>
      <c r="Q476" s="6">
        <v>180</v>
      </c>
    </row>
    <row r="477" spans="1:17" x14ac:dyDescent="0.2">
      <c r="A477" s="6" t="s">
        <v>12673</v>
      </c>
      <c r="B477" s="10">
        <v>3</v>
      </c>
      <c r="C477" s="10">
        <v>1</v>
      </c>
      <c r="D477" s="10">
        <v>2</v>
      </c>
      <c r="E477" s="10">
        <v>3</v>
      </c>
      <c r="F477" s="10">
        <v>3</v>
      </c>
      <c r="G477" s="10">
        <v>1</v>
      </c>
      <c r="H477" s="10">
        <v>46</v>
      </c>
      <c r="I477" s="10">
        <v>509</v>
      </c>
      <c r="N477" s="10">
        <v>7</v>
      </c>
      <c r="O477" s="6" t="s">
        <v>13384</v>
      </c>
      <c r="P477" s="6" t="s">
        <v>10689</v>
      </c>
      <c r="Q477" s="6">
        <v>181</v>
      </c>
    </row>
    <row r="478" spans="1:17" x14ac:dyDescent="0.2">
      <c r="A478" s="6" t="s">
        <v>12674</v>
      </c>
      <c r="B478" s="10">
        <v>3</v>
      </c>
      <c r="C478" s="10">
        <v>3</v>
      </c>
      <c r="D478" s="10">
        <v>1</v>
      </c>
      <c r="E478" s="10">
        <v>4</v>
      </c>
      <c r="F478" s="10">
        <v>3</v>
      </c>
      <c r="G478" s="10">
        <v>1</v>
      </c>
      <c r="H478" s="10">
        <v>2</v>
      </c>
      <c r="I478" s="10">
        <v>4</v>
      </c>
      <c r="J478" s="10" t="s">
        <v>12486</v>
      </c>
      <c r="N478" s="10">
        <v>7</v>
      </c>
      <c r="O478" s="6" t="s">
        <v>13385</v>
      </c>
      <c r="P478" s="6" t="s">
        <v>10689</v>
      </c>
      <c r="Q478" s="6">
        <v>182</v>
      </c>
    </row>
    <row r="479" spans="1:17" x14ac:dyDescent="0.2">
      <c r="A479" s="6" t="s">
        <v>12675</v>
      </c>
      <c r="B479" s="10">
        <v>3</v>
      </c>
      <c r="C479" s="10">
        <v>3</v>
      </c>
      <c r="D479" s="10">
        <v>1</v>
      </c>
      <c r="E479" s="10">
        <v>4</v>
      </c>
      <c r="F479" s="10">
        <v>3</v>
      </c>
      <c r="G479" s="10">
        <v>1</v>
      </c>
      <c r="H479" s="10">
        <v>2</v>
      </c>
      <c r="I479" s="10">
        <v>4</v>
      </c>
      <c r="J479" s="10" t="s">
        <v>12486</v>
      </c>
      <c r="N479" s="10">
        <v>7</v>
      </c>
      <c r="O479" s="6" t="s">
        <v>13386</v>
      </c>
      <c r="P479" s="6" t="s">
        <v>10689</v>
      </c>
      <c r="Q479" s="6">
        <v>183</v>
      </c>
    </row>
    <row r="480" spans="1:17" x14ac:dyDescent="0.2">
      <c r="A480" s="6" t="s">
        <v>12676</v>
      </c>
      <c r="B480" s="10">
        <v>3</v>
      </c>
      <c r="C480" s="10">
        <v>3</v>
      </c>
      <c r="D480" s="10">
        <v>1</v>
      </c>
      <c r="E480" s="10">
        <v>4</v>
      </c>
      <c r="F480" s="10">
        <v>3</v>
      </c>
      <c r="G480" s="10">
        <v>1</v>
      </c>
      <c r="H480" s="10">
        <v>2</v>
      </c>
      <c r="I480" s="10">
        <v>4</v>
      </c>
      <c r="J480" s="10" t="s">
        <v>12486</v>
      </c>
      <c r="N480" s="10">
        <v>7</v>
      </c>
      <c r="O480" s="6" t="s">
        <v>13387</v>
      </c>
      <c r="P480" s="6" t="s">
        <v>10689</v>
      </c>
      <c r="Q480" s="6">
        <v>184</v>
      </c>
    </row>
    <row r="481" spans="1:17" x14ac:dyDescent="0.2">
      <c r="A481" s="6" t="s">
        <v>12678</v>
      </c>
      <c r="B481" s="10">
        <v>3</v>
      </c>
      <c r="C481" s="10">
        <v>3</v>
      </c>
      <c r="D481" s="10">
        <v>1</v>
      </c>
      <c r="E481" s="10">
        <v>4</v>
      </c>
      <c r="F481" s="10">
        <v>3</v>
      </c>
      <c r="G481" s="10">
        <v>1</v>
      </c>
      <c r="H481" s="10">
        <v>2</v>
      </c>
      <c r="I481" s="10">
        <v>4</v>
      </c>
      <c r="J481" s="10" t="s">
        <v>12486</v>
      </c>
      <c r="N481" s="10">
        <v>7</v>
      </c>
      <c r="O481" s="6" t="s">
        <v>13389</v>
      </c>
      <c r="P481" s="6" t="s">
        <v>10689</v>
      </c>
      <c r="Q481" s="6">
        <v>186</v>
      </c>
    </row>
    <row r="482" spans="1:17" x14ac:dyDescent="0.2">
      <c r="A482" s="6" t="s">
        <v>12679</v>
      </c>
      <c r="B482" s="10">
        <v>3</v>
      </c>
      <c r="C482" s="10">
        <v>3</v>
      </c>
      <c r="D482" s="10">
        <v>1</v>
      </c>
      <c r="E482" s="10">
        <v>4</v>
      </c>
      <c r="F482" s="10">
        <v>3</v>
      </c>
      <c r="G482" s="10">
        <v>1</v>
      </c>
      <c r="H482" s="10">
        <v>2</v>
      </c>
      <c r="I482" s="10">
        <v>4</v>
      </c>
      <c r="J482" s="10" t="s">
        <v>12486</v>
      </c>
      <c r="N482" s="10">
        <v>7</v>
      </c>
      <c r="O482" s="6" t="s">
        <v>13390</v>
      </c>
      <c r="P482" s="6" t="s">
        <v>10689</v>
      </c>
      <c r="Q482" s="6">
        <v>187</v>
      </c>
    </row>
    <row r="483" spans="1:17" x14ac:dyDescent="0.2">
      <c r="A483" s="6" t="s">
        <v>12681</v>
      </c>
      <c r="B483" s="10">
        <v>3</v>
      </c>
      <c r="C483" s="10">
        <v>3</v>
      </c>
      <c r="D483" s="10">
        <v>1</v>
      </c>
      <c r="E483" s="10">
        <v>4</v>
      </c>
      <c r="F483" s="10">
        <v>3</v>
      </c>
      <c r="G483" s="10">
        <v>1</v>
      </c>
      <c r="H483" s="10">
        <v>2</v>
      </c>
      <c r="I483" s="10">
        <v>4</v>
      </c>
      <c r="J483" s="10" t="s">
        <v>12486</v>
      </c>
      <c r="N483" s="10">
        <v>7</v>
      </c>
      <c r="O483" s="6" t="s">
        <v>13392</v>
      </c>
      <c r="P483" s="6" t="s">
        <v>10689</v>
      </c>
      <c r="Q483" s="6">
        <v>189</v>
      </c>
    </row>
    <row r="484" spans="1:17" x14ac:dyDescent="0.2">
      <c r="A484" s="6" t="s">
        <v>12682</v>
      </c>
      <c r="B484" s="10">
        <v>3</v>
      </c>
      <c r="C484" s="10">
        <v>3</v>
      </c>
      <c r="D484" s="10">
        <v>1</v>
      </c>
      <c r="E484" s="10">
        <v>4</v>
      </c>
      <c r="F484" s="10">
        <v>3</v>
      </c>
      <c r="G484" s="10">
        <v>1</v>
      </c>
      <c r="H484" s="10">
        <v>2</v>
      </c>
      <c r="I484" s="10">
        <v>4</v>
      </c>
      <c r="J484" s="10" t="s">
        <v>12486</v>
      </c>
      <c r="N484" s="10">
        <v>7</v>
      </c>
      <c r="O484" s="6" t="s">
        <v>13393</v>
      </c>
      <c r="P484" s="6" t="s">
        <v>10689</v>
      </c>
      <c r="Q484" s="6">
        <v>190</v>
      </c>
    </row>
    <row r="485" spans="1:17" x14ac:dyDescent="0.2">
      <c r="A485" s="6" t="s">
        <v>12683</v>
      </c>
      <c r="B485" s="10">
        <v>8</v>
      </c>
      <c r="C485" s="10">
        <v>1</v>
      </c>
      <c r="D485" s="10">
        <v>6</v>
      </c>
      <c r="E485" s="10">
        <v>24</v>
      </c>
      <c r="F485" s="10">
        <v>1</v>
      </c>
      <c r="G485" s="10">
        <v>1</v>
      </c>
      <c r="H485" s="10">
        <v>2</v>
      </c>
      <c r="I485" s="10">
        <v>207</v>
      </c>
      <c r="N485" s="10">
        <v>7</v>
      </c>
      <c r="O485" s="6" t="s">
        <v>13394</v>
      </c>
      <c r="P485" s="6" t="s">
        <v>10689</v>
      </c>
      <c r="Q485" s="6">
        <v>191</v>
      </c>
    </row>
    <row r="486" spans="1:17" x14ac:dyDescent="0.2">
      <c r="A486" s="6" t="s">
        <v>12684</v>
      </c>
      <c r="B486" s="10">
        <v>3</v>
      </c>
      <c r="C486" s="10">
        <v>3</v>
      </c>
      <c r="D486" s="10">
        <v>2</v>
      </c>
      <c r="E486" s="10">
        <v>3</v>
      </c>
      <c r="F486" s="10">
        <v>3</v>
      </c>
      <c r="G486" s="10">
        <v>1</v>
      </c>
      <c r="H486" s="10">
        <v>8</v>
      </c>
      <c r="I486" s="10">
        <v>389</v>
      </c>
      <c r="N486" s="10">
        <v>7</v>
      </c>
      <c r="O486" s="6" t="s">
        <v>13395</v>
      </c>
      <c r="P486" s="6" t="s">
        <v>10689</v>
      </c>
      <c r="Q486" s="6">
        <v>192</v>
      </c>
    </row>
    <row r="487" spans="1:17" x14ac:dyDescent="0.2">
      <c r="A487" s="6" t="s">
        <v>12685</v>
      </c>
      <c r="B487" s="10">
        <v>3</v>
      </c>
      <c r="C487" s="10">
        <v>3</v>
      </c>
      <c r="D487" s="10">
        <v>2</v>
      </c>
      <c r="E487" s="10">
        <v>3</v>
      </c>
      <c r="F487" s="10">
        <v>3</v>
      </c>
      <c r="G487" s="10">
        <v>1</v>
      </c>
      <c r="H487" s="10">
        <v>8</v>
      </c>
      <c r="I487" s="10">
        <v>389</v>
      </c>
      <c r="N487" s="10">
        <v>7</v>
      </c>
      <c r="O487" s="6" t="s">
        <v>13396</v>
      </c>
      <c r="P487" s="6" t="s">
        <v>10689</v>
      </c>
      <c r="Q487" s="6">
        <v>193</v>
      </c>
    </row>
    <row r="488" spans="1:17" x14ac:dyDescent="0.2">
      <c r="A488" s="6" t="s">
        <v>12710</v>
      </c>
      <c r="B488" s="10">
        <v>3</v>
      </c>
      <c r="C488" s="10">
        <v>3</v>
      </c>
      <c r="D488" s="10">
        <v>2</v>
      </c>
      <c r="E488" s="10">
        <v>18</v>
      </c>
      <c r="F488" s="10">
        <v>3</v>
      </c>
      <c r="G488" s="10">
        <v>1</v>
      </c>
      <c r="H488" s="10">
        <v>10</v>
      </c>
      <c r="I488" s="10">
        <v>93</v>
      </c>
      <c r="J488" s="10" t="s">
        <v>12488</v>
      </c>
      <c r="N488" s="10">
        <v>7</v>
      </c>
      <c r="O488" s="6" t="s">
        <v>13420</v>
      </c>
      <c r="P488" s="6" t="s">
        <v>10689</v>
      </c>
      <c r="Q488" s="6">
        <v>217</v>
      </c>
    </row>
    <row r="489" spans="1:17" x14ac:dyDescent="0.2">
      <c r="A489" s="6" t="s">
        <v>12711</v>
      </c>
      <c r="B489" s="10">
        <v>44</v>
      </c>
      <c r="C489" s="10">
        <v>14</v>
      </c>
      <c r="D489" s="10">
        <v>15</v>
      </c>
      <c r="E489" s="10">
        <v>15</v>
      </c>
      <c r="F489" s="10">
        <v>7</v>
      </c>
      <c r="G489" s="10">
        <v>1</v>
      </c>
      <c r="H489" s="10">
        <v>9</v>
      </c>
      <c r="I489" s="10">
        <v>426</v>
      </c>
      <c r="N489" s="10">
        <v>7</v>
      </c>
      <c r="O489" s="6" t="s">
        <v>13421</v>
      </c>
      <c r="P489" s="6" t="s">
        <v>10689</v>
      </c>
      <c r="Q489" s="6">
        <v>218</v>
      </c>
    </row>
    <row r="490" spans="1:17" x14ac:dyDescent="0.2">
      <c r="A490" s="6" t="s">
        <v>12712</v>
      </c>
      <c r="B490" s="10">
        <v>3</v>
      </c>
      <c r="C490" s="10">
        <v>3</v>
      </c>
      <c r="D490" s="10">
        <v>1</v>
      </c>
      <c r="E490" s="10">
        <v>4</v>
      </c>
      <c r="F490" s="10">
        <v>3</v>
      </c>
      <c r="G490" s="10">
        <v>1</v>
      </c>
      <c r="H490" s="10">
        <v>2</v>
      </c>
      <c r="I490" s="10">
        <v>4</v>
      </c>
      <c r="J490" s="10" t="s">
        <v>12486</v>
      </c>
      <c r="N490" s="10">
        <v>7</v>
      </c>
      <c r="O490" s="6" t="s">
        <v>13422</v>
      </c>
      <c r="P490" s="6" t="s">
        <v>10689</v>
      </c>
      <c r="Q490" s="6">
        <v>219</v>
      </c>
    </row>
    <row r="491" spans="1:17" x14ac:dyDescent="0.2">
      <c r="A491" s="6" t="s">
        <v>12713</v>
      </c>
      <c r="B491" s="10">
        <v>8</v>
      </c>
      <c r="C491" s="10">
        <v>3</v>
      </c>
      <c r="D491" s="10">
        <v>6</v>
      </c>
      <c r="E491" s="10">
        <v>18</v>
      </c>
      <c r="F491" s="10">
        <v>2</v>
      </c>
      <c r="G491" s="10">
        <v>1</v>
      </c>
      <c r="H491" s="10">
        <v>2</v>
      </c>
      <c r="I491" s="10">
        <v>27</v>
      </c>
      <c r="N491" s="10">
        <v>7</v>
      </c>
      <c r="O491" s="6" t="s">
        <v>13423</v>
      </c>
      <c r="P491" s="6" t="s">
        <v>10689</v>
      </c>
      <c r="Q491" s="6">
        <v>220</v>
      </c>
    </row>
    <row r="492" spans="1:17" x14ac:dyDescent="0.2">
      <c r="A492" s="6" t="s">
        <v>12714</v>
      </c>
      <c r="B492" s="10">
        <v>3</v>
      </c>
      <c r="C492" s="10">
        <v>3</v>
      </c>
      <c r="D492" s="10">
        <v>1</v>
      </c>
      <c r="E492" s="10">
        <v>4</v>
      </c>
      <c r="F492" s="10">
        <v>3</v>
      </c>
      <c r="G492" s="10">
        <v>1</v>
      </c>
      <c r="H492" s="10">
        <v>2</v>
      </c>
      <c r="I492" s="10">
        <v>4</v>
      </c>
      <c r="J492" s="10" t="s">
        <v>12486</v>
      </c>
      <c r="N492" s="10">
        <v>7</v>
      </c>
      <c r="O492" s="6" t="s">
        <v>13424</v>
      </c>
      <c r="P492" s="6" t="s">
        <v>10689</v>
      </c>
      <c r="Q492" s="6">
        <v>221</v>
      </c>
    </row>
    <row r="493" spans="1:17" x14ac:dyDescent="0.2">
      <c r="A493" s="6" t="s">
        <v>12717</v>
      </c>
      <c r="B493" s="10">
        <v>3</v>
      </c>
      <c r="C493" s="10">
        <v>3</v>
      </c>
      <c r="D493" s="10">
        <v>2</v>
      </c>
      <c r="E493" s="10">
        <v>18</v>
      </c>
      <c r="F493" s="10">
        <v>3</v>
      </c>
      <c r="G493" s="10">
        <v>1</v>
      </c>
      <c r="H493" s="10">
        <v>10</v>
      </c>
      <c r="I493" s="10">
        <v>93</v>
      </c>
      <c r="J493" s="10" t="s">
        <v>12488</v>
      </c>
      <c r="N493" s="10">
        <v>7</v>
      </c>
      <c r="O493" s="6" t="s">
        <v>13427</v>
      </c>
      <c r="P493" s="6" t="s">
        <v>10689</v>
      </c>
      <c r="Q493" s="6">
        <v>224</v>
      </c>
    </row>
    <row r="494" spans="1:17" x14ac:dyDescent="0.2">
      <c r="A494" s="6" t="s">
        <v>12718</v>
      </c>
      <c r="B494" s="10">
        <v>23</v>
      </c>
      <c r="C494" s="10">
        <v>3</v>
      </c>
      <c r="D494" s="10">
        <v>16</v>
      </c>
      <c r="E494" s="10">
        <v>3</v>
      </c>
      <c r="F494" s="10">
        <v>8</v>
      </c>
      <c r="G494" s="10">
        <v>1</v>
      </c>
      <c r="H494" s="10">
        <v>2</v>
      </c>
      <c r="I494" s="10">
        <v>407</v>
      </c>
      <c r="N494" s="10">
        <v>7</v>
      </c>
      <c r="O494" s="6" t="s">
        <v>13428</v>
      </c>
      <c r="P494" s="6" t="s">
        <v>10689</v>
      </c>
      <c r="Q494" s="6">
        <v>225</v>
      </c>
    </row>
    <row r="495" spans="1:17" x14ac:dyDescent="0.2">
      <c r="A495" s="6" t="s">
        <v>12720</v>
      </c>
      <c r="B495" s="10">
        <v>14</v>
      </c>
      <c r="C495" s="10">
        <v>3</v>
      </c>
      <c r="D495" s="10">
        <v>10</v>
      </c>
      <c r="E495" s="10">
        <v>3</v>
      </c>
      <c r="F495" s="10">
        <v>2</v>
      </c>
      <c r="G495" s="10">
        <v>16</v>
      </c>
      <c r="H495" s="10">
        <v>12</v>
      </c>
      <c r="I495" s="10">
        <v>246</v>
      </c>
      <c r="N495" s="10">
        <v>7</v>
      </c>
      <c r="O495" s="6" t="s">
        <v>13430</v>
      </c>
      <c r="P495" s="6" t="s">
        <v>10689</v>
      </c>
      <c r="Q495" s="6">
        <v>227</v>
      </c>
    </row>
    <row r="496" spans="1:17" x14ac:dyDescent="0.2">
      <c r="A496" s="6" t="s">
        <v>12723</v>
      </c>
      <c r="B496" s="10">
        <v>3</v>
      </c>
      <c r="C496" s="10">
        <v>3</v>
      </c>
      <c r="D496" s="10">
        <v>1</v>
      </c>
      <c r="E496" s="10">
        <v>4</v>
      </c>
      <c r="F496" s="10">
        <v>3</v>
      </c>
      <c r="G496" s="10">
        <v>1</v>
      </c>
      <c r="H496" s="10">
        <v>2</v>
      </c>
      <c r="I496" s="10">
        <v>4</v>
      </c>
      <c r="J496" s="10" t="s">
        <v>12486</v>
      </c>
      <c r="N496" s="10">
        <v>7</v>
      </c>
      <c r="O496" s="6" t="s">
        <v>13433</v>
      </c>
      <c r="P496" s="6" t="s">
        <v>10689</v>
      </c>
      <c r="Q496" s="6">
        <v>230</v>
      </c>
    </row>
    <row r="497" spans="1:17" x14ac:dyDescent="0.2">
      <c r="A497" s="6" t="s">
        <v>12724</v>
      </c>
      <c r="B497" s="10">
        <v>3</v>
      </c>
      <c r="C497" s="10">
        <v>3</v>
      </c>
      <c r="D497" s="10">
        <v>1</v>
      </c>
      <c r="E497" s="10">
        <v>4</v>
      </c>
      <c r="F497" s="10">
        <v>3</v>
      </c>
      <c r="G497" s="10">
        <v>1</v>
      </c>
      <c r="H497" s="10">
        <v>2</v>
      </c>
      <c r="I497" s="10">
        <v>4</v>
      </c>
      <c r="J497" s="10" t="s">
        <v>12486</v>
      </c>
      <c r="N497" s="10">
        <v>7</v>
      </c>
      <c r="O497" s="6" t="s">
        <v>13434</v>
      </c>
      <c r="P497" s="6" t="s">
        <v>10689</v>
      </c>
      <c r="Q497" s="6">
        <v>231</v>
      </c>
    </row>
    <row r="498" spans="1:17" x14ac:dyDescent="0.2">
      <c r="A498" s="6" t="s">
        <v>12725</v>
      </c>
      <c r="B498" s="10">
        <v>3</v>
      </c>
      <c r="C498" s="10">
        <v>3</v>
      </c>
      <c r="D498" s="10">
        <v>2</v>
      </c>
      <c r="E498" s="10">
        <v>18</v>
      </c>
      <c r="F498" s="10">
        <v>3</v>
      </c>
      <c r="G498" s="10">
        <v>1</v>
      </c>
      <c r="H498" s="10">
        <v>10</v>
      </c>
      <c r="I498" s="10">
        <v>93</v>
      </c>
      <c r="J498" s="10" t="s">
        <v>12488</v>
      </c>
      <c r="N498" s="10">
        <v>7</v>
      </c>
      <c r="O498" s="6" t="s">
        <v>13435</v>
      </c>
      <c r="P498" s="6" t="s">
        <v>10689</v>
      </c>
      <c r="Q498" s="6">
        <v>232</v>
      </c>
    </row>
    <row r="499" spans="1:17" x14ac:dyDescent="0.2">
      <c r="A499" s="6" t="s">
        <v>12727</v>
      </c>
      <c r="B499" s="10">
        <v>13</v>
      </c>
      <c r="C499" s="10">
        <v>3</v>
      </c>
      <c r="D499" s="10">
        <v>1</v>
      </c>
      <c r="E499" s="10">
        <v>11</v>
      </c>
      <c r="F499" s="10">
        <v>3</v>
      </c>
      <c r="G499" s="10">
        <v>1</v>
      </c>
      <c r="H499" s="10">
        <v>8</v>
      </c>
      <c r="I499" s="10">
        <v>15</v>
      </c>
      <c r="N499" s="10">
        <v>7</v>
      </c>
      <c r="O499" s="6" t="s">
        <v>13437</v>
      </c>
      <c r="P499" s="6" t="s">
        <v>10689</v>
      </c>
      <c r="Q499" s="6">
        <v>234</v>
      </c>
    </row>
    <row r="500" spans="1:17" x14ac:dyDescent="0.2">
      <c r="A500" s="6" t="s">
        <v>12728</v>
      </c>
      <c r="B500" s="10">
        <v>30</v>
      </c>
      <c r="C500" s="10">
        <v>5</v>
      </c>
      <c r="D500" s="10">
        <v>1</v>
      </c>
      <c r="E500" s="10">
        <v>14</v>
      </c>
      <c r="F500" s="10">
        <v>1</v>
      </c>
      <c r="G500" s="10">
        <v>1</v>
      </c>
      <c r="H500" s="10">
        <v>2</v>
      </c>
      <c r="I500" s="10">
        <v>521</v>
      </c>
      <c r="N500" s="10">
        <v>7</v>
      </c>
      <c r="O500" s="6" t="s">
        <v>13438</v>
      </c>
      <c r="P500" s="6" t="s">
        <v>10689</v>
      </c>
      <c r="Q500" s="6">
        <v>235</v>
      </c>
    </row>
    <row r="501" spans="1:17" x14ac:dyDescent="0.2">
      <c r="A501" s="6" t="s">
        <v>12729</v>
      </c>
      <c r="B501" s="10">
        <v>83</v>
      </c>
      <c r="C501" s="10">
        <v>6</v>
      </c>
      <c r="D501" s="10">
        <v>77</v>
      </c>
      <c r="E501" s="10">
        <v>86</v>
      </c>
      <c r="F501" s="10">
        <v>32</v>
      </c>
      <c r="G501" s="10">
        <v>34</v>
      </c>
      <c r="H501" s="10">
        <v>9</v>
      </c>
      <c r="I501" s="10">
        <v>520</v>
      </c>
      <c r="N501" s="10">
        <v>7</v>
      </c>
      <c r="O501" s="6" t="s">
        <v>13439</v>
      </c>
      <c r="P501" s="6" t="s">
        <v>10689</v>
      </c>
      <c r="Q501" s="6">
        <v>236</v>
      </c>
    </row>
    <row r="502" spans="1:17" x14ac:dyDescent="0.2">
      <c r="A502" s="6" t="s">
        <v>12730</v>
      </c>
      <c r="B502" s="10">
        <v>3</v>
      </c>
      <c r="C502" s="10">
        <v>1</v>
      </c>
      <c r="D502" s="10">
        <v>2</v>
      </c>
      <c r="E502" s="10">
        <v>3</v>
      </c>
      <c r="F502" s="10">
        <v>3</v>
      </c>
      <c r="G502" s="10">
        <v>14</v>
      </c>
      <c r="H502" s="10">
        <v>21</v>
      </c>
      <c r="I502" s="10">
        <v>212</v>
      </c>
      <c r="N502" s="10">
        <v>7</v>
      </c>
      <c r="O502" s="6" t="s">
        <v>13440</v>
      </c>
      <c r="P502" s="6" t="s">
        <v>10689</v>
      </c>
      <c r="Q502" s="6">
        <v>237</v>
      </c>
    </row>
    <row r="503" spans="1:17" x14ac:dyDescent="0.2">
      <c r="A503" s="6" t="s">
        <v>12731</v>
      </c>
      <c r="B503" s="10">
        <v>3</v>
      </c>
      <c r="C503" s="10">
        <v>3</v>
      </c>
      <c r="D503" s="10">
        <v>3</v>
      </c>
      <c r="E503" s="10">
        <v>3</v>
      </c>
      <c r="F503" s="10">
        <v>3</v>
      </c>
      <c r="G503" s="10">
        <v>1</v>
      </c>
      <c r="H503" s="10">
        <v>22</v>
      </c>
      <c r="I503" s="10">
        <v>211</v>
      </c>
      <c r="N503" s="10">
        <v>7</v>
      </c>
      <c r="O503" s="6" t="s">
        <v>13441</v>
      </c>
      <c r="P503" s="6" t="s">
        <v>10689</v>
      </c>
      <c r="Q503" s="6">
        <v>238</v>
      </c>
    </row>
    <row r="504" spans="1:17" x14ac:dyDescent="0.2">
      <c r="A504" s="6" t="s">
        <v>12733</v>
      </c>
      <c r="B504" s="10">
        <v>23</v>
      </c>
      <c r="C504" s="10">
        <v>1</v>
      </c>
      <c r="D504" s="10">
        <v>16</v>
      </c>
      <c r="E504" s="10">
        <v>18</v>
      </c>
      <c r="F504" s="10">
        <v>3</v>
      </c>
      <c r="G504" s="10">
        <v>1</v>
      </c>
      <c r="H504" s="10">
        <v>2</v>
      </c>
      <c r="I504" s="10">
        <v>143</v>
      </c>
      <c r="N504" s="10">
        <v>7</v>
      </c>
      <c r="O504" s="6" t="s">
        <v>13443</v>
      </c>
      <c r="P504" s="6" t="s">
        <v>10689</v>
      </c>
      <c r="Q504" s="6">
        <v>240</v>
      </c>
    </row>
    <row r="505" spans="1:17" x14ac:dyDescent="0.2">
      <c r="A505" s="6" t="s">
        <v>12734</v>
      </c>
      <c r="B505" s="10">
        <v>3</v>
      </c>
      <c r="C505" s="10">
        <v>3</v>
      </c>
      <c r="D505" s="10">
        <v>2</v>
      </c>
      <c r="E505" s="10">
        <v>18</v>
      </c>
      <c r="F505" s="10">
        <v>3</v>
      </c>
      <c r="G505" s="10">
        <v>1</v>
      </c>
      <c r="H505" s="10">
        <v>10</v>
      </c>
      <c r="I505" s="10">
        <v>93</v>
      </c>
      <c r="J505" s="10" t="s">
        <v>12488</v>
      </c>
      <c r="N505" s="10">
        <v>7</v>
      </c>
      <c r="O505" s="6" t="s">
        <v>13444</v>
      </c>
      <c r="P505" s="6" t="s">
        <v>10689</v>
      </c>
      <c r="Q505" s="6">
        <v>241</v>
      </c>
    </row>
    <row r="506" spans="1:17" x14ac:dyDescent="0.2">
      <c r="A506" s="6" t="s">
        <v>12741</v>
      </c>
      <c r="B506" s="10">
        <v>3</v>
      </c>
      <c r="C506" s="10">
        <v>2</v>
      </c>
      <c r="D506" s="10">
        <v>3</v>
      </c>
      <c r="E506" s="10">
        <v>3</v>
      </c>
      <c r="F506" s="10">
        <v>3</v>
      </c>
      <c r="G506" s="10">
        <v>1</v>
      </c>
      <c r="H506" s="10">
        <v>25</v>
      </c>
      <c r="I506" s="10">
        <v>267</v>
      </c>
      <c r="N506" s="10">
        <v>7</v>
      </c>
      <c r="O506" s="6" t="s">
        <v>13451</v>
      </c>
      <c r="P506" s="6" t="s">
        <v>10689</v>
      </c>
      <c r="Q506" s="6">
        <v>248</v>
      </c>
    </row>
    <row r="507" spans="1:17" x14ac:dyDescent="0.2">
      <c r="A507" s="6" t="s">
        <v>12743</v>
      </c>
      <c r="B507" s="10">
        <v>27</v>
      </c>
      <c r="C507" s="10">
        <v>3</v>
      </c>
      <c r="D507" s="10">
        <v>1</v>
      </c>
      <c r="E507" s="10">
        <v>14</v>
      </c>
      <c r="F507" s="10">
        <v>1</v>
      </c>
      <c r="G507" s="10">
        <v>1</v>
      </c>
      <c r="H507" s="10">
        <v>2</v>
      </c>
      <c r="I507" s="10">
        <v>103</v>
      </c>
      <c r="N507" s="10">
        <v>7</v>
      </c>
      <c r="O507" s="6" t="s">
        <v>13453</v>
      </c>
      <c r="P507" s="6" t="s">
        <v>10689</v>
      </c>
      <c r="Q507" s="6">
        <v>250</v>
      </c>
    </row>
    <row r="508" spans="1:17" x14ac:dyDescent="0.2">
      <c r="A508" s="6" t="s">
        <v>12759</v>
      </c>
      <c r="B508" s="10">
        <v>23</v>
      </c>
      <c r="C508" s="10">
        <v>3</v>
      </c>
      <c r="D508" s="10">
        <v>20</v>
      </c>
      <c r="E508" s="10">
        <v>51</v>
      </c>
      <c r="F508" s="10">
        <v>2</v>
      </c>
      <c r="G508" s="10">
        <v>1</v>
      </c>
      <c r="H508" s="10">
        <v>2</v>
      </c>
      <c r="I508" s="10">
        <v>533</v>
      </c>
      <c r="N508" s="10">
        <v>7</v>
      </c>
      <c r="O508" s="6" t="s">
        <v>13469</v>
      </c>
      <c r="P508" s="6" t="s">
        <v>10689</v>
      </c>
      <c r="Q508" s="6">
        <v>266</v>
      </c>
    </row>
    <row r="509" spans="1:17" x14ac:dyDescent="0.2">
      <c r="A509" s="6" t="s">
        <v>12760</v>
      </c>
      <c r="B509" s="10">
        <v>3</v>
      </c>
      <c r="C509" s="10">
        <v>3</v>
      </c>
      <c r="D509" s="10">
        <v>2</v>
      </c>
      <c r="E509" s="10">
        <v>18</v>
      </c>
      <c r="F509" s="10">
        <v>3</v>
      </c>
      <c r="G509" s="10">
        <v>1</v>
      </c>
      <c r="H509" s="10">
        <v>10</v>
      </c>
      <c r="I509" s="10">
        <v>93</v>
      </c>
      <c r="J509" s="10" t="s">
        <v>12488</v>
      </c>
      <c r="N509" s="10">
        <v>7</v>
      </c>
      <c r="O509" s="6" t="s">
        <v>13470</v>
      </c>
      <c r="P509" s="6" t="s">
        <v>10689</v>
      </c>
      <c r="Q509" s="6">
        <v>267</v>
      </c>
    </row>
    <row r="510" spans="1:17" x14ac:dyDescent="0.2">
      <c r="A510" s="6" t="s">
        <v>12770</v>
      </c>
      <c r="B510" s="10">
        <v>6</v>
      </c>
      <c r="C510" s="10">
        <v>2</v>
      </c>
      <c r="D510" s="10">
        <v>11</v>
      </c>
      <c r="E510" s="10">
        <v>82</v>
      </c>
      <c r="F510" s="10">
        <v>4</v>
      </c>
      <c r="G510" s="10">
        <v>1</v>
      </c>
      <c r="H510" s="10">
        <v>11</v>
      </c>
      <c r="I510" s="10">
        <v>491</v>
      </c>
      <c r="N510" s="10">
        <v>7</v>
      </c>
      <c r="O510" s="6" t="s">
        <v>13480</v>
      </c>
      <c r="P510" s="6" t="s">
        <v>10689</v>
      </c>
      <c r="Q510" s="6">
        <v>277</v>
      </c>
    </row>
    <row r="511" spans="1:17" x14ac:dyDescent="0.2">
      <c r="A511" s="6" t="s">
        <v>12771</v>
      </c>
      <c r="B511" s="10">
        <v>22</v>
      </c>
      <c r="C511" s="10">
        <v>17</v>
      </c>
      <c r="D511" s="10">
        <v>30</v>
      </c>
      <c r="E511" s="10">
        <v>26</v>
      </c>
      <c r="F511" s="10">
        <v>3</v>
      </c>
      <c r="G511" s="10">
        <v>1</v>
      </c>
      <c r="H511" s="10">
        <v>10</v>
      </c>
      <c r="I511" s="10">
        <v>135</v>
      </c>
      <c r="N511" s="10">
        <v>7</v>
      </c>
      <c r="O511" s="6" t="s">
        <v>13481</v>
      </c>
      <c r="P511" s="6" t="s">
        <v>10689</v>
      </c>
      <c r="Q511" s="6">
        <v>278</v>
      </c>
    </row>
    <row r="512" spans="1:17" x14ac:dyDescent="0.2">
      <c r="A512" s="6" t="s">
        <v>12772</v>
      </c>
      <c r="B512" s="10">
        <v>6</v>
      </c>
      <c r="C512" s="10">
        <v>2</v>
      </c>
      <c r="D512" s="10">
        <v>11</v>
      </c>
      <c r="E512" s="10">
        <v>7</v>
      </c>
      <c r="F512" s="10">
        <v>4</v>
      </c>
      <c r="G512" s="10">
        <v>3</v>
      </c>
      <c r="H512" s="10">
        <v>11</v>
      </c>
      <c r="I512" s="10">
        <v>209</v>
      </c>
      <c r="N512" s="10">
        <v>7</v>
      </c>
      <c r="O512" s="6" t="s">
        <v>13482</v>
      </c>
      <c r="P512" s="6" t="s">
        <v>10689</v>
      </c>
      <c r="Q512" s="6">
        <v>279</v>
      </c>
    </row>
    <row r="513" spans="1:17" x14ac:dyDescent="0.2">
      <c r="A513" s="6" t="s">
        <v>12774</v>
      </c>
      <c r="B513" s="10">
        <v>23</v>
      </c>
      <c r="C513" s="10">
        <v>1</v>
      </c>
      <c r="D513" s="10">
        <v>16</v>
      </c>
      <c r="E513" s="10">
        <v>14</v>
      </c>
      <c r="F513" s="10">
        <v>2</v>
      </c>
      <c r="G513" s="10">
        <v>1</v>
      </c>
      <c r="H513" s="10">
        <v>2</v>
      </c>
      <c r="I513" s="10">
        <v>234</v>
      </c>
      <c r="N513" s="10">
        <v>7</v>
      </c>
      <c r="O513" s="6" t="s">
        <v>13484</v>
      </c>
      <c r="P513" s="6" t="s">
        <v>10689</v>
      </c>
      <c r="Q513" s="6">
        <v>281</v>
      </c>
    </row>
    <row r="514" spans="1:17" x14ac:dyDescent="0.2">
      <c r="A514" s="6" t="s">
        <v>12775</v>
      </c>
      <c r="B514" s="10">
        <v>28</v>
      </c>
      <c r="C514" s="10">
        <v>34</v>
      </c>
      <c r="D514" s="10">
        <v>1</v>
      </c>
      <c r="E514" s="10">
        <v>3</v>
      </c>
      <c r="F514" s="10">
        <v>2</v>
      </c>
      <c r="G514" s="10">
        <v>1</v>
      </c>
      <c r="H514" s="10">
        <v>12</v>
      </c>
      <c r="I514" s="10">
        <v>364</v>
      </c>
      <c r="N514" s="10">
        <v>7</v>
      </c>
      <c r="O514" s="6" t="s">
        <v>13485</v>
      </c>
      <c r="P514" s="6" t="s">
        <v>10689</v>
      </c>
      <c r="Q514" s="6">
        <v>282</v>
      </c>
    </row>
    <row r="515" spans="1:17" x14ac:dyDescent="0.2">
      <c r="A515" s="6" t="s">
        <v>12776</v>
      </c>
      <c r="B515" s="10">
        <v>6</v>
      </c>
      <c r="C515" s="10">
        <v>2</v>
      </c>
      <c r="D515" s="10">
        <v>13</v>
      </c>
      <c r="E515" s="10">
        <v>7</v>
      </c>
      <c r="F515" s="10">
        <v>4</v>
      </c>
      <c r="G515" s="10">
        <v>13</v>
      </c>
      <c r="H515" s="10">
        <v>4</v>
      </c>
      <c r="I515" s="10">
        <v>431</v>
      </c>
      <c r="N515" s="10">
        <v>7</v>
      </c>
      <c r="O515" s="6" t="s">
        <v>13486</v>
      </c>
      <c r="P515" s="6" t="s">
        <v>10689</v>
      </c>
      <c r="Q515" s="6">
        <v>283</v>
      </c>
    </row>
    <row r="516" spans="1:17" x14ac:dyDescent="0.2">
      <c r="A516" s="6" t="s">
        <v>12777</v>
      </c>
      <c r="B516" s="10">
        <v>24</v>
      </c>
      <c r="C516" s="10">
        <v>3</v>
      </c>
      <c r="D516" s="10">
        <v>1</v>
      </c>
      <c r="E516" s="10">
        <v>42</v>
      </c>
      <c r="F516" s="10">
        <v>8</v>
      </c>
      <c r="G516" s="10">
        <v>1</v>
      </c>
      <c r="H516" s="10">
        <v>8</v>
      </c>
      <c r="I516" s="10">
        <v>142</v>
      </c>
      <c r="N516" s="10">
        <v>7</v>
      </c>
      <c r="O516" s="6" t="s">
        <v>13487</v>
      </c>
      <c r="P516" s="6" t="s">
        <v>10689</v>
      </c>
      <c r="Q516" s="6">
        <v>284</v>
      </c>
    </row>
    <row r="517" spans="1:17" x14ac:dyDescent="0.2">
      <c r="A517" s="6" t="s">
        <v>12780</v>
      </c>
      <c r="B517" s="10">
        <v>28</v>
      </c>
      <c r="C517" s="10">
        <v>34</v>
      </c>
      <c r="D517" s="10">
        <v>1</v>
      </c>
      <c r="E517" s="10">
        <v>3</v>
      </c>
      <c r="F517" s="10">
        <v>2</v>
      </c>
      <c r="G517" s="10">
        <v>1</v>
      </c>
      <c r="H517" s="10">
        <v>12</v>
      </c>
      <c r="I517" s="10">
        <v>364</v>
      </c>
      <c r="N517" s="10">
        <v>7</v>
      </c>
      <c r="O517" s="6" t="s">
        <v>13490</v>
      </c>
      <c r="P517" s="6" t="s">
        <v>10689</v>
      </c>
      <c r="Q517" s="6">
        <v>287</v>
      </c>
    </row>
    <row r="518" spans="1:17" x14ac:dyDescent="0.2">
      <c r="A518" s="6" t="s">
        <v>12787</v>
      </c>
      <c r="B518" s="10">
        <v>8</v>
      </c>
      <c r="C518" s="10">
        <v>1</v>
      </c>
      <c r="D518" s="10">
        <v>6</v>
      </c>
      <c r="E518" s="10">
        <v>18</v>
      </c>
      <c r="F518" s="10">
        <v>3</v>
      </c>
      <c r="G518" s="10">
        <v>1</v>
      </c>
      <c r="H518" s="10">
        <v>2</v>
      </c>
      <c r="I518" s="10">
        <v>92</v>
      </c>
      <c r="J518" s="10" t="s">
        <v>12614</v>
      </c>
      <c r="N518" s="10">
        <v>7</v>
      </c>
      <c r="O518" s="6" t="s">
        <v>13497</v>
      </c>
      <c r="P518" s="6" t="s">
        <v>10689</v>
      </c>
      <c r="Q518" s="6">
        <v>294</v>
      </c>
    </row>
    <row r="519" spans="1:17" x14ac:dyDescent="0.2">
      <c r="A519" s="6" t="s">
        <v>12812</v>
      </c>
      <c r="B519" s="10">
        <v>14</v>
      </c>
      <c r="C519" s="10">
        <v>3</v>
      </c>
      <c r="D519" s="10">
        <v>6</v>
      </c>
      <c r="E519" s="10">
        <v>27</v>
      </c>
      <c r="F519" s="10">
        <v>2</v>
      </c>
      <c r="G519" s="10">
        <v>1</v>
      </c>
      <c r="H519" s="10">
        <v>2</v>
      </c>
      <c r="I519" s="10">
        <v>484</v>
      </c>
      <c r="N519" s="10">
        <v>7</v>
      </c>
      <c r="O519" s="6" t="s">
        <v>13522</v>
      </c>
      <c r="P519" s="6" t="s">
        <v>10689</v>
      </c>
      <c r="Q519" s="6">
        <v>319</v>
      </c>
    </row>
    <row r="520" spans="1:17" x14ac:dyDescent="0.2">
      <c r="A520" s="6" t="s">
        <v>12816</v>
      </c>
      <c r="B520" s="10">
        <v>28</v>
      </c>
      <c r="C520" s="10">
        <v>1</v>
      </c>
      <c r="D520" s="10">
        <v>6</v>
      </c>
      <c r="E520" s="10">
        <v>18</v>
      </c>
      <c r="F520" s="10">
        <v>3</v>
      </c>
      <c r="G520" s="10">
        <v>1</v>
      </c>
      <c r="H520" s="10">
        <v>2</v>
      </c>
      <c r="I520" s="10">
        <v>487</v>
      </c>
      <c r="N520" s="10">
        <v>7</v>
      </c>
      <c r="O520" s="6" t="s">
        <v>13526</v>
      </c>
      <c r="P520" s="6" t="s">
        <v>10689</v>
      </c>
      <c r="Q520" s="6">
        <v>323</v>
      </c>
    </row>
    <row r="521" spans="1:17" x14ac:dyDescent="0.2">
      <c r="A521" s="6" t="s">
        <v>12819</v>
      </c>
      <c r="B521" s="10">
        <v>37</v>
      </c>
      <c r="C521" s="10">
        <v>6</v>
      </c>
      <c r="D521" s="10">
        <v>44</v>
      </c>
      <c r="E521" s="10">
        <v>15</v>
      </c>
      <c r="F521" s="10">
        <v>7</v>
      </c>
      <c r="G521" s="10">
        <v>1</v>
      </c>
      <c r="H521" s="10">
        <v>9</v>
      </c>
      <c r="I521" s="10">
        <v>477</v>
      </c>
      <c r="N521" s="10">
        <v>7</v>
      </c>
      <c r="O521" s="6" t="s">
        <v>13529</v>
      </c>
      <c r="P521" s="6" t="s">
        <v>10689</v>
      </c>
      <c r="Q521" s="6">
        <v>326</v>
      </c>
    </row>
    <row r="522" spans="1:17" x14ac:dyDescent="0.2">
      <c r="A522" s="6" t="s">
        <v>12824</v>
      </c>
      <c r="B522" s="10">
        <v>3</v>
      </c>
      <c r="C522" s="10">
        <v>3</v>
      </c>
      <c r="D522" s="10">
        <v>1</v>
      </c>
      <c r="E522" s="10">
        <v>4</v>
      </c>
      <c r="F522" s="10">
        <v>3</v>
      </c>
      <c r="G522" s="10">
        <v>1</v>
      </c>
      <c r="H522" s="10">
        <v>2</v>
      </c>
      <c r="I522" s="10">
        <v>4</v>
      </c>
      <c r="J522" s="10" t="s">
        <v>12486</v>
      </c>
      <c r="N522" s="10">
        <v>7</v>
      </c>
      <c r="O522" s="6" t="s">
        <v>13534</v>
      </c>
      <c r="P522" s="6" t="s">
        <v>10689</v>
      </c>
      <c r="Q522" s="6">
        <v>331</v>
      </c>
    </row>
    <row r="523" spans="1:17" x14ac:dyDescent="0.2">
      <c r="A523" s="6" t="s">
        <v>12825</v>
      </c>
      <c r="B523" s="10">
        <v>3</v>
      </c>
      <c r="C523" s="10">
        <v>3</v>
      </c>
      <c r="D523" s="10">
        <v>1</v>
      </c>
      <c r="E523" s="10">
        <v>4</v>
      </c>
      <c r="F523" s="10">
        <v>3</v>
      </c>
      <c r="G523" s="10">
        <v>1</v>
      </c>
      <c r="H523" s="10">
        <v>2</v>
      </c>
      <c r="I523" s="10">
        <v>4</v>
      </c>
      <c r="J523" s="10" t="s">
        <v>12486</v>
      </c>
      <c r="N523" s="10">
        <v>7</v>
      </c>
      <c r="O523" s="6" t="s">
        <v>13535</v>
      </c>
      <c r="P523" s="6" t="s">
        <v>10689</v>
      </c>
      <c r="Q523" s="6">
        <v>332</v>
      </c>
    </row>
    <row r="524" spans="1:17" x14ac:dyDescent="0.2">
      <c r="A524" s="6" t="s">
        <v>12827</v>
      </c>
      <c r="B524" s="10">
        <v>56</v>
      </c>
      <c r="C524" s="10">
        <v>22</v>
      </c>
      <c r="D524" s="10">
        <v>3</v>
      </c>
      <c r="E524" s="10">
        <v>66</v>
      </c>
      <c r="F524" s="10">
        <v>3</v>
      </c>
      <c r="G524" s="10">
        <v>1</v>
      </c>
      <c r="H524" s="10">
        <v>2</v>
      </c>
      <c r="I524" s="10">
        <v>428</v>
      </c>
      <c r="N524" s="10">
        <v>7</v>
      </c>
      <c r="O524" s="6" t="s">
        <v>13537</v>
      </c>
      <c r="P524" s="6" t="s">
        <v>10689</v>
      </c>
      <c r="Q524" s="6">
        <v>334</v>
      </c>
    </row>
    <row r="525" spans="1:17" x14ac:dyDescent="0.2">
      <c r="A525" s="6" t="s">
        <v>12830</v>
      </c>
      <c r="B525" s="10">
        <v>25</v>
      </c>
      <c r="C525" s="10">
        <v>3</v>
      </c>
      <c r="D525" s="10">
        <v>55</v>
      </c>
      <c r="E525" s="10">
        <v>14</v>
      </c>
      <c r="F525" s="10">
        <v>3</v>
      </c>
      <c r="G525" s="10">
        <v>2</v>
      </c>
      <c r="H525" s="10">
        <v>2</v>
      </c>
      <c r="I525" s="10">
        <v>600</v>
      </c>
      <c r="N525" s="10">
        <v>7</v>
      </c>
      <c r="O525" s="6" t="s">
        <v>13539</v>
      </c>
      <c r="P525" s="6" t="s">
        <v>10689</v>
      </c>
      <c r="Q525" s="6">
        <v>336</v>
      </c>
    </row>
    <row r="526" spans="1:17" x14ac:dyDescent="0.2">
      <c r="A526" s="6" t="s">
        <v>12831</v>
      </c>
      <c r="B526" s="10">
        <v>8</v>
      </c>
      <c r="C526" s="10">
        <v>3</v>
      </c>
      <c r="D526" s="10">
        <v>24</v>
      </c>
      <c r="E526" s="10">
        <v>13</v>
      </c>
      <c r="F526" s="10">
        <v>3</v>
      </c>
      <c r="G526" s="10">
        <v>1</v>
      </c>
      <c r="H526" s="10">
        <v>2</v>
      </c>
      <c r="I526" s="10">
        <v>197</v>
      </c>
      <c r="N526" s="10">
        <v>7</v>
      </c>
      <c r="O526" s="6" t="s">
        <v>13540</v>
      </c>
      <c r="P526" s="6" t="s">
        <v>10689</v>
      </c>
      <c r="Q526" s="6">
        <v>337</v>
      </c>
    </row>
    <row r="527" spans="1:17" x14ac:dyDescent="0.2">
      <c r="A527" s="6" t="s">
        <v>12835</v>
      </c>
      <c r="B527" s="10">
        <v>14</v>
      </c>
      <c r="C527" s="10">
        <v>3</v>
      </c>
      <c r="D527" s="10">
        <v>3</v>
      </c>
      <c r="E527" s="10">
        <v>12</v>
      </c>
      <c r="F527" s="10">
        <v>3</v>
      </c>
      <c r="G527" s="10">
        <v>1</v>
      </c>
      <c r="H527" s="10">
        <v>2</v>
      </c>
      <c r="I527" s="10">
        <v>16</v>
      </c>
      <c r="N527" s="10">
        <v>7</v>
      </c>
      <c r="O527" s="6" t="s">
        <v>13544</v>
      </c>
      <c r="P527" s="6" t="s">
        <v>10689</v>
      </c>
      <c r="Q527" s="6">
        <v>341</v>
      </c>
    </row>
    <row r="528" spans="1:17" x14ac:dyDescent="0.2">
      <c r="A528" s="6" t="s">
        <v>12836</v>
      </c>
      <c r="B528" s="10">
        <v>6</v>
      </c>
      <c r="C528" s="10">
        <v>2</v>
      </c>
      <c r="D528" s="10">
        <v>4</v>
      </c>
      <c r="E528" s="10">
        <v>41</v>
      </c>
      <c r="F528" s="10">
        <v>28</v>
      </c>
      <c r="G528" s="10">
        <v>1</v>
      </c>
      <c r="H528" s="10">
        <v>11</v>
      </c>
      <c r="I528" s="10">
        <v>463</v>
      </c>
      <c r="N528" s="10">
        <v>7</v>
      </c>
      <c r="O528" s="6" t="s">
        <v>13545</v>
      </c>
      <c r="P528" s="6" t="s">
        <v>10689</v>
      </c>
      <c r="Q528" s="6">
        <v>342</v>
      </c>
    </row>
    <row r="529" spans="1:17" x14ac:dyDescent="0.2">
      <c r="A529" s="6" t="s">
        <v>12840</v>
      </c>
      <c r="B529" s="10">
        <v>23</v>
      </c>
      <c r="C529" s="10">
        <v>1</v>
      </c>
      <c r="D529" s="10">
        <v>16</v>
      </c>
      <c r="E529" s="10">
        <v>3</v>
      </c>
      <c r="F529" s="10">
        <v>2</v>
      </c>
      <c r="G529" s="10">
        <v>1</v>
      </c>
      <c r="H529" s="10">
        <v>2</v>
      </c>
      <c r="I529" s="10">
        <v>289</v>
      </c>
      <c r="N529" s="10">
        <v>7</v>
      </c>
      <c r="O529" s="6" t="s">
        <v>13549</v>
      </c>
      <c r="P529" s="6" t="s">
        <v>10689</v>
      </c>
      <c r="Q529" s="6">
        <v>346</v>
      </c>
    </row>
    <row r="530" spans="1:17" x14ac:dyDescent="0.2">
      <c r="A530" s="6" t="s">
        <v>12841</v>
      </c>
      <c r="B530" s="10">
        <v>16</v>
      </c>
      <c r="C530" s="10">
        <v>6</v>
      </c>
      <c r="D530" s="10">
        <v>40</v>
      </c>
      <c r="E530" s="10">
        <v>22</v>
      </c>
      <c r="F530" s="10">
        <v>7</v>
      </c>
      <c r="G530" s="10">
        <v>1</v>
      </c>
      <c r="H530" s="10">
        <v>9</v>
      </c>
      <c r="I530" s="10">
        <v>202</v>
      </c>
      <c r="N530" s="10">
        <v>7</v>
      </c>
      <c r="O530" s="6" t="s">
        <v>13550</v>
      </c>
      <c r="P530" s="6" t="s">
        <v>10689</v>
      </c>
      <c r="Q530" s="6">
        <v>347</v>
      </c>
    </row>
    <row r="531" spans="1:17" x14ac:dyDescent="0.2">
      <c r="A531" s="6" t="s">
        <v>12836</v>
      </c>
      <c r="B531" s="10">
        <v>6</v>
      </c>
      <c r="C531" s="10">
        <v>2</v>
      </c>
      <c r="D531" s="10">
        <v>4</v>
      </c>
      <c r="E531" s="10">
        <v>41</v>
      </c>
      <c r="F531" s="10">
        <v>28</v>
      </c>
      <c r="G531" s="10">
        <v>1</v>
      </c>
      <c r="H531" s="10">
        <v>11</v>
      </c>
      <c r="I531" s="10">
        <v>463</v>
      </c>
      <c r="N531" s="10">
        <v>7</v>
      </c>
      <c r="O531" s="6" t="s">
        <v>13551</v>
      </c>
      <c r="P531" s="6" t="s">
        <v>10689</v>
      </c>
      <c r="Q531" s="6">
        <v>348</v>
      </c>
    </row>
    <row r="532" spans="1:17" x14ac:dyDescent="0.2">
      <c r="A532" s="6" t="s">
        <v>12842</v>
      </c>
      <c r="B532" s="10">
        <v>23</v>
      </c>
      <c r="C532" s="10">
        <v>3</v>
      </c>
      <c r="D532" s="10">
        <v>16</v>
      </c>
      <c r="E532" s="10">
        <v>13</v>
      </c>
      <c r="F532" s="10">
        <v>3</v>
      </c>
      <c r="G532" s="10">
        <v>1</v>
      </c>
      <c r="H532" s="10">
        <v>2</v>
      </c>
      <c r="I532" s="10">
        <v>128</v>
      </c>
      <c r="N532" s="10">
        <v>7</v>
      </c>
      <c r="O532" s="6" t="s">
        <v>13552</v>
      </c>
      <c r="P532" s="6" t="s">
        <v>10689</v>
      </c>
      <c r="Q532" s="6">
        <v>349</v>
      </c>
    </row>
    <row r="533" spans="1:17" x14ac:dyDescent="0.2">
      <c r="A533" s="6" t="s">
        <v>12843</v>
      </c>
      <c r="B533" s="10">
        <v>2</v>
      </c>
      <c r="C533" s="10">
        <v>6</v>
      </c>
      <c r="D533" s="10">
        <v>1</v>
      </c>
      <c r="E533" s="10">
        <v>83</v>
      </c>
      <c r="F533" s="10">
        <v>2</v>
      </c>
      <c r="G533" s="10">
        <v>1</v>
      </c>
      <c r="H533" s="10">
        <v>6</v>
      </c>
      <c r="I533" s="10">
        <v>494</v>
      </c>
      <c r="N533" s="10">
        <v>7</v>
      </c>
      <c r="O533" s="6" t="s">
        <v>13553</v>
      </c>
      <c r="P533" s="6" t="s">
        <v>10689</v>
      </c>
      <c r="Q533" s="6">
        <v>350</v>
      </c>
    </row>
    <row r="534" spans="1:17" x14ac:dyDescent="0.2">
      <c r="A534" s="6" t="s">
        <v>12844</v>
      </c>
      <c r="B534" s="10">
        <v>24</v>
      </c>
      <c r="C534" s="10">
        <v>2</v>
      </c>
      <c r="D534" s="10">
        <v>1</v>
      </c>
      <c r="E534" s="10">
        <v>14</v>
      </c>
      <c r="F534" s="10">
        <v>8</v>
      </c>
      <c r="G534" s="10">
        <v>15</v>
      </c>
      <c r="H534" s="10">
        <v>8</v>
      </c>
      <c r="I534" s="10">
        <v>243</v>
      </c>
      <c r="N534" s="10">
        <v>7</v>
      </c>
      <c r="O534" s="6" t="s">
        <v>13554</v>
      </c>
      <c r="P534" s="6" t="s">
        <v>10689</v>
      </c>
      <c r="Q534" s="6">
        <v>351</v>
      </c>
    </row>
    <row r="535" spans="1:17" x14ac:dyDescent="0.2">
      <c r="A535" s="6" t="s">
        <v>12848</v>
      </c>
      <c r="B535" s="10">
        <v>17</v>
      </c>
      <c r="C535" s="10">
        <v>7</v>
      </c>
      <c r="D535" s="10">
        <v>10</v>
      </c>
      <c r="E535" s="10">
        <v>3</v>
      </c>
      <c r="F535" s="10">
        <v>8</v>
      </c>
      <c r="G535" s="10">
        <v>1</v>
      </c>
      <c r="H535" s="10">
        <v>2</v>
      </c>
      <c r="I535" s="10">
        <v>22</v>
      </c>
      <c r="J535" s="10" t="s">
        <v>12503</v>
      </c>
      <c r="N535" s="10">
        <v>7</v>
      </c>
      <c r="O535" s="6" t="s">
        <v>13558</v>
      </c>
      <c r="P535" s="6" t="s">
        <v>10689</v>
      </c>
      <c r="Q535" s="6">
        <v>355</v>
      </c>
    </row>
    <row r="536" spans="1:17" x14ac:dyDescent="0.2">
      <c r="A536" s="6" t="s">
        <v>12855</v>
      </c>
      <c r="B536" s="10">
        <v>8</v>
      </c>
      <c r="C536" s="10">
        <v>3</v>
      </c>
      <c r="D536" s="10">
        <v>6</v>
      </c>
      <c r="E536" s="10">
        <v>3</v>
      </c>
      <c r="F536" s="10">
        <v>3</v>
      </c>
      <c r="G536" s="10">
        <v>1</v>
      </c>
      <c r="H536" s="10">
        <v>6</v>
      </c>
      <c r="I536" s="10">
        <v>9</v>
      </c>
      <c r="N536" s="10">
        <v>7</v>
      </c>
      <c r="O536" s="6" t="s">
        <v>13565</v>
      </c>
      <c r="P536" s="6" t="s">
        <v>10689</v>
      </c>
      <c r="Q536" s="6">
        <v>362</v>
      </c>
    </row>
    <row r="537" spans="1:17" x14ac:dyDescent="0.2">
      <c r="A537" s="6" t="s">
        <v>12859</v>
      </c>
      <c r="B537" s="10">
        <v>17</v>
      </c>
      <c r="C537" s="10">
        <v>3</v>
      </c>
      <c r="D537" s="10">
        <v>10</v>
      </c>
      <c r="E537" s="10">
        <v>14</v>
      </c>
      <c r="F537" s="10">
        <v>2</v>
      </c>
      <c r="G537" s="10">
        <v>1</v>
      </c>
      <c r="H537" s="10">
        <v>2</v>
      </c>
      <c r="I537" s="10">
        <v>186</v>
      </c>
      <c r="N537" s="10">
        <v>7</v>
      </c>
      <c r="O537" s="6" t="s">
        <v>13569</v>
      </c>
      <c r="P537" s="6" t="s">
        <v>10689</v>
      </c>
      <c r="Q537" s="6">
        <v>366</v>
      </c>
    </row>
    <row r="538" spans="1:17" x14ac:dyDescent="0.2">
      <c r="A538" s="6" t="s">
        <v>12860</v>
      </c>
      <c r="B538" s="10">
        <v>17</v>
      </c>
      <c r="C538" s="10">
        <v>3</v>
      </c>
      <c r="D538" s="10">
        <v>10</v>
      </c>
      <c r="E538" s="10">
        <v>14</v>
      </c>
      <c r="F538" s="10">
        <v>2</v>
      </c>
      <c r="G538" s="10">
        <v>1</v>
      </c>
      <c r="H538" s="10">
        <v>2</v>
      </c>
      <c r="I538" s="10">
        <v>186</v>
      </c>
      <c r="N538" s="10">
        <v>7</v>
      </c>
      <c r="O538" s="6" t="s">
        <v>13570</v>
      </c>
      <c r="P538" s="6" t="s">
        <v>10689</v>
      </c>
      <c r="Q538" s="6">
        <v>367</v>
      </c>
    </row>
    <row r="539" spans="1:17" x14ac:dyDescent="0.2">
      <c r="A539" s="6" t="s">
        <v>12862</v>
      </c>
      <c r="B539" s="10">
        <v>17</v>
      </c>
      <c r="C539" s="10">
        <v>3</v>
      </c>
      <c r="D539" s="10">
        <v>10</v>
      </c>
      <c r="E539" s="10">
        <v>14</v>
      </c>
      <c r="F539" s="10">
        <v>2</v>
      </c>
      <c r="G539" s="10">
        <v>1</v>
      </c>
      <c r="H539" s="10">
        <v>2</v>
      </c>
      <c r="I539" s="10">
        <v>186</v>
      </c>
      <c r="N539" s="10">
        <v>7</v>
      </c>
      <c r="O539" s="6" t="s">
        <v>13571</v>
      </c>
      <c r="P539" s="6" t="s">
        <v>10689</v>
      </c>
      <c r="Q539" s="6">
        <v>369</v>
      </c>
    </row>
    <row r="540" spans="1:17" x14ac:dyDescent="0.2">
      <c r="A540" s="6" t="s">
        <v>12880</v>
      </c>
      <c r="B540" s="10">
        <v>27</v>
      </c>
      <c r="C540" s="10">
        <v>3</v>
      </c>
      <c r="D540" s="10">
        <v>1</v>
      </c>
      <c r="E540" s="10">
        <v>3</v>
      </c>
      <c r="F540" s="10">
        <v>3</v>
      </c>
      <c r="G540" s="10">
        <v>1</v>
      </c>
      <c r="H540" s="10">
        <v>9</v>
      </c>
      <c r="I540" s="10">
        <v>226</v>
      </c>
      <c r="N540" s="10">
        <v>7</v>
      </c>
      <c r="O540" s="6" t="s">
        <v>13589</v>
      </c>
      <c r="P540" s="6" t="s">
        <v>10689</v>
      </c>
      <c r="Q540" s="6">
        <v>387</v>
      </c>
    </row>
    <row r="541" spans="1:17" x14ac:dyDescent="0.2">
      <c r="A541" s="6" t="s">
        <v>12881</v>
      </c>
      <c r="B541" s="10">
        <v>27</v>
      </c>
      <c r="C541" s="10">
        <v>1</v>
      </c>
      <c r="D541" s="10">
        <v>42</v>
      </c>
      <c r="E541" s="10">
        <v>46</v>
      </c>
      <c r="F541" s="10">
        <v>1</v>
      </c>
      <c r="G541" s="10">
        <v>1</v>
      </c>
      <c r="H541" s="10">
        <v>2</v>
      </c>
      <c r="I541" s="10">
        <v>225</v>
      </c>
      <c r="N541" s="10">
        <v>7</v>
      </c>
      <c r="O541" s="6" t="s">
        <v>13590</v>
      </c>
      <c r="P541" s="6" t="s">
        <v>10689</v>
      </c>
      <c r="Q541" s="6">
        <v>388</v>
      </c>
    </row>
    <row r="542" spans="1:17" x14ac:dyDescent="0.2">
      <c r="A542" s="6" t="s">
        <v>12891</v>
      </c>
      <c r="B542" s="10">
        <v>85</v>
      </c>
      <c r="C542" s="10">
        <v>36</v>
      </c>
      <c r="D542" s="10">
        <v>5</v>
      </c>
      <c r="E542" s="10">
        <v>8</v>
      </c>
      <c r="F542" s="10">
        <v>5</v>
      </c>
      <c r="G542" s="10">
        <v>1</v>
      </c>
      <c r="H542" s="10">
        <v>5</v>
      </c>
      <c r="I542" s="10">
        <v>683</v>
      </c>
      <c r="N542" s="10">
        <v>7</v>
      </c>
      <c r="O542" s="6" t="s">
        <v>13600</v>
      </c>
      <c r="P542" s="6" t="s">
        <v>10689</v>
      </c>
      <c r="Q542" s="6">
        <v>398</v>
      </c>
    </row>
    <row r="543" spans="1:17" x14ac:dyDescent="0.2">
      <c r="A543" s="6" t="s">
        <v>12892</v>
      </c>
      <c r="B543" s="10">
        <v>13</v>
      </c>
      <c r="C543" s="10">
        <v>3</v>
      </c>
      <c r="D543" s="10">
        <v>1</v>
      </c>
      <c r="E543" s="10">
        <v>11</v>
      </c>
      <c r="F543" s="10">
        <v>3</v>
      </c>
      <c r="G543" s="10">
        <v>1</v>
      </c>
      <c r="H543" s="10">
        <v>8</v>
      </c>
      <c r="I543" s="10">
        <v>15</v>
      </c>
      <c r="N543" s="10">
        <v>7</v>
      </c>
      <c r="O543" s="6" t="s">
        <v>13601</v>
      </c>
      <c r="P543" s="6" t="s">
        <v>10689</v>
      </c>
      <c r="Q543" s="6">
        <v>399</v>
      </c>
    </row>
    <row r="544" spans="1:17" x14ac:dyDescent="0.2">
      <c r="A544" s="6" t="s">
        <v>12896</v>
      </c>
      <c r="B544" s="10">
        <v>65</v>
      </c>
      <c r="C544" s="10">
        <v>3</v>
      </c>
      <c r="D544" s="10">
        <v>62</v>
      </c>
      <c r="E544" s="10">
        <v>34</v>
      </c>
      <c r="F544" s="10">
        <v>3</v>
      </c>
      <c r="G544" s="10">
        <v>6</v>
      </c>
      <c r="H544" s="10">
        <v>2</v>
      </c>
      <c r="I544" s="10">
        <v>391</v>
      </c>
      <c r="N544" s="10">
        <v>7</v>
      </c>
      <c r="O544" s="6" t="s">
        <v>13604</v>
      </c>
      <c r="P544" s="6" t="s">
        <v>10689</v>
      </c>
      <c r="Q544" s="6">
        <v>401</v>
      </c>
    </row>
    <row r="545" spans="1:17" x14ac:dyDescent="0.2">
      <c r="A545" s="6" t="s">
        <v>12902</v>
      </c>
      <c r="B545" s="10">
        <v>3</v>
      </c>
      <c r="C545" s="10">
        <v>3</v>
      </c>
      <c r="D545" s="10">
        <v>2</v>
      </c>
      <c r="E545" s="10">
        <v>18</v>
      </c>
      <c r="F545" s="10">
        <v>3</v>
      </c>
      <c r="G545" s="10">
        <v>1</v>
      </c>
      <c r="H545" s="10">
        <v>10</v>
      </c>
      <c r="I545" s="10">
        <v>93</v>
      </c>
      <c r="J545" s="10" t="s">
        <v>12488</v>
      </c>
      <c r="N545" s="10">
        <v>7</v>
      </c>
      <c r="O545" s="6" t="s">
        <v>13610</v>
      </c>
      <c r="P545" s="6" t="s">
        <v>10689</v>
      </c>
      <c r="Q545" s="6">
        <v>407</v>
      </c>
    </row>
    <row r="546" spans="1:17" x14ac:dyDescent="0.2">
      <c r="A546" s="6" t="s">
        <v>12903</v>
      </c>
      <c r="B546" s="10">
        <v>3</v>
      </c>
      <c r="C546" s="10">
        <v>3</v>
      </c>
      <c r="D546" s="10">
        <v>2</v>
      </c>
      <c r="E546" s="10">
        <v>18</v>
      </c>
      <c r="F546" s="10">
        <v>3</v>
      </c>
      <c r="G546" s="10">
        <v>1</v>
      </c>
      <c r="H546" s="10">
        <v>10</v>
      </c>
      <c r="I546" s="10">
        <v>93</v>
      </c>
      <c r="J546" s="10" t="s">
        <v>12488</v>
      </c>
      <c r="N546" s="10">
        <v>7</v>
      </c>
      <c r="O546" s="6" t="s">
        <v>13611</v>
      </c>
      <c r="P546" s="6" t="s">
        <v>10689</v>
      </c>
      <c r="Q546" s="6">
        <v>408</v>
      </c>
    </row>
    <row r="547" spans="1:17" x14ac:dyDescent="0.2">
      <c r="A547" s="6" t="s">
        <v>12904</v>
      </c>
      <c r="B547" s="10">
        <v>3</v>
      </c>
      <c r="C547" s="10">
        <v>3</v>
      </c>
      <c r="D547" s="10">
        <v>2</v>
      </c>
      <c r="E547" s="10">
        <v>18</v>
      </c>
      <c r="F547" s="10">
        <v>3</v>
      </c>
      <c r="G547" s="10">
        <v>1</v>
      </c>
      <c r="H547" s="10">
        <v>10</v>
      </c>
      <c r="I547" s="10">
        <v>93</v>
      </c>
      <c r="J547" s="10" t="s">
        <v>12488</v>
      </c>
      <c r="N547" s="10">
        <v>7</v>
      </c>
      <c r="O547" s="6" t="s">
        <v>13612</v>
      </c>
      <c r="P547" s="6" t="s">
        <v>10689</v>
      </c>
      <c r="Q547" s="6">
        <v>409</v>
      </c>
    </row>
    <row r="548" spans="1:17" x14ac:dyDescent="0.2">
      <c r="A548" s="6" t="s">
        <v>12905</v>
      </c>
      <c r="B548" s="10">
        <v>10</v>
      </c>
      <c r="C548" s="10">
        <v>2</v>
      </c>
      <c r="D548" s="10">
        <v>14</v>
      </c>
      <c r="E548" s="10">
        <v>3</v>
      </c>
      <c r="F548" s="10">
        <v>3</v>
      </c>
      <c r="G548" s="10">
        <v>1</v>
      </c>
      <c r="H548" s="10">
        <v>2</v>
      </c>
      <c r="I548" s="10">
        <v>304</v>
      </c>
      <c r="N548" s="10">
        <v>7</v>
      </c>
      <c r="O548" s="6" t="s">
        <v>13613</v>
      </c>
      <c r="P548" s="6" t="s">
        <v>10689</v>
      </c>
      <c r="Q548" s="6">
        <v>410</v>
      </c>
    </row>
    <row r="549" spans="1:17" x14ac:dyDescent="0.2">
      <c r="A549" s="6" t="s">
        <v>12907</v>
      </c>
      <c r="B549" s="10">
        <v>3</v>
      </c>
      <c r="C549" s="10">
        <v>3</v>
      </c>
      <c r="D549" s="10">
        <v>1</v>
      </c>
      <c r="E549" s="10">
        <v>4</v>
      </c>
      <c r="F549" s="10">
        <v>3</v>
      </c>
      <c r="G549" s="10">
        <v>1</v>
      </c>
      <c r="H549" s="10">
        <v>2</v>
      </c>
      <c r="I549" s="10">
        <v>4</v>
      </c>
      <c r="J549" s="10" t="s">
        <v>12486</v>
      </c>
      <c r="N549" s="10">
        <v>7</v>
      </c>
      <c r="O549" s="6" t="s">
        <v>13615</v>
      </c>
      <c r="P549" s="6" t="s">
        <v>10689</v>
      </c>
      <c r="Q549" s="6">
        <v>412</v>
      </c>
    </row>
    <row r="550" spans="1:17" x14ac:dyDescent="0.2">
      <c r="A550" s="6" t="s">
        <v>12908</v>
      </c>
      <c r="B550" s="10">
        <v>3</v>
      </c>
      <c r="C550" s="10">
        <v>3</v>
      </c>
      <c r="D550" s="10">
        <v>1</v>
      </c>
      <c r="E550" s="10">
        <v>4</v>
      </c>
      <c r="F550" s="10">
        <v>3</v>
      </c>
      <c r="G550" s="10">
        <v>1</v>
      </c>
      <c r="H550" s="10">
        <v>2</v>
      </c>
      <c r="I550" s="10">
        <v>4</v>
      </c>
      <c r="J550" s="10" t="s">
        <v>12486</v>
      </c>
      <c r="N550" s="10">
        <v>7</v>
      </c>
      <c r="O550" s="6" t="s">
        <v>13616</v>
      </c>
      <c r="P550" s="6" t="s">
        <v>10689</v>
      </c>
      <c r="Q550" s="6">
        <v>413</v>
      </c>
    </row>
    <row r="551" spans="1:17" x14ac:dyDescent="0.2">
      <c r="A551" s="6" t="s">
        <v>12909</v>
      </c>
      <c r="B551" s="10">
        <v>10</v>
      </c>
      <c r="C551" s="10">
        <v>2</v>
      </c>
      <c r="D551" s="10">
        <v>57</v>
      </c>
      <c r="E551" s="10">
        <v>3</v>
      </c>
      <c r="F551" s="10">
        <v>1</v>
      </c>
      <c r="G551" s="10">
        <v>1</v>
      </c>
      <c r="H551" s="10">
        <v>2</v>
      </c>
      <c r="I551" s="10">
        <v>754</v>
      </c>
      <c r="N551" s="10">
        <v>7</v>
      </c>
      <c r="O551" s="6" t="s">
        <v>13617</v>
      </c>
      <c r="P551" s="6" t="s">
        <v>10689</v>
      </c>
      <c r="Q551" s="6">
        <v>414</v>
      </c>
    </row>
    <row r="552" spans="1:17" x14ac:dyDescent="0.2">
      <c r="A552" s="6" t="s">
        <v>12911</v>
      </c>
      <c r="B552" s="10">
        <v>119</v>
      </c>
      <c r="C552" s="10">
        <v>2</v>
      </c>
      <c r="D552" s="10">
        <v>1</v>
      </c>
      <c r="E552" s="10">
        <v>3</v>
      </c>
      <c r="F552" s="10">
        <v>2</v>
      </c>
      <c r="G552" s="10">
        <v>1</v>
      </c>
      <c r="H552" s="10">
        <v>21</v>
      </c>
      <c r="I552" s="10">
        <v>755</v>
      </c>
      <c r="N552" s="10">
        <v>7</v>
      </c>
      <c r="O552" s="6" t="s">
        <v>13619</v>
      </c>
      <c r="P552" s="6" t="s">
        <v>10689</v>
      </c>
      <c r="Q552" s="6">
        <v>416</v>
      </c>
    </row>
    <row r="553" spans="1:17" x14ac:dyDescent="0.2">
      <c r="A553" s="6" t="s">
        <v>12912</v>
      </c>
      <c r="B553" s="10">
        <v>119</v>
      </c>
      <c r="C553" s="10">
        <v>2</v>
      </c>
      <c r="D553" s="10">
        <v>1</v>
      </c>
      <c r="E553" s="10">
        <v>3</v>
      </c>
      <c r="F553" s="10">
        <v>2</v>
      </c>
      <c r="G553" s="10">
        <v>1</v>
      </c>
      <c r="H553" s="10">
        <v>21</v>
      </c>
      <c r="I553" s="10">
        <v>755</v>
      </c>
      <c r="N553" s="10">
        <v>7</v>
      </c>
      <c r="O553" s="6" t="s">
        <v>13620</v>
      </c>
      <c r="P553" s="6" t="s">
        <v>10689</v>
      </c>
      <c r="Q553" s="6">
        <v>417</v>
      </c>
    </row>
    <row r="554" spans="1:17" x14ac:dyDescent="0.2">
      <c r="A554" s="6" t="s">
        <v>12914</v>
      </c>
      <c r="B554" s="10">
        <v>16</v>
      </c>
      <c r="C554" s="10">
        <v>6</v>
      </c>
      <c r="D554" s="10">
        <v>15</v>
      </c>
      <c r="E554" s="10">
        <v>15</v>
      </c>
      <c r="F554" s="10">
        <v>7</v>
      </c>
      <c r="G554" s="10">
        <v>1</v>
      </c>
      <c r="H554" s="10">
        <v>9</v>
      </c>
      <c r="I554" s="10">
        <v>215</v>
      </c>
      <c r="N554" s="10">
        <v>7</v>
      </c>
      <c r="O554" s="6" t="s">
        <v>13622</v>
      </c>
      <c r="P554" s="6" t="s">
        <v>10689</v>
      </c>
      <c r="Q554" s="6">
        <v>419</v>
      </c>
    </row>
    <row r="555" spans="1:17" x14ac:dyDescent="0.2">
      <c r="A555" s="6" t="s">
        <v>12915</v>
      </c>
      <c r="B555" s="10">
        <v>16</v>
      </c>
      <c r="C555" s="10">
        <v>6</v>
      </c>
      <c r="D555" s="10">
        <v>15</v>
      </c>
      <c r="E555" s="10">
        <v>15</v>
      </c>
      <c r="F555" s="10">
        <v>7</v>
      </c>
      <c r="G555" s="10">
        <v>1</v>
      </c>
      <c r="H555" s="10">
        <v>9</v>
      </c>
      <c r="I555" s="10">
        <v>215</v>
      </c>
      <c r="N555" s="10">
        <v>7</v>
      </c>
      <c r="O555" s="6" t="s">
        <v>13623</v>
      </c>
      <c r="P555" s="6" t="s">
        <v>10689</v>
      </c>
      <c r="Q555" s="6">
        <v>420</v>
      </c>
    </row>
    <row r="556" spans="1:17" x14ac:dyDescent="0.2">
      <c r="A556" s="6" t="s">
        <v>12919</v>
      </c>
      <c r="B556" s="10">
        <v>6</v>
      </c>
      <c r="C556" s="10">
        <v>2</v>
      </c>
      <c r="D556" s="10">
        <v>11</v>
      </c>
      <c r="E556" s="10">
        <v>72</v>
      </c>
      <c r="F556" s="10">
        <v>4</v>
      </c>
      <c r="G556" s="10">
        <v>3</v>
      </c>
      <c r="H556" s="10">
        <v>11</v>
      </c>
      <c r="I556" s="10">
        <v>394</v>
      </c>
      <c r="N556" s="10">
        <v>7</v>
      </c>
      <c r="O556" s="6" t="s">
        <v>13627</v>
      </c>
      <c r="P556" s="6" t="s">
        <v>10689</v>
      </c>
      <c r="Q556" s="6">
        <v>424</v>
      </c>
    </row>
    <row r="557" spans="1:17" x14ac:dyDescent="0.2">
      <c r="A557" s="6" t="s">
        <v>12927</v>
      </c>
      <c r="B557" s="10">
        <v>12</v>
      </c>
      <c r="C557" s="10">
        <v>5</v>
      </c>
      <c r="D557" s="10">
        <v>1</v>
      </c>
      <c r="E557" s="10">
        <v>4</v>
      </c>
      <c r="F557" s="10">
        <v>2</v>
      </c>
      <c r="G557" s="10">
        <v>1</v>
      </c>
      <c r="H557" s="10">
        <v>2</v>
      </c>
      <c r="I557" s="10">
        <v>14</v>
      </c>
      <c r="J557" s="10" t="s">
        <v>12829</v>
      </c>
      <c r="N557" s="10">
        <v>7</v>
      </c>
      <c r="O557" s="6" t="s">
        <v>13635</v>
      </c>
      <c r="P557" s="6" t="s">
        <v>10689</v>
      </c>
      <c r="Q557" s="6">
        <v>432</v>
      </c>
    </row>
    <row r="558" spans="1:17" x14ac:dyDescent="0.2">
      <c r="A558" s="6" t="s">
        <v>12928</v>
      </c>
      <c r="B558" s="10">
        <v>12</v>
      </c>
      <c r="C558" s="10">
        <v>5</v>
      </c>
      <c r="D558" s="10">
        <v>1</v>
      </c>
      <c r="E558" s="10">
        <v>4</v>
      </c>
      <c r="F558" s="10">
        <v>2</v>
      </c>
      <c r="G558" s="10">
        <v>1</v>
      </c>
      <c r="H558" s="10">
        <v>2</v>
      </c>
      <c r="I558" s="10">
        <v>14</v>
      </c>
      <c r="J558" s="10" t="s">
        <v>12829</v>
      </c>
      <c r="N558" s="10">
        <v>7</v>
      </c>
      <c r="O558" s="6" t="s">
        <v>13636</v>
      </c>
      <c r="P558" s="6" t="s">
        <v>10689</v>
      </c>
      <c r="Q558" s="6">
        <v>433</v>
      </c>
    </row>
    <row r="559" spans="1:17" x14ac:dyDescent="0.2">
      <c r="A559" s="6" t="s">
        <v>12929</v>
      </c>
      <c r="B559" s="10">
        <v>12</v>
      </c>
      <c r="C559" s="10">
        <v>5</v>
      </c>
      <c r="D559" s="10">
        <v>1</v>
      </c>
      <c r="E559" s="10">
        <v>4</v>
      </c>
      <c r="F559" s="10">
        <v>2</v>
      </c>
      <c r="G559" s="10">
        <v>1</v>
      </c>
      <c r="H559" s="10">
        <v>2</v>
      </c>
      <c r="I559" s="10">
        <v>14</v>
      </c>
      <c r="J559" s="10" t="s">
        <v>12829</v>
      </c>
      <c r="N559" s="10">
        <v>7</v>
      </c>
      <c r="O559" s="6" t="s">
        <v>13637</v>
      </c>
      <c r="P559" s="6" t="s">
        <v>10689</v>
      </c>
      <c r="Q559" s="6">
        <v>434</v>
      </c>
    </row>
    <row r="560" spans="1:17" x14ac:dyDescent="0.2">
      <c r="A560" s="6" t="s">
        <v>12939</v>
      </c>
      <c r="B560" s="10">
        <v>3</v>
      </c>
      <c r="C560" s="10">
        <v>2</v>
      </c>
      <c r="D560" s="10">
        <v>3</v>
      </c>
      <c r="E560" s="10">
        <v>3</v>
      </c>
      <c r="F560" s="10">
        <v>3</v>
      </c>
      <c r="G560" s="10">
        <v>1</v>
      </c>
      <c r="H560" s="10">
        <v>2</v>
      </c>
      <c r="I560" s="10">
        <v>153</v>
      </c>
      <c r="N560" s="10">
        <v>7</v>
      </c>
      <c r="O560" s="6" t="s">
        <v>13645</v>
      </c>
      <c r="P560" s="6" t="s">
        <v>10689</v>
      </c>
      <c r="Q560" s="6">
        <v>442</v>
      </c>
    </row>
    <row r="561" spans="1:17" x14ac:dyDescent="0.2">
      <c r="A561" s="6" t="s">
        <v>12940</v>
      </c>
      <c r="B561" s="10">
        <v>3</v>
      </c>
      <c r="C561" s="10">
        <v>3</v>
      </c>
      <c r="D561" s="10">
        <v>2</v>
      </c>
      <c r="E561" s="10">
        <v>18</v>
      </c>
      <c r="F561" s="10">
        <v>3</v>
      </c>
      <c r="G561" s="10">
        <v>1</v>
      </c>
      <c r="H561" s="10">
        <v>10</v>
      </c>
      <c r="I561" s="10">
        <v>93</v>
      </c>
      <c r="J561" s="10" t="s">
        <v>12488</v>
      </c>
      <c r="N561" s="10">
        <v>7</v>
      </c>
      <c r="O561" s="6" t="s">
        <v>13646</v>
      </c>
      <c r="P561" s="6" t="s">
        <v>10689</v>
      </c>
      <c r="Q561" s="6">
        <v>443</v>
      </c>
    </row>
    <row r="562" spans="1:17" x14ac:dyDescent="0.2">
      <c r="A562" s="6" t="s">
        <v>12941</v>
      </c>
      <c r="B562" s="10">
        <v>6</v>
      </c>
      <c r="C562" s="10">
        <v>2</v>
      </c>
      <c r="D562" s="10">
        <v>11</v>
      </c>
      <c r="E562" s="10">
        <v>21</v>
      </c>
      <c r="F562" s="10">
        <v>26</v>
      </c>
      <c r="G562" s="10">
        <v>3</v>
      </c>
      <c r="H562" s="10">
        <v>4</v>
      </c>
      <c r="I562" s="10">
        <v>523</v>
      </c>
      <c r="N562" s="10">
        <v>7</v>
      </c>
      <c r="O562" s="6" t="s">
        <v>13647</v>
      </c>
      <c r="P562" s="6" t="s">
        <v>10689</v>
      </c>
      <c r="Q562" s="6">
        <v>444</v>
      </c>
    </row>
    <row r="563" spans="1:17" x14ac:dyDescent="0.2">
      <c r="A563" s="6" t="s">
        <v>12942</v>
      </c>
      <c r="B563" s="10">
        <v>23</v>
      </c>
      <c r="C563" s="10">
        <v>1</v>
      </c>
      <c r="D563" s="10">
        <v>16</v>
      </c>
      <c r="E563" s="10">
        <v>14</v>
      </c>
      <c r="F563" s="10">
        <v>2</v>
      </c>
      <c r="G563" s="10">
        <v>1</v>
      </c>
      <c r="H563" s="10">
        <v>2</v>
      </c>
      <c r="I563" s="10">
        <v>234</v>
      </c>
      <c r="N563" s="10">
        <v>7</v>
      </c>
      <c r="O563" s="6" t="s">
        <v>13648</v>
      </c>
      <c r="P563" s="6" t="s">
        <v>10689</v>
      </c>
      <c r="Q563" s="6">
        <v>445</v>
      </c>
    </row>
    <row r="564" spans="1:17" x14ac:dyDescent="0.2">
      <c r="A564" s="6" t="s">
        <v>12944</v>
      </c>
      <c r="B564" s="10">
        <v>3</v>
      </c>
      <c r="C564" s="10">
        <v>2</v>
      </c>
      <c r="D564" s="10">
        <v>22</v>
      </c>
      <c r="E564" s="10">
        <v>29</v>
      </c>
      <c r="F564" s="10">
        <v>3</v>
      </c>
      <c r="G564" s="10">
        <v>56</v>
      </c>
      <c r="H564" s="10">
        <v>2</v>
      </c>
      <c r="I564" s="10">
        <v>788</v>
      </c>
      <c r="N564" s="10">
        <v>7</v>
      </c>
      <c r="O564" s="6" t="s">
        <v>13650</v>
      </c>
      <c r="P564" s="6" t="s">
        <v>10689</v>
      </c>
      <c r="Q564" s="6">
        <v>447</v>
      </c>
    </row>
    <row r="565" spans="1:17" x14ac:dyDescent="0.2">
      <c r="A565" s="6" t="s">
        <v>12947</v>
      </c>
      <c r="B565" s="10">
        <v>5</v>
      </c>
      <c r="C565" s="10">
        <v>2</v>
      </c>
      <c r="D565" s="10">
        <v>9</v>
      </c>
      <c r="E565" s="10">
        <v>5</v>
      </c>
      <c r="F565" s="10">
        <v>6</v>
      </c>
      <c r="G565" s="10">
        <v>31</v>
      </c>
      <c r="H565" s="10">
        <v>6</v>
      </c>
      <c r="I565" s="10">
        <v>478</v>
      </c>
      <c r="N565" s="10">
        <v>7</v>
      </c>
      <c r="O565" s="6" t="s">
        <v>13653</v>
      </c>
      <c r="P565" s="6" t="s">
        <v>10689</v>
      </c>
      <c r="Q565" s="6">
        <v>450</v>
      </c>
    </row>
    <row r="566" spans="1:17" x14ac:dyDescent="0.2">
      <c r="A566" s="6" t="s">
        <v>12970</v>
      </c>
      <c r="B566" s="10">
        <v>22</v>
      </c>
      <c r="C566" s="10">
        <v>17</v>
      </c>
      <c r="D566" s="10">
        <v>30</v>
      </c>
      <c r="E566" s="10">
        <v>26</v>
      </c>
      <c r="F566" s="10">
        <v>3</v>
      </c>
      <c r="G566" s="10">
        <v>1</v>
      </c>
      <c r="H566" s="10">
        <v>10</v>
      </c>
      <c r="I566" s="10">
        <v>135</v>
      </c>
      <c r="N566" s="10">
        <v>7</v>
      </c>
      <c r="O566" s="6" t="s">
        <v>13676</v>
      </c>
      <c r="P566" s="6" t="s">
        <v>10689</v>
      </c>
      <c r="Q566" s="6">
        <v>473</v>
      </c>
    </row>
    <row r="567" spans="1:17" x14ac:dyDescent="0.2">
      <c r="A567" s="6" t="s">
        <v>12972</v>
      </c>
      <c r="B567" s="10">
        <v>24</v>
      </c>
      <c r="C567" s="10">
        <v>2</v>
      </c>
      <c r="D567" s="10">
        <v>1</v>
      </c>
      <c r="E567" s="10">
        <v>14</v>
      </c>
      <c r="F567" s="10">
        <v>8</v>
      </c>
      <c r="G567" s="10">
        <v>15</v>
      </c>
      <c r="H567" s="10">
        <v>8</v>
      </c>
      <c r="I567" s="10">
        <v>243</v>
      </c>
      <c r="N567" s="10">
        <v>7</v>
      </c>
      <c r="O567" s="6" t="s">
        <v>13678</v>
      </c>
      <c r="P567" s="6" t="s">
        <v>10689</v>
      </c>
      <c r="Q567" s="6">
        <v>475</v>
      </c>
    </row>
    <row r="568" spans="1:17" x14ac:dyDescent="0.2">
      <c r="A568" s="6" t="s">
        <v>12975</v>
      </c>
      <c r="B568" s="10">
        <v>124</v>
      </c>
      <c r="C568" s="10">
        <v>88</v>
      </c>
      <c r="D568" s="10">
        <v>125</v>
      </c>
      <c r="E568" s="10">
        <v>139</v>
      </c>
      <c r="F568" s="10">
        <v>34</v>
      </c>
      <c r="G568" s="10">
        <v>1</v>
      </c>
      <c r="H568" s="10">
        <v>81</v>
      </c>
      <c r="I568" s="10">
        <v>799</v>
      </c>
      <c r="N568" s="10">
        <v>7</v>
      </c>
      <c r="O568" s="6" t="s">
        <v>13680</v>
      </c>
      <c r="P568" s="6" t="s">
        <v>10689</v>
      </c>
      <c r="Q568" s="6">
        <v>477</v>
      </c>
    </row>
    <row r="569" spans="1:17" x14ac:dyDescent="0.2">
      <c r="A569" s="6" t="s">
        <v>12976</v>
      </c>
      <c r="B569" s="10">
        <v>3</v>
      </c>
      <c r="C569" s="10">
        <v>5</v>
      </c>
      <c r="D569" s="10">
        <v>1</v>
      </c>
      <c r="E569" s="10">
        <v>25</v>
      </c>
      <c r="F569" s="10">
        <v>3</v>
      </c>
      <c r="G569" s="10">
        <v>1</v>
      </c>
      <c r="H569" s="10">
        <v>2</v>
      </c>
      <c r="I569" s="10">
        <v>232</v>
      </c>
      <c r="N569" s="10">
        <v>7</v>
      </c>
      <c r="O569" s="6" t="s">
        <v>13681</v>
      </c>
      <c r="P569" s="6" t="s">
        <v>10689</v>
      </c>
      <c r="Q569" s="6">
        <v>478</v>
      </c>
    </row>
    <row r="570" spans="1:17" x14ac:dyDescent="0.2">
      <c r="A570" s="6" t="s">
        <v>12977</v>
      </c>
      <c r="B570" s="10">
        <v>24</v>
      </c>
      <c r="C570" s="10">
        <v>56</v>
      </c>
      <c r="D570" s="10">
        <v>1</v>
      </c>
      <c r="E570" s="10">
        <v>42</v>
      </c>
      <c r="F570" s="10">
        <v>3</v>
      </c>
      <c r="G570" s="10">
        <v>1</v>
      </c>
      <c r="H570" s="10">
        <v>16</v>
      </c>
      <c r="I570" s="10">
        <v>543</v>
      </c>
      <c r="N570" s="10">
        <v>7</v>
      </c>
      <c r="O570" s="6" t="s">
        <v>13682</v>
      </c>
      <c r="P570" s="6" t="s">
        <v>10689</v>
      </c>
      <c r="Q570" s="6">
        <v>479</v>
      </c>
    </row>
    <row r="571" spans="1:17" x14ac:dyDescent="0.2">
      <c r="A571" s="6" t="s">
        <v>12978</v>
      </c>
      <c r="B571" s="10">
        <v>24</v>
      </c>
      <c r="C571" s="10">
        <v>56</v>
      </c>
      <c r="D571" s="10">
        <v>1</v>
      </c>
      <c r="E571" s="10">
        <v>42</v>
      </c>
      <c r="F571" s="10">
        <v>3</v>
      </c>
      <c r="G571" s="10">
        <v>1</v>
      </c>
      <c r="H571" s="10">
        <v>16</v>
      </c>
      <c r="N571" s="10">
        <v>7</v>
      </c>
      <c r="O571" s="6" t="s">
        <v>13683</v>
      </c>
      <c r="P571" s="6" t="s">
        <v>10689</v>
      </c>
      <c r="Q571" s="6">
        <v>480</v>
      </c>
    </row>
    <row r="572" spans="1:17" x14ac:dyDescent="0.2">
      <c r="A572" s="6" t="s">
        <v>12979</v>
      </c>
      <c r="B572" s="10">
        <v>2</v>
      </c>
      <c r="C572" s="10">
        <v>3</v>
      </c>
      <c r="D572" s="10">
        <v>2</v>
      </c>
      <c r="E572" s="10">
        <v>141</v>
      </c>
      <c r="F572" s="10">
        <v>1</v>
      </c>
      <c r="G572" s="10">
        <v>1</v>
      </c>
      <c r="H572" s="10">
        <v>2</v>
      </c>
      <c r="I572" s="10">
        <v>800</v>
      </c>
      <c r="N572" s="10">
        <v>7</v>
      </c>
      <c r="O572" s="6" t="s">
        <v>13684</v>
      </c>
      <c r="P572" s="6" t="s">
        <v>10689</v>
      </c>
      <c r="Q572" s="6">
        <v>481</v>
      </c>
    </row>
    <row r="573" spans="1:17" x14ac:dyDescent="0.2">
      <c r="A573" s="6" t="s">
        <v>12982</v>
      </c>
      <c r="B573" s="10">
        <v>8</v>
      </c>
      <c r="C573" s="10">
        <v>3</v>
      </c>
      <c r="D573" s="10">
        <v>24</v>
      </c>
      <c r="E573" s="10">
        <v>5</v>
      </c>
      <c r="F573" s="10">
        <v>3</v>
      </c>
      <c r="G573" s="10">
        <v>1</v>
      </c>
      <c r="H573" s="10">
        <v>2</v>
      </c>
      <c r="I573" s="10">
        <v>261</v>
      </c>
      <c r="N573" s="10">
        <v>7</v>
      </c>
      <c r="O573" s="6" t="s">
        <v>13687</v>
      </c>
      <c r="P573" s="6" t="s">
        <v>10689</v>
      </c>
      <c r="Q573" s="6">
        <v>484</v>
      </c>
    </row>
    <row r="574" spans="1:17" x14ac:dyDescent="0.2">
      <c r="A574" s="6" t="s">
        <v>12983</v>
      </c>
      <c r="B574" s="10">
        <v>11</v>
      </c>
      <c r="C574" s="10">
        <v>1</v>
      </c>
      <c r="D574" s="10">
        <v>9</v>
      </c>
      <c r="E574" s="10">
        <v>5</v>
      </c>
      <c r="F574" s="10">
        <v>2</v>
      </c>
      <c r="G574" s="10">
        <v>1</v>
      </c>
      <c r="H574" s="10">
        <v>2</v>
      </c>
      <c r="I574" s="10">
        <v>130</v>
      </c>
      <c r="J574" s="10" t="s">
        <v>12557</v>
      </c>
      <c r="N574" s="10">
        <v>7</v>
      </c>
      <c r="O574" s="6" t="s">
        <v>13688</v>
      </c>
      <c r="P574" s="6" t="s">
        <v>10689</v>
      </c>
      <c r="Q574" s="6">
        <v>485</v>
      </c>
    </row>
    <row r="575" spans="1:17" x14ac:dyDescent="0.2">
      <c r="A575" s="6" t="s">
        <v>12984</v>
      </c>
      <c r="B575" s="10">
        <v>2</v>
      </c>
      <c r="C575" s="10">
        <v>3</v>
      </c>
      <c r="D575" s="10">
        <v>9</v>
      </c>
      <c r="E575" s="10">
        <v>18</v>
      </c>
      <c r="F575" s="10">
        <v>2</v>
      </c>
      <c r="G575" s="10">
        <v>1</v>
      </c>
      <c r="H575" s="10">
        <v>2</v>
      </c>
      <c r="I575" s="10">
        <v>479</v>
      </c>
      <c r="N575" s="10">
        <v>7</v>
      </c>
      <c r="O575" s="6" t="s">
        <v>13689</v>
      </c>
      <c r="P575" s="6" t="s">
        <v>10689</v>
      </c>
      <c r="Q575" s="6">
        <v>486</v>
      </c>
    </row>
    <row r="576" spans="1:17" x14ac:dyDescent="0.2">
      <c r="A576" s="6" t="s">
        <v>12985</v>
      </c>
      <c r="B576" s="10">
        <v>75</v>
      </c>
      <c r="C576" s="10">
        <v>5</v>
      </c>
      <c r="D576" s="10">
        <v>1</v>
      </c>
      <c r="E576" s="10">
        <v>76</v>
      </c>
      <c r="F576" s="10">
        <v>8</v>
      </c>
      <c r="G576" s="10">
        <v>1</v>
      </c>
      <c r="H576" s="10">
        <v>2</v>
      </c>
      <c r="I576" s="10">
        <v>802</v>
      </c>
      <c r="N576" s="10">
        <v>7</v>
      </c>
      <c r="O576" s="6" t="s">
        <v>13690</v>
      </c>
      <c r="P576" s="6" t="s">
        <v>10689</v>
      </c>
      <c r="Q576" s="6">
        <v>487</v>
      </c>
    </row>
    <row r="577" spans="1:17" x14ac:dyDescent="0.2">
      <c r="A577" s="6" t="s">
        <v>12986</v>
      </c>
      <c r="B577" s="10">
        <v>7</v>
      </c>
      <c r="C577" s="10">
        <v>3</v>
      </c>
      <c r="D577" s="10">
        <v>5</v>
      </c>
      <c r="E577" s="10">
        <v>77</v>
      </c>
      <c r="F577" s="10">
        <v>31</v>
      </c>
      <c r="G577" s="10">
        <v>32</v>
      </c>
      <c r="H577" s="10">
        <v>5</v>
      </c>
      <c r="I577" s="10">
        <v>507</v>
      </c>
      <c r="N577" s="10">
        <v>7</v>
      </c>
      <c r="O577" s="6" t="s">
        <v>13691</v>
      </c>
      <c r="P577" s="6" t="s">
        <v>10689</v>
      </c>
      <c r="Q577" s="6">
        <v>488</v>
      </c>
    </row>
    <row r="578" spans="1:17" x14ac:dyDescent="0.2">
      <c r="A578" s="6" t="s">
        <v>12987</v>
      </c>
      <c r="B578" s="10">
        <v>14</v>
      </c>
      <c r="C578" s="10">
        <v>3</v>
      </c>
      <c r="D578" s="10">
        <v>22</v>
      </c>
      <c r="E578" s="10">
        <v>3</v>
      </c>
      <c r="F578" s="10">
        <v>2</v>
      </c>
      <c r="G578" s="10">
        <v>1</v>
      </c>
      <c r="H578" s="10">
        <v>2</v>
      </c>
      <c r="I578" s="10">
        <v>168</v>
      </c>
      <c r="N578" s="10">
        <v>7</v>
      </c>
      <c r="O578" s="6" t="s">
        <v>13692</v>
      </c>
      <c r="P578" s="6" t="s">
        <v>10689</v>
      </c>
      <c r="Q578" s="6">
        <v>489</v>
      </c>
    </row>
    <row r="579" spans="1:17" x14ac:dyDescent="0.2">
      <c r="A579" s="6" t="s">
        <v>12988</v>
      </c>
      <c r="B579" s="10">
        <v>22</v>
      </c>
      <c r="C579" s="10">
        <v>1</v>
      </c>
      <c r="D579" s="10">
        <v>30</v>
      </c>
      <c r="E579" s="10">
        <v>26</v>
      </c>
      <c r="F579" s="10">
        <v>3</v>
      </c>
      <c r="G579" s="10">
        <v>14</v>
      </c>
      <c r="H579" s="10">
        <v>10</v>
      </c>
      <c r="I579" s="10">
        <v>579</v>
      </c>
      <c r="N579" s="10">
        <v>7</v>
      </c>
      <c r="O579" s="6" t="s">
        <v>13693</v>
      </c>
      <c r="P579" s="6" t="s">
        <v>10689</v>
      </c>
      <c r="Q579" s="6">
        <v>490</v>
      </c>
    </row>
    <row r="580" spans="1:17" x14ac:dyDescent="0.2">
      <c r="A580" s="6" t="s">
        <v>12990</v>
      </c>
      <c r="B580" s="10">
        <v>17</v>
      </c>
      <c r="C580" s="10">
        <v>7</v>
      </c>
      <c r="D580" s="10">
        <v>43</v>
      </c>
      <c r="E580" s="10">
        <v>3</v>
      </c>
      <c r="F580" s="10">
        <v>2</v>
      </c>
      <c r="G580" s="10">
        <v>1</v>
      </c>
      <c r="H580" s="10">
        <v>21</v>
      </c>
      <c r="I580" s="10">
        <v>404</v>
      </c>
      <c r="N580" s="10">
        <v>7</v>
      </c>
      <c r="O580" s="6" t="s">
        <v>13695</v>
      </c>
      <c r="P580" s="6" t="s">
        <v>10689</v>
      </c>
      <c r="Q580" s="6">
        <v>492</v>
      </c>
    </row>
    <row r="581" spans="1:17" x14ac:dyDescent="0.2">
      <c r="A581" s="6" t="s">
        <v>12995</v>
      </c>
      <c r="B581" s="10">
        <v>25</v>
      </c>
      <c r="C581" s="10">
        <v>3</v>
      </c>
      <c r="D581" s="10">
        <v>55</v>
      </c>
      <c r="E581" s="10">
        <v>14</v>
      </c>
      <c r="F581" s="10">
        <v>3</v>
      </c>
      <c r="G581" s="10">
        <v>2</v>
      </c>
      <c r="H581" s="10">
        <v>2</v>
      </c>
      <c r="I581" s="10">
        <v>600</v>
      </c>
      <c r="N581" s="10">
        <v>7</v>
      </c>
      <c r="O581" s="6" t="s">
        <v>13699</v>
      </c>
      <c r="P581" s="6" t="s">
        <v>10689</v>
      </c>
      <c r="Q581" s="6">
        <v>496</v>
      </c>
    </row>
    <row r="582" spans="1:17" x14ac:dyDescent="0.2">
      <c r="A582" s="6" t="s">
        <v>12996</v>
      </c>
      <c r="B582" s="10">
        <v>3</v>
      </c>
      <c r="C582" s="10">
        <v>2</v>
      </c>
      <c r="D582" s="10">
        <v>3</v>
      </c>
      <c r="E582" s="10">
        <v>3</v>
      </c>
      <c r="F582" s="10">
        <v>3</v>
      </c>
      <c r="G582" s="10">
        <v>1</v>
      </c>
      <c r="H582" s="10">
        <v>25</v>
      </c>
      <c r="I582" s="10">
        <v>267</v>
      </c>
      <c r="N582" s="10">
        <v>7</v>
      </c>
      <c r="O582" s="6" t="s">
        <v>13700</v>
      </c>
      <c r="P582" s="6" t="s">
        <v>10689</v>
      </c>
      <c r="Q582" s="6">
        <v>497</v>
      </c>
    </row>
    <row r="583" spans="1:17" x14ac:dyDescent="0.2">
      <c r="A583" s="6" t="s">
        <v>13002</v>
      </c>
      <c r="B583" s="10">
        <v>12</v>
      </c>
      <c r="C583" s="10">
        <v>2</v>
      </c>
      <c r="D583" s="10">
        <v>7</v>
      </c>
      <c r="E583" s="10">
        <v>13</v>
      </c>
      <c r="F583" s="10">
        <v>6</v>
      </c>
      <c r="G583" s="10">
        <v>1</v>
      </c>
      <c r="H583" s="10">
        <v>2</v>
      </c>
      <c r="I583" s="10">
        <v>438</v>
      </c>
      <c r="N583" s="10">
        <v>7</v>
      </c>
      <c r="O583" s="6" t="s">
        <v>13705</v>
      </c>
      <c r="P583" s="6" t="s">
        <v>10689</v>
      </c>
      <c r="Q583" s="6">
        <v>502</v>
      </c>
    </row>
    <row r="584" spans="1:17" x14ac:dyDescent="0.2">
      <c r="A584" s="6" t="s">
        <v>13003</v>
      </c>
      <c r="B584" s="10">
        <v>12</v>
      </c>
      <c r="C584" s="10">
        <v>2</v>
      </c>
      <c r="D584" s="10">
        <v>7</v>
      </c>
      <c r="E584" s="10">
        <v>13</v>
      </c>
      <c r="F584" s="10">
        <v>6</v>
      </c>
      <c r="G584" s="10">
        <v>1</v>
      </c>
      <c r="H584" s="10">
        <v>2</v>
      </c>
      <c r="I584" s="10">
        <v>438</v>
      </c>
      <c r="N584" s="10">
        <v>7</v>
      </c>
      <c r="O584" s="6" t="s">
        <v>13706</v>
      </c>
      <c r="P584" s="6" t="s">
        <v>10689</v>
      </c>
      <c r="Q584" s="6">
        <v>503</v>
      </c>
    </row>
    <row r="585" spans="1:17" x14ac:dyDescent="0.2">
      <c r="A585" s="6" t="s">
        <v>13004</v>
      </c>
      <c r="B585" s="10">
        <v>12</v>
      </c>
      <c r="C585" s="10">
        <v>2</v>
      </c>
      <c r="D585" s="10">
        <v>7</v>
      </c>
      <c r="E585" s="10">
        <v>13</v>
      </c>
      <c r="F585" s="10">
        <v>6</v>
      </c>
      <c r="G585" s="10">
        <v>1</v>
      </c>
      <c r="H585" s="10">
        <v>2</v>
      </c>
      <c r="I585" s="10">
        <v>438</v>
      </c>
      <c r="N585" s="10">
        <v>7</v>
      </c>
      <c r="O585" s="6" t="s">
        <v>13707</v>
      </c>
      <c r="P585" s="6" t="s">
        <v>10689</v>
      </c>
      <c r="Q585" s="6">
        <v>504</v>
      </c>
    </row>
    <row r="586" spans="1:17" x14ac:dyDescent="0.2">
      <c r="A586" s="6" t="s">
        <v>13005</v>
      </c>
      <c r="B586" s="10">
        <v>12</v>
      </c>
      <c r="C586" s="10">
        <v>2</v>
      </c>
      <c r="D586" s="10">
        <v>7</v>
      </c>
      <c r="E586" s="10">
        <v>13</v>
      </c>
      <c r="F586" s="10">
        <v>6</v>
      </c>
      <c r="G586" s="10">
        <v>1</v>
      </c>
      <c r="H586" s="10">
        <v>2</v>
      </c>
      <c r="I586" s="10">
        <v>438</v>
      </c>
      <c r="N586" s="10">
        <v>7</v>
      </c>
      <c r="O586" s="6" t="s">
        <v>13708</v>
      </c>
      <c r="P586" s="6" t="s">
        <v>10689</v>
      </c>
      <c r="Q586" s="6">
        <v>505</v>
      </c>
    </row>
    <row r="587" spans="1:17" x14ac:dyDescent="0.2">
      <c r="A587" s="6" t="s">
        <v>13006</v>
      </c>
      <c r="B587" s="10">
        <v>2</v>
      </c>
      <c r="C587" s="10">
        <v>2</v>
      </c>
      <c r="D587" s="10">
        <v>2</v>
      </c>
      <c r="E587" s="10">
        <v>2</v>
      </c>
      <c r="F587" s="10">
        <v>1</v>
      </c>
      <c r="G587" s="10">
        <v>2</v>
      </c>
      <c r="H587" s="10">
        <v>2</v>
      </c>
      <c r="I587" s="10">
        <v>2</v>
      </c>
      <c r="J587" s="10" t="s">
        <v>12706</v>
      </c>
      <c r="N587" s="10">
        <v>7</v>
      </c>
      <c r="O587" s="6" t="s">
        <v>13709</v>
      </c>
      <c r="P587" s="6" t="s">
        <v>10689</v>
      </c>
      <c r="Q587" s="6">
        <v>506</v>
      </c>
    </row>
    <row r="588" spans="1:17" x14ac:dyDescent="0.2">
      <c r="A588" s="6" t="s">
        <v>13008</v>
      </c>
      <c r="B588" s="10">
        <v>25</v>
      </c>
      <c r="C588" s="10">
        <v>3</v>
      </c>
      <c r="D588" s="10">
        <v>21</v>
      </c>
      <c r="E588" s="10">
        <v>24</v>
      </c>
      <c r="F588" s="10">
        <v>3</v>
      </c>
      <c r="G588" s="10">
        <v>1</v>
      </c>
      <c r="H588" s="10">
        <v>2</v>
      </c>
      <c r="I588" s="10">
        <v>301</v>
      </c>
      <c r="N588" s="10">
        <v>7</v>
      </c>
      <c r="O588" s="6" t="s">
        <v>13711</v>
      </c>
      <c r="P588" s="6" t="s">
        <v>10689</v>
      </c>
      <c r="Q588" s="6">
        <v>508</v>
      </c>
    </row>
    <row r="589" spans="1:17" x14ac:dyDescent="0.2">
      <c r="A589" s="6" t="s">
        <v>13010</v>
      </c>
      <c r="B589" s="10">
        <v>7</v>
      </c>
      <c r="C589" s="10">
        <v>1</v>
      </c>
      <c r="D589" s="10">
        <v>5</v>
      </c>
      <c r="E589" s="10">
        <v>93</v>
      </c>
      <c r="F589" s="10">
        <v>5</v>
      </c>
      <c r="G589" s="10">
        <v>1</v>
      </c>
      <c r="H589" s="10">
        <v>5</v>
      </c>
      <c r="I589" s="10">
        <v>553</v>
      </c>
      <c r="N589" s="10">
        <v>7</v>
      </c>
      <c r="O589" s="6" t="s">
        <v>13713</v>
      </c>
      <c r="P589" s="6" t="s">
        <v>10689</v>
      </c>
      <c r="Q589" s="6">
        <v>510</v>
      </c>
    </row>
    <row r="590" spans="1:17" x14ac:dyDescent="0.2">
      <c r="A590" s="6" t="s">
        <v>13013</v>
      </c>
      <c r="B590" s="10">
        <v>6</v>
      </c>
      <c r="C590" s="10">
        <v>2</v>
      </c>
      <c r="D590" s="10">
        <v>11</v>
      </c>
      <c r="E590" s="10">
        <v>72</v>
      </c>
      <c r="F590" s="10">
        <v>4</v>
      </c>
      <c r="G590" s="10">
        <v>3</v>
      </c>
      <c r="H590" s="10">
        <v>11</v>
      </c>
      <c r="I590" s="10">
        <v>394</v>
      </c>
      <c r="N590" s="10">
        <v>7</v>
      </c>
      <c r="O590" s="6" t="s">
        <v>13716</v>
      </c>
      <c r="P590" s="6" t="s">
        <v>10689</v>
      </c>
      <c r="Q590" s="6">
        <v>513</v>
      </c>
    </row>
    <row r="591" spans="1:17" x14ac:dyDescent="0.2">
      <c r="A591" s="6" t="s">
        <v>13014</v>
      </c>
      <c r="B591" s="10">
        <v>3</v>
      </c>
      <c r="C591" s="10">
        <v>2</v>
      </c>
      <c r="D591" s="10">
        <v>3</v>
      </c>
      <c r="E591" s="10">
        <v>3</v>
      </c>
      <c r="F591" s="10">
        <v>3</v>
      </c>
      <c r="G591" s="10">
        <v>1</v>
      </c>
      <c r="H591" s="10">
        <v>25</v>
      </c>
      <c r="N591" s="10">
        <v>7</v>
      </c>
      <c r="O591" s="6" t="s">
        <v>13717</v>
      </c>
      <c r="P591" s="6" t="s">
        <v>10689</v>
      </c>
      <c r="Q591" s="6">
        <v>514</v>
      </c>
    </row>
    <row r="592" spans="1:17" x14ac:dyDescent="0.2">
      <c r="A592" s="6" t="s">
        <v>13015</v>
      </c>
      <c r="B592" s="10">
        <v>25</v>
      </c>
      <c r="C592" s="10">
        <v>3</v>
      </c>
      <c r="D592" s="10">
        <v>55</v>
      </c>
      <c r="E592" s="10">
        <v>14</v>
      </c>
      <c r="F592" s="10">
        <v>3</v>
      </c>
      <c r="G592" s="10">
        <v>2</v>
      </c>
      <c r="H592" s="10">
        <v>2</v>
      </c>
      <c r="I592" s="10">
        <v>600</v>
      </c>
      <c r="N592" s="10">
        <v>7</v>
      </c>
      <c r="O592" s="6" t="s">
        <v>13699</v>
      </c>
      <c r="P592" s="6" t="s">
        <v>10689</v>
      </c>
      <c r="Q592" s="6">
        <v>515</v>
      </c>
    </row>
    <row r="593" spans="1:17" x14ac:dyDescent="0.2">
      <c r="A593" s="6" t="s">
        <v>13016</v>
      </c>
      <c r="B593" s="10">
        <v>3</v>
      </c>
      <c r="C593" s="10">
        <v>2</v>
      </c>
      <c r="D593" s="10">
        <v>3</v>
      </c>
      <c r="E593" s="10">
        <v>3</v>
      </c>
      <c r="F593" s="10">
        <v>3</v>
      </c>
      <c r="G593" s="10">
        <v>1</v>
      </c>
      <c r="H593" s="10">
        <v>25</v>
      </c>
      <c r="I593" s="10">
        <v>267</v>
      </c>
      <c r="N593" s="10">
        <v>7</v>
      </c>
      <c r="O593" s="6" t="s">
        <v>13700</v>
      </c>
      <c r="P593" s="6" t="s">
        <v>10689</v>
      </c>
      <c r="Q593" s="6">
        <v>516</v>
      </c>
    </row>
    <row r="594" spans="1:17" x14ac:dyDescent="0.2">
      <c r="A594" s="6" t="s">
        <v>13018</v>
      </c>
      <c r="B594" s="10">
        <v>8</v>
      </c>
      <c r="C594" s="10">
        <v>3</v>
      </c>
      <c r="D594" s="10">
        <v>24</v>
      </c>
      <c r="E594" s="10">
        <v>5</v>
      </c>
      <c r="F594" s="10">
        <v>3</v>
      </c>
      <c r="G594" s="10">
        <v>1</v>
      </c>
      <c r="H594" s="10">
        <v>2</v>
      </c>
      <c r="I594" s="10">
        <v>261</v>
      </c>
      <c r="N594" s="10">
        <v>7</v>
      </c>
      <c r="O594" s="6" t="s">
        <v>13719</v>
      </c>
      <c r="P594" s="6" t="s">
        <v>10689</v>
      </c>
      <c r="Q594" s="6">
        <v>518</v>
      </c>
    </row>
    <row r="595" spans="1:17" x14ac:dyDescent="0.2">
      <c r="A595" s="6" t="s">
        <v>13022</v>
      </c>
      <c r="B595" s="10">
        <v>6</v>
      </c>
      <c r="C595" s="10">
        <v>2</v>
      </c>
      <c r="D595" s="10">
        <v>69</v>
      </c>
      <c r="E595" s="10">
        <v>7</v>
      </c>
      <c r="F595" s="10">
        <v>4</v>
      </c>
      <c r="G595" s="10">
        <v>25</v>
      </c>
      <c r="H595" s="10">
        <v>11</v>
      </c>
      <c r="K595" s="6" t="s">
        <v>13023</v>
      </c>
      <c r="L595" s="6">
        <v>2</v>
      </c>
      <c r="M595" s="6" t="s">
        <v>12367</v>
      </c>
      <c r="N595" s="10">
        <v>7</v>
      </c>
      <c r="O595" s="6" t="s">
        <v>13722</v>
      </c>
      <c r="P595" s="6" t="s">
        <v>10689</v>
      </c>
      <c r="Q595" s="6">
        <v>522</v>
      </c>
    </row>
    <row r="596" spans="1:17" x14ac:dyDescent="0.2">
      <c r="A596" s="6" t="s">
        <v>13024</v>
      </c>
      <c r="B596" s="10">
        <v>2</v>
      </c>
      <c r="C596" s="10">
        <v>3</v>
      </c>
      <c r="D596" s="10">
        <v>2</v>
      </c>
      <c r="E596" s="10">
        <v>3</v>
      </c>
      <c r="F596" s="10">
        <v>2</v>
      </c>
      <c r="G596" s="10">
        <v>8</v>
      </c>
      <c r="H596" s="10">
        <v>2</v>
      </c>
      <c r="I596" s="10">
        <v>372</v>
      </c>
      <c r="N596" s="10">
        <v>7</v>
      </c>
      <c r="O596" s="6" t="s">
        <v>13723</v>
      </c>
      <c r="P596" s="6" t="s">
        <v>10689</v>
      </c>
      <c r="Q596" s="6">
        <v>523</v>
      </c>
    </row>
    <row r="597" spans="1:17" x14ac:dyDescent="0.2">
      <c r="A597" s="6" t="s">
        <v>13028</v>
      </c>
      <c r="B597" s="10">
        <v>3</v>
      </c>
      <c r="C597" s="10">
        <v>3</v>
      </c>
      <c r="D597" s="10">
        <v>2</v>
      </c>
      <c r="E597" s="10" t="s">
        <v>12360</v>
      </c>
      <c r="F597" s="10">
        <v>3</v>
      </c>
      <c r="G597" s="10">
        <v>1</v>
      </c>
      <c r="H597" s="10">
        <v>8</v>
      </c>
      <c r="K597" s="6" t="s">
        <v>13029</v>
      </c>
      <c r="L597" s="6">
        <v>1</v>
      </c>
      <c r="M597" s="6" t="s">
        <v>12359</v>
      </c>
      <c r="N597" s="10">
        <v>6</v>
      </c>
      <c r="O597" s="6" t="s">
        <v>13727</v>
      </c>
      <c r="P597" s="6" t="s">
        <v>10689</v>
      </c>
      <c r="Q597" s="6">
        <v>527</v>
      </c>
    </row>
    <row r="598" spans="1:17" x14ac:dyDescent="0.2">
      <c r="A598" s="6" t="s">
        <v>13030</v>
      </c>
      <c r="B598" s="10">
        <v>8</v>
      </c>
      <c r="C598" s="10" t="s">
        <v>12360</v>
      </c>
      <c r="D598" s="10">
        <v>6</v>
      </c>
      <c r="E598" s="10">
        <v>3</v>
      </c>
      <c r="F598" s="10">
        <v>3</v>
      </c>
      <c r="G598" s="10">
        <v>1</v>
      </c>
      <c r="H598" s="10">
        <v>2</v>
      </c>
      <c r="K598" s="6" t="s">
        <v>13031</v>
      </c>
      <c r="L598" s="6">
        <v>1</v>
      </c>
      <c r="M598" s="6" t="s">
        <v>12359</v>
      </c>
      <c r="N598" s="10">
        <v>6</v>
      </c>
      <c r="O598" s="6" t="s">
        <v>13728</v>
      </c>
      <c r="P598" s="6" t="s">
        <v>10689</v>
      </c>
      <c r="Q598" s="6">
        <v>528</v>
      </c>
    </row>
    <row r="599" spans="1:17" x14ac:dyDescent="0.2">
      <c r="A599" s="6" t="s">
        <v>13032</v>
      </c>
      <c r="B599" s="10">
        <v>8</v>
      </c>
      <c r="C599" s="10">
        <v>3</v>
      </c>
      <c r="D599" s="10">
        <v>3</v>
      </c>
      <c r="E599" s="10">
        <v>13</v>
      </c>
      <c r="F599" s="10">
        <v>3</v>
      </c>
      <c r="G599" s="10">
        <v>1</v>
      </c>
      <c r="H599" s="10">
        <v>2</v>
      </c>
      <c r="I599" s="10">
        <v>205</v>
      </c>
      <c r="N599" s="10">
        <v>7</v>
      </c>
      <c r="O599" s="6" t="s">
        <v>13729</v>
      </c>
      <c r="P599" s="6" t="s">
        <v>10689</v>
      </c>
      <c r="Q599" s="6">
        <v>529</v>
      </c>
    </row>
    <row r="600" spans="1:17" x14ac:dyDescent="0.2">
      <c r="A600" s="6" t="s">
        <v>13033</v>
      </c>
      <c r="B600" s="10">
        <v>8</v>
      </c>
      <c r="C600" s="10">
        <v>3</v>
      </c>
      <c r="D600" s="10">
        <v>3</v>
      </c>
      <c r="E600" s="10">
        <v>13</v>
      </c>
      <c r="F600" s="10">
        <v>3</v>
      </c>
      <c r="G600" s="10">
        <v>1</v>
      </c>
      <c r="H600" s="10">
        <v>2</v>
      </c>
      <c r="I600" s="10">
        <v>205</v>
      </c>
      <c r="N600" s="10">
        <v>7</v>
      </c>
      <c r="O600" s="6" t="s">
        <v>13730</v>
      </c>
      <c r="P600" s="6" t="s">
        <v>10689</v>
      </c>
      <c r="Q600" s="6">
        <v>530</v>
      </c>
    </row>
    <row r="601" spans="1:17" x14ac:dyDescent="0.2">
      <c r="A601" s="6" t="s">
        <v>13036</v>
      </c>
      <c r="B601" s="10">
        <v>8</v>
      </c>
      <c r="C601" s="10">
        <v>3</v>
      </c>
      <c r="D601" s="10">
        <v>3</v>
      </c>
      <c r="E601" s="10">
        <v>13</v>
      </c>
      <c r="F601" s="10">
        <v>3</v>
      </c>
      <c r="G601" s="10">
        <v>1</v>
      </c>
      <c r="H601" s="10">
        <v>2</v>
      </c>
      <c r="I601" s="10">
        <v>205</v>
      </c>
      <c r="N601" s="10">
        <v>7</v>
      </c>
      <c r="O601" s="6" t="s">
        <v>13733</v>
      </c>
      <c r="P601" s="6" t="s">
        <v>10689</v>
      </c>
      <c r="Q601" s="6">
        <v>533</v>
      </c>
    </row>
    <row r="602" spans="1:17" x14ac:dyDescent="0.2">
      <c r="A602" s="6" t="s">
        <v>13036</v>
      </c>
      <c r="B602" s="10">
        <v>8</v>
      </c>
      <c r="C602" s="10">
        <v>3</v>
      </c>
      <c r="D602" s="10">
        <v>3</v>
      </c>
      <c r="E602" s="10">
        <v>13</v>
      </c>
      <c r="F602" s="10">
        <v>3</v>
      </c>
      <c r="G602" s="10">
        <v>1</v>
      </c>
      <c r="H602" s="10">
        <v>2</v>
      </c>
      <c r="I602" s="10">
        <v>205</v>
      </c>
      <c r="N602" s="10">
        <v>7</v>
      </c>
      <c r="O602" s="6" t="s">
        <v>13734</v>
      </c>
      <c r="P602" s="6" t="s">
        <v>10689</v>
      </c>
      <c r="Q602" s="6">
        <v>534</v>
      </c>
    </row>
    <row r="603" spans="1:17" x14ac:dyDescent="0.2">
      <c r="A603" s="6" t="s">
        <v>13037</v>
      </c>
      <c r="B603" s="10">
        <v>8</v>
      </c>
      <c r="C603" s="10">
        <v>3</v>
      </c>
      <c r="D603" s="10">
        <v>3</v>
      </c>
      <c r="E603" s="10" t="s">
        <v>12360</v>
      </c>
      <c r="F603" s="10">
        <v>3</v>
      </c>
      <c r="G603" s="10">
        <v>1</v>
      </c>
      <c r="H603" s="10">
        <v>2</v>
      </c>
      <c r="K603" s="6" t="s">
        <v>12411</v>
      </c>
      <c r="L603" s="6">
        <v>1</v>
      </c>
      <c r="M603" s="6" t="s">
        <v>12359</v>
      </c>
      <c r="N603" s="10">
        <v>6</v>
      </c>
      <c r="O603" s="6" t="s">
        <v>13735</v>
      </c>
      <c r="P603" s="6" t="s">
        <v>10689</v>
      </c>
      <c r="Q603" s="6">
        <v>535</v>
      </c>
    </row>
    <row r="604" spans="1:17" x14ac:dyDescent="0.2">
      <c r="A604" s="6" t="s">
        <v>13038</v>
      </c>
      <c r="B604" s="10">
        <v>11</v>
      </c>
      <c r="C604" s="10">
        <v>2</v>
      </c>
      <c r="D604" s="10">
        <v>1</v>
      </c>
      <c r="E604" s="10">
        <v>18</v>
      </c>
      <c r="F604" s="10">
        <v>6</v>
      </c>
      <c r="G604" s="10">
        <v>1</v>
      </c>
      <c r="H604" s="10">
        <v>2</v>
      </c>
      <c r="K604" s="6" t="s">
        <v>13039</v>
      </c>
      <c r="L604" s="6">
        <v>1</v>
      </c>
      <c r="M604" s="6" t="s">
        <v>12359</v>
      </c>
      <c r="N604" s="10">
        <v>7</v>
      </c>
      <c r="O604" s="6" t="s">
        <v>13736</v>
      </c>
      <c r="P604" s="6" t="s">
        <v>10689</v>
      </c>
      <c r="Q604" s="6">
        <v>536</v>
      </c>
    </row>
    <row r="605" spans="1:17" x14ac:dyDescent="0.2">
      <c r="A605" s="6" t="s">
        <v>13040</v>
      </c>
      <c r="B605" s="10">
        <v>8</v>
      </c>
      <c r="C605" s="10">
        <v>3</v>
      </c>
      <c r="D605" s="10">
        <v>3</v>
      </c>
      <c r="E605" s="10">
        <v>13</v>
      </c>
      <c r="F605" s="10">
        <v>3</v>
      </c>
      <c r="G605" s="10">
        <v>1</v>
      </c>
      <c r="H605" s="10">
        <v>2</v>
      </c>
      <c r="I605" s="10">
        <v>205</v>
      </c>
      <c r="N605" s="10">
        <v>7</v>
      </c>
      <c r="O605" s="6" t="s">
        <v>13737</v>
      </c>
      <c r="P605" s="6" t="s">
        <v>10689</v>
      </c>
      <c r="Q605" s="6">
        <v>537</v>
      </c>
    </row>
    <row r="606" spans="1:17" x14ac:dyDescent="0.2">
      <c r="A606" s="6" t="s">
        <v>13045</v>
      </c>
      <c r="B606" s="10">
        <v>6</v>
      </c>
      <c r="C606" s="10">
        <v>2</v>
      </c>
      <c r="D606" s="10">
        <v>11</v>
      </c>
      <c r="E606" s="10">
        <v>7</v>
      </c>
      <c r="F606" s="10">
        <v>4</v>
      </c>
      <c r="G606" s="10">
        <v>3</v>
      </c>
      <c r="H606" s="10">
        <v>3</v>
      </c>
      <c r="I606" s="10">
        <v>430</v>
      </c>
      <c r="N606" s="10">
        <v>7</v>
      </c>
      <c r="O606" s="6" t="s">
        <v>13742</v>
      </c>
      <c r="P606" s="6" t="s">
        <v>10689</v>
      </c>
      <c r="Q606" s="6">
        <v>542</v>
      </c>
    </row>
    <row r="607" spans="1:17" x14ac:dyDescent="0.2">
      <c r="A607" s="6" t="s">
        <v>13048</v>
      </c>
      <c r="B607" s="10">
        <v>31</v>
      </c>
      <c r="C607" s="10">
        <v>2</v>
      </c>
      <c r="D607" s="10">
        <v>9</v>
      </c>
      <c r="E607" s="10">
        <v>3</v>
      </c>
      <c r="F607" s="10">
        <v>2</v>
      </c>
      <c r="G607" s="10">
        <v>2</v>
      </c>
      <c r="H607" s="10">
        <v>2</v>
      </c>
      <c r="K607" s="6" t="s">
        <v>13049</v>
      </c>
      <c r="L607" s="6">
        <v>1</v>
      </c>
      <c r="M607" s="6" t="s">
        <v>12359</v>
      </c>
      <c r="N607" s="10">
        <v>7</v>
      </c>
      <c r="O607" s="6" t="s">
        <v>13745</v>
      </c>
      <c r="P607" s="6" t="s">
        <v>10689</v>
      </c>
      <c r="Q607" s="6">
        <v>545</v>
      </c>
    </row>
    <row r="608" spans="1:17" x14ac:dyDescent="0.2">
      <c r="A608" s="6" t="s">
        <v>13058</v>
      </c>
      <c r="B608" s="10">
        <v>105</v>
      </c>
      <c r="C608" s="10">
        <v>3</v>
      </c>
      <c r="D608" s="10">
        <v>5</v>
      </c>
      <c r="E608" s="10">
        <v>30</v>
      </c>
      <c r="F608" s="10">
        <v>30</v>
      </c>
      <c r="G608" s="10">
        <v>32</v>
      </c>
      <c r="H608" s="10">
        <v>5</v>
      </c>
      <c r="I608" s="10">
        <v>871</v>
      </c>
      <c r="N608" s="10">
        <v>7</v>
      </c>
      <c r="O608" s="6" t="s">
        <v>13753</v>
      </c>
      <c r="P608" s="6" t="s">
        <v>10689</v>
      </c>
      <c r="Q608" s="6">
        <v>553</v>
      </c>
    </row>
    <row r="609" spans="1:17" x14ac:dyDescent="0.2">
      <c r="A609" s="6" t="s">
        <v>13059</v>
      </c>
      <c r="B609" s="10">
        <v>105</v>
      </c>
      <c r="C609" s="10">
        <v>3</v>
      </c>
      <c r="D609" s="10">
        <v>5</v>
      </c>
      <c r="E609" s="10">
        <v>30</v>
      </c>
      <c r="F609" s="10">
        <v>30</v>
      </c>
      <c r="G609" s="10">
        <v>32</v>
      </c>
      <c r="H609" s="10">
        <v>5</v>
      </c>
      <c r="I609" s="10">
        <v>871</v>
      </c>
      <c r="N609" s="10">
        <v>7</v>
      </c>
      <c r="O609" s="6" t="s">
        <v>13754</v>
      </c>
      <c r="P609" s="6" t="s">
        <v>10689</v>
      </c>
      <c r="Q609" s="6">
        <v>554</v>
      </c>
    </row>
    <row r="610" spans="1:17" x14ac:dyDescent="0.2">
      <c r="A610" s="6" t="s">
        <v>13065</v>
      </c>
      <c r="B610" s="10">
        <v>3</v>
      </c>
      <c r="C610" s="10">
        <v>3</v>
      </c>
      <c r="D610" s="10">
        <v>2</v>
      </c>
      <c r="E610" s="10">
        <v>18</v>
      </c>
      <c r="F610" s="10">
        <v>3</v>
      </c>
      <c r="G610" s="10">
        <v>1</v>
      </c>
      <c r="H610" s="10">
        <v>10</v>
      </c>
      <c r="I610" s="10">
        <v>93</v>
      </c>
      <c r="J610" s="10" t="s">
        <v>12488</v>
      </c>
      <c r="N610" s="10">
        <v>7</v>
      </c>
      <c r="O610" s="6" t="s">
        <v>13759</v>
      </c>
      <c r="P610" s="6" t="s">
        <v>10689</v>
      </c>
      <c r="Q610" s="6">
        <v>559</v>
      </c>
    </row>
    <row r="611" spans="1:17" x14ac:dyDescent="0.2">
      <c r="A611" s="6" t="s">
        <v>13066</v>
      </c>
      <c r="B611" s="10">
        <v>8</v>
      </c>
      <c r="C611" s="10">
        <v>3</v>
      </c>
      <c r="D611" s="10">
        <v>3</v>
      </c>
      <c r="E611" s="10">
        <v>13</v>
      </c>
      <c r="F611" s="10">
        <v>3</v>
      </c>
      <c r="G611" s="10">
        <v>1</v>
      </c>
      <c r="H611" s="10">
        <v>2</v>
      </c>
      <c r="I611" s="10">
        <v>205</v>
      </c>
      <c r="N611" s="10">
        <v>7</v>
      </c>
      <c r="O611" s="6" t="s">
        <v>13760</v>
      </c>
      <c r="P611" s="6" t="s">
        <v>10689</v>
      </c>
      <c r="Q611" s="6">
        <v>560</v>
      </c>
    </row>
    <row r="612" spans="1:17" x14ac:dyDescent="0.2">
      <c r="A612" s="6" t="s">
        <v>13067</v>
      </c>
      <c r="B612" s="10">
        <v>3</v>
      </c>
      <c r="C612" s="10">
        <v>3</v>
      </c>
      <c r="D612" s="10">
        <v>2</v>
      </c>
      <c r="E612" s="10">
        <v>18</v>
      </c>
      <c r="F612" s="10">
        <v>3</v>
      </c>
      <c r="G612" s="10">
        <v>1</v>
      </c>
      <c r="H612" s="10">
        <v>10</v>
      </c>
      <c r="I612" s="10">
        <v>93</v>
      </c>
      <c r="J612" s="10" t="s">
        <v>12488</v>
      </c>
      <c r="N612" s="10">
        <v>7</v>
      </c>
      <c r="O612" s="6" t="s">
        <v>13761</v>
      </c>
      <c r="P612" s="6" t="s">
        <v>10689</v>
      </c>
      <c r="Q612" s="6">
        <v>561</v>
      </c>
    </row>
    <row r="613" spans="1:17" x14ac:dyDescent="0.2">
      <c r="A613" s="6" t="s">
        <v>13068</v>
      </c>
      <c r="B613" s="10">
        <v>81</v>
      </c>
      <c r="C613" s="10">
        <v>3</v>
      </c>
      <c r="D613" s="10">
        <v>1</v>
      </c>
      <c r="E613" s="10">
        <v>33</v>
      </c>
      <c r="F613" s="10">
        <v>1</v>
      </c>
      <c r="G613" s="10">
        <v>17</v>
      </c>
      <c r="H613" s="10">
        <v>2</v>
      </c>
      <c r="K613" s="6" t="s">
        <v>13069</v>
      </c>
      <c r="L613" s="6">
        <v>1</v>
      </c>
      <c r="M613" s="6" t="s">
        <v>12359</v>
      </c>
      <c r="N613" s="10">
        <v>7</v>
      </c>
      <c r="O613" s="6" t="s">
        <v>13762</v>
      </c>
      <c r="P613" s="6" t="s">
        <v>10689</v>
      </c>
      <c r="Q613" s="6">
        <v>562</v>
      </c>
    </row>
    <row r="614" spans="1:17" x14ac:dyDescent="0.2">
      <c r="A614" s="6" t="s">
        <v>13070</v>
      </c>
      <c r="B614" s="10">
        <v>6</v>
      </c>
      <c r="C614" s="10">
        <v>2</v>
      </c>
      <c r="D614" s="10">
        <v>11</v>
      </c>
      <c r="E614" s="10">
        <v>7</v>
      </c>
      <c r="F614" s="10">
        <v>4</v>
      </c>
      <c r="G614" s="10">
        <v>1</v>
      </c>
      <c r="H614" s="10">
        <v>11</v>
      </c>
      <c r="I614" s="10">
        <v>218</v>
      </c>
      <c r="N614" s="10">
        <v>7</v>
      </c>
      <c r="O614" s="6" t="s">
        <v>13763</v>
      </c>
      <c r="P614" s="6" t="s">
        <v>10689</v>
      </c>
      <c r="Q614" s="6">
        <v>563</v>
      </c>
    </row>
    <row r="615" spans="1:17" x14ac:dyDescent="0.2">
      <c r="A615" s="6" t="s">
        <v>13071</v>
      </c>
      <c r="B615" s="10">
        <v>17</v>
      </c>
      <c r="C615" s="10">
        <v>3</v>
      </c>
      <c r="D615" s="10">
        <v>10</v>
      </c>
      <c r="E615" s="10">
        <v>3</v>
      </c>
      <c r="F615" s="10">
        <v>3</v>
      </c>
      <c r="G615" s="10">
        <v>1</v>
      </c>
      <c r="H615" s="10">
        <v>2</v>
      </c>
      <c r="I615" s="10">
        <v>233</v>
      </c>
      <c r="N615" s="10">
        <v>7</v>
      </c>
      <c r="O615" s="6" t="s">
        <v>13764</v>
      </c>
      <c r="P615" s="6" t="s">
        <v>10689</v>
      </c>
      <c r="Q615" s="6">
        <v>564</v>
      </c>
    </row>
    <row r="616" spans="1:17" x14ac:dyDescent="0.2">
      <c r="A616" s="6" t="s">
        <v>13074</v>
      </c>
      <c r="B616" s="10">
        <v>13</v>
      </c>
      <c r="C616" s="10">
        <v>3</v>
      </c>
      <c r="D616" s="10">
        <v>1</v>
      </c>
      <c r="E616" s="10">
        <v>11</v>
      </c>
      <c r="F616" s="10">
        <v>3</v>
      </c>
      <c r="G616" s="10">
        <v>1</v>
      </c>
      <c r="H616" s="10">
        <v>8</v>
      </c>
      <c r="I616" s="10">
        <v>15</v>
      </c>
      <c r="N616" s="10">
        <v>7</v>
      </c>
      <c r="O616" s="6" t="s">
        <v>13766</v>
      </c>
      <c r="P616" s="6" t="s">
        <v>10689</v>
      </c>
      <c r="Q616" s="6">
        <v>566</v>
      </c>
    </row>
    <row r="617" spans="1:17" x14ac:dyDescent="0.2">
      <c r="A617" s="6" t="s">
        <v>13075</v>
      </c>
      <c r="B617" s="10">
        <v>22</v>
      </c>
      <c r="C617" s="10">
        <v>17</v>
      </c>
      <c r="D617" s="10">
        <v>30</v>
      </c>
      <c r="E617" s="10">
        <v>26</v>
      </c>
      <c r="F617" s="10">
        <v>3</v>
      </c>
      <c r="G617" s="10">
        <v>1</v>
      </c>
      <c r="H617" s="10">
        <v>10</v>
      </c>
      <c r="I617" s="10">
        <v>135</v>
      </c>
      <c r="N617" s="10">
        <v>7</v>
      </c>
      <c r="O617" s="6" t="s">
        <v>13767</v>
      </c>
      <c r="P617" s="6" t="s">
        <v>10689</v>
      </c>
      <c r="Q617" s="6">
        <v>567</v>
      </c>
    </row>
    <row r="618" spans="1:17" x14ac:dyDescent="0.2">
      <c r="A618" s="6" t="s">
        <v>13076</v>
      </c>
      <c r="B618" s="10">
        <v>27</v>
      </c>
      <c r="C618" s="10">
        <v>6</v>
      </c>
      <c r="D618" s="10">
        <v>1</v>
      </c>
      <c r="E618" s="10">
        <v>13</v>
      </c>
      <c r="F618" s="10">
        <v>2</v>
      </c>
      <c r="G618" s="10">
        <v>1</v>
      </c>
      <c r="H618" s="10">
        <v>2</v>
      </c>
      <c r="I618" s="10">
        <v>291</v>
      </c>
      <c r="N618" s="10">
        <v>7</v>
      </c>
      <c r="O618" s="6" t="s">
        <v>13768</v>
      </c>
      <c r="P618" s="6" t="s">
        <v>10689</v>
      </c>
      <c r="Q618" s="6">
        <v>568</v>
      </c>
    </row>
    <row r="619" spans="1:17" x14ac:dyDescent="0.2">
      <c r="A619" s="6" t="s">
        <v>13077</v>
      </c>
      <c r="B619" s="10">
        <v>6</v>
      </c>
      <c r="C619" s="10">
        <v>2</v>
      </c>
      <c r="D619" s="10">
        <v>4</v>
      </c>
      <c r="E619" s="10">
        <v>57</v>
      </c>
      <c r="F619" s="10">
        <v>16</v>
      </c>
      <c r="G619" s="10">
        <v>1</v>
      </c>
      <c r="H619" s="10">
        <v>11</v>
      </c>
      <c r="I619" s="10">
        <v>334</v>
      </c>
      <c r="N619" s="10">
        <v>7</v>
      </c>
      <c r="O619" s="6" t="s">
        <v>13769</v>
      </c>
      <c r="P619" s="6" t="s">
        <v>10689</v>
      </c>
      <c r="Q619" s="6">
        <v>569</v>
      </c>
    </row>
    <row r="620" spans="1:17" x14ac:dyDescent="0.2">
      <c r="A620" s="6" t="s">
        <v>13079</v>
      </c>
      <c r="B620" s="10">
        <v>5</v>
      </c>
      <c r="C620" s="10">
        <v>3</v>
      </c>
      <c r="D620" s="10">
        <v>10</v>
      </c>
      <c r="E620" s="10">
        <v>13</v>
      </c>
      <c r="F620" s="10">
        <v>3</v>
      </c>
      <c r="G620" s="10">
        <v>8</v>
      </c>
      <c r="H620" s="10">
        <v>2</v>
      </c>
      <c r="K620" s="6" t="s">
        <v>13080</v>
      </c>
      <c r="L620" s="6">
        <v>1</v>
      </c>
      <c r="M620" s="6" t="s">
        <v>12359</v>
      </c>
      <c r="N620" s="10">
        <v>7</v>
      </c>
      <c r="O620" s="6" t="s">
        <v>13771</v>
      </c>
      <c r="P620" s="6" t="s">
        <v>10689</v>
      </c>
      <c r="Q620" s="6">
        <v>571</v>
      </c>
    </row>
    <row r="621" spans="1:17" x14ac:dyDescent="0.2">
      <c r="A621" s="6" t="s">
        <v>13081</v>
      </c>
      <c r="B621" s="10">
        <v>3</v>
      </c>
      <c r="C621" s="10">
        <v>3</v>
      </c>
      <c r="D621" s="10">
        <v>2</v>
      </c>
      <c r="E621" s="10">
        <v>18</v>
      </c>
      <c r="F621" s="10">
        <v>3</v>
      </c>
      <c r="G621" s="10">
        <v>1</v>
      </c>
      <c r="H621" s="10">
        <v>10</v>
      </c>
      <c r="I621" s="10">
        <v>93</v>
      </c>
      <c r="J621" s="10" t="s">
        <v>12488</v>
      </c>
      <c r="N621" s="10">
        <v>7</v>
      </c>
      <c r="O621" s="6" t="s">
        <v>13772</v>
      </c>
      <c r="P621" s="6" t="s">
        <v>10689</v>
      </c>
      <c r="Q621" s="6">
        <v>572</v>
      </c>
    </row>
    <row r="622" spans="1:17" x14ac:dyDescent="0.2">
      <c r="A622" s="6" t="s">
        <v>13083</v>
      </c>
      <c r="B622" s="10">
        <v>3</v>
      </c>
      <c r="C622" s="10">
        <v>3</v>
      </c>
      <c r="D622" s="10">
        <v>1</v>
      </c>
      <c r="E622" s="10">
        <v>4</v>
      </c>
      <c r="F622" s="10">
        <v>3</v>
      </c>
      <c r="G622" s="10">
        <v>1</v>
      </c>
      <c r="H622" s="10">
        <v>2</v>
      </c>
      <c r="I622" s="10">
        <v>4</v>
      </c>
      <c r="J622" s="10" t="s">
        <v>12486</v>
      </c>
      <c r="N622" s="10">
        <v>7</v>
      </c>
      <c r="O622" s="6" t="s">
        <v>13774</v>
      </c>
      <c r="P622" s="6" t="s">
        <v>10689</v>
      </c>
      <c r="Q622" s="6">
        <v>574</v>
      </c>
    </row>
    <row r="623" spans="1:17" x14ac:dyDescent="0.2">
      <c r="A623" s="6" t="s">
        <v>13084</v>
      </c>
      <c r="B623" s="10">
        <v>6</v>
      </c>
      <c r="C623" s="10">
        <v>2</v>
      </c>
      <c r="D623" s="10">
        <v>11</v>
      </c>
      <c r="E623" s="10">
        <v>21</v>
      </c>
      <c r="F623" s="10">
        <v>4</v>
      </c>
      <c r="G623" s="10">
        <v>3</v>
      </c>
      <c r="H623" s="10">
        <v>11</v>
      </c>
      <c r="I623" s="10">
        <v>137</v>
      </c>
      <c r="N623" s="10">
        <v>7</v>
      </c>
      <c r="O623" s="6" t="s">
        <v>13775</v>
      </c>
      <c r="P623" s="6" t="s">
        <v>10689</v>
      </c>
      <c r="Q623" s="6">
        <v>575</v>
      </c>
    </row>
    <row r="624" spans="1:17" x14ac:dyDescent="0.2">
      <c r="A624" s="6" t="s">
        <v>13087</v>
      </c>
      <c r="B624" s="10">
        <v>6</v>
      </c>
      <c r="C624" s="10">
        <v>2</v>
      </c>
      <c r="D624" s="10">
        <v>28</v>
      </c>
      <c r="E624" s="10">
        <v>21</v>
      </c>
      <c r="F624" s="10">
        <v>4</v>
      </c>
      <c r="G624" s="10">
        <v>3</v>
      </c>
      <c r="H624" s="10">
        <v>11</v>
      </c>
      <c r="I624" s="10">
        <v>132</v>
      </c>
      <c r="N624" s="10">
        <v>7</v>
      </c>
      <c r="O624" s="6" t="s">
        <v>13777</v>
      </c>
      <c r="P624" s="6" t="s">
        <v>10689</v>
      </c>
      <c r="Q624" s="6">
        <v>577</v>
      </c>
    </row>
    <row r="625" spans="1:17" x14ac:dyDescent="0.2">
      <c r="A625" s="6" t="s">
        <v>13088</v>
      </c>
      <c r="B625" s="10">
        <v>3</v>
      </c>
      <c r="C625" s="10">
        <v>3</v>
      </c>
      <c r="D625" s="10">
        <v>2</v>
      </c>
      <c r="E625" s="10">
        <v>18</v>
      </c>
      <c r="F625" s="10">
        <v>3</v>
      </c>
      <c r="G625" s="10">
        <v>1</v>
      </c>
      <c r="H625" s="10">
        <v>10</v>
      </c>
      <c r="I625" s="10">
        <v>93</v>
      </c>
      <c r="J625" s="10" t="s">
        <v>12488</v>
      </c>
      <c r="N625" s="10">
        <v>7</v>
      </c>
      <c r="O625" s="6" t="s">
        <v>13778</v>
      </c>
      <c r="P625" s="6" t="s">
        <v>10689</v>
      </c>
      <c r="Q625" s="6">
        <v>578</v>
      </c>
    </row>
    <row r="626" spans="1:17" x14ac:dyDescent="0.2">
      <c r="A626" s="6" t="s">
        <v>13089</v>
      </c>
      <c r="B626" s="10">
        <v>6</v>
      </c>
      <c r="C626" s="10">
        <v>2</v>
      </c>
      <c r="D626" s="10">
        <v>28</v>
      </c>
      <c r="E626" s="10">
        <v>21</v>
      </c>
      <c r="F626" s="10">
        <v>4</v>
      </c>
      <c r="G626" s="10">
        <v>3</v>
      </c>
      <c r="H626" s="10">
        <v>11</v>
      </c>
      <c r="I626" s="10">
        <v>132</v>
      </c>
      <c r="N626" s="10">
        <v>7</v>
      </c>
      <c r="O626" s="6" t="s">
        <v>13779</v>
      </c>
      <c r="P626" s="6" t="s">
        <v>10689</v>
      </c>
      <c r="Q626" s="6">
        <v>579</v>
      </c>
    </row>
    <row r="627" spans="1:17" x14ac:dyDescent="0.2">
      <c r="A627" s="6" t="s">
        <v>13090</v>
      </c>
      <c r="B627" s="10">
        <v>3</v>
      </c>
      <c r="C627" s="10">
        <v>2</v>
      </c>
      <c r="D627" s="10">
        <v>22</v>
      </c>
      <c r="E627" s="10">
        <v>29</v>
      </c>
      <c r="F627" s="10">
        <v>3</v>
      </c>
      <c r="G627" s="10">
        <v>1</v>
      </c>
      <c r="H627" s="10">
        <v>2</v>
      </c>
      <c r="I627" s="10">
        <v>741</v>
      </c>
      <c r="N627" s="10">
        <v>7</v>
      </c>
      <c r="O627" s="6" t="s">
        <v>13780</v>
      </c>
      <c r="P627" s="6" t="s">
        <v>10689</v>
      </c>
      <c r="Q627" s="6">
        <v>580</v>
      </c>
    </row>
    <row r="628" spans="1:17" x14ac:dyDescent="0.2">
      <c r="A628" s="6" t="s">
        <v>13091</v>
      </c>
      <c r="B628" s="10">
        <v>14</v>
      </c>
      <c r="C628" s="10">
        <v>3</v>
      </c>
      <c r="D628" s="10">
        <v>10</v>
      </c>
      <c r="E628" s="10">
        <v>3</v>
      </c>
      <c r="F628" s="10">
        <v>2</v>
      </c>
      <c r="G628" s="10">
        <v>16</v>
      </c>
      <c r="H628" s="10">
        <v>12</v>
      </c>
      <c r="I628" s="10">
        <v>246</v>
      </c>
      <c r="N628" s="10">
        <v>7</v>
      </c>
      <c r="O628" s="6" t="s">
        <v>13781</v>
      </c>
      <c r="P628" s="6" t="s">
        <v>10689</v>
      </c>
      <c r="Q628" s="6">
        <v>581</v>
      </c>
    </row>
    <row r="629" spans="1:17" x14ac:dyDescent="0.2">
      <c r="A629" s="6" t="s">
        <v>13092</v>
      </c>
      <c r="B629" s="10">
        <v>3</v>
      </c>
      <c r="C629" s="10">
        <v>3</v>
      </c>
      <c r="D629" s="10">
        <v>2</v>
      </c>
      <c r="E629" s="10">
        <v>18</v>
      </c>
      <c r="F629" s="10">
        <v>3</v>
      </c>
      <c r="G629" s="10">
        <v>1</v>
      </c>
      <c r="H629" s="10">
        <v>10</v>
      </c>
      <c r="I629" s="10">
        <v>93</v>
      </c>
      <c r="J629" s="10" t="s">
        <v>12488</v>
      </c>
      <c r="N629" s="10">
        <v>7</v>
      </c>
      <c r="O629" s="6" t="s">
        <v>13782</v>
      </c>
      <c r="P629" s="6" t="s">
        <v>10689</v>
      </c>
      <c r="Q629" s="6">
        <v>582</v>
      </c>
    </row>
    <row r="630" spans="1:17" x14ac:dyDescent="0.2">
      <c r="A630" s="6" t="s">
        <v>13093</v>
      </c>
      <c r="B630" s="10">
        <v>3</v>
      </c>
      <c r="C630" s="10">
        <v>3</v>
      </c>
      <c r="D630" s="10">
        <v>1</v>
      </c>
      <c r="E630" s="10">
        <v>4</v>
      </c>
      <c r="F630" s="10">
        <v>3</v>
      </c>
      <c r="G630" s="10">
        <v>1</v>
      </c>
      <c r="H630" s="10">
        <v>2</v>
      </c>
      <c r="I630" s="10">
        <v>4</v>
      </c>
      <c r="J630" s="10" t="s">
        <v>12486</v>
      </c>
      <c r="N630" s="10">
        <v>7</v>
      </c>
      <c r="O630" s="6" t="s">
        <v>13783</v>
      </c>
      <c r="P630" s="6" t="s">
        <v>10689</v>
      </c>
      <c r="Q630" s="6">
        <v>583</v>
      </c>
    </row>
    <row r="631" spans="1:17" x14ac:dyDescent="0.2">
      <c r="A631" s="6" t="s">
        <v>13094</v>
      </c>
      <c r="B631" s="10">
        <v>61</v>
      </c>
      <c r="C631" s="10">
        <v>36</v>
      </c>
      <c r="D631" s="10">
        <v>5</v>
      </c>
      <c r="E631" s="10">
        <v>56</v>
      </c>
      <c r="F631" s="10">
        <v>5</v>
      </c>
      <c r="G631" s="10">
        <v>1</v>
      </c>
      <c r="H631" s="10">
        <v>5</v>
      </c>
      <c r="I631" s="10">
        <v>386</v>
      </c>
      <c r="N631" s="10">
        <v>7</v>
      </c>
      <c r="O631" s="6" t="s">
        <v>13784</v>
      </c>
      <c r="P631" s="6" t="s">
        <v>10689</v>
      </c>
      <c r="Q631" s="6">
        <v>584</v>
      </c>
    </row>
    <row r="632" spans="1:17" x14ac:dyDescent="0.2">
      <c r="A632" s="6" t="s">
        <v>13095</v>
      </c>
      <c r="B632" s="10">
        <v>23</v>
      </c>
      <c r="C632" s="10">
        <v>1</v>
      </c>
      <c r="D632" s="10">
        <v>16</v>
      </c>
      <c r="E632" s="10">
        <v>14</v>
      </c>
      <c r="F632" s="10">
        <v>2</v>
      </c>
      <c r="G632" s="10">
        <v>1</v>
      </c>
      <c r="H632" s="10">
        <v>2</v>
      </c>
      <c r="I632" s="10">
        <v>234</v>
      </c>
      <c r="N632" s="10">
        <v>7</v>
      </c>
      <c r="O632" s="6" t="s">
        <v>13785</v>
      </c>
      <c r="P632" s="6" t="s">
        <v>10689</v>
      </c>
      <c r="Q632" s="6">
        <v>585</v>
      </c>
    </row>
    <row r="633" spans="1:17" x14ac:dyDescent="0.2">
      <c r="A633" s="6" t="s">
        <v>13096</v>
      </c>
      <c r="B633" s="10">
        <v>42</v>
      </c>
      <c r="C633" s="10">
        <v>2</v>
      </c>
      <c r="D633" s="10">
        <v>11</v>
      </c>
      <c r="E633" s="10">
        <v>7</v>
      </c>
      <c r="F633" s="10">
        <v>17</v>
      </c>
      <c r="G633" s="10">
        <v>1</v>
      </c>
      <c r="H633" s="10">
        <v>4</v>
      </c>
      <c r="I633" s="10">
        <v>333</v>
      </c>
      <c r="N633" s="10">
        <v>7</v>
      </c>
      <c r="O633" s="6" t="s">
        <v>13786</v>
      </c>
      <c r="P633" s="6" t="s">
        <v>10689</v>
      </c>
      <c r="Q633" s="6">
        <v>586</v>
      </c>
    </row>
    <row r="634" spans="1:17" x14ac:dyDescent="0.2">
      <c r="A634" s="6" t="s">
        <v>13097</v>
      </c>
      <c r="B634" s="10">
        <v>3</v>
      </c>
      <c r="C634" s="10">
        <v>3</v>
      </c>
      <c r="D634" s="10">
        <v>1</v>
      </c>
      <c r="E634" s="10">
        <v>4</v>
      </c>
      <c r="F634" s="10">
        <v>1</v>
      </c>
      <c r="G634" s="10">
        <v>1</v>
      </c>
      <c r="H634" s="10">
        <v>2</v>
      </c>
      <c r="I634" s="10">
        <v>31</v>
      </c>
      <c r="J634" s="10" t="s">
        <v>12486</v>
      </c>
      <c r="N634" s="10">
        <v>7</v>
      </c>
      <c r="O634" s="6" t="s">
        <v>13787</v>
      </c>
      <c r="P634" s="6" t="s">
        <v>10689</v>
      </c>
      <c r="Q634" s="6">
        <v>587</v>
      </c>
    </row>
    <row r="635" spans="1:17" x14ac:dyDescent="0.2">
      <c r="A635" s="6" t="s">
        <v>13100</v>
      </c>
      <c r="B635" s="10">
        <v>22</v>
      </c>
      <c r="C635" s="10">
        <v>17</v>
      </c>
      <c r="D635" s="10">
        <v>30</v>
      </c>
      <c r="E635" s="10">
        <v>26</v>
      </c>
      <c r="F635" s="10">
        <v>3</v>
      </c>
      <c r="G635" s="10">
        <v>1</v>
      </c>
      <c r="H635" s="10">
        <v>10</v>
      </c>
      <c r="I635" s="10">
        <v>135</v>
      </c>
      <c r="N635" s="10">
        <v>7</v>
      </c>
      <c r="O635" s="6" t="s">
        <v>13790</v>
      </c>
      <c r="P635" s="6" t="s">
        <v>10689</v>
      </c>
      <c r="Q635" s="6">
        <v>590</v>
      </c>
    </row>
    <row r="636" spans="1:17" x14ac:dyDescent="0.2">
      <c r="A636" s="6" t="s">
        <v>13104</v>
      </c>
      <c r="B636" s="10">
        <v>12</v>
      </c>
      <c r="C636" s="10">
        <v>5</v>
      </c>
      <c r="D636" s="10">
        <v>1</v>
      </c>
      <c r="E636" s="10">
        <v>4</v>
      </c>
      <c r="F636" s="10">
        <v>2</v>
      </c>
      <c r="G636" s="10">
        <v>1</v>
      </c>
      <c r="H636" s="10">
        <v>2</v>
      </c>
      <c r="I636" s="10">
        <v>14</v>
      </c>
      <c r="J636" s="10" t="s">
        <v>12829</v>
      </c>
      <c r="N636" s="10">
        <v>7</v>
      </c>
      <c r="O636" s="6" t="s">
        <v>13793</v>
      </c>
      <c r="P636" s="6" t="s">
        <v>10689</v>
      </c>
      <c r="Q636" s="6">
        <v>593</v>
      </c>
    </row>
    <row r="637" spans="1:17" x14ac:dyDescent="0.2">
      <c r="A637" s="6" t="s">
        <v>13109</v>
      </c>
      <c r="B637" s="10">
        <v>19</v>
      </c>
      <c r="C637" s="10">
        <v>3</v>
      </c>
      <c r="D637" s="10">
        <v>1</v>
      </c>
      <c r="E637" s="10">
        <v>4</v>
      </c>
      <c r="F637" s="10">
        <v>3</v>
      </c>
      <c r="G637" s="10">
        <v>1</v>
      </c>
      <c r="H637" s="10">
        <v>2</v>
      </c>
      <c r="I637" s="10">
        <v>176</v>
      </c>
      <c r="N637" s="10">
        <v>7</v>
      </c>
      <c r="O637" s="6" t="s">
        <v>13798</v>
      </c>
      <c r="P637" s="6" t="s">
        <v>10689</v>
      </c>
      <c r="Q637" s="6">
        <v>598</v>
      </c>
    </row>
    <row r="638" spans="1:17" x14ac:dyDescent="0.2">
      <c r="A638" s="6" t="s">
        <v>13111</v>
      </c>
      <c r="B638" s="10">
        <v>17</v>
      </c>
      <c r="C638" s="10">
        <v>7</v>
      </c>
      <c r="D638" s="10">
        <v>43</v>
      </c>
      <c r="E638" s="10">
        <v>3</v>
      </c>
      <c r="F638" s="10">
        <v>2</v>
      </c>
      <c r="G638" s="10">
        <v>1</v>
      </c>
      <c r="H638" s="10">
        <v>21</v>
      </c>
      <c r="I638" s="10">
        <v>404</v>
      </c>
      <c r="N638" s="10">
        <v>7</v>
      </c>
      <c r="O638" s="6" t="s">
        <v>13800</v>
      </c>
      <c r="P638" s="6" t="s">
        <v>10689</v>
      </c>
      <c r="Q638" s="6">
        <v>600</v>
      </c>
    </row>
    <row r="639" spans="1:17" x14ac:dyDescent="0.2">
      <c r="A639" s="6" t="s">
        <v>13112</v>
      </c>
      <c r="B639" s="10">
        <v>17</v>
      </c>
      <c r="C639" s="10">
        <v>7</v>
      </c>
      <c r="D639" s="10">
        <v>43</v>
      </c>
      <c r="E639" s="10">
        <v>3</v>
      </c>
      <c r="F639" s="10">
        <v>2</v>
      </c>
      <c r="G639" s="10">
        <v>1</v>
      </c>
      <c r="H639" s="10">
        <v>21</v>
      </c>
      <c r="I639" s="10">
        <v>404</v>
      </c>
      <c r="N639" s="10">
        <v>7</v>
      </c>
      <c r="O639" s="6" t="s">
        <v>13801</v>
      </c>
      <c r="P639" s="6" t="s">
        <v>10689</v>
      </c>
      <c r="Q639" s="6">
        <v>601</v>
      </c>
    </row>
    <row r="640" spans="1:17" x14ac:dyDescent="0.2">
      <c r="A640" s="6" t="s">
        <v>13119</v>
      </c>
      <c r="B640" s="10">
        <v>8</v>
      </c>
      <c r="C640" s="10">
        <v>3</v>
      </c>
      <c r="D640" s="10">
        <v>24</v>
      </c>
      <c r="E640" s="10">
        <v>5</v>
      </c>
      <c r="F640" s="10">
        <v>3</v>
      </c>
      <c r="G640" s="10">
        <v>1</v>
      </c>
      <c r="H640" s="10">
        <v>2</v>
      </c>
      <c r="I640" s="10">
        <v>261</v>
      </c>
      <c r="N640" s="10">
        <v>7</v>
      </c>
      <c r="O640" s="6" t="s">
        <v>13808</v>
      </c>
      <c r="P640" s="6" t="s">
        <v>10689</v>
      </c>
      <c r="Q640" s="6">
        <v>608</v>
      </c>
    </row>
    <row r="641" spans="1:17" x14ac:dyDescent="0.2">
      <c r="A641" s="6" t="s">
        <v>13121</v>
      </c>
      <c r="B641" s="10">
        <v>8</v>
      </c>
      <c r="C641" s="10">
        <v>3</v>
      </c>
      <c r="D641" s="10">
        <v>24</v>
      </c>
      <c r="E641" s="10">
        <v>5</v>
      </c>
      <c r="F641" s="10">
        <v>3</v>
      </c>
      <c r="G641" s="10">
        <v>1</v>
      </c>
      <c r="H641" s="10">
        <v>2</v>
      </c>
      <c r="I641" s="10">
        <v>261</v>
      </c>
      <c r="N641" s="10">
        <v>7</v>
      </c>
      <c r="O641" s="6" t="s">
        <v>13810</v>
      </c>
      <c r="P641" s="6" t="s">
        <v>10689</v>
      </c>
      <c r="Q641" s="6">
        <v>610</v>
      </c>
    </row>
    <row r="642" spans="1:17" x14ac:dyDescent="0.2">
      <c r="A642" s="6" t="s">
        <v>13123</v>
      </c>
      <c r="B642" s="10">
        <v>14</v>
      </c>
      <c r="C642" s="10">
        <v>15</v>
      </c>
      <c r="D642" s="10">
        <v>6</v>
      </c>
      <c r="E642" s="10">
        <v>3</v>
      </c>
      <c r="F642" s="10">
        <v>3</v>
      </c>
      <c r="G642" s="10">
        <v>2</v>
      </c>
      <c r="H642" s="10">
        <v>2</v>
      </c>
      <c r="I642" s="10">
        <v>259</v>
      </c>
      <c r="N642" s="10">
        <v>7</v>
      </c>
      <c r="O642" s="6" t="s">
        <v>13812</v>
      </c>
      <c r="P642" s="6" t="s">
        <v>10689</v>
      </c>
      <c r="Q642" s="6">
        <v>612</v>
      </c>
    </row>
    <row r="643" spans="1:17" x14ac:dyDescent="0.2">
      <c r="A643" s="6" t="s">
        <v>13128</v>
      </c>
      <c r="B643" s="10">
        <v>17</v>
      </c>
      <c r="C643" s="10">
        <v>30</v>
      </c>
      <c r="D643" s="10" t="s">
        <v>12360</v>
      </c>
      <c r="E643" s="10">
        <v>26</v>
      </c>
      <c r="F643" s="10">
        <v>3</v>
      </c>
      <c r="G643" s="10">
        <v>1</v>
      </c>
      <c r="H643" s="10">
        <v>10</v>
      </c>
      <c r="K643" s="6" t="s">
        <v>13127</v>
      </c>
      <c r="L643" s="6">
        <v>1</v>
      </c>
      <c r="M643" s="6" t="s">
        <v>12359</v>
      </c>
      <c r="N643" s="10">
        <v>6</v>
      </c>
      <c r="O643" s="6" t="s">
        <v>13816</v>
      </c>
      <c r="P643" s="6" t="s">
        <v>10689</v>
      </c>
      <c r="Q643" s="6">
        <v>616</v>
      </c>
    </row>
    <row r="644" spans="1:17" x14ac:dyDescent="0.2">
      <c r="A644" s="6" t="s">
        <v>13129</v>
      </c>
      <c r="B644" s="10">
        <v>6</v>
      </c>
      <c r="C644" s="10">
        <v>8</v>
      </c>
      <c r="D644" s="10">
        <v>11</v>
      </c>
      <c r="E644" s="10">
        <v>7</v>
      </c>
      <c r="F644" s="10">
        <v>4</v>
      </c>
      <c r="G644" s="10">
        <v>1</v>
      </c>
      <c r="H644" s="10">
        <v>11</v>
      </c>
      <c r="I644" s="10">
        <v>242</v>
      </c>
      <c r="N644" s="10">
        <v>7</v>
      </c>
      <c r="O644" s="6" t="s">
        <v>13817</v>
      </c>
      <c r="P644" s="6" t="s">
        <v>10689</v>
      </c>
      <c r="Q644" s="6">
        <v>617</v>
      </c>
    </row>
    <row r="645" spans="1:17" x14ac:dyDescent="0.2">
      <c r="A645" s="6" t="s">
        <v>13130</v>
      </c>
      <c r="B645" s="10">
        <v>8</v>
      </c>
      <c r="C645" s="10">
        <v>1</v>
      </c>
      <c r="D645" s="10">
        <v>6</v>
      </c>
      <c r="E645" s="10">
        <v>18</v>
      </c>
      <c r="F645" s="10">
        <v>3</v>
      </c>
      <c r="G645" s="10">
        <v>1</v>
      </c>
      <c r="H645" s="10">
        <v>2</v>
      </c>
      <c r="I645" s="10">
        <v>92</v>
      </c>
      <c r="J645" s="10" t="s">
        <v>12614</v>
      </c>
      <c r="N645" s="10">
        <v>7</v>
      </c>
      <c r="O645" s="6" t="s">
        <v>13818</v>
      </c>
      <c r="P645" s="6" t="s">
        <v>10689</v>
      </c>
      <c r="Q645" s="6">
        <v>618</v>
      </c>
    </row>
    <row r="646" spans="1:17" x14ac:dyDescent="0.2">
      <c r="A646" s="6" t="s">
        <v>13152</v>
      </c>
      <c r="B646" s="10">
        <v>6</v>
      </c>
      <c r="C646" s="10">
        <v>8</v>
      </c>
      <c r="D646" s="10">
        <v>66</v>
      </c>
      <c r="E646" s="10">
        <v>50</v>
      </c>
      <c r="F646" s="10">
        <v>26</v>
      </c>
      <c r="G646" s="10">
        <v>3</v>
      </c>
      <c r="H646" s="10">
        <v>4</v>
      </c>
      <c r="I646" s="10">
        <v>456</v>
      </c>
      <c r="N646" s="10">
        <v>7</v>
      </c>
      <c r="O646" s="6" t="s">
        <v>13839</v>
      </c>
      <c r="P646" s="6" t="s">
        <v>10689</v>
      </c>
      <c r="Q646" s="6">
        <v>640</v>
      </c>
    </row>
    <row r="647" spans="1:17" x14ac:dyDescent="0.2">
      <c r="A647" s="6" t="s">
        <v>13153</v>
      </c>
      <c r="B647" s="10">
        <v>3</v>
      </c>
      <c r="C647" s="10">
        <v>3</v>
      </c>
      <c r="D647" s="10">
        <v>16</v>
      </c>
      <c r="E647" s="10">
        <v>92</v>
      </c>
      <c r="F647" s="10">
        <v>37</v>
      </c>
      <c r="G647" s="10">
        <v>1</v>
      </c>
      <c r="H647" s="10">
        <v>8</v>
      </c>
      <c r="I647" s="10">
        <v>557</v>
      </c>
      <c r="N647" s="10">
        <v>7</v>
      </c>
      <c r="O647" s="6" t="s">
        <v>13840</v>
      </c>
      <c r="P647" s="6" t="s">
        <v>10689</v>
      </c>
      <c r="Q647" s="6">
        <v>641</v>
      </c>
    </row>
    <row r="648" spans="1:17" x14ac:dyDescent="0.2">
      <c r="A648" s="6" t="s">
        <v>13154</v>
      </c>
      <c r="B648" s="10">
        <v>23</v>
      </c>
      <c r="C648" s="10">
        <v>1</v>
      </c>
      <c r="D648" s="10">
        <v>16</v>
      </c>
      <c r="E648" s="10">
        <v>14</v>
      </c>
      <c r="F648" s="10">
        <v>3</v>
      </c>
      <c r="G648" s="10">
        <v>1</v>
      </c>
      <c r="H648" s="10">
        <v>2</v>
      </c>
      <c r="I648" s="10">
        <v>190</v>
      </c>
      <c r="N648" s="10">
        <v>7</v>
      </c>
      <c r="O648" s="6" t="s">
        <v>13841</v>
      </c>
      <c r="P648" s="6" t="s">
        <v>10689</v>
      </c>
      <c r="Q648" s="6">
        <v>642</v>
      </c>
    </row>
    <row r="649" spans="1:17" x14ac:dyDescent="0.2">
      <c r="A649" s="6" t="s">
        <v>13155</v>
      </c>
      <c r="B649" s="10">
        <v>3</v>
      </c>
      <c r="C649" s="10">
        <v>3</v>
      </c>
      <c r="D649" s="10">
        <v>2</v>
      </c>
      <c r="E649" s="10">
        <v>18</v>
      </c>
      <c r="F649" s="10">
        <v>3</v>
      </c>
      <c r="G649" s="10">
        <v>1</v>
      </c>
      <c r="H649" s="10">
        <v>10</v>
      </c>
      <c r="I649" s="10">
        <v>93</v>
      </c>
      <c r="J649" s="10" t="s">
        <v>12488</v>
      </c>
      <c r="N649" s="10">
        <v>7</v>
      </c>
      <c r="O649" s="6" t="s">
        <v>13842</v>
      </c>
      <c r="P649" s="6" t="s">
        <v>10689</v>
      </c>
      <c r="Q649" s="6">
        <v>643</v>
      </c>
    </row>
    <row r="650" spans="1:17" x14ac:dyDescent="0.2">
      <c r="A650" s="6" t="s">
        <v>13156</v>
      </c>
      <c r="B650" s="10">
        <v>3</v>
      </c>
      <c r="C650" s="10">
        <v>5</v>
      </c>
      <c r="D650" s="10">
        <v>1</v>
      </c>
      <c r="E650" s="10">
        <v>25</v>
      </c>
      <c r="F650" s="10">
        <v>3</v>
      </c>
      <c r="G650" s="10">
        <v>1</v>
      </c>
      <c r="H650" s="10">
        <v>2</v>
      </c>
      <c r="I650" s="10">
        <v>232</v>
      </c>
      <c r="N650" s="10">
        <v>7</v>
      </c>
      <c r="O650" s="6" t="s">
        <v>13843</v>
      </c>
      <c r="P650" s="6" t="s">
        <v>10689</v>
      </c>
      <c r="Q650" s="6">
        <v>644</v>
      </c>
    </row>
    <row r="651" spans="1:17" x14ac:dyDescent="0.2">
      <c r="A651" s="6" t="s">
        <v>13157</v>
      </c>
      <c r="B651" s="10">
        <v>22</v>
      </c>
      <c r="C651" s="10">
        <v>17</v>
      </c>
      <c r="D651" s="10">
        <v>30</v>
      </c>
      <c r="E651" s="10">
        <v>25</v>
      </c>
      <c r="F651" s="10">
        <v>2</v>
      </c>
      <c r="G651" s="10">
        <v>1</v>
      </c>
      <c r="H651" s="10">
        <v>2</v>
      </c>
      <c r="I651" s="10">
        <v>214</v>
      </c>
      <c r="N651" s="10">
        <v>7</v>
      </c>
      <c r="O651" s="6" t="s">
        <v>13844</v>
      </c>
      <c r="P651" s="6" t="s">
        <v>10689</v>
      </c>
      <c r="Q651" s="6">
        <v>645</v>
      </c>
    </row>
    <row r="652" spans="1:17" x14ac:dyDescent="0.2">
      <c r="A652" s="6" t="s">
        <v>13158</v>
      </c>
      <c r="B652" s="10">
        <v>21</v>
      </c>
      <c r="C652" s="10">
        <v>2</v>
      </c>
      <c r="D652" s="10">
        <v>3</v>
      </c>
      <c r="E652" s="10">
        <v>28</v>
      </c>
      <c r="F652" s="10">
        <v>1</v>
      </c>
      <c r="G652" s="10">
        <v>6</v>
      </c>
      <c r="H652" s="10">
        <v>2</v>
      </c>
      <c r="I652" s="10">
        <v>224</v>
      </c>
      <c r="N652" s="10">
        <v>7</v>
      </c>
      <c r="O652" s="6" t="s">
        <v>13845</v>
      </c>
      <c r="P652" s="6" t="s">
        <v>10689</v>
      </c>
      <c r="Q652" s="6">
        <v>646</v>
      </c>
    </row>
    <row r="653" spans="1:17" x14ac:dyDescent="0.2">
      <c r="A653" s="6" t="s">
        <v>13159</v>
      </c>
      <c r="B653" s="10">
        <v>21</v>
      </c>
      <c r="C653" s="10">
        <v>2</v>
      </c>
      <c r="D653" s="10">
        <v>3</v>
      </c>
      <c r="E653" s="10">
        <v>28</v>
      </c>
      <c r="F653" s="10">
        <v>1</v>
      </c>
      <c r="G653" s="10">
        <v>6</v>
      </c>
      <c r="H653" s="10">
        <v>2</v>
      </c>
      <c r="I653" s="10">
        <v>224</v>
      </c>
      <c r="N653" s="10">
        <v>7</v>
      </c>
      <c r="O653" s="6" t="s">
        <v>13846</v>
      </c>
      <c r="P653" s="6" t="s">
        <v>10689</v>
      </c>
      <c r="Q653" s="6">
        <v>647</v>
      </c>
    </row>
    <row r="654" spans="1:17" x14ac:dyDescent="0.2">
      <c r="A654" s="6" t="s">
        <v>13162</v>
      </c>
      <c r="B654" s="10">
        <v>14</v>
      </c>
      <c r="C654" s="10">
        <v>3</v>
      </c>
      <c r="D654" s="10">
        <v>10</v>
      </c>
      <c r="E654" s="10">
        <v>13</v>
      </c>
      <c r="F654" s="10">
        <v>3</v>
      </c>
      <c r="G654" s="10">
        <v>8</v>
      </c>
      <c r="H654" s="10">
        <v>2</v>
      </c>
      <c r="I654" s="10">
        <v>187</v>
      </c>
      <c r="N654" s="10">
        <v>7</v>
      </c>
      <c r="O654" s="6" t="s">
        <v>13849</v>
      </c>
      <c r="P654" s="6" t="s">
        <v>10689</v>
      </c>
      <c r="Q654" s="6">
        <v>650</v>
      </c>
    </row>
    <row r="655" spans="1:17" x14ac:dyDescent="0.2">
      <c r="A655" s="6" t="s">
        <v>13179</v>
      </c>
      <c r="B655" s="10">
        <v>6</v>
      </c>
      <c r="C655" s="10">
        <v>2</v>
      </c>
      <c r="D655" s="10">
        <v>11</v>
      </c>
      <c r="E655" s="10">
        <v>41</v>
      </c>
      <c r="F655" s="10">
        <v>4</v>
      </c>
      <c r="G655" s="10">
        <v>3</v>
      </c>
      <c r="H655" s="10">
        <v>11</v>
      </c>
      <c r="I655" s="10">
        <v>141</v>
      </c>
      <c r="N655" s="10">
        <v>7</v>
      </c>
      <c r="O655" s="6" t="s">
        <v>13863</v>
      </c>
      <c r="P655" s="6" t="s">
        <v>10689</v>
      </c>
      <c r="Q655" s="6">
        <v>664</v>
      </c>
    </row>
    <row r="656" spans="1:17" x14ac:dyDescent="0.2">
      <c r="A656" s="6" t="s">
        <v>13181</v>
      </c>
      <c r="B656" s="10">
        <v>31</v>
      </c>
      <c r="C656" s="10">
        <v>2</v>
      </c>
      <c r="D656" s="10">
        <v>9</v>
      </c>
      <c r="E656" s="10">
        <v>3</v>
      </c>
      <c r="F656" s="10">
        <v>3</v>
      </c>
      <c r="G656" s="10">
        <v>2</v>
      </c>
      <c r="H656" s="10">
        <v>2</v>
      </c>
      <c r="I656" s="10">
        <v>498</v>
      </c>
      <c r="N656" s="10">
        <v>7</v>
      </c>
      <c r="O656" s="6" t="s">
        <v>13865</v>
      </c>
      <c r="P656" s="6" t="s">
        <v>10689</v>
      </c>
      <c r="Q656" s="6">
        <v>666</v>
      </c>
    </row>
    <row r="657" spans="1:17" x14ac:dyDescent="0.2">
      <c r="A657" s="6" t="s">
        <v>13190</v>
      </c>
      <c r="B657" s="10">
        <v>23</v>
      </c>
      <c r="C657" s="10">
        <v>3</v>
      </c>
      <c r="D657" s="10">
        <v>16</v>
      </c>
      <c r="E657" s="10">
        <v>3</v>
      </c>
      <c r="F657" s="10">
        <v>8</v>
      </c>
      <c r="G657" s="10">
        <v>1</v>
      </c>
      <c r="H657" s="10">
        <v>2</v>
      </c>
      <c r="I657" s="10">
        <v>407</v>
      </c>
      <c r="N657" s="10">
        <v>7</v>
      </c>
      <c r="O657" s="6" t="s">
        <v>13874</v>
      </c>
      <c r="P657" s="6" t="s">
        <v>10689</v>
      </c>
      <c r="Q657" s="6">
        <v>675</v>
      </c>
    </row>
    <row r="658" spans="1:17" x14ac:dyDescent="0.2">
      <c r="A658" s="6" t="s">
        <v>13192</v>
      </c>
      <c r="B658" s="10">
        <v>10</v>
      </c>
      <c r="C658" s="10">
        <v>2</v>
      </c>
      <c r="D658" s="10">
        <v>59</v>
      </c>
      <c r="E658" s="10">
        <v>3</v>
      </c>
      <c r="F658" s="10">
        <v>1</v>
      </c>
      <c r="G658" s="10">
        <v>1</v>
      </c>
      <c r="H658" s="10">
        <v>2</v>
      </c>
      <c r="K658" s="6" t="s">
        <v>13193</v>
      </c>
      <c r="L658" s="6">
        <v>1</v>
      </c>
      <c r="M658" s="6" t="s">
        <v>12359</v>
      </c>
      <c r="N658" s="10">
        <v>7</v>
      </c>
      <c r="O658" s="6" t="s">
        <v>13876</v>
      </c>
      <c r="P658" s="6" t="s">
        <v>10689</v>
      </c>
      <c r="Q658" s="6">
        <v>677</v>
      </c>
    </row>
    <row r="659" spans="1:17" x14ac:dyDescent="0.2">
      <c r="A659" s="6" t="s">
        <v>13194</v>
      </c>
      <c r="B659" s="10">
        <v>10</v>
      </c>
      <c r="C659" s="10">
        <v>2</v>
      </c>
      <c r="D659" s="10">
        <v>59</v>
      </c>
      <c r="E659" s="10">
        <v>3</v>
      </c>
      <c r="F659" s="10">
        <v>1</v>
      </c>
      <c r="G659" s="10">
        <v>1</v>
      </c>
      <c r="H659" s="10">
        <v>2</v>
      </c>
      <c r="K659" s="6" t="s">
        <v>13193</v>
      </c>
      <c r="L659" s="6">
        <v>1</v>
      </c>
      <c r="M659" s="6" t="s">
        <v>12359</v>
      </c>
      <c r="N659" s="10">
        <v>7</v>
      </c>
      <c r="O659" s="6" t="s">
        <v>13877</v>
      </c>
      <c r="P659" s="6" t="s">
        <v>10689</v>
      </c>
      <c r="Q659" s="6">
        <v>678</v>
      </c>
    </row>
    <row r="660" spans="1:17" x14ac:dyDescent="0.2">
      <c r="A660" s="6" t="s">
        <v>13195</v>
      </c>
      <c r="B660" s="10">
        <v>10</v>
      </c>
      <c r="C660" s="10">
        <v>3</v>
      </c>
      <c r="D660" s="10" t="s">
        <v>12360</v>
      </c>
      <c r="E660" s="10">
        <v>14</v>
      </c>
      <c r="F660" s="10">
        <v>2</v>
      </c>
      <c r="G660" s="10">
        <v>8</v>
      </c>
      <c r="H660" s="10">
        <v>10</v>
      </c>
      <c r="K660" s="6" t="s">
        <v>13196</v>
      </c>
      <c r="L660" s="6">
        <v>4</v>
      </c>
      <c r="M660" s="6" t="s">
        <v>12386</v>
      </c>
      <c r="N660" s="10">
        <v>6</v>
      </c>
      <c r="O660" s="6" t="s">
        <v>13878</v>
      </c>
      <c r="P660" s="6" t="s">
        <v>10689</v>
      </c>
      <c r="Q660" s="6">
        <v>679</v>
      </c>
    </row>
    <row r="661" spans="1:17" x14ac:dyDescent="0.2">
      <c r="A661" s="6" t="s">
        <v>13197</v>
      </c>
      <c r="B661" s="10">
        <v>22</v>
      </c>
      <c r="C661" s="10">
        <v>17</v>
      </c>
      <c r="D661" s="10">
        <v>30</v>
      </c>
      <c r="E661" s="10">
        <v>26</v>
      </c>
      <c r="F661" s="10">
        <v>3</v>
      </c>
      <c r="G661" s="10">
        <v>1</v>
      </c>
      <c r="H661" s="10">
        <v>10</v>
      </c>
      <c r="I661" s="10">
        <v>135</v>
      </c>
      <c r="N661" s="10">
        <v>7</v>
      </c>
      <c r="O661" s="6" t="s">
        <v>13879</v>
      </c>
      <c r="P661" s="6" t="s">
        <v>10689</v>
      </c>
      <c r="Q661" s="6">
        <v>680</v>
      </c>
    </row>
    <row r="662" spans="1:17" x14ac:dyDescent="0.2">
      <c r="A662" s="6" t="s">
        <v>13198</v>
      </c>
      <c r="B662" s="10">
        <v>5</v>
      </c>
      <c r="C662" s="10">
        <v>2</v>
      </c>
      <c r="D662" s="10">
        <v>11</v>
      </c>
      <c r="E662" s="10">
        <v>7</v>
      </c>
      <c r="F662" s="10">
        <v>4</v>
      </c>
      <c r="G662" s="10">
        <v>1</v>
      </c>
      <c r="H662" s="10">
        <v>11</v>
      </c>
      <c r="K662" s="6" t="s">
        <v>13199</v>
      </c>
      <c r="L662" s="6">
        <v>1</v>
      </c>
      <c r="M662" s="6" t="s">
        <v>12359</v>
      </c>
      <c r="N662" s="10">
        <v>7</v>
      </c>
      <c r="O662" s="6" t="s">
        <v>13880</v>
      </c>
      <c r="P662" s="6" t="s">
        <v>10689</v>
      </c>
      <c r="Q662" s="6">
        <v>681</v>
      </c>
    </row>
    <row r="663" spans="1:17" x14ac:dyDescent="0.2">
      <c r="A663" s="6" t="s">
        <v>13200</v>
      </c>
      <c r="B663" s="10">
        <v>3</v>
      </c>
      <c r="C663" s="10">
        <v>3</v>
      </c>
      <c r="D663" s="10">
        <v>2</v>
      </c>
      <c r="E663" s="10">
        <v>18</v>
      </c>
      <c r="F663" s="10">
        <v>3</v>
      </c>
      <c r="G663" s="10">
        <v>1</v>
      </c>
      <c r="H663" s="10">
        <v>10</v>
      </c>
      <c r="I663" s="10">
        <v>93</v>
      </c>
      <c r="J663" s="10" t="s">
        <v>12488</v>
      </c>
      <c r="N663" s="10">
        <v>7</v>
      </c>
      <c r="O663" s="6" t="s">
        <v>13881</v>
      </c>
      <c r="P663" s="6" t="s">
        <v>10689</v>
      </c>
      <c r="Q663" s="6">
        <v>682</v>
      </c>
    </row>
    <row r="664" spans="1:17" x14ac:dyDescent="0.2">
      <c r="A664" s="6" t="s">
        <v>13201</v>
      </c>
      <c r="B664" s="10">
        <v>12</v>
      </c>
      <c r="C664" s="10">
        <v>3</v>
      </c>
      <c r="D664" s="10">
        <v>7</v>
      </c>
      <c r="E664" s="10">
        <v>13</v>
      </c>
      <c r="F664" s="10">
        <v>3</v>
      </c>
      <c r="G664" s="10">
        <v>2</v>
      </c>
      <c r="H664" s="10">
        <v>2</v>
      </c>
      <c r="I664" s="10">
        <v>253</v>
      </c>
      <c r="N664" s="10">
        <v>7</v>
      </c>
      <c r="O664" s="6" t="s">
        <v>13882</v>
      </c>
      <c r="P664" s="6" t="s">
        <v>10689</v>
      </c>
      <c r="Q664" s="6">
        <v>683</v>
      </c>
    </row>
    <row r="665" spans="1:17" x14ac:dyDescent="0.2">
      <c r="A665" s="6" t="s">
        <v>13202</v>
      </c>
      <c r="B665" s="10">
        <v>2</v>
      </c>
      <c r="C665" s="10">
        <v>53</v>
      </c>
      <c r="D665" s="10">
        <v>1</v>
      </c>
      <c r="E665" s="10">
        <v>29</v>
      </c>
      <c r="F665" s="10">
        <v>2</v>
      </c>
      <c r="G665" s="10">
        <v>1</v>
      </c>
      <c r="H665" s="10">
        <v>2</v>
      </c>
      <c r="K665" s="6" t="s">
        <v>13203</v>
      </c>
      <c r="L665" s="6">
        <v>2</v>
      </c>
      <c r="M665" s="6" t="s">
        <v>12367</v>
      </c>
      <c r="N665" s="10">
        <v>7</v>
      </c>
      <c r="O665" s="6" t="s">
        <v>13883</v>
      </c>
      <c r="P665" s="6" t="s">
        <v>10689</v>
      </c>
      <c r="Q665" s="6">
        <v>684</v>
      </c>
    </row>
    <row r="666" spans="1:17" x14ac:dyDescent="0.2">
      <c r="A666" s="6" t="s">
        <v>12893</v>
      </c>
      <c r="I666" s="10" t="s">
        <v>12894</v>
      </c>
      <c r="K666" s="6" t="s">
        <v>12895</v>
      </c>
      <c r="N666" s="10">
        <v>0</v>
      </c>
      <c r="O666" s="6" t="s">
        <v>13602</v>
      </c>
      <c r="P666" s="6" t="s">
        <v>13603</v>
      </c>
      <c r="Q666" s="6">
        <v>400</v>
      </c>
    </row>
    <row r="667" spans="1:17" x14ac:dyDescent="0.2">
      <c r="A667" s="6" t="s">
        <v>13163</v>
      </c>
      <c r="B667" s="10" t="s">
        <v>12360</v>
      </c>
      <c r="C667" s="10">
        <v>38</v>
      </c>
      <c r="D667" s="10" t="s">
        <v>12360</v>
      </c>
      <c r="E667" s="10" t="s">
        <v>12360</v>
      </c>
      <c r="F667" s="10" t="s">
        <v>12360</v>
      </c>
      <c r="G667" s="10">
        <v>27</v>
      </c>
      <c r="H667" s="10" t="s">
        <v>12360</v>
      </c>
      <c r="I667" s="10" t="s">
        <v>13164</v>
      </c>
      <c r="N667" s="10">
        <v>2</v>
      </c>
      <c r="O667" s="6" t="s">
        <v>13850</v>
      </c>
      <c r="P667" s="6" t="s">
        <v>13603</v>
      </c>
      <c r="Q667" s="6">
        <v>651</v>
      </c>
    </row>
    <row r="668" spans="1:17" x14ac:dyDescent="0.2">
      <c r="A668" s="6" t="s">
        <v>13169</v>
      </c>
      <c r="B668" s="10" t="s">
        <v>12360</v>
      </c>
      <c r="C668" s="10">
        <v>38</v>
      </c>
      <c r="D668" s="10" t="s">
        <v>12360</v>
      </c>
      <c r="E668" s="10" t="s">
        <v>12360</v>
      </c>
      <c r="F668" s="10" t="s">
        <v>12360</v>
      </c>
      <c r="G668" s="10">
        <v>27</v>
      </c>
      <c r="H668" s="10" t="s">
        <v>12360</v>
      </c>
      <c r="I668" s="10" t="s">
        <v>13164</v>
      </c>
      <c r="N668" s="10">
        <v>2</v>
      </c>
      <c r="O668" s="6" t="s">
        <v>13855</v>
      </c>
      <c r="P668" s="6" t="s">
        <v>13603</v>
      </c>
      <c r="Q668" s="6">
        <v>656</v>
      </c>
    </row>
    <row r="669" spans="1:17" x14ac:dyDescent="0.2">
      <c r="A669" s="6" t="s">
        <v>13170</v>
      </c>
      <c r="G669" s="10" t="s">
        <v>12483</v>
      </c>
      <c r="I669" s="10" t="s">
        <v>13164</v>
      </c>
      <c r="N669" s="10">
        <v>1</v>
      </c>
      <c r="O669" s="6" t="s">
        <v>13856</v>
      </c>
      <c r="P669" s="6" t="s">
        <v>13603</v>
      </c>
      <c r="Q669" s="6">
        <v>657</v>
      </c>
    </row>
    <row r="670" spans="1:17" x14ac:dyDescent="0.2">
      <c r="A670" s="6" t="s">
        <v>12571</v>
      </c>
      <c r="B670" s="10">
        <v>16</v>
      </c>
      <c r="C670" s="10">
        <v>6</v>
      </c>
      <c r="D670" s="10">
        <v>40</v>
      </c>
      <c r="E670" s="10">
        <v>22</v>
      </c>
      <c r="F670" s="10">
        <v>7</v>
      </c>
      <c r="G670" s="10">
        <v>1</v>
      </c>
      <c r="H670" s="10">
        <v>9</v>
      </c>
      <c r="I670" s="10">
        <v>202</v>
      </c>
      <c r="N670" s="10">
        <v>7</v>
      </c>
      <c r="O670" s="6" t="s">
        <v>13288</v>
      </c>
      <c r="P670" s="6" t="s">
        <v>13289</v>
      </c>
      <c r="Q670" s="6">
        <v>83</v>
      </c>
    </row>
    <row r="671" spans="1:17" x14ac:dyDescent="0.2">
      <c r="A671" s="6" t="s">
        <v>12612</v>
      </c>
      <c r="B671" s="10">
        <v>31</v>
      </c>
      <c r="C671" s="10">
        <v>1</v>
      </c>
      <c r="D671" s="10">
        <v>3</v>
      </c>
      <c r="E671" s="10">
        <v>18</v>
      </c>
      <c r="F671" s="10">
        <v>1</v>
      </c>
      <c r="G671" s="10">
        <v>1</v>
      </c>
      <c r="H671" s="10">
        <v>2</v>
      </c>
      <c r="I671" s="10">
        <v>418</v>
      </c>
      <c r="N671" s="10">
        <v>7</v>
      </c>
      <c r="O671" s="6" t="s">
        <v>13328</v>
      </c>
      <c r="P671" s="6" t="s">
        <v>13289</v>
      </c>
      <c r="Q671" s="6">
        <v>124</v>
      </c>
    </row>
    <row r="672" spans="1:17" x14ac:dyDescent="0.2">
      <c r="A672" s="6" t="s">
        <v>12650</v>
      </c>
      <c r="B672" s="10">
        <v>23</v>
      </c>
      <c r="C672" s="10">
        <v>1</v>
      </c>
      <c r="D672" s="10">
        <v>20</v>
      </c>
      <c r="E672" s="10">
        <v>51</v>
      </c>
      <c r="F672" s="10">
        <v>2</v>
      </c>
      <c r="G672" s="10">
        <v>1</v>
      </c>
      <c r="H672" s="10">
        <v>2</v>
      </c>
      <c r="I672" s="10">
        <v>519</v>
      </c>
      <c r="N672" s="10">
        <v>7</v>
      </c>
      <c r="O672" s="6" t="s">
        <v>13363</v>
      </c>
      <c r="P672" s="6" t="s">
        <v>13289</v>
      </c>
      <c r="Q672" s="6">
        <v>160</v>
      </c>
    </row>
    <row r="673" spans="1:17" x14ac:dyDescent="0.2">
      <c r="A673" s="6" t="s">
        <v>12726</v>
      </c>
      <c r="B673" s="10">
        <v>3</v>
      </c>
      <c r="C673" s="10">
        <v>3</v>
      </c>
      <c r="D673" s="10">
        <v>2</v>
      </c>
      <c r="E673" s="10">
        <v>18</v>
      </c>
      <c r="F673" s="10">
        <v>3</v>
      </c>
      <c r="G673" s="10">
        <v>1</v>
      </c>
      <c r="H673" s="10">
        <v>10</v>
      </c>
      <c r="I673" s="10">
        <v>93</v>
      </c>
      <c r="J673" s="10" t="s">
        <v>12488</v>
      </c>
      <c r="N673" s="10">
        <v>7</v>
      </c>
      <c r="O673" s="6" t="s">
        <v>13436</v>
      </c>
      <c r="P673" s="6" t="s">
        <v>13289</v>
      </c>
      <c r="Q673" s="6">
        <v>233</v>
      </c>
    </row>
    <row r="674" spans="1:17" x14ac:dyDescent="0.2">
      <c r="A674" s="6" t="s">
        <v>12748</v>
      </c>
      <c r="B674" s="10">
        <v>3</v>
      </c>
      <c r="C674" s="10">
        <v>3</v>
      </c>
      <c r="D674" s="10">
        <v>2</v>
      </c>
      <c r="E674" s="10">
        <v>18</v>
      </c>
      <c r="F674" s="10">
        <v>3</v>
      </c>
      <c r="G674" s="10">
        <v>1</v>
      </c>
      <c r="H674" s="10">
        <v>10</v>
      </c>
      <c r="I674" s="10">
        <v>93</v>
      </c>
      <c r="J674" s="10" t="s">
        <v>12488</v>
      </c>
      <c r="N674" s="10">
        <v>7</v>
      </c>
      <c r="O674" s="6" t="s">
        <v>13458</v>
      </c>
      <c r="P674" s="6" t="s">
        <v>13289</v>
      </c>
      <c r="Q674" s="6">
        <v>255</v>
      </c>
    </row>
    <row r="675" spans="1:17" x14ac:dyDescent="0.2">
      <c r="A675" s="6" t="s">
        <v>12749</v>
      </c>
      <c r="B675" s="10">
        <v>3</v>
      </c>
      <c r="C675" s="10">
        <v>3</v>
      </c>
      <c r="D675" s="10">
        <v>2</v>
      </c>
      <c r="E675" s="10">
        <v>18</v>
      </c>
      <c r="F675" s="10">
        <v>3</v>
      </c>
      <c r="G675" s="10">
        <v>1</v>
      </c>
      <c r="H675" s="10">
        <v>10</v>
      </c>
      <c r="I675" s="10">
        <v>93</v>
      </c>
      <c r="J675" s="10" t="s">
        <v>12488</v>
      </c>
      <c r="N675" s="10">
        <v>7</v>
      </c>
      <c r="O675" s="6" t="s">
        <v>13459</v>
      </c>
      <c r="P675" s="6" t="s">
        <v>13289</v>
      </c>
      <c r="Q675" s="6">
        <v>256</v>
      </c>
    </row>
    <row r="676" spans="1:17" x14ac:dyDescent="0.2">
      <c r="A676" s="6" t="s">
        <v>12757</v>
      </c>
      <c r="B676" s="10">
        <v>6</v>
      </c>
      <c r="C676" s="10">
        <v>2</v>
      </c>
      <c r="D676" s="10">
        <v>4</v>
      </c>
      <c r="E676" s="10">
        <v>57</v>
      </c>
      <c r="F676" s="10">
        <v>16</v>
      </c>
      <c r="G676" s="10">
        <v>1</v>
      </c>
      <c r="H676" s="10">
        <v>11</v>
      </c>
      <c r="I676" s="10">
        <v>334</v>
      </c>
      <c r="N676" s="10">
        <v>7</v>
      </c>
      <c r="O676" s="6" t="s">
        <v>13467</v>
      </c>
      <c r="P676" s="6" t="s">
        <v>13289</v>
      </c>
      <c r="Q676" s="6">
        <v>264</v>
      </c>
    </row>
    <row r="677" spans="1:17" x14ac:dyDescent="0.2">
      <c r="A677" s="6" t="s">
        <v>12820</v>
      </c>
      <c r="B677" s="10">
        <v>22</v>
      </c>
      <c r="C677" s="10">
        <v>17</v>
      </c>
      <c r="D677" s="10">
        <v>30</v>
      </c>
      <c r="E677" s="10">
        <v>26</v>
      </c>
      <c r="F677" s="10">
        <v>3</v>
      </c>
      <c r="G677" s="10">
        <v>1</v>
      </c>
      <c r="H677" s="10">
        <v>10</v>
      </c>
      <c r="I677" s="10">
        <v>135</v>
      </c>
      <c r="N677" s="10">
        <v>7</v>
      </c>
      <c r="O677" s="6" t="s">
        <v>13530</v>
      </c>
      <c r="P677" s="6" t="s">
        <v>13289</v>
      </c>
      <c r="Q677" s="6">
        <v>327</v>
      </c>
    </row>
    <row r="678" spans="1:17" x14ac:dyDescent="0.2">
      <c r="A678" s="6" t="s">
        <v>12849</v>
      </c>
      <c r="B678" s="10">
        <v>3</v>
      </c>
      <c r="C678" s="10">
        <v>3</v>
      </c>
      <c r="D678" s="10">
        <v>2</v>
      </c>
      <c r="E678" s="10">
        <v>18</v>
      </c>
      <c r="F678" s="10">
        <v>3</v>
      </c>
      <c r="G678" s="10">
        <v>1</v>
      </c>
      <c r="H678" s="10">
        <v>10</v>
      </c>
      <c r="I678" s="10">
        <v>93</v>
      </c>
      <c r="J678" s="10" t="s">
        <v>12488</v>
      </c>
      <c r="N678" s="10">
        <v>7</v>
      </c>
      <c r="O678" s="6" t="s">
        <v>13559</v>
      </c>
      <c r="P678" s="6" t="s">
        <v>13289</v>
      </c>
      <c r="Q678" s="6">
        <v>356</v>
      </c>
    </row>
    <row r="679" spans="1:17" x14ac:dyDescent="0.2">
      <c r="A679" s="6" t="s">
        <v>12850</v>
      </c>
      <c r="B679" s="10">
        <v>3</v>
      </c>
      <c r="C679" s="10">
        <v>2</v>
      </c>
      <c r="D679" s="10">
        <v>3</v>
      </c>
      <c r="E679" s="10">
        <v>3</v>
      </c>
      <c r="F679" s="10">
        <v>2</v>
      </c>
      <c r="G679" s="10">
        <v>1</v>
      </c>
      <c r="H679" s="10">
        <v>2</v>
      </c>
      <c r="I679" s="10">
        <v>3</v>
      </c>
      <c r="N679" s="10">
        <v>7</v>
      </c>
      <c r="O679" s="6" t="s">
        <v>13560</v>
      </c>
      <c r="P679" s="6" t="s">
        <v>13289</v>
      </c>
      <c r="Q679" s="6">
        <v>357</v>
      </c>
    </row>
    <row r="680" spans="1:17" x14ac:dyDescent="0.2">
      <c r="A680" s="6" t="s">
        <v>12851</v>
      </c>
      <c r="B680" s="10">
        <v>3</v>
      </c>
      <c r="C680" s="10">
        <v>3</v>
      </c>
      <c r="D680" s="10">
        <v>2</v>
      </c>
      <c r="E680" s="10">
        <v>18</v>
      </c>
      <c r="F680" s="10">
        <v>3</v>
      </c>
      <c r="G680" s="10">
        <v>1</v>
      </c>
      <c r="H680" s="10">
        <v>10</v>
      </c>
      <c r="I680" s="10">
        <v>93</v>
      </c>
      <c r="J680" s="10" t="s">
        <v>12488</v>
      </c>
      <c r="N680" s="10">
        <v>7</v>
      </c>
      <c r="O680" s="6" t="s">
        <v>13561</v>
      </c>
      <c r="P680" s="6" t="s">
        <v>13289</v>
      </c>
      <c r="Q680" s="6">
        <v>358</v>
      </c>
    </row>
    <row r="681" spans="1:17" x14ac:dyDescent="0.2">
      <c r="A681" s="6" t="s">
        <v>12861</v>
      </c>
      <c r="B681" s="10">
        <v>17</v>
      </c>
      <c r="C681" s="10">
        <v>3</v>
      </c>
      <c r="D681" s="10">
        <v>10</v>
      </c>
      <c r="E681" s="10">
        <v>14</v>
      </c>
      <c r="F681" s="10">
        <v>2</v>
      </c>
      <c r="G681" s="10">
        <v>1</v>
      </c>
      <c r="H681" s="10">
        <v>2</v>
      </c>
      <c r="I681" s="10">
        <v>186</v>
      </c>
      <c r="N681" s="10">
        <v>7</v>
      </c>
      <c r="O681" s="6" t="s">
        <v>13570</v>
      </c>
      <c r="P681" s="6" t="s">
        <v>13289</v>
      </c>
      <c r="Q681" s="6">
        <v>368</v>
      </c>
    </row>
    <row r="682" spans="1:17" x14ac:dyDescent="0.2">
      <c r="A682" s="6" t="s">
        <v>12873</v>
      </c>
      <c r="B682" s="10">
        <v>3</v>
      </c>
      <c r="C682" s="10">
        <v>3</v>
      </c>
      <c r="D682" s="10">
        <v>2</v>
      </c>
      <c r="E682" s="10">
        <v>18</v>
      </c>
      <c r="F682" s="10">
        <v>3</v>
      </c>
      <c r="G682" s="10">
        <v>1</v>
      </c>
      <c r="H682" s="10">
        <v>10</v>
      </c>
      <c r="I682" s="10">
        <v>93</v>
      </c>
      <c r="J682" s="10" t="s">
        <v>12488</v>
      </c>
      <c r="N682" s="10">
        <v>7</v>
      </c>
      <c r="O682" s="6" t="s">
        <v>13582</v>
      </c>
      <c r="P682" s="6" t="s">
        <v>13289</v>
      </c>
      <c r="Q682" s="6">
        <v>380</v>
      </c>
    </row>
    <row r="683" spans="1:17" x14ac:dyDescent="0.2">
      <c r="A683" s="6" t="s">
        <v>12874</v>
      </c>
      <c r="B683" s="10">
        <v>3</v>
      </c>
      <c r="C683" s="10">
        <v>3</v>
      </c>
      <c r="D683" s="10">
        <v>2</v>
      </c>
      <c r="E683" s="10">
        <v>18</v>
      </c>
      <c r="F683" s="10">
        <v>3</v>
      </c>
      <c r="G683" s="10">
        <v>1</v>
      </c>
      <c r="H683" s="10">
        <v>10</v>
      </c>
      <c r="I683" s="10">
        <v>93</v>
      </c>
      <c r="J683" s="10" t="s">
        <v>12488</v>
      </c>
      <c r="N683" s="10">
        <v>7</v>
      </c>
      <c r="O683" s="6" t="s">
        <v>13583</v>
      </c>
      <c r="P683" s="6" t="s">
        <v>13289</v>
      </c>
      <c r="Q683" s="6">
        <v>381</v>
      </c>
    </row>
    <row r="684" spans="1:17" x14ac:dyDescent="0.2">
      <c r="A684" s="6" t="s">
        <v>12875</v>
      </c>
      <c r="B684" s="10">
        <v>3</v>
      </c>
      <c r="C684" s="10">
        <v>3</v>
      </c>
      <c r="D684" s="10">
        <v>2</v>
      </c>
      <c r="E684" s="10">
        <v>18</v>
      </c>
      <c r="F684" s="10">
        <v>3</v>
      </c>
      <c r="G684" s="10">
        <v>1</v>
      </c>
      <c r="H684" s="10">
        <v>10</v>
      </c>
      <c r="I684" s="10">
        <v>93</v>
      </c>
      <c r="J684" s="10" t="s">
        <v>12488</v>
      </c>
      <c r="N684" s="10">
        <v>7</v>
      </c>
      <c r="O684" s="6" t="s">
        <v>13584</v>
      </c>
      <c r="P684" s="6" t="s">
        <v>13289</v>
      </c>
      <c r="Q684" s="6">
        <v>382</v>
      </c>
    </row>
    <row r="685" spans="1:17" x14ac:dyDescent="0.2">
      <c r="A685" s="6" t="s">
        <v>13168</v>
      </c>
      <c r="B685" s="10">
        <v>31</v>
      </c>
      <c r="C685" s="10">
        <v>3</v>
      </c>
      <c r="D685" s="10">
        <v>1</v>
      </c>
      <c r="E685" s="10">
        <v>4</v>
      </c>
      <c r="F685" s="10">
        <v>3</v>
      </c>
      <c r="G685" s="10">
        <v>1</v>
      </c>
      <c r="H685" s="10">
        <v>2</v>
      </c>
      <c r="I685" s="10">
        <v>134</v>
      </c>
      <c r="J685" s="10" t="s">
        <v>12486</v>
      </c>
      <c r="N685" s="10">
        <v>7</v>
      </c>
      <c r="O685" s="6" t="s">
        <v>13854</v>
      </c>
      <c r="P685" s="6" t="s">
        <v>13289</v>
      </c>
      <c r="Q685" s="6">
        <v>655</v>
      </c>
    </row>
    <row r="686" spans="1:17" x14ac:dyDescent="0.2">
      <c r="A686" s="6" t="s">
        <v>13171</v>
      </c>
      <c r="B686" s="10">
        <v>14</v>
      </c>
      <c r="C686" s="10">
        <v>15</v>
      </c>
      <c r="D686" s="10">
        <v>6</v>
      </c>
      <c r="E686" s="10">
        <v>3</v>
      </c>
      <c r="F686" s="10">
        <v>3</v>
      </c>
      <c r="G686" s="10">
        <v>2</v>
      </c>
      <c r="H686" s="10">
        <v>2</v>
      </c>
      <c r="I686" s="10">
        <v>259</v>
      </c>
      <c r="N686" s="10">
        <v>7</v>
      </c>
      <c r="O686" s="6" t="s">
        <v>13857</v>
      </c>
      <c r="P686" s="6" t="s">
        <v>13289</v>
      </c>
      <c r="Q686" s="6">
        <v>658</v>
      </c>
    </row>
    <row r="687" spans="1:17" x14ac:dyDescent="0.2">
      <c r="A687" s="6" t="s">
        <v>13174</v>
      </c>
      <c r="B687" s="10">
        <v>30</v>
      </c>
      <c r="C687" s="10">
        <v>1</v>
      </c>
      <c r="D687" s="10">
        <v>1</v>
      </c>
      <c r="E687" s="10">
        <v>18</v>
      </c>
      <c r="F687" s="10">
        <v>3</v>
      </c>
      <c r="G687" s="10">
        <v>1</v>
      </c>
      <c r="H687" s="10">
        <v>12</v>
      </c>
      <c r="I687" s="10">
        <v>188</v>
      </c>
      <c r="N687" s="10">
        <v>7</v>
      </c>
      <c r="O687" s="6" t="s">
        <v>13859</v>
      </c>
      <c r="P687" s="6" t="s">
        <v>13289</v>
      </c>
      <c r="Q687" s="6">
        <v>660</v>
      </c>
    </row>
    <row r="688" spans="1:17" x14ac:dyDescent="0.2">
      <c r="A688" s="6" t="s">
        <v>13188</v>
      </c>
      <c r="B688" s="10">
        <v>2</v>
      </c>
      <c r="C688" s="10">
        <v>3</v>
      </c>
      <c r="D688" s="10">
        <v>2</v>
      </c>
      <c r="E688" s="10">
        <v>2</v>
      </c>
      <c r="F688" s="10">
        <v>1</v>
      </c>
      <c r="G688" s="10">
        <v>1</v>
      </c>
      <c r="H688" s="10">
        <v>2</v>
      </c>
      <c r="I688" s="10">
        <v>57</v>
      </c>
      <c r="J688" s="10" t="s">
        <v>12706</v>
      </c>
      <c r="N688" s="10">
        <v>7</v>
      </c>
      <c r="O688" s="6" t="s">
        <v>13872</v>
      </c>
      <c r="P688" s="6" t="s">
        <v>13289</v>
      </c>
      <c r="Q688" s="6">
        <v>673</v>
      </c>
    </row>
  </sheetData>
  <sortState xmlns:xlrd2="http://schemas.microsoft.com/office/spreadsheetml/2017/richdata2" ref="A5:Q665">
    <sortCondition descending="1" ref="P5:P665"/>
  </sortState>
  <mergeCells count="1">
    <mergeCell ref="B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071A-9151-2D43-BA4C-EA296C52BB66}">
  <dimension ref="A1:L134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6" x14ac:dyDescent="0.2"/>
  <cols>
    <col min="1" max="1" width="18.5" style="6" customWidth="1"/>
    <col min="2" max="9" width="18.5" style="10" customWidth="1"/>
    <col min="10" max="10" width="10.6640625" style="10" customWidth="1"/>
    <col min="11" max="11" width="34" style="6" customWidth="1"/>
    <col min="12" max="12" width="32.83203125" style="6" customWidth="1"/>
    <col min="13" max="13" width="18.5" style="6" customWidth="1"/>
    <col min="14" max="16384" width="8.83203125" style="6"/>
  </cols>
  <sheetData>
    <row r="1" spans="1:12" x14ac:dyDescent="0.2">
      <c r="A1" s="5" t="s">
        <v>15576</v>
      </c>
    </row>
    <row r="3" spans="1:12" x14ac:dyDescent="0.2">
      <c r="B3" s="66" t="s">
        <v>15557</v>
      </c>
      <c r="C3" s="67"/>
      <c r="D3" s="67"/>
      <c r="E3" s="67"/>
      <c r="F3" s="67"/>
      <c r="G3" s="67"/>
      <c r="H3" s="67"/>
      <c r="I3" s="67"/>
    </row>
    <row r="4" spans="1:12" s="5" customFormat="1" x14ac:dyDescent="0.2">
      <c r="A4" s="5" t="s">
        <v>15558</v>
      </c>
      <c r="B4" s="15" t="s">
        <v>13888</v>
      </c>
      <c r="C4" s="15" t="s">
        <v>13889</v>
      </c>
      <c r="D4" s="15" t="s">
        <v>13890</v>
      </c>
      <c r="E4" s="15" t="s">
        <v>13891</v>
      </c>
      <c r="F4" s="15" t="s">
        <v>13892</v>
      </c>
      <c r="G4" s="15" t="s">
        <v>13893</v>
      </c>
      <c r="H4" s="15" t="s">
        <v>13894</v>
      </c>
      <c r="I4" s="15" t="s">
        <v>13895</v>
      </c>
      <c r="J4" s="15" t="s">
        <v>12352</v>
      </c>
      <c r="K4" s="5" t="s">
        <v>13896</v>
      </c>
      <c r="L4" s="5" t="s">
        <v>13897</v>
      </c>
    </row>
    <row r="5" spans="1:12" x14ac:dyDescent="0.2">
      <c r="A5" s="6" t="s">
        <v>13898</v>
      </c>
      <c r="B5" s="10" t="s">
        <v>13899</v>
      </c>
      <c r="C5" s="10">
        <v>5</v>
      </c>
      <c r="D5" s="10">
        <v>5</v>
      </c>
      <c r="E5" s="10">
        <v>1</v>
      </c>
      <c r="F5" s="10">
        <v>1</v>
      </c>
      <c r="G5" s="10">
        <v>9</v>
      </c>
      <c r="H5" s="10">
        <v>6</v>
      </c>
      <c r="I5" s="10">
        <v>11</v>
      </c>
      <c r="J5" s="10">
        <v>3</v>
      </c>
      <c r="K5" s="6" t="s">
        <v>13900</v>
      </c>
      <c r="L5" s="6" t="s">
        <v>13901</v>
      </c>
    </row>
    <row r="6" spans="1:12" x14ac:dyDescent="0.2">
      <c r="A6" s="6" t="s">
        <v>13902</v>
      </c>
      <c r="B6" s="10" t="s">
        <v>13899</v>
      </c>
      <c r="C6" s="10">
        <v>5</v>
      </c>
      <c r="D6" s="10">
        <v>5</v>
      </c>
      <c r="E6" s="10">
        <v>1</v>
      </c>
      <c r="F6" s="10">
        <v>1</v>
      </c>
      <c r="G6" s="10">
        <v>9</v>
      </c>
      <c r="H6" s="10">
        <v>6</v>
      </c>
      <c r="I6" s="10">
        <v>11</v>
      </c>
      <c r="J6" s="10">
        <v>3</v>
      </c>
      <c r="K6" s="6" t="s">
        <v>13900</v>
      </c>
      <c r="L6" s="6" t="s">
        <v>13901</v>
      </c>
    </row>
    <row r="7" spans="1:12" x14ac:dyDescent="0.2">
      <c r="A7" s="6" t="s">
        <v>13903</v>
      </c>
      <c r="B7" s="10" t="s">
        <v>13899</v>
      </c>
      <c r="C7" s="10">
        <v>5</v>
      </c>
      <c r="D7" s="10">
        <v>5</v>
      </c>
      <c r="E7" s="10">
        <v>1</v>
      </c>
      <c r="F7" s="10">
        <v>1</v>
      </c>
      <c r="G7" s="10">
        <v>9</v>
      </c>
      <c r="H7" s="10">
        <v>6</v>
      </c>
      <c r="I7" s="10">
        <v>11</v>
      </c>
      <c r="J7" s="10">
        <v>3</v>
      </c>
      <c r="K7" s="6" t="s">
        <v>13900</v>
      </c>
      <c r="L7" s="6" t="s">
        <v>13901</v>
      </c>
    </row>
    <row r="8" spans="1:12" x14ac:dyDescent="0.2">
      <c r="A8" s="6" t="s">
        <v>13904</v>
      </c>
      <c r="B8" s="10" t="s">
        <v>13899</v>
      </c>
      <c r="C8" s="10">
        <v>5</v>
      </c>
      <c r="D8" s="10">
        <v>5</v>
      </c>
      <c r="E8" s="10">
        <v>1</v>
      </c>
      <c r="F8" s="10">
        <v>1</v>
      </c>
      <c r="G8" s="10">
        <v>9</v>
      </c>
      <c r="H8" s="10">
        <v>6</v>
      </c>
      <c r="I8" s="10">
        <v>11</v>
      </c>
      <c r="J8" s="10">
        <v>3</v>
      </c>
      <c r="K8" s="6" t="s">
        <v>13900</v>
      </c>
      <c r="L8" s="6" t="s">
        <v>13901</v>
      </c>
    </row>
    <row r="9" spans="1:12" x14ac:dyDescent="0.2">
      <c r="A9" s="6" t="s">
        <v>13905</v>
      </c>
      <c r="B9" s="10" t="s">
        <v>13899</v>
      </c>
      <c r="C9" s="10">
        <v>5</v>
      </c>
      <c r="D9" s="10">
        <v>5</v>
      </c>
      <c r="E9" s="10">
        <v>1</v>
      </c>
      <c r="F9" s="10">
        <v>1</v>
      </c>
      <c r="G9" s="10">
        <v>9</v>
      </c>
      <c r="H9" s="10">
        <v>6</v>
      </c>
      <c r="I9" s="10">
        <v>11</v>
      </c>
      <c r="J9" s="10">
        <v>3</v>
      </c>
      <c r="K9" s="6" t="s">
        <v>13900</v>
      </c>
      <c r="L9" s="6" t="s">
        <v>13901</v>
      </c>
    </row>
    <row r="10" spans="1:12" x14ac:dyDescent="0.2">
      <c r="A10" s="6" t="s">
        <v>13906</v>
      </c>
      <c r="B10" s="10" t="s">
        <v>13899</v>
      </c>
      <c r="C10" s="10">
        <v>5</v>
      </c>
      <c r="D10" s="10">
        <v>5</v>
      </c>
      <c r="E10" s="10">
        <v>1</v>
      </c>
      <c r="F10" s="10">
        <v>1</v>
      </c>
      <c r="G10" s="10">
        <v>9</v>
      </c>
      <c r="H10" s="10">
        <v>6</v>
      </c>
      <c r="I10" s="10">
        <v>11</v>
      </c>
      <c r="J10" s="10">
        <v>3</v>
      </c>
      <c r="K10" s="6" t="s">
        <v>13900</v>
      </c>
      <c r="L10" s="6" t="s">
        <v>13901</v>
      </c>
    </row>
    <row r="11" spans="1:12" x14ac:dyDescent="0.2">
      <c r="A11" s="6" t="s">
        <v>13907</v>
      </c>
      <c r="B11" s="10" t="s">
        <v>13899</v>
      </c>
      <c r="C11" s="10">
        <v>5</v>
      </c>
      <c r="D11" s="10">
        <v>5</v>
      </c>
      <c r="E11" s="10">
        <v>1</v>
      </c>
      <c r="F11" s="10">
        <v>1</v>
      </c>
      <c r="G11" s="10">
        <v>9</v>
      </c>
      <c r="H11" s="10">
        <v>6</v>
      </c>
      <c r="I11" s="10">
        <v>11</v>
      </c>
      <c r="J11" s="10">
        <v>3</v>
      </c>
      <c r="K11" s="6" t="s">
        <v>13900</v>
      </c>
      <c r="L11" s="6" t="s">
        <v>13901</v>
      </c>
    </row>
    <row r="12" spans="1:12" x14ac:dyDescent="0.2">
      <c r="A12" s="6" t="s">
        <v>13908</v>
      </c>
      <c r="B12" s="10" t="s">
        <v>13909</v>
      </c>
      <c r="C12" s="10">
        <v>3</v>
      </c>
      <c r="D12" s="10">
        <v>3</v>
      </c>
      <c r="E12" s="10">
        <v>1</v>
      </c>
      <c r="F12" s="10">
        <v>1</v>
      </c>
      <c r="G12" s="10">
        <v>1</v>
      </c>
      <c r="H12" s="10">
        <v>1</v>
      </c>
      <c r="I12" s="10">
        <v>4</v>
      </c>
      <c r="J12" s="10">
        <v>11</v>
      </c>
      <c r="K12" s="6" t="s">
        <v>13910</v>
      </c>
      <c r="L12" s="6" t="s">
        <v>13901</v>
      </c>
    </row>
    <row r="13" spans="1:12" x14ac:dyDescent="0.2">
      <c r="A13" s="6" t="s">
        <v>13911</v>
      </c>
      <c r="B13" s="10" t="s">
        <v>13909</v>
      </c>
      <c r="C13" s="10">
        <v>3</v>
      </c>
      <c r="D13" s="10">
        <v>3</v>
      </c>
      <c r="E13" s="10">
        <v>1</v>
      </c>
      <c r="F13" s="10">
        <v>1</v>
      </c>
      <c r="G13" s="10">
        <v>1</v>
      </c>
      <c r="H13" s="10">
        <v>1</v>
      </c>
      <c r="I13" s="10">
        <v>4</v>
      </c>
      <c r="J13" s="10">
        <v>11</v>
      </c>
      <c r="K13" s="6" t="s">
        <v>13910</v>
      </c>
      <c r="L13" s="6" t="s">
        <v>13901</v>
      </c>
    </row>
    <row r="14" spans="1:12" x14ac:dyDescent="0.2">
      <c r="A14" s="6" t="s">
        <v>13912</v>
      </c>
      <c r="B14" s="10" t="s">
        <v>13909</v>
      </c>
      <c r="C14" s="10">
        <v>3</v>
      </c>
      <c r="D14" s="10">
        <v>3</v>
      </c>
      <c r="E14" s="10">
        <v>1</v>
      </c>
      <c r="F14" s="10">
        <v>1</v>
      </c>
      <c r="G14" s="10">
        <v>1</v>
      </c>
      <c r="H14" s="10">
        <v>1</v>
      </c>
      <c r="I14" s="10">
        <v>4</v>
      </c>
      <c r="J14" s="10">
        <v>11</v>
      </c>
      <c r="K14" s="6" t="s">
        <v>13910</v>
      </c>
      <c r="L14" s="6" t="s">
        <v>13901</v>
      </c>
    </row>
    <row r="15" spans="1:12" x14ac:dyDescent="0.2">
      <c r="A15" s="6" t="s">
        <v>13913</v>
      </c>
      <c r="B15" s="10" t="s">
        <v>13909</v>
      </c>
      <c r="C15" s="10">
        <v>3</v>
      </c>
      <c r="D15" s="10">
        <v>3</v>
      </c>
      <c r="E15" s="10">
        <v>1</v>
      </c>
      <c r="F15" s="10">
        <v>1</v>
      </c>
      <c r="G15" s="10">
        <v>1</v>
      </c>
      <c r="H15" s="10">
        <v>1</v>
      </c>
      <c r="I15" s="10">
        <v>4</v>
      </c>
      <c r="J15" s="10">
        <v>11</v>
      </c>
      <c r="K15" s="6" t="s">
        <v>13910</v>
      </c>
      <c r="L15" s="6" t="s">
        <v>13901</v>
      </c>
    </row>
    <row r="16" spans="1:12" x14ac:dyDescent="0.2">
      <c r="A16" s="6" t="s">
        <v>13914</v>
      </c>
      <c r="B16" s="10" t="s">
        <v>13909</v>
      </c>
      <c r="C16" s="10">
        <v>3</v>
      </c>
      <c r="D16" s="10">
        <v>3</v>
      </c>
      <c r="E16" s="10">
        <v>1</v>
      </c>
      <c r="F16" s="10">
        <v>1</v>
      </c>
      <c r="G16" s="10">
        <v>1</v>
      </c>
      <c r="H16" s="10">
        <v>1</v>
      </c>
      <c r="I16" s="10">
        <v>4</v>
      </c>
      <c r="J16" s="10">
        <v>11</v>
      </c>
      <c r="K16" s="6" t="s">
        <v>13910</v>
      </c>
      <c r="L16" s="6" t="s">
        <v>13901</v>
      </c>
    </row>
    <row r="17" spans="1:12" x14ac:dyDescent="0.2">
      <c r="A17" s="6" t="s">
        <v>13915</v>
      </c>
      <c r="B17" s="10" t="s">
        <v>13909</v>
      </c>
      <c r="C17" s="10">
        <v>3</v>
      </c>
      <c r="D17" s="10">
        <v>3</v>
      </c>
      <c r="E17" s="10">
        <v>1</v>
      </c>
      <c r="F17" s="10">
        <v>1</v>
      </c>
      <c r="G17" s="10">
        <v>1</v>
      </c>
      <c r="H17" s="10">
        <v>1</v>
      </c>
      <c r="I17" s="10">
        <v>4</v>
      </c>
      <c r="J17" s="10">
        <v>11</v>
      </c>
      <c r="K17" s="6" t="s">
        <v>13910</v>
      </c>
      <c r="L17" s="6" t="s">
        <v>13901</v>
      </c>
    </row>
    <row r="18" spans="1:12" x14ac:dyDescent="0.2">
      <c r="A18" s="6" t="s">
        <v>13916</v>
      </c>
      <c r="B18" s="10" t="s">
        <v>13909</v>
      </c>
      <c r="C18" s="10">
        <v>3</v>
      </c>
      <c r="D18" s="10">
        <v>3</v>
      </c>
      <c r="E18" s="10">
        <v>1</v>
      </c>
      <c r="F18" s="10">
        <v>1</v>
      </c>
      <c r="G18" s="10">
        <v>1</v>
      </c>
      <c r="H18" s="10">
        <v>1</v>
      </c>
      <c r="I18" s="10">
        <v>4</v>
      </c>
      <c r="J18" s="10">
        <v>11</v>
      </c>
      <c r="K18" s="6" t="s">
        <v>13910</v>
      </c>
      <c r="L18" s="6" t="s">
        <v>13901</v>
      </c>
    </row>
    <row r="19" spans="1:12" x14ac:dyDescent="0.2">
      <c r="A19" s="6" t="s">
        <v>13917</v>
      </c>
      <c r="B19" s="10" t="s">
        <v>13909</v>
      </c>
      <c r="C19" s="10">
        <v>3</v>
      </c>
      <c r="D19" s="10">
        <v>3</v>
      </c>
      <c r="E19" s="10">
        <v>1</v>
      </c>
      <c r="F19" s="10">
        <v>1</v>
      </c>
      <c r="G19" s="10">
        <v>1</v>
      </c>
      <c r="H19" s="10">
        <v>1</v>
      </c>
      <c r="I19" s="10">
        <v>4</v>
      </c>
      <c r="J19" s="10">
        <v>11</v>
      </c>
      <c r="K19" s="6" t="s">
        <v>13910</v>
      </c>
      <c r="L19" s="6" t="s">
        <v>13901</v>
      </c>
    </row>
    <row r="20" spans="1:12" x14ac:dyDescent="0.2">
      <c r="A20" s="6" t="s">
        <v>13918</v>
      </c>
      <c r="B20" s="10" t="s">
        <v>13909</v>
      </c>
      <c r="C20" s="10">
        <v>3</v>
      </c>
      <c r="D20" s="10">
        <v>3</v>
      </c>
      <c r="E20" s="10">
        <v>1</v>
      </c>
      <c r="F20" s="10">
        <v>1</v>
      </c>
      <c r="G20" s="10">
        <v>1</v>
      </c>
      <c r="H20" s="10">
        <v>1</v>
      </c>
      <c r="I20" s="10">
        <v>4</v>
      </c>
      <c r="J20" s="10">
        <v>11</v>
      </c>
      <c r="K20" s="6" t="s">
        <v>13910</v>
      </c>
      <c r="L20" s="6" t="s">
        <v>13901</v>
      </c>
    </row>
    <row r="21" spans="1:12" x14ac:dyDescent="0.2">
      <c r="A21" s="6" t="s">
        <v>13919</v>
      </c>
      <c r="B21" s="10" t="s">
        <v>13909</v>
      </c>
      <c r="C21" s="10">
        <v>3</v>
      </c>
      <c r="D21" s="10">
        <v>3</v>
      </c>
      <c r="E21" s="10">
        <v>1</v>
      </c>
      <c r="F21" s="10">
        <v>1</v>
      </c>
      <c r="G21" s="10">
        <v>1</v>
      </c>
      <c r="H21" s="10">
        <v>1</v>
      </c>
      <c r="I21" s="10">
        <v>4</v>
      </c>
      <c r="J21" s="10">
        <v>11</v>
      </c>
      <c r="K21" s="6" t="s">
        <v>13910</v>
      </c>
      <c r="L21" s="6" t="s">
        <v>13901</v>
      </c>
    </row>
    <row r="22" spans="1:12" x14ac:dyDescent="0.2">
      <c r="A22" s="6" t="s">
        <v>13920</v>
      </c>
      <c r="B22" s="10" t="s">
        <v>13909</v>
      </c>
      <c r="C22" s="10">
        <v>3</v>
      </c>
      <c r="D22" s="10">
        <v>3</v>
      </c>
      <c r="E22" s="10">
        <v>1</v>
      </c>
      <c r="F22" s="10">
        <v>1</v>
      </c>
      <c r="G22" s="10">
        <v>1</v>
      </c>
      <c r="H22" s="10">
        <v>1</v>
      </c>
      <c r="I22" s="10">
        <v>4</v>
      </c>
      <c r="J22" s="10">
        <v>11</v>
      </c>
      <c r="K22" s="6" t="s">
        <v>13910</v>
      </c>
      <c r="L22" s="6" t="s">
        <v>13901</v>
      </c>
    </row>
    <row r="23" spans="1:12" x14ac:dyDescent="0.2">
      <c r="A23" s="6" t="s">
        <v>13921</v>
      </c>
      <c r="B23" s="10" t="s">
        <v>13909</v>
      </c>
      <c r="C23" s="10">
        <v>3</v>
      </c>
      <c r="D23" s="10">
        <v>3</v>
      </c>
      <c r="E23" s="10">
        <v>1</v>
      </c>
      <c r="F23" s="10">
        <v>1</v>
      </c>
      <c r="G23" s="10">
        <v>1</v>
      </c>
      <c r="H23" s="10">
        <v>1</v>
      </c>
      <c r="I23" s="10">
        <v>4</v>
      </c>
      <c r="J23" s="10">
        <v>11</v>
      </c>
      <c r="K23" s="6" t="s">
        <v>13910</v>
      </c>
      <c r="L23" s="6" t="s">
        <v>13901</v>
      </c>
    </row>
    <row r="24" spans="1:12" x14ac:dyDescent="0.2">
      <c r="A24" s="6" t="s">
        <v>13922</v>
      </c>
      <c r="B24" s="10" t="s">
        <v>13909</v>
      </c>
      <c r="C24" s="10">
        <v>3</v>
      </c>
      <c r="D24" s="10">
        <v>3</v>
      </c>
      <c r="E24" s="10">
        <v>1</v>
      </c>
      <c r="F24" s="10">
        <v>1</v>
      </c>
      <c r="G24" s="10">
        <v>1</v>
      </c>
      <c r="H24" s="10">
        <v>1</v>
      </c>
      <c r="I24" s="10">
        <v>4</v>
      </c>
      <c r="J24" s="10">
        <v>11</v>
      </c>
      <c r="K24" s="6" t="s">
        <v>13910</v>
      </c>
      <c r="L24" s="6" t="s">
        <v>13901</v>
      </c>
    </row>
    <row r="25" spans="1:12" x14ac:dyDescent="0.2">
      <c r="A25" s="6" t="s">
        <v>13923</v>
      </c>
      <c r="B25" s="10" t="s">
        <v>13909</v>
      </c>
      <c r="C25" s="10">
        <v>3</v>
      </c>
      <c r="D25" s="10">
        <v>3</v>
      </c>
      <c r="E25" s="10">
        <v>1</v>
      </c>
      <c r="F25" s="10">
        <v>1</v>
      </c>
      <c r="G25" s="10">
        <v>1</v>
      </c>
      <c r="H25" s="10">
        <v>1</v>
      </c>
      <c r="I25" s="10">
        <v>4</v>
      </c>
      <c r="J25" s="10">
        <v>11</v>
      </c>
      <c r="K25" s="6" t="s">
        <v>13910</v>
      </c>
      <c r="L25" s="6" t="s">
        <v>13901</v>
      </c>
    </row>
    <row r="26" spans="1:12" x14ac:dyDescent="0.2">
      <c r="A26" s="6" t="s">
        <v>13924</v>
      </c>
      <c r="B26" s="10" t="s">
        <v>13909</v>
      </c>
      <c r="C26" s="10">
        <v>3</v>
      </c>
      <c r="D26" s="10">
        <v>3</v>
      </c>
      <c r="E26" s="10">
        <v>1</v>
      </c>
      <c r="F26" s="10">
        <v>1</v>
      </c>
      <c r="G26" s="10">
        <v>1</v>
      </c>
      <c r="H26" s="10">
        <v>1</v>
      </c>
      <c r="I26" s="10">
        <v>4</v>
      </c>
      <c r="J26" s="10">
        <v>11</v>
      </c>
      <c r="K26" s="6" t="s">
        <v>13910</v>
      </c>
      <c r="L26" s="6" t="s">
        <v>13901</v>
      </c>
    </row>
    <row r="27" spans="1:12" x14ac:dyDescent="0.2">
      <c r="A27" s="6" t="s">
        <v>13925</v>
      </c>
      <c r="B27" s="10" t="s">
        <v>13909</v>
      </c>
      <c r="C27" s="10">
        <v>3</v>
      </c>
      <c r="D27" s="10">
        <v>3</v>
      </c>
      <c r="E27" s="10">
        <v>1</v>
      </c>
      <c r="F27" s="10">
        <v>1</v>
      </c>
      <c r="G27" s="10">
        <v>1</v>
      </c>
      <c r="H27" s="10">
        <v>1</v>
      </c>
      <c r="I27" s="10">
        <v>4</v>
      </c>
      <c r="J27" s="10">
        <v>11</v>
      </c>
      <c r="K27" s="6" t="s">
        <v>13910</v>
      </c>
      <c r="L27" s="6" t="s">
        <v>13901</v>
      </c>
    </row>
    <row r="28" spans="1:12" x14ac:dyDescent="0.2">
      <c r="A28" s="6" t="s">
        <v>13926</v>
      </c>
      <c r="B28" s="10" t="s">
        <v>13909</v>
      </c>
      <c r="C28" s="10">
        <v>3</v>
      </c>
      <c r="D28" s="10">
        <v>3</v>
      </c>
      <c r="E28" s="10">
        <v>1</v>
      </c>
      <c r="F28" s="10">
        <v>1</v>
      </c>
      <c r="G28" s="10">
        <v>1</v>
      </c>
      <c r="H28" s="10">
        <v>1</v>
      </c>
      <c r="I28" s="10">
        <v>4</v>
      </c>
      <c r="J28" s="10">
        <v>11</v>
      </c>
      <c r="K28" s="6" t="s">
        <v>13910</v>
      </c>
      <c r="L28" s="6" t="s">
        <v>13901</v>
      </c>
    </row>
    <row r="29" spans="1:12" x14ac:dyDescent="0.2">
      <c r="A29" s="6" t="s">
        <v>13927</v>
      </c>
      <c r="B29" s="10" t="s">
        <v>13909</v>
      </c>
      <c r="C29" s="10">
        <v>3</v>
      </c>
      <c r="D29" s="10">
        <v>3</v>
      </c>
      <c r="E29" s="10">
        <v>1</v>
      </c>
      <c r="F29" s="10">
        <v>1</v>
      </c>
      <c r="G29" s="10">
        <v>1</v>
      </c>
      <c r="H29" s="10">
        <v>1</v>
      </c>
      <c r="I29" s="10">
        <v>4</v>
      </c>
      <c r="J29" s="10">
        <v>11</v>
      </c>
      <c r="K29" s="6" t="s">
        <v>13910</v>
      </c>
      <c r="L29" s="6" t="s">
        <v>13901</v>
      </c>
    </row>
    <row r="30" spans="1:12" x14ac:dyDescent="0.2">
      <c r="A30" s="6" t="s">
        <v>13928</v>
      </c>
      <c r="B30" s="10" t="s">
        <v>13909</v>
      </c>
      <c r="C30" s="10">
        <v>3</v>
      </c>
      <c r="D30" s="10">
        <v>3</v>
      </c>
      <c r="E30" s="10">
        <v>1</v>
      </c>
      <c r="F30" s="10">
        <v>1</v>
      </c>
      <c r="G30" s="10">
        <v>1</v>
      </c>
      <c r="H30" s="10">
        <v>1</v>
      </c>
      <c r="I30" s="10">
        <v>4</v>
      </c>
      <c r="J30" s="10">
        <v>11</v>
      </c>
      <c r="K30" s="6" t="s">
        <v>13910</v>
      </c>
      <c r="L30" s="6" t="s">
        <v>13901</v>
      </c>
    </row>
    <row r="31" spans="1:12" x14ac:dyDescent="0.2">
      <c r="A31" s="6" t="s">
        <v>13929</v>
      </c>
      <c r="B31" s="10" t="s">
        <v>13909</v>
      </c>
      <c r="C31" s="10">
        <v>3</v>
      </c>
      <c r="D31" s="10">
        <v>3</v>
      </c>
      <c r="E31" s="10">
        <v>1</v>
      </c>
      <c r="F31" s="10">
        <v>1</v>
      </c>
      <c r="G31" s="10">
        <v>1</v>
      </c>
      <c r="H31" s="10">
        <v>1</v>
      </c>
      <c r="I31" s="10">
        <v>4</v>
      </c>
      <c r="J31" s="10">
        <v>11</v>
      </c>
      <c r="K31" s="6" t="s">
        <v>13910</v>
      </c>
      <c r="L31" s="6" t="s">
        <v>13901</v>
      </c>
    </row>
    <row r="32" spans="1:12" x14ac:dyDescent="0.2">
      <c r="A32" s="6" t="s">
        <v>13930</v>
      </c>
      <c r="B32" s="10" t="s">
        <v>13909</v>
      </c>
      <c r="C32" s="10">
        <v>3</v>
      </c>
      <c r="D32" s="10">
        <v>3</v>
      </c>
      <c r="E32" s="10">
        <v>1</v>
      </c>
      <c r="F32" s="10">
        <v>1</v>
      </c>
      <c r="G32" s="10">
        <v>1</v>
      </c>
      <c r="H32" s="10">
        <v>1</v>
      </c>
      <c r="I32" s="10">
        <v>4</v>
      </c>
      <c r="J32" s="10">
        <v>11</v>
      </c>
      <c r="K32" s="6" t="s">
        <v>13910</v>
      </c>
      <c r="L32" s="6" t="s">
        <v>13901</v>
      </c>
    </row>
    <row r="33" spans="1:12" x14ac:dyDescent="0.2">
      <c r="A33" s="6" t="s">
        <v>13931</v>
      </c>
      <c r="B33" s="10" t="s">
        <v>13909</v>
      </c>
      <c r="C33" s="10">
        <v>3</v>
      </c>
      <c r="D33" s="10">
        <v>3</v>
      </c>
      <c r="E33" s="10">
        <v>1</v>
      </c>
      <c r="F33" s="10">
        <v>1</v>
      </c>
      <c r="G33" s="10">
        <v>1</v>
      </c>
      <c r="H33" s="10">
        <v>1</v>
      </c>
      <c r="I33" s="10">
        <v>4</v>
      </c>
      <c r="J33" s="10">
        <v>11</v>
      </c>
      <c r="K33" s="6" t="s">
        <v>13910</v>
      </c>
      <c r="L33" s="6" t="s">
        <v>13901</v>
      </c>
    </row>
    <row r="34" spans="1:12" x14ac:dyDescent="0.2">
      <c r="A34" s="6" t="s">
        <v>13932</v>
      </c>
      <c r="B34" s="10" t="s">
        <v>13909</v>
      </c>
      <c r="C34" s="10">
        <v>3</v>
      </c>
      <c r="D34" s="10">
        <v>3</v>
      </c>
      <c r="E34" s="10">
        <v>1</v>
      </c>
      <c r="F34" s="10">
        <v>1</v>
      </c>
      <c r="G34" s="10">
        <v>1</v>
      </c>
      <c r="H34" s="10">
        <v>1</v>
      </c>
      <c r="I34" s="10">
        <v>4</v>
      </c>
      <c r="J34" s="10">
        <v>11</v>
      </c>
      <c r="K34" s="6" t="s">
        <v>13910</v>
      </c>
      <c r="L34" s="6" t="s">
        <v>13901</v>
      </c>
    </row>
    <row r="35" spans="1:12" x14ac:dyDescent="0.2">
      <c r="A35" s="6" t="s">
        <v>13933</v>
      </c>
      <c r="B35" s="10" t="s">
        <v>13909</v>
      </c>
      <c r="C35" s="10">
        <v>3</v>
      </c>
      <c r="D35" s="10">
        <v>3</v>
      </c>
      <c r="E35" s="10">
        <v>1</v>
      </c>
      <c r="F35" s="10">
        <v>1</v>
      </c>
      <c r="G35" s="10">
        <v>1</v>
      </c>
      <c r="H35" s="10">
        <v>1</v>
      </c>
      <c r="I35" s="10">
        <v>4</v>
      </c>
      <c r="J35" s="10">
        <v>11</v>
      </c>
      <c r="K35" s="6" t="s">
        <v>13910</v>
      </c>
      <c r="L35" s="6" t="s">
        <v>13901</v>
      </c>
    </row>
    <row r="36" spans="1:12" x14ac:dyDescent="0.2">
      <c r="A36" s="6" t="s">
        <v>13934</v>
      </c>
      <c r="B36" s="10" t="s">
        <v>13909</v>
      </c>
      <c r="C36" s="10">
        <v>3</v>
      </c>
      <c r="D36" s="10">
        <v>3</v>
      </c>
      <c r="E36" s="10">
        <v>1</v>
      </c>
      <c r="F36" s="10">
        <v>1</v>
      </c>
      <c r="G36" s="10">
        <v>1</v>
      </c>
      <c r="H36" s="10">
        <v>1</v>
      </c>
      <c r="I36" s="10">
        <v>4</v>
      </c>
      <c r="J36" s="10">
        <v>11</v>
      </c>
      <c r="K36" s="6" t="s">
        <v>13910</v>
      </c>
      <c r="L36" s="6" t="s">
        <v>13901</v>
      </c>
    </row>
    <row r="37" spans="1:12" x14ac:dyDescent="0.2">
      <c r="A37" s="6" t="s">
        <v>13935</v>
      </c>
      <c r="B37" s="10" t="s">
        <v>13909</v>
      </c>
      <c r="C37" s="10">
        <v>3</v>
      </c>
      <c r="D37" s="10">
        <v>3</v>
      </c>
      <c r="E37" s="10">
        <v>1</v>
      </c>
      <c r="F37" s="10">
        <v>1</v>
      </c>
      <c r="G37" s="10">
        <v>1</v>
      </c>
      <c r="H37" s="10">
        <v>1</v>
      </c>
      <c r="I37" s="10">
        <v>4</v>
      </c>
      <c r="J37" s="10">
        <v>11</v>
      </c>
      <c r="K37" s="6" t="s">
        <v>13910</v>
      </c>
      <c r="L37" s="6" t="s">
        <v>13901</v>
      </c>
    </row>
    <row r="38" spans="1:12" x14ac:dyDescent="0.2">
      <c r="A38" s="6" t="s">
        <v>13936</v>
      </c>
      <c r="B38" s="10" t="s">
        <v>13909</v>
      </c>
      <c r="C38" s="10">
        <v>3</v>
      </c>
      <c r="D38" s="10">
        <v>3</v>
      </c>
      <c r="E38" s="10">
        <v>1</v>
      </c>
      <c r="F38" s="10">
        <v>1</v>
      </c>
      <c r="G38" s="10">
        <v>1</v>
      </c>
      <c r="H38" s="10">
        <v>1</v>
      </c>
      <c r="I38" s="10">
        <v>4</v>
      </c>
      <c r="J38" s="10">
        <v>11</v>
      </c>
      <c r="K38" s="6" t="s">
        <v>13910</v>
      </c>
      <c r="L38" s="6" t="s">
        <v>13901</v>
      </c>
    </row>
    <row r="39" spans="1:12" x14ac:dyDescent="0.2">
      <c r="A39" s="6" t="s">
        <v>13937</v>
      </c>
      <c r="B39" s="10" t="s">
        <v>13909</v>
      </c>
      <c r="C39" s="10">
        <v>3</v>
      </c>
      <c r="D39" s="10">
        <v>3</v>
      </c>
      <c r="E39" s="10">
        <v>1</v>
      </c>
      <c r="F39" s="10">
        <v>1</v>
      </c>
      <c r="G39" s="10">
        <v>1</v>
      </c>
      <c r="H39" s="10">
        <v>1</v>
      </c>
      <c r="I39" s="10">
        <v>4</v>
      </c>
      <c r="J39" s="10">
        <v>11</v>
      </c>
      <c r="K39" s="6" t="s">
        <v>13910</v>
      </c>
      <c r="L39" s="6" t="s">
        <v>13901</v>
      </c>
    </row>
    <row r="40" spans="1:12" x14ac:dyDescent="0.2">
      <c r="A40" s="6" t="s">
        <v>13938</v>
      </c>
      <c r="B40" s="10" t="s">
        <v>13909</v>
      </c>
      <c r="C40" s="10">
        <v>3</v>
      </c>
      <c r="D40" s="10">
        <v>3</v>
      </c>
      <c r="E40" s="10">
        <v>1</v>
      </c>
      <c r="F40" s="10">
        <v>1</v>
      </c>
      <c r="G40" s="10">
        <v>1</v>
      </c>
      <c r="H40" s="10">
        <v>1</v>
      </c>
      <c r="I40" s="10">
        <v>4</v>
      </c>
      <c r="J40" s="10">
        <v>11</v>
      </c>
      <c r="K40" s="6" t="s">
        <v>13910</v>
      </c>
      <c r="L40" s="6" t="s">
        <v>13901</v>
      </c>
    </row>
    <row r="41" spans="1:12" x14ac:dyDescent="0.2">
      <c r="A41" s="6" t="s">
        <v>13939</v>
      </c>
      <c r="B41" s="10" t="s">
        <v>13940</v>
      </c>
      <c r="C41" s="10">
        <v>3</v>
      </c>
      <c r="D41" s="10">
        <v>3</v>
      </c>
      <c r="E41" s="10">
        <v>1</v>
      </c>
      <c r="F41" s="10">
        <v>1</v>
      </c>
      <c r="G41" s="10">
        <v>1</v>
      </c>
      <c r="H41" s="10">
        <v>1</v>
      </c>
      <c r="I41" s="10" t="s">
        <v>13941</v>
      </c>
      <c r="J41" s="10">
        <v>11</v>
      </c>
      <c r="K41" s="6" t="s">
        <v>13910</v>
      </c>
      <c r="L41" s="6" t="s">
        <v>13901</v>
      </c>
    </row>
    <row r="42" spans="1:12" x14ac:dyDescent="0.2">
      <c r="A42" s="6" t="s">
        <v>13942</v>
      </c>
      <c r="B42" s="10" t="s">
        <v>13943</v>
      </c>
      <c r="C42" s="10">
        <v>1</v>
      </c>
      <c r="D42" s="10">
        <v>6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14</v>
      </c>
      <c r="K42" s="6" t="s">
        <v>13910</v>
      </c>
      <c r="L42" s="6" t="s">
        <v>13901</v>
      </c>
    </row>
    <row r="43" spans="1:12" x14ac:dyDescent="0.2">
      <c r="A43" s="6" t="s">
        <v>13944</v>
      </c>
      <c r="B43" s="10" t="s">
        <v>13945</v>
      </c>
      <c r="C43" s="10">
        <v>1</v>
      </c>
      <c r="D43" s="10">
        <v>1</v>
      </c>
      <c r="E43" s="10">
        <v>1</v>
      </c>
      <c r="F43" s="10">
        <v>1</v>
      </c>
      <c r="G43" s="10">
        <v>1</v>
      </c>
      <c r="H43" s="10">
        <v>1</v>
      </c>
      <c r="I43" s="10">
        <v>1</v>
      </c>
      <c r="J43" s="10">
        <v>15</v>
      </c>
      <c r="K43" s="6" t="s">
        <v>13910</v>
      </c>
      <c r="L43" s="6" t="s">
        <v>13901</v>
      </c>
    </row>
    <row r="44" spans="1:12" x14ac:dyDescent="0.2">
      <c r="A44" s="6" t="s">
        <v>13946</v>
      </c>
      <c r="B44" s="10" t="s">
        <v>13945</v>
      </c>
      <c r="C44" s="10">
        <v>1</v>
      </c>
      <c r="D44" s="10">
        <v>1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15</v>
      </c>
      <c r="K44" s="6" t="s">
        <v>13910</v>
      </c>
      <c r="L44" s="6" t="s">
        <v>13901</v>
      </c>
    </row>
    <row r="45" spans="1:12" x14ac:dyDescent="0.2">
      <c r="A45" s="6" t="s">
        <v>13947</v>
      </c>
      <c r="B45" s="10" t="s">
        <v>13948</v>
      </c>
      <c r="C45" s="10">
        <v>2</v>
      </c>
      <c r="D45" s="10">
        <v>1</v>
      </c>
      <c r="E45" s="10">
        <v>2</v>
      </c>
      <c r="F45" s="10">
        <v>1</v>
      </c>
      <c r="G45" s="10">
        <v>4</v>
      </c>
      <c r="H45" s="10">
        <v>4</v>
      </c>
      <c r="I45" s="10">
        <v>4</v>
      </c>
      <c r="J45" s="10">
        <v>16</v>
      </c>
      <c r="K45" s="6" t="s">
        <v>13910</v>
      </c>
      <c r="L45" s="6" t="s">
        <v>13901</v>
      </c>
    </row>
    <row r="46" spans="1:12" x14ac:dyDescent="0.2">
      <c r="A46" s="6" t="s">
        <v>13949</v>
      </c>
      <c r="B46" s="10" t="s">
        <v>13948</v>
      </c>
      <c r="C46" s="10">
        <v>2</v>
      </c>
      <c r="D46" s="10">
        <v>1</v>
      </c>
      <c r="E46" s="10">
        <v>2</v>
      </c>
      <c r="F46" s="10">
        <v>1</v>
      </c>
      <c r="G46" s="10">
        <v>4</v>
      </c>
      <c r="H46" s="10">
        <v>4</v>
      </c>
      <c r="I46" s="10">
        <v>4</v>
      </c>
      <c r="J46" s="10">
        <v>16</v>
      </c>
      <c r="K46" s="6" t="s">
        <v>13910</v>
      </c>
      <c r="L46" s="6" t="s">
        <v>13901</v>
      </c>
    </row>
    <row r="47" spans="1:12" x14ac:dyDescent="0.2">
      <c r="A47" s="6" t="s">
        <v>13950</v>
      </c>
      <c r="B47" s="10" t="s">
        <v>13948</v>
      </c>
      <c r="C47" s="10">
        <v>2</v>
      </c>
      <c r="D47" s="10">
        <v>1</v>
      </c>
      <c r="E47" s="10">
        <v>2</v>
      </c>
      <c r="F47" s="10">
        <v>1</v>
      </c>
      <c r="G47" s="10">
        <v>4</v>
      </c>
      <c r="H47" s="10">
        <v>4</v>
      </c>
      <c r="I47" s="10">
        <v>4</v>
      </c>
      <c r="J47" s="10">
        <v>16</v>
      </c>
      <c r="K47" s="6" t="s">
        <v>13910</v>
      </c>
      <c r="L47" s="6" t="s">
        <v>13901</v>
      </c>
    </row>
    <row r="48" spans="1:12" x14ac:dyDescent="0.2">
      <c r="A48" s="6" t="s">
        <v>13951</v>
      </c>
      <c r="B48" s="10" t="s">
        <v>13948</v>
      </c>
      <c r="C48" s="10">
        <v>2</v>
      </c>
      <c r="D48" s="10">
        <v>1</v>
      </c>
      <c r="E48" s="10">
        <v>2</v>
      </c>
      <c r="F48" s="10">
        <v>1</v>
      </c>
      <c r="G48" s="10">
        <v>4</v>
      </c>
      <c r="H48" s="10">
        <v>4</v>
      </c>
      <c r="I48" s="10">
        <v>4</v>
      </c>
      <c r="J48" s="10">
        <v>16</v>
      </c>
      <c r="K48" s="6" t="s">
        <v>13910</v>
      </c>
      <c r="L48" s="6" t="s">
        <v>13901</v>
      </c>
    </row>
    <row r="49" spans="1:12" x14ac:dyDescent="0.2">
      <c r="A49" s="6" t="s">
        <v>13952</v>
      </c>
      <c r="B49" s="10" t="s">
        <v>13948</v>
      </c>
      <c r="C49" s="10">
        <v>2</v>
      </c>
      <c r="D49" s="10">
        <v>1</v>
      </c>
      <c r="E49" s="10">
        <v>2</v>
      </c>
      <c r="F49" s="10">
        <v>1</v>
      </c>
      <c r="G49" s="10">
        <v>4</v>
      </c>
      <c r="H49" s="10">
        <v>4</v>
      </c>
      <c r="I49" s="10">
        <v>4</v>
      </c>
      <c r="J49" s="10">
        <v>16</v>
      </c>
      <c r="K49" s="6" t="s">
        <v>13910</v>
      </c>
      <c r="L49" s="6" t="s">
        <v>13901</v>
      </c>
    </row>
    <row r="50" spans="1:12" x14ac:dyDescent="0.2">
      <c r="A50" s="6" t="s">
        <v>13953</v>
      </c>
      <c r="B50" s="10" t="s">
        <v>13948</v>
      </c>
      <c r="C50" s="10">
        <v>2</v>
      </c>
      <c r="D50" s="10">
        <v>1</v>
      </c>
      <c r="E50" s="10">
        <v>2</v>
      </c>
      <c r="F50" s="10">
        <v>1</v>
      </c>
      <c r="G50" s="10">
        <v>4</v>
      </c>
      <c r="H50" s="10">
        <v>4</v>
      </c>
      <c r="I50" s="10">
        <v>4</v>
      </c>
      <c r="J50" s="10">
        <v>16</v>
      </c>
      <c r="K50" s="6" t="s">
        <v>13910</v>
      </c>
      <c r="L50" s="6" t="s">
        <v>13901</v>
      </c>
    </row>
    <row r="51" spans="1:12" x14ac:dyDescent="0.2">
      <c r="A51" s="6" t="s">
        <v>13954</v>
      </c>
      <c r="B51" s="10" t="s">
        <v>13948</v>
      </c>
      <c r="C51" s="10">
        <v>2</v>
      </c>
      <c r="D51" s="10">
        <v>1</v>
      </c>
      <c r="E51" s="10">
        <v>2</v>
      </c>
      <c r="F51" s="10">
        <v>1</v>
      </c>
      <c r="G51" s="10">
        <v>4</v>
      </c>
      <c r="H51" s="10">
        <v>4</v>
      </c>
      <c r="I51" s="10">
        <v>4</v>
      </c>
      <c r="J51" s="10">
        <v>16</v>
      </c>
      <c r="K51" s="6" t="s">
        <v>13910</v>
      </c>
      <c r="L51" s="6" t="s">
        <v>13901</v>
      </c>
    </row>
    <row r="52" spans="1:12" x14ac:dyDescent="0.2">
      <c r="A52" s="6" t="s">
        <v>13955</v>
      </c>
      <c r="B52" s="10" t="s">
        <v>13956</v>
      </c>
      <c r="C52" s="10">
        <v>2</v>
      </c>
      <c r="D52" s="10">
        <v>1</v>
      </c>
      <c r="E52" s="10">
        <v>1</v>
      </c>
      <c r="F52" s="10">
        <v>1</v>
      </c>
      <c r="G52" s="10">
        <v>9</v>
      </c>
      <c r="H52" s="10">
        <v>4</v>
      </c>
      <c r="I52" s="10">
        <v>12</v>
      </c>
      <c r="J52" s="10">
        <v>23</v>
      </c>
      <c r="K52" s="6" t="s">
        <v>13910</v>
      </c>
      <c r="L52" s="6" t="s">
        <v>13901</v>
      </c>
    </row>
    <row r="53" spans="1:12" x14ac:dyDescent="0.2">
      <c r="A53" s="6" t="s">
        <v>13957</v>
      </c>
      <c r="B53" s="10" t="s">
        <v>13956</v>
      </c>
      <c r="C53" s="10">
        <v>2</v>
      </c>
      <c r="D53" s="10">
        <v>1</v>
      </c>
      <c r="E53" s="10">
        <v>1</v>
      </c>
      <c r="F53" s="10">
        <v>1</v>
      </c>
      <c r="G53" s="10">
        <v>9</v>
      </c>
      <c r="H53" s="10">
        <v>4</v>
      </c>
      <c r="I53" s="10">
        <v>12</v>
      </c>
      <c r="J53" s="10">
        <v>23</v>
      </c>
      <c r="K53" s="6" t="s">
        <v>13910</v>
      </c>
      <c r="L53" s="6" t="s">
        <v>13901</v>
      </c>
    </row>
    <row r="54" spans="1:12" x14ac:dyDescent="0.2">
      <c r="A54" s="6" t="s">
        <v>13958</v>
      </c>
      <c r="B54" s="10" t="s">
        <v>13956</v>
      </c>
      <c r="C54" s="10">
        <v>2</v>
      </c>
      <c r="D54" s="10">
        <v>1</v>
      </c>
      <c r="E54" s="10">
        <v>1</v>
      </c>
      <c r="F54" s="10">
        <v>1</v>
      </c>
      <c r="G54" s="10">
        <v>9</v>
      </c>
      <c r="H54" s="10">
        <v>4</v>
      </c>
      <c r="I54" s="10">
        <v>12</v>
      </c>
      <c r="J54" s="10">
        <v>23</v>
      </c>
      <c r="K54" s="6" t="s">
        <v>13910</v>
      </c>
      <c r="L54" s="6" t="s">
        <v>13901</v>
      </c>
    </row>
    <row r="55" spans="1:12" x14ac:dyDescent="0.2">
      <c r="A55" s="6" t="s">
        <v>13959</v>
      </c>
      <c r="B55" s="10" t="s">
        <v>13956</v>
      </c>
      <c r="C55" s="10">
        <v>2</v>
      </c>
      <c r="D55" s="10">
        <v>1</v>
      </c>
      <c r="E55" s="10">
        <v>1</v>
      </c>
      <c r="F55" s="10">
        <v>1</v>
      </c>
      <c r="G55" s="10">
        <v>9</v>
      </c>
      <c r="H55" s="10">
        <v>4</v>
      </c>
      <c r="I55" s="10">
        <v>12</v>
      </c>
      <c r="J55" s="10">
        <v>23</v>
      </c>
      <c r="K55" s="6" t="s">
        <v>13910</v>
      </c>
      <c r="L55" s="6" t="s">
        <v>13901</v>
      </c>
    </row>
    <row r="56" spans="1:12" x14ac:dyDescent="0.2">
      <c r="A56" s="6" t="s">
        <v>13960</v>
      </c>
      <c r="B56" s="10" t="s">
        <v>13956</v>
      </c>
      <c r="C56" s="10">
        <v>2</v>
      </c>
      <c r="D56" s="10">
        <v>1</v>
      </c>
      <c r="E56" s="10">
        <v>1</v>
      </c>
      <c r="F56" s="10">
        <v>1</v>
      </c>
      <c r="G56" s="10">
        <v>9</v>
      </c>
      <c r="H56" s="10">
        <v>4</v>
      </c>
      <c r="I56" s="10">
        <v>12</v>
      </c>
      <c r="J56" s="10">
        <v>23</v>
      </c>
      <c r="K56" s="6" t="s">
        <v>13910</v>
      </c>
      <c r="L56" s="6" t="s">
        <v>13901</v>
      </c>
    </row>
    <row r="57" spans="1:12" x14ac:dyDescent="0.2">
      <c r="A57" s="6" t="s">
        <v>13961</v>
      </c>
      <c r="B57" s="10" t="s">
        <v>13956</v>
      </c>
      <c r="C57" s="10">
        <v>2</v>
      </c>
      <c r="D57" s="10">
        <v>1</v>
      </c>
      <c r="E57" s="10">
        <v>1</v>
      </c>
      <c r="F57" s="10">
        <v>1</v>
      </c>
      <c r="G57" s="10">
        <v>9</v>
      </c>
      <c r="H57" s="10">
        <v>4</v>
      </c>
      <c r="I57" s="10">
        <v>12</v>
      </c>
      <c r="J57" s="10">
        <v>23</v>
      </c>
      <c r="K57" s="6" t="s">
        <v>13910</v>
      </c>
      <c r="L57" s="6" t="s">
        <v>13901</v>
      </c>
    </row>
    <row r="58" spans="1:12" x14ac:dyDescent="0.2">
      <c r="A58" s="6" t="s">
        <v>13962</v>
      </c>
      <c r="B58" s="10" t="s">
        <v>13956</v>
      </c>
      <c r="C58" s="10">
        <v>2</v>
      </c>
      <c r="D58" s="10">
        <v>1</v>
      </c>
      <c r="E58" s="10">
        <v>1</v>
      </c>
      <c r="F58" s="10">
        <v>1</v>
      </c>
      <c r="G58" s="10">
        <v>9</v>
      </c>
      <c r="H58" s="10">
        <v>4</v>
      </c>
      <c r="I58" s="10">
        <v>12</v>
      </c>
      <c r="J58" s="10">
        <v>23</v>
      </c>
      <c r="K58" s="6" t="s">
        <v>13910</v>
      </c>
      <c r="L58" s="6" t="s">
        <v>13901</v>
      </c>
    </row>
    <row r="59" spans="1:12" x14ac:dyDescent="0.2">
      <c r="A59" s="6" t="s">
        <v>13963</v>
      </c>
      <c r="B59" s="10" t="s">
        <v>13964</v>
      </c>
      <c r="C59" s="10">
        <v>2</v>
      </c>
      <c r="D59" s="10">
        <v>1</v>
      </c>
      <c r="E59" s="10">
        <v>1</v>
      </c>
      <c r="F59" s="10">
        <v>1</v>
      </c>
      <c r="G59" s="10">
        <v>10</v>
      </c>
      <c r="H59" s="10">
        <v>4</v>
      </c>
      <c r="I59" s="10">
        <v>13</v>
      </c>
      <c r="J59" s="10">
        <v>25</v>
      </c>
      <c r="K59" s="6" t="s">
        <v>13910</v>
      </c>
      <c r="L59" s="6" t="s">
        <v>13901</v>
      </c>
    </row>
    <row r="60" spans="1:12" x14ac:dyDescent="0.2">
      <c r="A60" s="6" t="s">
        <v>13965</v>
      </c>
      <c r="B60" s="10" t="s">
        <v>13966</v>
      </c>
      <c r="C60" s="10">
        <v>2</v>
      </c>
      <c r="D60" s="10">
        <v>3</v>
      </c>
      <c r="E60" s="10">
        <v>2</v>
      </c>
      <c r="F60" s="10">
        <v>2</v>
      </c>
      <c r="G60" s="10">
        <v>6</v>
      </c>
      <c r="H60" s="10">
        <v>4</v>
      </c>
      <c r="I60" s="10">
        <v>4</v>
      </c>
      <c r="J60" s="10">
        <v>29</v>
      </c>
      <c r="K60" s="6" t="s">
        <v>13910</v>
      </c>
      <c r="L60" s="6" t="s">
        <v>13901</v>
      </c>
    </row>
    <row r="61" spans="1:12" x14ac:dyDescent="0.2">
      <c r="A61" s="6" t="s">
        <v>13967</v>
      </c>
      <c r="B61" s="10" t="s">
        <v>13968</v>
      </c>
      <c r="C61" s="10">
        <v>2</v>
      </c>
      <c r="D61" s="10">
        <v>1</v>
      </c>
      <c r="E61" s="10">
        <v>2</v>
      </c>
      <c r="F61" s="10">
        <v>4</v>
      </c>
      <c r="G61" s="10">
        <v>9</v>
      </c>
      <c r="H61" s="10">
        <v>1</v>
      </c>
      <c r="I61" s="10">
        <v>14</v>
      </c>
      <c r="J61" s="10">
        <v>39</v>
      </c>
      <c r="K61" s="6" t="s">
        <v>13910</v>
      </c>
      <c r="L61" s="6" t="s">
        <v>13901</v>
      </c>
    </row>
    <row r="62" spans="1:12" x14ac:dyDescent="0.2">
      <c r="A62" s="6" t="s">
        <v>13969</v>
      </c>
      <c r="B62" s="10" t="s">
        <v>13970</v>
      </c>
      <c r="C62" s="10">
        <v>2</v>
      </c>
      <c r="D62" s="10">
        <v>1</v>
      </c>
      <c r="E62" s="10">
        <v>1</v>
      </c>
      <c r="F62" s="10">
        <v>6</v>
      </c>
      <c r="G62" s="10">
        <v>7</v>
      </c>
      <c r="H62" s="10">
        <v>1</v>
      </c>
      <c r="I62" s="10">
        <v>12</v>
      </c>
      <c r="J62" s="10">
        <v>45</v>
      </c>
      <c r="K62" s="6" t="s">
        <v>13910</v>
      </c>
      <c r="L62" s="6" t="s">
        <v>13901</v>
      </c>
    </row>
    <row r="63" spans="1:12" x14ac:dyDescent="0.2">
      <c r="A63" s="6" t="s">
        <v>13971</v>
      </c>
      <c r="B63" s="10" t="s">
        <v>13972</v>
      </c>
      <c r="C63" s="10">
        <v>2</v>
      </c>
      <c r="D63" s="10">
        <v>6</v>
      </c>
      <c r="E63" s="10">
        <v>1</v>
      </c>
      <c r="F63" s="10">
        <v>5</v>
      </c>
      <c r="G63" s="10">
        <v>4</v>
      </c>
      <c r="H63" s="10">
        <v>1</v>
      </c>
      <c r="I63" s="10">
        <v>6</v>
      </c>
      <c r="J63" s="10">
        <v>101</v>
      </c>
      <c r="K63" s="6" t="s">
        <v>13910</v>
      </c>
      <c r="L63" s="6" t="s">
        <v>13901</v>
      </c>
    </row>
    <row r="64" spans="1:12" x14ac:dyDescent="0.2">
      <c r="A64" s="6" t="s">
        <v>13973</v>
      </c>
      <c r="B64" s="10" t="s">
        <v>13974</v>
      </c>
      <c r="C64" s="10">
        <v>16</v>
      </c>
      <c r="D64" s="10">
        <v>49</v>
      </c>
      <c r="E64" s="10">
        <v>46</v>
      </c>
      <c r="F64" s="10" t="s">
        <v>13975</v>
      </c>
      <c r="G64" s="10">
        <v>81</v>
      </c>
      <c r="H64" s="10">
        <v>17</v>
      </c>
      <c r="I64" s="10">
        <v>45</v>
      </c>
      <c r="J64" s="10">
        <v>123</v>
      </c>
      <c r="K64" s="6" t="s">
        <v>13976</v>
      </c>
      <c r="L64" s="6" t="s">
        <v>13901</v>
      </c>
    </row>
    <row r="65" spans="1:12" x14ac:dyDescent="0.2">
      <c r="A65" s="6" t="s">
        <v>13977</v>
      </c>
      <c r="B65" s="10" t="s">
        <v>13978</v>
      </c>
      <c r="C65" s="10">
        <v>12</v>
      </c>
      <c r="D65" s="10">
        <v>1</v>
      </c>
      <c r="E65" s="10">
        <v>1</v>
      </c>
      <c r="F65" s="10">
        <v>2</v>
      </c>
      <c r="G65" s="10">
        <v>5</v>
      </c>
      <c r="H65" s="10">
        <v>1</v>
      </c>
      <c r="I65" s="10">
        <v>36</v>
      </c>
      <c r="J65" s="10">
        <v>133</v>
      </c>
      <c r="K65" s="6" t="s">
        <v>13979</v>
      </c>
      <c r="L65" s="6" t="s">
        <v>13901</v>
      </c>
    </row>
    <row r="66" spans="1:12" x14ac:dyDescent="0.2">
      <c r="A66" s="6" t="s">
        <v>13980</v>
      </c>
      <c r="B66" s="10" t="s">
        <v>13981</v>
      </c>
      <c r="C66" s="10">
        <v>18</v>
      </c>
      <c r="D66" s="10">
        <v>22</v>
      </c>
      <c r="E66" s="10">
        <v>26</v>
      </c>
      <c r="F66" s="10">
        <v>23</v>
      </c>
      <c r="G66" s="10">
        <v>31</v>
      </c>
      <c r="H66" s="10">
        <v>13</v>
      </c>
      <c r="I66" s="10">
        <v>49</v>
      </c>
      <c r="J66" s="10">
        <v>138</v>
      </c>
      <c r="K66" s="6" t="s">
        <v>13982</v>
      </c>
      <c r="L66" s="6" t="s">
        <v>13983</v>
      </c>
    </row>
    <row r="67" spans="1:12" x14ac:dyDescent="0.2">
      <c r="A67" s="6" t="s">
        <v>13984</v>
      </c>
      <c r="B67" s="10" t="s">
        <v>13981</v>
      </c>
      <c r="C67" s="10">
        <v>18</v>
      </c>
      <c r="D67" s="10">
        <v>22</v>
      </c>
      <c r="E67" s="10">
        <v>26</v>
      </c>
      <c r="F67" s="10">
        <v>23</v>
      </c>
      <c r="G67" s="10">
        <v>31</v>
      </c>
      <c r="H67" s="10">
        <v>13</v>
      </c>
      <c r="I67" s="10">
        <v>49</v>
      </c>
      <c r="J67" s="10">
        <v>138</v>
      </c>
      <c r="K67" s="6" t="s">
        <v>13982</v>
      </c>
      <c r="L67" s="6" t="s">
        <v>13983</v>
      </c>
    </row>
    <row r="68" spans="1:12" x14ac:dyDescent="0.2">
      <c r="A68" s="6" t="s">
        <v>13985</v>
      </c>
      <c r="B68" s="10" t="s">
        <v>13981</v>
      </c>
      <c r="C68" s="10">
        <v>18</v>
      </c>
      <c r="D68" s="10">
        <v>22</v>
      </c>
      <c r="E68" s="10">
        <v>26</v>
      </c>
      <c r="F68" s="10">
        <v>23</v>
      </c>
      <c r="G68" s="10">
        <v>31</v>
      </c>
      <c r="H68" s="10">
        <v>13</v>
      </c>
      <c r="I68" s="10">
        <v>49</v>
      </c>
      <c r="J68" s="10">
        <v>138</v>
      </c>
      <c r="K68" s="6" t="s">
        <v>13982</v>
      </c>
      <c r="L68" s="6" t="s">
        <v>13983</v>
      </c>
    </row>
    <row r="69" spans="1:12" x14ac:dyDescent="0.2">
      <c r="A69" s="6" t="s">
        <v>13986</v>
      </c>
      <c r="B69" s="10" t="s">
        <v>13981</v>
      </c>
      <c r="C69" s="10">
        <v>18</v>
      </c>
      <c r="D69" s="10">
        <v>22</v>
      </c>
      <c r="E69" s="10">
        <v>26</v>
      </c>
      <c r="F69" s="10">
        <v>23</v>
      </c>
      <c r="G69" s="10">
        <v>31</v>
      </c>
      <c r="H69" s="10">
        <v>13</v>
      </c>
      <c r="I69" s="10">
        <v>49</v>
      </c>
      <c r="J69" s="10">
        <v>138</v>
      </c>
      <c r="K69" s="6" t="s">
        <v>13982</v>
      </c>
      <c r="L69" s="6" t="s">
        <v>13983</v>
      </c>
    </row>
    <row r="70" spans="1:12" x14ac:dyDescent="0.2">
      <c r="A70" s="6" t="s">
        <v>13987</v>
      </c>
      <c r="B70" s="10" t="s">
        <v>13981</v>
      </c>
      <c r="C70" s="10">
        <v>18</v>
      </c>
      <c r="D70" s="10">
        <v>22</v>
      </c>
      <c r="E70" s="10">
        <v>26</v>
      </c>
      <c r="F70" s="10">
        <v>23</v>
      </c>
      <c r="G70" s="10">
        <v>31</v>
      </c>
      <c r="H70" s="10">
        <v>13</v>
      </c>
      <c r="I70" s="10">
        <v>49</v>
      </c>
      <c r="J70" s="10">
        <v>138</v>
      </c>
      <c r="K70" s="6" t="s">
        <v>13982</v>
      </c>
      <c r="L70" s="6" t="s">
        <v>13983</v>
      </c>
    </row>
    <row r="71" spans="1:12" x14ac:dyDescent="0.2">
      <c r="A71" s="6" t="s">
        <v>13988</v>
      </c>
      <c r="B71" s="10" t="s">
        <v>13981</v>
      </c>
      <c r="C71" s="10">
        <v>18</v>
      </c>
      <c r="D71" s="10">
        <v>22</v>
      </c>
      <c r="E71" s="10">
        <v>26</v>
      </c>
      <c r="F71" s="10">
        <v>23</v>
      </c>
      <c r="G71" s="10">
        <v>31</v>
      </c>
      <c r="H71" s="10">
        <v>13</v>
      </c>
      <c r="I71" s="10">
        <v>49</v>
      </c>
      <c r="J71" s="10">
        <v>138</v>
      </c>
      <c r="K71" s="6" t="s">
        <v>13982</v>
      </c>
      <c r="L71" s="6" t="s">
        <v>13983</v>
      </c>
    </row>
    <row r="72" spans="1:12" x14ac:dyDescent="0.2">
      <c r="A72" s="6" t="s">
        <v>13989</v>
      </c>
      <c r="B72" s="10" t="s">
        <v>13981</v>
      </c>
      <c r="C72" s="10">
        <v>18</v>
      </c>
      <c r="D72" s="10">
        <v>22</v>
      </c>
      <c r="E72" s="10">
        <v>26</v>
      </c>
      <c r="F72" s="10">
        <v>23</v>
      </c>
      <c r="G72" s="10">
        <v>31</v>
      </c>
      <c r="H72" s="10">
        <v>13</v>
      </c>
      <c r="I72" s="10">
        <v>49</v>
      </c>
      <c r="J72" s="10">
        <v>138</v>
      </c>
      <c r="K72" s="6" t="s">
        <v>13982</v>
      </c>
      <c r="L72" s="6" t="s">
        <v>13983</v>
      </c>
    </row>
    <row r="73" spans="1:12" x14ac:dyDescent="0.2">
      <c r="A73" s="6" t="s">
        <v>13990</v>
      </c>
      <c r="B73" s="10" t="s">
        <v>13981</v>
      </c>
      <c r="C73" s="10">
        <v>18</v>
      </c>
      <c r="D73" s="10">
        <v>22</v>
      </c>
      <c r="E73" s="10">
        <v>26</v>
      </c>
      <c r="F73" s="10">
        <v>23</v>
      </c>
      <c r="G73" s="10">
        <v>31</v>
      </c>
      <c r="H73" s="10">
        <v>13</v>
      </c>
      <c r="I73" s="10">
        <v>49</v>
      </c>
      <c r="J73" s="10">
        <v>138</v>
      </c>
      <c r="K73" s="6" t="s">
        <v>13982</v>
      </c>
      <c r="L73" s="6" t="s">
        <v>13983</v>
      </c>
    </row>
    <row r="74" spans="1:12" x14ac:dyDescent="0.2">
      <c r="A74" s="6" t="s">
        <v>13991</v>
      </c>
      <c r="B74" s="10" t="s">
        <v>13981</v>
      </c>
      <c r="C74" s="10">
        <v>18</v>
      </c>
      <c r="D74" s="10">
        <v>22</v>
      </c>
      <c r="E74" s="10">
        <v>26</v>
      </c>
      <c r="F74" s="10">
        <v>23</v>
      </c>
      <c r="G74" s="10">
        <v>31</v>
      </c>
      <c r="H74" s="10">
        <v>13</v>
      </c>
      <c r="I74" s="10">
        <v>49</v>
      </c>
      <c r="J74" s="10">
        <v>138</v>
      </c>
      <c r="K74" s="6" t="s">
        <v>13982</v>
      </c>
      <c r="L74" s="6" t="s">
        <v>13983</v>
      </c>
    </row>
    <row r="75" spans="1:12" x14ac:dyDescent="0.2">
      <c r="A75" s="6" t="s">
        <v>13992</v>
      </c>
      <c r="B75" s="10" t="s">
        <v>13981</v>
      </c>
      <c r="C75" s="10">
        <v>18</v>
      </c>
      <c r="D75" s="10">
        <v>22</v>
      </c>
      <c r="E75" s="10">
        <v>26</v>
      </c>
      <c r="F75" s="10">
        <v>23</v>
      </c>
      <c r="G75" s="10">
        <v>31</v>
      </c>
      <c r="H75" s="10">
        <v>13</v>
      </c>
      <c r="I75" s="10">
        <v>49</v>
      </c>
      <c r="J75" s="10">
        <v>138</v>
      </c>
      <c r="K75" s="6" t="s">
        <v>13982</v>
      </c>
      <c r="L75" s="6" t="s">
        <v>13983</v>
      </c>
    </row>
    <row r="76" spans="1:12" x14ac:dyDescent="0.2">
      <c r="A76" s="6" t="s">
        <v>13993</v>
      </c>
      <c r="B76" s="10" t="s">
        <v>13994</v>
      </c>
      <c r="C76" s="10">
        <v>18</v>
      </c>
      <c r="D76" s="10">
        <v>22</v>
      </c>
      <c r="E76" s="10">
        <v>26</v>
      </c>
      <c r="F76" s="10">
        <v>23</v>
      </c>
      <c r="G76" s="10" t="s">
        <v>13995</v>
      </c>
      <c r="H76" s="10">
        <v>13</v>
      </c>
      <c r="I76" s="10">
        <v>49</v>
      </c>
      <c r="J76" s="10">
        <v>138</v>
      </c>
      <c r="K76" s="6" t="s">
        <v>13982</v>
      </c>
      <c r="L76" s="6" t="s">
        <v>13983</v>
      </c>
    </row>
    <row r="77" spans="1:12" x14ac:dyDescent="0.2">
      <c r="A77" s="6" t="s">
        <v>13996</v>
      </c>
      <c r="B77" s="10" t="s">
        <v>13994</v>
      </c>
      <c r="C77" s="10">
        <v>18</v>
      </c>
      <c r="D77" s="10">
        <v>22</v>
      </c>
      <c r="E77" s="10">
        <v>26</v>
      </c>
      <c r="F77" s="10">
        <v>23</v>
      </c>
      <c r="G77" s="10" t="s">
        <v>13995</v>
      </c>
      <c r="H77" s="10">
        <v>13</v>
      </c>
      <c r="I77" s="10">
        <v>49</v>
      </c>
      <c r="J77" s="10">
        <v>138</v>
      </c>
      <c r="K77" s="6" t="s">
        <v>13982</v>
      </c>
      <c r="L77" s="6" t="s">
        <v>13983</v>
      </c>
    </row>
    <row r="78" spans="1:12" x14ac:dyDescent="0.2">
      <c r="A78" s="6" t="s">
        <v>13997</v>
      </c>
      <c r="B78" s="10" t="s">
        <v>13998</v>
      </c>
      <c r="C78" s="10">
        <v>17</v>
      </c>
      <c r="D78" s="10">
        <v>19</v>
      </c>
      <c r="E78" s="10">
        <v>28</v>
      </c>
      <c r="F78" s="10">
        <v>20</v>
      </c>
      <c r="G78" s="10">
        <v>34</v>
      </c>
      <c r="H78" s="10">
        <v>18</v>
      </c>
      <c r="I78" s="10">
        <v>52</v>
      </c>
      <c r="J78" s="10">
        <v>144</v>
      </c>
      <c r="K78" s="6" t="s">
        <v>13999</v>
      </c>
      <c r="L78" s="6" t="s">
        <v>14000</v>
      </c>
    </row>
    <row r="79" spans="1:12" x14ac:dyDescent="0.2">
      <c r="A79" s="6" t="s">
        <v>14001</v>
      </c>
      <c r="B79" s="10" t="s">
        <v>14002</v>
      </c>
      <c r="C79" s="10">
        <v>16</v>
      </c>
      <c r="D79" s="10">
        <v>24</v>
      </c>
      <c r="E79" s="10">
        <v>30</v>
      </c>
      <c r="F79" s="10">
        <v>27</v>
      </c>
      <c r="G79" s="10">
        <v>36</v>
      </c>
      <c r="H79" s="10">
        <v>373</v>
      </c>
      <c r="I79" s="10">
        <v>55</v>
      </c>
      <c r="J79" s="10">
        <v>146</v>
      </c>
      <c r="K79" s="6" t="s">
        <v>13976</v>
      </c>
      <c r="L79" s="6" t="s">
        <v>14003</v>
      </c>
    </row>
    <row r="80" spans="1:12" x14ac:dyDescent="0.2">
      <c r="A80" s="6" t="s">
        <v>14004</v>
      </c>
      <c r="B80" s="10" t="s">
        <v>14005</v>
      </c>
      <c r="C80" s="10">
        <v>16</v>
      </c>
      <c r="D80" s="10">
        <v>49</v>
      </c>
      <c r="E80" s="10">
        <v>30</v>
      </c>
      <c r="F80" s="10">
        <v>27</v>
      </c>
      <c r="G80" s="10">
        <v>278</v>
      </c>
      <c r="H80" s="10">
        <v>22</v>
      </c>
      <c r="I80" s="10">
        <v>341</v>
      </c>
      <c r="J80" s="10">
        <v>146</v>
      </c>
      <c r="K80" s="6" t="s">
        <v>13976</v>
      </c>
      <c r="L80" s="6" t="s">
        <v>14003</v>
      </c>
    </row>
    <row r="81" spans="1:12" x14ac:dyDescent="0.2">
      <c r="A81" s="6" t="s">
        <v>14006</v>
      </c>
      <c r="B81" s="10" t="s">
        <v>14007</v>
      </c>
      <c r="C81" s="10">
        <v>3</v>
      </c>
      <c r="D81" s="10">
        <v>4</v>
      </c>
      <c r="E81" s="10">
        <v>6</v>
      </c>
      <c r="F81" s="10">
        <v>1</v>
      </c>
      <c r="G81" s="10">
        <v>7</v>
      </c>
      <c r="H81" s="10">
        <v>4</v>
      </c>
      <c r="I81" s="10">
        <v>38</v>
      </c>
      <c r="J81" s="10">
        <v>147</v>
      </c>
      <c r="K81" s="6" t="s">
        <v>13910</v>
      </c>
      <c r="L81" s="6" t="s">
        <v>13901</v>
      </c>
    </row>
    <row r="82" spans="1:12" x14ac:dyDescent="0.2">
      <c r="A82" s="6" t="s">
        <v>14008</v>
      </c>
      <c r="B82" s="10" t="s">
        <v>14007</v>
      </c>
      <c r="C82" s="10">
        <v>3</v>
      </c>
      <c r="D82" s="10">
        <v>4</v>
      </c>
      <c r="E82" s="10">
        <v>6</v>
      </c>
      <c r="F82" s="10">
        <v>1</v>
      </c>
      <c r="G82" s="10">
        <v>7</v>
      </c>
      <c r="H82" s="10">
        <v>4</v>
      </c>
      <c r="I82" s="10">
        <v>38</v>
      </c>
      <c r="J82" s="10">
        <v>147</v>
      </c>
      <c r="K82" s="6" t="s">
        <v>13910</v>
      </c>
      <c r="L82" s="6" t="s">
        <v>13901</v>
      </c>
    </row>
    <row r="83" spans="1:12" x14ac:dyDescent="0.2">
      <c r="A83" s="6" t="s">
        <v>14009</v>
      </c>
      <c r="B83" s="10" t="s">
        <v>14010</v>
      </c>
      <c r="C83" s="10">
        <v>2</v>
      </c>
      <c r="D83" s="10">
        <v>1</v>
      </c>
      <c r="E83" s="10">
        <v>1</v>
      </c>
      <c r="F83" s="10">
        <v>1</v>
      </c>
      <c r="G83" s="10">
        <v>9</v>
      </c>
      <c r="H83" s="10">
        <v>1</v>
      </c>
      <c r="I83" s="10">
        <v>12</v>
      </c>
      <c r="J83" s="10">
        <v>163</v>
      </c>
      <c r="K83" s="6" t="s">
        <v>13910</v>
      </c>
      <c r="L83" s="6" t="s">
        <v>13901</v>
      </c>
    </row>
    <row r="84" spans="1:12" x14ac:dyDescent="0.2">
      <c r="A84" s="6" t="s">
        <v>14011</v>
      </c>
      <c r="B84" s="10" t="s">
        <v>14012</v>
      </c>
      <c r="C84" s="10">
        <v>17</v>
      </c>
      <c r="D84" s="10">
        <v>19</v>
      </c>
      <c r="E84" s="10">
        <v>39</v>
      </c>
      <c r="F84" s="10">
        <v>39</v>
      </c>
      <c r="G84" s="10">
        <v>51</v>
      </c>
      <c r="H84" s="10">
        <v>18</v>
      </c>
      <c r="I84" s="10">
        <v>72</v>
      </c>
      <c r="J84" s="10">
        <v>196</v>
      </c>
      <c r="K84" s="6" t="s">
        <v>13999</v>
      </c>
      <c r="L84" s="6" t="s">
        <v>14000</v>
      </c>
    </row>
    <row r="85" spans="1:12" x14ac:dyDescent="0.2">
      <c r="A85" s="6" t="s">
        <v>14013</v>
      </c>
      <c r="B85" s="10" t="s">
        <v>14012</v>
      </c>
      <c r="C85" s="10">
        <v>17</v>
      </c>
      <c r="D85" s="10">
        <v>19</v>
      </c>
      <c r="E85" s="10">
        <v>39</v>
      </c>
      <c r="F85" s="10">
        <v>39</v>
      </c>
      <c r="G85" s="10">
        <v>51</v>
      </c>
      <c r="H85" s="10">
        <v>18</v>
      </c>
      <c r="I85" s="10">
        <v>72</v>
      </c>
      <c r="J85" s="10">
        <v>196</v>
      </c>
      <c r="K85" s="6" t="s">
        <v>13999</v>
      </c>
      <c r="L85" s="6" t="s">
        <v>14000</v>
      </c>
    </row>
    <row r="86" spans="1:12" x14ac:dyDescent="0.2">
      <c r="A86" s="6" t="s">
        <v>14014</v>
      </c>
      <c r="B86" s="10" t="s">
        <v>14015</v>
      </c>
      <c r="C86" s="10">
        <v>16</v>
      </c>
      <c r="D86" s="10">
        <v>28</v>
      </c>
      <c r="E86" s="10">
        <v>21</v>
      </c>
      <c r="F86" s="10">
        <v>27</v>
      </c>
      <c r="G86" s="10">
        <v>47</v>
      </c>
      <c r="H86" s="10">
        <v>22</v>
      </c>
      <c r="I86" s="10">
        <v>67</v>
      </c>
      <c r="J86" s="10">
        <v>197</v>
      </c>
      <c r="K86" s="6" t="s">
        <v>13976</v>
      </c>
      <c r="L86" s="6" t="s">
        <v>14003</v>
      </c>
    </row>
    <row r="87" spans="1:12" x14ac:dyDescent="0.2">
      <c r="A87" s="6" t="s">
        <v>14016</v>
      </c>
      <c r="B87" s="10" t="s">
        <v>14015</v>
      </c>
      <c r="C87" s="10">
        <v>16</v>
      </c>
      <c r="D87" s="10">
        <v>28</v>
      </c>
      <c r="E87" s="10">
        <v>21</v>
      </c>
      <c r="F87" s="10">
        <v>27</v>
      </c>
      <c r="G87" s="10">
        <v>47</v>
      </c>
      <c r="H87" s="10">
        <v>22</v>
      </c>
      <c r="I87" s="10">
        <v>67</v>
      </c>
      <c r="J87" s="10">
        <v>197</v>
      </c>
      <c r="K87" s="6" t="s">
        <v>13976</v>
      </c>
      <c r="L87" s="6" t="s">
        <v>14003</v>
      </c>
    </row>
    <row r="88" spans="1:12" x14ac:dyDescent="0.2">
      <c r="A88" s="6" t="s">
        <v>14017</v>
      </c>
      <c r="B88" s="10" t="s">
        <v>14018</v>
      </c>
      <c r="C88" s="10">
        <v>16</v>
      </c>
      <c r="D88" s="10">
        <v>175</v>
      </c>
      <c r="E88" s="10">
        <v>21</v>
      </c>
      <c r="F88" s="10">
        <v>27</v>
      </c>
      <c r="G88" s="10">
        <v>47</v>
      </c>
      <c r="H88" s="10">
        <v>22</v>
      </c>
      <c r="I88" s="10">
        <v>67</v>
      </c>
      <c r="J88" s="10">
        <v>197</v>
      </c>
      <c r="K88" s="6" t="s">
        <v>13976</v>
      </c>
      <c r="L88" s="6" t="s">
        <v>14003</v>
      </c>
    </row>
    <row r="89" spans="1:12" x14ac:dyDescent="0.2">
      <c r="A89" s="6" t="s">
        <v>14019</v>
      </c>
      <c r="B89" s="10" t="s">
        <v>14020</v>
      </c>
      <c r="C89" s="10">
        <v>16</v>
      </c>
      <c r="D89" s="10">
        <v>18</v>
      </c>
      <c r="E89" s="10">
        <v>21</v>
      </c>
      <c r="F89" s="10">
        <v>33</v>
      </c>
      <c r="G89" s="10">
        <v>146</v>
      </c>
      <c r="H89" s="10">
        <v>22</v>
      </c>
      <c r="I89" s="10">
        <v>85</v>
      </c>
      <c r="J89" s="10">
        <v>207</v>
      </c>
      <c r="K89" s="6" t="s">
        <v>13999</v>
      </c>
      <c r="L89" s="6" t="s">
        <v>14021</v>
      </c>
    </row>
    <row r="90" spans="1:12" x14ac:dyDescent="0.2">
      <c r="A90" s="6" t="s">
        <v>14022</v>
      </c>
      <c r="B90" s="10" t="s">
        <v>14023</v>
      </c>
      <c r="C90" s="10">
        <v>16</v>
      </c>
      <c r="D90" s="10">
        <v>24</v>
      </c>
      <c r="E90" s="10">
        <v>21</v>
      </c>
      <c r="F90" s="10">
        <v>27</v>
      </c>
      <c r="G90" s="10">
        <v>52</v>
      </c>
      <c r="H90" s="10">
        <v>22</v>
      </c>
      <c r="I90" s="10">
        <v>67</v>
      </c>
      <c r="J90" s="10">
        <v>208</v>
      </c>
      <c r="K90" s="6" t="s">
        <v>13976</v>
      </c>
      <c r="L90" s="6" t="s">
        <v>13901</v>
      </c>
    </row>
    <row r="91" spans="1:12" x14ac:dyDescent="0.2">
      <c r="A91" s="6" t="s">
        <v>14024</v>
      </c>
      <c r="B91" s="10" t="s">
        <v>14023</v>
      </c>
      <c r="C91" s="10">
        <v>16</v>
      </c>
      <c r="D91" s="10">
        <v>24</v>
      </c>
      <c r="E91" s="10">
        <v>21</v>
      </c>
      <c r="F91" s="10">
        <v>27</v>
      </c>
      <c r="G91" s="10">
        <v>52</v>
      </c>
      <c r="H91" s="10">
        <v>22</v>
      </c>
      <c r="I91" s="10">
        <v>67</v>
      </c>
      <c r="J91" s="10">
        <v>208</v>
      </c>
      <c r="K91" s="6" t="s">
        <v>13976</v>
      </c>
      <c r="L91" s="6" t="s">
        <v>13901</v>
      </c>
    </row>
    <row r="92" spans="1:12" x14ac:dyDescent="0.2">
      <c r="A92" s="6" t="s">
        <v>14025</v>
      </c>
      <c r="B92" s="10" t="s">
        <v>14023</v>
      </c>
      <c r="C92" s="10">
        <v>16</v>
      </c>
      <c r="D92" s="10">
        <v>24</v>
      </c>
      <c r="E92" s="10">
        <v>21</v>
      </c>
      <c r="F92" s="10">
        <v>27</v>
      </c>
      <c r="G92" s="10">
        <v>52</v>
      </c>
      <c r="H92" s="10">
        <v>22</v>
      </c>
      <c r="I92" s="10">
        <v>67</v>
      </c>
      <c r="J92" s="10">
        <v>208</v>
      </c>
      <c r="K92" s="6" t="s">
        <v>13976</v>
      </c>
      <c r="L92" s="6" t="s">
        <v>13901</v>
      </c>
    </row>
    <row r="93" spans="1:12" x14ac:dyDescent="0.2">
      <c r="A93" s="6" t="s">
        <v>14026</v>
      </c>
      <c r="B93" s="10" t="s">
        <v>14027</v>
      </c>
      <c r="C93" s="10">
        <v>16</v>
      </c>
      <c r="D93" s="10">
        <v>24</v>
      </c>
      <c r="E93" s="10" t="s">
        <v>14028</v>
      </c>
      <c r="F93" s="10">
        <v>27</v>
      </c>
      <c r="G93" s="10">
        <v>52</v>
      </c>
      <c r="H93" s="10">
        <v>22</v>
      </c>
      <c r="I93" s="10">
        <v>67</v>
      </c>
      <c r="J93" s="10">
        <v>208</v>
      </c>
      <c r="K93" s="6" t="s">
        <v>13976</v>
      </c>
      <c r="L93" s="6" t="s">
        <v>13901</v>
      </c>
    </row>
    <row r="94" spans="1:12" x14ac:dyDescent="0.2">
      <c r="A94" s="6" t="s">
        <v>14029</v>
      </c>
      <c r="B94" s="10" t="s">
        <v>14027</v>
      </c>
      <c r="C94" s="10">
        <v>16</v>
      </c>
      <c r="D94" s="10">
        <v>24</v>
      </c>
      <c r="E94" s="10">
        <v>21</v>
      </c>
      <c r="F94" s="10">
        <v>27</v>
      </c>
      <c r="G94" s="10">
        <v>52</v>
      </c>
      <c r="H94" s="10">
        <v>22</v>
      </c>
      <c r="I94" s="10" t="s">
        <v>14030</v>
      </c>
      <c r="J94" s="10">
        <v>208</v>
      </c>
      <c r="K94" s="6" t="s">
        <v>13976</v>
      </c>
      <c r="L94" s="6" t="s">
        <v>13901</v>
      </c>
    </row>
    <row r="95" spans="1:12" x14ac:dyDescent="0.2">
      <c r="A95" s="6" t="s">
        <v>14031</v>
      </c>
      <c r="B95" s="10" t="s">
        <v>14032</v>
      </c>
      <c r="C95" s="10">
        <v>16</v>
      </c>
      <c r="D95" s="10">
        <v>18</v>
      </c>
      <c r="E95" s="10">
        <v>21</v>
      </c>
      <c r="F95" s="10">
        <v>27</v>
      </c>
      <c r="G95" s="10">
        <v>44</v>
      </c>
      <c r="H95" s="10">
        <v>22</v>
      </c>
      <c r="I95" s="10">
        <v>67</v>
      </c>
      <c r="J95" s="10">
        <v>209</v>
      </c>
      <c r="K95" s="6" t="s">
        <v>13976</v>
      </c>
      <c r="L95" s="6" t="s">
        <v>13901</v>
      </c>
    </row>
    <row r="96" spans="1:12" x14ac:dyDescent="0.2">
      <c r="A96" s="6" t="s">
        <v>14033</v>
      </c>
      <c r="B96" s="10" t="s">
        <v>14034</v>
      </c>
      <c r="C96" s="10">
        <v>16</v>
      </c>
      <c r="D96" s="10">
        <v>18</v>
      </c>
      <c r="E96" s="10">
        <v>21</v>
      </c>
      <c r="F96" s="10">
        <v>27</v>
      </c>
      <c r="G96" s="10">
        <v>106</v>
      </c>
      <c r="H96" s="10">
        <v>22</v>
      </c>
      <c r="I96" s="10">
        <v>67</v>
      </c>
      <c r="J96" s="10">
        <v>209</v>
      </c>
      <c r="K96" s="6" t="s">
        <v>13976</v>
      </c>
      <c r="L96" s="6" t="s">
        <v>13901</v>
      </c>
    </row>
    <row r="97" spans="1:12" x14ac:dyDescent="0.2">
      <c r="A97" s="6" t="s">
        <v>14035</v>
      </c>
      <c r="B97" s="10" t="s">
        <v>14036</v>
      </c>
      <c r="C97" s="10">
        <v>16</v>
      </c>
      <c r="D97" s="10">
        <v>24</v>
      </c>
      <c r="E97" s="10">
        <v>42</v>
      </c>
      <c r="F97" s="10">
        <v>53</v>
      </c>
      <c r="G97" s="10">
        <v>76</v>
      </c>
      <c r="H97" s="10">
        <v>157</v>
      </c>
      <c r="I97" s="10">
        <v>75</v>
      </c>
      <c r="J97" s="10">
        <v>214</v>
      </c>
      <c r="K97" s="6" t="s">
        <v>13976</v>
      </c>
      <c r="L97" s="6" t="s">
        <v>14003</v>
      </c>
    </row>
    <row r="98" spans="1:12" x14ac:dyDescent="0.2">
      <c r="A98" s="6" t="s">
        <v>14037</v>
      </c>
      <c r="B98" s="10" t="s">
        <v>14038</v>
      </c>
      <c r="C98" s="10">
        <v>2</v>
      </c>
      <c r="D98" s="10">
        <v>6</v>
      </c>
      <c r="E98" s="10">
        <v>1</v>
      </c>
      <c r="F98" s="10">
        <v>3</v>
      </c>
      <c r="G98" s="10">
        <v>26</v>
      </c>
      <c r="H98" s="10">
        <v>1</v>
      </c>
      <c r="I98" s="10">
        <v>77</v>
      </c>
      <c r="J98" s="10">
        <v>231</v>
      </c>
      <c r="K98" s="6" t="s">
        <v>13910</v>
      </c>
      <c r="L98" s="6" t="s">
        <v>13901</v>
      </c>
    </row>
    <row r="99" spans="1:12" x14ac:dyDescent="0.2">
      <c r="A99" s="6" t="s">
        <v>14039</v>
      </c>
      <c r="B99" s="10" t="s">
        <v>14040</v>
      </c>
      <c r="C99" s="10">
        <v>16</v>
      </c>
      <c r="D99" s="10">
        <v>18</v>
      </c>
      <c r="E99" s="10">
        <v>45</v>
      </c>
      <c r="F99" s="10">
        <v>44</v>
      </c>
      <c r="G99" s="10">
        <v>55</v>
      </c>
      <c r="H99" s="10">
        <v>22</v>
      </c>
      <c r="I99" s="10">
        <v>67</v>
      </c>
      <c r="J99" s="10">
        <v>250</v>
      </c>
      <c r="K99" s="6" t="s">
        <v>13976</v>
      </c>
      <c r="L99" s="6" t="s">
        <v>13901</v>
      </c>
    </row>
    <row r="100" spans="1:12" x14ac:dyDescent="0.2">
      <c r="A100" s="6" t="s">
        <v>14041</v>
      </c>
      <c r="B100" s="10" t="s">
        <v>14040</v>
      </c>
      <c r="C100" s="10">
        <v>16</v>
      </c>
      <c r="D100" s="10">
        <v>18</v>
      </c>
      <c r="E100" s="10">
        <v>45</v>
      </c>
      <c r="F100" s="10">
        <v>44</v>
      </c>
      <c r="G100" s="10">
        <v>55</v>
      </c>
      <c r="H100" s="10">
        <v>22</v>
      </c>
      <c r="I100" s="10">
        <v>67</v>
      </c>
      <c r="J100" s="10">
        <v>250</v>
      </c>
      <c r="K100" s="6" t="s">
        <v>13976</v>
      </c>
      <c r="L100" s="6" t="s">
        <v>13901</v>
      </c>
    </row>
    <row r="101" spans="1:12" x14ac:dyDescent="0.2">
      <c r="A101" s="6" t="s">
        <v>14042</v>
      </c>
      <c r="B101" s="10" t="s">
        <v>14040</v>
      </c>
      <c r="C101" s="10">
        <v>16</v>
      </c>
      <c r="D101" s="10">
        <v>18</v>
      </c>
      <c r="E101" s="10">
        <v>45</v>
      </c>
      <c r="F101" s="10">
        <v>44</v>
      </c>
      <c r="G101" s="10">
        <v>55</v>
      </c>
      <c r="H101" s="10">
        <v>22</v>
      </c>
      <c r="I101" s="10">
        <v>67</v>
      </c>
      <c r="J101" s="10">
        <v>250</v>
      </c>
      <c r="K101" s="6" t="s">
        <v>13976</v>
      </c>
      <c r="L101" s="6" t="s">
        <v>13901</v>
      </c>
    </row>
    <row r="102" spans="1:12" x14ac:dyDescent="0.2">
      <c r="A102" s="6" t="s">
        <v>14043</v>
      </c>
      <c r="B102" s="10" t="s">
        <v>14044</v>
      </c>
      <c r="C102" s="10">
        <v>3</v>
      </c>
      <c r="D102" s="10">
        <v>3</v>
      </c>
      <c r="E102" s="10">
        <v>1</v>
      </c>
      <c r="F102" s="10">
        <v>1</v>
      </c>
      <c r="G102" s="10">
        <v>1</v>
      </c>
      <c r="H102" s="10">
        <v>1</v>
      </c>
      <c r="I102" s="10">
        <v>79</v>
      </c>
      <c r="J102" s="10">
        <v>258</v>
      </c>
      <c r="K102" s="6" t="s">
        <v>13910</v>
      </c>
      <c r="L102" s="6" t="s">
        <v>13901</v>
      </c>
    </row>
    <row r="103" spans="1:12" x14ac:dyDescent="0.2">
      <c r="A103" s="6" t="s">
        <v>14045</v>
      </c>
      <c r="B103" s="10" t="s">
        <v>14044</v>
      </c>
      <c r="C103" s="10">
        <v>3</v>
      </c>
      <c r="D103" s="10">
        <v>3</v>
      </c>
      <c r="E103" s="10">
        <v>1</v>
      </c>
      <c r="F103" s="10">
        <v>1</v>
      </c>
      <c r="G103" s="10">
        <v>1</v>
      </c>
      <c r="H103" s="10">
        <v>1</v>
      </c>
      <c r="I103" s="10">
        <v>79</v>
      </c>
      <c r="J103" s="10">
        <v>258</v>
      </c>
      <c r="K103" s="6" t="s">
        <v>13910</v>
      </c>
      <c r="L103" s="6" t="s">
        <v>13901</v>
      </c>
    </row>
    <row r="104" spans="1:12" x14ac:dyDescent="0.2">
      <c r="A104" s="6" t="s">
        <v>14046</v>
      </c>
      <c r="B104" s="10" t="s">
        <v>14044</v>
      </c>
      <c r="C104" s="10">
        <v>3</v>
      </c>
      <c r="D104" s="10">
        <v>3</v>
      </c>
      <c r="E104" s="10">
        <v>1</v>
      </c>
      <c r="F104" s="10">
        <v>1</v>
      </c>
      <c r="G104" s="10">
        <v>1</v>
      </c>
      <c r="H104" s="10">
        <v>1</v>
      </c>
      <c r="I104" s="10">
        <v>79</v>
      </c>
      <c r="J104" s="10">
        <v>258</v>
      </c>
      <c r="K104" s="6" t="s">
        <v>13910</v>
      </c>
      <c r="L104" s="6" t="s">
        <v>13901</v>
      </c>
    </row>
    <row r="105" spans="1:12" x14ac:dyDescent="0.2">
      <c r="A105" s="6" t="s">
        <v>14047</v>
      </c>
      <c r="B105" s="10" t="s">
        <v>14044</v>
      </c>
      <c r="C105" s="10">
        <v>3</v>
      </c>
      <c r="D105" s="10">
        <v>3</v>
      </c>
      <c r="E105" s="10">
        <v>1</v>
      </c>
      <c r="F105" s="10">
        <v>1</v>
      </c>
      <c r="G105" s="10">
        <v>1</v>
      </c>
      <c r="H105" s="10">
        <v>1</v>
      </c>
      <c r="I105" s="10">
        <v>79</v>
      </c>
      <c r="J105" s="10">
        <v>258</v>
      </c>
      <c r="K105" s="6" t="s">
        <v>13910</v>
      </c>
      <c r="L105" s="6" t="s">
        <v>13901</v>
      </c>
    </row>
    <row r="106" spans="1:12" x14ac:dyDescent="0.2">
      <c r="A106" s="6" t="s">
        <v>14048</v>
      </c>
      <c r="B106" s="10" t="s">
        <v>14044</v>
      </c>
      <c r="C106" s="10">
        <v>3</v>
      </c>
      <c r="D106" s="10">
        <v>3</v>
      </c>
      <c r="E106" s="10">
        <v>1</v>
      </c>
      <c r="F106" s="10">
        <v>1</v>
      </c>
      <c r="G106" s="10">
        <v>1</v>
      </c>
      <c r="H106" s="10">
        <v>1</v>
      </c>
      <c r="I106" s="10">
        <v>79</v>
      </c>
      <c r="J106" s="10">
        <v>258</v>
      </c>
      <c r="K106" s="6" t="s">
        <v>13910</v>
      </c>
      <c r="L106" s="6" t="s">
        <v>13901</v>
      </c>
    </row>
    <row r="107" spans="1:12" x14ac:dyDescent="0.2">
      <c r="A107" s="6" t="s">
        <v>14049</v>
      </c>
      <c r="B107" s="10" t="s">
        <v>14044</v>
      </c>
      <c r="C107" s="10">
        <v>3</v>
      </c>
      <c r="D107" s="10">
        <v>3</v>
      </c>
      <c r="E107" s="10">
        <v>1</v>
      </c>
      <c r="F107" s="10">
        <v>1</v>
      </c>
      <c r="G107" s="10">
        <v>1</v>
      </c>
      <c r="H107" s="10">
        <v>1</v>
      </c>
      <c r="I107" s="10">
        <v>79</v>
      </c>
      <c r="J107" s="10">
        <v>258</v>
      </c>
      <c r="K107" s="6" t="s">
        <v>13910</v>
      </c>
      <c r="L107" s="6" t="s">
        <v>13901</v>
      </c>
    </row>
    <row r="108" spans="1:12" x14ac:dyDescent="0.2">
      <c r="A108" s="6" t="s">
        <v>14050</v>
      </c>
      <c r="B108" s="10" t="s">
        <v>14044</v>
      </c>
      <c r="C108" s="10">
        <v>3</v>
      </c>
      <c r="D108" s="10">
        <v>3</v>
      </c>
      <c r="E108" s="10">
        <v>1</v>
      </c>
      <c r="F108" s="10">
        <v>1</v>
      </c>
      <c r="G108" s="10">
        <v>1</v>
      </c>
      <c r="H108" s="10">
        <v>1</v>
      </c>
      <c r="I108" s="10">
        <v>79</v>
      </c>
      <c r="J108" s="10">
        <v>258</v>
      </c>
      <c r="K108" s="6" t="s">
        <v>13910</v>
      </c>
      <c r="L108" s="6" t="s">
        <v>13901</v>
      </c>
    </row>
    <row r="109" spans="1:12" x14ac:dyDescent="0.2">
      <c r="A109" s="6" t="s">
        <v>14051</v>
      </c>
      <c r="B109" s="10" t="s">
        <v>14044</v>
      </c>
      <c r="C109" s="10">
        <v>3</v>
      </c>
      <c r="D109" s="10">
        <v>3</v>
      </c>
      <c r="E109" s="10">
        <v>1</v>
      </c>
      <c r="F109" s="10">
        <v>1</v>
      </c>
      <c r="G109" s="10">
        <v>1</v>
      </c>
      <c r="H109" s="10">
        <v>1</v>
      </c>
      <c r="I109" s="10">
        <v>79</v>
      </c>
      <c r="J109" s="10">
        <v>258</v>
      </c>
      <c r="K109" s="6" t="s">
        <v>13910</v>
      </c>
      <c r="L109" s="6" t="s">
        <v>13901</v>
      </c>
    </row>
    <row r="110" spans="1:12" x14ac:dyDescent="0.2">
      <c r="A110" s="6" t="s">
        <v>14052</v>
      </c>
      <c r="B110" s="10" t="s">
        <v>14044</v>
      </c>
      <c r="C110" s="10">
        <v>3</v>
      </c>
      <c r="D110" s="10">
        <v>3</v>
      </c>
      <c r="E110" s="10">
        <v>1</v>
      </c>
      <c r="F110" s="10">
        <v>1</v>
      </c>
      <c r="G110" s="10">
        <v>1</v>
      </c>
      <c r="H110" s="10">
        <v>1</v>
      </c>
      <c r="I110" s="10">
        <v>79</v>
      </c>
      <c r="J110" s="10">
        <v>258</v>
      </c>
      <c r="K110" s="6" t="s">
        <v>13910</v>
      </c>
      <c r="L110" s="6" t="s">
        <v>13901</v>
      </c>
    </row>
    <row r="111" spans="1:12" x14ac:dyDescent="0.2">
      <c r="A111" s="6" t="s">
        <v>14053</v>
      </c>
      <c r="B111" s="10" t="s">
        <v>14044</v>
      </c>
      <c r="C111" s="10">
        <v>3</v>
      </c>
      <c r="D111" s="10">
        <v>3</v>
      </c>
      <c r="E111" s="10">
        <v>1</v>
      </c>
      <c r="F111" s="10">
        <v>1</v>
      </c>
      <c r="G111" s="10">
        <v>1</v>
      </c>
      <c r="H111" s="10">
        <v>1</v>
      </c>
      <c r="I111" s="10">
        <v>79</v>
      </c>
      <c r="J111" s="10">
        <v>258</v>
      </c>
      <c r="K111" s="6" t="s">
        <v>13910</v>
      </c>
      <c r="L111" s="6" t="s">
        <v>13901</v>
      </c>
    </row>
    <row r="112" spans="1:12" x14ac:dyDescent="0.2">
      <c r="A112" s="6" t="s">
        <v>14054</v>
      </c>
      <c r="B112" s="10" t="s">
        <v>14044</v>
      </c>
      <c r="C112" s="10">
        <v>3</v>
      </c>
      <c r="D112" s="10">
        <v>3</v>
      </c>
      <c r="E112" s="10">
        <v>1</v>
      </c>
      <c r="F112" s="10">
        <v>1</v>
      </c>
      <c r="G112" s="10">
        <v>1</v>
      </c>
      <c r="H112" s="10">
        <v>1</v>
      </c>
      <c r="I112" s="10">
        <v>79</v>
      </c>
      <c r="J112" s="10">
        <v>258</v>
      </c>
      <c r="K112" s="6" t="s">
        <v>13910</v>
      </c>
      <c r="L112" s="6" t="s">
        <v>13901</v>
      </c>
    </row>
    <row r="113" spans="1:12" x14ac:dyDescent="0.2">
      <c r="A113" s="6" t="s">
        <v>14055</v>
      </c>
      <c r="B113" s="10" t="s">
        <v>14044</v>
      </c>
      <c r="C113" s="10">
        <v>3</v>
      </c>
      <c r="D113" s="10">
        <v>3</v>
      </c>
      <c r="E113" s="10">
        <v>1</v>
      </c>
      <c r="F113" s="10">
        <v>1</v>
      </c>
      <c r="G113" s="10">
        <v>1</v>
      </c>
      <c r="H113" s="10">
        <v>1</v>
      </c>
      <c r="I113" s="10">
        <v>79</v>
      </c>
      <c r="J113" s="10">
        <v>258</v>
      </c>
      <c r="K113" s="6" t="s">
        <v>13910</v>
      </c>
      <c r="L113" s="6" t="s">
        <v>13901</v>
      </c>
    </row>
    <row r="114" spans="1:12" x14ac:dyDescent="0.2">
      <c r="A114" s="6" t="s">
        <v>14056</v>
      </c>
      <c r="B114" s="10" t="s">
        <v>14044</v>
      </c>
      <c r="C114" s="10">
        <v>3</v>
      </c>
      <c r="D114" s="10">
        <v>3</v>
      </c>
      <c r="E114" s="10">
        <v>1</v>
      </c>
      <c r="F114" s="10">
        <v>1</v>
      </c>
      <c r="G114" s="10">
        <v>1</v>
      </c>
      <c r="H114" s="10">
        <v>1</v>
      </c>
      <c r="I114" s="10">
        <v>79</v>
      </c>
      <c r="J114" s="10">
        <v>258</v>
      </c>
      <c r="K114" s="6" t="s">
        <v>13910</v>
      </c>
      <c r="L114" s="6" t="s">
        <v>13901</v>
      </c>
    </row>
    <row r="115" spans="1:12" x14ac:dyDescent="0.2">
      <c r="A115" s="6" t="s">
        <v>14057</v>
      </c>
      <c r="B115" s="10" t="s">
        <v>14044</v>
      </c>
      <c r="C115" s="10">
        <v>3</v>
      </c>
      <c r="D115" s="10">
        <v>3</v>
      </c>
      <c r="E115" s="10">
        <v>1</v>
      </c>
      <c r="F115" s="10">
        <v>1</v>
      </c>
      <c r="G115" s="10">
        <v>1</v>
      </c>
      <c r="H115" s="10">
        <v>1</v>
      </c>
      <c r="I115" s="10">
        <v>79</v>
      </c>
      <c r="J115" s="10">
        <v>258</v>
      </c>
      <c r="K115" s="6" t="s">
        <v>13910</v>
      </c>
      <c r="L115" s="6" t="s">
        <v>13901</v>
      </c>
    </row>
    <row r="116" spans="1:12" x14ac:dyDescent="0.2">
      <c r="A116" s="6" t="s">
        <v>14058</v>
      </c>
      <c r="B116" s="10" t="s">
        <v>14044</v>
      </c>
      <c r="C116" s="10">
        <v>3</v>
      </c>
      <c r="D116" s="10">
        <v>3</v>
      </c>
      <c r="E116" s="10">
        <v>1</v>
      </c>
      <c r="F116" s="10">
        <v>1</v>
      </c>
      <c r="G116" s="10">
        <v>1</v>
      </c>
      <c r="H116" s="10">
        <v>1</v>
      </c>
      <c r="I116" s="10">
        <v>79</v>
      </c>
      <c r="J116" s="10">
        <v>258</v>
      </c>
      <c r="K116" s="6" t="s">
        <v>13910</v>
      </c>
      <c r="L116" s="6" t="s">
        <v>13901</v>
      </c>
    </row>
    <row r="117" spans="1:12" x14ac:dyDescent="0.2">
      <c r="A117" s="6" t="s">
        <v>14059</v>
      </c>
      <c r="B117" s="10" t="s">
        <v>14044</v>
      </c>
      <c r="C117" s="10">
        <v>3</v>
      </c>
      <c r="D117" s="10">
        <v>3</v>
      </c>
      <c r="E117" s="10">
        <v>1</v>
      </c>
      <c r="F117" s="10">
        <v>1</v>
      </c>
      <c r="G117" s="10">
        <v>1</v>
      </c>
      <c r="H117" s="10">
        <v>1</v>
      </c>
      <c r="I117" s="10">
        <v>79</v>
      </c>
      <c r="J117" s="10">
        <v>258</v>
      </c>
      <c r="K117" s="6" t="s">
        <v>13910</v>
      </c>
      <c r="L117" s="6" t="s">
        <v>13901</v>
      </c>
    </row>
    <row r="118" spans="1:12" x14ac:dyDescent="0.2">
      <c r="A118" s="6" t="s">
        <v>14060</v>
      </c>
      <c r="B118" s="10" t="s">
        <v>14044</v>
      </c>
      <c r="C118" s="10">
        <v>3</v>
      </c>
      <c r="D118" s="10">
        <v>3</v>
      </c>
      <c r="E118" s="10">
        <v>1</v>
      </c>
      <c r="F118" s="10">
        <v>1</v>
      </c>
      <c r="G118" s="10">
        <v>1</v>
      </c>
      <c r="H118" s="10">
        <v>1</v>
      </c>
      <c r="I118" s="10">
        <v>79</v>
      </c>
      <c r="J118" s="10">
        <v>258</v>
      </c>
      <c r="K118" s="6" t="s">
        <v>13910</v>
      </c>
      <c r="L118" s="6" t="s">
        <v>13901</v>
      </c>
    </row>
    <row r="119" spans="1:12" x14ac:dyDescent="0.2">
      <c r="A119" s="6" t="s">
        <v>14061</v>
      </c>
      <c r="B119" s="10" t="s">
        <v>14044</v>
      </c>
      <c r="C119" s="10">
        <v>3</v>
      </c>
      <c r="D119" s="10">
        <v>3</v>
      </c>
      <c r="E119" s="10">
        <v>1</v>
      </c>
      <c r="F119" s="10">
        <v>1</v>
      </c>
      <c r="G119" s="10">
        <v>1</v>
      </c>
      <c r="H119" s="10">
        <v>1</v>
      </c>
      <c r="I119" s="10">
        <v>79</v>
      </c>
      <c r="J119" s="10">
        <v>258</v>
      </c>
      <c r="K119" s="6" t="s">
        <v>13910</v>
      </c>
      <c r="L119" s="6" t="s">
        <v>13901</v>
      </c>
    </row>
    <row r="120" spans="1:12" x14ac:dyDescent="0.2">
      <c r="A120" s="6" t="s">
        <v>14062</v>
      </c>
      <c r="B120" s="10" t="s">
        <v>14044</v>
      </c>
      <c r="C120" s="10">
        <v>3</v>
      </c>
      <c r="D120" s="10">
        <v>3</v>
      </c>
      <c r="E120" s="10">
        <v>1</v>
      </c>
      <c r="F120" s="10">
        <v>1</v>
      </c>
      <c r="G120" s="10">
        <v>1</v>
      </c>
      <c r="H120" s="10">
        <v>1</v>
      </c>
      <c r="I120" s="10">
        <v>79</v>
      </c>
      <c r="J120" s="10">
        <v>258</v>
      </c>
      <c r="K120" s="6" t="s">
        <v>13910</v>
      </c>
      <c r="L120" s="6" t="s">
        <v>13901</v>
      </c>
    </row>
    <row r="121" spans="1:12" x14ac:dyDescent="0.2">
      <c r="A121" s="6" t="s">
        <v>14063</v>
      </c>
      <c r="B121" s="10" t="s">
        <v>14044</v>
      </c>
      <c r="C121" s="10">
        <v>3</v>
      </c>
      <c r="D121" s="10">
        <v>3</v>
      </c>
      <c r="E121" s="10">
        <v>1</v>
      </c>
      <c r="F121" s="10">
        <v>1</v>
      </c>
      <c r="G121" s="10">
        <v>1</v>
      </c>
      <c r="H121" s="10">
        <v>1</v>
      </c>
      <c r="I121" s="10">
        <v>79</v>
      </c>
      <c r="J121" s="10">
        <v>258</v>
      </c>
      <c r="K121" s="6" t="s">
        <v>13910</v>
      </c>
      <c r="L121" s="6" t="s">
        <v>13901</v>
      </c>
    </row>
    <row r="122" spans="1:12" x14ac:dyDescent="0.2">
      <c r="A122" s="6" t="s">
        <v>14064</v>
      </c>
      <c r="B122" s="10" t="s">
        <v>14044</v>
      </c>
      <c r="C122" s="10">
        <v>3</v>
      </c>
      <c r="D122" s="10">
        <v>3</v>
      </c>
      <c r="E122" s="10">
        <v>1</v>
      </c>
      <c r="F122" s="10">
        <v>1</v>
      </c>
      <c r="G122" s="10">
        <v>1</v>
      </c>
      <c r="H122" s="10">
        <v>1</v>
      </c>
      <c r="I122" s="10">
        <v>79</v>
      </c>
      <c r="J122" s="10">
        <v>258</v>
      </c>
      <c r="K122" s="6" t="s">
        <v>13910</v>
      </c>
      <c r="L122" s="6" t="s">
        <v>13901</v>
      </c>
    </row>
    <row r="123" spans="1:12" x14ac:dyDescent="0.2">
      <c r="A123" s="6" t="s">
        <v>14065</v>
      </c>
      <c r="B123" s="10" t="s">
        <v>14044</v>
      </c>
      <c r="C123" s="10">
        <v>3</v>
      </c>
      <c r="D123" s="10">
        <v>3</v>
      </c>
      <c r="E123" s="10">
        <v>1</v>
      </c>
      <c r="F123" s="10">
        <v>1</v>
      </c>
      <c r="G123" s="10">
        <v>1</v>
      </c>
      <c r="H123" s="10">
        <v>1</v>
      </c>
      <c r="I123" s="10">
        <v>79</v>
      </c>
      <c r="J123" s="10">
        <v>258</v>
      </c>
      <c r="K123" s="6" t="s">
        <v>13910</v>
      </c>
      <c r="L123" s="6" t="s">
        <v>13901</v>
      </c>
    </row>
    <row r="124" spans="1:12" x14ac:dyDescent="0.2">
      <c r="A124" s="6" t="s">
        <v>14066</v>
      </c>
      <c r="B124" s="10" t="s">
        <v>14044</v>
      </c>
      <c r="C124" s="10">
        <v>3</v>
      </c>
      <c r="D124" s="10">
        <v>3</v>
      </c>
      <c r="E124" s="10">
        <v>1</v>
      </c>
      <c r="F124" s="10">
        <v>1</v>
      </c>
      <c r="G124" s="10">
        <v>1</v>
      </c>
      <c r="H124" s="10">
        <v>1</v>
      </c>
      <c r="I124" s="10">
        <v>79</v>
      </c>
      <c r="J124" s="10">
        <v>258</v>
      </c>
      <c r="K124" s="6" t="s">
        <v>13910</v>
      </c>
      <c r="L124" s="6" t="s">
        <v>13901</v>
      </c>
    </row>
    <row r="125" spans="1:12" x14ac:dyDescent="0.2">
      <c r="A125" s="6" t="s">
        <v>14067</v>
      </c>
      <c r="B125" s="10" t="s">
        <v>14044</v>
      </c>
      <c r="C125" s="10">
        <v>3</v>
      </c>
      <c r="D125" s="10">
        <v>3</v>
      </c>
      <c r="E125" s="10">
        <v>1</v>
      </c>
      <c r="F125" s="10">
        <v>1</v>
      </c>
      <c r="G125" s="10">
        <v>1</v>
      </c>
      <c r="H125" s="10">
        <v>1</v>
      </c>
      <c r="I125" s="10">
        <v>79</v>
      </c>
      <c r="J125" s="10">
        <v>258</v>
      </c>
      <c r="K125" s="6" t="s">
        <v>13910</v>
      </c>
      <c r="L125" s="6" t="s">
        <v>13901</v>
      </c>
    </row>
    <row r="126" spans="1:12" x14ac:dyDescent="0.2">
      <c r="A126" s="6" t="s">
        <v>14068</v>
      </c>
      <c r="B126" s="10" t="s">
        <v>14044</v>
      </c>
      <c r="C126" s="10">
        <v>3</v>
      </c>
      <c r="D126" s="10">
        <v>3</v>
      </c>
      <c r="E126" s="10">
        <v>1</v>
      </c>
      <c r="F126" s="10">
        <v>1</v>
      </c>
      <c r="G126" s="10">
        <v>1</v>
      </c>
      <c r="H126" s="10">
        <v>1</v>
      </c>
      <c r="I126" s="10">
        <v>79</v>
      </c>
      <c r="J126" s="10">
        <v>258</v>
      </c>
      <c r="K126" s="6" t="s">
        <v>13910</v>
      </c>
      <c r="L126" s="6" t="s">
        <v>13901</v>
      </c>
    </row>
    <row r="127" spans="1:12" x14ac:dyDescent="0.2">
      <c r="A127" s="6" t="s">
        <v>14069</v>
      </c>
      <c r="B127" s="10" t="s">
        <v>14044</v>
      </c>
      <c r="C127" s="10">
        <v>3</v>
      </c>
      <c r="D127" s="10">
        <v>3</v>
      </c>
      <c r="E127" s="10">
        <v>1</v>
      </c>
      <c r="F127" s="10">
        <v>1</v>
      </c>
      <c r="G127" s="10">
        <v>1</v>
      </c>
      <c r="H127" s="10">
        <v>1</v>
      </c>
      <c r="I127" s="10">
        <v>79</v>
      </c>
      <c r="J127" s="10">
        <v>258</v>
      </c>
      <c r="K127" s="6" t="s">
        <v>13910</v>
      </c>
      <c r="L127" s="6" t="s">
        <v>13901</v>
      </c>
    </row>
    <row r="128" spans="1:12" x14ac:dyDescent="0.2">
      <c r="A128" s="6" t="s">
        <v>14070</v>
      </c>
      <c r="B128" s="10" t="s">
        <v>14044</v>
      </c>
      <c r="C128" s="10">
        <v>3</v>
      </c>
      <c r="D128" s="10">
        <v>3</v>
      </c>
      <c r="E128" s="10">
        <v>1</v>
      </c>
      <c r="F128" s="10">
        <v>1</v>
      </c>
      <c r="G128" s="10">
        <v>1</v>
      </c>
      <c r="H128" s="10">
        <v>1</v>
      </c>
      <c r="I128" s="10">
        <v>79</v>
      </c>
      <c r="J128" s="10">
        <v>258</v>
      </c>
      <c r="K128" s="6" t="s">
        <v>13910</v>
      </c>
      <c r="L128" s="6" t="s">
        <v>13901</v>
      </c>
    </row>
    <row r="129" spans="1:12" x14ac:dyDescent="0.2">
      <c r="A129" s="6" t="s">
        <v>14071</v>
      </c>
      <c r="B129" s="10" t="s">
        <v>14044</v>
      </c>
      <c r="C129" s="10">
        <v>3</v>
      </c>
      <c r="D129" s="10">
        <v>3</v>
      </c>
      <c r="E129" s="10">
        <v>1</v>
      </c>
      <c r="F129" s="10">
        <v>1</v>
      </c>
      <c r="G129" s="10">
        <v>1</v>
      </c>
      <c r="H129" s="10">
        <v>1</v>
      </c>
      <c r="I129" s="10">
        <v>79</v>
      </c>
      <c r="J129" s="10">
        <v>258</v>
      </c>
      <c r="K129" s="6" t="s">
        <v>13910</v>
      </c>
      <c r="L129" s="6" t="s">
        <v>13901</v>
      </c>
    </row>
    <row r="130" spans="1:12" x14ac:dyDescent="0.2">
      <c r="A130" s="6" t="s">
        <v>14072</v>
      </c>
      <c r="B130" s="10" t="s">
        <v>14044</v>
      </c>
      <c r="C130" s="10">
        <v>3</v>
      </c>
      <c r="D130" s="10">
        <v>3</v>
      </c>
      <c r="E130" s="10">
        <v>1</v>
      </c>
      <c r="F130" s="10">
        <v>1</v>
      </c>
      <c r="G130" s="10">
        <v>1</v>
      </c>
      <c r="H130" s="10">
        <v>1</v>
      </c>
      <c r="I130" s="10">
        <v>79</v>
      </c>
      <c r="J130" s="10">
        <v>258</v>
      </c>
      <c r="K130" s="6" t="s">
        <v>13910</v>
      </c>
      <c r="L130" s="6" t="s">
        <v>13901</v>
      </c>
    </row>
    <row r="131" spans="1:12" x14ac:dyDescent="0.2">
      <c r="A131" s="6" t="s">
        <v>14073</v>
      </c>
      <c r="B131" s="10" t="s">
        <v>14044</v>
      </c>
      <c r="C131" s="10">
        <v>3</v>
      </c>
      <c r="D131" s="10">
        <v>3</v>
      </c>
      <c r="E131" s="10">
        <v>1</v>
      </c>
      <c r="F131" s="10">
        <v>1</v>
      </c>
      <c r="G131" s="10">
        <v>1</v>
      </c>
      <c r="H131" s="10">
        <v>1</v>
      </c>
      <c r="I131" s="10">
        <v>79</v>
      </c>
      <c r="J131" s="10">
        <v>258</v>
      </c>
      <c r="K131" s="6" t="s">
        <v>13910</v>
      </c>
      <c r="L131" s="6" t="s">
        <v>13901</v>
      </c>
    </row>
    <row r="132" spans="1:12" x14ac:dyDescent="0.2">
      <c r="A132" s="6" t="s">
        <v>14074</v>
      </c>
      <c r="B132" s="10" t="s">
        <v>14075</v>
      </c>
      <c r="C132" s="10">
        <v>16</v>
      </c>
      <c r="D132" s="10">
        <v>18</v>
      </c>
      <c r="E132" s="10">
        <v>21</v>
      </c>
      <c r="F132" s="10">
        <v>27</v>
      </c>
      <c r="G132" s="10">
        <v>58</v>
      </c>
      <c r="H132" s="10">
        <v>22</v>
      </c>
      <c r="I132" s="10">
        <v>80</v>
      </c>
      <c r="J132" s="10">
        <v>264</v>
      </c>
      <c r="K132" s="6" t="s">
        <v>14076</v>
      </c>
      <c r="L132" s="6" t="s">
        <v>13901</v>
      </c>
    </row>
    <row r="133" spans="1:12" x14ac:dyDescent="0.2">
      <c r="A133" s="6" t="s">
        <v>14077</v>
      </c>
      <c r="B133" s="10" t="s">
        <v>14078</v>
      </c>
      <c r="C133" s="10" t="s">
        <v>14079</v>
      </c>
      <c r="D133" s="10">
        <v>24</v>
      </c>
      <c r="E133" s="10">
        <v>46</v>
      </c>
      <c r="F133" s="10">
        <v>102</v>
      </c>
      <c r="G133" s="10">
        <v>645</v>
      </c>
      <c r="H133" s="10">
        <v>22</v>
      </c>
      <c r="I133" s="10">
        <v>178</v>
      </c>
      <c r="J133" s="10">
        <v>282</v>
      </c>
      <c r="K133" s="6" t="s">
        <v>13999</v>
      </c>
      <c r="L133" s="6" t="s">
        <v>14021</v>
      </c>
    </row>
    <row r="134" spans="1:12" x14ac:dyDescent="0.2">
      <c r="A134" s="6" t="s">
        <v>14080</v>
      </c>
      <c r="B134" s="10" t="s">
        <v>14081</v>
      </c>
      <c r="C134" s="10">
        <v>18</v>
      </c>
      <c r="D134" s="10">
        <v>22</v>
      </c>
      <c r="E134" s="10">
        <v>18</v>
      </c>
      <c r="F134" s="10">
        <v>22</v>
      </c>
      <c r="G134" s="10">
        <v>59</v>
      </c>
      <c r="H134" s="10">
        <v>13</v>
      </c>
      <c r="I134" s="10">
        <v>51</v>
      </c>
      <c r="J134" s="10">
        <v>283</v>
      </c>
      <c r="K134" s="6" t="s">
        <v>13982</v>
      </c>
      <c r="L134" s="6" t="s">
        <v>13983</v>
      </c>
    </row>
    <row r="135" spans="1:12" x14ac:dyDescent="0.2">
      <c r="A135" s="6" t="s">
        <v>14082</v>
      </c>
      <c r="B135" s="10" t="s">
        <v>14083</v>
      </c>
      <c r="C135" s="10">
        <v>18</v>
      </c>
      <c r="D135" s="10">
        <v>22</v>
      </c>
      <c r="E135" s="10">
        <v>18</v>
      </c>
      <c r="F135" s="10">
        <v>22</v>
      </c>
      <c r="G135" s="10">
        <v>32</v>
      </c>
      <c r="H135" s="10">
        <v>13</v>
      </c>
      <c r="I135" s="10">
        <v>51</v>
      </c>
      <c r="J135" s="10">
        <v>283</v>
      </c>
      <c r="K135" s="6" t="s">
        <v>13982</v>
      </c>
      <c r="L135" s="6" t="s">
        <v>13983</v>
      </c>
    </row>
    <row r="136" spans="1:12" x14ac:dyDescent="0.2">
      <c r="A136" s="6" t="s">
        <v>14084</v>
      </c>
      <c r="B136" s="10" t="s">
        <v>14085</v>
      </c>
      <c r="C136" s="10">
        <v>16</v>
      </c>
      <c r="D136" s="10">
        <v>24</v>
      </c>
      <c r="E136" s="10">
        <v>21</v>
      </c>
      <c r="F136" s="10">
        <v>27</v>
      </c>
      <c r="G136" s="10">
        <v>54</v>
      </c>
      <c r="H136" s="10">
        <v>22</v>
      </c>
      <c r="I136" s="10">
        <v>67</v>
      </c>
      <c r="J136" s="10">
        <v>285</v>
      </c>
      <c r="K136" s="6" t="s">
        <v>13999</v>
      </c>
      <c r="L136" s="6" t="s">
        <v>14021</v>
      </c>
    </row>
    <row r="137" spans="1:12" x14ac:dyDescent="0.2">
      <c r="A137" s="6" t="s">
        <v>14086</v>
      </c>
      <c r="B137" s="10" t="s">
        <v>14085</v>
      </c>
      <c r="C137" s="10">
        <v>16</v>
      </c>
      <c r="D137" s="10">
        <v>24</v>
      </c>
      <c r="E137" s="10">
        <v>21</v>
      </c>
      <c r="F137" s="10">
        <v>27</v>
      </c>
      <c r="G137" s="10">
        <v>54</v>
      </c>
      <c r="H137" s="10">
        <v>22</v>
      </c>
      <c r="I137" s="10">
        <v>67</v>
      </c>
      <c r="J137" s="10">
        <v>285</v>
      </c>
      <c r="K137" s="6" t="s">
        <v>13999</v>
      </c>
      <c r="L137" s="6" t="s">
        <v>14021</v>
      </c>
    </row>
    <row r="138" spans="1:12" x14ac:dyDescent="0.2">
      <c r="A138" s="6" t="s">
        <v>14087</v>
      </c>
      <c r="B138" s="10" t="s">
        <v>14088</v>
      </c>
      <c r="C138" s="10">
        <v>4</v>
      </c>
      <c r="D138" s="10">
        <v>1</v>
      </c>
      <c r="E138" s="10">
        <v>2</v>
      </c>
      <c r="F138" s="10">
        <v>52</v>
      </c>
      <c r="G138" s="10">
        <v>1</v>
      </c>
      <c r="H138" s="10">
        <v>1</v>
      </c>
      <c r="I138" s="10">
        <v>7</v>
      </c>
      <c r="J138" s="10">
        <v>307</v>
      </c>
      <c r="K138" s="6" t="s">
        <v>13910</v>
      </c>
      <c r="L138" s="6" t="s">
        <v>13901</v>
      </c>
    </row>
    <row r="139" spans="1:12" x14ac:dyDescent="0.2">
      <c r="A139" s="6" t="s">
        <v>14089</v>
      </c>
      <c r="B139" s="10" t="s">
        <v>14088</v>
      </c>
      <c r="C139" s="10">
        <v>4</v>
      </c>
      <c r="D139" s="10">
        <v>1</v>
      </c>
      <c r="E139" s="10">
        <v>2</v>
      </c>
      <c r="F139" s="10">
        <v>52</v>
      </c>
      <c r="G139" s="10">
        <v>1</v>
      </c>
      <c r="H139" s="10">
        <v>1</v>
      </c>
      <c r="I139" s="10">
        <v>7</v>
      </c>
      <c r="J139" s="10">
        <v>307</v>
      </c>
      <c r="K139" s="6" t="s">
        <v>13910</v>
      </c>
      <c r="L139" s="6" t="s">
        <v>13901</v>
      </c>
    </row>
    <row r="140" spans="1:12" x14ac:dyDescent="0.2">
      <c r="A140" s="6" t="s">
        <v>14090</v>
      </c>
      <c r="B140" s="10" t="s">
        <v>14088</v>
      </c>
      <c r="C140" s="10">
        <v>4</v>
      </c>
      <c r="D140" s="10">
        <v>1</v>
      </c>
      <c r="E140" s="10">
        <v>2</v>
      </c>
      <c r="F140" s="10">
        <v>52</v>
      </c>
      <c r="G140" s="10">
        <v>1</v>
      </c>
      <c r="H140" s="10">
        <v>1</v>
      </c>
      <c r="I140" s="10">
        <v>7</v>
      </c>
      <c r="J140" s="10">
        <v>307</v>
      </c>
      <c r="K140" s="6" t="s">
        <v>13910</v>
      </c>
      <c r="L140" s="6" t="s">
        <v>13901</v>
      </c>
    </row>
    <row r="141" spans="1:12" x14ac:dyDescent="0.2">
      <c r="A141" s="6" t="s">
        <v>14091</v>
      </c>
      <c r="B141" s="10" t="s">
        <v>14088</v>
      </c>
      <c r="C141" s="10">
        <v>4</v>
      </c>
      <c r="D141" s="10">
        <v>1</v>
      </c>
      <c r="E141" s="10">
        <v>2</v>
      </c>
      <c r="F141" s="10">
        <v>52</v>
      </c>
      <c r="G141" s="10">
        <v>1</v>
      </c>
      <c r="H141" s="10">
        <v>1</v>
      </c>
      <c r="I141" s="10">
        <v>7</v>
      </c>
      <c r="J141" s="10">
        <v>307</v>
      </c>
      <c r="K141" s="6" t="s">
        <v>13910</v>
      </c>
      <c r="L141" s="6" t="s">
        <v>13901</v>
      </c>
    </row>
    <row r="142" spans="1:12" x14ac:dyDescent="0.2">
      <c r="A142" s="6" t="s">
        <v>14092</v>
      </c>
      <c r="B142" s="10" t="s">
        <v>14093</v>
      </c>
      <c r="C142" s="10">
        <v>16</v>
      </c>
      <c r="D142" s="10">
        <v>24</v>
      </c>
      <c r="E142" s="10">
        <v>21</v>
      </c>
      <c r="F142" s="10">
        <v>31</v>
      </c>
      <c r="G142" s="10">
        <v>68</v>
      </c>
      <c r="H142" s="10">
        <v>22</v>
      </c>
      <c r="I142" s="10">
        <v>67</v>
      </c>
      <c r="J142" s="10">
        <v>318</v>
      </c>
      <c r="K142" s="6" t="s">
        <v>13976</v>
      </c>
      <c r="L142" s="6" t="s">
        <v>13901</v>
      </c>
    </row>
    <row r="143" spans="1:12" x14ac:dyDescent="0.2">
      <c r="A143" s="6" t="s">
        <v>14094</v>
      </c>
      <c r="B143" s="10" t="s">
        <v>14095</v>
      </c>
      <c r="C143" s="10">
        <v>18</v>
      </c>
      <c r="D143" s="10">
        <v>22</v>
      </c>
      <c r="E143" s="10">
        <v>18</v>
      </c>
      <c r="F143" s="10">
        <v>22</v>
      </c>
      <c r="G143" s="10">
        <v>25</v>
      </c>
      <c r="H143" s="10">
        <v>37</v>
      </c>
      <c r="I143" s="10">
        <v>51</v>
      </c>
      <c r="J143" s="10">
        <v>334</v>
      </c>
      <c r="K143" s="6" t="s">
        <v>13982</v>
      </c>
      <c r="L143" s="6" t="s">
        <v>13901</v>
      </c>
    </row>
    <row r="144" spans="1:12" x14ac:dyDescent="0.2">
      <c r="A144" s="6" t="s">
        <v>14096</v>
      </c>
      <c r="B144" s="10" t="s">
        <v>14095</v>
      </c>
      <c r="C144" s="10">
        <v>18</v>
      </c>
      <c r="D144" s="10">
        <v>22</v>
      </c>
      <c r="E144" s="10">
        <v>18</v>
      </c>
      <c r="F144" s="10">
        <v>22</v>
      </c>
      <c r="G144" s="10">
        <v>25</v>
      </c>
      <c r="H144" s="10">
        <v>37</v>
      </c>
      <c r="I144" s="10">
        <v>51</v>
      </c>
      <c r="J144" s="10">
        <v>334</v>
      </c>
      <c r="K144" s="6" t="s">
        <v>13982</v>
      </c>
      <c r="L144" s="6" t="s">
        <v>13901</v>
      </c>
    </row>
    <row r="145" spans="1:12" x14ac:dyDescent="0.2">
      <c r="A145" s="6" t="s">
        <v>14097</v>
      </c>
      <c r="B145" s="10" t="s">
        <v>14095</v>
      </c>
      <c r="C145" s="10">
        <v>18</v>
      </c>
      <c r="D145" s="10">
        <v>22</v>
      </c>
      <c r="E145" s="10">
        <v>18</v>
      </c>
      <c r="F145" s="10">
        <v>22</v>
      </c>
      <c r="G145" s="10">
        <v>25</v>
      </c>
      <c r="H145" s="10">
        <v>37</v>
      </c>
      <c r="I145" s="10">
        <v>51</v>
      </c>
      <c r="J145" s="10">
        <v>334</v>
      </c>
      <c r="K145" s="6" t="s">
        <v>13982</v>
      </c>
      <c r="L145" s="6" t="s">
        <v>13901</v>
      </c>
    </row>
    <row r="146" spans="1:12" x14ac:dyDescent="0.2">
      <c r="A146" s="6" t="s">
        <v>14098</v>
      </c>
      <c r="B146" s="10" t="s">
        <v>14095</v>
      </c>
      <c r="C146" s="10">
        <v>18</v>
      </c>
      <c r="D146" s="10">
        <v>22</v>
      </c>
      <c r="E146" s="10">
        <v>18</v>
      </c>
      <c r="F146" s="10">
        <v>22</v>
      </c>
      <c r="G146" s="10">
        <v>25</v>
      </c>
      <c r="H146" s="10">
        <v>37</v>
      </c>
      <c r="I146" s="10">
        <v>51</v>
      </c>
      <c r="J146" s="10">
        <v>334</v>
      </c>
      <c r="K146" s="6" t="s">
        <v>13982</v>
      </c>
      <c r="L146" s="6" t="s">
        <v>13901</v>
      </c>
    </row>
    <row r="147" spans="1:12" x14ac:dyDescent="0.2">
      <c r="A147" s="6" t="s">
        <v>14099</v>
      </c>
      <c r="B147" s="10" t="s">
        <v>14095</v>
      </c>
      <c r="C147" s="10">
        <v>18</v>
      </c>
      <c r="D147" s="10">
        <v>22</v>
      </c>
      <c r="E147" s="10">
        <v>18</v>
      </c>
      <c r="F147" s="10">
        <v>22</v>
      </c>
      <c r="G147" s="10">
        <v>25</v>
      </c>
      <c r="H147" s="10">
        <v>37</v>
      </c>
      <c r="I147" s="10">
        <v>51</v>
      </c>
      <c r="J147" s="10">
        <v>334</v>
      </c>
      <c r="K147" s="6" t="s">
        <v>13982</v>
      </c>
      <c r="L147" s="6" t="s">
        <v>13901</v>
      </c>
    </row>
    <row r="148" spans="1:12" x14ac:dyDescent="0.2">
      <c r="A148" s="6" t="s">
        <v>14100</v>
      </c>
      <c r="B148" s="10" t="s">
        <v>14095</v>
      </c>
      <c r="C148" s="10">
        <v>18</v>
      </c>
      <c r="D148" s="10">
        <v>22</v>
      </c>
      <c r="E148" s="10">
        <v>18</v>
      </c>
      <c r="F148" s="10">
        <v>22</v>
      </c>
      <c r="G148" s="10">
        <v>25</v>
      </c>
      <c r="H148" s="10">
        <v>37</v>
      </c>
      <c r="I148" s="10">
        <v>51</v>
      </c>
      <c r="J148" s="10">
        <v>334</v>
      </c>
      <c r="K148" s="6" t="s">
        <v>13982</v>
      </c>
      <c r="L148" s="6" t="s">
        <v>13901</v>
      </c>
    </row>
    <row r="149" spans="1:12" x14ac:dyDescent="0.2">
      <c r="A149" s="6" t="s">
        <v>14101</v>
      </c>
      <c r="B149" s="10" t="s">
        <v>14095</v>
      </c>
      <c r="C149" s="10">
        <v>18</v>
      </c>
      <c r="D149" s="10">
        <v>22</v>
      </c>
      <c r="E149" s="10">
        <v>18</v>
      </c>
      <c r="F149" s="10">
        <v>22</v>
      </c>
      <c r="G149" s="10">
        <v>25</v>
      </c>
      <c r="H149" s="10">
        <v>37</v>
      </c>
      <c r="I149" s="10">
        <v>51</v>
      </c>
      <c r="J149" s="10">
        <v>334</v>
      </c>
      <c r="K149" s="6" t="s">
        <v>13982</v>
      </c>
      <c r="L149" s="6" t="s">
        <v>13901</v>
      </c>
    </row>
    <row r="150" spans="1:12" x14ac:dyDescent="0.2">
      <c r="A150" s="6" t="s">
        <v>14102</v>
      </c>
      <c r="B150" s="10" t="s">
        <v>14095</v>
      </c>
      <c r="C150" s="10">
        <v>18</v>
      </c>
      <c r="D150" s="10">
        <v>22</v>
      </c>
      <c r="E150" s="10">
        <v>18</v>
      </c>
      <c r="F150" s="10">
        <v>22</v>
      </c>
      <c r="G150" s="10">
        <v>25</v>
      </c>
      <c r="H150" s="10">
        <v>37</v>
      </c>
      <c r="I150" s="10">
        <v>51</v>
      </c>
      <c r="J150" s="10">
        <v>334</v>
      </c>
      <c r="K150" s="6" t="s">
        <v>13982</v>
      </c>
      <c r="L150" s="6" t="s">
        <v>13901</v>
      </c>
    </row>
    <row r="151" spans="1:12" x14ac:dyDescent="0.2">
      <c r="A151" s="6" t="s">
        <v>14103</v>
      </c>
      <c r="B151" s="10" t="s">
        <v>14095</v>
      </c>
      <c r="C151" s="10">
        <v>18</v>
      </c>
      <c r="D151" s="10">
        <v>22</v>
      </c>
      <c r="E151" s="10">
        <v>18</v>
      </c>
      <c r="F151" s="10">
        <v>22</v>
      </c>
      <c r="G151" s="10">
        <v>25</v>
      </c>
      <c r="H151" s="10">
        <v>37</v>
      </c>
      <c r="I151" s="10">
        <v>51</v>
      </c>
      <c r="J151" s="10">
        <v>334</v>
      </c>
      <c r="K151" s="6" t="s">
        <v>13982</v>
      </c>
      <c r="L151" s="6" t="s">
        <v>13901</v>
      </c>
    </row>
    <row r="152" spans="1:12" x14ac:dyDescent="0.2">
      <c r="A152" s="6" t="s">
        <v>14104</v>
      </c>
      <c r="B152" s="10" t="s">
        <v>14095</v>
      </c>
      <c r="C152" s="10">
        <v>18</v>
      </c>
      <c r="D152" s="10">
        <v>22</v>
      </c>
      <c r="E152" s="10">
        <v>18</v>
      </c>
      <c r="F152" s="10">
        <v>22</v>
      </c>
      <c r="G152" s="10">
        <v>25</v>
      </c>
      <c r="H152" s="10">
        <v>37</v>
      </c>
      <c r="I152" s="10">
        <v>51</v>
      </c>
      <c r="J152" s="10">
        <v>334</v>
      </c>
      <c r="K152" s="6" t="s">
        <v>13982</v>
      </c>
      <c r="L152" s="6" t="s">
        <v>13901</v>
      </c>
    </row>
    <row r="153" spans="1:12" x14ac:dyDescent="0.2">
      <c r="A153" s="6" t="s">
        <v>14105</v>
      </c>
      <c r="B153" s="10" t="s">
        <v>14095</v>
      </c>
      <c r="C153" s="10">
        <v>18</v>
      </c>
      <c r="D153" s="10">
        <v>22</v>
      </c>
      <c r="E153" s="10">
        <v>18</v>
      </c>
      <c r="F153" s="10">
        <v>22</v>
      </c>
      <c r="G153" s="10">
        <v>25</v>
      </c>
      <c r="H153" s="10">
        <v>37</v>
      </c>
      <c r="I153" s="10">
        <v>51</v>
      </c>
      <c r="J153" s="10">
        <v>334</v>
      </c>
      <c r="K153" s="6" t="s">
        <v>13982</v>
      </c>
      <c r="L153" s="6" t="s">
        <v>13901</v>
      </c>
    </row>
    <row r="154" spans="1:12" x14ac:dyDescent="0.2">
      <c r="A154" s="6" t="s">
        <v>14106</v>
      </c>
      <c r="B154" s="10" t="s">
        <v>14095</v>
      </c>
      <c r="C154" s="10">
        <v>18</v>
      </c>
      <c r="D154" s="10">
        <v>22</v>
      </c>
      <c r="E154" s="10">
        <v>18</v>
      </c>
      <c r="F154" s="10">
        <v>22</v>
      </c>
      <c r="G154" s="10">
        <v>25</v>
      </c>
      <c r="H154" s="10">
        <v>37</v>
      </c>
      <c r="I154" s="10">
        <v>51</v>
      </c>
      <c r="J154" s="10">
        <v>334</v>
      </c>
      <c r="K154" s="6" t="s">
        <v>13982</v>
      </c>
      <c r="L154" s="6" t="s">
        <v>13901</v>
      </c>
    </row>
    <row r="155" spans="1:12" x14ac:dyDescent="0.2">
      <c r="A155" s="6" t="s">
        <v>14107</v>
      </c>
      <c r="B155" s="10" t="s">
        <v>14095</v>
      </c>
      <c r="C155" s="10">
        <v>18</v>
      </c>
      <c r="D155" s="10">
        <v>22</v>
      </c>
      <c r="E155" s="10">
        <v>18</v>
      </c>
      <c r="F155" s="10">
        <v>22</v>
      </c>
      <c r="G155" s="10">
        <v>25</v>
      </c>
      <c r="H155" s="10">
        <v>37</v>
      </c>
      <c r="I155" s="10">
        <v>51</v>
      </c>
      <c r="J155" s="10">
        <v>334</v>
      </c>
      <c r="K155" s="6" t="s">
        <v>13982</v>
      </c>
      <c r="L155" s="6" t="s">
        <v>13901</v>
      </c>
    </row>
    <row r="156" spans="1:12" x14ac:dyDescent="0.2">
      <c r="A156" s="6" t="s">
        <v>14108</v>
      </c>
      <c r="B156" s="10" t="s">
        <v>14095</v>
      </c>
      <c r="C156" s="10">
        <v>18</v>
      </c>
      <c r="D156" s="10">
        <v>22</v>
      </c>
      <c r="E156" s="10">
        <v>18</v>
      </c>
      <c r="F156" s="10">
        <v>22</v>
      </c>
      <c r="G156" s="10">
        <v>25</v>
      </c>
      <c r="H156" s="10">
        <v>37</v>
      </c>
      <c r="I156" s="10">
        <v>51</v>
      </c>
      <c r="J156" s="10">
        <v>334</v>
      </c>
      <c r="K156" s="6" t="s">
        <v>13982</v>
      </c>
      <c r="L156" s="6" t="s">
        <v>13901</v>
      </c>
    </row>
    <row r="157" spans="1:12" x14ac:dyDescent="0.2">
      <c r="A157" s="6" t="s">
        <v>14109</v>
      </c>
      <c r="B157" s="10" t="s">
        <v>14095</v>
      </c>
      <c r="C157" s="10">
        <v>18</v>
      </c>
      <c r="D157" s="10">
        <v>22</v>
      </c>
      <c r="E157" s="10">
        <v>18</v>
      </c>
      <c r="F157" s="10">
        <v>22</v>
      </c>
      <c r="G157" s="10">
        <v>25</v>
      </c>
      <c r="H157" s="10">
        <v>37</v>
      </c>
      <c r="I157" s="10">
        <v>51</v>
      </c>
      <c r="J157" s="10">
        <v>334</v>
      </c>
      <c r="K157" s="6" t="s">
        <v>13982</v>
      </c>
      <c r="L157" s="6" t="s">
        <v>13901</v>
      </c>
    </row>
    <row r="158" spans="1:12" x14ac:dyDescent="0.2">
      <c r="A158" s="6" t="s">
        <v>14110</v>
      </c>
      <c r="B158" s="10" t="s">
        <v>14095</v>
      </c>
      <c r="C158" s="10">
        <v>18</v>
      </c>
      <c r="D158" s="10">
        <v>22</v>
      </c>
      <c r="E158" s="10">
        <v>18</v>
      </c>
      <c r="F158" s="10">
        <v>22</v>
      </c>
      <c r="G158" s="10">
        <v>25</v>
      </c>
      <c r="H158" s="10">
        <v>37</v>
      </c>
      <c r="I158" s="10">
        <v>51</v>
      </c>
      <c r="J158" s="10">
        <v>334</v>
      </c>
      <c r="K158" s="6" t="s">
        <v>13982</v>
      </c>
      <c r="L158" s="6" t="s">
        <v>13901</v>
      </c>
    </row>
    <row r="159" spans="1:12" x14ac:dyDescent="0.2">
      <c r="A159" s="6" t="s">
        <v>14111</v>
      </c>
      <c r="B159" s="10" t="s">
        <v>14095</v>
      </c>
      <c r="C159" s="10">
        <v>18</v>
      </c>
      <c r="D159" s="10">
        <v>22</v>
      </c>
      <c r="E159" s="10">
        <v>18</v>
      </c>
      <c r="F159" s="10">
        <v>22</v>
      </c>
      <c r="G159" s="10">
        <v>25</v>
      </c>
      <c r="H159" s="10">
        <v>37</v>
      </c>
      <c r="I159" s="10">
        <v>51</v>
      </c>
      <c r="J159" s="10">
        <v>334</v>
      </c>
      <c r="K159" s="6" t="s">
        <v>13982</v>
      </c>
      <c r="L159" s="6" t="s">
        <v>13901</v>
      </c>
    </row>
    <row r="160" spans="1:12" x14ac:dyDescent="0.2">
      <c r="A160" s="6" t="s">
        <v>14112</v>
      </c>
      <c r="B160" s="10" t="s">
        <v>14095</v>
      </c>
      <c r="C160" s="10">
        <v>18</v>
      </c>
      <c r="D160" s="10">
        <v>22</v>
      </c>
      <c r="E160" s="10">
        <v>18</v>
      </c>
      <c r="F160" s="10">
        <v>22</v>
      </c>
      <c r="G160" s="10">
        <v>25</v>
      </c>
      <c r="H160" s="10">
        <v>37</v>
      </c>
      <c r="I160" s="10">
        <v>51</v>
      </c>
      <c r="J160" s="10">
        <v>334</v>
      </c>
      <c r="K160" s="6" t="s">
        <v>13982</v>
      </c>
      <c r="L160" s="6" t="s">
        <v>13901</v>
      </c>
    </row>
    <row r="161" spans="1:12" x14ac:dyDescent="0.2">
      <c r="A161" s="6" t="s">
        <v>14113</v>
      </c>
      <c r="B161" s="10" t="s">
        <v>14095</v>
      </c>
      <c r="C161" s="10">
        <v>18</v>
      </c>
      <c r="D161" s="10">
        <v>22</v>
      </c>
      <c r="E161" s="10">
        <v>18</v>
      </c>
      <c r="F161" s="10">
        <v>22</v>
      </c>
      <c r="G161" s="10">
        <v>25</v>
      </c>
      <c r="H161" s="10">
        <v>37</v>
      </c>
      <c r="I161" s="10">
        <v>51</v>
      </c>
      <c r="J161" s="10">
        <v>334</v>
      </c>
      <c r="K161" s="6" t="s">
        <v>13982</v>
      </c>
      <c r="L161" s="6" t="s">
        <v>13901</v>
      </c>
    </row>
    <row r="162" spans="1:12" x14ac:dyDescent="0.2">
      <c r="A162" s="6" t="s">
        <v>14114</v>
      </c>
      <c r="B162" s="10" t="s">
        <v>14095</v>
      </c>
      <c r="C162" s="10">
        <v>18</v>
      </c>
      <c r="D162" s="10">
        <v>22</v>
      </c>
      <c r="E162" s="10">
        <v>18</v>
      </c>
      <c r="F162" s="10">
        <v>22</v>
      </c>
      <c r="G162" s="10">
        <v>25</v>
      </c>
      <c r="H162" s="10">
        <v>37</v>
      </c>
      <c r="I162" s="10">
        <v>51</v>
      </c>
      <c r="J162" s="10">
        <v>334</v>
      </c>
      <c r="K162" s="6" t="s">
        <v>13982</v>
      </c>
      <c r="L162" s="6" t="s">
        <v>13901</v>
      </c>
    </row>
    <row r="163" spans="1:12" x14ac:dyDescent="0.2">
      <c r="A163" s="6" t="s">
        <v>14115</v>
      </c>
      <c r="B163" s="10" t="s">
        <v>14095</v>
      </c>
      <c r="C163" s="10">
        <v>18</v>
      </c>
      <c r="D163" s="10">
        <v>22</v>
      </c>
      <c r="E163" s="10">
        <v>18</v>
      </c>
      <c r="F163" s="10">
        <v>22</v>
      </c>
      <c r="G163" s="10">
        <v>25</v>
      </c>
      <c r="H163" s="10">
        <v>37</v>
      </c>
      <c r="I163" s="10">
        <v>51</v>
      </c>
      <c r="J163" s="10">
        <v>334</v>
      </c>
      <c r="K163" s="6" t="s">
        <v>13982</v>
      </c>
      <c r="L163" s="6" t="s">
        <v>13901</v>
      </c>
    </row>
    <row r="164" spans="1:12" x14ac:dyDescent="0.2">
      <c r="A164" s="6" t="s">
        <v>14116</v>
      </c>
      <c r="B164" s="10" t="s">
        <v>14095</v>
      </c>
      <c r="C164" s="10">
        <v>18</v>
      </c>
      <c r="D164" s="10">
        <v>22</v>
      </c>
      <c r="E164" s="10">
        <v>18</v>
      </c>
      <c r="F164" s="10">
        <v>22</v>
      </c>
      <c r="G164" s="10">
        <v>25</v>
      </c>
      <c r="H164" s="10">
        <v>37</v>
      </c>
      <c r="I164" s="10">
        <v>51</v>
      </c>
      <c r="J164" s="10">
        <v>334</v>
      </c>
      <c r="K164" s="6" t="s">
        <v>13982</v>
      </c>
      <c r="L164" s="6" t="s">
        <v>13901</v>
      </c>
    </row>
    <row r="165" spans="1:12" x14ac:dyDescent="0.2">
      <c r="A165" s="6" t="s">
        <v>14117</v>
      </c>
      <c r="B165" s="10" t="s">
        <v>14095</v>
      </c>
      <c r="C165" s="10">
        <v>18</v>
      </c>
      <c r="D165" s="10">
        <v>22</v>
      </c>
      <c r="E165" s="10">
        <v>18</v>
      </c>
      <c r="F165" s="10">
        <v>22</v>
      </c>
      <c r="G165" s="10">
        <v>25</v>
      </c>
      <c r="H165" s="10">
        <v>37</v>
      </c>
      <c r="I165" s="10">
        <v>51</v>
      </c>
      <c r="J165" s="10">
        <v>334</v>
      </c>
      <c r="K165" s="6" t="s">
        <v>13982</v>
      </c>
      <c r="L165" s="6" t="s">
        <v>13901</v>
      </c>
    </row>
    <row r="166" spans="1:12" x14ac:dyDescent="0.2">
      <c r="A166" s="6" t="s">
        <v>14118</v>
      </c>
      <c r="B166" s="10" t="s">
        <v>14095</v>
      </c>
      <c r="C166" s="10">
        <v>18</v>
      </c>
      <c r="D166" s="10">
        <v>22</v>
      </c>
      <c r="E166" s="10">
        <v>18</v>
      </c>
      <c r="F166" s="10">
        <v>22</v>
      </c>
      <c r="G166" s="10">
        <v>25</v>
      </c>
      <c r="H166" s="10">
        <v>37</v>
      </c>
      <c r="I166" s="10">
        <v>51</v>
      </c>
      <c r="J166" s="10">
        <v>334</v>
      </c>
      <c r="K166" s="6" t="s">
        <v>13982</v>
      </c>
      <c r="L166" s="6" t="s">
        <v>13901</v>
      </c>
    </row>
    <row r="167" spans="1:12" x14ac:dyDescent="0.2">
      <c r="A167" s="6" t="s">
        <v>14119</v>
      </c>
      <c r="B167" s="10" t="s">
        <v>14095</v>
      </c>
      <c r="C167" s="10">
        <v>18</v>
      </c>
      <c r="D167" s="10">
        <v>22</v>
      </c>
      <c r="E167" s="10">
        <v>18</v>
      </c>
      <c r="F167" s="10">
        <v>22</v>
      </c>
      <c r="G167" s="10">
        <v>25</v>
      </c>
      <c r="H167" s="10">
        <v>37</v>
      </c>
      <c r="I167" s="10">
        <v>51</v>
      </c>
      <c r="J167" s="10">
        <v>334</v>
      </c>
      <c r="K167" s="6" t="s">
        <v>13982</v>
      </c>
      <c r="L167" s="6" t="s">
        <v>13901</v>
      </c>
    </row>
    <row r="168" spans="1:12" x14ac:dyDescent="0.2">
      <c r="A168" s="6" t="s">
        <v>14120</v>
      </c>
      <c r="B168" s="10" t="s">
        <v>14095</v>
      </c>
      <c r="C168" s="10">
        <v>18</v>
      </c>
      <c r="D168" s="10">
        <v>22</v>
      </c>
      <c r="E168" s="10">
        <v>18</v>
      </c>
      <c r="F168" s="10">
        <v>22</v>
      </c>
      <c r="G168" s="10">
        <v>25</v>
      </c>
      <c r="H168" s="10">
        <v>37</v>
      </c>
      <c r="I168" s="10">
        <v>51</v>
      </c>
      <c r="J168" s="10">
        <v>334</v>
      </c>
      <c r="K168" s="6" t="s">
        <v>13982</v>
      </c>
      <c r="L168" s="6" t="s">
        <v>13901</v>
      </c>
    </row>
    <row r="169" spans="1:12" x14ac:dyDescent="0.2">
      <c r="A169" s="6" t="s">
        <v>14121</v>
      </c>
      <c r="B169" s="10" t="s">
        <v>14095</v>
      </c>
      <c r="C169" s="10">
        <v>18</v>
      </c>
      <c r="D169" s="10">
        <v>22</v>
      </c>
      <c r="E169" s="10">
        <v>18</v>
      </c>
      <c r="F169" s="10">
        <v>22</v>
      </c>
      <c r="G169" s="10">
        <v>25</v>
      </c>
      <c r="H169" s="10">
        <v>37</v>
      </c>
      <c r="I169" s="10">
        <v>51</v>
      </c>
      <c r="J169" s="10">
        <v>334</v>
      </c>
      <c r="K169" s="6" t="s">
        <v>13982</v>
      </c>
      <c r="L169" s="6" t="s">
        <v>13901</v>
      </c>
    </row>
    <row r="170" spans="1:12" x14ac:dyDescent="0.2">
      <c r="A170" s="6" t="s">
        <v>14122</v>
      </c>
      <c r="B170" s="10" t="s">
        <v>14095</v>
      </c>
      <c r="C170" s="10">
        <v>18</v>
      </c>
      <c r="D170" s="10">
        <v>22</v>
      </c>
      <c r="E170" s="10">
        <v>18</v>
      </c>
      <c r="F170" s="10">
        <v>22</v>
      </c>
      <c r="G170" s="10">
        <v>25</v>
      </c>
      <c r="H170" s="10">
        <v>37</v>
      </c>
      <c r="I170" s="10">
        <v>51</v>
      </c>
      <c r="J170" s="10">
        <v>334</v>
      </c>
      <c r="K170" s="6" t="s">
        <v>13982</v>
      </c>
      <c r="L170" s="6" t="s">
        <v>13901</v>
      </c>
    </row>
    <row r="171" spans="1:12" x14ac:dyDescent="0.2">
      <c r="A171" s="6" t="s">
        <v>14123</v>
      </c>
      <c r="B171" s="10" t="s">
        <v>14095</v>
      </c>
      <c r="C171" s="10">
        <v>18</v>
      </c>
      <c r="D171" s="10">
        <v>22</v>
      </c>
      <c r="E171" s="10">
        <v>18</v>
      </c>
      <c r="F171" s="10">
        <v>22</v>
      </c>
      <c r="G171" s="10">
        <v>25</v>
      </c>
      <c r="H171" s="10">
        <v>37</v>
      </c>
      <c r="I171" s="10">
        <v>51</v>
      </c>
      <c r="J171" s="10">
        <v>334</v>
      </c>
      <c r="K171" s="6" t="s">
        <v>13982</v>
      </c>
      <c r="L171" s="6" t="s">
        <v>13901</v>
      </c>
    </row>
    <row r="172" spans="1:12" x14ac:dyDescent="0.2">
      <c r="A172" s="6" t="s">
        <v>14124</v>
      </c>
      <c r="B172" s="10" t="s">
        <v>14095</v>
      </c>
      <c r="C172" s="10">
        <v>18</v>
      </c>
      <c r="D172" s="10">
        <v>22</v>
      </c>
      <c r="E172" s="10">
        <v>18</v>
      </c>
      <c r="F172" s="10">
        <v>22</v>
      </c>
      <c r="G172" s="10">
        <v>25</v>
      </c>
      <c r="H172" s="10">
        <v>37</v>
      </c>
      <c r="I172" s="10">
        <v>51</v>
      </c>
      <c r="J172" s="10">
        <v>334</v>
      </c>
      <c r="K172" s="6" t="s">
        <v>13982</v>
      </c>
      <c r="L172" s="6" t="s">
        <v>13901</v>
      </c>
    </row>
    <row r="173" spans="1:12" x14ac:dyDescent="0.2">
      <c r="A173" s="6" t="s">
        <v>14125</v>
      </c>
      <c r="B173" s="10" t="s">
        <v>14095</v>
      </c>
      <c r="C173" s="10">
        <v>18</v>
      </c>
      <c r="D173" s="10">
        <v>22</v>
      </c>
      <c r="E173" s="10">
        <v>18</v>
      </c>
      <c r="F173" s="10">
        <v>22</v>
      </c>
      <c r="G173" s="10">
        <v>25</v>
      </c>
      <c r="H173" s="10">
        <v>37</v>
      </c>
      <c r="I173" s="10">
        <v>51</v>
      </c>
      <c r="J173" s="10">
        <v>334</v>
      </c>
      <c r="K173" s="6" t="s">
        <v>13982</v>
      </c>
      <c r="L173" s="6" t="s">
        <v>13901</v>
      </c>
    </row>
    <row r="174" spans="1:12" x14ac:dyDescent="0.2">
      <c r="A174" s="6" t="s">
        <v>14126</v>
      </c>
      <c r="B174" s="10" t="s">
        <v>14095</v>
      </c>
      <c r="C174" s="10">
        <v>18</v>
      </c>
      <c r="D174" s="10">
        <v>22</v>
      </c>
      <c r="E174" s="10">
        <v>18</v>
      </c>
      <c r="F174" s="10">
        <v>22</v>
      </c>
      <c r="G174" s="10">
        <v>25</v>
      </c>
      <c r="H174" s="10">
        <v>37</v>
      </c>
      <c r="I174" s="10">
        <v>51</v>
      </c>
      <c r="J174" s="10">
        <v>334</v>
      </c>
      <c r="K174" s="6" t="s">
        <v>13982</v>
      </c>
      <c r="L174" s="6" t="s">
        <v>13901</v>
      </c>
    </row>
    <row r="175" spans="1:12" x14ac:dyDescent="0.2">
      <c r="A175" s="6" t="s">
        <v>14127</v>
      </c>
      <c r="B175" s="10" t="s">
        <v>14095</v>
      </c>
      <c r="C175" s="10">
        <v>18</v>
      </c>
      <c r="D175" s="10">
        <v>22</v>
      </c>
      <c r="E175" s="10">
        <v>18</v>
      </c>
      <c r="F175" s="10">
        <v>22</v>
      </c>
      <c r="G175" s="10">
        <v>25</v>
      </c>
      <c r="H175" s="10">
        <v>37</v>
      </c>
      <c r="I175" s="10">
        <v>51</v>
      </c>
      <c r="J175" s="10">
        <v>334</v>
      </c>
      <c r="K175" s="6" t="s">
        <v>13982</v>
      </c>
      <c r="L175" s="6" t="s">
        <v>13901</v>
      </c>
    </row>
    <row r="176" spans="1:12" x14ac:dyDescent="0.2">
      <c r="A176" s="6" t="s">
        <v>14128</v>
      </c>
      <c r="B176" s="10" t="s">
        <v>14095</v>
      </c>
      <c r="C176" s="10">
        <v>18</v>
      </c>
      <c r="D176" s="10">
        <v>22</v>
      </c>
      <c r="E176" s="10">
        <v>18</v>
      </c>
      <c r="F176" s="10">
        <v>22</v>
      </c>
      <c r="G176" s="10">
        <v>25</v>
      </c>
      <c r="H176" s="10">
        <v>37</v>
      </c>
      <c r="I176" s="10">
        <v>51</v>
      </c>
      <c r="J176" s="10">
        <v>334</v>
      </c>
      <c r="K176" s="6" t="s">
        <v>13982</v>
      </c>
      <c r="L176" s="6" t="s">
        <v>13901</v>
      </c>
    </row>
    <row r="177" spans="1:12" x14ac:dyDescent="0.2">
      <c r="A177" s="6" t="s">
        <v>14129</v>
      </c>
      <c r="B177" s="10" t="s">
        <v>14095</v>
      </c>
      <c r="C177" s="10">
        <v>18</v>
      </c>
      <c r="D177" s="10">
        <v>22</v>
      </c>
      <c r="E177" s="10">
        <v>18</v>
      </c>
      <c r="F177" s="10">
        <v>22</v>
      </c>
      <c r="G177" s="10">
        <v>25</v>
      </c>
      <c r="H177" s="10">
        <v>37</v>
      </c>
      <c r="I177" s="10">
        <v>51</v>
      </c>
      <c r="J177" s="10">
        <v>334</v>
      </c>
      <c r="K177" s="6" t="s">
        <v>13982</v>
      </c>
      <c r="L177" s="6" t="s">
        <v>13901</v>
      </c>
    </row>
    <row r="178" spans="1:12" x14ac:dyDescent="0.2">
      <c r="A178" s="6" t="s">
        <v>14130</v>
      </c>
      <c r="B178" s="10" t="s">
        <v>14095</v>
      </c>
      <c r="C178" s="10">
        <v>18</v>
      </c>
      <c r="D178" s="10">
        <v>22</v>
      </c>
      <c r="E178" s="10">
        <v>18</v>
      </c>
      <c r="F178" s="10">
        <v>22</v>
      </c>
      <c r="G178" s="10">
        <v>25</v>
      </c>
      <c r="H178" s="10">
        <v>37</v>
      </c>
      <c r="I178" s="10">
        <v>51</v>
      </c>
      <c r="J178" s="10">
        <v>334</v>
      </c>
      <c r="K178" s="6" t="s">
        <v>13982</v>
      </c>
      <c r="L178" s="6" t="s">
        <v>13901</v>
      </c>
    </row>
    <row r="179" spans="1:12" x14ac:dyDescent="0.2">
      <c r="A179" s="6" t="s">
        <v>14131</v>
      </c>
      <c r="B179" s="10" t="s">
        <v>14095</v>
      </c>
      <c r="C179" s="10">
        <v>18</v>
      </c>
      <c r="D179" s="10">
        <v>22</v>
      </c>
      <c r="E179" s="10">
        <v>18</v>
      </c>
      <c r="F179" s="10">
        <v>22</v>
      </c>
      <c r="G179" s="10">
        <v>25</v>
      </c>
      <c r="H179" s="10">
        <v>37</v>
      </c>
      <c r="I179" s="10">
        <v>51</v>
      </c>
      <c r="J179" s="10">
        <v>334</v>
      </c>
      <c r="K179" s="6" t="s">
        <v>13982</v>
      </c>
      <c r="L179" s="6" t="s">
        <v>13901</v>
      </c>
    </row>
    <row r="180" spans="1:12" x14ac:dyDescent="0.2">
      <c r="A180" s="6" t="s">
        <v>14132</v>
      </c>
      <c r="B180" s="10" t="s">
        <v>14095</v>
      </c>
      <c r="C180" s="10">
        <v>18</v>
      </c>
      <c r="D180" s="10">
        <v>22</v>
      </c>
      <c r="E180" s="10">
        <v>18</v>
      </c>
      <c r="F180" s="10">
        <v>22</v>
      </c>
      <c r="G180" s="10">
        <v>25</v>
      </c>
      <c r="H180" s="10">
        <v>37</v>
      </c>
      <c r="I180" s="10">
        <v>51</v>
      </c>
      <c r="J180" s="10">
        <v>334</v>
      </c>
      <c r="K180" s="6" t="s">
        <v>13982</v>
      </c>
      <c r="L180" s="6" t="s">
        <v>13901</v>
      </c>
    </row>
    <row r="181" spans="1:12" x14ac:dyDescent="0.2">
      <c r="A181" s="6" t="s">
        <v>14133</v>
      </c>
      <c r="B181" s="10" t="s">
        <v>14095</v>
      </c>
      <c r="C181" s="10">
        <v>18</v>
      </c>
      <c r="D181" s="10">
        <v>22</v>
      </c>
      <c r="E181" s="10">
        <v>18</v>
      </c>
      <c r="F181" s="10">
        <v>22</v>
      </c>
      <c r="G181" s="10">
        <v>25</v>
      </c>
      <c r="H181" s="10">
        <v>37</v>
      </c>
      <c r="I181" s="10">
        <v>51</v>
      </c>
      <c r="J181" s="10">
        <v>334</v>
      </c>
      <c r="K181" s="6" t="s">
        <v>13982</v>
      </c>
      <c r="L181" s="6" t="s">
        <v>13901</v>
      </c>
    </row>
    <row r="182" spans="1:12" x14ac:dyDescent="0.2">
      <c r="A182" s="6" t="s">
        <v>14134</v>
      </c>
      <c r="B182" s="10" t="s">
        <v>14095</v>
      </c>
      <c r="C182" s="10">
        <v>18</v>
      </c>
      <c r="D182" s="10">
        <v>22</v>
      </c>
      <c r="E182" s="10">
        <v>18</v>
      </c>
      <c r="F182" s="10">
        <v>22</v>
      </c>
      <c r="G182" s="10">
        <v>25</v>
      </c>
      <c r="H182" s="10">
        <v>37</v>
      </c>
      <c r="I182" s="10">
        <v>51</v>
      </c>
      <c r="J182" s="10">
        <v>334</v>
      </c>
      <c r="K182" s="6" t="s">
        <v>13982</v>
      </c>
      <c r="L182" s="6" t="s">
        <v>13901</v>
      </c>
    </row>
    <row r="183" spans="1:12" x14ac:dyDescent="0.2">
      <c r="A183" s="6" t="s">
        <v>14135</v>
      </c>
      <c r="B183" s="10" t="s">
        <v>14095</v>
      </c>
      <c r="C183" s="10">
        <v>18</v>
      </c>
      <c r="D183" s="10">
        <v>22</v>
      </c>
      <c r="E183" s="10">
        <v>18</v>
      </c>
      <c r="F183" s="10">
        <v>22</v>
      </c>
      <c r="G183" s="10">
        <v>25</v>
      </c>
      <c r="H183" s="10">
        <v>37</v>
      </c>
      <c r="I183" s="10">
        <v>51</v>
      </c>
      <c r="J183" s="10">
        <v>334</v>
      </c>
      <c r="K183" s="6" t="s">
        <v>13982</v>
      </c>
      <c r="L183" s="6" t="s">
        <v>13901</v>
      </c>
    </row>
    <row r="184" spans="1:12" x14ac:dyDescent="0.2">
      <c r="A184" s="6" t="s">
        <v>14136</v>
      </c>
      <c r="B184" s="10" t="s">
        <v>14095</v>
      </c>
      <c r="C184" s="10">
        <v>18</v>
      </c>
      <c r="D184" s="10">
        <v>22</v>
      </c>
      <c r="E184" s="10">
        <v>18</v>
      </c>
      <c r="F184" s="10">
        <v>22</v>
      </c>
      <c r="G184" s="10">
        <v>25</v>
      </c>
      <c r="H184" s="10">
        <v>37</v>
      </c>
      <c r="I184" s="10">
        <v>51</v>
      </c>
      <c r="J184" s="10">
        <v>334</v>
      </c>
      <c r="K184" s="6" t="s">
        <v>13982</v>
      </c>
      <c r="L184" s="6" t="s">
        <v>13901</v>
      </c>
    </row>
    <row r="185" spans="1:12" x14ac:dyDescent="0.2">
      <c r="A185" s="6" t="s">
        <v>14137</v>
      </c>
      <c r="B185" s="10" t="s">
        <v>14095</v>
      </c>
      <c r="C185" s="10">
        <v>18</v>
      </c>
      <c r="D185" s="10">
        <v>22</v>
      </c>
      <c r="E185" s="10">
        <v>18</v>
      </c>
      <c r="F185" s="10">
        <v>22</v>
      </c>
      <c r="G185" s="10">
        <v>25</v>
      </c>
      <c r="H185" s="10">
        <v>37</v>
      </c>
      <c r="I185" s="10">
        <v>51</v>
      </c>
      <c r="J185" s="10">
        <v>334</v>
      </c>
      <c r="K185" s="6" t="s">
        <v>13982</v>
      </c>
      <c r="L185" s="6" t="s">
        <v>13901</v>
      </c>
    </row>
    <row r="186" spans="1:12" x14ac:dyDescent="0.2">
      <c r="A186" s="6" t="s">
        <v>14138</v>
      </c>
      <c r="B186" s="10" t="s">
        <v>14095</v>
      </c>
      <c r="C186" s="10">
        <v>18</v>
      </c>
      <c r="D186" s="10">
        <v>22</v>
      </c>
      <c r="E186" s="10">
        <v>18</v>
      </c>
      <c r="F186" s="10">
        <v>22</v>
      </c>
      <c r="G186" s="10">
        <v>25</v>
      </c>
      <c r="H186" s="10">
        <v>37</v>
      </c>
      <c r="I186" s="10">
        <v>51</v>
      </c>
      <c r="J186" s="10">
        <v>334</v>
      </c>
      <c r="K186" s="6" t="s">
        <v>13982</v>
      </c>
      <c r="L186" s="6" t="s">
        <v>13901</v>
      </c>
    </row>
    <row r="187" spans="1:12" x14ac:dyDescent="0.2">
      <c r="A187" s="6" t="s">
        <v>14139</v>
      </c>
      <c r="B187" s="10" t="s">
        <v>14095</v>
      </c>
      <c r="C187" s="10">
        <v>18</v>
      </c>
      <c r="D187" s="10">
        <v>22</v>
      </c>
      <c r="E187" s="10">
        <v>18</v>
      </c>
      <c r="F187" s="10">
        <v>22</v>
      </c>
      <c r="G187" s="10">
        <v>25</v>
      </c>
      <c r="H187" s="10">
        <v>37</v>
      </c>
      <c r="I187" s="10">
        <v>51</v>
      </c>
      <c r="J187" s="10">
        <v>334</v>
      </c>
      <c r="K187" s="6" t="s">
        <v>13982</v>
      </c>
      <c r="L187" s="6" t="s">
        <v>13901</v>
      </c>
    </row>
    <row r="188" spans="1:12" x14ac:dyDescent="0.2">
      <c r="A188" s="6" t="s">
        <v>14140</v>
      </c>
      <c r="B188" s="10" t="s">
        <v>14095</v>
      </c>
      <c r="C188" s="10">
        <v>18</v>
      </c>
      <c r="D188" s="10">
        <v>22</v>
      </c>
      <c r="E188" s="10">
        <v>18</v>
      </c>
      <c r="F188" s="10">
        <v>22</v>
      </c>
      <c r="G188" s="10">
        <v>25</v>
      </c>
      <c r="H188" s="10">
        <v>37</v>
      </c>
      <c r="I188" s="10">
        <v>51</v>
      </c>
      <c r="J188" s="10">
        <v>334</v>
      </c>
      <c r="K188" s="6" t="s">
        <v>13982</v>
      </c>
      <c r="L188" s="6" t="s">
        <v>13901</v>
      </c>
    </row>
    <row r="189" spans="1:12" x14ac:dyDescent="0.2">
      <c r="A189" s="6" t="s">
        <v>14141</v>
      </c>
      <c r="B189" s="10" t="s">
        <v>14095</v>
      </c>
      <c r="C189" s="10">
        <v>18</v>
      </c>
      <c r="D189" s="10">
        <v>22</v>
      </c>
      <c r="E189" s="10">
        <v>18</v>
      </c>
      <c r="F189" s="10">
        <v>22</v>
      </c>
      <c r="G189" s="10">
        <v>25</v>
      </c>
      <c r="H189" s="10">
        <v>37</v>
      </c>
      <c r="I189" s="10">
        <v>51</v>
      </c>
      <c r="J189" s="10">
        <v>334</v>
      </c>
      <c r="K189" s="6" t="s">
        <v>13982</v>
      </c>
      <c r="L189" s="6" t="s">
        <v>13901</v>
      </c>
    </row>
    <row r="190" spans="1:12" x14ac:dyDescent="0.2">
      <c r="A190" s="6" t="s">
        <v>14142</v>
      </c>
      <c r="B190" s="10" t="s">
        <v>14095</v>
      </c>
      <c r="C190" s="10">
        <v>18</v>
      </c>
      <c r="D190" s="10">
        <v>22</v>
      </c>
      <c r="E190" s="10">
        <v>18</v>
      </c>
      <c r="F190" s="10">
        <v>22</v>
      </c>
      <c r="G190" s="10">
        <v>25</v>
      </c>
      <c r="H190" s="10">
        <v>37</v>
      </c>
      <c r="I190" s="10">
        <v>51</v>
      </c>
      <c r="J190" s="10">
        <v>334</v>
      </c>
      <c r="K190" s="6" t="s">
        <v>13982</v>
      </c>
      <c r="L190" s="6" t="s">
        <v>13901</v>
      </c>
    </row>
    <row r="191" spans="1:12" x14ac:dyDescent="0.2">
      <c r="A191" s="6" t="s">
        <v>14143</v>
      </c>
      <c r="B191" s="10" t="s">
        <v>14095</v>
      </c>
      <c r="C191" s="10">
        <v>18</v>
      </c>
      <c r="D191" s="10">
        <v>22</v>
      </c>
      <c r="E191" s="10">
        <v>18</v>
      </c>
      <c r="F191" s="10">
        <v>22</v>
      </c>
      <c r="G191" s="10">
        <v>25</v>
      </c>
      <c r="H191" s="10">
        <v>37</v>
      </c>
      <c r="I191" s="10">
        <v>51</v>
      </c>
      <c r="J191" s="10">
        <v>334</v>
      </c>
      <c r="K191" s="6" t="s">
        <v>13982</v>
      </c>
      <c r="L191" s="6" t="s">
        <v>13901</v>
      </c>
    </row>
    <row r="192" spans="1:12" x14ac:dyDescent="0.2">
      <c r="A192" s="6" t="s">
        <v>14144</v>
      </c>
      <c r="B192" s="10" t="s">
        <v>14095</v>
      </c>
      <c r="C192" s="10">
        <v>18</v>
      </c>
      <c r="D192" s="10">
        <v>22</v>
      </c>
      <c r="E192" s="10">
        <v>18</v>
      </c>
      <c r="F192" s="10">
        <v>22</v>
      </c>
      <c r="G192" s="10">
        <v>25</v>
      </c>
      <c r="H192" s="10">
        <v>37</v>
      </c>
      <c r="I192" s="10">
        <v>51</v>
      </c>
      <c r="J192" s="10">
        <v>334</v>
      </c>
      <c r="K192" s="6" t="s">
        <v>13982</v>
      </c>
      <c r="L192" s="6" t="s">
        <v>13901</v>
      </c>
    </row>
    <row r="193" spans="1:12" x14ac:dyDescent="0.2">
      <c r="A193" s="6" t="s">
        <v>14145</v>
      </c>
      <c r="B193" s="10" t="s">
        <v>14095</v>
      </c>
      <c r="C193" s="10">
        <v>18</v>
      </c>
      <c r="D193" s="10">
        <v>22</v>
      </c>
      <c r="E193" s="10">
        <v>18</v>
      </c>
      <c r="F193" s="10">
        <v>22</v>
      </c>
      <c r="G193" s="10">
        <v>25</v>
      </c>
      <c r="H193" s="10">
        <v>37</v>
      </c>
      <c r="I193" s="10">
        <v>51</v>
      </c>
      <c r="J193" s="10">
        <v>334</v>
      </c>
      <c r="K193" s="6" t="s">
        <v>13982</v>
      </c>
      <c r="L193" s="6" t="s">
        <v>13901</v>
      </c>
    </row>
    <row r="194" spans="1:12" x14ac:dyDescent="0.2">
      <c r="A194" s="6" t="s">
        <v>14146</v>
      </c>
      <c r="B194" s="10" t="s">
        <v>14095</v>
      </c>
      <c r="C194" s="10">
        <v>18</v>
      </c>
      <c r="D194" s="10">
        <v>22</v>
      </c>
      <c r="E194" s="10">
        <v>18</v>
      </c>
      <c r="F194" s="10">
        <v>22</v>
      </c>
      <c r="G194" s="10">
        <v>25</v>
      </c>
      <c r="H194" s="10">
        <v>37</v>
      </c>
      <c r="I194" s="10">
        <v>51</v>
      </c>
      <c r="J194" s="10">
        <v>334</v>
      </c>
      <c r="K194" s="6" t="s">
        <v>13982</v>
      </c>
      <c r="L194" s="6" t="s">
        <v>13901</v>
      </c>
    </row>
    <row r="195" spans="1:12" x14ac:dyDescent="0.2">
      <c r="A195" s="6" t="s">
        <v>14147</v>
      </c>
      <c r="B195" s="10" t="s">
        <v>14095</v>
      </c>
      <c r="C195" s="10">
        <v>18</v>
      </c>
      <c r="D195" s="10">
        <v>22</v>
      </c>
      <c r="E195" s="10">
        <v>18</v>
      </c>
      <c r="F195" s="10">
        <v>22</v>
      </c>
      <c r="G195" s="10">
        <v>25</v>
      </c>
      <c r="H195" s="10">
        <v>37</v>
      </c>
      <c r="I195" s="10">
        <v>51</v>
      </c>
      <c r="J195" s="10">
        <v>334</v>
      </c>
      <c r="K195" s="6" t="s">
        <v>13982</v>
      </c>
      <c r="L195" s="6" t="s">
        <v>13901</v>
      </c>
    </row>
    <row r="196" spans="1:12" x14ac:dyDescent="0.2">
      <c r="A196" s="6" t="s">
        <v>14148</v>
      </c>
      <c r="B196" s="10" t="s">
        <v>14095</v>
      </c>
      <c r="C196" s="10">
        <v>18</v>
      </c>
      <c r="D196" s="10">
        <v>22</v>
      </c>
      <c r="E196" s="10">
        <v>18</v>
      </c>
      <c r="F196" s="10">
        <v>22</v>
      </c>
      <c r="G196" s="10">
        <v>25</v>
      </c>
      <c r="H196" s="10">
        <v>37</v>
      </c>
      <c r="I196" s="10">
        <v>51</v>
      </c>
      <c r="J196" s="10">
        <v>334</v>
      </c>
      <c r="K196" s="6" t="s">
        <v>13982</v>
      </c>
      <c r="L196" s="6" t="s">
        <v>13901</v>
      </c>
    </row>
    <row r="197" spans="1:12" x14ac:dyDescent="0.2">
      <c r="A197" s="6" t="s">
        <v>14149</v>
      </c>
      <c r="B197" s="10" t="s">
        <v>14150</v>
      </c>
      <c r="C197" s="10">
        <v>18</v>
      </c>
      <c r="D197" s="10">
        <v>22</v>
      </c>
      <c r="E197" s="10">
        <v>18</v>
      </c>
      <c r="F197" s="10">
        <v>22</v>
      </c>
      <c r="G197" s="10">
        <v>25</v>
      </c>
      <c r="H197" s="10">
        <v>37</v>
      </c>
      <c r="I197" s="10" t="s">
        <v>14151</v>
      </c>
      <c r="J197" s="10">
        <v>334</v>
      </c>
      <c r="K197" s="6" t="s">
        <v>13982</v>
      </c>
      <c r="L197" s="6" t="s">
        <v>13901</v>
      </c>
    </row>
    <row r="198" spans="1:12" x14ac:dyDescent="0.2">
      <c r="A198" s="6" t="s">
        <v>14152</v>
      </c>
      <c r="B198" s="10" t="s">
        <v>14150</v>
      </c>
      <c r="C198" s="10">
        <v>18</v>
      </c>
      <c r="D198" s="10">
        <v>22</v>
      </c>
      <c r="E198" s="10">
        <v>18</v>
      </c>
      <c r="F198" s="10">
        <v>22</v>
      </c>
      <c r="G198" s="10" t="s">
        <v>14153</v>
      </c>
      <c r="H198" s="10">
        <v>37</v>
      </c>
      <c r="I198" s="10">
        <v>51</v>
      </c>
      <c r="J198" s="10">
        <v>334</v>
      </c>
      <c r="K198" s="6" t="s">
        <v>13982</v>
      </c>
      <c r="L198" s="6" t="s">
        <v>13901</v>
      </c>
    </row>
    <row r="199" spans="1:12" x14ac:dyDescent="0.2">
      <c r="A199" s="6" t="s">
        <v>14154</v>
      </c>
      <c r="B199" s="10" t="s">
        <v>14150</v>
      </c>
      <c r="C199" s="10">
        <v>18</v>
      </c>
      <c r="D199" s="10">
        <v>22</v>
      </c>
      <c r="E199" s="10">
        <v>18</v>
      </c>
      <c r="F199" s="10">
        <v>22</v>
      </c>
      <c r="G199" s="10" t="s">
        <v>14153</v>
      </c>
      <c r="H199" s="10">
        <v>37</v>
      </c>
      <c r="I199" s="10">
        <v>51</v>
      </c>
      <c r="J199" s="10">
        <v>334</v>
      </c>
      <c r="K199" s="6" t="s">
        <v>13982</v>
      </c>
      <c r="L199" s="6" t="s">
        <v>13901</v>
      </c>
    </row>
    <row r="200" spans="1:12" x14ac:dyDescent="0.2">
      <c r="A200" s="6" t="s">
        <v>14155</v>
      </c>
      <c r="B200" s="10" t="s">
        <v>14150</v>
      </c>
      <c r="C200" s="10">
        <v>18</v>
      </c>
      <c r="D200" s="10">
        <v>22</v>
      </c>
      <c r="E200" s="10">
        <v>18</v>
      </c>
      <c r="F200" s="10">
        <v>22</v>
      </c>
      <c r="G200" s="10" t="s">
        <v>14153</v>
      </c>
      <c r="H200" s="10">
        <v>37</v>
      </c>
      <c r="I200" s="10">
        <v>51</v>
      </c>
      <c r="J200" s="10">
        <v>334</v>
      </c>
      <c r="K200" s="6" t="s">
        <v>13982</v>
      </c>
      <c r="L200" s="6" t="s">
        <v>13901</v>
      </c>
    </row>
    <row r="201" spans="1:12" x14ac:dyDescent="0.2">
      <c r="A201" s="6" t="s">
        <v>14156</v>
      </c>
      <c r="B201" s="10" t="s">
        <v>14150</v>
      </c>
      <c r="C201" s="10">
        <v>18</v>
      </c>
      <c r="D201" s="10">
        <v>22</v>
      </c>
      <c r="E201" s="10">
        <v>18</v>
      </c>
      <c r="F201" s="10">
        <v>22</v>
      </c>
      <c r="G201" s="10" t="s">
        <v>14153</v>
      </c>
      <c r="H201" s="10">
        <v>37</v>
      </c>
      <c r="I201" s="10">
        <v>51</v>
      </c>
      <c r="J201" s="10">
        <v>334</v>
      </c>
      <c r="K201" s="6" t="s">
        <v>13982</v>
      </c>
      <c r="L201" s="6" t="s">
        <v>13901</v>
      </c>
    </row>
    <row r="202" spans="1:12" x14ac:dyDescent="0.2">
      <c r="A202" s="6" t="s">
        <v>14157</v>
      </c>
      <c r="B202" s="10" t="s">
        <v>14150</v>
      </c>
      <c r="C202" s="10">
        <v>18</v>
      </c>
      <c r="D202" s="10">
        <v>22</v>
      </c>
      <c r="E202" s="10">
        <v>18</v>
      </c>
      <c r="F202" s="10">
        <v>22</v>
      </c>
      <c r="G202" s="10" t="s">
        <v>14153</v>
      </c>
      <c r="H202" s="10">
        <v>37</v>
      </c>
      <c r="I202" s="10">
        <v>51</v>
      </c>
      <c r="J202" s="10">
        <v>334</v>
      </c>
      <c r="K202" s="6" t="s">
        <v>13982</v>
      </c>
      <c r="L202" s="6" t="s">
        <v>13901</v>
      </c>
    </row>
    <row r="203" spans="1:12" x14ac:dyDescent="0.2">
      <c r="A203" s="6" t="s">
        <v>14158</v>
      </c>
      <c r="B203" s="10" t="s">
        <v>14150</v>
      </c>
      <c r="C203" s="10">
        <v>18</v>
      </c>
      <c r="D203" s="10">
        <v>22</v>
      </c>
      <c r="E203" s="10">
        <v>18</v>
      </c>
      <c r="F203" s="10">
        <v>22</v>
      </c>
      <c r="G203" s="10">
        <v>25</v>
      </c>
      <c r="H203" s="10">
        <v>37</v>
      </c>
      <c r="I203" s="10" t="s">
        <v>14151</v>
      </c>
      <c r="J203" s="10">
        <v>334</v>
      </c>
      <c r="K203" s="6" t="s">
        <v>13982</v>
      </c>
      <c r="L203" s="6" t="s">
        <v>13901</v>
      </c>
    </row>
    <row r="204" spans="1:12" x14ac:dyDescent="0.2">
      <c r="A204" s="6" t="s">
        <v>14159</v>
      </c>
      <c r="B204" s="10" t="s">
        <v>14150</v>
      </c>
      <c r="C204" s="10">
        <v>18</v>
      </c>
      <c r="D204" s="10">
        <v>22</v>
      </c>
      <c r="E204" s="10">
        <v>18</v>
      </c>
      <c r="F204" s="10">
        <v>22</v>
      </c>
      <c r="G204" s="10" t="s">
        <v>14153</v>
      </c>
      <c r="H204" s="10">
        <v>37</v>
      </c>
      <c r="I204" s="10">
        <v>51</v>
      </c>
      <c r="J204" s="10">
        <v>334</v>
      </c>
      <c r="K204" s="6" t="s">
        <v>13982</v>
      </c>
      <c r="L204" s="6" t="s">
        <v>13901</v>
      </c>
    </row>
    <row r="205" spans="1:12" x14ac:dyDescent="0.2">
      <c r="A205" s="6" t="s">
        <v>14160</v>
      </c>
      <c r="B205" s="10" t="s">
        <v>14161</v>
      </c>
      <c r="C205" s="10">
        <v>38</v>
      </c>
      <c r="D205" s="10">
        <v>19</v>
      </c>
      <c r="E205" s="10">
        <v>53</v>
      </c>
      <c r="F205" s="10">
        <v>58</v>
      </c>
      <c r="G205" s="10">
        <v>73</v>
      </c>
      <c r="H205" s="10">
        <v>21</v>
      </c>
      <c r="I205" s="10">
        <v>52</v>
      </c>
      <c r="J205" s="10">
        <v>338</v>
      </c>
      <c r="K205" s="6" t="s">
        <v>14162</v>
      </c>
      <c r="L205" s="6" t="s">
        <v>14000</v>
      </c>
    </row>
    <row r="206" spans="1:12" x14ac:dyDescent="0.2">
      <c r="A206" s="6" t="s">
        <v>14163</v>
      </c>
      <c r="B206" s="10" t="s">
        <v>14164</v>
      </c>
      <c r="C206" s="10">
        <v>3</v>
      </c>
      <c r="D206" s="10">
        <v>3</v>
      </c>
      <c r="E206" s="10">
        <v>1</v>
      </c>
      <c r="F206" s="10">
        <v>1</v>
      </c>
      <c r="G206" s="10">
        <v>1</v>
      </c>
      <c r="H206" s="10">
        <v>1</v>
      </c>
      <c r="I206" s="10">
        <v>18</v>
      </c>
      <c r="J206" s="10">
        <v>340</v>
      </c>
      <c r="K206" s="6" t="s">
        <v>13910</v>
      </c>
      <c r="L206" s="6" t="s">
        <v>13901</v>
      </c>
    </row>
    <row r="207" spans="1:12" x14ac:dyDescent="0.2">
      <c r="A207" s="6" t="s">
        <v>14165</v>
      </c>
      <c r="B207" s="10" t="s">
        <v>14166</v>
      </c>
      <c r="C207" s="10">
        <v>16</v>
      </c>
      <c r="D207" s="10">
        <v>24</v>
      </c>
      <c r="E207" s="10">
        <v>21</v>
      </c>
      <c r="F207" s="10">
        <v>27</v>
      </c>
      <c r="G207" s="10">
        <v>47</v>
      </c>
      <c r="H207" s="10">
        <v>22</v>
      </c>
      <c r="I207" s="10">
        <v>45</v>
      </c>
      <c r="J207" s="10">
        <v>344</v>
      </c>
      <c r="K207" s="6" t="s">
        <v>13976</v>
      </c>
      <c r="L207" s="6" t="s">
        <v>13901</v>
      </c>
    </row>
    <row r="208" spans="1:12" x14ac:dyDescent="0.2">
      <c r="A208" s="6" t="s">
        <v>14167</v>
      </c>
      <c r="B208" s="10" t="s">
        <v>14166</v>
      </c>
      <c r="C208" s="10">
        <v>16</v>
      </c>
      <c r="D208" s="10">
        <v>24</v>
      </c>
      <c r="E208" s="10">
        <v>21</v>
      </c>
      <c r="F208" s="10">
        <v>27</v>
      </c>
      <c r="G208" s="10">
        <v>47</v>
      </c>
      <c r="H208" s="10">
        <v>22</v>
      </c>
      <c r="I208" s="10">
        <v>45</v>
      </c>
      <c r="J208" s="10">
        <v>344</v>
      </c>
      <c r="K208" s="6" t="s">
        <v>13976</v>
      </c>
      <c r="L208" s="6" t="s">
        <v>13901</v>
      </c>
    </row>
    <row r="209" spans="1:12" x14ac:dyDescent="0.2">
      <c r="A209" s="6" t="s">
        <v>14168</v>
      </c>
      <c r="B209" s="10" t="s">
        <v>14166</v>
      </c>
      <c r="C209" s="10">
        <v>16</v>
      </c>
      <c r="D209" s="10">
        <v>24</v>
      </c>
      <c r="E209" s="10">
        <v>21</v>
      </c>
      <c r="F209" s="10">
        <v>27</v>
      </c>
      <c r="G209" s="10">
        <v>47</v>
      </c>
      <c r="H209" s="10">
        <v>22</v>
      </c>
      <c r="I209" s="10">
        <v>45</v>
      </c>
      <c r="J209" s="10">
        <v>344</v>
      </c>
      <c r="K209" s="6" t="s">
        <v>13976</v>
      </c>
      <c r="L209" s="6" t="s">
        <v>13901</v>
      </c>
    </row>
    <row r="210" spans="1:12" x14ac:dyDescent="0.2">
      <c r="A210" s="6" t="s">
        <v>14169</v>
      </c>
      <c r="B210" s="10" t="s">
        <v>14166</v>
      </c>
      <c r="C210" s="10">
        <v>16</v>
      </c>
      <c r="D210" s="10">
        <v>24</v>
      </c>
      <c r="E210" s="10">
        <v>21</v>
      </c>
      <c r="F210" s="10">
        <v>27</v>
      </c>
      <c r="G210" s="10">
        <v>47</v>
      </c>
      <c r="H210" s="10">
        <v>22</v>
      </c>
      <c r="I210" s="10">
        <v>45</v>
      </c>
      <c r="J210" s="10">
        <v>344</v>
      </c>
      <c r="K210" s="6" t="s">
        <v>13976</v>
      </c>
      <c r="L210" s="6" t="s">
        <v>13901</v>
      </c>
    </row>
    <row r="211" spans="1:12" x14ac:dyDescent="0.2">
      <c r="A211" s="6" t="s">
        <v>14170</v>
      </c>
      <c r="B211" s="10" t="s">
        <v>14166</v>
      </c>
      <c r="C211" s="10">
        <v>16</v>
      </c>
      <c r="D211" s="10">
        <v>24</v>
      </c>
      <c r="E211" s="10">
        <v>21</v>
      </c>
      <c r="F211" s="10">
        <v>27</v>
      </c>
      <c r="G211" s="10">
        <v>47</v>
      </c>
      <c r="H211" s="10">
        <v>22</v>
      </c>
      <c r="I211" s="10">
        <v>45</v>
      </c>
      <c r="J211" s="10">
        <v>344</v>
      </c>
      <c r="K211" s="6" t="s">
        <v>13976</v>
      </c>
      <c r="L211" s="6" t="s">
        <v>13901</v>
      </c>
    </row>
    <row r="212" spans="1:12" x14ac:dyDescent="0.2">
      <c r="A212" s="6" t="s">
        <v>14171</v>
      </c>
      <c r="B212" s="10" t="s">
        <v>14166</v>
      </c>
      <c r="C212" s="10">
        <v>16</v>
      </c>
      <c r="D212" s="10">
        <v>24</v>
      </c>
      <c r="E212" s="10">
        <v>21</v>
      </c>
      <c r="F212" s="10">
        <v>27</v>
      </c>
      <c r="G212" s="10">
        <v>47</v>
      </c>
      <c r="H212" s="10">
        <v>22</v>
      </c>
      <c r="I212" s="10">
        <v>45</v>
      </c>
      <c r="J212" s="10">
        <v>344</v>
      </c>
      <c r="K212" s="6" t="s">
        <v>13976</v>
      </c>
      <c r="L212" s="6" t="s">
        <v>13901</v>
      </c>
    </row>
    <row r="213" spans="1:12" x14ac:dyDescent="0.2">
      <c r="A213" s="6" t="s">
        <v>14172</v>
      </c>
      <c r="B213" s="10" t="s">
        <v>14173</v>
      </c>
      <c r="C213" s="10">
        <v>16</v>
      </c>
      <c r="D213" s="10">
        <v>24</v>
      </c>
      <c r="E213" s="10">
        <v>21</v>
      </c>
      <c r="F213" s="10">
        <v>38</v>
      </c>
      <c r="G213" s="10">
        <v>47</v>
      </c>
      <c r="H213" s="10">
        <v>40</v>
      </c>
      <c r="I213" s="10">
        <v>103</v>
      </c>
      <c r="J213" s="10">
        <v>344</v>
      </c>
      <c r="K213" s="6" t="s">
        <v>13976</v>
      </c>
      <c r="L213" s="6" t="s">
        <v>13901</v>
      </c>
    </row>
    <row r="214" spans="1:12" x14ac:dyDescent="0.2">
      <c r="A214" s="6" t="s">
        <v>14174</v>
      </c>
      <c r="B214" s="10" t="s">
        <v>14175</v>
      </c>
      <c r="C214" s="10">
        <v>16</v>
      </c>
      <c r="D214" s="10">
        <v>24</v>
      </c>
      <c r="E214" s="10">
        <v>21</v>
      </c>
      <c r="F214" s="10">
        <v>27</v>
      </c>
      <c r="G214" s="10">
        <v>47</v>
      </c>
      <c r="H214" s="10">
        <v>22</v>
      </c>
      <c r="I214" s="10">
        <v>67</v>
      </c>
      <c r="J214" s="10">
        <v>347</v>
      </c>
      <c r="K214" s="6" t="s">
        <v>13976</v>
      </c>
      <c r="L214" s="6" t="s">
        <v>13901</v>
      </c>
    </row>
    <row r="215" spans="1:12" x14ac:dyDescent="0.2">
      <c r="A215" s="6" t="s">
        <v>14176</v>
      </c>
      <c r="B215" s="10" t="s">
        <v>14175</v>
      </c>
      <c r="C215" s="10">
        <v>16</v>
      </c>
      <c r="D215" s="10">
        <v>24</v>
      </c>
      <c r="E215" s="10">
        <v>21</v>
      </c>
      <c r="F215" s="10">
        <v>27</v>
      </c>
      <c r="G215" s="10">
        <v>47</v>
      </c>
      <c r="H215" s="10">
        <v>22</v>
      </c>
      <c r="I215" s="10">
        <v>67</v>
      </c>
      <c r="J215" s="10">
        <v>347</v>
      </c>
      <c r="K215" s="6" t="s">
        <v>13976</v>
      </c>
      <c r="L215" s="6" t="s">
        <v>13901</v>
      </c>
    </row>
    <row r="216" spans="1:12" x14ac:dyDescent="0.2">
      <c r="A216" s="6" t="s">
        <v>14177</v>
      </c>
      <c r="B216" s="10" t="s">
        <v>14175</v>
      </c>
      <c r="C216" s="10">
        <v>16</v>
      </c>
      <c r="D216" s="10">
        <v>24</v>
      </c>
      <c r="E216" s="10">
        <v>21</v>
      </c>
      <c r="F216" s="10">
        <v>27</v>
      </c>
      <c r="G216" s="10">
        <v>47</v>
      </c>
      <c r="H216" s="10">
        <v>22</v>
      </c>
      <c r="I216" s="10">
        <v>67</v>
      </c>
      <c r="J216" s="10">
        <v>347</v>
      </c>
      <c r="K216" s="6" t="s">
        <v>13976</v>
      </c>
      <c r="L216" s="6" t="s">
        <v>13901</v>
      </c>
    </row>
    <row r="217" spans="1:12" x14ac:dyDescent="0.2">
      <c r="A217" s="6" t="s">
        <v>14178</v>
      </c>
      <c r="B217" s="10" t="s">
        <v>14175</v>
      </c>
      <c r="C217" s="10">
        <v>16</v>
      </c>
      <c r="D217" s="10">
        <v>24</v>
      </c>
      <c r="E217" s="10">
        <v>21</v>
      </c>
      <c r="F217" s="10">
        <v>27</v>
      </c>
      <c r="G217" s="10">
        <v>47</v>
      </c>
      <c r="H217" s="10">
        <v>22</v>
      </c>
      <c r="I217" s="10">
        <v>67</v>
      </c>
      <c r="J217" s="10">
        <v>347</v>
      </c>
      <c r="K217" s="6" t="s">
        <v>13976</v>
      </c>
      <c r="L217" s="6" t="s">
        <v>13901</v>
      </c>
    </row>
    <row r="218" spans="1:12" x14ac:dyDescent="0.2">
      <c r="A218" s="6" t="s">
        <v>14179</v>
      </c>
      <c r="B218" s="10" t="s">
        <v>14175</v>
      </c>
      <c r="C218" s="10">
        <v>16</v>
      </c>
      <c r="D218" s="10">
        <v>24</v>
      </c>
      <c r="E218" s="10">
        <v>21</v>
      </c>
      <c r="F218" s="10">
        <v>27</v>
      </c>
      <c r="G218" s="10">
        <v>47</v>
      </c>
      <c r="H218" s="10">
        <v>22</v>
      </c>
      <c r="I218" s="10">
        <v>67</v>
      </c>
      <c r="J218" s="10">
        <v>347</v>
      </c>
      <c r="K218" s="6" t="s">
        <v>13976</v>
      </c>
      <c r="L218" s="6" t="s">
        <v>13901</v>
      </c>
    </row>
    <row r="219" spans="1:12" x14ac:dyDescent="0.2">
      <c r="A219" s="6" t="s">
        <v>14180</v>
      </c>
      <c r="B219" s="10" t="s">
        <v>14175</v>
      </c>
      <c r="C219" s="10">
        <v>16</v>
      </c>
      <c r="D219" s="10">
        <v>24</v>
      </c>
      <c r="E219" s="10">
        <v>21</v>
      </c>
      <c r="F219" s="10">
        <v>27</v>
      </c>
      <c r="G219" s="10">
        <v>47</v>
      </c>
      <c r="H219" s="10">
        <v>22</v>
      </c>
      <c r="I219" s="10">
        <v>67</v>
      </c>
      <c r="J219" s="10">
        <v>347</v>
      </c>
      <c r="K219" s="6" t="s">
        <v>13976</v>
      </c>
      <c r="L219" s="6" t="s">
        <v>13901</v>
      </c>
    </row>
    <row r="220" spans="1:12" x14ac:dyDescent="0.2">
      <c r="A220" s="6" t="s">
        <v>14181</v>
      </c>
      <c r="B220" s="10" t="s">
        <v>14175</v>
      </c>
      <c r="C220" s="10">
        <v>16</v>
      </c>
      <c r="D220" s="10">
        <v>24</v>
      </c>
      <c r="E220" s="10">
        <v>21</v>
      </c>
      <c r="F220" s="10">
        <v>27</v>
      </c>
      <c r="G220" s="10">
        <v>47</v>
      </c>
      <c r="H220" s="10">
        <v>22</v>
      </c>
      <c r="I220" s="10">
        <v>67</v>
      </c>
      <c r="J220" s="10">
        <v>347</v>
      </c>
      <c r="K220" s="6" t="s">
        <v>13976</v>
      </c>
      <c r="L220" s="6" t="s">
        <v>13901</v>
      </c>
    </row>
    <row r="221" spans="1:12" x14ac:dyDescent="0.2">
      <c r="A221" s="6" t="s">
        <v>14182</v>
      </c>
      <c r="B221" s="10" t="s">
        <v>14175</v>
      </c>
      <c r="C221" s="10">
        <v>16</v>
      </c>
      <c r="D221" s="10">
        <v>24</v>
      </c>
      <c r="E221" s="10">
        <v>21</v>
      </c>
      <c r="F221" s="10">
        <v>27</v>
      </c>
      <c r="G221" s="10">
        <v>47</v>
      </c>
      <c r="H221" s="10">
        <v>22</v>
      </c>
      <c r="I221" s="10">
        <v>67</v>
      </c>
      <c r="J221" s="10">
        <v>347</v>
      </c>
      <c r="K221" s="6" t="s">
        <v>13976</v>
      </c>
      <c r="L221" s="6" t="s">
        <v>13901</v>
      </c>
    </row>
    <row r="222" spans="1:12" x14ac:dyDescent="0.2">
      <c r="A222" s="6" t="s">
        <v>14183</v>
      </c>
      <c r="B222" s="10" t="s">
        <v>14175</v>
      </c>
      <c r="C222" s="10">
        <v>16</v>
      </c>
      <c r="D222" s="10">
        <v>24</v>
      </c>
      <c r="E222" s="10">
        <v>21</v>
      </c>
      <c r="F222" s="10">
        <v>27</v>
      </c>
      <c r="G222" s="10">
        <v>47</v>
      </c>
      <c r="H222" s="10">
        <v>22</v>
      </c>
      <c r="I222" s="10">
        <v>67</v>
      </c>
      <c r="J222" s="10">
        <v>347</v>
      </c>
      <c r="K222" s="6" t="s">
        <v>13976</v>
      </c>
      <c r="L222" s="6" t="s">
        <v>13901</v>
      </c>
    </row>
    <row r="223" spans="1:12" x14ac:dyDescent="0.2">
      <c r="A223" s="6" t="s">
        <v>14184</v>
      </c>
      <c r="B223" s="10" t="s">
        <v>14175</v>
      </c>
      <c r="C223" s="10">
        <v>16</v>
      </c>
      <c r="D223" s="10">
        <v>24</v>
      </c>
      <c r="E223" s="10">
        <v>21</v>
      </c>
      <c r="F223" s="10">
        <v>27</v>
      </c>
      <c r="G223" s="10">
        <v>47</v>
      </c>
      <c r="H223" s="10">
        <v>22</v>
      </c>
      <c r="I223" s="10">
        <v>67</v>
      </c>
      <c r="J223" s="10">
        <v>347</v>
      </c>
      <c r="K223" s="6" t="s">
        <v>13976</v>
      </c>
      <c r="L223" s="6" t="s">
        <v>13901</v>
      </c>
    </row>
    <row r="224" spans="1:12" x14ac:dyDescent="0.2">
      <c r="A224" s="6" t="s">
        <v>14185</v>
      </c>
      <c r="B224" s="10" t="s">
        <v>14175</v>
      </c>
      <c r="C224" s="10">
        <v>16</v>
      </c>
      <c r="D224" s="10">
        <v>24</v>
      </c>
      <c r="E224" s="10">
        <v>21</v>
      </c>
      <c r="F224" s="10">
        <v>27</v>
      </c>
      <c r="G224" s="10">
        <v>47</v>
      </c>
      <c r="H224" s="10">
        <v>22</v>
      </c>
      <c r="I224" s="10">
        <v>67</v>
      </c>
      <c r="J224" s="10">
        <v>347</v>
      </c>
      <c r="K224" s="6" t="s">
        <v>13976</v>
      </c>
      <c r="L224" s="6" t="s">
        <v>13901</v>
      </c>
    </row>
    <row r="225" spans="1:12" x14ac:dyDescent="0.2">
      <c r="A225" s="6" t="s">
        <v>14186</v>
      </c>
      <c r="B225" s="10" t="s">
        <v>14175</v>
      </c>
      <c r="C225" s="10">
        <v>16</v>
      </c>
      <c r="D225" s="10">
        <v>24</v>
      </c>
      <c r="E225" s="10">
        <v>21</v>
      </c>
      <c r="F225" s="10">
        <v>27</v>
      </c>
      <c r="G225" s="10">
        <v>47</v>
      </c>
      <c r="H225" s="10">
        <v>22</v>
      </c>
      <c r="I225" s="10">
        <v>67</v>
      </c>
      <c r="J225" s="10">
        <v>347</v>
      </c>
      <c r="K225" s="6" t="s">
        <v>13976</v>
      </c>
      <c r="L225" s="6" t="s">
        <v>13901</v>
      </c>
    </row>
    <row r="226" spans="1:12" x14ac:dyDescent="0.2">
      <c r="A226" s="6" t="s">
        <v>14187</v>
      </c>
      <c r="B226" s="10" t="s">
        <v>14175</v>
      </c>
      <c r="C226" s="10">
        <v>16</v>
      </c>
      <c r="D226" s="10">
        <v>24</v>
      </c>
      <c r="E226" s="10">
        <v>21</v>
      </c>
      <c r="F226" s="10">
        <v>27</v>
      </c>
      <c r="G226" s="10">
        <v>47</v>
      </c>
      <c r="H226" s="10">
        <v>22</v>
      </c>
      <c r="I226" s="10">
        <v>67</v>
      </c>
      <c r="J226" s="10">
        <v>347</v>
      </c>
      <c r="K226" s="6" t="s">
        <v>13976</v>
      </c>
      <c r="L226" s="6" t="s">
        <v>13901</v>
      </c>
    </row>
    <row r="227" spans="1:12" x14ac:dyDescent="0.2">
      <c r="A227" s="6" t="s">
        <v>14188</v>
      </c>
      <c r="B227" s="10" t="s">
        <v>14175</v>
      </c>
      <c r="C227" s="10">
        <v>16</v>
      </c>
      <c r="D227" s="10">
        <v>24</v>
      </c>
      <c r="E227" s="10">
        <v>21</v>
      </c>
      <c r="F227" s="10">
        <v>27</v>
      </c>
      <c r="G227" s="10">
        <v>47</v>
      </c>
      <c r="H227" s="10">
        <v>22</v>
      </c>
      <c r="I227" s="10">
        <v>67</v>
      </c>
      <c r="J227" s="10">
        <v>347</v>
      </c>
      <c r="K227" s="6" t="s">
        <v>13976</v>
      </c>
      <c r="L227" s="6" t="s">
        <v>13901</v>
      </c>
    </row>
    <row r="228" spans="1:12" x14ac:dyDescent="0.2">
      <c r="A228" s="6" t="s">
        <v>14189</v>
      </c>
      <c r="B228" s="10" t="s">
        <v>14175</v>
      </c>
      <c r="C228" s="10">
        <v>16</v>
      </c>
      <c r="D228" s="10">
        <v>24</v>
      </c>
      <c r="E228" s="10">
        <v>21</v>
      </c>
      <c r="F228" s="10">
        <v>27</v>
      </c>
      <c r="G228" s="10">
        <v>47</v>
      </c>
      <c r="H228" s="10">
        <v>22</v>
      </c>
      <c r="I228" s="10">
        <v>67</v>
      </c>
      <c r="J228" s="10">
        <v>347</v>
      </c>
      <c r="K228" s="6" t="s">
        <v>13976</v>
      </c>
      <c r="L228" s="6" t="s">
        <v>13901</v>
      </c>
    </row>
    <row r="229" spans="1:12" x14ac:dyDescent="0.2">
      <c r="A229" s="6" t="s">
        <v>14190</v>
      </c>
      <c r="B229" s="10" t="s">
        <v>14191</v>
      </c>
      <c r="C229" s="10">
        <v>16</v>
      </c>
      <c r="D229" s="10">
        <v>45</v>
      </c>
      <c r="E229" s="10">
        <v>21</v>
      </c>
      <c r="F229" s="10">
        <v>27</v>
      </c>
      <c r="G229" s="10">
        <v>47</v>
      </c>
      <c r="H229" s="10">
        <v>22</v>
      </c>
      <c r="I229" s="10">
        <v>67</v>
      </c>
      <c r="J229" s="10">
        <v>355</v>
      </c>
      <c r="K229" s="6" t="s">
        <v>13999</v>
      </c>
      <c r="L229" s="6" t="s">
        <v>14003</v>
      </c>
    </row>
    <row r="230" spans="1:12" x14ac:dyDescent="0.2">
      <c r="A230" s="6" t="s">
        <v>14192</v>
      </c>
      <c r="B230" s="10" t="s">
        <v>14191</v>
      </c>
      <c r="C230" s="10">
        <v>16</v>
      </c>
      <c r="D230" s="10">
        <v>45</v>
      </c>
      <c r="E230" s="10">
        <v>21</v>
      </c>
      <c r="F230" s="10">
        <v>27</v>
      </c>
      <c r="G230" s="10">
        <v>47</v>
      </c>
      <c r="H230" s="10">
        <v>22</v>
      </c>
      <c r="I230" s="10">
        <v>67</v>
      </c>
      <c r="J230" s="10">
        <v>355</v>
      </c>
      <c r="K230" s="6" t="s">
        <v>13999</v>
      </c>
      <c r="L230" s="6" t="s">
        <v>14003</v>
      </c>
    </row>
    <row r="231" spans="1:12" x14ac:dyDescent="0.2">
      <c r="A231" s="6" t="s">
        <v>14193</v>
      </c>
      <c r="B231" s="10" t="s">
        <v>14191</v>
      </c>
      <c r="C231" s="10">
        <v>16</v>
      </c>
      <c r="D231" s="10">
        <v>45</v>
      </c>
      <c r="E231" s="10">
        <v>21</v>
      </c>
      <c r="F231" s="10">
        <v>27</v>
      </c>
      <c r="G231" s="10">
        <v>47</v>
      </c>
      <c r="H231" s="10">
        <v>22</v>
      </c>
      <c r="I231" s="10">
        <v>67</v>
      </c>
      <c r="J231" s="10">
        <v>355</v>
      </c>
      <c r="K231" s="6" t="s">
        <v>13999</v>
      </c>
      <c r="L231" s="6" t="s">
        <v>14003</v>
      </c>
    </row>
    <row r="232" spans="1:12" x14ac:dyDescent="0.2">
      <c r="A232" s="6" t="s">
        <v>14194</v>
      </c>
      <c r="B232" s="10" t="s">
        <v>14191</v>
      </c>
      <c r="C232" s="10">
        <v>16</v>
      </c>
      <c r="D232" s="10">
        <v>45</v>
      </c>
      <c r="E232" s="10">
        <v>21</v>
      </c>
      <c r="F232" s="10">
        <v>27</v>
      </c>
      <c r="G232" s="10">
        <v>47</v>
      </c>
      <c r="H232" s="10">
        <v>22</v>
      </c>
      <c r="I232" s="10">
        <v>67</v>
      </c>
      <c r="J232" s="10">
        <v>355</v>
      </c>
      <c r="K232" s="6" t="s">
        <v>13999</v>
      </c>
      <c r="L232" s="6" t="s">
        <v>14003</v>
      </c>
    </row>
    <row r="233" spans="1:12" x14ac:dyDescent="0.2">
      <c r="A233" s="6" t="s">
        <v>14195</v>
      </c>
      <c r="B233" s="10" t="s">
        <v>14191</v>
      </c>
      <c r="C233" s="10">
        <v>16</v>
      </c>
      <c r="D233" s="10">
        <v>45</v>
      </c>
      <c r="E233" s="10">
        <v>21</v>
      </c>
      <c r="F233" s="10">
        <v>27</v>
      </c>
      <c r="G233" s="10">
        <v>47</v>
      </c>
      <c r="H233" s="10">
        <v>22</v>
      </c>
      <c r="I233" s="10">
        <v>67</v>
      </c>
      <c r="J233" s="10">
        <v>355</v>
      </c>
      <c r="K233" s="6" t="s">
        <v>13999</v>
      </c>
      <c r="L233" s="6" t="s">
        <v>14003</v>
      </c>
    </row>
    <row r="234" spans="1:12" x14ac:dyDescent="0.2">
      <c r="A234" s="6" t="s">
        <v>14196</v>
      </c>
      <c r="B234" s="10" t="s">
        <v>14191</v>
      </c>
      <c r="C234" s="10">
        <v>16</v>
      </c>
      <c r="D234" s="10">
        <v>45</v>
      </c>
      <c r="E234" s="10">
        <v>21</v>
      </c>
      <c r="F234" s="10">
        <v>27</v>
      </c>
      <c r="G234" s="10">
        <v>47</v>
      </c>
      <c r="H234" s="10">
        <v>22</v>
      </c>
      <c r="I234" s="10">
        <v>67</v>
      </c>
      <c r="J234" s="10">
        <v>355</v>
      </c>
      <c r="K234" s="6" t="s">
        <v>13999</v>
      </c>
      <c r="L234" s="6" t="s">
        <v>14003</v>
      </c>
    </row>
    <row r="235" spans="1:12" x14ac:dyDescent="0.2">
      <c r="A235" s="6" t="s">
        <v>14197</v>
      </c>
      <c r="B235" s="10" t="s">
        <v>14191</v>
      </c>
      <c r="C235" s="10">
        <v>16</v>
      </c>
      <c r="D235" s="10">
        <v>45</v>
      </c>
      <c r="E235" s="10">
        <v>21</v>
      </c>
      <c r="F235" s="10">
        <v>27</v>
      </c>
      <c r="G235" s="10">
        <v>47</v>
      </c>
      <c r="H235" s="10">
        <v>22</v>
      </c>
      <c r="I235" s="10">
        <v>67</v>
      </c>
      <c r="J235" s="10">
        <v>355</v>
      </c>
      <c r="K235" s="6" t="s">
        <v>13999</v>
      </c>
      <c r="L235" s="6" t="s">
        <v>14003</v>
      </c>
    </row>
    <row r="236" spans="1:12" x14ac:dyDescent="0.2">
      <c r="A236" s="6" t="s">
        <v>14198</v>
      </c>
      <c r="B236" s="10" t="s">
        <v>14191</v>
      </c>
      <c r="C236" s="10">
        <v>16</v>
      </c>
      <c r="D236" s="10">
        <v>45</v>
      </c>
      <c r="E236" s="10">
        <v>21</v>
      </c>
      <c r="F236" s="10">
        <v>27</v>
      </c>
      <c r="G236" s="10">
        <v>47</v>
      </c>
      <c r="H236" s="10">
        <v>22</v>
      </c>
      <c r="I236" s="10">
        <v>67</v>
      </c>
      <c r="J236" s="10">
        <v>355</v>
      </c>
      <c r="K236" s="6" t="s">
        <v>13999</v>
      </c>
      <c r="L236" s="6" t="s">
        <v>14003</v>
      </c>
    </row>
    <row r="237" spans="1:12" x14ac:dyDescent="0.2">
      <c r="A237" s="6" t="s">
        <v>14199</v>
      </c>
      <c r="B237" s="10" t="s">
        <v>14191</v>
      </c>
      <c r="C237" s="10">
        <v>16</v>
      </c>
      <c r="D237" s="10">
        <v>45</v>
      </c>
      <c r="E237" s="10">
        <v>21</v>
      </c>
      <c r="F237" s="10">
        <v>27</v>
      </c>
      <c r="G237" s="10">
        <v>47</v>
      </c>
      <c r="H237" s="10">
        <v>22</v>
      </c>
      <c r="I237" s="10">
        <v>67</v>
      </c>
      <c r="J237" s="10">
        <v>355</v>
      </c>
      <c r="K237" s="6" t="s">
        <v>13999</v>
      </c>
      <c r="L237" s="6" t="s">
        <v>14003</v>
      </c>
    </row>
    <row r="238" spans="1:12" x14ac:dyDescent="0.2">
      <c r="A238" s="6" t="s">
        <v>14200</v>
      </c>
      <c r="B238" s="10" t="s">
        <v>14191</v>
      </c>
      <c r="C238" s="10">
        <v>16</v>
      </c>
      <c r="D238" s="10">
        <v>45</v>
      </c>
      <c r="E238" s="10">
        <v>21</v>
      </c>
      <c r="F238" s="10">
        <v>27</v>
      </c>
      <c r="G238" s="10">
        <v>47</v>
      </c>
      <c r="H238" s="10">
        <v>22</v>
      </c>
      <c r="I238" s="10">
        <v>67</v>
      </c>
      <c r="J238" s="10">
        <v>355</v>
      </c>
      <c r="K238" s="6" t="s">
        <v>13999</v>
      </c>
      <c r="L238" s="6" t="s">
        <v>14003</v>
      </c>
    </row>
    <row r="239" spans="1:12" x14ac:dyDescent="0.2">
      <c r="A239" s="6" t="s">
        <v>14201</v>
      </c>
      <c r="B239" s="10" t="s">
        <v>14191</v>
      </c>
      <c r="C239" s="10">
        <v>16</v>
      </c>
      <c r="D239" s="10">
        <v>45</v>
      </c>
      <c r="E239" s="10">
        <v>21</v>
      </c>
      <c r="F239" s="10">
        <v>27</v>
      </c>
      <c r="G239" s="10">
        <v>47</v>
      </c>
      <c r="H239" s="10">
        <v>22</v>
      </c>
      <c r="I239" s="10">
        <v>67</v>
      </c>
      <c r="J239" s="10">
        <v>355</v>
      </c>
      <c r="K239" s="6" t="s">
        <v>13999</v>
      </c>
      <c r="L239" s="6" t="s">
        <v>14003</v>
      </c>
    </row>
    <row r="240" spans="1:12" x14ac:dyDescent="0.2">
      <c r="A240" s="6" t="s">
        <v>14202</v>
      </c>
      <c r="B240" s="10" t="s">
        <v>14191</v>
      </c>
      <c r="C240" s="10">
        <v>16</v>
      </c>
      <c r="D240" s="10">
        <v>45</v>
      </c>
      <c r="E240" s="10">
        <v>21</v>
      </c>
      <c r="F240" s="10">
        <v>27</v>
      </c>
      <c r="G240" s="10">
        <v>47</v>
      </c>
      <c r="H240" s="10">
        <v>22</v>
      </c>
      <c r="I240" s="10">
        <v>67</v>
      </c>
      <c r="J240" s="10">
        <v>355</v>
      </c>
      <c r="K240" s="6" t="s">
        <v>13999</v>
      </c>
      <c r="L240" s="6" t="s">
        <v>14003</v>
      </c>
    </row>
    <row r="241" spans="1:12" x14ac:dyDescent="0.2">
      <c r="A241" s="6" t="s">
        <v>14203</v>
      </c>
      <c r="B241" s="10" t="s">
        <v>14204</v>
      </c>
      <c r="C241" s="10">
        <v>16</v>
      </c>
      <c r="D241" s="10">
        <v>45</v>
      </c>
      <c r="E241" s="10">
        <v>21</v>
      </c>
      <c r="F241" s="10">
        <v>27</v>
      </c>
      <c r="G241" s="10">
        <v>47</v>
      </c>
      <c r="H241" s="10">
        <v>22</v>
      </c>
      <c r="I241" s="10" t="s">
        <v>14030</v>
      </c>
      <c r="J241" s="10">
        <v>355</v>
      </c>
      <c r="K241" s="6" t="s">
        <v>13999</v>
      </c>
      <c r="L241" s="6" t="s">
        <v>14003</v>
      </c>
    </row>
    <row r="242" spans="1:12" x14ac:dyDescent="0.2">
      <c r="A242" s="6" t="s">
        <v>14205</v>
      </c>
      <c r="B242" s="10" t="s">
        <v>14204</v>
      </c>
      <c r="C242" s="10">
        <v>16</v>
      </c>
      <c r="D242" s="10">
        <v>45</v>
      </c>
      <c r="E242" s="10">
        <v>21</v>
      </c>
      <c r="F242" s="10">
        <v>27</v>
      </c>
      <c r="G242" s="10">
        <v>47</v>
      </c>
      <c r="H242" s="10">
        <v>22</v>
      </c>
      <c r="I242" s="10" t="s">
        <v>14030</v>
      </c>
      <c r="J242" s="10">
        <v>355</v>
      </c>
      <c r="K242" s="6" t="s">
        <v>13999</v>
      </c>
      <c r="L242" s="6" t="s">
        <v>14003</v>
      </c>
    </row>
    <row r="243" spans="1:12" x14ac:dyDescent="0.2">
      <c r="A243" s="6" t="s">
        <v>14206</v>
      </c>
      <c r="B243" s="10" t="s">
        <v>14204</v>
      </c>
      <c r="C243" s="10">
        <v>16</v>
      </c>
      <c r="D243" s="10">
        <v>45</v>
      </c>
      <c r="E243" s="10">
        <v>21</v>
      </c>
      <c r="F243" s="10">
        <v>27</v>
      </c>
      <c r="G243" s="10">
        <v>47</v>
      </c>
      <c r="H243" s="10" t="s">
        <v>14207</v>
      </c>
      <c r="I243" s="10">
        <v>67</v>
      </c>
      <c r="J243" s="10">
        <v>355</v>
      </c>
      <c r="K243" s="6" t="s">
        <v>13999</v>
      </c>
      <c r="L243" s="6" t="s">
        <v>14003</v>
      </c>
    </row>
    <row r="244" spans="1:12" x14ac:dyDescent="0.2">
      <c r="A244" s="6" t="s">
        <v>14208</v>
      </c>
      <c r="B244" s="10" t="s">
        <v>14209</v>
      </c>
      <c r="C244" s="10">
        <v>18</v>
      </c>
      <c r="D244" s="10">
        <v>22</v>
      </c>
      <c r="E244" s="10">
        <v>55</v>
      </c>
      <c r="F244" s="10">
        <v>16</v>
      </c>
      <c r="G244" s="10">
        <v>11</v>
      </c>
      <c r="H244" s="10">
        <v>20</v>
      </c>
      <c r="I244" s="10">
        <v>50</v>
      </c>
      <c r="J244" s="10">
        <v>356</v>
      </c>
      <c r="K244" s="6" t="s">
        <v>13999</v>
      </c>
      <c r="L244" s="6" t="s">
        <v>13983</v>
      </c>
    </row>
    <row r="245" spans="1:12" x14ac:dyDescent="0.2">
      <c r="A245" s="6" t="s">
        <v>14210</v>
      </c>
      <c r="B245" s="10" t="s">
        <v>14211</v>
      </c>
      <c r="C245" s="10">
        <v>16</v>
      </c>
      <c r="D245" s="10">
        <v>24</v>
      </c>
      <c r="E245" s="10">
        <v>21</v>
      </c>
      <c r="F245" s="10">
        <v>27</v>
      </c>
      <c r="G245" s="10">
        <v>54</v>
      </c>
      <c r="H245" s="10">
        <v>22</v>
      </c>
      <c r="I245" s="10">
        <v>45</v>
      </c>
      <c r="J245" s="10">
        <v>357</v>
      </c>
      <c r="K245" s="6" t="s">
        <v>13976</v>
      </c>
      <c r="L245" s="6" t="s">
        <v>14003</v>
      </c>
    </row>
    <row r="246" spans="1:12" x14ac:dyDescent="0.2">
      <c r="A246" s="6" t="s">
        <v>14212</v>
      </c>
      <c r="B246" s="10" t="s">
        <v>14211</v>
      </c>
      <c r="C246" s="10">
        <v>16</v>
      </c>
      <c r="D246" s="10">
        <v>24</v>
      </c>
      <c r="E246" s="10">
        <v>21</v>
      </c>
      <c r="F246" s="10">
        <v>27</v>
      </c>
      <c r="G246" s="10">
        <v>54</v>
      </c>
      <c r="H246" s="10">
        <v>22</v>
      </c>
      <c r="I246" s="10">
        <v>45</v>
      </c>
      <c r="J246" s="10">
        <v>357</v>
      </c>
      <c r="K246" s="6" t="s">
        <v>13976</v>
      </c>
      <c r="L246" s="6" t="s">
        <v>14003</v>
      </c>
    </row>
    <row r="247" spans="1:12" x14ac:dyDescent="0.2">
      <c r="A247" s="6" t="s">
        <v>14213</v>
      </c>
      <c r="B247" s="10" t="s">
        <v>14211</v>
      </c>
      <c r="C247" s="10">
        <v>16</v>
      </c>
      <c r="D247" s="10">
        <v>24</v>
      </c>
      <c r="E247" s="10">
        <v>21</v>
      </c>
      <c r="F247" s="10">
        <v>27</v>
      </c>
      <c r="G247" s="10">
        <v>54</v>
      </c>
      <c r="H247" s="10">
        <v>22</v>
      </c>
      <c r="I247" s="10">
        <v>45</v>
      </c>
      <c r="J247" s="10">
        <v>357</v>
      </c>
      <c r="K247" s="6" t="s">
        <v>13976</v>
      </c>
      <c r="L247" s="6" t="s">
        <v>14003</v>
      </c>
    </row>
    <row r="248" spans="1:12" x14ac:dyDescent="0.2">
      <c r="A248" s="6" t="s">
        <v>14214</v>
      </c>
      <c r="B248" s="10" t="s">
        <v>14211</v>
      </c>
      <c r="C248" s="10">
        <v>16</v>
      </c>
      <c r="D248" s="10">
        <v>24</v>
      </c>
      <c r="E248" s="10">
        <v>21</v>
      </c>
      <c r="F248" s="10">
        <v>27</v>
      </c>
      <c r="G248" s="10">
        <v>54</v>
      </c>
      <c r="H248" s="10">
        <v>22</v>
      </c>
      <c r="I248" s="10">
        <v>45</v>
      </c>
      <c r="J248" s="10">
        <v>357</v>
      </c>
      <c r="K248" s="6" t="s">
        <v>13976</v>
      </c>
      <c r="L248" s="6" t="s">
        <v>14003</v>
      </c>
    </row>
    <row r="249" spans="1:12" x14ac:dyDescent="0.2">
      <c r="A249" s="6" t="s">
        <v>14215</v>
      </c>
      <c r="B249" s="10" t="s">
        <v>14211</v>
      </c>
      <c r="C249" s="10">
        <v>16</v>
      </c>
      <c r="D249" s="10">
        <v>24</v>
      </c>
      <c r="E249" s="10">
        <v>21</v>
      </c>
      <c r="F249" s="10">
        <v>27</v>
      </c>
      <c r="G249" s="10">
        <v>54</v>
      </c>
      <c r="H249" s="10">
        <v>22</v>
      </c>
      <c r="I249" s="10">
        <v>45</v>
      </c>
      <c r="J249" s="10">
        <v>357</v>
      </c>
      <c r="K249" s="6" t="s">
        <v>13976</v>
      </c>
      <c r="L249" s="6" t="s">
        <v>14003</v>
      </c>
    </row>
    <row r="250" spans="1:12" x14ac:dyDescent="0.2">
      <c r="A250" s="6" t="s">
        <v>14216</v>
      </c>
      <c r="B250" s="10" t="s">
        <v>14211</v>
      </c>
      <c r="C250" s="10">
        <v>16</v>
      </c>
      <c r="D250" s="10">
        <v>24</v>
      </c>
      <c r="E250" s="10">
        <v>21</v>
      </c>
      <c r="F250" s="10">
        <v>27</v>
      </c>
      <c r="G250" s="10">
        <v>54</v>
      </c>
      <c r="H250" s="10">
        <v>22</v>
      </c>
      <c r="I250" s="10">
        <v>45</v>
      </c>
      <c r="J250" s="10">
        <v>357</v>
      </c>
      <c r="K250" s="6" t="s">
        <v>13976</v>
      </c>
      <c r="L250" s="6" t="s">
        <v>14003</v>
      </c>
    </row>
    <row r="251" spans="1:12" x14ac:dyDescent="0.2">
      <c r="A251" s="6" t="s">
        <v>14217</v>
      </c>
      <c r="B251" s="10" t="s">
        <v>14211</v>
      </c>
      <c r="C251" s="10">
        <v>16</v>
      </c>
      <c r="D251" s="10">
        <v>24</v>
      </c>
      <c r="E251" s="10">
        <v>21</v>
      </c>
      <c r="F251" s="10">
        <v>27</v>
      </c>
      <c r="G251" s="10">
        <v>54</v>
      </c>
      <c r="H251" s="10">
        <v>22</v>
      </c>
      <c r="I251" s="10">
        <v>45</v>
      </c>
      <c r="J251" s="10">
        <v>357</v>
      </c>
      <c r="K251" s="6" t="s">
        <v>13976</v>
      </c>
      <c r="L251" s="6" t="s">
        <v>14003</v>
      </c>
    </row>
    <row r="252" spans="1:12" x14ac:dyDescent="0.2">
      <c r="A252" s="6" t="s">
        <v>14218</v>
      </c>
      <c r="B252" s="10" t="s">
        <v>14211</v>
      </c>
      <c r="C252" s="10">
        <v>16</v>
      </c>
      <c r="D252" s="10">
        <v>24</v>
      </c>
      <c r="E252" s="10">
        <v>21</v>
      </c>
      <c r="F252" s="10">
        <v>27</v>
      </c>
      <c r="G252" s="10">
        <v>54</v>
      </c>
      <c r="H252" s="10">
        <v>22</v>
      </c>
      <c r="I252" s="10">
        <v>45</v>
      </c>
      <c r="J252" s="10">
        <v>357</v>
      </c>
      <c r="K252" s="6" t="s">
        <v>13976</v>
      </c>
      <c r="L252" s="6" t="s">
        <v>14003</v>
      </c>
    </row>
    <row r="253" spans="1:12" x14ac:dyDescent="0.2">
      <c r="A253" s="6" t="s">
        <v>14219</v>
      </c>
      <c r="B253" s="10" t="s">
        <v>14211</v>
      </c>
      <c r="C253" s="10">
        <v>16</v>
      </c>
      <c r="D253" s="10">
        <v>24</v>
      </c>
      <c r="E253" s="10">
        <v>21</v>
      </c>
      <c r="F253" s="10">
        <v>27</v>
      </c>
      <c r="G253" s="10">
        <v>54</v>
      </c>
      <c r="H253" s="10">
        <v>22</v>
      </c>
      <c r="I253" s="10">
        <v>45</v>
      </c>
      <c r="J253" s="10">
        <v>357</v>
      </c>
      <c r="K253" s="6" t="s">
        <v>13976</v>
      </c>
      <c r="L253" s="6" t="s">
        <v>14003</v>
      </c>
    </row>
    <row r="254" spans="1:12" x14ac:dyDescent="0.2">
      <c r="A254" s="6" t="s">
        <v>14220</v>
      </c>
      <c r="B254" s="10" t="s">
        <v>14221</v>
      </c>
      <c r="C254" s="10">
        <v>16</v>
      </c>
      <c r="D254" s="10">
        <v>24</v>
      </c>
      <c r="E254" s="10">
        <v>21</v>
      </c>
      <c r="F254" s="10">
        <v>53</v>
      </c>
      <c r="G254" s="10">
        <v>47</v>
      </c>
      <c r="H254" s="10">
        <v>17</v>
      </c>
      <c r="I254" s="10">
        <v>67</v>
      </c>
      <c r="J254" s="10">
        <v>360</v>
      </c>
      <c r="K254" s="6" t="s">
        <v>13976</v>
      </c>
      <c r="L254" s="6" t="s">
        <v>13901</v>
      </c>
    </row>
    <row r="255" spans="1:12" x14ac:dyDescent="0.2">
      <c r="A255" s="6" t="s">
        <v>14222</v>
      </c>
      <c r="B255" s="10" t="s">
        <v>14221</v>
      </c>
      <c r="C255" s="10">
        <v>16</v>
      </c>
      <c r="D255" s="10">
        <v>24</v>
      </c>
      <c r="E255" s="10">
        <v>21</v>
      </c>
      <c r="F255" s="10">
        <v>53</v>
      </c>
      <c r="G255" s="10">
        <v>47</v>
      </c>
      <c r="H255" s="10">
        <v>17</v>
      </c>
      <c r="I255" s="10">
        <v>67</v>
      </c>
      <c r="J255" s="10">
        <v>360</v>
      </c>
      <c r="K255" s="6" t="s">
        <v>13976</v>
      </c>
      <c r="L255" s="6" t="s">
        <v>13901</v>
      </c>
    </row>
    <row r="256" spans="1:12" x14ac:dyDescent="0.2">
      <c r="A256" s="6" t="s">
        <v>14223</v>
      </c>
      <c r="B256" s="10" t="s">
        <v>14224</v>
      </c>
      <c r="C256" s="10">
        <v>16</v>
      </c>
      <c r="D256" s="10">
        <v>32</v>
      </c>
      <c r="E256" s="10">
        <v>21</v>
      </c>
      <c r="F256" s="10">
        <v>32</v>
      </c>
      <c r="G256" s="10">
        <v>47</v>
      </c>
      <c r="H256" s="10">
        <v>22</v>
      </c>
      <c r="I256" s="10" t="s">
        <v>14225</v>
      </c>
      <c r="J256" s="10">
        <v>361</v>
      </c>
      <c r="K256" s="6" t="s">
        <v>13999</v>
      </c>
      <c r="L256" s="6" t="s">
        <v>14021</v>
      </c>
    </row>
    <row r="257" spans="1:12" x14ac:dyDescent="0.2">
      <c r="A257" s="6" t="s">
        <v>14226</v>
      </c>
      <c r="B257" s="10" t="s">
        <v>14224</v>
      </c>
      <c r="C257" s="10">
        <v>16</v>
      </c>
      <c r="D257" s="10">
        <v>32</v>
      </c>
      <c r="E257" s="10">
        <v>21</v>
      </c>
      <c r="F257" s="10">
        <v>32</v>
      </c>
      <c r="G257" s="10">
        <v>47</v>
      </c>
      <c r="H257" s="10">
        <v>22</v>
      </c>
      <c r="I257" s="10" t="s">
        <v>14225</v>
      </c>
      <c r="J257" s="10">
        <v>361</v>
      </c>
      <c r="K257" s="6" t="s">
        <v>13999</v>
      </c>
      <c r="L257" s="6" t="s">
        <v>14021</v>
      </c>
    </row>
    <row r="258" spans="1:12" x14ac:dyDescent="0.2">
      <c r="A258" s="6" t="s">
        <v>14227</v>
      </c>
      <c r="B258" s="10" t="s">
        <v>14228</v>
      </c>
      <c r="C258" s="10">
        <v>16</v>
      </c>
      <c r="D258" s="10">
        <v>18</v>
      </c>
      <c r="E258" s="10">
        <v>21</v>
      </c>
      <c r="F258" s="10">
        <v>27</v>
      </c>
      <c r="G258" s="10">
        <v>53</v>
      </c>
      <c r="H258" s="10">
        <v>22</v>
      </c>
      <c r="I258" s="10">
        <v>67</v>
      </c>
      <c r="J258" s="10">
        <v>363</v>
      </c>
      <c r="K258" s="6" t="s">
        <v>13999</v>
      </c>
      <c r="L258" s="6" t="s">
        <v>14021</v>
      </c>
    </row>
    <row r="259" spans="1:12" x14ac:dyDescent="0.2">
      <c r="A259" s="6" t="s">
        <v>14229</v>
      </c>
      <c r="B259" s="10" t="s">
        <v>14228</v>
      </c>
      <c r="C259" s="10">
        <v>16</v>
      </c>
      <c r="D259" s="10">
        <v>18</v>
      </c>
      <c r="E259" s="10">
        <v>21</v>
      </c>
      <c r="F259" s="10">
        <v>27</v>
      </c>
      <c r="G259" s="10">
        <v>53</v>
      </c>
      <c r="H259" s="10">
        <v>22</v>
      </c>
      <c r="I259" s="10">
        <v>67</v>
      </c>
      <c r="J259" s="10">
        <v>363</v>
      </c>
      <c r="K259" s="6" t="s">
        <v>13999</v>
      </c>
      <c r="L259" s="6" t="s">
        <v>14021</v>
      </c>
    </row>
    <row r="260" spans="1:12" x14ac:dyDescent="0.2">
      <c r="A260" s="6" t="s">
        <v>14230</v>
      </c>
      <c r="B260" s="10" t="s">
        <v>14228</v>
      </c>
      <c r="C260" s="10">
        <v>16</v>
      </c>
      <c r="D260" s="10">
        <v>18</v>
      </c>
      <c r="E260" s="10">
        <v>21</v>
      </c>
      <c r="F260" s="10">
        <v>27</v>
      </c>
      <c r="G260" s="10">
        <v>53</v>
      </c>
      <c r="H260" s="10">
        <v>22</v>
      </c>
      <c r="I260" s="10">
        <v>67</v>
      </c>
      <c r="J260" s="10">
        <v>363</v>
      </c>
      <c r="K260" s="6" t="s">
        <v>13999</v>
      </c>
      <c r="L260" s="6" t="s">
        <v>14021</v>
      </c>
    </row>
    <row r="261" spans="1:12" x14ac:dyDescent="0.2">
      <c r="A261" s="6" t="s">
        <v>14231</v>
      </c>
      <c r="B261" s="10" t="s">
        <v>14228</v>
      </c>
      <c r="C261" s="10">
        <v>16</v>
      </c>
      <c r="D261" s="10">
        <v>18</v>
      </c>
      <c r="E261" s="10">
        <v>21</v>
      </c>
      <c r="F261" s="10">
        <v>27</v>
      </c>
      <c r="G261" s="10">
        <v>53</v>
      </c>
      <c r="H261" s="10">
        <v>22</v>
      </c>
      <c r="I261" s="10">
        <v>67</v>
      </c>
      <c r="J261" s="10">
        <v>363</v>
      </c>
      <c r="K261" s="6" t="s">
        <v>13999</v>
      </c>
      <c r="L261" s="6" t="s">
        <v>14021</v>
      </c>
    </row>
    <row r="262" spans="1:12" x14ac:dyDescent="0.2">
      <c r="A262" s="6" t="s">
        <v>14232</v>
      </c>
      <c r="B262" s="10" t="s">
        <v>14228</v>
      </c>
      <c r="C262" s="10">
        <v>16</v>
      </c>
      <c r="D262" s="10">
        <v>18</v>
      </c>
      <c r="E262" s="10">
        <v>21</v>
      </c>
      <c r="F262" s="10">
        <v>27</v>
      </c>
      <c r="G262" s="10">
        <v>53</v>
      </c>
      <c r="H262" s="10">
        <v>22</v>
      </c>
      <c r="I262" s="10">
        <v>67</v>
      </c>
      <c r="J262" s="10">
        <v>363</v>
      </c>
      <c r="K262" s="6" t="s">
        <v>13999</v>
      </c>
      <c r="L262" s="6" t="s">
        <v>14021</v>
      </c>
    </row>
    <row r="263" spans="1:12" x14ac:dyDescent="0.2">
      <c r="A263" s="6" t="s">
        <v>14233</v>
      </c>
      <c r="B263" s="10" t="s">
        <v>14228</v>
      </c>
      <c r="C263" s="10">
        <v>16</v>
      </c>
      <c r="D263" s="10">
        <v>18</v>
      </c>
      <c r="E263" s="10">
        <v>21</v>
      </c>
      <c r="F263" s="10">
        <v>27</v>
      </c>
      <c r="G263" s="10">
        <v>53</v>
      </c>
      <c r="H263" s="10">
        <v>22</v>
      </c>
      <c r="I263" s="10">
        <v>67</v>
      </c>
      <c r="J263" s="10">
        <v>363</v>
      </c>
      <c r="K263" s="6" t="s">
        <v>13999</v>
      </c>
      <c r="L263" s="6" t="s">
        <v>14021</v>
      </c>
    </row>
    <row r="264" spans="1:12" x14ac:dyDescent="0.2">
      <c r="A264" s="6" t="s">
        <v>14234</v>
      </c>
      <c r="B264" s="10" t="s">
        <v>14228</v>
      </c>
      <c r="C264" s="10">
        <v>16</v>
      </c>
      <c r="D264" s="10">
        <v>18</v>
      </c>
      <c r="E264" s="10">
        <v>21</v>
      </c>
      <c r="F264" s="10">
        <v>27</v>
      </c>
      <c r="G264" s="10">
        <v>53</v>
      </c>
      <c r="H264" s="10">
        <v>22</v>
      </c>
      <c r="I264" s="10">
        <v>67</v>
      </c>
      <c r="J264" s="10">
        <v>363</v>
      </c>
      <c r="K264" s="6" t="s">
        <v>13999</v>
      </c>
      <c r="L264" s="6" t="s">
        <v>14021</v>
      </c>
    </row>
    <row r="265" spans="1:12" x14ac:dyDescent="0.2">
      <c r="A265" s="6" t="s">
        <v>14235</v>
      </c>
      <c r="B265" s="10" t="s">
        <v>14228</v>
      </c>
      <c r="C265" s="10">
        <v>16</v>
      </c>
      <c r="D265" s="10">
        <v>18</v>
      </c>
      <c r="E265" s="10">
        <v>21</v>
      </c>
      <c r="F265" s="10">
        <v>27</v>
      </c>
      <c r="G265" s="10">
        <v>53</v>
      </c>
      <c r="H265" s="10">
        <v>22</v>
      </c>
      <c r="I265" s="10">
        <v>67</v>
      </c>
      <c r="J265" s="10">
        <v>363</v>
      </c>
      <c r="K265" s="6" t="s">
        <v>13999</v>
      </c>
      <c r="L265" s="6" t="s">
        <v>14021</v>
      </c>
    </row>
    <row r="266" spans="1:12" x14ac:dyDescent="0.2">
      <c r="A266" s="6" t="s">
        <v>14236</v>
      </c>
      <c r="B266" s="10" t="s">
        <v>14237</v>
      </c>
      <c r="C266" s="10">
        <v>16</v>
      </c>
      <c r="D266" s="10">
        <v>18</v>
      </c>
      <c r="E266" s="10">
        <v>57</v>
      </c>
      <c r="F266" s="10">
        <v>62</v>
      </c>
      <c r="G266" s="10">
        <v>76</v>
      </c>
      <c r="H266" s="10">
        <v>22</v>
      </c>
      <c r="I266" s="10">
        <v>104</v>
      </c>
      <c r="J266" s="10">
        <v>365</v>
      </c>
      <c r="K266" s="6" t="s">
        <v>13976</v>
      </c>
      <c r="L266" s="6" t="s">
        <v>13901</v>
      </c>
    </row>
    <row r="267" spans="1:12" x14ac:dyDescent="0.2">
      <c r="A267" s="6" t="s">
        <v>14238</v>
      </c>
      <c r="B267" s="10" t="s">
        <v>14239</v>
      </c>
      <c r="C267" s="10">
        <v>18</v>
      </c>
      <c r="D267" s="10">
        <v>15</v>
      </c>
      <c r="E267" s="10">
        <v>26</v>
      </c>
      <c r="F267" s="10">
        <v>16</v>
      </c>
      <c r="G267" s="10">
        <v>11</v>
      </c>
      <c r="H267" s="10">
        <v>13</v>
      </c>
      <c r="I267" s="10">
        <v>106</v>
      </c>
      <c r="J267" s="10">
        <v>367</v>
      </c>
      <c r="K267" s="6" t="s">
        <v>13982</v>
      </c>
      <c r="L267" s="6" t="s">
        <v>13901</v>
      </c>
    </row>
    <row r="268" spans="1:12" x14ac:dyDescent="0.2">
      <c r="A268" s="6" t="s">
        <v>14240</v>
      </c>
      <c r="B268" s="10" t="s">
        <v>14239</v>
      </c>
      <c r="C268" s="10">
        <v>18</v>
      </c>
      <c r="D268" s="10">
        <v>15</v>
      </c>
      <c r="E268" s="10">
        <v>26</v>
      </c>
      <c r="F268" s="10">
        <v>16</v>
      </c>
      <c r="G268" s="10">
        <v>11</v>
      </c>
      <c r="H268" s="10">
        <v>13</v>
      </c>
      <c r="I268" s="10">
        <v>106</v>
      </c>
      <c r="J268" s="10">
        <v>367</v>
      </c>
      <c r="K268" s="6" t="s">
        <v>13982</v>
      </c>
      <c r="L268" s="6" t="s">
        <v>13901</v>
      </c>
    </row>
    <row r="269" spans="1:12" x14ac:dyDescent="0.2">
      <c r="A269" s="6" t="s">
        <v>14241</v>
      </c>
      <c r="B269" s="10" t="s">
        <v>14239</v>
      </c>
      <c r="C269" s="10">
        <v>18</v>
      </c>
      <c r="D269" s="10">
        <v>15</v>
      </c>
      <c r="E269" s="10">
        <v>26</v>
      </c>
      <c r="F269" s="10">
        <v>16</v>
      </c>
      <c r="G269" s="10">
        <v>11</v>
      </c>
      <c r="H269" s="10">
        <v>13</v>
      </c>
      <c r="I269" s="10">
        <v>106</v>
      </c>
      <c r="J269" s="10">
        <v>367</v>
      </c>
      <c r="K269" s="6" t="s">
        <v>13982</v>
      </c>
      <c r="L269" s="6" t="s">
        <v>13901</v>
      </c>
    </row>
    <row r="270" spans="1:12" x14ac:dyDescent="0.2">
      <c r="A270" s="6" t="s">
        <v>14242</v>
      </c>
      <c r="B270" s="10" t="s">
        <v>14239</v>
      </c>
      <c r="C270" s="10">
        <v>18</v>
      </c>
      <c r="D270" s="10">
        <v>15</v>
      </c>
      <c r="E270" s="10">
        <v>26</v>
      </c>
      <c r="F270" s="10">
        <v>16</v>
      </c>
      <c r="G270" s="10">
        <v>11</v>
      </c>
      <c r="H270" s="10">
        <v>13</v>
      </c>
      <c r="I270" s="10">
        <v>106</v>
      </c>
      <c r="J270" s="10">
        <v>367</v>
      </c>
      <c r="K270" s="6" t="s">
        <v>13982</v>
      </c>
      <c r="L270" s="6" t="s">
        <v>13901</v>
      </c>
    </row>
    <row r="271" spans="1:12" x14ac:dyDescent="0.2">
      <c r="A271" s="6" t="s">
        <v>14243</v>
      </c>
      <c r="B271" s="10" t="s">
        <v>14239</v>
      </c>
      <c r="C271" s="10">
        <v>18</v>
      </c>
      <c r="D271" s="10">
        <v>15</v>
      </c>
      <c r="E271" s="10">
        <v>26</v>
      </c>
      <c r="F271" s="10">
        <v>16</v>
      </c>
      <c r="G271" s="10">
        <v>11</v>
      </c>
      <c r="H271" s="10">
        <v>13</v>
      </c>
      <c r="I271" s="10">
        <v>106</v>
      </c>
      <c r="J271" s="10">
        <v>367</v>
      </c>
      <c r="K271" s="6" t="s">
        <v>13982</v>
      </c>
      <c r="L271" s="6" t="s">
        <v>13901</v>
      </c>
    </row>
    <row r="272" spans="1:12" x14ac:dyDescent="0.2">
      <c r="A272" s="6" t="s">
        <v>14244</v>
      </c>
      <c r="B272" s="10" t="s">
        <v>14239</v>
      </c>
      <c r="C272" s="10">
        <v>18</v>
      </c>
      <c r="D272" s="10">
        <v>15</v>
      </c>
      <c r="E272" s="10">
        <v>26</v>
      </c>
      <c r="F272" s="10">
        <v>16</v>
      </c>
      <c r="G272" s="10">
        <v>11</v>
      </c>
      <c r="H272" s="10">
        <v>13</v>
      </c>
      <c r="I272" s="10">
        <v>106</v>
      </c>
      <c r="J272" s="10">
        <v>367</v>
      </c>
      <c r="K272" s="6" t="s">
        <v>13982</v>
      </c>
      <c r="L272" s="6" t="s">
        <v>13901</v>
      </c>
    </row>
    <row r="273" spans="1:12" x14ac:dyDescent="0.2">
      <c r="A273" s="6" t="s">
        <v>14245</v>
      </c>
      <c r="B273" s="10" t="s">
        <v>14239</v>
      </c>
      <c r="C273" s="10">
        <v>18</v>
      </c>
      <c r="D273" s="10">
        <v>15</v>
      </c>
      <c r="E273" s="10">
        <v>26</v>
      </c>
      <c r="F273" s="10">
        <v>16</v>
      </c>
      <c r="G273" s="10">
        <v>11</v>
      </c>
      <c r="H273" s="10">
        <v>13</v>
      </c>
      <c r="I273" s="10">
        <v>106</v>
      </c>
      <c r="J273" s="10">
        <v>367</v>
      </c>
      <c r="K273" s="6" t="s">
        <v>13982</v>
      </c>
      <c r="L273" s="6" t="s">
        <v>13901</v>
      </c>
    </row>
    <row r="274" spans="1:12" x14ac:dyDescent="0.2">
      <c r="A274" s="6" t="s">
        <v>14246</v>
      </c>
      <c r="B274" s="10" t="s">
        <v>14239</v>
      </c>
      <c r="C274" s="10">
        <v>18</v>
      </c>
      <c r="D274" s="10">
        <v>15</v>
      </c>
      <c r="E274" s="10">
        <v>26</v>
      </c>
      <c r="F274" s="10">
        <v>16</v>
      </c>
      <c r="G274" s="10">
        <v>11</v>
      </c>
      <c r="H274" s="10">
        <v>13</v>
      </c>
      <c r="I274" s="10">
        <v>106</v>
      </c>
      <c r="J274" s="10">
        <v>367</v>
      </c>
      <c r="K274" s="6" t="s">
        <v>13982</v>
      </c>
      <c r="L274" s="6" t="s">
        <v>13901</v>
      </c>
    </row>
    <row r="275" spans="1:12" x14ac:dyDescent="0.2">
      <c r="A275" s="6" t="s">
        <v>14247</v>
      </c>
      <c r="B275" s="10" t="s">
        <v>14239</v>
      </c>
      <c r="C275" s="10">
        <v>18</v>
      </c>
      <c r="D275" s="10">
        <v>15</v>
      </c>
      <c r="E275" s="10">
        <v>26</v>
      </c>
      <c r="F275" s="10">
        <v>16</v>
      </c>
      <c r="G275" s="10">
        <v>11</v>
      </c>
      <c r="H275" s="10">
        <v>13</v>
      </c>
      <c r="I275" s="10">
        <v>106</v>
      </c>
      <c r="J275" s="10">
        <v>367</v>
      </c>
      <c r="K275" s="6" t="s">
        <v>13982</v>
      </c>
      <c r="L275" s="6" t="s">
        <v>13901</v>
      </c>
    </row>
    <row r="276" spans="1:12" x14ac:dyDescent="0.2">
      <c r="A276" s="6" t="s">
        <v>14248</v>
      </c>
      <c r="B276" s="10" t="s">
        <v>14249</v>
      </c>
      <c r="C276" s="10">
        <v>16</v>
      </c>
      <c r="D276" s="10">
        <v>18</v>
      </c>
      <c r="E276" s="10">
        <v>21</v>
      </c>
      <c r="F276" s="10">
        <v>38</v>
      </c>
      <c r="G276" s="10">
        <v>229</v>
      </c>
      <c r="H276" s="10">
        <v>22</v>
      </c>
      <c r="I276" s="10">
        <v>67</v>
      </c>
      <c r="J276" s="10">
        <v>368</v>
      </c>
      <c r="K276" s="6" t="s">
        <v>13999</v>
      </c>
      <c r="L276" s="6" t="s">
        <v>14021</v>
      </c>
    </row>
    <row r="277" spans="1:12" x14ac:dyDescent="0.2">
      <c r="A277" s="6" t="s">
        <v>14250</v>
      </c>
      <c r="B277" s="10" t="s">
        <v>14249</v>
      </c>
      <c r="C277" s="10">
        <v>16</v>
      </c>
      <c r="D277" s="10">
        <v>18</v>
      </c>
      <c r="E277" s="10">
        <v>21</v>
      </c>
      <c r="F277" s="10">
        <v>38</v>
      </c>
      <c r="G277" s="10">
        <v>54</v>
      </c>
      <c r="H277" s="10">
        <v>22</v>
      </c>
      <c r="I277" s="10">
        <v>67</v>
      </c>
      <c r="J277" s="10">
        <v>368</v>
      </c>
      <c r="K277" s="6" t="s">
        <v>13999</v>
      </c>
      <c r="L277" s="6" t="s">
        <v>14021</v>
      </c>
    </row>
    <row r="278" spans="1:12" x14ac:dyDescent="0.2">
      <c r="A278" s="6" t="s">
        <v>14251</v>
      </c>
      <c r="B278" s="10" t="s">
        <v>14252</v>
      </c>
      <c r="C278" s="10">
        <v>2</v>
      </c>
      <c r="D278" s="10">
        <v>1</v>
      </c>
      <c r="E278" s="10">
        <v>1</v>
      </c>
      <c r="F278" s="10">
        <v>1</v>
      </c>
      <c r="G278" s="10">
        <v>1</v>
      </c>
      <c r="H278" s="10">
        <v>4</v>
      </c>
      <c r="I278" s="10">
        <v>19</v>
      </c>
      <c r="J278" s="10">
        <v>380</v>
      </c>
      <c r="K278" s="6" t="s">
        <v>13910</v>
      </c>
      <c r="L278" s="6" t="s">
        <v>13901</v>
      </c>
    </row>
    <row r="279" spans="1:12" x14ac:dyDescent="0.2">
      <c r="A279" s="6" t="s">
        <v>14253</v>
      </c>
      <c r="B279" s="10" t="s">
        <v>14254</v>
      </c>
      <c r="C279" s="10">
        <v>18</v>
      </c>
      <c r="D279" s="10">
        <v>23</v>
      </c>
      <c r="E279" s="10">
        <v>56</v>
      </c>
      <c r="F279" s="10">
        <v>63</v>
      </c>
      <c r="G279" s="10">
        <v>80</v>
      </c>
      <c r="H279" s="10">
        <v>43</v>
      </c>
      <c r="I279" s="10">
        <v>51</v>
      </c>
      <c r="J279" s="10">
        <v>384</v>
      </c>
      <c r="K279" s="6" t="s">
        <v>14255</v>
      </c>
      <c r="L279" s="6" t="s">
        <v>13901</v>
      </c>
    </row>
    <row r="280" spans="1:12" x14ac:dyDescent="0.2">
      <c r="A280" s="6" t="s">
        <v>14256</v>
      </c>
      <c r="B280" s="10" t="s">
        <v>14254</v>
      </c>
      <c r="C280" s="10">
        <v>18</v>
      </c>
      <c r="D280" s="10">
        <v>23</v>
      </c>
      <c r="E280" s="10">
        <v>56</v>
      </c>
      <c r="F280" s="10">
        <v>63</v>
      </c>
      <c r="G280" s="10">
        <v>80</v>
      </c>
      <c r="H280" s="10">
        <v>43</v>
      </c>
      <c r="I280" s="10">
        <v>51</v>
      </c>
      <c r="J280" s="10">
        <v>384</v>
      </c>
      <c r="K280" s="6" t="s">
        <v>14255</v>
      </c>
      <c r="L280" s="6" t="s">
        <v>13901</v>
      </c>
    </row>
    <row r="281" spans="1:12" x14ac:dyDescent="0.2">
      <c r="A281" s="6" t="s">
        <v>14257</v>
      </c>
      <c r="B281" s="10" t="s">
        <v>14254</v>
      </c>
      <c r="C281" s="10">
        <v>18</v>
      </c>
      <c r="D281" s="10">
        <v>23</v>
      </c>
      <c r="E281" s="10">
        <v>56</v>
      </c>
      <c r="F281" s="10">
        <v>63</v>
      </c>
      <c r="G281" s="10">
        <v>80</v>
      </c>
      <c r="H281" s="10">
        <v>43</v>
      </c>
      <c r="I281" s="10">
        <v>51</v>
      </c>
      <c r="J281" s="10">
        <v>384</v>
      </c>
      <c r="K281" s="6" t="s">
        <v>14255</v>
      </c>
      <c r="L281" s="6" t="s">
        <v>13901</v>
      </c>
    </row>
    <row r="282" spans="1:12" x14ac:dyDescent="0.2">
      <c r="A282" s="6" t="s">
        <v>14258</v>
      </c>
      <c r="B282" s="10" t="s">
        <v>14259</v>
      </c>
      <c r="C282" s="10">
        <v>18</v>
      </c>
      <c r="D282" s="10">
        <v>22</v>
      </c>
      <c r="E282" s="10">
        <v>56</v>
      </c>
      <c r="F282" s="10">
        <v>63</v>
      </c>
      <c r="G282" s="10">
        <v>79</v>
      </c>
      <c r="H282" s="10">
        <v>43</v>
      </c>
      <c r="I282" s="10">
        <v>51</v>
      </c>
      <c r="J282" s="10">
        <v>384</v>
      </c>
      <c r="K282" s="6" t="s">
        <v>14255</v>
      </c>
      <c r="L282" s="6" t="s">
        <v>13901</v>
      </c>
    </row>
    <row r="283" spans="1:12" x14ac:dyDescent="0.2">
      <c r="A283" s="6" t="s">
        <v>14260</v>
      </c>
      <c r="B283" s="10" t="s">
        <v>14261</v>
      </c>
      <c r="C283" s="10">
        <v>16</v>
      </c>
      <c r="D283" s="10">
        <v>18</v>
      </c>
      <c r="E283" s="10">
        <v>43</v>
      </c>
      <c r="F283" s="10">
        <v>31</v>
      </c>
      <c r="G283" s="10">
        <v>42</v>
      </c>
      <c r="H283" s="10">
        <v>22</v>
      </c>
      <c r="I283" s="10" t="s">
        <v>14262</v>
      </c>
      <c r="J283" s="10">
        <v>386</v>
      </c>
      <c r="K283" s="6" t="s">
        <v>13976</v>
      </c>
      <c r="L283" s="6" t="s">
        <v>13901</v>
      </c>
    </row>
    <row r="284" spans="1:12" x14ac:dyDescent="0.2">
      <c r="A284" s="6" t="s">
        <v>14263</v>
      </c>
      <c r="B284" s="10" t="s">
        <v>14264</v>
      </c>
      <c r="C284" s="10">
        <v>16</v>
      </c>
      <c r="D284" s="10">
        <v>18</v>
      </c>
      <c r="E284" s="10">
        <v>43</v>
      </c>
      <c r="F284" s="10">
        <v>31</v>
      </c>
      <c r="G284" s="10">
        <v>42</v>
      </c>
      <c r="H284" s="10">
        <v>17</v>
      </c>
      <c r="I284" s="10">
        <v>74</v>
      </c>
      <c r="J284" s="10">
        <v>386</v>
      </c>
      <c r="K284" s="6" t="s">
        <v>13976</v>
      </c>
      <c r="L284" s="6" t="s">
        <v>13901</v>
      </c>
    </row>
    <row r="285" spans="1:12" x14ac:dyDescent="0.2">
      <c r="A285" s="6" t="s">
        <v>14265</v>
      </c>
      <c r="B285" s="10" t="s">
        <v>14266</v>
      </c>
      <c r="C285" s="10">
        <v>3</v>
      </c>
      <c r="D285" s="10">
        <v>1</v>
      </c>
      <c r="E285" s="10">
        <v>2</v>
      </c>
      <c r="F285" s="10">
        <v>4</v>
      </c>
      <c r="G285" s="10">
        <v>1</v>
      </c>
      <c r="H285" s="10">
        <v>1</v>
      </c>
      <c r="I285" s="10">
        <v>4</v>
      </c>
      <c r="J285" s="10">
        <v>395</v>
      </c>
      <c r="K285" s="6" t="s">
        <v>13910</v>
      </c>
      <c r="L285" s="6" t="s">
        <v>13901</v>
      </c>
    </row>
    <row r="286" spans="1:12" x14ac:dyDescent="0.2">
      <c r="A286" s="6" t="s">
        <v>14267</v>
      </c>
      <c r="B286" s="10" t="s">
        <v>14266</v>
      </c>
      <c r="C286" s="10">
        <v>3</v>
      </c>
      <c r="D286" s="10">
        <v>1</v>
      </c>
      <c r="E286" s="10">
        <v>2</v>
      </c>
      <c r="F286" s="10">
        <v>4</v>
      </c>
      <c r="G286" s="10">
        <v>1</v>
      </c>
      <c r="H286" s="10">
        <v>1</v>
      </c>
      <c r="I286" s="10">
        <v>4</v>
      </c>
      <c r="J286" s="10">
        <v>395</v>
      </c>
      <c r="K286" s="6" t="s">
        <v>13910</v>
      </c>
      <c r="L286" s="6" t="s">
        <v>13901</v>
      </c>
    </row>
    <row r="287" spans="1:12" x14ac:dyDescent="0.2">
      <c r="A287" s="6" t="s">
        <v>14268</v>
      </c>
      <c r="B287" s="10" t="s">
        <v>14266</v>
      </c>
      <c r="C287" s="10">
        <v>3</v>
      </c>
      <c r="D287" s="10">
        <v>1</v>
      </c>
      <c r="E287" s="10">
        <v>2</v>
      </c>
      <c r="F287" s="10">
        <v>4</v>
      </c>
      <c r="G287" s="10">
        <v>1</v>
      </c>
      <c r="H287" s="10">
        <v>1</v>
      </c>
      <c r="I287" s="10">
        <v>4</v>
      </c>
      <c r="J287" s="10">
        <v>395</v>
      </c>
      <c r="K287" s="6" t="s">
        <v>13910</v>
      </c>
      <c r="L287" s="6" t="s">
        <v>13901</v>
      </c>
    </row>
    <row r="288" spans="1:12" x14ac:dyDescent="0.2">
      <c r="A288" s="6" t="s">
        <v>14269</v>
      </c>
      <c r="B288" s="10" t="s">
        <v>14266</v>
      </c>
      <c r="C288" s="10">
        <v>3</v>
      </c>
      <c r="D288" s="10">
        <v>1</v>
      </c>
      <c r="E288" s="10">
        <v>2</v>
      </c>
      <c r="F288" s="10">
        <v>4</v>
      </c>
      <c r="G288" s="10">
        <v>1</v>
      </c>
      <c r="H288" s="10">
        <v>1</v>
      </c>
      <c r="I288" s="10">
        <v>4</v>
      </c>
      <c r="J288" s="10">
        <v>395</v>
      </c>
      <c r="K288" s="6" t="s">
        <v>13910</v>
      </c>
      <c r="L288" s="6" t="s">
        <v>13901</v>
      </c>
    </row>
    <row r="289" spans="1:12" x14ac:dyDescent="0.2">
      <c r="A289" s="6" t="s">
        <v>14270</v>
      </c>
      <c r="B289" s="10" t="s">
        <v>14266</v>
      </c>
      <c r="C289" s="10">
        <v>3</v>
      </c>
      <c r="D289" s="10">
        <v>1</v>
      </c>
      <c r="E289" s="10">
        <v>2</v>
      </c>
      <c r="F289" s="10">
        <v>4</v>
      </c>
      <c r="G289" s="10">
        <v>1</v>
      </c>
      <c r="H289" s="10">
        <v>1</v>
      </c>
      <c r="I289" s="10">
        <v>4</v>
      </c>
      <c r="J289" s="10">
        <v>395</v>
      </c>
      <c r="K289" s="6" t="s">
        <v>13910</v>
      </c>
      <c r="L289" s="6" t="s">
        <v>13901</v>
      </c>
    </row>
    <row r="290" spans="1:12" x14ac:dyDescent="0.2">
      <c r="A290" s="6" t="s">
        <v>14271</v>
      </c>
      <c r="B290" s="10" t="s">
        <v>14266</v>
      </c>
      <c r="C290" s="10">
        <v>3</v>
      </c>
      <c r="D290" s="10">
        <v>1</v>
      </c>
      <c r="E290" s="10">
        <v>2</v>
      </c>
      <c r="F290" s="10">
        <v>4</v>
      </c>
      <c r="G290" s="10">
        <v>1</v>
      </c>
      <c r="H290" s="10">
        <v>1</v>
      </c>
      <c r="I290" s="10">
        <v>4</v>
      </c>
      <c r="J290" s="10">
        <v>395</v>
      </c>
      <c r="K290" s="6" t="s">
        <v>13910</v>
      </c>
      <c r="L290" s="6" t="s">
        <v>13901</v>
      </c>
    </row>
    <row r="291" spans="1:12" x14ac:dyDescent="0.2">
      <c r="A291" s="6" t="s">
        <v>14272</v>
      </c>
      <c r="B291" s="10" t="s">
        <v>14273</v>
      </c>
      <c r="C291" s="10" t="s">
        <v>14274</v>
      </c>
      <c r="D291" s="10">
        <v>1</v>
      </c>
      <c r="E291" s="10">
        <v>2</v>
      </c>
      <c r="F291" s="10">
        <v>4</v>
      </c>
      <c r="G291" s="10">
        <v>1</v>
      </c>
      <c r="H291" s="10">
        <v>1</v>
      </c>
      <c r="I291" s="10">
        <v>4</v>
      </c>
      <c r="J291" s="10">
        <v>395</v>
      </c>
      <c r="K291" s="6" t="s">
        <v>13910</v>
      </c>
      <c r="L291" s="6" t="s">
        <v>13901</v>
      </c>
    </row>
    <row r="292" spans="1:12" x14ac:dyDescent="0.2">
      <c r="A292" s="6" t="s">
        <v>14275</v>
      </c>
      <c r="B292" s="10" t="s">
        <v>14273</v>
      </c>
      <c r="C292" s="10">
        <v>3</v>
      </c>
      <c r="D292" s="10">
        <v>1</v>
      </c>
      <c r="E292" s="10">
        <v>2</v>
      </c>
      <c r="F292" s="10">
        <v>4</v>
      </c>
      <c r="G292" s="10">
        <v>1</v>
      </c>
      <c r="H292" s="10" t="s">
        <v>14276</v>
      </c>
      <c r="I292" s="10">
        <v>4</v>
      </c>
      <c r="J292" s="10">
        <v>395</v>
      </c>
      <c r="K292" s="6" t="s">
        <v>13910</v>
      </c>
      <c r="L292" s="6" t="s">
        <v>13901</v>
      </c>
    </row>
    <row r="293" spans="1:12" x14ac:dyDescent="0.2">
      <c r="A293" s="6" t="s">
        <v>14277</v>
      </c>
      <c r="B293" s="10" t="s">
        <v>14278</v>
      </c>
      <c r="C293" s="10">
        <v>2</v>
      </c>
      <c r="D293" s="10">
        <v>1</v>
      </c>
      <c r="E293" s="10">
        <v>2</v>
      </c>
      <c r="F293" s="10">
        <v>1</v>
      </c>
      <c r="G293" s="10">
        <v>9</v>
      </c>
      <c r="H293" s="10">
        <v>1</v>
      </c>
      <c r="I293" s="10">
        <v>112</v>
      </c>
      <c r="J293" s="10">
        <v>412</v>
      </c>
      <c r="K293" s="6" t="s">
        <v>13910</v>
      </c>
      <c r="L293" s="6" t="s">
        <v>13901</v>
      </c>
    </row>
    <row r="294" spans="1:12" x14ac:dyDescent="0.2">
      <c r="A294" s="6" t="s">
        <v>14279</v>
      </c>
      <c r="B294" s="10" t="s">
        <v>14280</v>
      </c>
      <c r="C294" s="10">
        <v>18</v>
      </c>
      <c r="D294" s="10">
        <v>22</v>
      </c>
      <c r="E294" s="10">
        <v>26</v>
      </c>
      <c r="F294" s="10">
        <v>63</v>
      </c>
      <c r="G294" s="10">
        <v>85</v>
      </c>
      <c r="H294" s="10">
        <v>20</v>
      </c>
      <c r="I294" s="10">
        <v>51</v>
      </c>
      <c r="J294" s="10">
        <v>414</v>
      </c>
      <c r="K294" s="6" t="s">
        <v>13982</v>
      </c>
      <c r="L294" s="6" t="s">
        <v>13983</v>
      </c>
    </row>
    <row r="295" spans="1:12" x14ac:dyDescent="0.2">
      <c r="A295" s="6" t="s">
        <v>14281</v>
      </c>
      <c r="B295" s="10" t="s">
        <v>14280</v>
      </c>
      <c r="C295" s="10">
        <v>18</v>
      </c>
      <c r="D295" s="10">
        <v>22</v>
      </c>
      <c r="E295" s="10">
        <v>26</v>
      </c>
      <c r="F295" s="10">
        <v>63</v>
      </c>
      <c r="G295" s="10">
        <v>85</v>
      </c>
      <c r="H295" s="10">
        <v>20</v>
      </c>
      <c r="I295" s="10">
        <v>51</v>
      </c>
      <c r="J295" s="10">
        <v>414</v>
      </c>
      <c r="K295" s="6" t="s">
        <v>13982</v>
      </c>
      <c r="L295" s="6" t="s">
        <v>13983</v>
      </c>
    </row>
    <row r="296" spans="1:12" x14ac:dyDescent="0.2">
      <c r="A296" s="6" t="s">
        <v>14282</v>
      </c>
      <c r="B296" s="10" t="s">
        <v>14280</v>
      </c>
      <c r="C296" s="10">
        <v>18</v>
      </c>
      <c r="D296" s="10">
        <v>22</v>
      </c>
      <c r="E296" s="10">
        <v>26</v>
      </c>
      <c r="F296" s="10">
        <v>63</v>
      </c>
      <c r="G296" s="10">
        <v>85</v>
      </c>
      <c r="H296" s="10">
        <v>20</v>
      </c>
      <c r="I296" s="10">
        <v>51</v>
      </c>
      <c r="J296" s="10">
        <v>414</v>
      </c>
      <c r="K296" s="6" t="s">
        <v>13982</v>
      </c>
      <c r="L296" s="6" t="s">
        <v>13983</v>
      </c>
    </row>
    <row r="297" spans="1:12" x14ac:dyDescent="0.2">
      <c r="A297" s="6" t="s">
        <v>14283</v>
      </c>
      <c r="B297" s="10" t="s">
        <v>14280</v>
      </c>
      <c r="C297" s="10">
        <v>18</v>
      </c>
      <c r="D297" s="10">
        <v>22</v>
      </c>
      <c r="E297" s="10">
        <v>26</v>
      </c>
      <c r="F297" s="10">
        <v>63</v>
      </c>
      <c r="G297" s="10">
        <v>85</v>
      </c>
      <c r="H297" s="10">
        <v>20</v>
      </c>
      <c r="I297" s="10">
        <v>51</v>
      </c>
      <c r="J297" s="10">
        <v>414</v>
      </c>
      <c r="K297" s="6" t="s">
        <v>13982</v>
      </c>
      <c r="L297" s="6" t="s">
        <v>13983</v>
      </c>
    </row>
    <row r="298" spans="1:12" x14ac:dyDescent="0.2">
      <c r="A298" s="6" t="s">
        <v>14284</v>
      </c>
      <c r="B298" s="10" t="s">
        <v>14280</v>
      </c>
      <c r="C298" s="10">
        <v>18</v>
      </c>
      <c r="D298" s="10">
        <v>22</v>
      </c>
      <c r="E298" s="10">
        <v>26</v>
      </c>
      <c r="F298" s="10">
        <v>63</v>
      </c>
      <c r="G298" s="10">
        <v>85</v>
      </c>
      <c r="H298" s="10">
        <v>20</v>
      </c>
      <c r="I298" s="10">
        <v>51</v>
      </c>
      <c r="J298" s="10">
        <v>414</v>
      </c>
      <c r="K298" s="6" t="s">
        <v>13982</v>
      </c>
      <c r="L298" s="6" t="s">
        <v>13983</v>
      </c>
    </row>
    <row r="299" spans="1:12" x14ac:dyDescent="0.2">
      <c r="A299" s="6" t="s">
        <v>14285</v>
      </c>
      <c r="B299" s="10" t="s">
        <v>14280</v>
      </c>
      <c r="C299" s="10">
        <v>18</v>
      </c>
      <c r="D299" s="10">
        <v>22</v>
      </c>
      <c r="E299" s="10">
        <v>26</v>
      </c>
      <c r="F299" s="10">
        <v>63</v>
      </c>
      <c r="G299" s="10">
        <v>85</v>
      </c>
      <c r="H299" s="10">
        <v>20</v>
      </c>
      <c r="I299" s="10">
        <v>51</v>
      </c>
      <c r="J299" s="10">
        <v>414</v>
      </c>
      <c r="K299" s="6" t="s">
        <v>13982</v>
      </c>
      <c r="L299" s="6" t="s">
        <v>13983</v>
      </c>
    </row>
    <row r="300" spans="1:12" x14ac:dyDescent="0.2">
      <c r="A300" s="6" t="s">
        <v>14286</v>
      </c>
      <c r="B300" s="10" t="s">
        <v>14287</v>
      </c>
      <c r="C300" s="10">
        <v>45</v>
      </c>
      <c r="D300" s="10">
        <v>24</v>
      </c>
      <c r="E300" s="10">
        <v>21</v>
      </c>
      <c r="F300" s="10">
        <v>27</v>
      </c>
      <c r="G300" s="10">
        <v>84</v>
      </c>
      <c r="H300" s="10">
        <v>22</v>
      </c>
      <c r="I300" s="10">
        <v>67</v>
      </c>
      <c r="J300" s="10">
        <v>415</v>
      </c>
      <c r="K300" s="6" t="s">
        <v>13976</v>
      </c>
      <c r="L300" s="6" t="s">
        <v>13901</v>
      </c>
    </row>
    <row r="301" spans="1:12" x14ac:dyDescent="0.2">
      <c r="A301" s="6" t="s">
        <v>14288</v>
      </c>
      <c r="B301" s="10" t="s">
        <v>14289</v>
      </c>
      <c r="C301" s="10">
        <v>45</v>
      </c>
      <c r="D301" s="10">
        <v>24</v>
      </c>
      <c r="E301" s="10">
        <v>21</v>
      </c>
      <c r="F301" s="10">
        <v>148</v>
      </c>
      <c r="G301" s="10">
        <v>92</v>
      </c>
      <c r="H301" s="10">
        <v>22</v>
      </c>
      <c r="I301" s="10">
        <v>67</v>
      </c>
      <c r="J301" s="10">
        <v>415</v>
      </c>
      <c r="K301" s="6" t="s">
        <v>13976</v>
      </c>
      <c r="L301" s="6" t="s">
        <v>13901</v>
      </c>
    </row>
    <row r="302" spans="1:12" x14ac:dyDescent="0.2">
      <c r="A302" s="6" t="s">
        <v>14290</v>
      </c>
      <c r="B302" s="10" t="s">
        <v>14291</v>
      </c>
      <c r="C302" s="10">
        <v>18</v>
      </c>
      <c r="D302" s="10">
        <v>22</v>
      </c>
      <c r="E302" s="10">
        <v>26</v>
      </c>
      <c r="F302" s="10">
        <v>63</v>
      </c>
      <c r="G302" s="10">
        <v>85</v>
      </c>
      <c r="H302" s="10">
        <v>20</v>
      </c>
      <c r="I302" s="10">
        <v>115</v>
      </c>
      <c r="J302" s="10">
        <v>421</v>
      </c>
      <c r="K302" s="6" t="s">
        <v>13982</v>
      </c>
      <c r="L302" s="6" t="s">
        <v>13901</v>
      </c>
    </row>
    <row r="303" spans="1:12" x14ac:dyDescent="0.2">
      <c r="A303" s="6" t="s">
        <v>14292</v>
      </c>
      <c r="B303" s="10" t="s">
        <v>14291</v>
      </c>
      <c r="C303" s="10">
        <v>18</v>
      </c>
      <c r="D303" s="10">
        <v>22</v>
      </c>
      <c r="E303" s="10">
        <v>26</v>
      </c>
      <c r="F303" s="10">
        <v>63</v>
      </c>
      <c r="G303" s="10">
        <v>85</v>
      </c>
      <c r="H303" s="10">
        <v>20</v>
      </c>
      <c r="I303" s="10">
        <v>115</v>
      </c>
      <c r="J303" s="10">
        <v>421</v>
      </c>
      <c r="K303" s="6" t="s">
        <v>13982</v>
      </c>
      <c r="L303" s="6" t="s">
        <v>13901</v>
      </c>
    </row>
    <row r="304" spans="1:12" x14ac:dyDescent="0.2">
      <c r="A304" s="6" t="s">
        <v>14293</v>
      </c>
      <c r="B304" s="10" t="s">
        <v>14294</v>
      </c>
      <c r="C304" s="10">
        <v>2</v>
      </c>
      <c r="D304" s="10">
        <v>1</v>
      </c>
      <c r="E304" s="10">
        <v>2</v>
      </c>
      <c r="F304" s="10">
        <v>1</v>
      </c>
      <c r="G304" s="10">
        <v>3</v>
      </c>
      <c r="H304" s="10">
        <v>1</v>
      </c>
      <c r="I304" s="10">
        <v>18</v>
      </c>
      <c r="J304" s="10">
        <v>436</v>
      </c>
      <c r="K304" s="6" t="s">
        <v>13999</v>
      </c>
      <c r="L304" s="6" t="s">
        <v>13901</v>
      </c>
    </row>
    <row r="305" spans="1:12" x14ac:dyDescent="0.2">
      <c r="A305" s="6" t="s">
        <v>14295</v>
      </c>
      <c r="B305" s="10" t="s">
        <v>14294</v>
      </c>
      <c r="C305" s="10">
        <v>2</v>
      </c>
      <c r="D305" s="10">
        <v>1</v>
      </c>
      <c r="E305" s="10">
        <v>2</v>
      </c>
      <c r="F305" s="10">
        <v>1</v>
      </c>
      <c r="G305" s="10">
        <v>3</v>
      </c>
      <c r="H305" s="10">
        <v>1</v>
      </c>
      <c r="I305" s="10">
        <v>18</v>
      </c>
      <c r="J305" s="10">
        <v>436</v>
      </c>
      <c r="K305" s="6" t="s">
        <v>13999</v>
      </c>
      <c r="L305" s="6" t="s">
        <v>13901</v>
      </c>
    </row>
    <row r="306" spans="1:12" x14ac:dyDescent="0.2">
      <c r="A306" s="6" t="s">
        <v>14296</v>
      </c>
      <c r="B306" s="10" t="s">
        <v>14297</v>
      </c>
      <c r="C306" s="10">
        <v>3</v>
      </c>
      <c r="D306" s="10">
        <v>3</v>
      </c>
      <c r="E306" s="10">
        <v>1</v>
      </c>
      <c r="F306" s="10">
        <v>1</v>
      </c>
      <c r="G306" s="10">
        <v>1</v>
      </c>
      <c r="H306" s="10">
        <v>1</v>
      </c>
      <c r="I306" s="10">
        <v>31</v>
      </c>
      <c r="J306" s="10">
        <v>437</v>
      </c>
      <c r="K306" s="6" t="s">
        <v>13910</v>
      </c>
      <c r="L306" s="6" t="s">
        <v>13901</v>
      </c>
    </row>
    <row r="307" spans="1:12" x14ac:dyDescent="0.2">
      <c r="A307" s="6" t="s">
        <v>14298</v>
      </c>
      <c r="B307" s="10" t="s">
        <v>14297</v>
      </c>
      <c r="C307" s="10">
        <v>3</v>
      </c>
      <c r="D307" s="10">
        <v>3</v>
      </c>
      <c r="E307" s="10">
        <v>1</v>
      </c>
      <c r="F307" s="10">
        <v>1</v>
      </c>
      <c r="G307" s="10">
        <v>1</v>
      </c>
      <c r="H307" s="10">
        <v>1</v>
      </c>
      <c r="I307" s="10">
        <v>31</v>
      </c>
      <c r="J307" s="10">
        <v>437</v>
      </c>
      <c r="K307" s="6" t="s">
        <v>13910</v>
      </c>
      <c r="L307" s="6" t="s">
        <v>13901</v>
      </c>
    </row>
    <row r="308" spans="1:12" x14ac:dyDescent="0.2">
      <c r="A308" s="6" t="s">
        <v>14299</v>
      </c>
      <c r="B308" s="10" t="s">
        <v>14300</v>
      </c>
      <c r="C308" s="10">
        <v>4</v>
      </c>
      <c r="D308" s="10">
        <v>1</v>
      </c>
      <c r="E308" s="10">
        <v>2</v>
      </c>
      <c r="F308" s="10">
        <v>1</v>
      </c>
      <c r="G308" s="10">
        <v>1</v>
      </c>
      <c r="H308" s="10">
        <v>7</v>
      </c>
      <c r="I308" s="10">
        <v>23</v>
      </c>
      <c r="J308" s="10">
        <v>441</v>
      </c>
      <c r="K308" s="6" t="s">
        <v>13910</v>
      </c>
      <c r="L308" s="6" t="s">
        <v>13901</v>
      </c>
    </row>
    <row r="309" spans="1:12" x14ac:dyDescent="0.2">
      <c r="A309" s="6" t="s">
        <v>14301</v>
      </c>
      <c r="B309" s="10" t="s">
        <v>14302</v>
      </c>
      <c r="C309" s="10">
        <v>16</v>
      </c>
      <c r="D309" s="10">
        <v>24</v>
      </c>
      <c r="E309" s="10">
        <v>21</v>
      </c>
      <c r="F309" s="10">
        <v>27</v>
      </c>
      <c r="G309" s="10">
        <v>29</v>
      </c>
      <c r="H309" s="10">
        <v>22</v>
      </c>
      <c r="I309" s="10">
        <v>105</v>
      </c>
      <c r="J309" s="10">
        <v>454</v>
      </c>
      <c r="K309" s="6" t="s">
        <v>13976</v>
      </c>
      <c r="L309" s="6" t="s">
        <v>13901</v>
      </c>
    </row>
    <row r="310" spans="1:12" x14ac:dyDescent="0.2">
      <c r="A310" s="6" t="s">
        <v>14303</v>
      </c>
      <c r="B310" s="10" t="s">
        <v>14302</v>
      </c>
      <c r="C310" s="10">
        <v>16</v>
      </c>
      <c r="D310" s="10">
        <v>24</v>
      </c>
      <c r="E310" s="10">
        <v>21</v>
      </c>
      <c r="F310" s="10">
        <v>27</v>
      </c>
      <c r="G310" s="10">
        <v>29</v>
      </c>
      <c r="H310" s="10">
        <v>22</v>
      </c>
      <c r="I310" s="10">
        <v>105</v>
      </c>
      <c r="J310" s="10">
        <v>454</v>
      </c>
      <c r="K310" s="6" t="s">
        <v>13976</v>
      </c>
      <c r="L310" s="6" t="s">
        <v>13901</v>
      </c>
    </row>
    <row r="311" spans="1:12" x14ac:dyDescent="0.2">
      <c r="A311" s="6" t="s">
        <v>14304</v>
      </c>
      <c r="B311" s="10" t="s">
        <v>14302</v>
      </c>
      <c r="C311" s="10">
        <v>16</v>
      </c>
      <c r="D311" s="10">
        <v>24</v>
      </c>
      <c r="E311" s="10">
        <v>21</v>
      </c>
      <c r="F311" s="10">
        <v>27</v>
      </c>
      <c r="G311" s="10">
        <v>29</v>
      </c>
      <c r="H311" s="10">
        <v>22</v>
      </c>
      <c r="I311" s="10">
        <v>105</v>
      </c>
      <c r="J311" s="10">
        <v>454</v>
      </c>
      <c r="K311" s="6" t="s">
        <v>13976</v>
      </c>
      <c r="L311" s="6" t="s">
        <v>13901</v>
      </c>
    </row>
    <row r="312" spans="1:12" x14ac:dyDescent="0.2">
      <c r="A312" s="6" t="s">
        <v>14305</v>
      </c>
      <c r="B312" s="10" t="s">
        <v>14302</v>
      </c>
      <c r="C312" s="10">
        <v>16</v>
      </c>
      <c r="D312" s="10">
        <v>24</v>
      </c>
      <c r="E312" s="10">
        <v>21</v>
      </c>
      <c r="F312" s="10">
        <v>27</v>
      </c>
      <c r="G312" s="10">
        <v>29</v>
      </c>
      <c r="H312" s="10">
        <v>22</v>
      </c>
      <c r="I312" s="10">
        <v>105</v>
      </c>
      <c r="J312" s="10">
        <v>454</v>
      </c>
      <c r="K312" s="6" t="s">
        <v>13976</v>
      </c>
      <c r="L312" s="6" t="s">
        <v>13901</v>
      </c>
    </row>
    <row r="313" spans="1:12" x14ac:dyDescent="0.2">
      <c r="A313" s="6" t="s">
        <v>14306</v>
      </c>
      <c r="B313" s="10" t="s">
        <v>14302</v>
      </c>
      <c r="C313" s="10">
        <v>16</v>
      </c>
      <c r="D313" s="10">
        <v>24</v>
      </c>
      <c r="E313" s="10">
        <v>21</v>
      </c>
      <c r="F313" s="10">
        <v>27</v>
      </c>
      <c r="G313" s="10">
        <v>29</v>
      </c>
      <c r="H313" s="10">
        <v>22</v>
      </c>
      <c r="I313" s="10">
        <v>105</v>
      </c>
      <c r="J313" s="10">
        <v>454</v>
      </c>
      <c r="K313" s="6" t="s">
        <v>13976</v>
      </c>
      <c r="L313" s="6" t="s">
        <v>13901</v>
      </c>
    </row>
    <row r="314" spans="1:12" x14ac:dyDescent="0.2">
      <c r="A314" s="6" t="s">
        <v>14307</v>
      </c>
      <c r="B314" s="10" t="s">
        <v>14302</v>
      </c>
      <c r="C314" s="10">
        <v>16</v>
      </c>
      <c r="D314" s="10">
        <v>24</v>
      </c>
      <c r="E314" s="10">
        <v>21</v>
      </c>
      <c r="F314" s="10">
        <v>27</v>
      </c>
      <c r="G314" s="10">
        <v>29</v>
      </c>
      <c r="H314" s="10">
        <v>22</v>
      </c>
      <c r="I314" s="10">
        <v>105</v>
      </c>
      <c r="J314" s="10">
        <v>454</v>
      </c>
      <c r="K314" s="6" t="s">
        <v>13976</v>
      </c>
      <c r="L314" s="6" t="s">
        <v>13901</v>
      </c>
    </row>
    <row r="315" spans="1:12" x14ac:dyDescent="0.2">
      <c r="A315" s="6" t="s">
        <v>14308</v>
      </c>
      <c r="B315" s="10" t="s">
        <v>14302</v>
      </c>
      <c r="C315" s="10">
        <v>16</v>
      </c>
      <c r="D315" s="10">
        <v>24</v>
      </c>
      <c r="E315" s="10">
        <v>21</v>
      </c>
      <c r="F315" s="10">
        <v>27</v>
      </c>
      <c r="G315" s="10">
        <v>29</v>
      </c>
      <c r="H315" s="10">
        <v>22</v>
      </c>
      <c r="I315" s="10">
        <v>105</v>
      </c>
      <c r="J315" s="10">
        <v>454</v>
      </c>
      <c r="K315" s="6" t="s">
        <v>13976</v>
      </c>
      <c r="L315" s="6" t="s">
        <v>13901</v>
      </c>
    </row>
    <row r="316" spans="1:12" x14ac:dyDescent="0.2">
      <c r="A316" s="6" t="s">
        <v>14309</v>
      </c>
      <c r="B316" s="10" t="s">
        <v>14302</v>
      </c>
      <c r="C316" s="10">
        <v>16</v>
      </c>
      <c r="D316" s="10">
        <v>24</v>
      </c>
      <c r="E316" s="10">
        <v>21</v>
      </c>
      <c r="F316" s="10">
        <v>27</v>
      </c>
      <c r="G316" s="10">
        <v>29</v>
      </c>
      <c r="H316" s="10">
        <v>22</v>
      </c>
      <c r="I316" s="10">
        <v>105</v>
      </c>
      <c r="J316" s="10">
        <v>454</v>
      </c>
      <c r="K316" s="6" t="s">
        <v>13976</v>
      </c>
      <c r="L316" s="6" t="s">
        <v>13901</v>
      </c>
    </row>
    <row r="317" spans="1:12" x14ac:dyDescent="0.2">
      <c r="A317" s="6" t="s">
        <v>14310</v>
      </c>
      <c r="B317" s="10" t="s">
        <v>14302</v>
      </c>
      <c r="C317" s="10">
        <v>16</v>
      </c>
      <c r="D317" s="10">
        <v>24</v>
      </c>
      <c r="E317" s="10">
        <v>21</v>
      </c>
      <c r="F317" s="10">
        <v>27</v>
      </c>
      <c r="G317" s="10">
        <v>29</v>
      </c>
      <c r="H317" s="10">
        <v>22</v>
      </c>
      <c r="I317" s="10">
        <v>105</v>
      </c>
      <c r="J317" s="10">
        <v>454</v>
      </c>
      <c r="K317" s="6" t="s">
        <v>13976</v>
      </c>
      <c r="L317" s="6" t="s">
        <v>13901</v>
      </c>
    </row>
    <row r="318" spans="1:12" x14ac:dyDescent="0.2">
      <c r="A318" s="6" t="s">
        <v>14311</v>
      </c>
      <c r="B318" s="10" t="s">
        <v>14302</v>
      </c>
      <c r="C318" s="10">
        <v>16</v>
      </c>
      <c r="D318" s="10">
        <v>24</v>
      </c>
      <c r="E318" s="10">
        <v>21</v>
      </c>
      <c r="F318" s="10">
        <v>27</v>
      </c>
      <c r="G318" s="10">
        <v>29</v>
      </c>
      <c r="H318" s="10">
        <v>22</v>
      </c>
      <c r="I318" s="10">
        <v>105</v>
      </c>
      <c r="J318" s="10">
        <v>454</v>
      </c>
      <c r="K318" s="6" t="s">
        <v>13976</v>
      </c>
      <c r="L318" s="6" t="s">
        <v>13901</v>
      </c>
    </row>
    <row r="319" spans="1:12" x14ac:dyDescent="0.2">
      <c r="A319" s="6" t="s">
        <v>14312</v>
      </c>
      <c r="B319" s="10" t="s">
        <v>14313</v>
      </c>
      <c r="C319" s="10">
        <v>16</v>
      </c>
      <c r="D319" s="10">
        <v>24</v>
      </c>
      <c r="E319" s="10">
        <v>21</v>
      </c>
      <c r="F319" s="10">
        <v>27</v>
      </c>
      <c r="G319" s="10">
        <v>47</v>
      </c>
      <c r="H319" s="10">
        <v>22</v>
      </c>
      <c r="I319" s="10">
        <v>124</v>
      </c>
      <c r="J319" s="10">
        <v>475</v>
      </c>
      <c r="K319" s="6" t="s">
        <v>13999</v>
      </c>
      <c r="L319" s="6" t="s">
        <v>13901</v>
      </c>
    </row>
    <row r="320" spans="1:12" x14ac:dyDescent="0.2">
      <c r="A320" s="6" t="s">
        <v>14314</v>
      </c>
      <c r="B320" s="10" t="s">
        <v>14313</v>
      </c>
      <c r="C320" s="10">
        <v>16</v>
      </c>
      <c r="D320" s="10">
        <v>24</v>
      </c>
      <c r="E320" s="10">
        <v>21</v>
      </c>
      <c r="F320" s="10">
        <v>27</v>
      </c>
      <c r="G320" s="10">
        <v>47</v>
      </c>
      <c r="H320" s="10">
        <v>22</v>
      </c>
      <c r="I320" s="10">
        <v>124</v>
      </c>
      <c r="J320" s="10">
        <v>475</v>
      </c>
      <c r="K320" s="6" t="s">
        <v>13999</v>
      </c>
      <c r="L320" s="6" t="s">
        <v>13901</v>
      </c>
    </row>
    <row r="321" spans="1:12" x14ac:dyDescent="0.2">
      <c r="A321" s="6" t="s">
        <v>14315</v>
      </c>
      <c r="B321" s="10" t="s">
        <v>14316</v>
      </c>
      <c r="C321" s="10">
        <v>18</v>
      </c>
      <c r="D321" s="10">
        <v>22</v>
      </c>
      <c r="E321" s="10">
        <v>26</v>
      </c>
      <c r="F321" s="10">
        <v>22</v>
      </c>
      <c r="G321" s="10">
        <v>93</v>
      </c>
      <c r="H321" s="10">
        <v>37</v>
      </c>
      <c r="I321" s="10">
        <v>99</v>
      </c>
      <c r="J321" s="10">
        <v>476</v>
      </c>
      <c r="K321" s="6" t="s">
        <v>13982</v>
      </c>
      <c r="L321" s="6" t="s">
        <v>13901</v>
      </c>
    </row>
    <row r="322" spans="1:12" x14ac:dyDescent="0.2">
      <c r="A322" s="6" t="s">
        <v>14317</v>
      </c>
      <c r="B322" s="10" t="s">
        <v>14316</v>
      </c>
      <c r="C322" s="10">
        <v>18</v>
      </c>
      <c r="D322" s="10">
        <v>22</v>
      </c>
      <c r="E322" s="10">
        <v>26</v>
      </c>
      <c r="F322" s="10">
        <v>22</v>
      </c>
      <c r="G322" s="10">
        <v>93</v>
      </c>
      <c r="H322" s="10">
        <v>37</v>
      </c>
      <c r="I322" s="10">
        <v>99</v>
      </c>
      <c r="J322" s="10">
        <v>476</v>
      </c>
      <c r="K322" s="6" t="s">
        <v>13982</v>
      </c>
      <c r="L322" s="6" t="s">
        <v>13901</v>
      </c>
    </row>
    <row r="323" spans="1:12" x14ac:dyDescent="0.2">
      <c r="A323" s="6" t="s">
        <v>14318</v>
      </c>
      <c r="B323" s="10" t="s">
        <v>14316</v>
      </c>
      <c r="C323" s="10">
        <v>18</v>
      </c>
      <c r="D323" s="10">
        <v>22</v>
      </c>
      <c r="E323" s="10">
        <v>26</v>
      </c>
      <c r="F323" s="10">
        <v>22</v>
      </c>
      <c r="G323" s="10">
        <v>93</v>
      </c>
      <c r="H323" s="10">
        <v>37</v>
      </c>
      <c r="I323" s="10">
        <v>99</v>
      </c>
      <c r="J323" s="10">
        <v>476</v>
      </c>
      <c r="K323" s="6" t="s">
        <v>13982</v>
      </c>
      <c r="L323" s="6" t="s">
        <v>13901</v>
      </c>
    </row>
    <row r="324" spans="1:12" x14ac:dyDescent="0.2">
      <c r="A324" s="6" t="s">
        <v>14319</v>
      </c>
      <c r="B324" s="10" t="s">
        <v>14316</v>
      </c>
      <c r="C324" s="10">
        <v>18</v>
      </c>
      <c r="D324" s="10">
        <v>22</v>
      </c>
      <c r="E324" s="10">
        <v>26</v>
      </c>
      <c r="F324" s="10">
        <v>22</v>
      </c>
      <c r="G324" s="10">
        <v>93</v>
      </c>
      <c r="H324" s="10">
        <v>37</v>
      </c>
      <c r="I324" s="10">
        <v>99</v>
      </c>
      <c r="J324" s="10">
        <v>476</v>
      </c>
      <c r="K324" s="6" t="s">
        <v>13982</v>
      </c>
      <c r="L324" s="6" t="s">
        <v>13901</v>
      </c>
    </row>
    <row r="325" spans="1:12" x14ac:dyDescent="0.2">
      <c r="A325" s="6" t="s">
        <v>14320</v>
      </c>
      <c r="B325" s="10" t="s">
        <v>14316</v>
      </c>
      <c r="C325" s="10">
        <v>18</v>
      </c>
      <c r="D325" s="10">
        <v>22</v>
      </c>
      <c r="E325" s="10">
        <v>26</v>
      </c>
      <c r="F325" s="10">
        <v>22</v>
      </c>
      <c r="G325" s="10">
        <v>93</v>
      </c>
      <c r="H325" s="10">
        <v>37</v>
      </c>
      <c r="I325" s="10">
        <v>99</v>
      </c>
      <c r="J325" s="10">
        <v>476</v>
      </c>
      <c r="K325" s="6" t="s">
        <v>13982</v>
      </c>
      <c r="L325" s="6" t="s">
        <v>13901</v>
      </c>
    </row>
    <row r="326" spans="1:12" x14ac:dyDescent="0.2">
      <c r="A326" s="6" t="s">
        <v>14321</v>
      </c>
      <c r="B326" s="10" t="s">
        <v>14316</v>
      </c>
      <c r="C326" s="10">
        <v>18</v>
      </c>
      <c r="D326" s="10">
        <v>22</v>
      </c>
      <c r="E326" s="10">
        <v>26</v>
      </c>
      <c r="F326" s="10">
        <v>22</v>
      </c>
      <c r="G326" s="10">
        <v>93</v>
      </c>
      <c r="H326" s="10">
        <v>37</v>
      </c>
      <c r="I326" s="10">
        <v>99</v>
      </c>
      <c r="J326" s="10">
        <v>476</v>
      </c>
      <c r="K326" s="6" t="s">
        <v>13982</v>
      </c>
      <c r="L326" s="6" t="s">
        <v>13901</v>
      </c>
    </row>
    <row r="327" spans="1:12" x14ac:dyDescent="0.2">
      <c r="A327" s="6" t="s">
        <v>14322</v>
      </c>
      <c r="B327" s="10" t="s">
        <v>14316</v>
      </c>
      <c r="C327" s="10">
        <v>18</v>
      </c>
      <c r="D327" s="10">
        <v>22</v>
      </c>
      <c r="E327" s="10">
        <v>26</v>
      </c>
      <c r="F327" s="10">
        <v>22</v>
      </c>
      <c r="G327" s="10">
        <v>93</v>
      </c>
      <c r="H327" s="10">
        <v>37</v>
      </c>
      <c r="I327" s="10">
        <v>99</v>
      </c>
      <c r="J327" s="10">
        <v>476</v>
      </c>
      <c r="K327" s="6" t="s">
        <v>13982</v>
      </c>
      <c r="L327" s="6" t="s">
        <v>13901</v>
      </c>
    </row>
    <row r="328" spans="1:12" x14ac:dyDescent="0.2">
      <c r="A328" s="6" t="s">
        <v>14323</v>
      </c>
      <c r="B328" s="10" t="s">
        <v>14324</v>
      </c>
      <c r="C328" s="10">
        <v>18</v>
      </c>
      <c r="D328" s="10">
        <v>22</v>
      </c>
      <c r="E328" s="10">
        <v>68</v>
      </c>
      <c r="F328" s="10">
        <v>70</v>
      </c>
      <c r="G328" s="10">
        <v>94</v>
      </c>
      <c r="H328" s="10">
        <v>20</v>
      </c>
      <c r="I328" s="10">
        <v>51</v>
      </c>
      <c r="J328" s="10">
        <v>477</v>
      </c>
      <c r="K328" s="6" t="s">
        <v>13982</v>
      </c>
      <c r="L328" s="6" t="s">
        <v>13901</v>
      </c>
    </row>
    <row r="329" spans="1:12" x14ac:dyDescent="0.2">
      <c r="A329" s="6" t="s">
        <v>14325</v>
      </c>
      <c r="B329" s="10" t="s">
        <v>14324</v>
      </c>
      <c r="C329" s="10">
        <v>18</v>
      </c>
      <c r="D329" s="10">
        <v>22</v>
      </c>
      <c r="E329" s="10">
        <v>68</v>
      </c>
      <c r="F329" s="10">
        <v>70</v>
      </c>
      <c r="G329" s="10">
        <v>94</v>
      </c>
      <c r="H329" s="10">
        <v>20</v>
      </c>
      <c r="I329" s="10">
        <v>51</v>
      </c>
      <c r="J329" s="10">
        <v>477</v>
      </c>
      <c r="K329" s="6" t="s">
        <v>13982</v>
      </c>
      <c r="L329" s="6" t="s">
        <v>13901</v>
      </c>
    </row>
    <row r="330" spans="1:12" x14ac:dyDescent="0.2">
      <c r="A330" s="6" t="s">
        <v>14326</v>
      </c>
      <c r="B330" s="10" t="s">
        <v>14324</v>
      </c>
      <c r="C330" s="10">
        <v>18</v>
      </c>
      <c r="D330" s="10">
        <v>22</v>
      </c>
      <c r="E330" s="10">
        <v>68</v>
      </c>
      <c r="F330" s="10">
        <v>70</v>
      </c>
      <c r="G330" s="10">
        <v>94</v>
      </c>
      <c r="H330" s="10">
        <v>20</v>
      </c>
      <c r="I330" s="10">
        <v>51</v>
      </c>
      <c r="J330" s="10">
        <v>477</v>
      </c>
      <c r="K330" s="6" t="s">
        <v>13982</v>
      </c>
      <c r="L330" s="6" t="s">
        <v>13901</v>
      </c>
    </row>
    <row r="331" spans="1:12" x14ac:dyDescent="0.2">
      <c r="A331" s="6" t="s">
        <v>14327</v>
      </c>
      <c r="B331" s="10" t="s">
        <v>14328</v>
      </c>
      <c r="C331" s="10">
        <v>18</v>
      </c>
      <c r="D331" s="10">
        <v>22</v>
      </c>
      <c r="E331" s="10">
        <v>55</v>
      </c>
      <c r="F331" s="10">
        <v>61</v>
      </c>
      <c r="G331" s="10">
        <v>115</v>
      </c>
      <c r="H331" s="10">
        <v>13</v>
      </c>
      <c r="I331" s="10" t="s">
        <v>14151</v>
      </c>
      <c r="J331" s="10">
        <v>480</v>
      </c>
      <c r="K331" s="6" t="s">
        <v>13982</v>
      </c>
      <c r="L331" s="6" t="s">
        <v>13901</v>
      </c>
    </row>
    <row r="332" spans="1:12" x14ac:dyDescent="0.2">
      <c r="A332" s="6" t="s">
        <v>14329</v>
      </c>
      <c r="B332" s="10" t="s">
        <v>14330</v>
      </c>
      <c r="C332" s="10">
        <v>42</v>
      </c>
      <c r="D332" s="10">
        <v>22</v>
      </c>
      <c r="E332" s="10">
        <v>26</v>
      </c>
      <c r="F332" s="10">
        <v>22</v>
      </c>
      <c r="G332" s="10">
        <v>79</v>
      </c>
      <c r="H332" s="10">
        <v>41</v>
      </c>
      <c r="I332" s="10">
        <v>51</v>
      </c>
      <c r="J332" s="10">
        <v>488</v>
      </c>
      <c r="K332" s="6" t="s">
        <v>13982</v>
      </c>
      <c r="L332" s="6" t="s">
        <v>13901</v>
      </c>
    </row>
    <row r="333" spans="1:12" x14ac:dyDescent="0.2">
      <c r="A333" s="6" t="s">
        <v>14331</v>
      </c>
      <c r="B333" s="10" t="s">
        <v>14332</v>
      </c>
      <c r="C333" s="10">
        <v>18</v>
      </c>
      <c r="D333" s="10">
        <v>22</v>
      </c>
      <c r="E333" s="10">
        <v>26</v>
      </c>
      <c r="F333" s="10">
        <v>71</v>
      </c>
      <c r="G333" s="10">
        <v>98</v>
      </c>
      <c r="H333" s="10">
        <v>52</v>
      </c>
      <c r="I333" s="10">
        <v>51</v>
      </c>
      <c r="J333" s="10">
        <v>489</v>
      </c>
      <c r="K333" s="6" t="s">
        <v>13982</v>
      </c>
      <c r="L333" s="6" t="s">
        <v>13901</v>
      </c>
    </row>
    <row r="334" spans="1:12" x14ac:dyDescent="0.2">
      <c r="A334" s="6" t="s">
        <v>14333</v>
      </c>
      <c r="B334" s="10" t="s">
        <v>14334</v>
      </c>
      <c r="C334" s="10">
        <v>54</v>
      </c>
      <c r="D334" s="10">
        <v>3</v>
      </c>
      <c r="E334" s="10">
        <v>1</v>
      </c>
      <c r="F334" s="10">
        <v>1</v>
      </c>
      <c r="G334" s="10">
        <v>1</v>
      </c>
      <c r="H334" s="10">
        <v>1</v>
      </c>
      <c r="I334" s="10">
        <v>79</v>
      </c>
      <c r="J334" s="10">
        <v>512</v>
      </c>
      <c r="K334" s="6" t="s">
        <v>13910</v>
      </c>
      <c r="L334" s="6" t="s">
        <v>13901</v>
      </c>
    </row>
    <row r="335" spans="1:12" x14ac:dyDescent="0.2">
      <c r="A335" s="6" t="s">
        <v>14335</v>
      </c>
      <c r="B335" s="10" t="s">
        <v>14334</v>
      </c>
      <c r="C335" s="10">
        <v>54</v>
      </c>
      <c r="D335" s="10">
        <v>3</v>
      </c>
      <c r="E335" s="10">
        <v>1</v>
      </c>
      <c r="F335" s="10">
        <v>1</v>
      </c>
      <c r="G335" s="10">
        <v>1</v>
      </c>
      <c r="H335" s="10">
        <v>1</v>
      </c>
      <c r="I335" s="10">
        <v>79</v>
      </c>
      <c r="J335" s="10">
        <v>512</v>
      </c>
      <c r="K335" s="6" t="s">
        <v>13910</v>
      </c>
      <c r="L335" s="6" t="s">
        <v>13901</v>
      </c>
    </row>
    <row r="336" spans="1:12" x14ac:dyDescent="0.2">
      <c r="A336" s="6" t="s">
        <v>14336</v>
      </c>
      <c r="B336" s="10" t="s">
        <v>14334</v>
      </c>
      <c r="C336" s="10">
        <v>54</v>
      </c>
      <c r="D336" s="10">
        <v>3</v>
      </c>
      <c r="E336" s="10">
        <v>1</v>
      </c>
      <c r="F336" s="10">
        <v>1</v>
      </c>
      <c r="G336" s="10">
        <v>1</v>
      </c>
      <c r="H336" s="10">
        <v>1</v>
      </c>
      <c r="I336" s="10">
        <v>79</v>
      </c>
      <c r="J336" s="10">
        <v>512</v>
      </c>
      <c r="K336" s="6" t="s">
        <v>13910</v>
      </c>
      <c r="L336" s="6" t="s">
        <v>13901</v>
      </c>
    </row>
    <row r="337" spans="1:12" x14ac:dyDescent="0.2">
      <c r="A337" s="6" t="s">
        <v>14337</v>
      </c>
      <c r="B337" s="10" t="s">
        <v>14334</v>
      </c>
      <c r="C337" s="10">
        <v>54</v>
      </c>
      <c r="D337" s="10">
        <v>3</v>
      </c>
      <c r="E337" s="10">
        <v>1</v>
      </c>
      <c r="F337" s="10">
        <v>1</v>
      </c>
      <c r="G337" s="10">
        <v>1</v>
      </c>
      <c r="H337" s="10">
        <v>1</v>
      </c>
      <c r="I337" s="10">
        <v>79</v>
      </c>
      <c r="J337" s="10">
        <v>512</v>
      </c>
      <c r="K337" s="6" t="s">
        <v>13910</v>
      </c>
      <c r="L337" s="6" t="s">
        <v>13901</v>
      </c>
    </row>
    <row r="338" spans="1:12" x14ac:dyDescent="0.2">
      <c r="A338" s="6" t="s">
        <v>14338</v>
      </c>
      <c r="B338" s="10" t="s">
        <v>14334</v>
      </c>
      <c r="C338" s="10">
        <v>54</v>
      </c>
      <c r="D338" s="10">
        <v>3</v>
      </c>
      <c r="E338" s="10">
        <v>1</v>
      </c>
      <c r="F338" s="10">
        <v>1</v>
      </c>
      <c r="G338" s="10">
        <v>1</v>
      </c>
      <c r="H338" s="10">
        <v>1</v>
      </c>
      <c r="I338" s="10">
        <v>79</v>
      </c>
      <c r="J338" s="10">
        <v>512</v>
      </c>
      <c r="K338" s="6" t="s">
        <v>13910</v>
      </c>
      <c r="L338" s="6" t="s">
        <v>13901</v>
      </c>
    </row>
    <row r="339" spans="1:12" x14ac:dyDescent="0.2">
      <c r="A339" s="6" t="s">
        <v>14339</v>
      </c>
      <c r="B339" s="10" t="s">
        <v>14334</v>
      </c>
      <c r="C339" s="10">
        <v>54</v>
      </c>
      <c r="D339" s="10">
        <v>3</v>
      </c>
      <c r="E339" s="10">
        <v>1</v>
      </c>
      <c r="F339" s="10">
        <v>1</v>
      </c>
      <c r="G339" s="10">
        <v>1</v>
      </c>
      <c r="H339" s="10">
        <v>1</v>
      </c>
      <c r="I339" s="10">
        <v>79</v>
      </c>
      <c r="J339" s="10">
        <v>512</v>
      </c>
      <c r="K339" s="6" t="s">
        <v>13910</v>
      </c>
      <c r="L339" s="6" t="s">
        <v>13901</v>
      </c>
    </row>
    <row r="340" spans="1:12" x14ac:dyDescent="0.2">
      <c r="A340" s="6" t="s">
        <v>14340</v>
      </c>
      <c r="B340" s="10" t="s">
        <v>14334</v>
      </c>
      <c r="C340" s="10">
        <v>54</v>
      </c>
      <c r="D340" s="10">
        <v>3</v>
      </c>
      <c r="E340" s="10">
        <v>1</v>
      </c>
      <c r="F340" s="10">
        <v>1</v>
      </c>
      <c r="G340" s="10">
        <v>1</v>
      </c>
      <c r="H340" s="10">
        <v>1</v>
      </c>
      <c r="I340" s="10">
        <v>79</v>
      </c>
      <c r="J340" s="10">
        <v>512</v>
      </c>
      <c r="K340" s="6" t="s">
        <v>13910</v>
      </c>
      <c r="L340" s="6" t="s">
        <v>13901</v>
      </c>
    </row>
    <row r="341" spans="1:12" x14ac:dyDescent="0.2">
      <c r="A341" s="6" t="s">
        <v>14341</v>
      </c>
      <c r="B341" s="10" t="s">
        <v>14334</v>
      </c>
      <c r="C341" s="10">
        <v>54</v>
      </c>
      <c r="D341" s="10">
        <v>3</v>
      </c>
      <c r="E341" s="10">
        <v>1</v>
      </c>
      <c r="F341" s="10">
        <v>1</v>
      </c>
      <c r="G341" s="10">
        <v>1</v>
      </c>
      <c r="H341" s="10">
        <v>1</v>
      </c>
      <c r="I341" s="10">
        <v>79</v>
      </c>
      <c r="J341" s="10">
        <v>512</v>
      </c>
      <c r="K341" s="6" t="s">
        <v>13910</v>
      </c>
      <c r="L341" s="6" t="s">
        <v>13901</v>
      </c>
    </row>
    <row r="342" spans="1:12" x14ac:dyDescent="0.2">
      <c r="A342" s="6" t="s">
        <v>14342</v>
      </c>
      <c r="B342" s="10" t="s">
        <v>14334</v>
      </c>
      <c r="C342" s="10">
        <v>54</v>
      </c>
      <c r="D342" s="10">
        <v>3</v>
      </c>
      <c r="E342" s="10">
        <v>1</v>
      </c>
      <c r="F342" s="10">
        <v>1</v>
      </c>
      <c r="G342" s="10">
        <v>1</v>
      </c>
      <c r="H342" s="10">
        <v>1</v>
      </c>
      <c r="I342" s="10">
        <v>79</v>
      </c>
      <c r="J342" s="10">
        <v>512</v>
      </c>
      <c r="K342" s="6" t="s">
        <v>13910</v>
      </c>
      <c r="L342" s="6" t="s">
        <v>13901</v>
      </c>
    </row>
    <row r="343" spans="1:12" x14ac:dyDescent="0.2">
      <c r="A343" s="6" t="s">
        <v>14343</v>
      </c>
      <c r="B343" s="10" t="s">
        <v>14334</v>
      </c>
      <c r="C343" s="10">
        <v>54</v>
      </c>
      <c r="D343" s="10">
        <v>3</v>
      </c>
      <c r="E343" s="10">
        <v>1</v>
      </c>
      <c r="F343" s="10">
        <v>1</v>
      </c>
      <c r="G343" s="10">
        <v>1</v>
      </c>
      <c r="H343" s="10">
        <v>1</v>
      </c>
      <c r="I343" s="10">
        <v>79</v>
      </c>
      <c r="J343" s="10">
        <v>512</v>
      </c>
      <c r="K343" s="6" t="s">
        <v>13910</v>
      </c>
      <c r="L343" s="6" t="s">
        <v>13901</v>
      </c>
    </row>
    <row r="344" spans="1:12" x14ac:dyDescent="0.2">
      <c r="A344" s="6" t="s">
        <v>14344</v>
      </c>
      <c r="B344" s="10" t="s">
        <v>14334</v>
      </c>
      <c r="C344" s="10">
        <v>54</v>
      </c>
      <c r="D344" s="10">
        <v>3</v>
      </c>
      <c r="E344" s="10">
        <v>1</v>
      </c>
      <c r="F344" s="10">
        <v>1</v>
      </c>
      <c r="G344" s="10">
        <v>1</v>
      </c>
      <c r="H344" s="10">
        <v>1</v>
      </c>
      <c r="I344" s="10">
        <v>79</v>
      </c>
      <c r="J344" s="10">
        <v>512</v>
      </c>
      <c r="K344" s="6" t="s">
        <v>13910</v>
      </c>
      <c r="L344" s="6" t="s">
        <v>13901</v>
      </c>
    </row>
    <row r="345" spans="1:12" x14ac:dyDescent="0.2">
      <c r="A345" s="6" t="s">
        <v>14345</v>
      </c>
      <c r="B345" s="10" t="s">
        <v>14334</v>
      </c>
      <c r="C345" s="10">
        <v>54</v>
      </c>
      <c r="D345" s="10">
        <v>3</v>
      </c>
      <c r="E345" s="10">
        <v>1</v>
      </c>
      <c r="F345" s="10">
        <v>1</v>
      </c>
      <c r="G345" s="10">
        <v>1</v>
      </c>
      <c r="H345" s="10">
        <v>1</v>
      </c>
      <c r="I345" s="10">
        <v>79</v>
      </c>
      <c r="J345" s="10">
        <v>512</v>
      </c>
      <c r="K345" s="6" t="s">
        <v>13910</v>
      </c>
      <c r="L345" s="6" t="s">
        <v>13901</v>
      </c>
    </row>
    <row r="346" spans="1:12" x14ac:dyDescent="0.2">
      <c r="A346" s="6" t="s">
        <v>14346</v>
      </c>
      <c r="B346" s="10" t="s">
        <v>14334</v>
      </c>
      <c r="C346" s="10">
        <v>54</v>
      </c>
      <c r="D346" s="10">
        <v>3</v>
      </c>
      <c r="E346" s="10">
        <v>1</v>
      </c>
      <c r="F346" s="10">
        <v>1</v>
      </c>
      <c r="G346" s="10">
        <v>1</v>
      </c>
      <c r="H346" s="10">
        <v>1</v>
      </c>
      <c r="I346" s="10">
        <v>79</v>
      </c>
      <c r="J346" s="10">
        <v>512</v>
      </c>
      <c r="K346" s="6" t="s">
        <v>13910</v>
      </c>
      <c r="L346" s="6" t="s">
        <v>13901</v>
      </c>
    </row>
    <row r="347" spans="1:12" x14ac:dyDescent="0.2">
      <c r="A347" s="6" t="s">
        <v>14347</v>
      </c>
      <c r="B347" s="10" t="s">
        <v>14334</v>
      </c>
      <c r="C347" s="10">
        <v>54</v>
      </c>
      <c r="D347" s="10">
        <v>3</v>
      </c>
      <c r="E347" s="10">
        <v>1</v>
      </c>
      <c r="F347" s="10">
        <v>1</v>
      </c>
      <c r="G347" s="10">
        <v>1</v>
      </c>
      <c r="H347" s="10">
        <v>1</v>
      </c>
      <c r="I347" s="10">
        <v>79</v>
      </c>
      <c r="J347" s="10">
        <v>512</v>
      </c>
      <c r="K347" s="6" t="s">
        <v>13910</v>
      </c>
      <c r="L347" s="6" t="s">
        <v>13901</v>
      </c>
    </row>
    <row r="348" spans="1:12" x14ac:dyDescent="0.2">
      <c r="A348" s="6" t="s">
        <v>14348</v>
      </c>
      <c r="B348" s="10" t="s">
        <v>14349</v>
      </c>
      <c r="C348" s="10">
        <v>45</v>
      </c>
      <c r="D348" s="10">
        <v>18</v>
      </c>
      <c r="E348" s="10">
        <v>21</v>
      </c>
      <c r="F348" s="10">
        <v>49</v>
      </c>
      <c r="G348" s="10">
        <v>82</v>
      </c>
      <c r="H348" s="10">
        <v>22</v>
      </c>
      <c r="I348" s="10">
        <v>108</v>
      </c>
      <c r="J348" s="10">
        <v>519</v>
      </c>
      <c r="K348" s="6" t="s">
        <v>13976</v>
      </c>
      <c r="L348" s="6" t="s">
        <v>13901</v>
      </c>
    </row>
    <row r="349" spans="1:12" x14ac:dyDescent="0.2">
      <c r="A349" s="6" t="s">
        <v>14350</v>
      </c>
      <c r="B349" s="10" t="s">
        <v>14349</v>
      </c>
      <c r="C349" s="10">
        <v>45</v>
      </c>
      <c r="D349" s="10">
        <v>18</v>
      </c>
      <c r="E349" s="10">
        <v>21</v>
      </c>
      <c r="F349" s="10">
        <v>49</v>
      </c>
      <c r="G349" s="10">
        <v>82</v>
      </c>
      <c r="H349" s="10">
        <v>22</v>
      </c>
      <c r="I349" s="10">
        <v>108</v>
      </c>
      <c r="J349" s="10">
        <v>519</v>
      </c>
      <c r="K349" s="6" t="s">
        <v>13976</v>
      </c>
      <c r="L349" s="6" t="s">
        <v>13901</v>
      </c>
    </row>
    <row r="350" spans="1:12" x14ac:dyDescent="0.2">
      <c r="A350" s="6" t="s">
        <v>14351</v>
      </c>
      <c r="B350" s="10" t="s">
        <v>14349</v>
      </c>
      <c r="C350" s="10">
        <v>45</v>
      </c>
      <c r="D350" s="10">
        <v>18</v>
      </c>
      <c r="E350" s="10">
        <v>21</v>
      </c>
      <c r="F350" s="10">
        <v>49</v>
      </c>
      <c r="G350" s="10">
        <v>82</v>
      </c>
      <c r="H350" s="10">
        <v>22</v>
      </c>
      <c r="I350" s="10">
        <v>108</v>
      </c>
      <c r="J350" s="10">
        <v>519</v>
      </c>
      <c r="K350" s="6" t="s">
        <v>13976</v>
      </c>
      <c r="L350" s="6" t="s">
        <v>13901</v>
      </c>
    </row>
    <row r="351" spans="1:12" x14ac:dyDescent="0.2">
      <c r="A351" s="6" t="s">
        <v>14352</v>
      </c>
      <c r="B351" s="10" t="s">
        <v>14349</v>
      </c>
      <c r="C351" s="10">
        <v>45</v>
      </c>
      <c r="D351" s="10">
        <v>18</v>
      </c>
      <c r="E351" s="10">
        <v>21</v>
      </c>
      <c r="F351" s="10">
        <v>49</v>
      </c>
      <c r="G351" s="10">
        <v>82</v>
      </c>
      <c r="H351" s="10">
        <v>22</v>
      </c>
      <c r="I351" s="10">
        <v>108</v>
      </c>
      <c r="J351" s="10">
        <v>519</v>
      </c>
      <c r="K351" s="6" t="s">
        <v>13976</v>
      </c>
      <c r="L351" s="6" t="s">
        <v>13901</v>
      </c>
    </row>
    <row r="352" spans="1:12" x14ac:dyDescent="0.2">
      <c r="A352" s="6" t="s">
        <v>14353</v>
      </c>
      <c r="B352" s="10" t="s">
        <v>14354</v>
      </c>
      <c r="C352" s="10">
        <v>38</v>
      </c>
      <c r="D352" s="10">
        <v>19</v>
      </c>
      <c r="E352" s="10">
        <v>53</v>
      </c>
      <c r="F352" s="10">
        <v>58</v>
      </c>
      <c r="G352" s="10">
        <v>73</v>
      </c>
      <c r="H352" s="10">
        <v>21</v>
      </c>
      <c r="I352" s="10">
        <v>130</v>
      </c>
      <c r="J352" s="10">
        <v>526</v>
      </c>
      <c r="K352" s="6" t="s">
        <v>14162</v>
      </c>
      <c r="L352" s="6" t="s">
        <v>13901</v>
      </c>
    </row>
    <row r="353" spans="1:12" x14ac:dyDescent="0.2">
      <c r="A353" s="6" t="s">
        <v>14355</v>
      </c>
      <c r="B353" s="10" t="s">
        <v>14354</v>
      </c>
      <c r="C353" s="10">
        <v>38</v>
      </c>
      <c r="D353" s="10">
        <v>19</v>
      </c>
      <c r="E353" s="10">
        <v>53</v>
      </c>
      <c r="F353" s="10">
        <v>58</v>
      </c>
      <c r="G353" s="10">
        <v>73</v>
      </c>
      <c r="H353" s="10">
        <v>21</v>
      </c>
      <c r="I353" s="10">
        <v>130</v>
      </c>
      <c r="J353" s="10">
        <v>526</v>
      </c>
      <c r="K353" s="6" t="s">
        <v>14162</v>
      </c>
      <c r="L353" s="6" t="s">
        <v>13901</v>
      </c>
    </row>
    <row r="354" spans="1:12" x14ac:dyDescent="0.2">
      <c r="A354" s="6" t="s">
        <v>14356</v>
      </c>
      <c r="B354" s="10" t="s">
        <v>14354</v>
      </c>
      <c r="C354" s="10">
        <v>38</v>
      </c>
      <c r="D354" s="10">
        <v>19</v>
      </c>
      <c r="E354" s="10">
        <v>53</v>
      </c>
      <c r="F354" s="10">
        <v>58</v>
      </c>
      <c r="G354" s="10">
        <v>73</v>
      </c>
      <c r="H354" s="10">
        <v>21</v>
      </c>
      <c r="I354" s="10">
        <v>130</v>
      </c>
      <c r="J354" s="10">
        <v>526</v>
      </c>
      <c r="K354" s="6" t="s">
        <v>14162</v>
      </c>
      <c r="L354" s="6" t="s">
        <v>13901</v>
      </c>
    </row>
    <row r="355" spans="1:12" x14ac:dyDescent="0.2">
      <c r="A355" s="6" t="s">
        <v>14357</v>
      </c>
      <c r="B355" s="10" t="s">
        <v>14354</v>
      </c>
      <c r="C355" s="10">
        <v>38</v>
      </c>
      <c r="D355" s="10">
        <v>19</v>
      </c>
      <c r="E355" s="10">
        <v>53</v>
      </c>
      <c r="F355" s="10">
        <v>58</v>
      </c>
      <c r="G355" s="10">
        <v>73</v>
      </c>
      <c r="H355" s="10">
        <v>21</v>
      </c>
      <c r="I355" s="10">
        <v>130</v>
      </c>
      <c r="J355" s="10">
        <v>526</v>
      </c>
      <c r="K355" s="6" t="s">
        <v>14162</v>
      </c>
      <c r="L355" s="6" t="s">
        <v>13901</v>
      </c>
    </row>
    <row r="356" spans="1:12" x14ac:dyDescent="0.2">
      <c r="A356" s="6" t="s">
        <v>14358</v>
      </c>
      <c r="B356" s="10" t="s">
        <v>14354</v>
      </c>
      <c r="C356" s="10">
        <v>38</v>
      </c>
      <c r="D356" s="10">
        <v>19</v>
      </c>
      <c r="E356" s="10">
        <v>53</v>
      </c>
      <c r="F356" s="10">
        <v>58</v>
      </c>
      <c r="G356" s="10">
        <v>73</v>
      </c>
      <c r="H356" s="10">
        <v>21</v>
      </c>
      <c r="I356" s="10">
        <v>130</v>
      </c>
      <c r="J356" s="10">
        <v>526</v>
      </c>
      <c r="K356" s="6" t="s">
        <v>14162</v>
      </c>
      <c r="L356" s="6" t="s">
        <v>13901</v>
      </c>
    </row>
    <row r="357" spans="1:12" x14ac:dyDescent="0.2">
      <c r="A357" s="6" t="s">
        <v>14359</v>
      </c>
      <c r="B357" s="10" t="s">
        <v>14354</v>
      </c>
      <c r="C357" s="10">
        <v>38</v>
      </c>
      <c r="D357" s="10">
        <v>19</v>
      </c>
      <c r="E357" s="10">
        <v>53</v>
      </c>
      <c r="F357" s="10">
        <v>58</v>
      </c>
      <c r="G357" s="10">
        <v>73</v>
      </c>
      <c r="H357" s="10">
        <v>21</v>
      </c>
      <c r="I357" s="10">
        <v>130</v>
      </c>
      <c r="J357" s="10">
        <v>526</v>
      </c>
      <c r="K357" s="6" t="s">
        <v>14162</v>
      </c>
      <c r="L357" s="6" t="s">
        <v>13901</v>
      </c>
    </row>
    <row r="358" spans="1:12" x14ac:dyDescent="0.2">
      <c r="A358" s="6" t="s">
        <v>14360</v>
      </c>
      <c r="B358" s="10" t="s">
        <v>14354</v>
      </c>
      <c r="C358" s="10">
        <v>38</v>
      </c>
      <c r="D358" s="10">
        <v>19</v>
      </c>
      <c r="E358" s="10">
        <v>53</v>
      </c>
      <c r="F358" s="10">
        <v>58</v>
      </c>
      <c r="G358" s="10">
        <v>73</v>
      </c>
      <c r="H358" s="10">
        <v>21</v>
      </c>
      <c r="I358" s="10">
        <v>130</v>
      </c>
      <c r="J358" s="10">
        <v>526</v>
      </c>
      <c r="K358" s="6" t="s">
        <v>14162</v>
      </c>
      <c r="L358" s="6" t="s">
        <v>13901</v>
      </c>
    </row>
    <row r="359" spans="1:12" x14ac:dyDescent="0.2">
      <c r="A359" s="6" t="s">
        <v>14361</v>
      </c>
      <c r="B359" s="10" t="s">
        <v>14362</v>
      </c>
      <c r="C359" s="10">
        <v>16</v>
      </c>
      <c r="D359" s="10">
        <v>24</v>
      </c>
      <c r="E359" s="10">
        <v>21</v>
      </c>
      <c r="F359" s="10">
        <v>27</v>
      </c>
      <c r="G359" s="10">
        <v>41</v>
      </c>
      <c r="H359" s="10">
        <v>22</v>
      </c>
      <c r="I359" s="10">
        <v>75</v>
      </c>
      <c r="J359" s="10">
        <v>527</v>
      </c>
      <c r="K359" s="6" t="s">
        <v>13976</v>
      </c>
      <c r="L359" s="6" t="s">
        <v>13901</v>
      </c>
    </row>
    <row r="360" spans="1:12" x14ac:dyDescent="0.2">
      <c r="A360" s="6" t="s">
        <v>14363</v>
      </c>
      <c r="B360" s="10" t="s">
        <v>14362</v>
      </c>
      <c r="C360" s="10">
        <v>16</v>
      </c>
      <c r="D360" s="10">
        <v>24</v>
      </c>
      <c r="E360" s="10">
        <v>21</v>
      </c>
      <c r="F360" s="10">
        <v>27</v>
      </c>
      <c r="G360" s="10">
        <v>41</v>
      </c>
      <c r="H360" s="10">
        <v>22</v>
      </c>
      <c r="I360" s="10">
        <v>75</v>
      </c>
      <c r="J360" s="10">
        <v>527</v>
      </c>
      <c r="K360" s="6" t="s">
        <v>13976</v>
      </c>
      <c r="L360" s="6" t="s">
        <v>13901</v>
      </c>
    </row>
    <row r="361" spans="1:12" x14ac:dyDescent="0.2">
      <c r="A361" s="6" t="s">
        <v>14364</v>
      </c>
      <c r="B361" s="10" t="s">
        <v>14365</v>
      </c>
      <c r="C361" s="10">
        <v>16</v>
      </c>
      <c r="D361" s="10">
        <v>24</v>
      </c>
      <c r="E361" s="10">
        <v>48</v>
      </c>
      <c r="F361" s="10">
        <v>51</v>
      </c>
      <c r="G361" s="10">
        <v>65</v>
      </c>
      <c r="H361" s="10">
        <v>32</v>
      </c>
      <c r="I361" s="10">
        <v>131</v>
      </c>
      <c r="J361" s="10">
        <v>533</v>
      </c>
      <c r="K361" s="6" t="s">
        <v>13976</v>
      </c>
      <c r="L361" s="6" t="s">
        <v>13901</v>
      </c>
    </row>
    <row r="362" spans="1:12" x14ac:dyDescent="0.2">
      <c r="A362" s="6" t="s">
        <v>14366</v>
      </c>
      <c r="B362" s="10" t="s">
        <v>14365</v>
      </c>
      <c r="C362" s="10">
        <v>16</v>
      </c>
      <c r="D362" s="10">
        <v>24</v>
      </c>
      <c r="E362" s="10">
        <v>48</v>
      </c>
      <c r="F362" s="10">
        <v>51</v>
      </c>
      <c r="G362" s="10">
        <v>65</v>
      </c>
      <c r="H362" s="10">
        <v>32</v>
      </c>
      <c r="I362" s="10">
        <v>131</v>
      </c>
      <c r="J362" s="10">
        <v>533</v>
      </c>
      <c r="K362" s="6" t="s">
        <v>13976</v>
      </c>
      <c r="L362" s="6" t="s">
        <v>13901</v>
      </c>
    </row>
    <row r="363" spans="1:12" x14ac:dyDescent="0.2">
      <c r="A363" s="6" t="s">
        <v>14367</v>
      </c>
      <c r="B363" s="10" t="s">
        <v>14368</v>
      </c>
      <c r="C363" s="10">
        <v>16</v>
      </c>
      <c r="D363" s="10">
        <v>18</v>
      </c>
      <c r="E363" s="10">
        <v>21</v>
      </c>
      <c r="F363" s="10">
        <v>27</v>
      </c>
      <c r="G363" s="10">
        <v>39</v>
      </c>
      <c r="H363" s="10">
        <v>22</v>
      </c>
      <c r="I363" s="10">
        <v>178</v>
      </c>
      <c r="J363" s="10">
        <v>536</v>
      </c>
      <c r="K363" s="6" t="s">
        <v>14076</v>
      </c>
      <c r="L363" s="6" t="s">
        <v>13901</v>
      </c>
    </row>
    <row r="364" spans="1:12" x14ac:dyDescent="0.2">
      <c r="A364" s="6" t="s">
        <v>14369</v>
      </c>
      <c r="B364" s="10" t="s">
        <v>14370</v>
      </c>
      <c r="C364" s="10">
        <v>29</v>
      </c>
      <c r="D364" s="10">
        <v>24</v>
      </c>
      <c r="E364" s="10">
        <v>46</v>
      </c>
      <c r="F364" s="10">
        <v>27</v>
      </c>
      <c r="G364" s="10">
        <v>39</v>
      </c>
      <c r="H364" s="10">
        <v>22</v>
      </c>
      <c r="I364" s="10">
        <v>67</v>
      </c>
      <c r="J364" s="10">
        <v>539</v>
      </c>
      <c r="K364" s="6" t="s">
        <v>13976</v>
      </c>
      <c r="L364" s="6" t="s">
        <v>14003</v>
      </c>
    </row>
    <row r="365" spans="1:12" x14ac:dyDescent="0.2">
      <c r="A365" s="6" t="s">
        <v>14371</v>
      </c>
      <c r="B365" s="10" t="s">
        <v>14370</v>
      </c>
      <c r="C365" s="10">
        <v>29</v>
      </c>
      <c r="D365" s="10">
        <v>24</v>
      </c>
      <c r="E365" s="10">
        <v>46</v>
      </c>
      <c r="F365" s="10">
        <v>27</v>
      </c>
      <c r="G365" s="10">
        <v>39</v>
      </c>
      <c r="H365" s="10">
        <v>22</v>
      </c>
      <c r="I365" s="10">
        <v>67</v>
      </c>
      <c r="J365" s="10">
        <v>539</v>
      </c>
      <c r="K365" s="6" t="s">
        <v>13976</v>
      </c>
      <c r="L365" s="6" t="s">
        <v>14003</v>
      </c>
    </row>
    <row r="366" spans="1:12" x14ac:dyDescent="0.2">
      <c r="A366" s="6" t="s">
        <v>14372</v>
      </c>
      <c r="B366" s="10" t="s">
        <v>14373</v>
      </c>
      <c r="C366" s="10">
        <v>17</v>
      </c>
      <c r="D366" s="10">
        <v>19</v>
      </c>
      <c r="E366" s="10">
        <v>79</v>
      </c>
      <c r="F366" s="10">
        <v>20</v>
      </c>
      <c r="G366" s="10">
        <v>108</v>
      </c>
      <c r="H366" s="10">
        <v>55</v>
      </c>
      <c r="I366" s="10">
        <v>142</v>
      </c>
      <c r="J366" s="10">
        <v>571</v>
      </c>
      <c r="K366" s="6" t="s">
        <v>14162</v>
      </c>
      <c r="L366" s="6" t="s">
        <v>13901</v>
      </c>
    </row>
    <row r="367" spans="1:12" x14ac:dyDescent="0.2">
      <c r="A367" s="6" t="s">
        <v>14374</v>
      </c>
      <c r="B367" s="10" t="s">
        <v>14373</v>
      </c>
      <c r="C367" s="10">
        <v>17</v>
      </c>
      <c r="D367" s="10">
        <v>19</v>
      </c>
      <c r="E367" s="10">
        <v>79</v>
      </c>
      <c r="F367" s="10">
        <v>20</v>
      </c>
      <c r="G367" s="10">
        <v>108</v>
      </c>
      <c r="H367" s="10">
        <v>55</v>
      </c>
      <c r="I367" s="10">
        <v>142</v>
      </c>
      <c r="J367" s="10">
        <v>571</v>
      </c>
      <c r="K367" s="6" t="s">
        <v>14162</v>
      </c>
      <c r="L367" s="6" t="s">
        <v>13901</v>
      </c>
    </row>
    <row r="368" spans="1:12" x14ac:dyDescent="0.2">
      <c r="A368" s="6" t="s">
        <v>14375</v>
      </c>
      <c r="B368" s="10" t="s">
        <v>14373</v>
      </c>
      <c r="C368" s="10">
        <v>17</v>
      </c>
      <c r="D368" s="10">
        <v>19</v>
      </c>
      <c r="E368" s="10">
        <v>79</v>
      </c>
      <c r="F368" s="10">
        <v>20</v>
      </c>
      <c r="G368" s="10">
        <v>108</v>
      </c>
      <c r="H368" s="10">
        <v>55</v>
      </c>
      <c r="I368" s="10">
        <v>142</v>
      </c>
      <c r="J368" s="10">
        <v>571</v>
      </c>
      <c r="K368" s="6" t="s">
        <v>14162</v>
      </c>
      <c r="L368" s="6" t="s">
        <v>13901</v>
      </c>
    </row>
    <row r="369" spans="1:12" x14ac:dyDescent="0.2">
      <c r="A369" s="6" t="s">
        <v>14376</v>
      </c>
      <c r="B369" s="10" t="s">
        <v>14373</v>
      </c>
      <c r="C369" s="10">
        <v>17</v>
      </c>
      <c r="D369" s="10">
        <v>19</v>
      </c>
      <c r="E369" s="10">
        <v>79</v>
      </c>
      <c r="F369" s="10">
        <v>20</v>
      </c>
      <c r="G369" s="10">
        <v>108</v>
      </c>
      <c r="H369" s="10">
        <v>55</v>
      </c>
      <c r="I369" s="10">
        <v>142</v>
      </c>
      <c r="J369" s="10">
        <v>571</v>
      </c>
      <c r="K369" s="6" t="s">
        <v>14162</v>
      </c>
      <c r="L369" s="6" t="s">
        <v>13901</v>
      </c>
    </row>
    <row r="370" spans="1:12" x14ac:dyDescent="0.2">
      <c r="A370" s="6" t="s">
        <v>14377</v>
      </c>
      <c r="B370" s="10" t="s">
        <v>14373</v>
      </c>
      <c r="C370" s="10">
        <v>17</v>
      </c>
      <c r="D370" s="10">
        <v>19</v>
      </c>
      <c r="E370" s="10">
        <v>79</v>
      </c>
      <c r="F370" s="10">
        <v>20</v>
      </c>
      <c r="G370" s="10">
        <v>108</v>
      </c>
      <c r="H370" s="10">
        <v>55</v>
      </c>
      <c r="I370" s="10">
        <v>142</v>
      </c>
      <c r="J370" s="10">
        <v>571</v>
      </c>
      <c r="K370" s="6" t="s">
        <v>14162</v>
      </c>
      <c r="L370" s="6" t="s">
        <v>13901</v>
      </c>
    </row>
    <row r="371" spans="1:12" x14ac:dyDescent="0.2">
      <c r="A371" s="6" t="s">
        <v>14378</v>
      </c>
      <c r="B371" s="10" t="s">
        <v>14373</v>
      </c>
      <c r="C371" s="10">
        <v>17</v>
      </c>
      <c r="D371" s="10">
        <v>19</v>
      </c>
      <c r="E371" s="10">
        <v>79</v>
      </c>
      <c r="F371" s="10">
        <v>20</v>
      </c>
      <c r="G371" s="10">
        <v>108</v>
      </c>
      <c r="H371" s="10">
        <v>55</v>
      </c>
      <c r="I371" s="10">
        <v>142</v>
      </c>
      <c r="J371" s="10">
        <v>571</v>
      </c>
      <c r="K371" s="6" t="s">
        <v>14162</v>
      </c>
      <c r="L371" s="6" t="s">
        <v>13901</v>
      </c>
    </row>
    <row r="372" spans="1:12" x14ac:dyDescent="0.2">
      <c r="A372" s="6" t="s">
        <v>14379</v>
      </c>
      <c r="B372" s="10" t="s">
        <v>14380</v>
      </c>
      <c r="C372" s="10">
        <v>4</v>
      </c>
      <c r="D372" s="10">
        <v>1</v>
      </c>
      <c r="E372" s="10">
        <v>2</v>
      </c>
      <c r="F372" s="10">
        <v>1</v>
      </c>
      <c r="G372" s="10">
        <v>1</v>
      </c>
      <c r="H372" s="10">
        <v>7</v>
      </c>
      <c r="I372" s="10">
        <v>4</v>
      </c>
      <c r="J372" s="10">
        <v>584</v>
      </c>
      <c r="K372" s="6" t="s">
        <v>13910</v>
      </c>
      <c r="L372" s="6" t="s">
        <v>13901</v>
      </c>
    </row>
    <row r="373" spans="1:12" x14ac:dyDescent="0.2">
      <c r="A373" s="6" t="s">
        <v>14381</v>
      </c>
      <c r="B373" s="10" t="s">
        <v>14382</v>
      </c>
      <c r="C373" s="10">
        <v>16</v>
      </c>
      <c r="D373" s="10">
        <v>24</v>
      </c>
      <c r="E373" s="10">
        <v>21</v>
      </c>
      <c r="F373" s="10">
        <v>27</v>
      </c>
      <c r="G373" s="10">
        <v>55</v>
      </c>
      <c r="H373" s="10">
        <v>22</v>
      </c>
      <c r="I373" s="10">
        <v>67</v>
      </c>
      <c r="J373" s="10">
        <v>595</v>
      </c>
      <c r="K373" s="6" t="s">
        <v>13976</v>
      </c>
      <c r="L373" s="6" t="s">
        <v>13901</v>
      </c>
    </row>
    <row r="374" spans="1:12" x14ac:dyDescent="0.2">
      <c r="A374" s="6" t="s">
        <v>14383</v>
      </c>
      <c r="B374" s="10" t="s">
        <v>14382</v>
      </c>
      <c r="C374" s="10">
        <v>16</v>
      </c>
      <c r="D374" s="10">
        <v>24</v>
      </c>
      <c r="E374" s="10">
        <v>21</v>
      </c>
      <c r="F374" s="10">
        <v>27</v>
      </c>
      <c r="G374" s="10">
        <v>55</v>
      </c>
      <c r="H374" s="10">
        <v>22</v>
      </c>
      <c r="I374" s="10">
        <v>67</v>
      </c>
      <c r="J374" s="10">
        <v>595</v>
      </c>
      <c r="K374" s="6" t="s">
        <v>13976</v>
      </c>
      <c r="L374" s="6" t="s">
        <v>13901</v>
      </c>
    </row>
    <row r="375" spans="1:12" x14ac:dyDescent="0.2">
      <c r="A375" s="6" t="s">
        <v>14384</v>
      </c>
      <c r="B375" s="10" t="s">
        <v>14382</v>
      </c>
      <c r="C375" s="10">
        <v>16</v>
      </c>
      <c r="D375" s="10">
        <v>24</v>
      </c>
      <c r="E375" s="10">
        <v>21</v>
      </c>
      <c r="F375" s="10">
        <v>27</v>
      </c>
      <c r="G375" s="10">
        <v>55</v>
      </c>
      <c r="H375" s="10">
        <v>22</v>
      </c>
      <c r="I375" s="10">
        <v>67</v>
      </c>
      <c r="J375" s="10">
        <v>595</v>
      </c>
      <c r="K375" s="6" t="s">
        <v>13976</v>
      </c>
      <c r="L375" s="6" t="s">
        <v>13901</v>
      </c>
    </row>
    <row r="376" spans="1:12" x14ac:dyDescent="0.2">
      <c r="A376" s="6" t="s">
        <v>14385</v>
      </c>
      <c r="B376" s="10" t="s">
        <v>14382</v>
      </c>
      <c r="C376" s="10">
        <v>16</v>
      </c>
      <c r="D376" s="10">
        <v>24</v>
      </c>
      <c r="E376" s="10">
        <v>21</v>
      </c>
      <c r="F376" s="10">
        <v>27</v>
      </c>
      <c r="G376" s="10">
        <v>55</v>
      </c>
      <c r="H376" s="10">
        <v>22</v>
      </c>
      <c r="I376" s="10">
        <v>67</v>
      </c>
      <c r="J376" s="10">
        <v>595</v>
      </c>
      <c r="K376" s="6" t="s">
        <v>13976</v>
      </c>
      <c r="L376" s="6" t="s">
        <v>13901</v>
      </c>
    </row>
    <row r="377" spans="1:12" x14ac:dyDescent="0.2">
      <c r="A377" s="6" t="s">
        <v>14386</v>
      </c>
      <c r="B377" s="10" t="s">
        <v>14382</v>
      </c>
      <c r="C377" s="10">
        <v>16</v>
      </c>
      <c r="D377" s="10">
        <v>24</v>
      </c>
      <c r="E377" s="10">
        <v>21</v>
      </c>
      <c r="F377" s="10">
        <v>27</v>
      </c>
      <c r="G377" s="10">
        <v>55</v>
      </c>
      <c r="H377" s="10">
        <v>22</v>
      </c>
      <c r="I377" s="10">
        <v>67</v>
      </c>
      <c r="J377" s="10">
        <v>595</v>
      </c>
      <c r="K377" s="6" t="s">
        <v>13976</v>
      </c>
      <c r="L377" s="6" t="s">
        <v>13901</v>
      </c>
    </row>
    <row r="378" spans="1:12" x14ac:dyDescent="0.2">
      <c r="A378" s="6" t="s">
        <v>14387</v>
      </c>
      <c r="B378" s="10" t="s">
        <v>14382</v>
      </c>
      <c r="C378" s="10">
        <v>16</v>
      </c>
      <c r="D378" s="10">
        <v>24</v>
      </c>
      <c r="E378" s="10">
        <v>21</v>
      </c>
      <c r="F378" s="10">
        <v>27</v>
      </c>
      <c r="G378" s="10">
        <v>55</v>
      </c>
      <c r="H378" s="10">
        <v>22</v>
      </c>
      <c r="I378" s="10">
        <v>67</v>
      </c>
      <c r="J378" s="10">
        <v>595</v>
      </c>
      <c r="K378" s="6" t="s">
        <v>13976</v>
      </c>
      <c r="L378" s="6" t="s">
        <v>13901</v>
      </c>
    </row>
    <row r="379" spans="1:12" x14ac:dyDescent="0.2">
      <c r="A379" s="6" t="s">
        <v>14388</v>
      </c>
      <c r="B379" s="10" t="s">
        <v>14382</v>
      </c>
      <c r="C379" s="10">
        <v>16</v>
      </c>
      <c r="D379" s="10">
        <v>24</v>
      </c>
      <c r="E379" s="10">
        <v>21</v>
      </c>
      <c r="F379" s="10">
        <v>27</v>
      </c>
      <c r="G379" s="10">
        <v>55</v>
      </c>
      <c r="H379" s="10">
        <v>22</v>
      </c>
      <c r="I379" s="10">
        <v>67</v>
      </c>
      <c r="J379" s="10">
        <v>595</v>
      </c>
      <c r="K379" s="6" t="s">
        <v>13976</v>
      </c>
      <c r="L379" s="6" t="s">
        <v>13901</v>
      </c>
    </row>
    <row r="380" spans="1:12" x14ac:dyDescent="0.2">
      <c r="A380" s="6" t="s">
        <v>14389</v>
      </c>
      <c r="B380" s="10" t="s">
        <v>14390</v>
      </c>
      <c r="C380" s="10">
        <v>16</v>
      </c>
      <c r="D380" s="10">
        <v>24</v>
      </c>
      <c r="E380" s="10">
        <v>21</v>
      </c>
      <c r="F380" s="10">
        <v>33</v>
      </c>
      <c r="G380" s="10">
        <v>55</v>
      </c>
      <c r="H380" s="10">
        <v>22</v>
      </c>
      <c r="I380" s="10">
        <v>67</v>
      </c>
      <c r="J380" s="10">
        <v>595</v>
      </c>
      <c r="K380" s="6" t="s">
        <v>13976</v>
      </c>
      <c r="L380" s="6" t="s">
        <v>13901</v>
      </c>
    </row>
    <row r="381" spans="1:12" x14ac:dyDescent="0.2">
      <c r="A381" s="6" t="s">
        <v>14391</v>
      </c>
      <c r="B381" s="10" t="s">
        <v>14392</v>
      </c>
      <c r="C381" s="10">
        <v>16</v>
      </c>
      <c r="D381" s="10">
        <v>24</v>
      </c>
      <c r="E381" s="10">
        <v>21</v>
      </c>
      <c r="F381" s="10">
        <v>27</v>
      </c>
      <c r="G381" s="10">
        <v>41</v>
      </c>
      <c r="H381" s="10">
        <v>22</v>
      </c>
      <c r="I381" s="10">
        <v>67</v>
      </c>
      <c r="J381" s="10">
        <v>596</v>
      </c>
      <c r="K381" s="6" t="s">
        <v>13976</v>
      </c>
      <c r="L381" s="6" t="s">
        <v>14003</v>
      </c>
    </row>
    <row r="382" spans="1:12" x14ac:dyDescent="0.2">
      <c r="A382" s="6" t="s">
        <v>14393</v>
      </c>
      <c r="B382" s="10" t="s">
        <v>14392</v>
      </c>
      <c r="C382" s="10">
        <v>16</v>
      </c>
      <c r="D382" s="10">
        <v>24</v>
      </c>
      <c r="E382" s="10">
        <v>21</v>
      </c>
      <c r="F382" s="10">
        <v>27</v>
      </c>
      <c r="G382" s="10">
        <v>41</v>
      </c>
      <c r="H382" s="10">
        <v>22</v>
      </c>
      <c r="I382" s="10">
        <v>67</v>
      </c>
      <c r="J382" s="10">
        <v>596</v>
      </c>
      <c r="K382" s="6" t="s">
        <v>13976</v>
      </c>
      <c r="L382" s="6" t="s">
        <v>14003</v>
      </c>
    </row>
    <row r="383" spans="1:12" x14ac:dyDescent="0.2">
      <c r="A383" s="6" t="s">
        <v>14394</v>
      </c>
      <c r="B383" s="10" t="s">
        <v>14392</v>
      </c>
      <c r="C383" s="10">
        <v>16</v>
      </c>
      <c r="D383" s="10">
        <v>24</v>
      </c>
      <c r="E383" s="10">
        <v>21</v>
      </c>
      <c r="F383" s="10">
        <v>27</v>
      </c>
      <c r="G383" s="10">
        <v>41</v>
      </c>
      <c r="H383" s="10">
        <v>22</v>
      </c>
      <c r="I383" s="10">
        <v>67</v>
      </c>
      <c r="J383" s="10">
        <v>596</v>
      </c>
      <c r="K383" s="6" t="s">
        <v>13976</v>
      </c>
      <c r="L383" s="6" t="s">
        <v>14003</v>
      </c>
    </row>
    <row r="384" spans="1:12" x14ac:dyDescent="0.2">
      <c r="A384" s="6" t="s">
        <v>14395</v>
      </c>
      <c r="B384" s="10" t="s">
        <v>14396</v>
      </c>
      <c r="C384" s="10">
        <v>16</v>
      </c>
      <c r="D384" s="10">
        <v>24</v>
      </c>
      <c r="E384" s="10" t="s">
        <v>14028</v>
      </c>
      <c r="F384" s="10">
        <v>33</v>
      </c>
      <c r="G384" s="10">
        <v>41</v>
      </c>
      <c r="H384" s="10">
        <v>22</v>
      </c>
      <c r="I384" s="10">
        <v>67</v>
      </c>
      <c r="J384" s="10">
        <v>596</v>
      </c>
      <c r="K384" s="6" t="s">
        <v>13976</v>
      </c>
      <c r="L384" s="6" t="s">
        <v>14003</v>
      </c>
    </row>
    <row r="385" spans="1:12" x14ac:dyDescent="0.2">
      <c r="A385" s="6" t="s">
        <v>14397</v>
      </c>
      <c r="B385" s="10" t="s">
        <v>14396</v>
      </c>
      <c r="C385" s="10">
        <v>16</v>
      </c>
      <c r="D385" s="10">
        <v>24</v>
      </c>
      <c r="E385" s="10" t="s">
        <v>14028</v>
      </c>
      <c r="F385" s="10">
        <v>38</v>
      </c>
      <c r="G385" s="10">
        <v>41</v>
      </c>
      <c r="H385" s="10">
        <v>22</v>
      </c>
      <c r="I385" s="10">
        <v>67</v>
      </c>
      <c r="J385" s="10">
        <v>596</v>
      </c>
      <c r="K385" s="6" t="s">
        <v>13976</v>
      </c>
      <c r="L385" s="6" t="s">
        <v>14003</v>
      </c>
    </row>
    <row r="386" spans="1:12" x14ac:dyDescent="0.2">
      <c r="A386" s="6" t="s">
        <v>14398</v>
      </c>
      <c r="B386" s="10" t="s">
        <v>14396</v>
      </c>
      <c r="C386" s="10">
        <v>16</v>
      </c>
      <c r="D386" s="10">
        <v>24</v>
      </c>
      <c r="E386" s="10" t="s">
        <v>14028</v>
      </c>
      <c r="F386" s="10">
        <v>38</v>
      </c>
      <c r="G386" s="10">
        <v>41</v>
      </c>
      <c r="H386" s="10">
        <v>22</v>
      </c>
      <c r="I386" s="10">
        <v>67</v>
      </c>
      <c r="J386" s="10">
        <v>596</v>
      </c>
      <c r="K386" s="6" t="s">
        <v>13976</v>
      </c>
      <c r="L386" s="6" t="s">
        <v>14003</v>
      </c>
    </row>
    <row r="387" spans="1:12" x14ac:dyDescent="0.2">
      <c r="A387" s="6" t="s">
        <v>14399</v>
      </c>
      <c r="B387" s="10" t="s">
        <v>14400</v>
      </c>
      <c r="C387" s="10">
        <v>16</v>
      </c>
      <c r="D387" s="10">
        <v>24</v>
      </c>
      <c r="E387" s="10">
        <v>21</v>
      </c>
      <c r="F387" s="10">
        <v>27</v>
      </c>
      <c r="G387" s="10">
        <v>47</v>
      </c>
      <c r="H387" s="10">
        <v>22</v>
      </c>
      <c r="I387" s="10">
        <v>105</v>
      </c>
      <c r="J387" s="10">
        <v>597</v>
      </c>
      <c r="K387" s="6" t="s">
        <v>13999</v>
      </c>
      <c r="L387" s="6" t="s">
        <v>14003</v>
      </c>
    </row>
    <row r="388" spans="1:12" x14ac:dyDescent="0.2">
      <c r="A388" s="6" t="s">
        <v>14401</v>
      </c>
      <c r="B388" s="10" t="s">
        <v>14400</v>
      </c>
      <c r="C388" s="10">
        <v>16</v>
      </c>
      <c r="D388" s="10">
        <v>24</v>
      </c>
      <c r="E388" s="10">
        <v>21</v>
      </c>
      <c r="F388" s="10">
        <v>27</v>
      </c>
      <c r="G388" s="10">
        <v>47</v>
      </c>
      <c r="H388" s="10">
        <v>22</v>
      </c>
      <c r="I388" s="10">
        <v>105</v>
      </c>
      <c r="J388" s="10">
        <v>597</v>
      </c>
      <c r="K388" s="6" t="s">
        <v>13999</v>
      </c>
      <c r="L388" s="6" t="s">
        <v>14003</v>
      </c>
    </row>
    <row r="389" spans="1:12" x14ac:dyDescent="0.2">
      <c r="A389" s="6" t="s">
        <v>14402</v>
      </c>
      <c r="B389" s="10" t="s">
        <v>14403</v>
      </c>
      <c r="C389" s="10">
        <v>16</v>
      </c>
      <c r="D389" s="10">
        <v>24</v>
      </c>
      <c r="E389" s="10">
        <v>21</v>
      </c>
      <c r="F389" s="10">
        <v>53</v>
      </c>
      <c r="G389" s="10">
        <v>47</v>
      </c>
      <c r="H389" s="10">
        <v>22</v>
      </c>
      <c r="I389" s="10">
        <v>75</v>
      </c>
      <c r="J389" s="10">
        <v>601</v>
      </c>
      <c r="K389" s="6" t="s">
        <v>14404</v>
      </c>
      <c r="L389" s="6" t="s">
        <v>14404</v>
      </c>
    </row>
    <row r="390" spans="1:12" x14ac:dyDescent="0.2">
      <c r="A390" s="6" t="s">
        <v>14405</v>
      </c>
      <c r="B390" s="10" t="s">
        <v>14406</v>
      </c>
      <c r="C390" s="10">
        <v>16</v>
      </c>
      <c r="D390" s="10">
        <v>18</v>
      </c>
      <c r="E390" s="10">
        <v>30</v>
      </c>
      <c r="F390" s="10">
        <v>27</v>
      </c>
      <c r="G390" s="10">
        <v>68</v>
      </c>
      <c r="H390" s="10">
        <v>59</v>
      </c>
      <c r="I390" s="10">
        <v>67</v>
      </c>
      <c r="J390" s="10">
        <v>616</v>
      </c>
      <c r="K390" s="6" t="s">
        <v>13999</v>
      </c>
      <c r="L390" s="6" t="s">
        <v>14003</v>
      </c>
    </row>
    <row r="391" spans="1:12" x14ac:dyDescent="0.2">
      <c r="A391" s="6" t="s">
        <v>14407</v>
      </c>
      <c r="B391" s="10" t="s">
        <v>14406</v>
      </c>
      <c r="C391" s="10">
        <v>16</v>
      </c>
      <c r="D391" s="10">
        <v>18</v>
      </c>
      <c r="E391" s="10">
        <v>30</v>
      </c>
      <c r="F391" s="10">
        <v>27</v>
      </c>
      <c r="G391" s="10">
        <v>68</v>
      </c>
      <c r="H391" s="10">
        <v>59</v>
      </c>
      <c r="I391" s="10">
        <v>67</v>
      </c>
      <c r="J391" s="10">
        <v>616</v>
      </c>
      <c r="K391" s="6" t="s">
        <v>13999</v>
      </c>
      <c r="L391" s="6" t="s">
        <v>14003</v>
      </c>
    </row>
    <row r="392" spans="1:12" x14ac:dyDescent="0.2">
      <c r="A392" s="6" t="s">
        <v>14408</v>
      </c>
      <c r="B392" s="10" t="s">
        <v>14406</v>
      </c>
      <c r="C392" s="10">
        <v>16</v>
      </c>
      <c r="D392" s="10">
        <v>18</v>
      </c>
      <c r="E392" s="10">
        <v>30</v>
      </c>
      <c r="F392" s="10">
        <v>27</v>
      </c>
      <c r="G392" s="10">
        <v>68</v>
      </c>
      <c r="H392" s="10">
        <v>59</v>
      </c>
      <c r="I392" s="10">
        <v>67</v>
      </c>
      <c r="J392" s="10">
        <v>616</v>
      </c>
      <c r="K392" s="6" t="s">
        <v>13999</v>
      </c>
      <c r="L392" s="6" t="s">
        <v>14003</v>
      </c>
    </row>
    <row r="393" spans="1:12" x14ac:dyDescent="0.2">
      <c r="A393" s="6" t="s">
        <v>14409</v>
      </c>
      <c r="B393" s="10" t="s">
        <v>14406</v>
      </c>
      <c r="C393" s="10">
        <v>16</v>
      </c>
      <c r="D393" s="10">
        <v>18</v>
      </c>
      <c r="E393" s="10">
        <v>30</v>
      </c>
      <c r="F393" s="10">
        <v>27</v>
      </c>
      <c r="G393" s="10">
        <v>68</v>
      </c>
      <c r="H393" s="10">
        <v>59</v>
      </c>
      <c r="I393" s="10">
        <v>67</v>
      </c>
      <c r="J393" s="10">
        <v>616</v>
      </c>
      <c r="K393" s="6" t="s">
        <v>13999</v>
      </c>
      <c r="L393" s="6" t="s">
        <v>14003</v>
      </c>
    </row>
    <row r="394" spans="1:12" x14ac:dyDescent="0.2">
      <c r="A394" s="6" t="s">
        <v>14410</v>
      </c>
      <c r="B394" s="10" t="s">
        <v>14406</v>
      </c>
      <c r="C394" s="10">
        <v>16</v>
      </c>
      <c r="D394" s="10">
        <v>18</v>
      </c>
      <c r="E394" s="10">
        <v>30</v>
      </c>
      <c r="F394" s="10">
        <v>27</v>
      </c>
      <c r="G394" s="10">
        <v>68</v>
      </c>
      <c r="H394" s="10">
        <v>59</v>
      </c>
      <c r="I394" s="10">
        <v>67</v>
      </c>
      <c r="J394" s="10">
        <v>616</v>
      </c>
      <c r="K394" s="6" t="s">
        <v>13999</v>
      </c>
      <c r="L394" s="6" t="s">
        <v>14003</v>
      </c>
    </row>
    <row r="395" spans="1:12" x14ac:dyDescent="0.2">
      <c r="A395" s="6" t="s">
        <v>14411</v>
      </c>
      <c r="B395" s="10" t="s">
        <v>14406</v>
      </c>
      <c r="C395" s="10">
        <v>16</v>
      </c>
      <c r="D395" s="10">
        <v>18</v>
      </c>
      <c r="E395" s="10">
        <v>30</v>
      </c>
      <c r="F395" s="10">
        <v>27</v>
      </c>
      <c r="G395" s="10">
        <v>68</v>
      </c>
      <c r="H395" s="10">
        <v>59</v>
      </c>
      <c r="I395" s="10">
        <v>67</v>
      </c>
      <c r="J395" s="10">
        <v>616</v>
      </c>
      <c r="K395" s="6" t="s">
        <v>13999</v>
      </c>
      <c r="L395" s="6" t="s">
        <v>14003</v>
      </c>
    </row>
    <row r="396" spans="1:12" x14ac:dyDescent="0.2">
      <c r="A396" s="6" t="s">
        <v>14412</v>
      </c>
      <c r="B396" s="10" t="s">
        <v>14406</v>
      </c>
      <c r="C396" s="10">
        <v>16</v>
      </c>
      <c r="D396" s="10">
        <v>18</v>
      </c>
      <c r="E396" s="10">
        <v>30</v>
      </c>
      <c r="F396" s="10">
        <v>27</v>
      </c>
      <c r="G396" s="10">
        <v>68</v>
      </c>
      <c r="H396" s="10">
        <v>59</v>
      </c>
      <c r="I396" s="10">
        <v>67</v>
      </c>
      <c r="J396" s="10">
        <v>616</v>
      </c>
      <c r="K396" s="6" t="s">
        <v>13999</v>
      </c>
      <c r="L396" s="6" t="s">
        <v>14003</v>
      </c>
    </row>
    <row r="397" spans="1:12" x14ac:dyDescent="0.2">
      <c r="A397" s="6" t="s">
        <v>14413</v>
      </c>
      <c r="B397" s="10" t="s">
        <v>14406</v>
      </c>
      <c r="C397" s="10">
        <v>16</v>
      </c>
      <c r="D397" s="10">
        <v>18</v>
      </c>
      <c r="E397" s="10">
        <v>30</v>
      </c>
      <c r="F397" s="10">
        <v>27</v>
      </c>
      <c r="G397" s="10">
        <v>68</v>
      </c>
      <c r="H397" s="10">
        <v>59</v>
      </c>
      <c r="I397" s="10">
        <v>67</v>
      </c>
      <c r="J397" s="10">
        <v>616</v>
      </c>
      <c r="K397" s="6" t="s">
        <v>13999</v>
      </c>
      <c r="L397" s="6" t="s">
        <v>14003</v>
      </c>
    </row>
    <row r="398" spans="1:12" x14ac:dyDescent="0.2">
      <c r="A398" s="6" t="s">
        <v>14414</v>
      </c>
      <c r="B398" s="10" t="s">
        <v>14406</v>
      </c>
      <c r="C398" s="10">
        <v>16</v>
      </c>
      <c r="D398" s="10">
        <v>18</v>
      </c>
      <c r="E398" s="10">
        <v>30</v>
      </c>
      <c r="F398" s="10">
        <v>27</v>
      </c>
      <c r="G398" s="10">
        <v>68</v>
      </c>
      <c r="H398" s="10">
        <v>59</v>
      </c>
      <c r="I398" s="10">
        <v>67</v>
      </c>
      <c r="J398" s="10">
        <v>616</v>
      </c>
      <c r="K398" s="6" t="s">
        <v>13999</v>
      </c>
      <c r="L398" s="6" t="s">
        <v>14003</v>
      </c>
    </row>
    <row r="399" spans="1:12" x14ac:dyDescent="0.2">
      <c r="A399" s="6" t="s">
        <v>14415</v>
      </c>
      <c r="B399" s="10" t="s">
        <v>14406</v>
      </c>
      <c r="C399" s="10">
        <v>16</v>
      </c>
      <c r="D399" s="10">
        <v>18</v>
      </c>
      <c r="E399" s="10">
        <v>30</v>
      </c>
      <c r="F399" s="10">
        <v>27</v>
      </c>
      <c r="G399" s="10">
        <v>68</v>
      </c>
      <c r="H399" s="10">
        <v>59</v>
      </c>
      <c r="I399" s="10">
        <v>67</v>
      </c>
      <c r="J399" s="10">
        <v>616</v>
      </c>
      <c r="K399" s="6" t="s">
        <v>13999</v>
      </c>
      <c r="L399" s="6" t="s">
        <v>14003</v>
      </c>
    </row>
    <row r="400" spans="1:12" x14ac:dyDescent="0.2">
      <c r="A400" s="6" t="s">
        <v>14416</v>
      </c>
      <c r="B400" s="10" t="s">
        <v>14406</v>
      </c>
      <c r="C400" s="10">
        <v>16</v>
      </c>
      <c r="D400" s="10">
        <v>18</v>
      </c>
      <c r="E400" s="10">
        <v>30</v>
      </c>
      <c r="F400" s="10">
        <v>27</v>
      </c>
      <c r="G400" s="10">
        <v>68</v>
      </c>
      <c r="H400" s="10">
        <v>59</v>
      </c>
      <c r="I400" s="10">
        <v>67</v>
      </c>
      <c r="J400" s="10">
        <v>616</v>
      </c>
      <c r="K400" s="6" t="s">
        <v>13999</v>
      </c>
      <c r="L400" s="6" t="s">
        <v>14003</v>
      </c>
    </row>
    <row r="401" spans="1:12" x14ac:dyDescent="0.2">
      <c r="A401" s="6" t="s">
        <v>14417</v>
      </c>
      <c r="B401" s="10" t="s">
        <v>14406</v>
      </c>
      <c r="C401" s="10">
        <v>16</v>
      </c>
      <c r="D401" s="10">
        <v>18</v>
      </c>
      <c r="E401" s="10">
        <v>30</v>
      </c>
      <c r="F401" s="10">
        <v>27</v>
      </c>
      <c r="G401" s="10">
        <v>68</v>
      </c>
      <c r="H401" s="10">
        <v>59</v>
      </c>
      <c r="I401" s="10">
        <v>67</v>
      </c>
      <c r="J401" s="10">
        <v>616</v>
      </c>
      <c r="K401" s="6" t="s">
        <v>13999</v>
      </c>
      <c r="L401" s="6" t="s">
        <v>14003</v>
      </c>
    </row>
    <row r="402" spans="1:12" x14ac:dyDescent="0.2">
      <c r="A402" s="6" t="s">
        <v>14418</v>
      </c>
      <c r="B402" s="10" t="s">
        <v>14406</v>
      </c>
      <c r="C402" s="10">
        <v>16</v>
      </c>
      <c r="D402" s="10">
        <v>18</v>
      </c>
      <c r="E402" s="10">
        <v>30</v>
      </c>
      <c r="F402" s="10">
        <v>27</v>
      </c>
      <c r="G402" s="10">
        <v>68</v>
      </c>
      <c r="H402" s="10">
        <v>59</v>
      </c>
      <c r="I402" s="10">
        <v>67</v>
      </c>
      <c r="J402" s="10">
        <v>616</v>
      </c>
      <c r="K402" s="6" t="s">
        <v>13999</v>
      </c>
      <c r="L402" s="6" t="s">
        <v>14003</v>
      </c>
    </row>
    <row r="403" spans="1:12" x14ac:dyDescent="0.2">
      <c r="A403" s="6" t="s">
        <v>14419</v>
      </c>
      <c r="B403" s="10" t="s">
        <v>14406</v>
      </c>
      <c r="C403" s="10">
        <v>16</v>
      </c>
      <c r="D403" s="10">
        <v>18</v>
      </c>
      <c r="E403" s="10">
        <v>30</v>
      </c>
      <c r="F403" s="10">
        <v>27</v>
      </c>
      <c r="G403" s="10">
        <v>68</v>
      </c>
      <c r="H403" s="10">
        <v>59</v>
      </c>
      <c r="I403" s="10">
        <v>67</v>
      </c>
      <c r="J403" s="10">
        <v>616</v>
      </c>
      <c r="K403" s="6" t="s">
        <v>13999</v>
      </c>
      <c r="L403" s="6" t="s">
        <v>14003</v>
      </c>
    </row>
    <row r="404" spans="1:12" x14ac:dyDescent="0.2">
      <c r="A404" s="6" t="s">
        <v>14420</v>
      </c>
      <c r="B404" s="10" t="s">
        <v>14406</v>
      </c>
      <c r="C404" s="10">
        <v>16</v>
      </c>
      <c r="D404" s="10">
        <v>18</v>
      </c>
      <c r="E404" s="10">
        <v>30</v>
      </c>
      <c r="F404" s="10">
        <v>27</v>
      </c>
      <c r="G404" s="10">
        <v>68</v>
      </c>
      <c r="H404" s="10">
        <v>59</v>
      </c>
      <c r="I404" s="10">
        <v>67</v>
      </c>
      <c r="J404" s="10">
        <v>616</v>
      </c>
      <c r="K404" s="6" t="s">
        <v>13999</v>
      </c>
      <c r="L404" s="6" t="s">
        <v>14003</v>
      </c>
    </row>
    <row r="405" spans="1:12" x14ac:dyDescent="0.2">
      <c r="A405" s="6" t="s">
        <v>14421</v>
      </c>
      <c r="B405" s="10" t="s">
        <v>14406</v>
      </c>
      <c r="C405" s="10">
        <v>16</v>
      </c>
      <c r="D405" s="10">
        <v>18</v>
      </c>
      <c r="E405" s="10">
        <v>30</v>
      </c>
      <c r="F405" s="10">
        <v>27</v>
      </c>
      <c r="G405" s="10">
        <v>68</v>
      </c>
      <c r="H405" s="10">
        <v>59</v>
      </c>
      <c r="I405" s="10">
        <v>67</v>
      </c>
      <c r="J405" s="10">
        <v>616</v>
      </c>
      <c r="K405" s="6" t="s">
        <v>13999</v>
      </c>
      <c r="L405" s="6" t="s">
        <v>14003</v>
      </c>
    </row>
    <row r="406" spans="1:12" x14ac:dyDescent="0.2">
      <c r="A406" s="6" t="s">
        <v>14422</v>
      </c>
      <c r="B406" s="10" t="s">
        <v>14423</v>
      </c>
      <c r="C406" s="10">
        <v>17</v>
      </c>
      <c r="D406" s="10">
        <v>19</v>
      </c>
      <c r="E406" s="10">
        <v>39</v>
      </c>
      <c r="F406" s="10">
        <v>20</v>
      </c>
      <c r="G406" s="10">
        <v>34</v>
      </c>
      <c r="H406" s="10">
        <v>18</v>
      </c>
      <c r="I406" s="10">
        <v>52</v>
      </c>
      <c r="J406" s="10">
        <v>622</v>
      </c>
      <c r="K406" s="6" t="s">
        <v>14162</v>
      </c>
      <c r="L406" s="6" t="s">
        <v>13901</v>
      </c>
    </row>
    <row r="407" spans="1:12" x14ac:dyDescent="0.2">
      <c r="A407" s="6" t="s">
        <v>14424</v>
      </c>
      <c r="B407" s="10" t="s">
        <v>14423</v>
      </c>
      <c r="C407" s="10">
        <v>17</v>
      </c>
      <c r="D407" s="10">
        <v>19</v>
      </c>
      <c r="E407" s="10">
        <v>39</v>
      </c>
      <c r="F407" s="10">
        <v>20</v>
      </c>
      <c r="G407" s="10">
        <v>34</v>
      </c>
      <c r="H407" s="10">
        <v>18</v>
      </c>
      <c r="I407" s="10">
        <v>52</v>
      </c>
      <c r="J407" s="10">
        <v>622</v>
      </c>
      <c r="K407" s="6" t="s">
        <v>14162</v>
      </c>
      <c r="L407" s="6" t="s">
        <v>13901</v>
      </c>
    </row>
    <row r="408" spans="1:12" x14ac:dyDescent="0.2">
      <c r="A408" s="6" t="s">
        <v>14425</v>
      </c>
      <c r="B408" s="10" t="s">
        <v>14426</v>
      </c>
      <c r="C408" s="10">
        <v>17</v>
      </c>
      <c r="D408" s="10">
        <v>19</v>
      </c>
      <c r="E408" s="10">
        <v>39</v>
      </c>
      <c r="F408" s="10">
        <v>20</v>
      </c>
      <c r="G408" s="10" t="s">
        <v>14427</v>
      </c>
      <c r="H408" s="10">
        <v>18</v>
      </c>
      <c r="I408" s="10">
        <v>52</v>
      </c>
      <c r="J408" s="10">
        <v>622</v>
      </c>
      <c r="K408" s="6" t="s">
        <v>14162</v>
      </c>
      <c r="L408" s="6" t="s">
        <v>13901</v>
      </c>
    </row>
    <row r="409" spans="1:12" x14ac:dyDescent="0.2">
      <c r="A409" s="6" t="s">
        <v>14428</v>
      </c>
      <c r="B409" s="10" t="s">
        <v>14429</v>
      </c>
      <c r="C409" s="10">
        <v>16</v>
      </c>
      <c r="D409" s="10">
        <v>18</v>
      </c>
      <c r="E409" s="10">
        <v>21</v>
      </c>
      <c r="F409" s="10">
        <v>27</v>
      </c>
      <c r="G409" s="10">
        <v>54</v>
      </c>
      <c r="H409" s="10">
        <v>22</v>
      </c>
      <c r="I409" s="10">
        <v>85</v>
      </c>
      <c r="J409" s="10">
        <v>639</v>
      </c>
      <c r="K409" s="6" t="s">
        <v>13999</v>
      </c>
      <c r="L409" s="6" t="s">
        <v>14003</v>
      </c>
    </row>
    <row r="410" spans="1:12" x14ac:dyDescent="0.2">
      <c r="A410" s="6" t="s">
        <v>14430</v>
      </c>
      <c r="B410" s="10" t="s">
        <v>14429</v>
      </c>
      <c r="C410" s="10">
        <v>16</v>
      </c>
      <c r="D410" s="10">
        <v>18</v>
      </c>
      <c r="E410" s="10">
        <v>21</v>
      </c>
      <c r="F410" s="10">
        <v>27</v>
      </c>
      <c r="G410" s="10">
        <v>54</v>
      </c>
      <c r="H410" s="10">
        <v>22</v>
      </c>
      <c r="I410" s="10">
        <v>85</v>
      </c>
      <c r="J410" s="10">
        <v>639</v>
      </c>
      <c r="K410" s="6" t="s">
        <v>13999</v>
      </c>
      <c r="L410" s="6" t="s">
        <v>14003</v>
      </c>
    </row>
    <row r="411" spans="1:12" x14ac:dyDescent="0.2">
      <c r="A411" s="6" t="s">
        <v>14431</v>
      </c>
      <c r="B411" s="10" t="s">
        <v>14432</v>
      </c>
      <c r="C411" s="10">
        <v>16</v>
      </c>
      <c r="D411" s="10">
        <v>18</v>
      </c>
      <c r="E411" s="10">
        <v>21</v>
      </c>
      <c r="F411" s="10">
        <v>27</v>
      </c>
      <c r="G411" s="10">
        <v>39</v>
      </c>
      <c r="H411" s="10">
        <v>22</v>
      </c>
      <c r="I411" s="10">
        <v>67</v>
      </c>
      <c r="J411" s="10">
        <v>641</v>
      </c>
      <c r="K411" s="6" t="s">
        <v>13999</v>
      </c>
      <c r="L411" s="6" t="s">
        <v>14003</v>
      </c>
    </row>
    <row r="412" spans="1:12" x14ac:dyDescent="0.2">
      <c r="A412" s="6" t="s">
        <v>14433</v>
      </c>
      <c r="B412" s="10" t="s">
        <v>14432</v>
      </c>
      <c r="C412" s="10">
        <v>16</v>
      </c>
      <c r="D412" s="10">
        <v>18</v>
      </c>
      <c r="E412" s="10">
        <v>21</v>
      </c>
      <c r="F412" s="10">
        <v>27</v>
      </c>
      <c r="G412" s="10">
        <v>39</v>
      </c>
      <c r="H412" s="10">
        <v>22</v>
      </c>
      <c r="I412" s="10">
        <v>67</v>
      </c>
      <c r="J412" s="10">
        <v>641</v>
      </c>
      <c r="K412" s="6" t="s">
        <v>13999</v>
      </c>
      <c r="L412" s="6" t="s">
        <v>14003</v>
      </c>
    </row>
    <row r="413" spans="1:12" x14ac:dyDescent="0.2">
      <c r="A413" s="6" t="s">
        <v>14434</v>
      </c>
      <c r="B413" s="10" t="s">
        <v>14432</v>
      </c>
      <c r="C413" s="10">
        <v>16</v>
      </c>
      <c r="D413" s="10">
        <v>18</v>
      </c>
      <c r="E413" s="10">
        <v>21</v>
      </c>
      <c r="F413" s="10">
        <v>27</v>
      </c>
      <c r="G413" s="10">
        <v>39</v>
      </c>
      <c r="H413" s="10">
        <v>22</v>
      </c>
      <c r="I413" s="10">
        <v>67</v>
      </c>
      <c r="J413" s="10">
        <v>641</v>
      </c>
      <c r="K413" s="6" t="s">
        <v>13999</v>
      </c>
      <c r="L413" s="6" t="s">
        <v>14003</v>
      </c>
    </row>
    <row r="414" spans="1:12" x14ac:dyDescent="0.2">
      <c r="A414" s="6" t="s">
        <v>14435</v>
      </c>
      <c r="B414" s="10" t="s">
        <v>14432</v>
      </c>
      <c r="C414" s="10">
        <v>16</v>
      </c>
      <c r="D414" s="10">
        <v>18</v>
      </c>
      <c r="E414" s="10">
        <v>21</v>
      </c>
      <c r="F414" s="10">
        <v>27</v>
      </c>
      <c r="G414" s="10">
        <v>39</v>
      </c>
      <c r="H414" s="10">
        <v>22</v>
      </c>
      <c r="I414" s="10">
        <v>67</v>
      </c>
      <c r="J414" s="10">
        <v>641</v>
      </c>
      <c r="K414" s="6" t="s">
        <v>13999</v>
      </c>
      <c r="L414" s="6" t="s">
        <v>14003</v>
      </c>
    </row>
    <row r="415" spans="1:12" x14ac:dyDescent="0.2">
      <c r="A415" s="6" t="s">
        <v>14436</v>
      </c>
      <c r="B415" s="10" t="s">
        <v>14432</v>
      </c>
      <c r="C415" s="10">
        <v>16</v>
      </c>
      <c r="D415" s="10">
        <v>18</v>
      </c>
      <c r="E415" s="10">
        <v>21</v>
      </c>
      <c r="F415" s="10">
        <v>27</v>
      </c>
      <c r="G415" s="10">
        <v>39</v>
      </c>
      <c r="H415" s="10">
        <v>22</v>
      </c>
      <c r="I415" s="10">
        <v>67</v>
      </c>
      <c r="J415" s="10">
        <v>641</v>
      </c>
      <c r="K415" s="6" t="s">
        <v>13999</v>
      </c>
      <c r="L415" s="6" t="s">
        <v>14003</v>
      </c>
    </row>
    <row r="416" spans="1:12" x14ac:dyDescent="0.2">
      <c r="A416" s="6" t="s">
        <v>14437</v>
      </c>
      <c r="B416" s="10" t="s">
        <v>14432</v>
      </c>
      <c r="C416" s="10">
        <v>16</v>
      </c>
      <c r="D416" s="10">
        <v>18</v>
      </c>
      <c r="E416" s="10">
        <v>21</v>
      </c>
      <c r="F416" s="10">
        <v>27</v>
      </c>
      <c r="G416" s="10">
        <v>39</v>
      </c>
      <c r="H416" s="10">
        <v>22</v>
      </c>
      <c r="I416" s="10">
        <v>67</v>
      </c>
      <c r="J416" s="10">
        <v>641</v>
      </c>
      <c r="K416" s="6" t="s">
        <v>13999</v>
      </c>
      <c r="L416" s="6" t="s">
        <v>14003</v>
      </c>
    </row>
    <row r="417" spans="1:12" x14ac:dyDescent="0.2">
      <c r="A417" s="6" t="s">
        <v>14438</v>
      </c>
      <c r="B417" s="10" t="s">
        <v>14432</v>
      </c>
      <c r="C417" s="10">
        <v>16</v>
      </c>
      <c r="D417" s="10">
        <v>18</v>
      </c>
      <c r="E417" s="10">
        <v>21</v>
      </c>
      <c r="F417" s="10">
        <v>27</v>
      </c>
      <c r="G417" s="10">
        <v>39</v>
      </c>
      <c r="H417" s="10">
        <v>22</v>
      </c>
      <c r="I417" s="10">
        <v>67</v>
      </c>
      <c r="J417" s="10">
        <v>641</v>
      </c>
      <c r="K417" s="6" t="s">
        <v>13999</v>
      </c>
      <c r="L417" s="6" t="s">
        <v>14003</v>
      </c>
    </row>
    <row r="418" spans="1:12" x14ac:dyDescent="0.2">
      <c r="A418" s="6" t="s">
        <v>14439</v>
      </c>
      <c r="B418" s="10" t="s">
        <v>14432</v>
      </c>
      <c r="C418" s="10">
        <v>16</v>
      </c>
      <c r="D418" s="10">
        <v>18</v>
      </c>
      <c r="E418" s="10">
        <v>21</v>
      </c>
      <c r="F418" s="10">
        <v>27</v>
      </c>
      <c r="G418" s="10">
        <v>39</v>
      </c>
      <c r="H418" s="10">
        <v>22</v>
      </c>
      <c r="I418" s="10">
        <v>67</v>
      </c>
      <c r="J418" s="10">
        <v>641</v>
      </c>
      <c r="K418" s="6" t="s">
        <v>13999</v>
      </c>
      <c r="L418" s="6" t="s">
        <v>14003</v>
      </c>
    </row>
    <row r="419" spans="1:12" x14ac:dyDescent="0.2">
      <c r="A419" s="6" t="s">
        <v>14440</v>
      </c>
      <c r="B419" s="10" t="s">
        <v>14432</v>
      </c>
      <c r="C419" s="10">
        <v>16</v>
      </c>
      <c r="D419" s="10">
        <v>18</v>
      </c>
      <c r="E419" s="10">
        <v>21</v>
      </c>
      <c r="F419" s="10">
        <v>27</v>
      </c>
      <c r="G419" s="10">
        <v>39</v>
      </c>
      <c r="H419" s="10">
        <v>22</v>
      </c>
      <c r="I419" s="10">
        <v>67</v>
      </c>
      <c r="J419" s="10">
        <v>641</v>
      </c>
      <c r="K419" s="6" t="s">
        <v>13999</v>
      </c>
      <c r="L419" s="6" t="s">
        <v>14003</v>
      </c>
    </row>
    <row r="420" spans="1:12" x14ac:dyDescent="0.2">
      <c r="A420" s="6" t="s">
        <v>14441</v>
      </c>
      <c r="B420" s="10" t="s">
        <v>14442</v>
      </c>
      <c r="C420" s="10">
        <v>16</v>
      </c>
      <c r="D420" s="10">
        <v>18</v>
      </c>
      <c r="E420" s="10">
        <v>21</v>
      </c>
      <c r="F420" s="10">
        <v>33</v>
      </c>
      <c r="G420" s="10">
        <v>39</v>
      </c>
      <c r="H420" s="10">
        <v>22</v>
      </c>
      <c r="I420" s="10">
        <v>67</v>
      </c>
      <c r="J420" s="10">
        <v>641</v>
      </c>
      <c r="K420" s="6" t="s">
        <v>13999</v>
      </c>
      <c r="L420" s="6" t="s">
        <v>14003</v>
      </c>
    </row>
    <row r="421" spans="1:12" x14ac:dyDescent="0.2">
      <c r="A421" s="6" t="s">
        <v>14443</v>
      </c>
      <c r="B421" s="10" t="s">
        <v>14444</v>
      </c>
      <c r="C421" s="10">
        <v>16</v>
      </c>
      <c r="D421" s="10">
        <v>24</v>
      </c>
      <c r="E421" s="10">
        <v>21</v>
      </c>
      <c r="F421" s="10">
        <v>27</v>
      </c>
      <c r="G421" s="10">
        <v>52</v>
      </c>
      <c r="H421" s="10">
        <v>17</v>
      </c>
      <c r="I421" s="10">
        <v>67</v>
      </c>
      <c r="J421" s="10">
        <v>662</v>
      </c>
      <c r="K421" s="6" t="s">
        <v>13976</v>
      </c>
      <c r="L421" s="6" t="s">
        <v>13901</v>
      </c>
    </row>
    <row r="422" spans="1:12" x14ac:dyDescent="0.2">
      <c r="A422" s="6" t="s">
        <v>14445</v>
      </c>
      <c r="B422" s="10" t="s">
        <v>14444</v>
      </c>
      <c r="C422" s="10">
        <v>16</v>
      </c>
      <c r="D422" s="10">
        <v>24</v>
      </c>
      <c r="E422" s="10">
        <v>21</v>
      </c>
      <c r="F422" s="10">
        <v>27</v>
      </c>
      <c r="G422" s="10">
        <v>52</v>
      </c>
      <c r="H422" s="10">
        <v>17</v>
      </c>
      <c r="I422" s="10">
        <v>67</v>
      </c>
      <c r="J422" s="10">
        <v>662</v>
      </c>
      <c r="K422" s="6" t="s">
        <v>13976</v>
      </c>
      <c r="L422" s="6" t="s">
        <v>13901</v>
      </c>
    </row>
    <row r="423" spans="1:12" x14ac:dyDescent="0.2">
      <c r="A423" s="6" t="s">
        <v>14446</v>
      </c>
      <c r="B423" s="10" t="s">
        <v>14444</v>
      </c>
      <c r="C423" s="10">
        <v>16</v>
      </c>
      <c r="D423" s="10">
        <v>24</v>
      </c>
      <c r="E423" s="10">
        <v>21</v>
      </c>
      <c r="F423" s="10">
        <v>27</v>
      </c>
      <c r="G423" s="10">
        <v>52</v>
      </c>
      <c r="H423" s="10">
        <v>17</v>
      </c>
      <c r="I423" s="10">
        <v>67</v>
      </c>
      <c r="J423" s="10">
        <v>662</v>
      </c>
      <c r="K423" s="6" t="s">
        <v>13976</v>
      </c>
      <c r="L423" s="6" t="s">
        <v>13901</v>
      </c>
    </row>
    <row r="424" spans="1:12" x14ac:dyDescent="0.2">
      <c r="A424" s="6" t="s">
        <v>14447</v>
      </c>
      <c r="B424" s="10" t="s">
        <v>14448</v>
      </c>
      <c r="C424" s="10">
        <v>17</v>
      </c>
      <c r="D424" s="10">
        <v>19</v>
      </c>
      <c r="E424" s="10">
        <v>82</v>
      </c>
      <c r="F424" s="10">
        <v>81</v>
      </c>
      <c r="G424" s="10">
        <v>122</v>
      </c>
      <c r="H424" s="10">
        <v>63</v>
      </c>
      <c r="I424" s="10">
        <v>148</v>
      </c>
      <c r="J424" s="10">
        <v>668</v>
      </c>
      <c r="K424" s="6" t="s">
        <v>14162</v>
      </c>
      <c r="L424" s="6" t="s">
        <v>13901</v>
      </c>
    </row>
    <row r="425" spans="1:12" x14ac:dyDescent="0.2">
      <c r="A425" s="6" t="s">
        <v>14449</v>
      </c>
      <c r="B425" s="10" t="s">
        <v>14448</v>
      </c>
      <c r="C425" s="10">
        <v>17</v>
      </c>
      <c r="D425" s="10">
        <v>19</v>
      </c>
      <c r="E425" s="10">
        <v>82</v>
      </c>
      <c r="F425" s="10">
        <v>81</v>
      </c>
      <c r="G425" s="10">
        <v>122</v>
      </c>
      <c r="H425" s="10">
        <v>63</v>
      </c>
      <c r="I425" s="10">
        <v>148</v>
      </c>
      <c r="J425" s="10">
        <v>668</v>
      </c>
      <c r="K425" s="6" t="s">
        <v>14162</v>
      </c>
      <c r="L425" s="6" t="s">
        <v>13901</v>
      </c>
    </row>
    <row r="426" spans="1:12" x14ac:dyDescent="0.2">
      <c r="A426" s="6" t="s">
        <v>14450</v>
      </c>
      <c r="B426" s="10" t="s">
        <v>14448</v>
      </c>
      <c r="C426" s="10">
        <v>17</v>
      </c>
      <c r="D426" s="10">
        <v>19</v>
      </c>
      <c r="E426" s="10">
        <v>82</v>
      </c>
      <c r="F426" s="10">
        <v>81</v>
      </c>
      <c r="G426" s="10">
        <v>122</v>
      </c>
      <c r="H426" s="10">
        <v>63</v>
      </c>
      <c r="I426" s="10">
        <v>148</v>
      </c>
      <c r="J426" s="10">
        <v>668</v>
      </c>
      <c r="K426" s="6" t="s">
        <v>14162</v>
      </c>
      <c r="L426" s="6" t="s">
        <v>13901</v>
      </c>
    </row>
    <row r="427" spans="1:12" x14ac:dyDescent="0.2">
      <c r="A427" s="6" t="s">
        <v>14451</v>
      </c>
      <c r="B427" s="10" t="s">
        <v>14452</v>
      </c>
      <c r="C427" s="10">
        <v>16</v>
      </c>
      <c r="D427" s="10">
        <v>24</v>
      </c>
      <c r="E427" s="10">
        <v>60</v>
      </c>
      <c r="F427" s="10">
        <v>33</v>
      </c>
      <c r="G427" s="10">
        <v>83</v>
      </c>
      <c r="H427" s="10">
        <v>40</v>
      </c>
      <c r="I427" s="10">
        <v>67</v>
      </c>
      <c r="J427" s="10">
        <v>681</v>
      </c>
      <c r="K427" s="6" t="s">
        <v>13976</v>
      </c>
      <c r="L427" s="6" t="s">
        <v>13901</v>
      </c>
    </row>
    <row r="428" spans="1:12" x14ac:dyDescent="0.2">
      <c r="A428" s="6" t="s">
        <v>14453</v>
      </c>
      <c r="B428" s="10" t="s">
        <v>14452</v>
      </c>
      <c r="C428" s="10">
        <v>16</v>
      </c>
      <c r="D428" s="10">
        <v>24</v>
      </c>
      <c r="E428" s="10">
        <v>60</v>
      </c>
      <c r="F428" s="10">
        <v>33</v>
      </c>
      <c r="G428" s="10">
        <v>83</v>
      </c>
      <c r="H428" s="10">
        <v>40</v>
      </c>
      <c r="I428" s="10">
        <v>67</v>
      </c>
      <c r="J428" s="10">
        <v>681</v>
      </c>
      <c r="K428" s="6" t="s">
        <v>13976</v>
      </c>
      <c r="L428" s="6" t="s">
        <v>13901</v>
      </c>
    </row>
    <row r="429" spans="1:12" x14ac:dyDescent="0.2">
      <c r="A429" s="6" t="s">
        <v>14454</v>
      </c>
      <c r="B429" s="10" t="s">
        <v>14455</v>
      </c>
      <c r="C429" s="10">
        <v>60</v>
      </c>
      <c r="D429" s="10">
        <v>18</v>
      </c>
      <c r="E429" s="10">
        <v>21</v>
      </c>
      <c r="F429" s="10">
        <v>27</v>
      </c>
      <c r="G429" s="10">
        <v>53</v>
      </c>
      <c r="H429" s="10">
        <v>17</v>
      </c>
      <c r="I429" s="10">
        <v>67</v>
      </c>
      <c r="J429" s="10">
        <v>697</v>
      </c>
      <c r="K429" s="6" t="s">
        <v>13976</v>
      </c>
      <c r="L429" s="6" t="s">
        <v>14003</v>
      </c>
    </row>
    <row r="430" spans="1:12" x14ac:dyDescent="0.2">
      <c r="A430" s="6" t="s">
        <v>14456</v>
      </c>
      <c r="B430" s="10" t="s">
        <v>14455</v>
      </c>
      <c r="C430" s="10">
        <v>60</v>
      </c>
      <c r="D430" s="10">
        <v>18</v>
      </c>
      <c r="E430" s="10">
        <v>21</v>
      </c>
      <c r="F430" s="10">
        <v>27</v>
      </c>
      <c r="G430" s="10">
        <v>53</v>
      </c>
      <c r="H430" s="10">
        <v>17</v>
      </c>
      <c r="I430" s="10">
        <v>67</v>
      </c>
      <c r="J430" s="10">
        <v>697</v>
      </c>
      <c r="K430" s="6" t="s">
        <v>13976</v>
      </c>
      <c r="L430" s="6" t="s">
        <v>14003</v>
      </c>
    </row>
    <row r="431" spans="1:12" x14ac:dyDescent="0.2">
      <c r="A431" s="6" t="s">
        <v>14457</v>
      </c>
      <c r="B431" s="10" t="s">
        <v>14455</v>
      </c>
      <c r="C431" s="10">
        <v>60</v>
      </c>
      <c r="D431" s="10">
        <v>18</v>
      </c>
      <c r="E431" s="10">
        <v>21</v>
      </c>
      <c r="F431" s="10">
        <v>27</v>
      </c>
      <c r="G431" s="10">
        <v>53</v>
      </c>
      <c r="H431" s="10">
        <v>17</v>
      </c>
      <c r="I431" s="10">
        <v>67</v>
      </c>
      <c r="J431" s="10">
        <v>697</v>
      </c>
      <c r="K431" s="6" t="s">
        <v>13976</v>
      </c>
      <c r="L431" s="6" t="s">
        <v>14003</v>
      </c>
    </row>
    <row r="432" spans="1:12" x14ac:dyDescent="0.2">
      <c r="A432" s="6" t="s">
        <v>14458</v>
      </c>
      <c r="B432" s="10" t="s">
        <v>14455</v>
      </c>
      <c r="C432" s="10">
        <v>60</v>
      </c>
      <c r="D432" s="10">
        <v>18</v>
      </c>
      <c r="E432" s="10">
        <v>21</v>
      </c>
      <c r="F432" s="10">
        <v>27</v>
      </c>
      <c r="G432" s="10">
        <v>53</v>
      </c>
      <c r="H432" s="10">
        <v>17</v>
      </c>
      <c r="I432" s="10">
        <v>67</v>
      </c>
      <c r="J432" s="10">
        <v>697</v>
      </c>
      <c r="K432" s="6" t="s">
        <v>13976</v>
      </c>
      <c r="L432" s="6" t="s">
        <v>14003</v>
      </c>
    </row>
    <row r="433" spans="1:12" x14ac:dyDescent="0.2">
      <c r="A433" s="6" t="s">
        <v>14459</v>
      </c>
      <c r="B433" s="10" t="s">
        <v>14455</v>
      </c>
      <c r="C433" s="10">
        <v>60</v>
      </c>
      <c r="D433" s="10">
        <v>18</v>
      </c>
      <c r="E433" s="10">
        <v>21</v>
      </c>
      <c r="F433" s="10">
        <v>27</v>
      </c>
      <c r="G433" s="10">
        <v>53</v>
      </c>
      <c r="H433" s="10">
        <v>17</v>
      </c>
      <c r="I433" s="10">
        <v>67</v>
      </c>
      <c r="J433" s="10">
        <v>697</v>
      </c>
      <c r="K433" s="6" t="s">
        <v>13976</v>
      </c>
      <c r="L433" s="6" t="s">
        <v>14003</v>
      </c>
    </row>
    <row r="434" spans="1:12" x14ac:dyDescent="0.2">
      <c r="A434" s="6" t="s">
        <v>14460</v>
      </c>
      <c r="B434" s="10" t="s">
        <v>14455</v>
      </c>
      <c r="C434" s="10">
        <v>60</v>
      </c>
      <c r="D434" s="10">
        <v>18</v>
      </c>
      <c r="E434" s="10">
        <v>21</v>
      </c>
      <c r="F434" s="10">
        <v>27</v>
      </c>
      <c r="G434" s="10">
        <v>53</v>
      </c>
      <c r="H434" s="10">
        <v>17</v>
      </c>
      <c r="I434" s="10">
        <v>67</v>
      </c>
      <c r="J434" s="10">
        <v>697</v>
      </c>
      <c r="K434" s="6" t="s">
        <v>13976</v>
      </c>
      <c r="L434" s="6" t="s">
        <v>14003</v>
      </c>
    </row>
    <row r="435" spans="1:12" x14ac:dyDescent="0.2">
      <c r="A435" s="6" t="s">
        <v>14461</v>
      </c>
      <c r="B435" s="10" t="s">
        <v>14455</v>
      </c>
      <c r="C435" s="10">
        <v>60</v>
      </c>
      <c r="D435" s="10">
        <v>18</v>
      </c>
      <c r="E435" s="10">
        <v>21</v>
      </c>
      <c r="F435" s="10">
        <v>27</v>
      </c>
      <c r="G435" s="10">
        <v>53</v>
      </c>
      <c r="H435" s="10">
        <v>17</v>
      </c>
      <c r="I435" s="10">
        <v>67</v>
      </c>
      <c r="J435" s="10">
        <v>697</v>
      </c>
      <c r="K435" s="6" t="s">
        <v>13976</v>
      </c>
      <c r="L435" s="6" t="s">
        <v>14003</v>
      </c>
    </row>
    <row r="436" spans="1:12" x14ac:dyDescent="0.2">
      <c r="A436" s="6" t="s">
        <v>14462</v>
      </c>
      <c r="B436" s="10" t="s">
        <v>14455</v>
      </c>
      <c r="C436" s="10">
        <v>60</v>
      </c>
      <c r="D436" s="10">
        <v>18</v>
      </c>
      <c r="E436" s="10">
        <v>21</v>
      </c>
      <c r="F436" s="10">
        <v>27</v>
      </c>
      <c r="G436" s="10">
        <v>53</v>
      </c>
      <c r="H436" s="10">
        <v>17</v>
      </c>
      <c r="I436" s="10">
        <v>67</v>
      </c>
      <c r="J436" s="10">
        <v>697</v>
      </c>
      <c r="K436" s="6" t="s">
        <v>13976</v>
      </c>
      <c r="L436" s="6" t="s">
        <v>14003</v>
      </c>
    </row>
    <row r="437" spans="1:12" x14ac:dyDescent="0.2">
      <c r="A437" s="6" t="s">
        <v>14463</v>
      </c>
      <c r="B437" s="10" t="s">
        <v>14464</v>
      </c>
      <c r="C437" s="10">
        <v>16</v>
      </c>
      <c r="D437" s="10">
        <v>18</v>
      </c>
      <c r="E437" s="10">
        <v>21</v>
      </c>
      <c r="F437" s="10">
        <v>27</v>
      </c>
      <c r="G437" s="10">
        <v>42</v>
      </c>
      <c r="H437" s="10" t="s">
        <v>14465</v>
      </c>
      <c r="I437" s="10">
        <v>146</v>
      </c>
      <c r="J437" s="10">
        <v>698</v>
      </c>
      <c r="K437" s="6" t="s">
        <v>14404</v>
      </c>
      <c r="L437" s="6" t="s">
        <v>14404</v>
      </c>
    </row>
    <row r="438" spans="1:12" x14ac:dyDescent="0.2">
      <c r="A438" s="6" t="s">
        <v>14466</v>
      </c>
      <c r="B438" s="10" t="s">
        <v>14464</v>
      </c>
      <c r="C438" s="10">
        <v>16</v>
      </c>
      <c r="D438" s="10">
        <v>18</v>
      </c>
      <c r="E438" s="10">
        <v>36</v>
      </c>
      <c r="F438" s="10">
        <v>27</v>
      </c>
      <c r="G438" s="10">
        <v>47</v>
      </c>
      <c r="H438" s="10">
        <v>17</v>
      </c>
      <c r="I438" s="10">
        <v>75</v>
      </c>
      <c r="J438" s="10">
        <v>698</v>
      </c>
      <c r="K438" s="6" t="s">
        <v>14404</v>
      </c>
      <c r="L438" s="6" t="s">
        <v>14404</v>
      </c>
    </row>
    <row r="439" spans="1:12" x14ac:dyDescent="0.2">
      <c r="A439" s="6" t="s">
        <v>14467</v>
      </c>
      <c r="B439" s="10" t="s">
        <v>14468</v>
      </c>
      <c r="C439" s="10">
        <v>18</v>
      </c>
      <c r="D439" s="10">
        <v>23</v>
      </c>
      <c r="E439" s="10">
        <v>18</v>
      </c>
      <c r="F439" s="10">
        <v>61</v>
      </c>
      <c r="G439" s="10">
        <v>11</v>
      </c>
      <c r="H439" s="10">
        <v>41</v>
      </c>
      <c r="I439" s="10">
        <v>51</v>
      </c>
      <c r="J439" s="10">
        <v>705</v>
      </c>
      <c r="K439" s="6" t="s">
        <v>13982</v>
      </c>
      <c r="L439" s="6" t="s">
        <v>13901</v>
      </c>
    </row>
    <row r="440" spans="1:12" x14ac:dyDescent="0.2">
      <c r="A440" s="6" t="s">
        <v>14469</v>
      </c>
      <c r="B440" s="10" t="s">
        <v>14470</v>
      </c>
      <c r="C440" s="10">
        <v>18</v>
      </c>
      <c r="D440" s="10">
        <v>23</v>
      </c>
      <c r="E440" s="10">
        <v>250</v>
      </c>
      <c r="F440" s="10">
        <v>61</v>
      </c>
      <c r="G440" s="10">
        <v>11</v>
      </c>
      <c r="H440" s="10">
        <v>20</v>
      </c>
      <c r="I440" s="10">
        <v>237</v>
      </c>
      <c r="J440" s="10">
        <v>705</v>
      </c>
      <c r="K440" s="6" t="s">
        <v>13982</v>
      </c>
      <c r="L440" s="6" t="s">
        <v>13901</v>
      </c>
    </row>
    <row r="441" spans="1:12" x14ac:dyDescent="0.2">
      <c r="A441" s="6" t="s">
        <v>14471</v>
      </c>
      <c r="B441" s="10" t="s">
        <v>14472</v>
      </c>
      <c r="C441" s="10">
        <v>16</v>
      </c>
      <c r="D441" s="10">
        <v>24</v>
      </c>
      <c r="E441" s="10">
        <v>21</v>
      </c>
      <c r="F441" s="10">
        <v>27</v>
      </c>
      <c r="G441" s="10">
        <v>120</v>
      </c>
      <c r="H441" s="10">
        <v>33</v>
      </c>
      <c r="I441" s="10">
        <v>124</v>
      </c>
      <c r="J441" s="10">
        <v>710</v>
      </c>
      <c r="K441" s="6" t="s">
        <v>13976</v>
      </c>
      <c r="L441" s="6" t="s">
        <v>13901</v>
      </c>
    </row>
    <row r="442" spans="1:12" x14ac:dyDescent="0.2">
      <c r="A442" s="6" t="s">
        <v>14473</v>
      </c>
      <c r="B442" s="10" t="s">
        <v>14472</v>
      </c>
      <c r="C442" s="10">
        <v>16</v>
      </c>
      <c r="D442" s="10">
        <v>24</v>
      </c>
      <c r="E442" s="10">
        <v>21</v>
      </c>
      <c r="F442" s="10">
        <v>27</v>
      </c>
      <c r="G442" s="10">
        <v>120</v>
      </c>
      <c r="H442" s="10">
        <v>33</v>
      </c>
      <c r="I442" s="10">
        <v>124</v>
      </c>
      <c r="J442" s="10">
        <v>710</v>
      </c>
      <c r="K442" s="6" t="s">
        <v>13976</v>
      </c>
      <c r="L442" s="6" t="s">
        <v>13901</v>
      </c>
    </row>
    <row r="443" spans="1:12" x14ac:dyDescent="0.2">
      <c r="A443" s="6" t="s">
        <v>14474</v>
      </c>
      <c r="B443" s="10" t="s">
        <v>14472</v>
      </c>
      <c r="C443" s="10">
        <v>16</v>
      </c>
      <c r="D443" s="10">
        <v>24</v>
      </c>
      <c r="E443" s="10">
        <v>21</v>
      </c>
      <c r="F443" s="10">
        <v>27</v>
      </c>
      <c r="G443" s="10">
        <v>120</v>
      </c>
      <c r="H443" s="10">
        <v>33</v>
      </c>
      <c r="I443" s="10">
        <v>124</v>
      </c>
      <c r="J443" s="10">
        <v>710</v>
      </c>
      <c r="K443" s="6" t="s">
        <v>13976</v>
      </c>
      <c r="L443" s="6" t="s">
        <v>13901</v>
      </c>
    </row>
    <row r="444" spans="1:12" x14ac:dyDescent="0.2">
      <c r="A444" s="6" t="s">
        <v>14475</v>
      </c>
      <c r="B444" s="10" t="s">
        <v>14476</v>
      </c>
      <c r="C444" s="10">
        <v>16</v>
      </c>
      <c r="D444" s="10">
        <v>62</v>
      </c>
      <c r="E444" s="10">
        <v>21</v>
      </c>
      <c r="F444" s="10">
        <v>27</v>
      </c>
      <c r="G444" s="10">
        <v>47</v>
      </c>
      <c r="H444" s="10">
        <v>22</v>
      </c>
      <c r="I444" s="10">
        <v>67</v>
      </c>
      <c r="J444" s="10">
        <v>712</v>
      </c>
      <c r="K444" s="6" t="s">
        <v>13976</v>
      </c>
      <c r="L444" s="6" t="s">
        <v>13901</v>
      </c>
    </row>
    <row r="445" spans="1:12" x14ac:dyDescent="0.2">
      <c r="A445" s="6" t="s">
        <v>14477</v>
      </c>
      <c r="B445" s="10" t="s">
        <v>14476</v>
      </c>
      <c r="C445" s="10">
        <v>16</v>
      </c>
      <c r="D445" s="10">
        <v>62</v>
      </c>
      <c r="E445" s="10">
        <v>21</v>
      </c>
      <c r="F445" s="10">
        <v>27</v>
      </c>
      <c r="G445" s="10">
        <v>47</v>
      </c>
      <c r="H445" s="10">
        <v>22</v>
      </c>
      <c r="I445" s="10">
        <v>67</v>
      </c>
      <c r="J445" s="10">
        <v>712</v>
      </c>
      <c r="K445" s="6" t="s">
        <v>13976</v>
      </c>
      <c r="L445" s="6" t="s">
        <v>13901</v>
      </c>
    </row>
    <row r="446" spans="1:12" x14ac:dyDescent="0.2">
      <c r="A446" s="6" t="s">
        <v>14478</v>
      </c>
      <c r="B446" s="10" t="s">
        <v>14479</v>
      </c>
      <c r="C446" s="10">
        <v>16</v>
      </c>
      <c r="D446" s="10">
        <v>24</v>
      </c>
      <c r="E446" s="10">
        <v>21</v>
      </c>
      <c r="F446" s="10">
        <v>38</v>
      </c>
      <c r="G446" s="10">
        <v>132</v>
      </c>
      <c r="H446" s="10">
        <v>66</v>
      </c>
      <c r="I446" s="10">
        <v>75</v>
      </c>
      <c r="J446" s="10">
        <v>725</v>
      </c>
      <c r="K446" s="6" t="s">
        <v>13976</v>
      </c>
      <c r="L446" s="6" t="s">
        <v>13901</v>
      </c>
    </row>
    <row r="447" spans="1:12" x14ac:dyDescent="0.2">
      <c r="A447" s="6" t="s">
        <v>14480</v>
      </c>
      <c r="B447" s="10" t="s">
        <v>14479</v>
      </c>
      <c r="C447" s="10">
        <v>16</v>
      </c>
      <c r="D447" s="10">
        <v>24</v>
      </c>
      <c r="E447" s="10">
        <v>21</v>
      </c>
      <c r="F447" s="10">
        <v>38</v>
      </c>
      <c r="G447" s="10">
        <v>132</v>
      </c>
      <c r="H447" s="10">
        <v>66</v>
      </c>
      <c r="I447" s="10">
        <v>75</v>
      </c>
      <c r="J447" s="10">
        <v>725</v>
      </c>
      <c r="K447" s="6" t="s">
        <v>13976</v>
      </c>
      <c r="L447" s="6" t="s">
        <v>13901</v>
      </c>
    </row>
    <row r="448" spans="1:12" x14ac:dyDescent="0.2">
      <c r="A448" s="6" t="s">
        <v>14481</v>
      </c>
      <c r="B448" s="10" t="s">
        <v>14482</v>
      </c>
      <c r="C448" s="10">
        <v>17</v>
      </c>
      <c r="D448" s="10">
        <v>19</v>
      </c>
      <c r="E448" s="10">
        <v>28</v>
      </c>
      <c r="F448" s="10">
        <v>20</v>
      </c>
      <c r="G448" s="10">
        <v>113</v>
      </c>
      <c r="H448" s="10">
        <v>21</v>
      </c>
      <c r="I448" s="10">
        <v>166</v>
      </c>
      <c r="J448" s="10">
        <v>735</v>
      </c>
      <c r="K448" s="6" t="s">
        <v>14162</v>
      </c>
      <c r="L448" s="6" t="s">
        <v>13901</v>
      </c>
    </row>
    <row r="449" spans="1:12" x14ac:dyDescent="0.2">
      <c r="A449" s="6" t="s">
        <v>14483</v>
      </c>
      <c r="B449" s="10" t="s">
        <v>14482</v>
      </c>
      <c r="C449" s="10">
        <v>17</v>
      </c>
      <c r="D449" s="10">
        <v>19</v>
      </c>
      <c r="E449" s="10">
        <v>28</v>
      </c>
      <c r="F449" s="10">
        <v>20</v>
      </c>
      <c r="G449" s="10">
        <v>113</v>
      </c>
      <c r="H449" s="10">
        <v>21</v>
      </c>
      <c r="I449" s="10">
        <v>166</v>
      </c>
      <c r="J449" s="10">
        <v>735</v>
      </c>
      <c r="K449" s="6" t="s">
        <v>14162</v>
      </c>
      <c r="L449" s="6" t="s">
        <v>13901</v>
      </c>
    </row>
    <row r="450" spans="1:12" x14ac:dyDescent="0.2">
      <c r="A450" s="6" t="s">
        <v>14484</v>
      </c>
      <c r="B450" s="10" t="s">
        <v>14482</v>
      </c>
      <c r="C450" s="10">
        <v>17</v>
      </c>
      <c r="D450" s="10">
        <v>19</v>
      </c>
      <c r="E450" s="10">
        <v>28</v>
      </c>
      <c r="F450" s="10">
        <v>20</v>
      </c>
      <c r="G450" s="10">
        <v>113</v>
      </c>
      <c r="H450" s="10">
        <v>21</v>
      </c>
      <c r="I450" s="10">
        <v>166</v>
      </c>
      <c r="J450" s="10">
        <v>735</v>
      </c>
      <c r="K450" s="6" t="s">
        <v>14162</v>
      </c>
      <c r="L450" s="6" t="s">
        <v>13901</v>
      </c>
    </row>
    <row r="451" spans="1:12" x14ac:dyDescent="0.2">
      <c r="A451" s="6" t="s">
        <v>14485</v>
      </c>
      <c r="B451" s="10" t="s">
        <v>14482</v>
      </c>
      <c r="C451" s="10">
        <v>17</v>
      </c>
      <c r="D451" s="10">
        <v>19</v>
      </c>
      <c r="E451" s="10">
        <v>28</v>
      </c>
      <c r="F451" s="10">
        <v>20</v>
      </c>
      <c r="G451" s="10">
        <v>113</v>
      </c>
      <c r="H451" s="10">
        <v>21</v>
      </c>
      <c r="I451" s="10">
        <v>166</v>
      </c>
      <c r="J451" s="10">
        <v>735</v>
      </c>
      <c r="K451" s="6" t="s">
        <v>14162</v>
      </c>
      <c r="L451" s="6" t="s">
        <v>13901</v>
      </c>
    </row>
    <row r="452" spans="1:12" x14ac:dyDescent="0.2">
      <c r="A452" s="6" t="s">
        <v>14486</v>
      </c>
      <c r="B452" s="10" t="s">
        <v>14482</v>
      </c>
      <c r="C452" s="10">
        <v>17</v>
      </c>
      <c r="D452" s="10">
        <v>19</v>
      </c>
      <c r="E452" s="10">
        <v>28</v>
      </c>
      <c r="F452" s="10">
        <v>20</v>
      </c>
      <c r="G452" s="10">
        <v>113</v>
      </c>
      <c r="H452" s="10">
        <v>21</v>
      </c>
      <c r="I452" s="10">
        <v>166</v>
      </c>
      <c r="J452" s="10">
        <v>735</v>
      </c>
      <c r="K452" s="6" t="s">
        <v>14162</v>
      </c>
      <c r="L452" s="6" t="s">
        <v>13901</v>
      </c>
    </row>
    <row r="453" spans="1:12" x14ac:dyDescent="0.2">
      <c r="A453" s="6" t="s">
        <v>14487</v>
      </c>
      <c r="B453" s="10" t="s">
        <v>14488</v>
      </c>
      <c r="C453" s="10">
        <v>42</v>
      </c>
      <c r="D453" s="10">
        <v>22</v>
      </c>
      <c r="E453" s="10">
        <v>55</v>
      </c>
      <c r="F453" s="10">
        <v>22</v>
      </c>
      <c r="G453" s="10">
        <v>11</v>
      </c>
      <c r="H453" s="10">
        <v>13</v>
      </c>
      <c r="I453" s="10">
        <v>167</v>
      </c>
      <c r="J453" s="10">
        <v>736</v>
      </c>
      <c r="K453" s="6" t="s">
        <v>13982</v>
      </c>
      <c r="L453" s="6" t="s">
        <v>13901</v>
      </c>
    </row>
    <row r="454" spans="1:12" x14ac:dyDescent="0.2">
      <c r="A454" s="6" t="s">
        <v>14489</v>
      </c>
      <c r="B454" s="10" t="s">
        <v>14488</v>
      </c>
      <c r="C454" s="10">
        <v>42</v>
      </c>
      <c r="D454" s="10">
        <v>22</v>
      </c>
      <c r="E454" s="10">
        <v>55</v>
      </c>
      <c r="F454" s="10">
        <v>22</v>
      </c>
      <c r="G454" s="10">
        <v>11</v>
      </c>
      <c r="H454" s="10">
        <v>13</v>
      </c>
      <c r="I454" s="10">
        <v>167</v>
      </c>
      <c r="J454" s="10">
        <v>736</v>
      </c>
      <c r="K454" s="6" t="s">
        <v>13982</v>
      </c>
      <c r="L454" s="6" t="s">
        <v>13901</v>
      </c>
    </row>
    <row r="455" spans="1:12" x14ac:dyDescent="0.2">
      <c r="A455" s="6" t="s">
        <v>14490</v>
      </c>
      <c r="B455" s="10" t="s">
        <v>14488</v>
      </c>
      <c r="C455" s="10">
        <v>42</v>
      </c>
      <c r="D455" s="10">
        <v>22</v>
      </c>
      <c r="E455" s="10">
        <v>55</v>
      </c>
      <c r="F455" s="10">
        <v>22</v>
      </c>
      <c r="G455" s="10">
        <v>11</v>
      </c>
      <c r="H455" s="10">
        <v>13</v>
      </c>
      <c r="I455" s="10">
        <v>167</v>
      </c>
      <c r="J455" s="10">
        <v>736</v>
      </c>
      <c r="K455" s="6" t="s">
        <v>13982</v>
      </c>
      <c r="L455" s="6" t="s">
        <v>13901</v>
      </c>
    </row>
    <row r="456" spans="1:12" x14ac:dyDescent="0.2">
      <c r="A456" s="6" t="s">
        <v>14491</v>
      </c>
      <c r="B456" s="10" t="s">
        <v>14488</v>
      </c>
      <c r="C456" s="10">
        <v>42</v>
      </c>
      <c r="D456" s="10">
        <v>22</v>
      </c>
      <c r="E456" s="10">
        <v>55</v>
      </c>
      <c r="F456" s="10">
        <v>22</v>
      </c>
      <c r="G456" s="10">
        <v>11</v>
      </c>
      <c r="H456" s="10">
        <v>13</v>
      </c>
      <c r="I456" s="10">
        <v>167</v>
      </c>
      <c r="J456" s="10">
        <v>736</v>
      </c>
      <c r="K456" s="6" t="s">
        <v>13982</v>
      </c>
      <c r="L456" s="6" t="s">
        <v>13901</v>
      </c>
    </row>
    <row r="457" spans="1:12" x14ac:dyDescent="0.2">
      <c r="A457" s="6" t="s">
        <v>14492</v>
      </c>
      <c r="B457" s="10" t="s">
        <v>14493</v>
      </c>
      <c r="C457" s="10">
        <v>16</v>
      </c>
      <c r="D457" s="10">
        <v>18</v>
      </c>
      <c r="E457" s="10">
        <v>93</v>
      </c>
      <c r="F457" s="10">
        <v>27</v>
      </c>
      <c r="G457" s="10">
        <v>41</v>
      </c>
      <c r="H457" s="10">
        <v>22</v>
      </c>
      <c r="I457" s="10">
        <v>45</v>
      </c>
      <c r="J457" s="10">
        <v>741</v>
      </c>
      <c r="K457" s="6" t="s">
        <v>13976</v>
      </c>
      <c r="L457" s="6" t="s">
        <v>13901</v>
      </c>
    </row>
    <row r="458" spans="1:12" x14ac:dyDescent="0.2">
      <c r="A458" s="6" t="s">
        <v>14494</v>
      </c>
      <c r="B458" s="10" t="s">
        <v>14495</v>
      </c>
      <c r="C458" s="10">
        <v>16</v>
      </c>
      <c r="D458" s="10">
        <v>1</v>
      </c>
      <c r="E458" s="10">
        <v>21</v>
      </c>
      <c r="F458" s="10">
        <v>38</v>
      </c>
      <c r="G458" s="10">
        <v>47</v>
      </c>
      <c r="H458" s="10">
        <v>60</v>
      </c>
      <c r="I458" s="10">
        <v>103</v>
      </c>
      <c r="J458" s="10">
        <v>768</v>
      </c>
      <c r="K458" s="6" t="s">
        <v>14404</v>
      </c>
      <c r="L458" s="6" t="s">
        <v>14404</v>
      </c>
    </row>
    <row r="459" spans="1:12" x14ac:dyDescent="0.2">
      <c r="A459" s="6" t="s">
        <v>14496</v>
      </c>
      <c r="B459" s="10" t="s">
        <v>14495</v>
      </c>
      <c r="C459" s="10">
        <v>16</v>
      </c>
      <c r="D459" s="10">
        <v>1</v>
      </c>
      <c r="E459" s="10">
        <v>21</v>
      </c>
      <c r="F459" s="10">
        <v>38</v>
      </c>
      <c r="G459" s="10">
        <v>47</v>
      </c>
      <c r="H459" s="10">
        <v>60</v>
      </c>
      <c r="I459" s="10">
        <v>103</v>
      </c>
      <c r="J459" s="10">
        <v>768</v>
      </c>
      <c r="K459" s="6" t="s">
        <v>14404</v>
      </c>
      <c r="L459" s="6" t="s">
        <v>14404</v>
      </c>
    </row>
    <row r="460" spans="1:12" x14ac:dyDescent="0.2">
      <c r="A460" s="6" t="s">
        <v>14497</v>
      </c>
      <c r="B460" s="10" t="s">
        <v>14498</v>
      </c>
      <c r="C460" s="10">
        <v>28</v>
      </c>
      <c r="D460" s="10">
        <v>18</v>
      </c>
      <c r="E460" s="10">
        <v>21</v>
      </c>
      <c r="F460" s="10">
        <v>40</v>
      </c>
      <c r="G460" s="10">
        <v>38</v>
      </c>
      <c r="H460" s="10">
        <v>22</v>
      </c>
      <c r="I460" s="10">
        <v>67</v>
      </c>
      <c r="J460" s="10">
        <v>790</v>
      </c>
      <c r="K460" s="6" t="s">
        <v>13976</v>
      </c>
      <c r="L460" s="6" t="s">
        <v>13901</v>
      </c>
    </row>
    <row r="461" spans="1:12" x14ac:dyDescent="0.2">
      <c r="A461" s="6" t="s">
        <v>14499</v>
      </c>
      <c r="B461" s="10" t="s">
        <v>14500</v>
      </c>
      <c r="C461" s="10">
        <v>18</v>
      </c>
      <c r="D461" s="10">
        <v>22</v>
      </c>
      <c r="E461" s="10">
        <v>233</v>
      </c>
      <c r="F461" s="10">
        <v>22</v>
      </c>
      <c r="G461" s="10">
        <v>79</v>
      </c>
      <c r="H461" s="10">
        <v>41</v>
      </c>
      <c r="I461" s="10">
        <v>51</v>
      </c>
      <c r="J461" s="10">
        <v>824</v>
      </c>
      <c r="K461" s="6" t="s">
        <v>13982</v>
      </c>
      <c r="L461" s="6" t="s">
        <v>13901</v>
      </c>
    </row>
    <row r="462" spans="1:12" x14ac:dyDescent="0.2">
      <c r="A462" s="6" t="s">
        <v>14501</v>
      </c>
      <c r="B462" s="10" t="s">
        <v>14502</v>
      </c>
      <c r="C462" s="10">
        <v>18</v>
      </c>
      <c r="D462" s="10" t="s">
        <v>14207</v>
      </c>
      <c r="E462" s="10">
        <v>18</v>
      </c>
      <c r="F462" s="10">
        <v>22</v>
      </c>
      <c r="G462" s="10">
        <v>11</v>
      </c>
      <c r="H462" s="10">
        <v>41</v>
      </c>
      <c r="I462" s="10">
        <v>227</v>
      </c>
      <c r="J462" s="10">
        <v>824</v>
      </c>
      <c r="K462" s="6" t="s">
        <v>13982</v>
      </c>
      <c r="L462" s="6" t="s">
        <v>13901</v>
      </c>
    </row>
    <row r="463" spans="1:12" x14ac:dyDescent="0.2">
      <c r="A463" s="6" t="s">
        <v>14503</v>
      </c>
      <c r="B463" s="10" t="s">
        <v>14504</v>
      </c>
      <c r="C463" s="10">
        <v>18</v>
      </c>
      <c r="D463" s="10">
        <v>22</v>
      </c>
      <c r="E463" s="10">
        <v>18</v>
      </c>
      <c r="F463" s="10">
        <v>22</v>
      </c>
      <c r="G463" s="10">
        <v>139</v>
      </c>
      <c r="H463" s="10">
        <v>69</v>
      </c>
      <c r="I463" s="10">
        <v>179</v>
      </c>
      <c r="J463" s="10">
        <v>852</v>
      </c>
      <c r="K463" s="6" t="s">
        <v>13982</v>
      </c>
      <c r="L463" s="6" t="s">
        <v>13901</v>
      </c>
    </row>
    <row r="464" spans="1:12" x14ac:dyDescent="0.2">
      <c r="A464" s="6" t="s">
        <v>14505</v>
      </c>
      <c r="B464" s="10" t="s">
        <v>14504</v>
      </c>
      <c r="C464" s="10">
        <v>18</v>
      </c>
      <c r="D464" s="10">
        <v>22</v>
      </c>
      <c r="E464" s="10">
        <v>18</v>
      </c>
      <c r="F464" s="10">
        <v>22</v>
      </c>
      <c r="G464" s="10">
        <v>139</v>
      </c>
      <c r="H464" s="10">
        <v>69</v>
      </c>
      <c r="I464" s="10">
        <v>179</v>
      </c>
      <c r="J464" s="10">
        <v>852</v>
      </c>
      <c r="K464" s="6" t="s">
        <v>13982</v>
      </c>
      <c r="L464" s="6" t="s">
        <v>13901</v>
      </c>
    </row>
    <row r="465" spans="1:12" x14ac:dyDescent="0.2">
      <c r="A465" s="6" t="s">
        <v>14506</v>
      </c>
      <c r="B465" s="10" t="s">
        <v>14504</v>
      </c>
      <c r="C465" s="10">
        <v>18</v>
      </c>
      <c r="D465" s="10">
        <v>22</v>
      </c>
      <c r="E465" s="10">
        <v>18</v>
      </c>
      <c r="F465" s="10">
        <v>22</v>
      </c>
      <c r="G465" s="10">
        <v>139</v>
      </c>
      <c r="H465" s="10">
        <v>69</v>
      </c>
      <c r="I465" s="10">
        <v>179</v>
      </c>
      <c r="J465" s="10">
        <v>852</v>
      </c>
      <c r="K465" s="6" t="s">
        <v>13982</v>
      </c>
      <c r="L465" s="6" t="s">
        <v>13901</v>
      </c>
    </row>
    <row r="466" spans="1:12" x14ac:dyDescent="0.2">
      <c r="A466" s="6" t="s">
        <v>14507</v>
      </c>
      <c r="B466" s="10" t="s">
        <v>14504</v>
      </c>
      <c r="C466" s="10">
        <v>18</v>
      </c>
      <c r="D466" s="10">
        <v>22</v>
      </c>
      <c r="E466" s="10">
        <v>18</v>
      </c>
      <c r="F466" s="10">
        <v>22</v>
      </c>
      <c r="G466" s="10">
        <v>139</v>
      </c>
      <c r="H466" s="10">
        <v>69</v>
      </c>
      <c r="I466" s="10">
        <v>179</v>
      </c>
      <c r="J466" s="10">
        <v>852</v>
      </c>
      <c r="K466" s="6" t="s">
        <v>13982</v>
      </c>
      <c r="L466" s="6" t="s">
        <v>13901</v>
      </c>
    </row>
    <row r="467" spans="1:12" x14ac:dyDescent="0.2">
      <c r="A467" s="6" t="s">
        <v>14508</v>
      </c>
      <c r="B467" s="10" t="s">
        <v>14504</v>
      </c>
      <c r="C467" s="10">
        <v>18</v>
      </c>
      <c r="D467" s="10">
        <v>22</v>
      </c>
      <c r="E467" s="10">
        <v>18</v>
      </c>
      <c r="F467" s="10">
        <v>22</v>
      </c>
      <c r="G467" s="10">
        <v>139</v>
      </c>
      <c r="H467" s="10">
        <v>69</v>
      </c>
      <c r="I467" s="10">
        <v>179</v>
      </c>
      <c r="J467" s="10">
        <v>852</v>
      </c>
      <c r="K467" s="6" t="s">
        <v>13982</v>
      </c>
      <c r="L467" s="6" t="s">
        <v>13901</v>
      </c>
    </row>
    <row r="468" spans="1:12" x14ac:dyDescent="0.2">
      <c r="A468" s="6" t="s">
        <v>14509</v>
      </c>
      <c r="B468" s="10" t="s">
        <v>14504</v>
      </c>
      <c r="C468" s="10">
        <v>18</v>
      </c>
      <c r="D468" s="10">
        <v>22</v>
      </c>
      <c r="E468" s="10">
        <v>18</v>
      </c>
      <c r="F468" s="10">
        <v>22</v>
      </c>
      <c r="G468" s="10">
        <v>139</v>
      </c>
      <c r="H468" s="10">
        <v>69</v>
      </c>
      <c r="I468" s="10">
        <v>179</v>
      </c>
      <c r="J468" s="10">
        <v>852</v>
      </c>
      <c r="K468" s="6" t="s">
        <v>13982</v>
      </c>
      <c r="L468" s="6" t="s">
        <v>13901</v>
      </c>
    </row>
    <row r="469" spans="1:12" x14ac:dyDescent="0.2">
      <c r="A469" s="6" t="s">
        <v>14510</v>
      </c>
      <c r="B469" s="10" t="s">
        <v>14504</v>
      </c>
      <c r="C469" s="10">
        <v>18</v>
      </c>
      <c r="D469" s="10">
        <v>22</v>
      </c>
      <c r="E469" s="10">
        <v>18</v>
      </c>
      <c r="F469" s="10">
        <v>22</v>
      </c>
      <c r="G469" s="10">
        <v>139</v>
      </c>
      <c r="H469" s="10">
        <v>69</v>
      </c>
      <c r="I469" s="10">
        <v>179</v>
      </c>
      <c r="J469" s="10">
        <v>852</v>
      </c>
      <c r="K469" s="6" t="s">
        <v>13982</v>
      </c>
      <c r="L469" s="6" t="s">
        <v>13901</v>
      </c>
    </row>
    <row r="470" spans="1:12" x14ac:dyDescent="0.2">
      <c r="A470" s="6" t="s">
        <v>14511</v>
      </c>
      <c r="B470" s="10" t="s">
        <v>14512</v>
      </c>
      <c r="C470" s="10">
        <v>2</v>
      </c>
      <c r="D470" s="10">
        <v>6</v>
      </c>
      <c r="E470" s="10">
        <v>1</v>
      </c>
      <c r="F470" s="10">
        <v>1</v>
      </c>
      <c r="G470" s="10">
        <v>147</v>
      </c>
      <c r="H470" s="10">
        <v>1</v>
      </c>
      <c r="I470" s="10">
        <v>31</v>
      </c>
      <c r="J470" s="10">
        <v>870</v>
      </c>
      <c r="K470" s="6" t="s">
        <v>13910</v>
      </c>
      <c r="L470" s="6" t="s">
        <v>13901</v>
      </c>
    </row>
    <row r="471" spans="1:12" x14ac:dyDescent="0.2">
      <c r="A471" s="6" t="s">
        <v>14513</v>
      </c>
      <c r="B471" s="10" t="s">
        <v>14514</v>
      </c>
      <c r="C471" s="10">
        <v>16</v>
      </c>
      <c r="D471" s="10">
        <v>62</v>
      </c>
      <c r="E471" s="10">
        <v>21</v>
      </c>
      <c r="F471" s="10">
        <v>27</v>
      </c>
      <c r="G471" s="10">
        <v>55</v>
      </c>
      <c r="H471" s="10">
        <v>22</v>
      </c>
      <c r="I471" s="10">
        <v>75</v>
      </c>
      <c r="J471" s="10">
        <v>906</v>
      </c>
      <c r="K471" s="6" t="s">
        <v>13976</v>
      </c>
      <c r="L471" s="6" t="s">
        <v>13901</v>
      </c>
    </row>
    <row r="472" spans="1:12" x14ac:dyDescent="0.2">
      <c r="A472" s="6" t="s">
        <v>14515</v>
      </c>
      <c r="B472" s="10" t="s">
        <v>14514</v>
      </c>
      <c r="C472" s="10">
        <v>16</v>
      </c>
      <c r="D472" s="10">
        <v>62</v>
      </c>
      <c r="E472" s="10">
        <v>21</v>
      </c>
      <c r="F472" s="10">
        <v>27</v>
      </c>
      <c r="G472" s="10">
        <v>55</v>
      </c>
      <c r="H472" s="10">
        <v>22</v>
      </c>
      <c r="I472" s="10">
        <v>75</v>
      </c>
      <c r="J472" s="10">
        <v>906</v>
      </c>
      <c r="K472" s="6" t="s">
        <v>13976</v>
      </c>
      <c r="L472" s="6" t="s">
        <v>13901</v>
      </c>
    </row>
    <row r="473" spans="1:12" x14ac:dyDescent="0.2">
      <c r="A473" s="6" t="s">
        <v>14516</v>
      </c>
      <c r="B473" s="10" t="s">
        <v>14517</v>
      </c>
      <c r="C473" s="10">
        <v>16</v>
      </c>
      <c r="D473" s="10">
        <v>24</v>
      </c>
      <c r="E473" s="10">
        <v>21</v>
      </c>
      <c r="F473" s="10">
        <v>27</v>
      </c>
      <c r="G473" s="10">
        <v>47</v>
      </c>
      <c r="H473" s="10">
        <v>22</v>
      </c>
      <c r="I473" s="10">
        <v>188</v>
      </c>
      <c r="J473" s="10">
        <v>919</v>
      </c>
      <c r="K473" s="6" t="s">
        <v>13976</v>
      </c>
      <c r="L473" s="6" t="s">
        <v>13901</v>
      </c>
    </row>
    <row r="474" spans="1:12" x14ac:dyDescent="0.2">
      <c r="A474" s="6" t="s">
        <v>14518</v>
      </c>
      <c r="B474" s="10" t="s">
        <v>14517</v>
      </c>
      <c r="C474" s="10">
        <v>16</v>
      </c>
      <c r="D474" s="10">
        <v>24</v>
      </c>
      <c r="E474" s="10">
        <v>21</v>
      </c>
      <c r="F474" s="10">
        <v>27</v>
      </c>
      <c r="G474" s="10">
        <v>47</v>
      </c>
      <c r="H474" s="10">
        <v>22</v>
      </c>
      <c r="I474" s="10">
        <v>188</v>
      </c>
      <c r="J474" s="10">
        <v>919</v>
      </c>
      <c r="K474" s="6" t="s">
        <v>13976</v>
      </c>
      <c r="L474" s="6" t="s">
        <v>13901</v>
      </c>
    </row>
    <row r="475" spans="1:12" x14ac:dyDescent="0.2">
      <c r="A475" s="6" t="s">
        <v>14519</v>
      </c>
      <c r="B475" s="10" t="s">
        <v>14517</v>
      </c>
      <c r="C475" s="10">
        <v>16</v>
      </c>
      <c r="D475" s="10">
        <v>24</v>
      </c>
      <c r="E475" s="10">
        <v>21</v>
      </c>
      <c r="F475" s="10">
        <v>27</v>
      </c>
      <c r="G475" s="10">
        <v>47</v>
      </c>
      <c r="H475" s="10">
        <v>22</v>
      </c>
      <c r="I475" s="10">
        <v>188</v>
      </c>
      <c r="J475" s="10">
        <v>919</v>
      </c>
      <c r="K475" s="6" t="s">
        <v>13976</v>
      </c>
      <c r="L475" s="6" t="s">
        <v>13901</v>
      </c>
    </row>
    <row r="476" spans="1:12" x14ac:dyDescent="0.2">
      <c r="A476" s="6" t="s">
        <v>14520</v>
      </c>
      <c r="B476" s="10" t="s">
        <v>14517</v>
      </c>
      <c r="C476" s="10">
        <v>16</v>
      </c>
      <c r="D476" s="10">
        <v>24</v>
      </c>
      <c r="E476" s="10">
        <v>21</v>
      </c>
      <c r="F476" s="10">
        <v>27</v>
      </c>
      <c r="G476" s="10">
        <v>47</v>
      </c>
      <c r="H476" s="10">
        <v>22</v>
      </c>
      <c r="I476" s="10">
        <v>188</v>
      </c>
      <c r="J476" s="10">
        <v>919</v>
      </c>
      <c r="K476" s="6" t="s">
        <v>13976</v>
      </c>
      <c r="L476" s="6" t="s">
        <v>13901</v>
      </c>
    </row>
    <row r="477" spans="1:12" x14ac:dyDescent="0.2">
      <c r="A477" s="6" t="s">
        <v>14521</v>
      </c>
      <c r="B477" s="10" t="s">
        <v>14522</v>
      </c>
      <c r="C477" s="10">
        <v>16</v>
      </c>
      <c r="D477" s="10">
        <v>24</v>
      </c>
      <c r="E477" s="10">
        <v>21</v>
      </c>
      <c r="F477" s="10">
        <v>27</v>
      </c>
      <c r="G477" s="10">
        <v>132</v>
      </c>
      <c r="H477" s="10">
        <v>22</v>
      </c>
      <c r="I477" s="10">
        <v>188</v>
      </c>
      <c r="J477" s="10">
        <v>919</v>
      </c>
      <c r="K477" s="6" t="s">
        <v>13976</v>
      </c>
      <c r="L477" s="6" t="s">
        <v>13901</v>
      </c>
    </row>
    <row r="478" spans="1:12" x14ac:dyDescent="0.2">
      <c r="A478" s="6" t="s">
        <v>14523</v>
      </c>
      <c r="B478" s="10" t="s">
        <v>14524</v>
      </c>
      <c r="C478" s="10">
        <v>16</v>
      </c>
      <c r="D478" s="10">
        <v>18</v>
      </c>
      <c r="E478" s="10">
        <v>21</v>
      </c>
      <c r="F478" s="10">
        <v>27</v>
      </c>
      <c r="G478" s="10">
        <v>153</v>
      </c>
      <c r="H478" s="10">
        <v>40</v>
      </c>
      <c r="I478" s="10">
        <v>85</v>
      </c>
      <c r="J478" s="10">
        <v>925</v>
      </c>
      <c r="K478" s="6" t="s">
        <v>13976</v>
      </c>
      <c r="L478" s="6" t="s">
        <v>13901</v>
      </c>
    </row>
    <row r="479" spans="1:12" x14ac:dyDescent="0.2">
      <c r="A479" s="6" t="s">
        <v>14525</v>
      </c>
      <c r="B479" s="10" t="s">
        <v>14524</v>
      </c>
      <c r="C479" s="10">
        <v>16</v>
      </c>
      <c r="D479" s="10">
        <v>18</v>
      </c>
      <c r="E479" s="10">
        <v>21</v>
      </c>
      <c r="F479" s="10">
        <v>27</v>
      </c>
      <c r="G479" s="10">
        <v>153</v>
      </c>
      <c r="H479" s="10">
        <v>40</v>
      </c>
      <c r="I479" s="10">
        <v>85</v>
      </c>
      <c r="J479" s="10">
        <v>925</v>
      </c>
      <c r="K479" s="6" t="s">
        <v>13976</v>
      </c>
      <c r="L479" s="6" t="s">
        <v>13901</v>
      </c>
    </row>
    <row r="480" spans="1:12" x14ac:dyDescent="0.2">
      <c r="A480" s="6" t="s">
        <v>14526</v>
      </c>
      <c r="B480" s="10" t="s">
        <v>14524</v>
      </c>
      <c r="C480" s="10">
        <v>16</v>
      </c>
      <c r="D480" s="10">
        <v>18</v>
      </c>
      <c r="E480" s="10">
        <v>21</v>
      </c>
      <c r="F480" s="10">
        <v>27</v>
      </c>
      <c r="G480" s="10">
        <v>153</v>
      </c>
      <c r="H480" s="10">
        <v>40</v>
      </c>
      <c r="I480" s="10">
        <v>85</v>
      </c>
      <c r="J480" s="10">
        <v>925</v>
      </c>
      <c r="K480" s="6" t="s">
        <v>13976</v>
      </c>
      <c r="L480" s="6" t="s">
        <v>13901</v>
      </c>
    </row>
    <row r="481" spans="1:12" x14ac:dyDescent="0.2">
      <c r="A481" s="6" t="s">
        <v>14527</v>
      </c>
      <c r="B481" s="10" t="s">
        <v>14528</v>
      </c>
      <c r="C481" s="10">
        <v>16</v>
      </c>
      <c r="D481" s="10">
        <v>18</v>
      </c>
      <c r="E481" s="10">
        <v>21</v>
      </c>
      <c r="F481" s="10">
        <v>27</v>
      </c>
      <c r="G481" s="10">
        <v>153</v>
      </c>
      <c r="H481" s="10">
        <v>40</v>
      </c>
      <c r="I481" s="10">
        <v>183</v>
      </c>
      <c r="J481" s="10">
        <v>925</v>
      </c>
      <c r="K481" s="6" t="s">
        <v>13976</v>
      </c>
      <c r="L481" s="6" t="s">
        <v>13901</v>
      </c>
    </row>
    <row r="482" spans="1:12" x14ac:dyDescent="0.2">
      <c r="A482" s="6" t="s">
        <v>14529</v>
      </c>
      <c r="B482" s="10" t="s">
        <v>14530</v>
      </c>
      <c r="C482" s="10">
        <v>18</v>
      </c>
      <c r="D482" s="10">
        <v>22</v>
      </c>
      <c r="E482" s="10">
        <v>26</v>
      </c>
      <c r="F482" s="10">
        <v>22</v>
      </c>
      <c r="G482" s="10">
        <v>154</v>
      </c>
      <c r="H482" s="10">
        <v>13</v>
      </c>
      <c r="I482" s="10">
        <v>51</v>
      </c>
      <c r="J482" s="10">
        <v>929</v>
      </c>
      <c r="K482" s="6" t="s">
        <v>13982</v>
      </c>
      <c r="L482" s="6" t="s">
        <v>13901</v>
      </c>
    </row>
    <row r="483" spans="1:12" x14ac:dyDescent="0.2">
      <c r="A483" s="6" t="s">
        <v>14531</v>
      </c>
      <c r="B483" s="10" t="s">
        <v>14530</v>
      </c>
      <c r="C483" s="10">
        <v>18</v>
      </c>
      <c r="D483" s="10">
        <v>22</v>
      </c>
      <c r="E483" s="10">
        <v>26</v>
      </c>
      <c r="F483" s="10">
        <v>22</v>
      </c>
      <c r="G483" s="10">
        <v>154</v>
      </c>
      <c r="H483" s="10">
        <v>13</v>
      </c>
      <c r="I483" s="10">
        <v>51</v>
      </c>
      <c r="J483" s="10">
        <v>929</v>
      </c>
      <c r="K483" s="6" t="s">
        <v>13982</v>
      </c>
      <c r="L483" s="6" t="s">
        <v>13901</v>
      </c>
    </row>
    <row r="484" spans="1:12" x14ac:dyDescent="0.2">
      <c r="A484" s="6" t="s">
        <v>14532</v>
      </c>
      <c r="B484" s="10" t="s">
        <v>14533</v>
      </c>
      <c r="C484" s="10">
        <v>17</v>
      </c>
      <c r="D484" s="10">
        <v>19</v>
      </c>
      <c r="E484" s="10">
        <v>39</v>
      </c>
      <c r="F484" s="10">
        <v>20</v>
      </c>
      <c r="G484" s="10">
        <v>156</v>
      </c>
      <c r="H484" s="10">
        <v>21</v>
      </c>
      <c r="I484" s="10">
        <v>156</v>
      </c>
      <c r="J484" s="10">
        <v>935</v>
      </c>
      <c r="K484" s="6" t="s">
        <v>14162</v>
      </c>
      <c r="L484" s="6" t="s">
        <v>13901</v>
      </c>
    </row>
    <row r="485" spans="1:12" x14ac:dyDescent="0.2">
      <c r="A485" s="6" t="s">
        <v>14534</v>
      </c>
      <c r="B485" s="10" t="s">
        <v>14535</v>
      </c>
      <c r="C485" s="10">
        <v>60</v>
      </c>
      <c r="D485" s="10">
        <v>18</v>
      </c>
      <c r="E485" s="10">
        <v>106</v>
      </c>
      <c r="F485" s="10">
        <v>27</v>
      </c>
      <c r="G485" s="10">
        <v>53</v>
      </c>
      <c r="H485" s="10">
        <v>17</v>
      </c>
      <c r="I485" s="10">
        <v>67</v>
      </c>
      <c r="J485" s="10">
        <v>936</v>
      </c>
      <c r="K485" s="6" t="s">
        <v>13976</v>
      </c>
      <c r="L485" s="6" t="s">
        <v>13901</v>
      </c>
    </row>
    <row r="486" spans="1:12" x14ac:dyDescent="0.2">
      <c r="A486" s="6" t="s">
        <v>14536</v>
      </c>
      <c r="B486" s="10" t="s">
        <v>14537</v>
      </c>
      <c r="C486" s="10">
        <v>16</v>
      </c>
      <c r="D486" s="10">
        <v>24</v>
      </c>
      <c r="E486" s="10">
        <v>103</v>
      </c>
      <c r="F486" s="10">
        <v>31</v>
      </c>
      <c r="G486" s="10">
        <v>157</v>
      </c>
      <c r="H486" s="10">
        <v>73</v>
      </c>
      <c r="I486" s="10">
        <v>45</v>
      </c>
      <c r="J486" s="10">
        <v>938</v>
      </c>
      <c r="K486" s="6" t="s">
        <v>13976</v>
      </c>
      <c r="L486" s="6" t="s">
        <v>13901</v>
      </c>
    </row>
    <row r="487" spans="1:12" x14ac:dyDescent="0.2">
      <c r="A487" s="6" t="s">
        <v>14538</v>
      </c>
      <c r="B487" s="10" t="s">
        <v>14539</v>
      </c>
      <c r="C487" s="10">
        <v>16</v>
      </c>
      <c r="D487" s="10">
        <v>32</v>
      </c>
      <c r="E487" s="10">
        <v>21</v>
      </c>
      <c r="F487" s="10">
        <v>91</v>
      </c>
      <c r="G487" s="10">
        <v>68</v>
      </c>
      <c r="H487" s="10">
        <v>22</v>
      </c>
      <c r="I487" s="10">
        <v>74</v>
      </c>
      <c r="J487" s="10">
        <v>971</v>
      </c>
      <c r="K487" s="6" t="s">
        <v>13976</v>
      </c>
      <c r="L487" s="6" t="s">
        <v>13901</v>
      </c>
    </row>
    <row r="488" spans="1:12" x14ac:dyDescent="0.2">
      <c r="A488" s="6" t="s">
        <v>14540</v>
      </c>
      <c r="B488" s="10" t="s">
        <v>14539</v>
      </c>
      <c r="C488" s="10">
        <v>16</v>
      </c>
      <c r="D488" s="10">
        <v>32</v>
      </c>
      <c r="E488" s="10">
        <v>21</v>
      </c>
      <c r="F488" s="10">
        <v>91</v>
      </c>
      <c r="G488" s="10">
        <v>68</v>
      </c>
      <c r="H488" s="10">
        <v>22</v>
      </c>
      <c r="I488" s="10">
        <v>74</v>
      </c>
      <c r="J488" s="10">
        <v>971</v>
      </c>
      <c r="K488" s="6" t="s">
        <v>13976</v>
      </c>
      <c r="L488" s="6" t="s">
        <v>13901</v>
      </c>
    </row>
    <row r="489" spans="1:12" x14ac:dyDescent="0.2">
      <c r="A489" s="6" t="s">
        <v>14541</v>
      </c>
      <c r="B489" s="10" t="s">
        <v>14539</v>
      </c>
      <c r="C489" s="10">
        <v>16</v>
      </c>
      <c r="D489" s="10">
        <v>32</v>
      </c>
      <c r="E489" s="10">
        <v>21</v>
      </c>
      <c r="F489" s="10">
        <v>91</v>
      </c>
      <c r="G489" s="10">
        <v>68</v>
      </c>
      <c r="H489" s="10">
        <v>22</v>
      </c>
      <c r="I489" s="10">
        <v>74</v>
      </c>
      <c r="J489" s="10">
        <v>971</v>
      </c>
      <c r="K489" s="6" t="s">
        <v>13976</v>
      </c>
      <c r="L489" s="6" t="s">
        <v>13901</v>
      </c>
    </row>
    <row r="490" spans="1:12" x14ac:dyDescent="0.2">
      <c r="A490" s="6" t="s">
        <v>14542</v>
      </c>
      <c r="B490" s="10" t="s">
        <v>14543</v>
      </c>
      <c r="C490" s="10">
        <v>16</v>
      </c>
      <c r="D490" s="10">
        <v>45</v>
      </c>
      <c r="E490" s="10">
        <v>21</v>
      </c>
      <c r="F490" s="10">
        <v>271</v>
      </c>
      <c r="G490" s="10">
        <v>68</v>
      </c>
      <c r="H490" s="10">
        <v>22</v>
      </c>
      <c r="I490" s="10">
        <v>74</v>
      </c>
      <c r="J490" s="10">
        <v>971</v>
      </c>
      <c r="K490" s="6" t="s">
        <v>13976</v>
      </c>
      <c r="L490" s="6" t="s">
        <v>13901</v>
      </c>
    </row>
    <row r="491" spans="1:12" x14ac:dyDescent="0.2">
      <c r="A491" s="6" t="s">
        <v>14544</v>
      </c>
      <c r="B491" s="10" t="s">
        <v>14545</v>
      </c>
      <c r="C491" s="10">
        <v>16</v>
      </c>
      <c r="D491" s="10">
        <v>24</v>
      </c>
      <c r="E491" s="10">
        <v>43</v>
      </c>
      <c r="F491" s="10">
        <v>93</v>
      </c>
      <c r="G491" s="10">
        <v>42</v>
      </c>
      <c r="H491" s="10">
        <v>17</v>
      </c>
      <c r="I491" s="10">
        <v>74</v>
      </c>
      <c r="J491" s="10">
        <v>981</v>
      </c>
      <c r="K491" s="6" t="s">
        <v>13976</v>
      </c>
      <c r="L491" s="6" t="s">
        <v>13901</v>
      </c>
    </row>
    <row r="492" spans="1:12" x14ac:dyDescent="0.2">
      <c r="A492" s="6" t="s">
        <v>14546</v>
      </c>
      <c r="B492" s="10" t="s">
        <v>14545</v>
      </c>
      <c r="C492" s="10">
        <v>16</v>
      </c>
      <c r="D492" s="10">
        <v>24</v>
      </c>
      <c r="E492" s="10">
        <v>43</v>
      </c>
      <c r="F492" s="10">
        <v>93</v>
      </c>
      <c r="G492" s="10">
        <v>42</v>
      </c>
      <c r="H492" s="10">
        <v>17</v>
      </c>
      <c r="I492" s="10">
        <v>74</v>
      </c>
      <c r="J492" s="10">
        <v>981</v>
      </c>
      <c r="K492" s="6" t="s">
        <v>13976</v>
      </c>
      <c r="L492" s="6" t="s">
        <v>13901</v>
      </c>
    </row>
    <row r="493" spans="1:12" x14ac:dyDescent="0.2">
      <c r="A493" s="6" t="s">
        <v>14547</v>
      </c>
      <c r="B493" s="10" t="s">
        <v>14545</v>
      </c>
      <c r="C493" s="10">
        <v>16</v>
      </c>
      <c r="D493" s="10">
        <v>24</v>
      </c>
      <c r="E493" s="10">
        <v>43</v>
      </c>
      <c r="F493" s="10">
        <v>93</v>
      </c>
      <c r="G493" s="10">
        <v>42</v>
      </c>
      <c r="H493" s="10">
        <v>17</v>
      </c>
      <c r="I493" s="10">
        <v>74</v>
      </c>
      <c r="J493" s="10">
        <v>981</v>
      </c>
      <c r="K493" s="6" t="s">
        <v>13976</v>
      </c>
      <c r="L493" s="6" t="s">
        <v>13901</v>
      </c>
    </row>
    <row r="494" spans="1:12" x14ac:dyDescent="0.2">
      <c r="A494" s="6" t="s">
        <v>14548</v>
      </c>
      <c r="B494" s="10" t="s">
        <v>14545</v>
      </c>
      <c r="C494" s="10">
        <v>16</v>
      </c>
      <c r="D494" s="10">
        <v>24</v>
      </c>
      <c r="E494" s="10">
        <v>43</v>
      </c>
      <c r="F494" s="10">
        <v>93</v>
      </c>
      <c r="G494" s="10">
        <v>42</v>
      </c>
      <c r="H494" s="10">
        <v>17</v>
      </c>
      <c r="I494" s="10">
        <v>74</v>
      </c>
      <c r="J494" s="10">
        <v>981</v>
      </c>
      <c r="K494" s="6" t="s">
        <v>13976</v>
      </c>
      <c r="L494" s="6" t="s">
        <v>13901</v>
      </c>
    </row>
    <row r="495" spans="1:12" x14ac:dyDescent="0.2">
      <c r="A495" s="6" t="s">
        <v>14549</v>
      </c>
      <c r="B495" s="10" t="s">
        <v>14545</v>
      </c>
      <c r="C495" s="10">
        <v>16</v>
      </c>
      <c r="D495" s="10">
        <v>24</v>
      </c>
      <c r="E495" s="10">
        <v>43</v>
      </c>
      <c r="F495" s="10">
        <v>93</v>
      </c>
      <c r="G495" s="10">
        <v>42</v>
      </c>
      <c r="H495" s="10">
        <v>17</v>
      </c>
      <c r="I495" s="10">
        <v>74</v>
      </c>
      <c r="J495" s="10">
        <v>981</v>
      </c>
      <c r="K495" s="6" t="s">
        <v>13976</v>
      </c>
      <c r="L495" s="6" t="s">
        <v>13901</v>
      </c>
    </row>
    <row r="496" spans="1:12" x14ac:dyDescent="0.2">
      <c r="A496" s="6" t="s">
        <v>14550</v>
      </c>
      <c r="B496" s="10" t="s">
        <v>14551</v>
      </c>
      <c r="C496" s="10">
        <v>18</v>
      </c>
      <c r="D496" s="10">
        <v>1</v>
      </c>
      <c r="E496" s="10">
        <v>1</v>
      </c>
      <c r="F496" s="10">
        <v>70</v>
      </c>
      <c r="G496" s="10" t="s">
        <v>14552</v>
      </c>
      <c r="H496" s="10">
        <v>20</v>
      </c>
      <c r="I496" s="10">
        <v>51</v>
      </c>
      <c r="J496" s="10">
        <v>1019</v>
      </c>
      <c r="K496" s="6" t="s">
        <v>14553</v>
      </c>
      <c r="L496" s="6" t="s">
        <v>13901</v>
      </c>
    </row>
    <row r="497" spans="1:12" x14ac:dyDescent="0.2">
      <c r="A497" s="6" t="s">
        <v>14554</v>
      </c>
      <c r="B497" s="10" t="s">
        <v>14555</v>
      </c>
      <c r="C497" s="10">
        <v>18</v>
      </c>
      <c r="D497" s="10">
        <v>22</v>
      </c>
      <c r="E497" s="10">
        <v>18</v>
      </c>
      <c r="F497" s="10">
        <v>23</v>
      </c>
      <c r="G497" s="10">
        <v>134</v>
      </c>
      <c r="H497" s="10">
        <v>13</v>
      </c>
      <c r="I497" s="10">
        <v>51</v>
      </c>
      <c r="J497" s="10">
        <v>1031</v>
      </c>
      <c r="K497" s="6" t="s">
        <v>13982</v>
      </c>
      <c r="L497" s="6" t="s">
        <v>13901</v>
      </c>
    </row>
    <row r="498" spans="1:12" x14ac:dyDescent="0.2">
      <c r="A498" s="6" t="s">
        <v>14556</v>
      </c>
      <c r="B498" s="10" t="s">
        <v>14555</v>
      </c>
      <c r="C498" s="10">
        <v>18</v>
      </c>
      <c r="D498" s="10">
        <v>22</v>
      </c>
      <c r="E498" s="10">
        <v>18</v>
      </c>
      <c r="F498" s="10">
        <v>23</v>
      </c>
      <c r="G498" s="10">
        <v>134</v>
      </c>
      <c r="H498" s="10">
        <v>13</v>
      </c>
      <c r="I498" s="10">
        <v>51</v>
      </c>
      <c r="J498" s="10">
        <v>1031</v>
      </c>
      <c r="K498" s="6" t="s">
        <v>13982</v>
      </c>
      <c r="L498" s="6" t="s">
        <v>13901</v>
      </c>
    </row>
    <row r="499" spans="1:12" x14ac:dyDescent="0.2">
      <c r="A499" s="6" t="s">
        <v>14557</v>
      </c>
      <c r="B499" s="10" t="s">
        <v>14555</v>
      </c>
      <c r="C499" s="10">
        <v>18</v>
      </c>
      <c r="D499" s="10">
        <v>22</v>
      </c>
      <c r="E499" s="10">
        <v>18</v>
      </c>
      <c r="F499" s="10">
        <v>23</v>
      </c>
      <c r="G499" s="10">
        <v>134</v>
      </c>
      <c r="H499" s="10">
        <v>13</v>
      </c>
      <c r="I499" s="10">
        <v>51</v>
      </c>
      <c r="J499" s="10">
        <v>1031</v>
      </c>
      <c r="K499" s="6" t="s">
        <v>13982</v>
      </c>
      <c r="L499" s="6" t="s">
        <v>13901</v>
      </c>
    </row>
    <row r="500" spans="1:12" x14ac:dyDescent="0.2">
      <c r="A500" s="6" t="s">
        <v>14558</v>
      </c>
      <c r="B500" s="10" t="s">
        <v>14559</v>
      </c>
      <c r="C500" s="10">
        <v>69</v>
      </c>
      <c r="D500" s="10">
        <v>19</v>
      </c>
      <c r="E500" s="10">
        <v>90</v>
      </c>
      <c r="F500" s="10">
        <v>20</v>
      </c>
      <c r="G500" s="10">
        <v>125</v>
      </c>
      <c r="H500" s="10">
        <v>18</v>
      </c>
      <c r="I500" s="10">
        <v>148</v>
      </c>
      <c r="J500" s="10">
        <v>1040</v>
      </c>
      <c r="K500" s="6" t="s">
        <v>14162</v>
      </c>
      <c r="L500" s="6" t="s">
        <v>13901</v>
      </c>
    </row>
    <row r="501" spans="1:12" x14ac:dyDescent="0.2">
      <c r="A501" s="6" t="s">
        <v>14560</v>
      </c>
      <c r="B501" s="10" t="s">
        <v>14559</v>
      </c>
      <c r="C501" s="10">
        <v>69</v>
      </c>
      <c r="D501" s="10">
        <v>19</v>
      </c>
      <c r="E501" s="10">
        <v>90</v>
      </c>
      <c r="F501" s="10">
        <v>20</v>
      </c>
      <c r="G501" s="10">
        <v>125</v>
      </c>
      <c r="H501" s="10">
        <v>18</v>
      </c>
      <c r="I501" s="10">
        <v>148</v>
      </c>
      <c r="J501" s="10">
        <v>1040</v>
      </c>
      <c r="K501" s="6" t="s">
        <v>14162</v>
      </c>
      <c r="L501" s="6" t="s">
        <v>13901</v>
      </c>
    </row>
    <row r="502" spans="1:12" x14ac:dyDescent="0.2">
      <c r="A502" s="6" t="s">
        <v>14561</v>
      </c>
      <c r="B502" s="10" t="s">
        <v>14559</v>
      </c>
      <c r="C502" s="10">
        <v>69</v>
      </c>
      <c r="D502" s="10">
        <v>19</v>
      </c>
      <c r="E502" s="10">
        <v>90</v>
      </c>
      <c r="F502" s="10">
        <v>20</v>
      </c>
      <c r="G502" s="10">
        <v>125</v>
      </c>
      <c r="H502" s="10">
        <v>18</v>
      </c>
      <c r="I502" s="10">
        <v>148</v>
      </c>
      <c r="J502" s="10">
        <v>1040</v>
      </c>
      <c r="K502" s="6" t="s">
        <v>14162</v>
      </c>
      <c r="L502" s="6" t="s">
        <v>13901</v>
      </c>
    </row>
    <row r="503" spans="1:12" x14ac:dyDescent="0.2">
      <c r="A503" s="6" t="s">
        <v>14562</v>
      </c>
      <c r="B503" s="10" t="s">
        <v>14559</v>
      </c>
      <c r="C503" s="10">
        <v>69</v>
      </c>
      <c r="D503" s="10">
        <v>19</v>
      </c>
      <c r="E503" s="10">
        <v>90</v>
      </c>
      <c r="F503" s="10">
        <v>20</v>
      </c>
      <c r="G503" s="10">
        <v>125</v>
      </c>
      <c r="H503" s="10">
        <v>18</v>
      </c>
      <c r="I503" s="10">
        <v>148</v>
      </c>
      <c r="J503" s="10">
        <v>1040</v>
      </c>
      <c r="K503" s="6" t="s">
        <v>14162</v>
      </c>
      <c r="L503" s="6" t="s">
        <v>13901</v>
      </c>
    </row>
    <row r="504" spans="1:12" x14ac:dyDescent="0.2">
      <c r="A504" s="6" t="s">
        <v>14563</v>
      </c>
      <c r="B504" s="10" t="s">
        <v>14559</v>
      </c>
      <c r="C504" s="10">
        <v>69</v>
      </c>
      <c r="D504" s="10">
        <v>19</v>
      </c>
      <c r="E504" s="10">
        <v>90</v>
      </c>
      <c r="F504" s="10">
        <v>20</v>
      </c>
      <c r="G504" s="10">
        <v>125</v>
      </c>
      <c r="H504" s="10">
        <v>18</v>
      </c>
      <c r="I504" s="10">
        <v>148</v>
      </c>
      <c r="J504" s="10">
        <v>1040</v>
      </c>
      <c r="K504" s="6" t="s">
        <v>14162</v>
      </c>
      <c r="L504" s="6" t="s">
        <v>13901</v>
      </c>
    </row>
    <row r="505" spans="1:12" x14ac:dyDescent="0.2">
      <c r="A505" s="6" t="s">
        <v>14564</v>
      </c>
      <c r="B505" s="10" t="s">
        <v>14559</v>
      </c>
      <c r="C505" s="10">
        <v>69</v>
      </c>
      <c r="D505" s="10">
        <v>19</v>
      </c>
      <c r="E505" s="10">
        <v>90</v>
      </c>
      <c r="F505" s="10">
        <v>20</v>
      </c>
      <c r="G505" s="10">
        <v>125</v>
      </c>
      <c r="H505" s="10">
        <v>18</v>
      </c>
      <c r="I505" s="10">
        <v>148</v>
      </c>
      <c r="J505" s="10">
        <v>1040</v>
      </c>
      <c r="K505" s="6" t="s">
        <v>14162</v>
      </c>
      <c r="L505" s="6" t="s">
        <v>13901</v>
      </c>
    </row>
    <row r="506" spans="1:12" x14ac:dyDescent="0.2">
      <c r="A506" s="6" t="s">
        <v>14565</v>
      </c>
      <c r="B506" s="10" t="s">
        <v>14566</v>
      </c>
      <c r="C506" s="10">
        <v>69</v>
      </c>
      <c r="D506" s="10">
        <v>19</v>
      </c>
      <c r="E506" s="10">
        <v>90</v>
      </c>
      <c r="F506" s="10">
        <v>20</v>
      </c>
      <c r="G506" s="10">
        <v>125</v>
      </c>
      <c r="H506" s="10" t="s">
        <v>14276</v>
      </c>
      <c r="I506" s="10">
        <v>148</v>
      </c>
      <c r="J506" s="10">
        <v>1040</v>
      </c>
      <c r="K506" s="6" t="s">
        <v>14162</v>
      </c>
      <c r="L506" s="6" t="s">
        <v>13901</v>
      </c>
    </row>
    <row r="507" spans="1:12" x14ac:dyDescent="0.2">
      <c r="A507" s="6" t="s">
        <v>14567</v>
      </c>
      <c r="B507" s="10" t="s">
        <v>14568</v>
      </c>
      <c r="C507" s="10">
        <v>16</v>
      </c>
      <c r="D507" s="10">
        <v>18</v>
      </c>
      <c r="E507" s="10">
        <v>21</v>
      </c>
      <c r="F507" s="10">
        <v>31</v>
      </c>
      <c r="G507" s="10">
        <v>92</v>
      </c>
      <c r="H507" s="10">
        <v>17</v>
      </c>
      <c r="I507" s="10">
        <v>67</v>
      </c>
      <c r="J507" s="10">
        <v>1050</v>
      </c>
      <c r="K507" s="6" t="s">
        <v>13976</v>
      </c>
      <c r="L507" s="6" t="s">
        <v>13901</v>
      </c>
    </row>
    <row r="508" spans="1:12" x14ac:dyDescent="0.2">
      <c r="A508" s="6" t="s">
        <v>14569</v>
      </c>
      <c r="B508" s="10" t="s">
        <v>14568</v>
      </c>
      <c r="C508" s="10">
        <v>16</v>
      </c>
      <c r="D508" s="10">
        <v>18</v>
      </c>
      <c r="E508" s="10">
        <v>21</v>
      </c>
      <c r="F508" s="10">
        <v>31</v>
      </c>
      <c r="G508" s="10">
        <v>92</v>
      </c>
      <c r="H508" s="10">
        <v>17</v>
      </c>
      <c r="I508" s="10">
        <v>67</v>
      </c>
      <c r="J508" s="10">
        <v>1050</v>
      </c>
      <c r="K508" s="6" t="s">
        <v>13976</v>
      </c>
      <c r="L508" s="6" t="s">
        <v>13901</v>
      </c>
    </row>
    <row r="509" spans="1:12" x14ac:dyDescent="0.2">
      <c r="A509" s="6" t="s">
        <v>14570</v>
      </c>
      <c r="B509" s="10" t="s">
        <v>14571</v>
      </c>
      <c r="C509" s="10">
        <v>16</v>
      </c>
      <c r="D509" s="10">
        <v>24</v>
      </c>
      <c r="E509" s="10">
        <v>21</v>
      </c>
      <c r="F509" s="10" t="s">
        <v>14572</v>
      </c>
      <c r="G509" s="10">
        <v>47</v>
      </c>
      <c r="H509" s="10">
        <v>17</v>
      </c>
      <c r="I509" s="10">
        <v>466</v>
      </c>
      <c r="J509" s="10">
        <v>1057</v>
      </c>
      <c r="K509" s="6" t="s">
        <v>13976</v>
      </c>
      <c r="L509" s="6" t="s">
        <v>13901</v>
      </c>
    </row>
    <row r="510" spans="1:12" x14ac:dyDescent="0.2">
      <c r="A510" s="6" t="s">
        <v>14573</v>
      </c>
      <c r="B510" s="10" t="s">
        <v>14574</v>
      </c>
      <c r="C510" s="10">
        <v>16</v>
      </c>
      <c r="D510" s="10">
        <v>18</v>
      </c>
      <c r="E510" s="10">
        <v>21</v>
      </c>
      <c r="F510" s="10">
        <v>27</v>
      </c>
      <c r="G510" s="10">
        <v>146</v>
      </c>
      <c r="H510" s="10">
        <v>17</v>
      </c>
      <c r="I510" s="10">
        <v>201</v>
      </c>
      <c r="J510" s="10">
        <v>1098</v>
      </c>
      <c r="K510" s="6" t="s">
        <v>13976</v>
      </c>
      <c r="L510" s="6" t="s">
        <v>13901</v>
      </c>
    </row>
    <row r="511" spans="1:12" x14ac:dyDescent="0.2">
      <c r="A511" s="6" t="s">
        <v>14575</v>
      </c>
      <c r="B511" s="10" t="s">
        <v>14574</v>
      </c>
      <c r="C511" s="10">
        <v>16</v>
      </c>
      <c r="D511" s="10">
        <v>18</v>
      </c>
      <c r="E511" s="10">
        <v>21</v>
      </c>
      <c r="F511" s="10">
        <v>27</v>
      </c>
      <c r="G511" s="10">
        <v>146</v>
      </c>
      <c r="H511" s="10">
        <v>17</v>
      </c>
      <c r="I511" s="10">
        <v>201</v>
      </c>
      <c r="J511" s="10">
        <v>1098</v>
      </c>
      <c r="K511" s="6" t="s">
        <v>13976</v>
      </c>
      <c r="L511" s="6" t="s">
        <v>13901</v>
      </c>
    </row>
    <row r="512" spans="1:12" x14ac:dyDescent="0.2">
      <c r="A512" s="6" t="s">
        <v>14576</v>
      </c>
      <c r="B512" s="10" t="s">
        <v>14577</v>
      </c>
      <c r="C512" s="10">
        <v>4</v>
      </c>
      <c r="D512" s="10">
        <v>38</v>
      </c>
      <c r="E512" s="10">
        <v>1</v>
      </c>
      <c r="F512" s="10">
        <v>1</v>
      </c>
      <c r="G512" s="10">
        <v>7</v>
      </c>
      <c r="H512" s="10">
        <v>4</v>
      </c>
      <c r="I512" s="10">
        <v>6</v>
      </c>
      <c r="J512" s="10">
        <v>1107</v>
      </c>
      <c r="K512" s="6" t="s">
        <v>13910</v>
      </c>
      <c r="L512" s="6" t="s">
        <v>13901</v>
      </c>
    </row>
    <row r="513" spans="1:12" x14ac:dyDescent="0.2">
      <c r="A513" s="6" t="s">
        <v>14578</v>
      </c>
      <c r="B513" s="10" t="s">
        <v>14579</v>
      </c>
      <c r="C513" s="10">
        <v>50</v>
      </c>
      <c r="D513" s="10">
        <v>19</v>
      </c>
      <c r="E513" s="10">
        <v>112</v>
      </c>
      <c r="F513" s="10">
        <v>39</v>
      </c>
      <c r="G513" s="10">
        <v>170</v>
      </c>
      <c r="H513" s="10">
        <v>63</v>
      </c>
      <c r="I513" s="10">
        <v>125</v>
      </c>
      <c r="J513" s="10">
        <v>1118</v>
      </c>
      <c r="K513" s="6" t="s">
        <v>14162</v>
      </c>
      <c r="L513" s="6" t="s">
        <v>14000</v>
      </c>
    </row>
    <row r="514" spans="1:12" x14ac:dyDescent="0.2">
      <c r="A514" s="6" t="s">
        <v>14580</v>
      </c>
      <c r="B514" s="10" t="s">
        <v>14579</v>
      </c>
      <c r="C514" s="10">
        <v>50</v>
      </c>
      <c r="D514" s="10">
        <v>19</v>
      </c>
      <c r="E514" s="10">
        <v>112</v>
      </c>
      <c r="F514" s="10">
        <v>39</v>
      </c>
      <c r="G514" s="10">
        <v>170</v>
      </c>
      <c r="H514" s="10">
        <v>63</v>
      </c>
      <c r="I514" s="10">
        <v>125</v>
      </c>
      <c r="J514" s="10">
        <v>1118</v>
      </c>
      <c r="K514" s="6" t="s">
        <v>14162</v>
      </c>
      <c r="L514" s="6" t="s">
        <v>14000</v>
      </c>
    </row>
    <row r="515" spans="1:12" x14ac:dyDescent="0.2">
      <c r="A515" s="6" t="s">
        <v>14581</v>
      </c>
      <c r="B515" s="10" t="s">
        <v>14579</v>
      </c>
      <c r="C515" s="10">
        <v>50</v>
      </c>
      <c r="D515" s="10">
        <v>19</v>
      </c>
      <c r="E515" s="10">
        <v>112</v>
      </c>
      <c r="F515" s="10">
        <v>39</v>
      </c>
      <c r="G515" s="10">
        <v>170</v>
      </c>
      <c r="H515" s="10">
        <v>63</v>
      </c>
      <c r="I515" s="10">
        <v>125</v>
      </c>
      <c r="J515" s="10">
        <v>1118</v>
      </c>
      <c r="K515" s="6" t="s">
        <v>14162</v>
      </c>
      <c r="L515" s="6" t="s">
        <v>14000</v>
      </c>
    </row>
    <row r="516" spans="1:12" x14ac:dyDescent="0.2">
      <c r="A516" s="6" t="s">
        <v>14582</v>
      </c>
      <c r="B516" s="10" t="s">
        <v>14583</v>
      </c>
      <c r="C516" s="10">
        <v>18</v>
      </c>
      <c r="D516" s="10">
        <v>22</v>
      </c>
      <c r="E516" s="10">
        <v>26</v>
      </c>
      <c r="F516" s="10" t="s">
        <v>14584</v>
      </c>
      <c r="G516" s="10">
        <v>11</v>
      </c>
      <c r="H516" s="10">
        <v>13</v>
      </c>
      <c r="I516" s="10" t="s">
        <v>14585</v>
      </c>
      <c r="J516" s="10">
        <v>1136</v>
      </c>
      <c r="K516" s="6" t="s">
        <v>13982</v>
      </c>
      <c r="L516" s="6" t="s">
        <v>13901</v>
      </c>
    </row>
    <row r="517" spans="1:12" x14ac:dyDescent="0.2">
      <c r="A517" s="6" t="s">
        <v>14586</v>
      </c>
      <c r="B517" s="10" t="s">
        <v>14587</v>
      </c>
      <c r="C517" s="10">
        <v>16</v>
      </c>
      <c r="D517" s="10">
        <v>24</v>
      </c>
      <c r="E517" s="10">
        <v>57</v>
      </c>
      <c r="F517" s="10">
        <v>62</v>
      </c>
      <c r="G517" s="10">
        <v>92</v>
      </c>
      <c r="H517" s="10">
        <v>22</v>
      </c>
      <c r="I517" s="10">
        <v>104</v>
      </c>
      <c r="J517" s="10">
        <v>1142</v>
      </c>
      <c r="K517" s="6" t="s">
        <v>13976</v>
      </c>
      <c r="L517" s="6" t="s">
        <v>14021</v>
      </c>
    </row>
    <row r="518" spans="1:12" x14ac:dyDescent="0.2">
      <c r="A518" s="6" t="s">
        <v>14588</v>
      </c>
      <c r="B518" s="10" t="s">
        <v>14587</v>
      </c>
      <c r="C518" s="10">
        <v>16</v>
      </c>
      <c r="D518" s="10">
        <v>24</v>
      </c>
      <c r="E518" s="10">
        <v>57</v>
      </c>
      <c r="F518" s="10">
        <v>62</v>
      </c>
      <c r="G518" s="10">
        <v>92</v>
      </c>
      <c r="H518" s="10">
        <v>22</v>
      </c>
      <c r="I518" s="10">
        <v>104</v>
      </c>
      <c r="J518" s="10">
        <v>1142</v>
      </c>
      <c r="K518" s="6" t="s">
        <v>13976</v>
      </c>
      <c r="L518" s="6" t="s">
        <v>14021</v>
      </c>
    </row>
    <row r="519" spans="1:12" x14ac:dyDescent="0.2">
      <c r="A519" s="6" t="s">
        <v>14589</v>
      </c>
      <c r="B519" s="10" t="s">
        <v>14587</v>
      </c>
      <c r="C519" s="10">
        <v>16</v>
      </c>
      <c r="D519" s="10">
        <v>24</v>
      </c>
      <c r="E519" s="10">
        <v>57</v>
      </c>
      <c r="F519" s="10">
        <v>62</v>
      </c>
      <c r="G519" s="10">
        <v>92</v>
      </c>
      <c r="H519" s="10">
        <v>22</v>
      </c>
      <c r="I519" s="10">
        <v>104</v>
      </c>
      <c r="J519" s="10">
        <v>1142</v>
      </c>
      <c r="K519" s="6" t="s">
        <v>13976</v>
      </c>
      <c r="L519" s="6" t="s">
        <v>14021</v>
      </c>
    </row>
    <row r="520" spans="1:12" x14ac:dyDescent="0.2">
      <c r="A520" s="6" t="s">
        <v>14590</v>
      </c>
      <c r="B520" s="10" t="s">
        <v>14587</v>
      </c>
      <c r="C520" s="10">
        <v>16</v>
      </c>
      <c r="D520" s="10">
        <v>24</v>
      </c>
      <c r="E520" s="10">
        <v>57</v>
      </c>
      <c r="F520" s="10">
        <v>62</v>
      </c>
      <c r="G520" s="10">
        <v>92</v>
      </c>
      <c r="H520" s="10">
        <v>22</v>
      </c>
      <c r="I520" s="10">
        <v>104</v>
      </c>
      <c r="J520" s="10">
        <v>1142</v>
      </c>
      <c r="K520" s="6" t="s">
        <v>13976</v>
      </c>
      <c r="L520" s="6" t="s">
        <v>14021</v>
      </c>
    </row>
    <row r="521" spans="1:12" x14ac:dyDescent="0.2">
      <c r="A521" s="6" t="s">
        <v>14591</v>
      </c>
      <c r="B521" s="10" t="s">
        <v>14587</v>
      </c>
      <c r="C521" s="10">
        <v>16</v>
      </c>
      <c r="D521" s="10">
        <v>24</v>
      </c>
      <c r="E521" s="10">
        <v>57</v>
      </c>
      <c r="F521" s="10">
        <v>62</v>
      </c>
      <c r="G521" s="10">
        <v>92</v>
      </c>
      <c r="H521" s="10">
        <v>22</v>
      </c>
      <c r="I521" s="10">
        <v>104</v>
      </c>
      <c r="J521" s="10">
        <v>1142</v>
      </c>
      <c r="K521" s="6" t="s">
        <v>13976</v>
      </c>
      <c r="L521" s="6" t="s">
        <v>14021</v>
      </c>
    </row>
    <row r="522" spans="1:12" x14ac:dyDescent="0.2">
      <c r="A522" s="6" t="s">
        <v>14592</v>
      </c>
      <c r="B522" s="10" t="s">
        <v>14593</v>
      </c>
      <c r="C522" s="10">
        <v>16</v>
      </c>
      <c r="D522" s="10" t="s">
        <v>14594</v>
      </c>
      <c r="E522" s="10">
        <v>57</v>
      </c>
      <c r="F522" s="10" t="s">
        <v>14595</v>
      </c>
      <c r="G522" s="10">
        <v>92</v>
      </c>
      <c r="H522" s="10">
        <v>22</v>
      </c>
      <c r="I522" s="10">
        <v>104</v>
      </c>
      <c r="J522" s="10">
        <v>1142</v>
      </c>
      <c r="K522" s="6" t="s">
        <v>13976</v>
      </c>
      <c r="L522" s="6" t="s">
        <v>14021</v>
      </c>
    </row>
    <row r="523" spans="1:12" x14ac:dyDescent="0.2">
      <c r="A523" s="6" t="s">
        <v>14596</v>
      </c>
      <c r="B523" s="10" t="s">
        <v>14597</v>
      </c>
      <c r="C523" s="10">
        <v>88</v>
      </c>
      <c r="D523" s="10">
        <v>22</v>
      </c>
      <c r="E523" s="10">
        <v>63</v>
      </c>
      <c r="F523" s="10">
        <v>22</v>
      </c>
      <c r="G523" s="10">
        <v>107</v>
      </c>
      <c r="H523" s="10">
        <v>38</v>
      </c>
      <c r="I523" s="10">
        <v>114</v>
      </c>
      <c r="J523" s="10">
        <v>1191</v>
      </c>
      <c r="K523" s="6" t="s">
        <v>14598</v>
      </c>
      <c r="L523" s="6" t="s">
        <v>13901</v>
      </c>
    </row>
    <row r="524" spans="1:12" x14ac:dyDescent="0.2">
      <c r="A524" s="6" t="s">
        <v>14599</v>
      </c>
      <c r="B524" s="10" t="s">
        <v>14600</v>
      </c>
      <c r="C524" s="10">
        <v>18</v>
      </c>
      <c r="D524" s="10">
        <v>22</v>
      </c>
      <c r="E524" s="10">
        <v>64</v>
      </c>
      <c r="F524" s="10">
        <v>22</v>
      </c>
      <c r="G524" s="10">
        <v>174</v>
      </c>
      <c r="H524" s="10">
        <v>13</v>
      </c>
      <c r="I524" s="10">
        <v>213</v>
      </c>
      <c r="J524" s="10">
        <v>1215</v>
      </c>
      <c r="K524" s="6" t="s">
        <v>13982</v>
      </c>
      <c r="L524" s="6" t="s">
        <v>13983</v>
      </c>
    </row>
    <row r="525" spans="1:12" x14ac:dyDescent="0.2">
      <c r="A525" s="6" t="s">
        <v>14601</v>
      </c>
      <c r="B525" s="10" t="s">
        <v>14600</v>
      </c>
      <c r="C525" s="10">
        <v>18</v>
      </c>
      <c r="D525" s="10">
        <v>22</v>
      </c>
      <c r="E525" s="10">
        <v>64</v>
      </c>
      <c r="F525" s="10">
        <v>22</v>
      </c>
      <c r="G525" s="10">
        <v>174</v>
      </c>
      <c r="H525" s="10">
        <v>13</v>
      </c>
      <c r="I525" s="10">
        <v>213</v>
      </c>
      <c r="J525" s="10">
        <v>1215</v>
      </c>
      <c r="K525" s="6" t="s">
        <v>13982</v>
      </c>
      <c r="L525" s="6" t="s">
        <v>13983</v>
      </c>
    </row>
    <row r="526" spans="1:12" x14ac:dyDescent="0.2">
      <c r="A526" s="6" t="s">
        <v>14602</v>
      </c>
      <c r="B526" s="10" t="s">
        <v>14603</v>
      </c>
      <c r="C526" s="10">
        <v>18</v>
      </c>
      <c r="D526" s="10">
        <v>67</v>
      </c>
      <c r="E526" s="10">
        <v>26</v>
      </c>
      <c r="F526" s="10">
        <v>63</v>
      </c>
      <c r="G526" s="10">
        <v>142</v>
      </c>
      <c r="H526" s="10">
        <v>38</v>
      </c>
      <c r="I526" s="10">
        <v>169</v>
      </c>
      <c r="J526" s="10">
        <v>1224</v>
      </c>
      <c r="K526" s="6" t="s">
        <v>13982</v>
      </c>
      <c r="L526" s="6" t="s">
        <v>13983</v>
      </c>
    </row>
    <row r="527" spans="1:12" x14ac:dyDescent="0.2">
      <c r="A527" s="6" t="s">
        <v>14604</v>
      </c>
      <c r="B527" s="10" t="s">
        <v>14605</v>
      </c>
      <c r="C527" s="10">
        <v>16</v>
      </c>
      <c r="D527" s="10">
        <v>24</v>
      </c>
      <c r="E527" s="10">
        <v>21</v>
      </c>
      <c r="F527" s="10">
        <v>106</v>
      </c>
      <c r="G527" s="10">
        <v>68</v>
      </c>
      <c r="H527" s="10">
        <v>59</v>
      </c>
      <c r="I527" s="10">
        <v>188</v>
      </c>
      <c r="J527" s="10">
        <v>1250</v>
      </c>
      <c r="K527" s="6" t="s">
        <v>13976</v>
      </c>
      <c r="L527" s="6" t="s">
        <v>13901</v>
      </c>
    </row>
    <row r="528" spans="1:12" x14ac:dyDescent="0.2">
      <c r="A528" s="6" t="s">
        <v>14606</v>
      </c>
      <c r="B528" s="10" t="s">
        <v>14607</v>
      </c>
      <c r="C528" s="10">
        <v>16</v>
      </c>
      <c r="D528" s="10">
        <v>18</v>
      </c>
      <c r="E528" s="10">
        <v>21</v>
      </c>
      <c r="F528" s="10">
        <v>53</v>
      </c>
      <c r="G528" s="10">
        <v>47</v>
      </c>
      <c r="H528" s="10">
        <v>60</v>
      </c>
      <c r="I528" s="10">
        <v>105</v>
      </c>
      <c r="J528" s="10">
        <v>1251</v>
      </c>
      <c r="K528" s="6" t="s">
        <v>13976</v>
      </c>
      <c r="L528" s="6" t="s">
        <v>13901</v>
      </c>
    </row>
    <row r="529" spans="1:12" x14ac:dyDescent="0.2">
      <c r="A529" s="6" t="s">
        <v>14608</v>
      </c>
      <c r="B529" s="10" t="s">
        <v>14607</v>
      </c>
      <c r="C529" s="10">
        <v>16</v>
      </c>
      <c r="D529" s="10">
        <v>18</v>
      </c>
      <c r="E529" s="10">
        <v>21</v>
      </c>
      <c r="F529" s="10">
        <v>138</v>
      </c>
      <c r="G529" s="10">
        <v>47</v>
      </c>
      <c r="H529" s="10">
        <v>60</v>
      </c>
      <c r="I529" s="10">
        <v>45</v>
      </c>
      <c r="J529" s="10">
        <v>1251</v>
      </c>
      <c r="K529" s="6" t="s">
        <v>13976</v>
      </c>
      <c r="L529" s="6" t="s">
        <v>13901</v>
      </c>
    </row>
    <row r="530" spans="1:12" x14ac:dyDescent="0.2">
      <c r="A530" s="6" t="s">
        <v>14609</v>
      </c>
      <c r="B530" s="10" t="s">
        <v>14610</v>
      </c>
      <c r="C530" s="10">
        <v>16</v>
      </c>
      <c r="D530" s="10">
        <v>24</v>
      </c>
      <c r="E530" s="10">
        <v>60</v>
      </c>
      <c r="F530" s="10">
        <v>49</v>
      </c>
      <c r="G530" s="10">
        <v>47</v>
      </c>
      <c r="H530" s="10">
        <v>22</v>
      </c>
      <c r="I530" s="10">
        <v>67</v>
      </c>
      <c r="J530" s="10">
        <v>1255</v>
      </c>
      <c r="K530" s="6" t="s">
        <v>13976</v>
      </c>
      <c r="L530" s="6" t="s">
        <v>13901</v>
      </c>
    </row>
    <row r="531" spans="1:12" x14ac:dyDescent="0.2">
      <c r="A531" s="6" t="s">
        <v>14611</v>
      </c>
      <c r="B531" s="10" t="s">
        <v>14612</v>
      </c>
      <c r="C531" s="10">
        <v>16</v>
      </c>
      <c r="D531" s="10">
        <v>24</v>
      </c>
      <c r="E531" s="10">
        <v>21</v>
      </c>
      <c r="F531" s="10">
        <v>107</v>
      </c>
      <c r="G531" s="10">
        <v>104</v>
      </c>
      <c r="H531" s="10">
        <v>66</v>
      </c>
      <c r="I531" s="10">
        <v>67</v>
      </c>
      <c r="J531" s="10">
        <v>1270</v>
      </c>
      <c r="K531" s="6" t="s">
        <v>13976</v>
      </c>
      <c r="L531" s="6" t="s">
        <v>13901</v>
      </c>
    </row>
    <row r="532" spans="1:12" x14ac:dyDescent="0.2">
      <c r="A532" s="6" t="s">
        <v>14613</v>
      </c>
      <c r="B532" s="10" t="s">
        <v>14614</v>
      </c>
      <c r="C532" s="10">
        <v>18</v>
      </c>
      <c r="D532" s="10">
        <v>15</v>
      </c>
      <c r="E532" s="10">
        <v>26</v>
      </c>
      <c r="F532" s="10">
        <v>108</v>
      </c>
      <c r="G532" s="10">
        <v>32</v>
      </c>
      <c r="H532" s="10">
        <v>37</v>
      </c>
      <c r="I532" s="10">
        <v>51</v>
      </c>
      <c r="J532" s="10">
        <v>1304</v>
      </c>
      <c r="K532" s="6" t="s">
        <v>13982</v>
      </c>
      <c r="L532" s="6" t="s">
        <v>13901</v>
      </c>
    </row>
    <row r="533" spans="1:12" x14ac:dyDescent="0.2">
      <c r="A533" s="6" t="s">
        <v>14615</v>
      </c>
      <c r="B533" s="10" t="s">
        <v>14616</v>
      </c>
      <c r="C533" s="10">
        <v>48</v>
      </c>
      <c r="D533" s="10">
        <v>22</v>
      </c>
      <c r="E533" s="10">
        <v>18</v>
      </c>
      <c r="F533" s="10">
        <v>59</v>
      </c>
      <c r="G533" s="10">
        <v>92</v>
      </c>
      <c r="H533" s="10">
        <v>13</v>
      </c>
      <c r="I533" s="10">
        <v>51</v>
      </c>
      <c r="J533" s="10">
        <v>1308</v>
      </c>
      <c r="K533" s="6" t="s">
        <v>14617</v>
      </c>
      <c r="L533" s="6" t="s">
        <v>13901</v>
      </c>
    </row>
    <row r="534" spans="1:12" x14ac:dyDescent="0.2">
      <c r="A534" s="6" t="s">
        <v>14618</v>
      </c>
      <c r="B534" s="10" t="s">
        <v>14616</v>
      </c>
      <c r="C534" s="10">
        <v>48</v>
      </c>
      <c r="D534" s="10">
        <v>22</v>
      </c>
      <c r="E534" s="10">
        <v>18</v>
      </c>
      <c r="F534" s="10">
        <v>59</v>
      </c>
      <c r="G534" s="10">
        <v>92</v>
      </c>
      <c r="H534" s="10">
        <v>13</v>
      </c>
      <c r="I534" s="10">
        <v>51</v>
      </c>
      <c r="J534" s="10">
        <v>1308</v>
      </c>
      <c r="K534" s="6" t="s">
        <v>14617</v>
      </c>
      <c r="L534" s="6" t="s">
        <v>13901</v>
      </c>
    </row>
    <row r="535" spans="1:12" x14ac:dyDescent="0.2">
      <c r="A535" s="6" t="s">
        <v>14619</v>
      </c>
      <c r="B535" s="10" t="s">
        <v>14616</v>
      </c>
      <c r="C535" s="10">
        <v>48</v>
      </c>
      <c r="D535" s="10">
        <v>22</v>
      </c>
      <c r="E535" s="10">
        <v>18</v>
      </c>
      <c r="F535" s="10">
        <v>59</v>
      </c>
      <c r="G535" s="10">
        <v>92</v>
      </c>
      <c r="H535" s="10">
        <v>13</v>
      </c>
      <c r="I535" s="10">
        <v>51</v>
      </c>
      <c r="J535" s="10">
        <v>1308</v>
      </c>
      <c r="K535" s="6" t="s">
        <v>14617</v>
      </c>
      <c r="L535" s="6" t="s">
        <v>13901</v>
      </c>
    </row>
    <row r="536" spans="1:12" x14ac:dyDescent="0.2">
      <c r="A536" s="6" t="s">
        <v>14620</v>
      </c>
      <c r="B536" s="10" t="s">
        <v>14621</v>
      </c>
      <c r="C536" s="10">
        <v>18</v>
      </c>
      <c r="D536" s="10">
        <v>22</v>
      </c>
      <c r="E536" s="10">
        <v>26</v>
      </c>
      <c r="F536" s="10">
        <v>22</v>
      </c>
      <c r="G536" s="10">
        <v>93</v>
      </c>
      <c r="H536" s="10">
        <v>37</v>
      </c>
      <c r="I536" s="10">
        <v>227</v>
      </c>
      <c r="J536" s="10">
        <v>1318</v>
      </c>
      <c r="K536" s="6" t="s">
        <v>13982</v>
      </c>
      <c r="L536" s="6" t="s">
        <v>13901</v>
      </c>
    </row>
    <row r="537" spans="1:12" x14ac:dyDescent="0.2">
      <c r="A537" s="6" t="s">
        <v>14622</v>
      </c>
      <c r="B537" s="10" t="s">
        <v>14621</v>
      </c>
      <c r="C537" s="10">
        <v>18</v>
      </c>
      <c r="D537" s="10">
        <v>22</v>
      </c>
      <c r="E537" s="10">
        <v>26</v>
      </c>
      <c r="F537" s="10">
        <v>22</v>
      </c>
      <c r="G537" s="10">
        <v>93</v>
      </c>
      <c r="H537" s="10">
        <v>37</v>
      </c>
      <c r="I537" s="10">
        <v>227</v>
      </c>
      <c r="J537" s="10">
        <v>1318</v>
      </c>
      <c r="K537" s="6" t="s">
        <v>13982</v>
      </c>
      <c r="L537" s="6" t="s">
        <v>13901</v>
      </c>
    </row>
    <row r="538" spans="1:12" x14ac:dyDescent="0.2">
      <c r="A538" s="6" t="s">
        <v>14623</v>
      </c>
      <c r="B538" s="10" t="s">
        <v>14624</v>
      </c>
      <c r="C538" s="10">
        <v>18</v>
      </c>
      <c r="D538" s="10">
        <v>22</v>
      </c>
      <c r="E538" s="10">
        <v>85</v>
      </c>
      <c r="F538" s="10">
        <v>61</v>
      </c>
      <c r="G538" s="10" t="s">
        <v>14276</v>
      </c>
      <c r="H538" s="10">
        <v>128</v>
      </c>
      <c r="I538" s="10">
        <v>51</v>
      </c>
      <c r="J538" s="10">
        <v>1330</v>
      </c>
      <c r="K538" s="6" t="s">
        <v>14598</v>
      </c>
      <c r="L538" s="6" t="s">
        <v>13901</v>
      </c>
    </row>
    <row r="539" spans="1:12" x14ac:dyDescent="0.2">
      <c r="A539" s="6" t="s">
        <v>14625</v>
      </c>
      <c r="B539" s="10" t="s">
        <v>14626</v>
      </c>
      <c r="C539" s="10">
        <v>42</v>
      </c>
      <c r="D539" s="10">
        <v>22</v>
      </c>
      <c r="E539" s="10">
        <v>55</v>
      </c>
      <c r="F539" s="10">
        <v>63</v>
      </c>
      <c r="G539" s="10">
        <v>25</v>
      </c>
      <c r="H539" s="10">
        <v>20</v>
      </c>
      <c r="I539" s="10">
        <v>99</v>
      </c>
      <c r="J539" s="10">
        <v>1331</v>
      </c>
      <c r="K539" s="6" t="s">
        <v>14627</v>
      </c>
      <c r="L539" s="6" t="s">
        <v>13901</v>
      </c>
    </row>
    <row r="540" spans="1:12" x14ac:dyDescent="0.2">
      <c r="A540" s="6" t="s">
        <v>14628</v>
      </c>
      <c r="B540" s="10" t="s">
        <v>14629</v>
      </c>
      <c r="C540" s="10">
        <v>16</v>
      </c>
      <c r="D540" s="10">
        <v>24</v>
      </c>
      <c r="E540" s="10">
        <v>21</v>
      </c>
      <c r="F540" s="10">
        <v>49</v>
      </c>
      <c r="G540" s="10">
        <v>84</v>
      </c>
      <c r="H540" s="10">
        <v>22</v>
      </c>
      <c r="I540" s="10">
        <v>67</v>
      </c>
      <c r="J540" s="10">
        <v>1339</v>
      </c>
      <c r="K540" s="6" t="s">
        <v>13976</v>
      </c>
      <c r="L540" s="6" t="s">
        <v>13901</v>
      </c>
    </row>
    <row r="541" spans="1:12" x14ac:dyDescent="0.2">
      <c r="A541" s="6" t="s">
        <v>14630</v>
      </c>
      <c r="B541" s="10" t="s">
        <v>14631</v>
      </c>
      <c r="C541" s="10">
        <v>16</v>
      </c>
      <c r="D541" s="10">
        <v>18</v>
      </c>
      <c r="E541" s="10">
        <v>21</v>
      </c>
      <c r="F541" s="10">
        <v>27</v>
      </c>
      <c r="G541" s="10">
        <v>39</v>
      </c>
      <c r="H541" s="10">
        <v>22</v>
      </c>
      <c r="I541" s="10">
        <v>103</v>
      </c>
      <c r="J541" s="10">
        <v>1378</v>
      </c>
      <c r="K541" s="6" t="s">
        <v>14076</v>
      </c>
      <c r="L541" s="6" t="s">
        <v>13901</v>
      </c>
    </row>
    <row r="542" spans="1:12" x14ac:dyDescent="0.2">
      <c r="A542" s="6" t="s">
        <v>14632</v>
      </c>
      <c r="B542" s="10" t="s">
        <v>14633</v>
      </c>
      <c r="C542" s="10">
        <v>16</v>
      </c>
      <c r="D542" s="10">
        <v>18</v>
      </c>
      <c r="E542" s="10">
        <v>21</v>
      </c>
      <c r="F542" s="10" t="s">
        <v>14572</v>
      </c>
      <c r="G542" s="10">
        <v>323</v>
      </c>
      <c r="H542" s="10">
        <v>22</v>
      </c>
      <c r="I542" s="10">
        <v>103</v>
      </c>
      <c r="J542" s="10">
        <v>1378</v>
      </c>
      <c r="K542" s="6" t="s">
        <v>14076</v>
      </c>
      <c r="L542" s="6" t="s">
        <v>13901</v>
      </c>
    </row>
    <row r="543" spans="1:12" x14ac:dyDescent="0.2">
      <c r="A543" s="6" t="s">
        <v>14634</v>
      </c>
      <c r="B543" s="10" t="s">
        <v>14635</v>
      </c>
      <c r="C543" s="10">
        <v>16</v>
      </c>
      <c r="D543" s="10">
        <v>18</v>
      </c>
      <c r="E543" s="10">
        <v>45</v>
      </c>
      <c r="F543" s="10">
        <v>38</v>
      </c>
      <c r="G543" s="10">
        <v>106</v>
      </c>
      <c r="H543" s="10">
        <v>93</v>
      </c>
      <c r="I543" s="10">
        <v>75</v>
      </c>
      <c r="J543" s="10">
        <v>1381</v>
      </c>
      <c r="K543" s="6" t="s">
        <v>13976</v>
      </c>
      <c r="L543" s="6" t="s">
        <v>13901</v>
      </c>
    </row>
    <row r="544" spans="1:12" x14ac:dyDescent="0.2">
      <c r="A544" s="6" t="s">
        <v>14636</v>
      </c>
      <c r="B544" s="10" t="s">
        <v>14635</v>
      </c>
      <c r="C544" s="10">
        <v>16</v>
      </c>
      <c r="D544" s="10">
        <v>18</v>
      </c>
      <c r="E544" s="10">
        <v>45</v>
      </c>
      <c r="F544" s="10">
        <v>38</v>
      </c>
      <c r="G544" s="10">
        <v>106</v>
      </c>
      <c r="H544" s="10">
        <v>93</v>
      </c>
      <c r="I544" s="10">
        <v>75</v>
      </c>
      <c r="J544" s="10">
        <v>1381</v>
      </c>
      <c r="K544" s="6" t="s">
        <v>13976</v>
      </c>
      <c r="L544" s="6" t="s">
        <v>13901</v>
      </c>
    </row>
    <row r="545" spans="1:12" x14ac:dyDescent="0.2">
      <c r="A545" s="6" t="s">
        <v>14637</v>
      </c>
      <c r="B545" s="10" t="s">
        <v>14638</v>
      </c>
      <c r="C545" s="10">
        <v>17</v>
      </c>
      <c r="D545" s="10">
        <v>19</v>
      </c>
      <c r="E545" s="10">
        <v>127</v>
      </c>
      <c r="F545" s="10">
        <v>114</v>
      </c>
      <c r="G545" s="10">
        <v>184</v>
      </c>
      <c r="H545" s="10">
        <v>97</v>
      </c>
      <c r="I545" s="10">
        <v>232</v>
      </c>
      <c r="J545" s="10">
        <v>1416</v>
      </c>
      <c r="K545" s="6" t="s">
        <v>14162</v>
      </c>
      <c r="L545" s="6" t="s">
        <v>13901</v>
      </c>
    </row>
    <row r="546" spans="1:12" x14ac:dyDescent="0.2">
      <c r="A546" s="6" t="s">
        <v>14639</v>
      </c>
      <c r="B546" s="10" t="s">
        <v>14640</v>
      </c>
      <c r="C546" s="10">
        <v>2</v>
      </c>
      <c r="D546" s="10">
        <v>1</v>
      </c>
      <c r="E546" s="10">
        <v>125</v>
      </c>
      <c r="F546" s="10">
        <v>1</v>
      </c>
      <c r="G546" s="10">
        <v>9</v>
      </c>
      <c r="H546" s="10">
        <v>4</v>
      </c>
      <c r="I546" s="10">
        <v>12</v>
      </c>
      <c r="J546" s="10">
        <v>1417</v>
      </c>
      <c r="K546" s="6" t="s">
        <v>13910</v>
      </c>
      <c r="L546" s="6" t="s">
        <v>13901</v>
      </c>
    </row>
    <row r="547" spans="1:12" x14ac:dyDescent="0.2">
      <c r="A547" s="6" t="s">
        <v>14641</v>
      </c>
      <c r="B547" s="10" t="s">
        <v>14642</v>
      </c>
      <c r="C547" s="10">
        <v>42</v>
      </c>
      <c r="D547" s="10">
        <v>22</v>
      </c>
      <c r="E547" s="10">
        <v>18</v>
      </c>
      <c r="F547" s="10">
        <v>22</v>
      </c>
      <c r="G547" s="10">
        <v>79</v>
      </c>
      <c r="H547" s="10">
        <v>41</v>
      </c>
      <c r="I547" s="10">
        <v>99</v>
      </c>
      <c r="J547" s="10">
        <v>1422</v>
      </c>
      <c r="K547" s="6" t="s">
        <v>13982</v>
      </c>
      <c r="L547" s="6" t="s">
        <v>13901</v>
      </c>
    </row>
    <row r="548" spans="1:12" x14ac:dyDescent="0.2">
      <c r="A548" s="6" t="s">
        <v>14643</v>
      </c>
      <c r="B548" s="10" t="s">
        <v>14642</v>
      </c>
      <c r="C548" s="10">
        <v>42</v>
      </c>
      <c r="D548" s="10">
        <v>22</v>
      </c>
      <c r="E548" s="10">
        <v>18</v>
      </c>
      <c r="F548" s="10">
        <v>22</v>
      </c>
      <c r="G548" s="10">
        <v>79</v>
      </c>
      <c r="H548" s="10">
        <v>41</v>
      </c>
      <c r="I548" s="10">
        <v>99</v>
      </c>
      <c r="J548" s="10">
        <v>1422</v>
      </c>
      <c r="K548" s="6" t="s">
        <v>13982</v>
      </c>
      <c r="L548" s="6" t="s">
        <v>13901</v>
      </c>
    </row>
    <row r="549" spans="1:12" x14ac:dyDescent="0.2">
      <c r="A549" s="6" t="s">
        <v>14644</v>
      </c>
      <c r="B549" s="10" t="s">
        <v>14642</v>
      </c>
      <c r="C549" s="10">
        <v>42</v>
      </c>
      <c r="D549" s="10">
        <v>22</v>
      </c>
      <c r="E549" s="10">
        <v>18</v>
      </c>
      <c r="F549" s="10">
        <v>22</v>
      </c>
      <c r="G549" s="10">
        <v>79</v>
      </c>
      <c r="H549" s="10">
        <v>41</v>
      </c>
      <c r="I549" s="10">
        <v>99</v>
      </c>
      <c r="J549" s="10">
        <v>1422</v>
      </c>
      <c r="K549" s="6" t="s">
        <v>13982</v>
      </c>
      <c r="L549" s="6" t="s">
        <v>13901</v>
      </c>
    </row>
    <row r="550" spans="1:12" x14ac:dyDescent="0.2">
      <c r="A550" s="6" t="s">
        <v>14645</v>
      </c>
      <c r="B550" s="10" t="s">
        <v>14646</v>
      </c>
      <c r="C550" s="10">
        <v>16</v>
      </c>
      <c r="D550" s="10">
        <v>24</v>
      </c>
      <c r="E550" s="10">
        <v>21</v>
      </c>
      <c r="F550" s="10">
        <v>41</v>
      </c>
      <c r="G550" s="10">
        <v>47</v>
      </c>
      <c r="H550" s="10">
        <v>22</v>
      </c>
      <c r="I550" s="10">
        <v>103</v>
      </c>
      <c r="J550" s="10">
        <v>1423</v>
      </c>
      <c r="K550" s="6" t="s">
        <v>13976</v>
      </c>
      <c r="L550" s="6" t="s">
        <v>13901</v>
      </c>
    </row>
    <row r="551" spans="1:12" x14ac:dyDescent="0.2">
      <c r="A551" s="6" t="s">
        <v>14647</v>
      </c>
      <c r="B551" s="10" t="s">
        <v>14646</v>
      </c>
      <c r="C551" s="10">
        <v>16</v>
      </c>
      <c r="D551" s="10">
        <v>24</v>
      </c>
      <c r="E551" s="10">
        <v>21</v>
      </c>
      <c r="F551" s="10">
        <v>41</v>
      </c>
      <c r="G551" s="10">
        <v>47</v>
      </c>
      <c r="H551" s="10">
        <v>22</v>
      </c>
      <c r="I551" s="10">
        <v>103</v>
      </c>
      <c r="J551" s="10">
        <v>1423</v>
      </c>
      <c r="K551" s="6" t="s">
        <v>13976</v>
      </c>
      <c r="L551" s="6" t="s">
        <v>13901</v>
      </c>
    </row>
    <row r="552" spans="1:12" x14ac:dyDescent="0.2">
      <c r="A552" s="6" t="s">
        <v>14648</v>
      </c>
      <c r="B552" s="10" t="s">
        <v>14649</v>
      </c>
      <c r="C552" s="10">
        <v>18</v>
      </c>
      <c r="D552" s="10">
        <v>88</v>
      </c>
      <c r="E552" s="10">
        <v>128</v>
      </c>
      <c r="F552" s="10">
        <v>116</v>
      </c>
      <c r="G552" s="10">
        <v>11</v>
      </c>
      <c r="H552" s="10">
        <v>99</v>
      </c>
      <c r="I552" s="10">
        <v>237</v>
      </c>
      <c r="J552" s="10">
        <v>1435</v>
      </c>
      <c r="K552" s="6" t="s">
        <v>13982</v>
      </c>
      <c r="L552" s="6" t="s">
        <v>13983</v>
      </c>
    </row>
    <row r="553" spans="1:12" x14ac:dyDescent="0.2">
      <c r="A553" s="6" t="s">
        <v>14650</v>
      </c>
      <c r="B553" s="10" t="s">
        <v>14651</v>
      </c>
      <c r="C553" s="10">
        <v>17</v>
      </c>
      <c r="D553" s="10">
        <v>19</v>
      </c>
      <c r="E553" s="10">
        <v>69</v>
      </c>
      <c r="F553" s="10">
        <v>39</v>
      </c>
      <c r="G553" s="10">
        <v>185</v>
      </c>
      <c r="H553" s="10">
        <v>21</v>
      </c>
      <c r="I553" s="10">
        <v>238</v>
      </c>
      <c r="J553" s="10">
        <v>1437</v>
      </c>
      <c r="K553" s="6" t="s">
        <v>14162</v>
      </c>
      <c r="L553" s="6" t="s">
        <v>14000</v>
      </c>
    </row>
    <row r="554" spans="1:12" x14ac:dyDescent="0.2">
      <c r="A554" s="6" t="s">
        <v>14652</v>
      </c>
      <c r="B554" s="10" t="s">
        <v>14653</v>
      </c>
      <c r="C554" s="10">
        <v>18</v>
      </c>
      <c r="D554" s="10">
        <v>22</v>
      </c>
      <c r="E554" s="10">
        <v>18</v>
      </c>
      <c r="F554" s="10">
        <v>16</v>
      </c>
      <c r="G554" s="10">
        <v>25</v>
      </c>
      <c r="H554" s="10">
        <v>13</v>
      </c>
      <c r="I554" s="10">
        <v>4</v>
      </c>
      <c r="J554" s="10">
        <v>1443</v>
      </c>
      <c r="K554" s="6" t="s">
        <v>13982</v>
      </c>
      <c r="L554" s="6" t="s">
        <v>13901</v>
      </c>
    </row>
    <row r="555" spans="1:12" x14ac:dyDescent="0.2">
      <c r="A555" s="6" t="s">
        <v>14654</v>
      </c>
      <c r="B555" s="10" t="s">
        <v>14655</v>
      </c>
      <c r="C555" s="10">
        <v>16</v>
      </c>
      <c r="D555" s="10">
        <v>18</v>
      </c>
      <c r="E555" s="10">
        <v>42</v>
      </c>
      <c r="F555" s="10">
        <v>27</v>
      </c>
      <c r="G555" s="10">
        <v>55</v>
      </c>
      <c r="H555" s="10">
        <v>22</v>
      </c>
      <c r="I555" s="10">
        <v>241</v>
      </c>
      <c r="J555" s="10">
        <v>1456</v>
      </c>
      <c r="K555" s="6" t="s">
        <v>13976</v>
      </c>
      <c r="L555" s="6" t="s">
        <v>13901</v>
      </c>
    </row>
    <row r="556" spans="1:12" x14ac:dyDescent="0.2">
      <c r="A556" s="6" t="s">
        <v>14656</v>
      </c>
      <c r="B556" s="10" t="s">
        <v>14655</v>
      </c>
      <c r="C556" s="10">
        <v>16</v>
      </c>
      <c r="D556" s="10">
        <v>18</v>
      </c>
      <c r="E556" s="10">
        <v>42</v>
      </c>
      <c r="F556" s="10">
        <v>27</v>
      </c>
      <c r="G556" s="10">
        <v>55</v>
      </c>
      <c r="H556" s="10">
        <v>22</v>
      </c>
      <c r="I556" s="10">
        <v>241</v>
      </c>
      <c r="J556" s="10">
        <v>1456</v>
      </c>
      <c r="K556" s="6" t="s">
        <v>13976</v>
      </c>
      <c r="L556" s="6" t="s">
        <v>13901</v>
      </c>
    </row>
    <row r="557" spans="1:12" x14ac:dyDescent="0.2">
      <c r="A557" s="6" t="s">
        <v>14657</v>
      </c>
      <c r="B557" s="10" t="s">
        <v>14655</v>
      </c>
      <c r="C557" s="10">
        <v>16</v>
      </c>
      <c r="D557" s="10">
        <v>18</v>
      </c>
      <c r="E557" s="10">
        <v>42</v>
      </c>
      <c r="F557" s="10">
        <v>27</v>
      </c>
      <c r="G557" s="10">
        <v>55</v>
      </c>
      <c r="H557" s="10">
        <v>22</v>
      </c>
      <c r="I557" s="10">
        <v>241</v>
      </c>
      <c r="J557" s="10">
        <v>1456</v>
      </c>
      <c r="K557" s="6" t="s">
        <v>13976</v>
      </c>
      <c r="L557" s="6" t="s">
        <v>13901</v>
      </c>
    </row>
    <row r="558" spans="1:12" x14ac:dyDescent="0.2">
      <c r="A558" s="6" t="s">
        <v>14658</v>
      </c>
      <c r="B558" s="10" t="s">
        <v>14655</v>
      </c>
      <c r="C558" s="10">
        <v>16</v>
      </c>
      <c r="D558" s="10">
        <v>18</v>
      </c>
      <c r="E558" s="10">
        <v>42</v>
      </c>
      <c r="F558" s="10">
        <v>27</v>
      </c>
      <c r="G558" s="10">
        <v>55</v>
      </c>
      <c r="H558" s="10">
        <v>22</v>
      </c>
      <c r="I558" s="10">
        <v>241</v>
      </c>
      <c r="J558" s="10">
        <v>1456</v>
      </c>
      <c r="K558" s="6" t="s">
        <v>13976</v>
      </c>
      <c r="L558" s="6" t="s">
        <v>13901</v>
      </c>
    </row>
    <row r="559" spans="1:12" x14ac:dyDescent="0.2">
      <c r="A559" s="6" t="s">
        <v>14659</v>
      </c>
      <c r="B559" s="10" t="s">
        <v>14655</v>
      </c>
      <c r="C559" s="10">
        <v>16</v>
      </c>
      <c r="D559" s="10">
        <v>18</v>
      </c>
      <c r="E559" s="10">
        <v>42</v>
      </c>
      <c r="F559" s="10">
        <v>27</v>
      </c>
      <c r="G559" s="10">
        <v>55</v>
      </c>
      <c r="H559" s="10">
        <v>22</v>
      </c>
      <c r="I559" s="10">
        <v>241</v>
      </c>
      <c r="J559" s="10">
        <v>1456</v>
      </c>
      <c r="K559" s="6" t="s">
        <v>13976</v>
      </c>
      <c r="L559" s="6" t="s">
        <v>13901</v>
      </c>
    </row>
    <row r="560" spans="1:12" x14ac:dyDescent="0.2">
      <c r="A560" s="6" t="s">
        <v>14660</v>
      </c>
      <c r="B560" s="10" t="s">
        <v>14655</v>
      </c>
      <c r="C560" s="10">
        <v>16</v>
      </c>
      <c r="D560" s="10">
        <v>18</v>
      </c>
      <c r="E560" s="10">
        <v>42</v>
      </c>
      <c r="F560" s="10">
        <v>27</v>
      </c>
      <c r="G560" s="10">
        <v>55</v>
      </c>
      <c r="H560" s="10">
        <v>22</v>
      </c>
      <c r="I560" s="10">
        <v>241</v>
      </c>
      <c r="J560" s="10">
        <v>1456</v>
      </c>
      <c r="K560" s="6" t="s">
        <v>13976</v>
      </c>
      <c r="L560" s="6" t="s">
        <v>13901</v>
      </c>
    </row>
    <row r="561" spans="1:12" x14ac:dyDescent="0.2">
      <c r="A561" s="6" t="s">
        <v>14661</v>
      </c>
      <c r="B561" s="10" t="s">
        <v>14662</v>
      </c>
      <c r="C561" s="10">
        <v>16</v>
      </c>
      <c r="D561" s="10">
        <v>18</v>
      </c>
      <c r="E561" s="10">
        <v>42</v>
      </c>
      <c r="F561" s="10">
        <v>27</v>
      </c>
      <c r="G561" s="10">
        <v>55</v>
      </c>
      <c r="H561" s="10">
        <v>22</v>
      </c>
      <c r="I561" s="10" t="s">
        <v>14663</v>
      </c>
      <c r="J561" s="10">
        <v>1456</v>
      </c>
      <c r="K561" s="6" t="s">
        <v>13976</v>
      </c>
      <c r="L561" s="6" t="s">
        <v>13901</v>
      </c>
    </row>
    <row r="562" spans="1:12" x14ac:dyDescent="0.2">
      <c r="A562" s="6" t="s">
        <v>14664</v>
      </c>
      <c r="B562" s="10" t="s">
        <v>14665</v>
      </c>
      <c r="C562" s="10">
        <v>16</v>
      </c>
      <c r="D562" s="10">
        <v>18</v>
      </c>
      <c r="E562" s="10">
        <v>42</v>
      </c>
      <c r="F562" s="10">
        <v>27</v>
      </c>
      <c r="G562" s="10">
        <v>55</v>
      </c>
      <c r="H562" s="10">
        <v>59</v>
      </c>
      <c r="I562" s="10">
        <v>152</v>
      </c>
      <c r="J562" s="10">
        <v>1456</v>
      </c>
      <c r="K562" s="6" t="s">
        <v>13976</v>
      </c>
      <c r="L562" s="6" t="s">
        <v>13901</v>
      </c>
    </row>
    <row r="563" spans="1:12" x14ac:dyDescent="0.2">
      <c r="A563" s="6" t="s">
        <v>14666</v>
      </c>
      <c r="B563" s="10" t="s">
        <v>14667</v>
      </c>
      <c r="C563" s="10">
        <v>17</v>
      </c>
      <c r="D563" s="10">
        <v>19</v>
      </c>
      <c r="E563" s="10">
        <v>28</v>
      </c>
      <c r="F563" s="10">
        <v>39</v>
      </c>
      <c r="G563" s="10">
        <v>51</v>
      </c>
      <c r="H563" s="10">
        <v>21</v>
      </c>
      <c r="I563" s="10">
        <v>245</v>
      </c>
      <c r="J563" s="10">
        <v>1466</v>
      </c>
      <c r="K563" s="6" t="s">
        <v>14162</v>
      </c>
      <c r="L563" s="6" t="s">
        <v>13901</v>
      </c>
    </row>
    <row r="564" spans="1:12" x14ac:dyDescent="0.2">
      <c r="A564" s="6" t="s">
        <v>14668</v>
      </c>
      <c r="B564" s="10" t="s">
        <v>14667</v>
      </c>
      <c r="C564" s="10">
        <v>17</v>
      </c>
      <c r="D564" s="10">
        <v>19</v>
      </c>
      <c r="E564" s="10">
        <v>28</v>
      </c>
      <c r="F564" s="10">
        <v>39</v>
      </c>
      <c r="G564" s="10">
        <v>51</v>
      </c>
      <c r="H564" s="10">
        <v>21</v>
      </c>
      <c r="I564" s="10">
        <v>245</v>
      </c>
      <c r="J564" s="10">
        <v>1466</v>
      </c>
      <c r="K564" s="6" t="s">
        <v>14162</v>
      </c>
      <c r="L564" s="6" t="s">
        <v>13901</v>
      </c>
    </row>
    <row r="565" spans="1:12" x14ac:dyDescent="0.2">
      <c r="A565" s="6" t="s">
        <v>14669</v>
      </c>
      <c r="B565" s="10" t="s">
        <v>14667</v>
      </c>
      <c r="C565" s="10">
        <v>17</v>
      </c>
      <c r="D565" s="10">
        <v>19</v>
      </c>
      <c r="E565" s="10">
        <v>28</v>
      </c>
      <c r="F565" s="10">
        <v>39</v>
      </c>
      <c r="G565" s="10">
        <v>51</v>
      </c>
      <c r="H565" s="10">
        <v>21</v>
      </c>
      <c r="I565" s="10">
        <v>245</v>
      </c>
      <c r="J565" s="10">
        <v>1466</v>
      </c>
      <c r="K565" s="6" t="s">
        <v>14162</v>
      </c>
      <c r="L565" s="6" t="s">
        <v>13901</v>
      </c>
    </row>
    <row r="566" spans="1:12" x14ac:dyDescent="0.2">
      <c r="A566" s="6" t="s">
        <v>14670</v>
      </c>
      <c r="B566" s="10" t="s">
        <v>14667</v>
      </c>
      <c r="C566" s="10">
        <v>17</v>
      </c>
      <c r="D566" s="10">
        <v>19</v>
      </c>
      <c r="E566" s="10">
        <v>28</v>
      </c>
      <c r="F566" s="10">
        <v>39</v>
      </c>
      <c r="G566" s="10">
        <v>51</v>
      </c>
      <c r="H566" s="10">
        <v>21</v>
      </c>
      <c r="I566" s="10">
        <v>245</v>
      </c>
      <c r="J566" s="10">
        <v>1466</v>
      </c>
      <c r="K566" s="6" t="s">
        <v>14162</v>
      </c>
      <c r="L566" s="6" t="s">
        <v>13901</v>
      </c>
    </row>
    <row r="567" spans="1:12" x14ac:dyDescent="0.2">
      <c r="A567" s="6" t="s">
        <v>14671</v>
      </c>
      <c r="B567" s="10" t="s">
        <v>14667</v>
      </c>
      <c r="C567" s="10">
        <v>17</v>
      </c>
      <c r="D567" s="10">
        <v>19</v>
      </c>
      <c r="E567" s="10">
        <v>28</v>
      </c>
      <c r="F567" s="10">
        <v>39</v>
      </c>
      <c r="G567" s="10">
        <v>51</v>
      </c>
      <c r="H567" s="10">
        <v>21</v>
      </c>
      <c r="I567" s="10">
        <v>245</v>
      </c>
      <c r="J567" s="10">
        <v>1466</v>
      </c>
      <c r="K567" s="6" t="s">
        <v>14162</v>
      </c>
      <c r="L567" s="6" t="s">
        <v>13901</v>
      </c>
    </row>
    <row r="568" spans="1:12" x14ac:dyDescent="0.2">
      <c r="A568" s="6" t="s">
        <v>14672</v>
      </c>
      <c r="B568" s="10" t="s">
        <v>14673</v>
      </c>
      <c r="C568" s="10">
        <v>18</v>
      </c>
      <c r="D568" s="10">
        <v>22</v>
      </c>
      <c r="E568" s="10">
        <v>131</v>
      </c>
      <c r="F568" s="10">
        <v>61</v>
      </c>
      <c r="G568" s="10">
        <v>25</v>
      </c>
      <c r="H568" s="10">
        <v>38</v>
      </c>
      <c r="I568" s="10">
        <v>231</v>
      </c>
      <c r="J568" s="10">
        <v>1473</v>
      </c>
      <c r="K568" s="6" t="s">
        <v>13982</v>
      </c>
      <c r="L568" s="6" t="s">
        <v>13901</v>
      </c>
    </row>
    <row r="569" spans="1:12" x14ac:dyDescent="0.2">
      <c r="A569" s="6" t="s">
        <v>14674</v>
      </c>
      <c r="B569" s="10" t="s">
        <v>14675</v>
      </c>
      <c r="C569" s="10">
        <v>16</v>
      </c>
      <c r="D569" s="10">
        <v>24</v>
      </c>
      <c r="E569" s="10">
        <v>21</v>
      </c>
      <c r="F569" s="10">
        <v>27</v>
      </c>
      <c r="G569" s="10">
        <v>54</v>
      </c>
      <c r="H569" s="10">
        <v>22</v>
      </c>
      <c r="I569" s="10">
        <v>105</v>
      </c>
      <c r="J569" s="10">
        <v>1478</v>
      </c>
      <c r="K569" s="6" t="s">
        <v>13976</v>
      </c>
      <c r="L569" s="6" t="s">
        <v>13901</v>
      </c>
    </row>
    <row r="570" spans="1:12" x14ac:dyDescent="0.2">
      <c r="A570" s="6" t="s">
        <v>14676</v>
      </c>
      <c r="B570" s="10" t="s">
        <v>14675</v>
      </c>
      <c r="C570" s="10">
        <v>16</v>
      </c>
      <c r="D570" s="10">
        <v>24</v>
      </c>
      <c r="E570" s="10">
        <v>21</v>
      </c>
      <c r="F570" s="10">
        <v>27</v>
      </c>
      <c r="G570" s="10">
        <v>54</v>
      </c>
      <c r="H570" s="10">
        <v>22</v>
      </c>
      <c r="I570" s="10">
        <v>105</v>
      </c>
      <c r="J570" s="10">
        <v>1478</v>
      </c>
      <c r="K570" s="6" t="s">
        <v>13976</v>
      </c>
      <c r="L570" s="6" t="s">
        <v>13901</v>
      </c>
    </row>
    <row r="571" spans="1:12" x14ac:dyDescent="0.2">
      <c r="A571" s="6" t="s">
        <v>14677</v>
      </c>
      <c r="B571" s="10" t="s">
        <v>14675</v>
      </c>
      <c r="C571" s="10">
        <v>16</v>
      </c>
      <c r="D571" s="10">
        <v>24</v>
      </c>
      <c r="E571" s="10">
        <v>21</v>
      </c>
      <c r="F571" s="10">
        <v>27</v>
      </c>
      <c r="G571" s="10">
        <v>54</v>
      </c>
      <c r="H571" s="10">
        <v>22</v>
      </c>
      <c r="I571" s="10">
        <v>105</v>
      </c>
      <c r="J571" s="10">
        <v>1478</v>
      </c>
      <c r="K571" s="6" t="s">
        <v>13976</v>
      </c>
      <c r="L571" s="6" t="s">
        <v>13901</v>
      </c>
    </row>
    <row r="572" spans="1:12" x14ac:dyDescent="0.2">
      <c r="A572" s="6" t="s">
        <v>14678</v>
      </c>
      <c r="B572" s="10" t="s">
        <v>14679</v>
      </c>
      <c r="C572" s="10">
        <v>16</v>
      </c>
      <c r="D572" s="10">
        <v>90</v>
      </c>
      <c r="E572" s="10">
        <v>84</v>
      </c>
      <c r="F572" s="10">
        <v>49</v>
      </c>
      <c r="G572" s="10">
        <v>194</v>
      </c>
      <c r="H572" s="10" t="s">
        <v>14465</v>
      </c>
      <c r="I572" s="10">
        <v>67</v>
      </c>
      <c r="J572" s="10">
        <v>1505</v>
      </c>
      <c r="K572" s="6" t="s">
        <v>13976</v>
      </c>
      <c r="L572" s="6" t="s">
        <v>13901</v>
      </c>
    </row>
    <row r="573" spans="1:12" x14ac:dyDescent="0.2">
      <c r="A573" s="6" t="s">
        <v>14680</v>
      </c>
      <c r="B573" s="10" t="s">
        <v>14679</v>
      </c>
      <c r="C573" s="10">
        <v>16</v>
      </c>
      <c r="D573" s="10">
        <v>90</v>
      </c>
      <c r="E573" s="10">
        <v>84</v>
      </c>
      <c r="F573" s="10">
        <v>49</v>
      </c>
      <c r="G573" s="10">
        <v>194</v>
      </c>
      <c r="H573" s="10" t="s">
        <v>14465</v>
      </c>
      <c r="I573" s="10">
        <v>67</v>
      </c>
      <c r="J573" s="10">
        <v>1505</v>
      </c>
      <c r="K573" s="6" t="s">
        <v>13976</v>
      </c>
      <c r="L573" s="6" t="s">
        <v>13901</v>
      </c>
    </row>
    <row r="574" spans="1:12" x14ac:dyDescent="0.2">
      <c r="A574" s="6" t="s">
        <v>14681</v>
      </c>
      <c r="B574" s="10" t="s">
        <v>14682</v>
      </c>
      <c r="C574" s="10">
        <v>54</v>
      </c>
      <c r="D574" s="10">
        <v>3</v>
      </c>
      <c r="E574" s="10">
        <v>1</v>
      </c>
      <c r="F574" s="10">
        <v>1</v>
      </c>
      <c r="G574" s="10">
        <v>1</v>
      </c>
      <c r="H574" s="10">
        <v>9</v>
      </c>
      <c r="I574" s="10">
        <v>79</v>
      </c>
      <c r="J574" s="10">
        <v>1519</v>
      </c>
      <c r="K574" s="6" t="s">
        <v>13910</v>
      </c>
      <c r="L574" s="6" t="s">
        <v>13901</v>
      </c>
    </row>
    <row r="575" spans="1:12" x14ac:dyDescent="0.2">
      <c r="A575" s="6" t="s">
        <v>14683</v>
      </c>
      <c r="B575" s="10" t="s">
        <v>14682</v>
      </c>
      <c r="C575" s="10">
        <v>54</v>
      </c>
      <c r="D575" s="10">
        <v>3</v>
      </c>
      <c r="E575" s="10">
        <v>1</v>
      </c>
      <c r="F575" s="10">
        <v>1</v>
      </c>
      <c r="G575" s="10">
        <v>1</v>
      </c>
      <c r="H575" s="10">
        <v>9</v>
      </c>
      <c r="I575" s="10">
        <v>79</v>
      </c>
      <c r="J575" s="10">
        <v>1519</v>
      </c>
      <c r="K575" s="6" t="s">
        <v>13910</v>
      </c>
      <c r="L575" s="6" t="s">
        <v>13901</v>
      </c>
    </row>
    <row r="576" spans="1:12" x14ac:dyDescent="0.2">
      <c r="A576" s="6" t="s">
        <v>14684</v>
      </c>
      <c r="B576" s="10" t="s">
        <v>14682</v>
      </c>
      <c r="C576" s="10">
        <v>54</v>
      </c>
      <c r="D576" s="10">
        <v>3</v>
      </c>
      <c r="E576" s="10">
        <v>1</v>
      </c>
      <c r="F576" s="10">
        <v>1</v>
      </c>
      <c r="G576" s="10">
        <v>1</v>
      </c>
      <c r="H576" s="10">
        <v>9</v>
      </c>
      <c r="I576" s="10">
        <v>79</v>
      </c>
      <c r="J576" s="10">
        <v>1519</v>
      </c>
      <c r="K576" s="6" t="s">
        <v>13910</v>
      </c>
      <c r="L576" s="6" t="s">
        <v>13901</v>
      </c>
    </row>
    <row r="577" spans="1:12" x14ac:dyDescent="0.2">
      <c r="A577" s="6" t="s">
        <v>14685</v>
      </c>
      <c r="B577" s="10" t="s">
        <v>14682</v>
      </c>
      <c r="C577" s="10">
        <v>54</v>
      </c>
      <c r="D577" s="10">
        <v>3</v>
      </c>
      <c r="E577" s="10">
        <v>1</v>
      </c>
      <c r="F577" s="10">
        <v>1</v>
      </c>
      <c r="G577" s="10">
        <v>1</v>
      </c>
      <c r="H577" s="10">
        <v>9</v>
      </c>
      <c r="I577" s="10">
        <v>79</v>
      </c>
      <c r="J577" s="10">
        <v>1519</v>
      </c>
      <c r="K577" s="6" t="s">
        <v>13910</v>
      </c>
      <c r="L577" s="6" t="s">
        <v>13901</v>
      </c>
    </row>
    <row r="578" spans="1:12" x14ac:dyDescent="0.2">
      <c r="A578" s="6" t="s">
        <v>14686</v>
      </c>
      <c r="B578" s="10" t="s">
        <v>14687</v>
      </c>
      <c r="C578" s="10">
        <v>96</v>
      </c>
      <c r="D578" s="10">
        <v>24</v>
      </c>
      <c r="E578" s="10">
        <v>21</v>
      </c>
      <c r="F578" s="10">
        <v>27</v>
      </c>
      <c r="G578" s="10">
        <v>41</v>
      </c>
      <c r="H578" s="10">
        <v>22</v>
      </c>
      <c r="I578" s="10">
        <v>172</v>
      </c>
      <c r="J578" s="10">
        <v>1524</v>
      </c>
      <c r="K578" s="6" t="s">
        <v>13976</v>
      </c>
      <c r="L578" s="6" t="s">
        <v>13901</v>
      </c>
    </row>
    <row r="579" spans="1:12" x14ac:dyDescent="0.2">
      <c r="A579" s="6" t="s">
        <v>14688</v>
      </c>
      <c r="B579" s="10" t="s">
        <v>14689</v>
      </c>
      <c r="C579" s="10">
        <v>17</v>
      </c>
      <c r="D579" s="10">
        <v>19</v>
      </c>
      <c r="E579" s="10">
        <v>79</v>
      </c>
      <c r="F579" s="10">
        <v>20</v>
      </c>
      <c r="G579" s="10">
        <v>103</v>
      </c>
      <c r="H579" s="10">
        <v>18</v>
      </c>
      <c r="I579" s="10">
        <v>52</v>
      </c>
      <c r="J579" s="10">
        <v>1528</v>
      </c>
      <c r="K579" s="6" t="s">
        <v>13999</v>
      </c>
      <c r="L579" s="6" t="s">
        <v>14000</v>
      </c>
    </row>
    <row r="580" spans="1:12" x14ac:dyDescent="0.2">
      <c r="A580" s="6" t="s">
        <v>14690</v>
      </c>
      <c r="B580" s="10" t="s">
        <v>14689</v>
      </c>
      <c r="C580" s="10">
        <v>17</v>
      </c>
      <c r="D580" s="10">
        <v>19</v>
      </c>
      <c r="E580" s="10">
        <v>79</v>
      </c>
      <c r="F580" s="10">
        <v>20</v>
      </c>
      <c r="G580" s="10">
        <v>103</v>
      </c>
      <c r="H580" s="10">
        <v>18</v>
      </c>
      <c r="I580" s="10">
        <v>52</v>
      </c>
      <c r="J580" s="10">
        <v>1528</v>
      </c>
      <c r="K580" s="6" t="s">
        <v>13999</v>
      </c>
      <c r="L580" s="6" t="s">
        <v>14000</v>
      </c>
    </row>
    <row r="581" spans="1:12" x14ac:dyDescent="0.2">
      <c r="A581" s="6" t="s">
        <v>14691</v>
      </c>
      <c r="B581" s="10" t="s">
        <v>14692</v>
      </c>
      <c r="C581" s="10">
        <v>18</v>
      </c>
      <c r="D581" s="10">
        <v>22</v>
      </c>
      <c r="E581" s="10">
        <v>26</v>
      </c>
      <c r="F581" s="10">
        <v>61</v>
      </c>
      <c r="G581" s="10">
        <v>79</v>
      </c>
      <c r="H581" s="10">
        <v>13</v>
      </c>
      <c r="I581" s="10">
        <v>51</v>
      </c>
      <c r="J581" s="10">
        <v>1535</v>
      </c>
      <c r="K581" s="6" t="s">
        <v>13982</v>
      </c>
      <c r="L581" s="6" t="s">
        <v>13901</v>
      </c>
    </row>
    <row r="582" spans="1:12" x14ac:dyDescent="0.2">
      <c r="A582" s="6" t="s">
        <v>14693</v>
      </c>
      <c r="B582" s="10" t="s">
        <v>14692</v>
      </c>
      <c r="C582" s="10">
        <v>18</v>
      </c>
      <c r="D582" s="10">
        <v>22</v>
      </c>
      <c r="E582" s="10">
        <v>26</v>
      </c>
      <c r="F582" s="10">
        <v>61</v>
      </c>
      <c r="G582" s="10">
        <v>79</v>
      </c>
      <c r="H582" s="10">
        <v>13</v>
      </c>
      <c r="I582" s="10">
        <v>51</v>
      </c>
      <c r="J582" s="10">
        <v>1535</v>
      </c>
      <c r="K582" s="6" t="s">
        <v>13982</v>
      </c>
      <c r="L582" s="6" t="s">
        <v>13901</v>
      </c>
    </row>
    <row r="583" spans="1:12" x14ac:dyDescent="0.2">
      <c r="A583" s="6" t="s">
        <v>14694</v>
      </c>
      <c r="B583" s="10" t="s">
        <v>14692</v>
      </c>
      <c r="C583" s="10">
        <v>18</v>
      </c>
      <c r="D583" s="10">
        <v>22</v>
      </c>
      <c r="E583" s="10">
        <v>26</v>
      </c>
      <c r="F583" s="10">
        <v>61</v>
      </c>
      <c r="G583" s="10">
        <v>79</v>
      </c>
      <c r="H583" s="10">
        <v>13</v>
      </c>
      <c r="I583" s="10">
        <v>51</v>
      </c>
      <c r="J583" s="10">
        <v>1535</v>
      </c>
      <c r="K583" s="6" t="s">
        <v>13982</v>
      </c>
      <c r="L583" s="6" t="s">
        <v>13901</v>
      </c>
    </row>
    <row r="584" spans="1:12" x14ac:dyDescent="0.2">
      <c r="A584" s="6" t="s">
        <v>14695</v>
      </c>
      <c r="B584" s="10" t="s">
        <v>14692</v>
      </c>
      <c r="C584" s="10">
        <v>18</v>
      </c>
      <c r="D584" s="10">
        <v>22</v>
      </c>
      <c r="E584" s="10">
        <v>26</v>
      </c>
      <c r="F584" s="10">
        <v>61</v>
      </c>
      <c r="G584" s="10">
        <v>79</v>
      </c>
      <c r="H584" s="10">
        <v>13</v>
      </c>
      <c r="I584" s="10">
        <v>51</v>
      </c>
      <c r="J584" s="10">
        <v>1535</v>
      </c>
      <c r="K584" s="6" t="s">
        <v>13982</v>
      </c>
      <c r="L584" s="6" t="s">
        <v>13901</v>
      </c>
    </row>
    <row r="585" spans="1:12" x14ac:dyDescent="0.2">
      <c r="A585" s="6" t="s">
        <v>14696</v>
      </c>
      <c r="B585" s="10" t="s">
        <v>14692</v>
      </c>
      <c r="C585" s="10">
        <v>18</v>
      </c>
      <c r="D585" s="10">
        <v>22</v>
      </c>
      <c r="E585" s="10">
        <v>26</v>
      </c>
      <c r="F585" s="10">
        <v>61</v>
      </c>
      <c r="G585" s="10">
        <v>79</v>
      </c>
      <c r="H585" s="10">
        <v>13</v>
      </c>
      <c r="I585" s="10">
        <v>51</v>
      </c>
      <c r="J585" s="10">
        <v>1535</v>
      </c>
      <c r="K585" s="6" t="s">
        <v>13982</v>
      </c>
      <c r="L585" s="6" t="s">
        <v>13901</v>
      </c>
    </row>
    <row r="586" spans="1:12" x14ac:dyDescent="0.2">
      <c r="A586" s="6" t="s">
        <v>14697</v>
      </c>
      <c r="B586" s="10" t="s">
        <v>14698</v>
      </c>
      <c r="C586" s="10">
        <v>18</v>
      </c>
      <c r="D586" s="10">
        <v>22</v>
      </c>
      <c r="E586" s="10">
        <v>26</v>
      </c>
      <c r="F586" s="10">
        <v>61</v>
      </c>
      <c r="G586" s="10">
        <v>31</v>
      </c>
      <c r="H586" s="10">
        <v>13</v>
      </c>
      <c r="I586" s="10">
        <v>51</v>
      </c>
      <c r="J586" s="10">
        <v>1535</v>
      </c>
      <c r="K586" s="6" t="s">
        <v>13982</v>
      </c>
      <c r="L586" s="6" t="s">
        <v>13901</v>
      </c>
    </row>
    <row r="587" spans="1:12" x14ac:dyDescent="0.2">
      <c r="A587" s="6" t="s">
        <v>14699</v>
      </c>
      <c r="B587" s="10" t="s">
        <v>14700</v>
      </c>
      <c r="C587" s="10">
        <v>16</v>
      </c>
      <c r="D587" s="10">
        <v>24</v>
      </c>
      <c r="E587" s="10">
        <v>36</v>
      </c>
      <c r="F587" s="10">
        <v>27</v>
      </c>
      <c r="G587" s="10">
        <v>29</v>
      </c>
      <c r="H587" s="10">
        <v>22</v>
      </c>
      <c r="I587" s="10">
        <v>105</v>
      </c>
      <c r="J587" s="10">
        <v>1562</v>
      </c>
      <c r="K587" s="6" t="s">
        <v>13976</v>
      </c>
      <c r="L587" s="6" t="s">
        <v>13901</v>
      </c>
    </row>
    <row r="588" spans="1:12" x14ac:dyDescent="0.2">
      <c r="A588" s="6" t="s">
        <v>14701</v>
      </c>
      <c r="B588" s="10" t="s">
        <v>14700</v>
      </c>
      <c r="C588" s="10">
        <v>16</v>
      </c>
      <c r="D588" s="10">
        <v>24</v>
      </c>
      <c r="E588" s="10">
        <v>36</v>
      </c>
      <c r="F588" s="10">
        <v>27</v>
      </c>
      <c r="G588" s="10">
        <v>29</v>
      </c>
      <c r="H588" s="10">
        <v>22</v>
      </c>
      <c r="I588" s="10">
        <v>105</v>
      </c>
      <c r="J588" s="10">
        <v>1562</v>
      </c>
      <c r="K588" s="6" t="s">
        <v>13976</v>
      </c>
      <c r="L588" s="6" t="s">
        <v>13901</v>
      </c>
    </row>
    <row r="589" spans="1:12" x14ac:dyDescent="0.2">
      <c r="A589" s="6" t="s">
        <v>14702</v>
      </c>
      <c r="B589" s="10" t="s">
        <v>14700</v>
      </c>
      <c r="C589" s="10">
        <v>16</v>
      </c>
      <c r="D589" s="10">
        <v>24</v>
      </c>
      <c r="E589" s="10">
        <v>36</v>
      </c>
      <c r="F589" s="10">
        <v>27</v>
      </c>
      <c r="G589" s="10">
        <v>29</v>
      </c>
      <c r="H589" s="10">
        <v>22</v>
      </c>
      <c r="I589" s="10">
        <v>105</v>
      </c>
      <c r="J589" s="10">
        <v>1562</v>
      </c>
      <c r="K589" s="6" t="s">
        <v>13976</v>
      </c>
      <c r="L589" s="6" t="s">
        <v>13901</v>
      </c>
    </row>
    <row r="590" spans="1:12" x14ac:dyDescent="0.2">
      <c r="A590" s="6" t="s">
        <v>14703</v>
      </c>
      <c r="B590" s="10" t="s">
        <v>14700</v>
      </c>
      <c r="C590" s="10">
        <v>16</v>
      </c>
      <c r="D590" s="10">
        <v>24</v>
      </c>
      <c r="E590" s="10">
        <v>36</v>
      </c>
      <c r="F590" s="10">
        <v>27</v>
      </c>
      <c r="G590" s="10">
        <v>29</v>
      </c>
      <c r="H590" s="10">
        <v>22</v>
      </c>
      <c r="I590" s="10">
        <v>105</v>
      </c>
      <c r="J590" s="10">
        <v>1562</v>
      </c>
      <c r="K590" s="6" t="s">
        <v>13976</v>
      </c>
      <c r="L590" s="6" t="s">
        <v>13901</v>
      </c>
    </row>
    <row r="591" spans="1:12" x14ac:dyDescent="0.2">
      <c r="A591" s="6" t="s">
        <v>14704</v>
      </c>
      <c r="B591" s="10" t="s">
        <v>14700</v>
      </c>
      <c r="C591" s="10">
        <v>16</v>
      </c>
      <c r="D591" s="10">
        <v>24</v>
      </c>
      <c r="E591" s="10">
        <v>36</v>
      </c>
      <c r="F591" s="10">
        <v>27</v>
      </c>
      <c r="G591" s="10">
        <v>29</v>
      </c>
      <c r="H591" s="10">
        <v>22</v>
      </c>
      <c r="I591" s="10">
        <v>105</v>
      </c>
      <c r="J591" s="10">
        <v>1562</v>
      </c>
      <c r="K591" s="6" t="s">
        <v>13976</v>
      </c>
      <c r="L591" s="6" t="s">
        <v>13901</v>
      </c>
    </row>
    <row r="592" spans="1:12" x14ac:dyDescent="0.2">
      <c r="A592" s="6" t="s">
        <v>14705</v>
      </c>
      <c r="B592" s="10" t="s">
        <v>14700</v>
      </c>
      <c r="C592" s="10">
        <v>16</v>
      </c>
      <c r="D592" s="10">
        <v>24</v>
      </c>
      <c r="E592" s="10">
        <v>36</v>
      </c>
      <c r="F592" s="10">
        <v>27</v>
      </c>
      <c r="G592" s="10">
        <v>29</v>
      </c>
      <c r="H592" s="10">
        <v>22</v>
      </c>
      <c r="I592" s="10">
        <v>105</v>
      </c>
      <c r="J592" s="10">
        <v>1562</v>
      </c>
      <c r="K592" s="6" t="s">
        <v>13976</v>
      </c>
      <c r="L592" s="6" t="s">
        <v>13901</v>
      </c>
    </row>
    <row r="593" spans="1:12" x14ac:dyDescent="0.2">
      <c r="A593" s="6" t="s">
        <v>14706</v>
      </c>
      <c r="B593" s="10" t="s">
        <v>14700</v>
      </c>
      <c r="C593" s="10">
        <v>16</v>
      </c>
      <c r="D593" s="10">
        <v>24</v>
      </c>
      <c r="E593" s="10">
        <v>36</v>
      </c>
      <c r="F593" s="10">
        <v>27</v>
      </c>
      <c r="G593" s="10">
        <v>29</v>
      </c>
      <c r="H593" s="10">
        <v>22</v>
      </c>
      <c r="I593" s="10">
        <v>105</v>
      </c>
      <c r="J593" s="10">
        <v>1562</v>
      </c>
      <c r="K593" s="6" t="s">
        <v>13976</v>
      </c>
      <c r="L593" s="6" t="s">
        <v>13901</v>
      </c>
    </row>
    <row r="594" spans="1:12" x14ac:dyDescent="0.2">
      <c r="A594" s="6" t="s">
        <v>14707</v>
      </c>
      <c r="B594" s="10" t="s">
        <v>14700</v>
      </c>
      <c r="C594" s="10">
        <v>16</v>
      </c>
      <c r="D594" s="10">
        <v>24</v>
      </c>
      <c r="E594" s="10">
        <v>36</v>
      </c>
      <c r="F594" s="10">
        <v>27</v>
      </c>
      <c r="G594" s="10">
        <v>29</v>
      </c>
      <c r="H594" s="10">
        <v>22</v>
      </c>
      <c r="I594" s="10">
        <v>105</v>
      </c>
      <c r="J594" s="10">
        <v>1562</v>
      </c>
      <c r="K594" s="6" t="s">
        <v>13976</v>
      </c>
      <c r="L594" s="6" t="s">
        <v>13901</v>
      </c>
    </row>
    <row r="595" spans="1:12" x14ac:dyDescent="0.2">
      <c r="A595" s="6" t="s">
        <v>14708</v>
      </c>
      <c r="B595" s="10" t="s">
        <v>14709</v>
      </c>
      <c r="C595" s="10">
        <v>16</v>
      </c>
      <c r="D595" s="10">
        <v>24</v>
      </c>
      <c r="E595" s="10">
        <v>21</v>
      </c>
      <c r="F595" s="10">
        <v>27</v>
      </c>
      <c r="G595" s="10">
        <v>194</v>
      </c>
      <c r="H595" s="10">
        <v>33</v>
      </c>
      <c r="I595" s="10">
        <v>259</v>
      </c>
      <c r="J595" s="10">
        <v>1563</v>
      </c>
      <c r="K595" s="6" t="s">
        <v>13976</v>
      </c>
      <c r="L595" s="6" t="s">
        <v>13901</v>
      </c>
    </row>
    <row r="596" spans="1:12" x14ac:dyDescent="0.2">
      <c r="A596" s="6" t="s">
        <v>14710</v>
      </c>
      <c r="B596" s="10" t="s">
        <v>14709</v>
      </c>
      <c r="C596" s="10">
        <v>16</v>
      </c>
      <c r="D596" s="10">
        <v>24</v>
      </c>
      <c r="E596" s="10">
        <v>21</v>
      </c>
      <c r="F596" s="10">
        <v>27</v>
      </c>
      <c r="G596" s="10">
        <v>194</v>
      </c>
      <c r="H596" s="10">
        <v>33</v>
      </c>
      <c r="I596" s="10">
        <v>259</v>
      </c>
      <c r="J596" s="10">
        <v>1563</v>
      </c>
      <c r="K596" s="6" t="s">
        <v>13976</v>
      </c>
      <c r="L596" s="6" t="s">
        <v>13901</v>
      </c>
    </row>
    <row r="597" spans="1:12" x14ac:dyDescent="0.2">
      <c r="A597" s="6" t="s">
        <v>14711</v>
      </c>
      <c r="B597" s="10" t="s">
        <v>14709</v>
      </c>
      <c r="C597" s="10">
        <v>16</v>
      </c>
      <c r="D597" s="10">
        <v>24</v>
      </c>
      <c r="E597" s="10">
        <v>21</v>
      </c>
      <c r="F597" s="10">
        <v>27</v>
      </c>
      <c r="G597" s="10">
        <v>194</v>
      </c>
      <c r="H597" s="10">
        <v>33</v>
      </c>
      <c r="I597" s="10">
        <v>259</v>
      </c>
      <c r="J597" s="10">
        <v>1563</v>
      </c>
      <c r="K597" s="6" t="s">
        <v>13976</v>
      </c>
      <c r="L597" s="6" t="s">
        <v>13901</v>
      </c>
    </row>
    <row r="598" spans="1:12" x14ac:dyDescent="0.2">
      <c r="A598" s="6" t="s">
        <v>14712</v>
      </c>
      <c r="B598" s="10" t="s">
        <v>14709</v>
      </c>
      <c r="C598" s="10">
        <v>16</v>
      </c>
      <c r="D598" s="10">
        <v>24</v>
      </c>
      <c r="E598" s="10">
        <v>21</v>
      </c>
      <c r="F598" s="10">
        <v>27</v>
      </c>
      <c r="G598" s="10">
        <v>194</v>
      </c>
      <c r="H598" s="10">
        <v>33</v>
      </c>
      <c r="I598" s="10">
        <v>259</v>
      </c>
      <c r="J598" s="10">
        <v>1563</v>
      </c>
      <c r="K598" s="6" t="s">
        <v>13976</v>
      </c>
      <c r="L598" s="6" t="s">
        <v>13901</v>
      </c>
    </row>
    <row r="599" spans="1:12" x14ac:dyDescent="0.2">
      <c r="A599" s="6" t="s">
        <v>14713</v>
      </c>
      <c r="B599" s="10" t="s">
        <v>14709</v>
      </c>
      <c r="C599" s="10">
        <v>16</v>
      </c>
      <c r="D599" s="10">
        <v>24</v>
      </c>
      <c r="E599" s="10">
        <v>21</v>
      </c>
      <c r="F599" s="10">
        <v>27</v>
      </c>
      <c r="G599" s="10">
        <v>194</v>
      </c>
      <c r="H599" s="10">
        <v>33</v>
      </c>
      <c r="I599" s="10">
        <v>259</v>
      </c>
      <c r="J599" s="10">
        <v>1563</v>
      </c>
      <c r="K599" s="6" t="s">
        <v>13976</v>
      </c>
      <c r="L599" s="6" t="s">
        <v>13901</v>
      </c>
    </row>
    <row r="600" spans="1:12" x14ac:dyDescent="0.2">
      <c r="A600" s="6" t="s">
        <v>14714</v>
      </c>
      <c r="B600" s="10" t="s">
        <v>14709</v>
      </c>
      <c r="C600" s="10">
        <v>16</v>
      </c>
      <c r="D600" s="10">
        <v>24</v>
      </c>
      <c r="E600" s="10">
        <v>21</v>
      </c>
      <c r="F600" s="10">
        <v>27</v>
      </c>
      <c r="G600" s="10">
        <v>194</v>
      </c>
      <c r="H600" s="10">
        <v>33</v>
      </c>
      <c r="I600" s="10">
        <v>259</v>
      </c>
      <c r="J600" s="10">
        <v>1563</v>
      </c>
      <c r="K600" s="6" t="s">
        <v>13976</v>
      </c>
      <c r="L600" s="6" t="s">
        <v>13901</v>
      </c>
    </row>
    <row r="601" spans="1:12" x14ac:dyDescent="0.2">
      <c r="A601" s="6" t="s">
        <v>14715</v>
      </c>
      <c r="B601" s="10" t="s">
        <v>14709</v>
      </c>
      <c r="C601" s="10">
        <v>16</v>
      </c>
      <c r="D601" s="10">
        <v>24</v>
      </c>
      <c r="E601" s="10">
        <v>21</v>
      </c>
      <c r="F601" s="10">
        <v>27</v>
      </c>
      <c r="G601" s="10">
        <v>194</v>
      </c>
      <c r="H601" s="10">
        <v>33</v>
      </c>
      <c r="I601" s="10">
        <v>259</v>
      </c>
      <c r="J601" s="10">
        <v>1563</v>
      </c>
      <c r="K601" s="6" t="s">
        <v>13976</v>
      </c>
      <c r="L601" s="6" t="s">
        <v>13901</v>
      </c>
    </row>
    <row r="602" spans="1:12" x14ac:dyDescent="0.2">
      <c r="A602" s="6" t="s">
        <v>14716</v>
      </c>
      <c r="B602" s="10" t="s">
        <v>14709</v>
      </c>
      <c r="C602" s="10">
        <v>16</v>
      </c>
      <c r="D602" s="10">
        <v>24</v>
      </c>
      <c r="E602" s="10">
        <v>21</v>
      </c>
      <c r="F602" s="10">
        <v>27</v>
      </c>
      <c r="G602" s="10">
        <v>194</v>
      </c>
      <c r="H602" s="10">
        <v>33</v>
      </c>
      <c r="I602" s="10">
        <v>259</v>
      </c>
      <c r="J602" s="10">
        <v>1563</v>
      </c>
      <c r="K602" s="6" t="s">
        <v>13976</v>
      </c>
      <c r="L602" s="6" t="s">
        <v>13901</v>
      </c>
    </row>
    <row r="603" spans="1:12" x14ac:dyDescent="0.2">
      <c r="A603" s="6" t="s">
        <v>14717</v>
      </c>
      <c r="B603" s="10" t="s">
        <v>14709</v>
      </c>
      <c r="C603" s="10">
        <v>16</v>
      </c>
      <c r="D603" s="10">
        <v>24</v>
      </c>
      <c r="E603" s="10">
        <v>21</v>
      </c>
      <c r="F603" s="10">
        <v>27</v>
      </c>
      <c r="G603" s="10">
        <v>194</v>
      </c>
      <c r="H603" s="10">
        <v>33</v>
      </c>
      <c r="I603" s="10">
        <v>259</v>
      </c>
      <c r="J603" s="10">
        <v>1563</v>
      </c>
      <c r="K603" s="6" t="s">
        <v>13976</v>
      </c>
      <c r="L603" s="6" t="s">
        <v>13901</v>
      </c>
    </row>
    <row r="604" spans="1:12" x14ac:dyDescent="0.2">
      <c r="A604" s="6" t="s">
        <v>14718</v>
      </c>
      <c r="B604" s="10" t="s">
        <v>14709</v>
      </c>
      <c r="C604" s="10">
        <v>16</v>
      </c>
      <c r="D604" s="10">
        <v>24</v>
      </c>
      <c r="E604" s="10">
        <v>21</v>
      </c>
      <c r="F604" s="10">
        <v>27</v>
      </c>
      <c r="G604" s="10">
        <v>194</v>
      </c>
      <c r="H604" s="10">
        <v>33</v>
      </c>
      <c r="I604" s="10">
        <v>259</v>
      </c>
      <c r="J604" s="10">
        <v>1563</v>
      </c>
      <c r="K604" s="6" t="s">
        <v>13976</v>
      </c>
      <c r="L604" s="6" t="s">
        <v>13901</v>
      </c>
    </row>
    <row r="605" spans="1:12" x14ac:dyDescent="0.2">
      <c r="A605" s="6" t="s">
        <v>14719</v>
      </c>
      <c r="B605" s="10" t="s">
        <v>14709</v>
      </c>
      <c r="C605" s="10">
        <v>16</v>
      </c>
      <c r="D605" s="10">
        <v>24</v>
      </c>
      <c r="E605" s="10">
        <v>21</v>
      </c>
      <c r="F605" s="10">
        <v>27</v>
      </c>
      <c r="G605" s="10">
        <v>194</v>
      </c>
      <c r="H605" s="10">
        <v>33</v>
      </c>
      <c r="I605" s="10">
        <v>259</v>
      </c>
      <c r="J605" s="10">
        <v>1563</v>
      </c>
      <c r="K605" s="6" t="s">
        <v>13976</v>
      </c>
      <c r="L605" s="6" t="s">
        <v>13901</v>
      </c>
    </row>
    <row r="606" spans="1:12" x14ac:dyDescent="0.2">
      <c r="A606" s="6" t="s">
        <v>14720</v>
      </c>
      <c r="B606" s="10" t="s">
        <v>14709</v>
      </c>
      <c r="C606" s="10">
        <v>16</v>
      </c>
      <c r="D606" s="10">
        <v>24</v>
      </c>
      <c r="E606" s="10">
        <v>21</v>
      </c>
      <c r="F606" s="10">
        <v>27</v>
      </c>
      <c r="G606" s="10">
        <v>194</v>
      </c>
      <c r="H606" s="10">
        <v>33</v>
      </c>
      <c r="I606" s="10">
        <v>259</v>
      </c>
      <c r="J606" s="10">
        <v>1563</v>
      </c>
      <c r="K606" s="6" t="s">
        <v>13976</v>
      </c>
      <c r="L606" s="6" t="s">
        <v>13901</v>
      </c>
    </row>
    <row r="607" spans="1:12" x14ac:dyDescent="0.2">
      <c r="A607" s="6" t="s">
        <v>14721</v>
      </c>
      <c r="B607" s="10" t="s">
        <v>14709</v>
      </c>
      <c r="C607" s="10">
        <v>16</v>
      </c>
      <c r="D607" s="10">
        <v>24</v>
      </c>
      <c r="E607" s="10">
        <v>21</v>
      </c>
      <c r="F607" s="10">
        <v>27</v>
      </c>
      <c r="G607" s="10">
        <v>194</v>
      </c>
      <c r="H607" s="10">
        <v>33</v>
      </c>
      <c r="I607" s="10">
        <v>259</v>
      </c>
      <c r="J607" s="10">
        <v>1563</v>
      </c>
      <c r="K607" s="6" t="s">
        <v>13976</v>
      </c>
      <c r="L607" s="6" t="s">
        <v>13901</v>
      </c>
    </row>
    <row r="608" spans="1:12" x14ac:dyDescent="0.2">
      <c r="A608" s="6" t="s">
        <v>14722</v>
      </c>
      <c r="B608" s="10" t="s">
        <v>14709</v>
      </c>
      <c r="C608" s="10">
        <v>16</v>
      </c>
      <c r="D608" s="10">
        <v>24</v>
      </c>
      <c r="E608" s="10">
        <v>21</v>
      </c>
      <c r="F608" s="10">
        <v>27</v>
      </c>
      <c r="G608" s="10">
        <v>194</v>
      </c>
      <c r="H608" s="10">
        <v>33</v>
      </c>
      <c r="I608" s="10">
        <v>259</v>
      </c>
      <c r="J608" s="10">
        <v>1563</v>
      </c>
      <c r="K608" s="6" t="s">
        <v>13976</v>
      </c>
      <c r="L608" s="6" t="s">
        <v>13901</v>
      </c>
    </row>
    <row r="609" spans="1:12" x14ac:dyDescent="0.2">
      <c r="A609" s="6" t="s">
        <v>14723</v>
      </c>
      <c r="B609" s="10" t="s">
        <v>14709</v>
      </c>
      <c r="C609" s="10">
        <v>16</v>
      </c>
      <c r="D609" s="10">
        <v>24</v>
      </c>
      <c r="E609" s="10">
        <v>21</v>
      </c>
      <c r="F609" s="10">
        <v>27</v>
      </c>
      <c r="G609" s="10">
        <v>194</v>
      </c>
      <c r="H609" s="10">
        <v>33</v>
      </c>
      <c r="I609" s="10">
        <v>259</v>
      </c>
      <c r="J609" s="10">
        <v>1563</v>
      </c>
      <c r="K609" s="6" t="s">
        <v>13976</v>
      </c>
      <c r="L609" s="6" t="s">
        <v>13901</v>
      </c>
    </row>
    <row r="610" spans="1:12" x14ac:dyDescent="0.2">
      <c r="A610" s="6" t="s">
        <v>14724</v>
      </c>
      <c r="B610" s="10" t="s">
        <v>14709</v>
      </c>
      <c r="C610" s="10">
        <v>16</v>
      </c>
      <c r="D610" s="10">
        <v>24</v>
      </c>
      <c r="E610" s="10">
        <v>21</v>
      </c>
      <c r="F610" s="10">
        <v>27</v>
      </c>
      <c r="G610" s="10">
        <v>194</v>
      </c>
      <c r="H610" s="10">
        <v>33</v>
      </c>
      <c r="I610" s="10">
        <v>259</v>
      </c>
      <c r="J610" s="10">
        <v>1563</v>
      </c>
      <c r="K610" s="6" t="s">
        <v>13976</v>
      </c>
      <c r="L610" s="6" t="s">
        <v>13901</v>
      </c>
    </row>
    <row r="611" spans="1:12" x14ac:dyDescent="0.2">
      <c r="A611" s="6" t="s">
        <v>14725</v>
      </c>
      <c r="B611" s="10" t="s">
        <v>14709</v>
      </c>
      <c r="C611" s="10">
        <v>16</v>
      </c>
      <c r="D611" s="10">
        <v>24</v>
      </c>
      <c r="E611" s="10">
        <v>21</v>
      </c>
      <c r="F611" s="10">
        <v>27</v>
      </c>
      <c r="G611" s="10">
        <v>194</v>
      </c>
      <c r="H611" s="10">
        <v>33</v>
      </c>
      <c r="I611" s="10">
        <v>259</v>
      </c>
      <c r="J611" s="10">
        <v>1563</v>
      </c>
      <c r="K611" s="6" t="s">
        <v>13976</v>
      </c>
      <c r="L611" s="6" t="s">
        <v>13901</v>
      </c>
    </row>
    <row r="612" spans="1:12" x14ac:dyDescent="0.2">
      <c r="A612" s="6" t="s">
        <v>14726</v>
      </c>
      <c r="B612" s="10" t="s">
        <v>14709</v>
      </c>
      <c r="C612" s="10">
        <v>16</v>
      </c>
      <c r="D612" s="10">
        <v>24</v>
      </c>
      <c r="E612" s="10">
        <v>21</v>
      </c>
      <c r="F612" s="10">
        <v>27</v>
      </c>
      <c r="G612" s="10">
        <v>194</v>
      </c>
      <c r="H612" s="10">
        <v>33</v>
      </c>
      <c r="I612" s="10">
        <v>259</v>
      </c>
      <c r="J612" s="10">
        <v>1563</v>
      </c>
      <c r="K612" s="6" t="s">
        <v>13976</v>
      </c>
      <c r="L612" s="6" t="s">
        <v>13901</v>
      </c>
    </row>
    <row r="613" spans="1:12" x14ac:dyDescent="0.2">
      <c r="A613" s="6" t="s">
        <v>14727</v>
      </c>
      <c r="B613" s="10" t="s">
        <v>14709</v>
      </c>
      <c r="C613" s="10">
        <v>16</v>
      </c>
      <c r="D613" s="10">
        <v>24</v>
      </c>
      <c r="E613" s="10">
        <v>21</v>
      </c>
      <c r="F613" s="10">
        <v>27</v>
      </c>
      <c r="G613" s="10">
        <v>194</v>
      </c>
      <c r="H613" s="10">
        <v>33</v>
      </c>
      <c r="I613" s="10">
        <v>259</v>
      </c>
      <c r="J613" s="10">
        <v>1563</v>
      </c>
      <c r="K613" s="6" t="s">
        <v>13976</v>
      </c>
      <c r="L613" s="6" t="s">
        <v>13901</v>
      </c>
    </row>
    <row r="614" spans="1:12" x14ac:dyDescent="0.2">
      <c r="A614" s="6" t="s">
        <v>14728</v>
      </c>
      <c r="B614" s="10" t="s">
        <v>14729</v>
      </c>
      <c r="C614" s="10">
        <v>16</v>
      </c>
      <c r="D614" s="10">
        <v>24</v>
      </c>
      <c r="E614" s="10">
        <v>21</v>
      </c>
      <c r="F614" s="10">
        <v>49</v>
      </c>
      <c r="G614" s="10">
        <v>155</v>
      </c>
      <c r="H614" s="10">
        <v>22</v>
      </c>
      <c r="I614" s="10">
        <v>263</v>
      </c>
      <c r="J614" s="10">
        <v>1576</v>
      </c>
      <c r="K614" s="6" t="s">
        <v>13976</v>
      </c>
      <c r="L614" s="6" t="s">
        <v>13901</v>
      </c>
    </row>
    <row r="615" spans="1:12" x14ac:dyDescent="0.2">
      <c r="A615" s="6" t="s">
        <v>14730</v>
      </c>
      <c r="B615" s="10" t="s">
        <v>14731</v>
      </c>
      <c r="C615" s="10">
        <v>29</v>
      </c>
      <c r="D615" s="10">
        <v>24</v>
      </c>
      <c r="E615" s="10">
        <v>21</v>
      </c>
      <c r="F615" s="10">
        <v>27</v>
      </c>
      <c r="G615" s="10">
        <v>44</v>
      </c>
      <c r="H615" s="10">
        <v>22</v>
      </c>
      <c r="I615" s="10">
        <v>85</v>
      </c>
      <c r="J615" s="10">
        <v>1582</v>
      </c>
      <c r="K615" s="6" t="s">
        <v>13976</v>
      </c>
      <c r="L615" s="6" t="s">
        <v>13901</v>
      </c>
    </row>
    <row r="616" spans="1:12" x14ac:dyDescent="0.2">
      <c r="A616" s="6" t="s">
        <v>14732</v>
      </c>
      <c r="B616" s="10" t="s">
        <v>14731</v>
      </c>
      <c r="C616" s="10">
        <v>29</v>
      </c>
      <c r="D616" s="10">
        <v>24</v>
      </c>
      <c r="E616" s="10">
        <v>21</v>
      </c>
      <c r="F616" s="10">
        <v>27</v>
      </c>
      <c r="G616" s="10">
        <v>44</v>
      </c>
      <c r="H616" s="10">
        <v>22</v>
      </c>
      <c r="I616" s="10">
        <v>85</v>
      </c>
      <c r="J616" s="10">
        <v>1582</v>
      </c>
      <c r="K616" s="6" t="s">
        <v>13976</v>
      </c>
      <c r="L616" s="6" t="s">
        <v>13901</v>
      </c>
    </row>
    <row r="617" spans="1:12" x14ac:dyDescent="0.2">
      <c r="A617" s="6" t="s">
        <v>14733</v>
      </c>
      <c r="B617" s="10" t="s">
        <v>14731</v>
      </c>
      <c r="C617" s="10">
        <v>29</v>
      </c>
      <c r="D617" s="10">
        <v>24</v>
      </c>
      <c r="E617" s="10">
        <v>21</v>
      </c>
      <c r="F617" s="10">
        <v>27</v>
      </c>
      <c r="G617" s="10">
        <v>44</v>
      </c>
      <c r="H617" s="10">
        <v>22</v>
      </c>
      <c r="I617" s="10">
        <v>85</v>
      </c>
      <c r="J617" s="10">
        <v>1582</v>
      </c>
      <c r="K617" s="6" t="s">
        <v>13976</v>
      </c>
      <c r="L617" s="6" t="s">
        <v>13901</v>
      </c>
    </row>
    <row r="618" spans="1:12" x14ac:dyDescent="0.2">
      <c r="A618" s="6" t="s">
        <v>14734</v>
      </c>
      <c r="B618" s="10" t="s">
        <v>14731</v>
      </c>
      <c r="C618" s="10">
        <v>29</v>
      </c>
      <c r="D618" s="10">
        <v>24</v>
      </c>
      <c r="E618" s="10">
        <v>21</v>
      </c>
      <c r="F618" s="10">
        <v>27</v>
      </c>
      <c r="G618" s="10">
        <v>44</v>
      </c>
      <c r="H618" s="10">
        <v>22</v>
      </c>
      <c r="I618" s="10">
        <v>85</v>
      </c>
      <c r="J618" s="10">
        <v>1582</v>
      </c>
      <c r="K618" s="6" t="s">
        <v>13976</v>
      </c>
      <c r="L618" s="6" t="s">
        <v>13901</v>
      </c>
    </row>
    <row r="619" spans="1:12" x14ac:dyDescent="0.2">
      <c r="A619" s="6" t="s">
        <v>14735</v>
      </c>
      <c r="B619" s="10" t="s">
        <v>14731</v>
      </c>
      <c r="C619" s="10">
        <v>29</v>
      </c>
      <c r="D619" s="10">
        <v>24</v>
      </c>
      <c r="E619" s="10">
        <v>21</v>
      </c>
      <c r="F619" s="10">
        <v>27</v>
      </c>
      <c r="G619" s="10">
        <v>44</v>
      </c>
      <c r="H619" s="10">
        <v>22</v>
      </c>
      <c r="I619" s="10">
        <v>85</v>
      </c>
      <c r="J619" s="10">
        <v>1582</v>
      </c>
      <c r="K619" s="6" t="s">
        <v>13976</v>
      </c>
      <c r="L619" s="6" t="s">
        <v>13901</v>
      </c>
    </row>
    <row r="620" spans="1:12" x14ac:dyDescent="0.2">
      <c r="A620" s="6" t="s">
        <v>14736</v>
      </c>
      <c r="B620" s="10" t="s">
        <v>14731</v>
      </c>
      <c r="C620" s="10">
        <v>29</v>
      </c>
      <c r="D620" s="10">
        <v>24</v>
      </c>
      <c r="E620" s="10">
        <v>21</v>
      </c>
      <c r="F620" s="10">
        <v>27</v>
      </c>
      <c r="G620" s="10">
        <v>44</v>
      </c>
      <c r="H620" s="10">
        <v>22</v>
      </c>
      <c r="I620" s="10">
        <v>85</v>
      </c>
      <c r="J620" s="10">
        <v>1582</v>
      </c>
      <c r="K620" s="6" t="s">
        <v>13976</v>
      </c>
      <c r="L620" s="6" t="s">
        <v>13901</v>
      </c>
    </row>
    <row r="621" spans="1:12" x14ac:dyDescent="0.2">
      <c r="A621" s="6" t="s">
        <v>14737</v>
      </c>
      <c r="B621" s="10" t="s">
        <v>14738</v>
      </c>
      <c r="C621" s="10">
        <v>18</v>
      </c>
      <c r="D621" s="10">
        <v>22</v>
      </c>
      <c r="E621" s="10">
        <v>18</v>
      </c>
      <c r="F621" s="10">
        <v>16</v>
      </c>
      <c r="G621" s="10">
        <v>25</v>
      </c>
      <c r="H621" s="10">
        <v>13</v>
      </c>
      <c r="I621" s="10">
        <v>165</v>
      </c>
      <c r="J621" s="10">
        <v>1584</v>
      </c>
      <c r="K621" s="6" t="s">
        <v>13982</v>
      </c>
      <c r="L621" s="6" t="s">
        <v>13901</v>
      </c>
    </row>
    <row r="622" spans="1:12" x14ac:dyDescent="0.2">
      <c r="A622" s="6" t="s">
        <v>14739</v>
      </c>
      <c r="B622" s="10" t="s">
        <v>14738</v>
      </c>
      <c r="C622" s="10">
        <v>18</v>
      </c>
      <c r="D622" s="10">
        <v>22</v>
      </c>
      <c r="E622" s="10">
        <v>18</v>
      </c>
      <c r="F622" s="10">
        <v>16</v>
      </c>
      <c r="G622" s="10">
        <v>25</v>
      </c>
      <c r="H622" s="10">
        <v>13</v>
      </c>
      <c r="I622" s="10">
        <v>165</v>
      </c>
      <c r="J622" s="10">
        <v>1584</v>
      </c>
      <c r="K622" s="6" t="s">
        <v>13982</v>
      </c>
      <c r="L622" s="6" t="s">
        <v>13901</v>
      </c>
    </row>
    <row r="623" spans="1:12" x14ac:dyDescent="0.2">
      <c r="A623" s="6" t="s">
        <v>14740</v>
      </c>
      <c r="B623" s="10" t="s">
        <v>14738</v>
      </c>
      <c r="C623" s="10">
        <v>18</v>
      </c>
      <c r="D623" s="10">
        <v>22</v>
      </c>
      <c r="E623" s="10">
        <v>18</v>
      </c>
      <c r="F623" s="10">
        <v>16</v>
      </c>
      <c r="G623" s="10">
        <v>25</v>
      </c>
      <c r="H623" s="10">
        <v>13</v>
      </c>
      <c r="I623" s="10">
        <v>165</v>
      </c>
      <c r="J623" s="10">
        <v>1584</v>
      </c>
      <c r="K623" s="6" t="s">
        <v>13982</v>
      </c>
      <c r="L623" s="6" t="s">
        <v>13901</v>
      </c>
    </row>
    <row r="624" spans="1:12" x14ac:dyDescent="0.2">
      <c r="A624" s="6" t="s">
        <v>14741</v>
      </c>
      <c r="B624" s="10" t="s">
        <v>14738</v>
      </c>
      <c r="C624" s="10">
        <v>18</v>
      </c>
      <c r="D624" s="10">
        <v>22</v>
      </c>
      <c r="E624" s="10">
        <v>18</v>
      </c>
      <c r="F624" s="10">
        <v>16</v>
      </c>
      <c r="G624" s="10">
        <v>25</v>
      </c>
      <c r="H624" s="10">
        <v>13</v>
      </c>
      <c r="I624" s="10">
        <v>165</v>
      </c>
      <c r="J624" s="10">
        <v>1584</v>
      </c>
      <c r="K624" s="6" t="s">
        <v>13982</v>
      </c>
      <c r="L624" s="6" t="s">
        <v>13901</v>
      </c>
    </row>
    <row r="625" spans="1:12" x14ac:dyDescent="0.2">
      <c r="A625" s="6" t="s">
        <v>14742</v>
      </c>
      <c r="B625" s="10" t="s">
        <v>14738</v>
      </c>
      <c r="C625" s="10">
        <v>18</v>
      </c>
      <c r="D625" s="10">
        <v>22</v>
      </c>
      <c r="E625" s="10">
        <v>18</v>
      </c>
      <c r="F625" s="10">
        <v>16</v>
      </c>
      <c r="G625" s="10">
        <v>25</v>
      </c>
      <c r="H625" s="10">
        <v>13</v>
      </c>
      <c r="I625" s="10">
        <v>165</v>
      </c>
      <c r="J625" s="10">
        <v>1584</v>
      </c>
      <c r="K625" s="6" t="s">
        <v>13982</v>
      </c>
      <c r="L625" s="6" t="s">
        <v>13901</v>
      </c>
    </row>
    <row r="626" spans="1:12" x14ac:dyDescent="0.2">
      <c r="A626" s="6" t="s">
        <v>14743</v>
      </c>
      <c r="B626" s="10" t="s">
        <v>14738</v>
      </c>
      <c r="C626" s="10">
        <v>18</v>
      </c>
      <c r="D626" s="10">
        <v>22</v>
      </c>
      <c r="E626" s="10">
        <v>18</v>
      </c>
      <c r="F626" s="10">
        <v>16</v>
      </c>
      <c r="G626" s="10">
        <v>25</v>
      </c>
      <c r="H626" s="10">
        <v>13</v>
      </c>
      <c r="I626" s="10">
        <v>165</v>
      </c>
      <c r="J626" s="10">
        <v>1584</v>
      </c>
      <c r="K626" s="6" t="s">
        <v>13982</v>
      </c>
      <c r="L626" s="6" t="s">
        <v>13901</v>
      </c>
    </row>
    <row r="627" spans="1:12" x14ac:dyDescent="0.2">
      <c r="A627" s="6" t="s">
        <v>14744</v>
      </c>
      <c r="B627" s="10" t="s">
        <v>14738</v>
      </c>
      <c r="C627" s="10">
        <v>18</v>
      </c>
      <c r="D627" s="10">
        <v>22</v>
      </c>
      <c r="E627" s="10">
        <v>18</v>
      </c>
      <c r="F627" s="10">
        <v>16</v>
      </c>
      <c r="G627" s="10">
        <v>25</v>
      </c>
      <c r="H627" s="10">
        <v>13</v>
      </c>
      <c r="I627" s="10">
        <v>165</v>
      </c>
      <c r="J627" s="10">
        <v>1584</v>
      </c>
      <c r="K627" s="6" t="s">
        <v>13982</v>
      </c>
      <c r="L627" s="6" t="s">
        <v>13901</v>
      </c>
    </row>
    <row r="628" spans="1:12" x14ac:dyDescent="0.2">
      <c r="A628" s="6" t="s">
        <v>14745</v>
      </c>
      <c r="B628" s="10" t="s">
        <v>14746</v>
      </c>
      <c r="C628" s="10">
        <v>18</v>
      </c>
      <c r="D628" s="10">
        <v>22</v>
      </c>
      <c r="E628" s="10">
        <v>18</v>
      </c>
      <c r="F628" s="10">
        <v>16</v>
      </c>
      <c r="G628" s="10">
        <v>25</v>
      </c>
      <c r="H628" s="10" t="s">
        <v>14747</v>
      </c>
      <c r="I628" s="10">
        <v>165</v>
      </c>
      <c r="J628" s="10">
        <v>1584</v>
      </c>
      <c r="K628" s="6" t="s">
        <v>13982</v>
      </c>
      <c r="L628" s="6" t="s">
        <v>13901</v>
      </c>
    </row>
    <row r="629" spans="1:12" x14ac:dyDescent="0.2">
      <c r="A629" s="6" t="s">
        <v>14748</v>
      </c>
      <c r="B629" s="10" t="s">
        <v>14746</v>
      </c>
      <c r="C629" s="10">
        <v>18</v>
      </c>
      <c r="D629" s="10">
        <v>22</v>
      </c>
      <c r="E629" s="10">
        <v>18</v>
      </c>
      <c r="F629" s="10">
        <v>16</v>
      </c>
      <c r="G629" s="10">
        <v>25</v>
      </c>
      <c r="H629" s="10" t="s">
        <v>14747</v>
      </c>
      <c r="I629" s="10">
        <v>165</v>
      </c>
      <c r="J629" s="10">
        <v>1584</v>
      </c>
      <c r="K629" s="6" t="s">
        <v>13982</v>
      </c>
      <c r="L629" s="6" t="s">
        <v>13901</v>
      </c>
    </row>
    <row r="630" spans="1:12" x14ac:dyDescent="0.2">
      <c r="A630" s="6" t="s">
        <v>14749</v>
      </c>
      <c r="B630" s="10" t="s">
        <v>14750</v>
      </c>
      <c r="C630" s="10">
        <v>99</v>
      </c>
      <c r="D630" s="10">
        <v>18</v>
      </c>
      <c r="E630" s="10">
        <v>45</v>
      </c>
      <c r="F630" s="10">
        <v>44</v>
      </c>
      <c r="G630" s="10">
        <v>55</v>
      </c>
      <c r="H630" s="10">
        <v>22</v>
      </c>
      <c r="I630" s="10">
        <v>67</v>
      </c>
      <c r="J630" s="10">
        <v>1599</v>
      </c>
      <c r="K630" s="6" t="s">
        <v>13976</v>
      </c>
      <c r="L630" s="6" t="s">
        <v>13901</v>
      </c>
    </row>
    <row r="631" spans="1:12" x14ac:dyDescent="0.2">
      <c r="A631" s="6" t="s">
        <v>14751</v>
      </c>
      <c r="B631" s="10" t="s">
        <v>14752</v>
      </c>
      <c r="C631" s="10">
        <v>16</v>
      </c>
      <c r="D631" s="10">
        <v>18</v>
      </c>
      <c r="E631" s="10">
        <v>21</v>
      </c>
      <c r="F631" s="10">
        <v>27</v>
      </c>
      <c r="G631" s="10">
        <v>54</v>
      </c>
      <c r="H631" s="10">
        <v>30</v>
      </c>
      <c r="I631" s="10">
        <v>45</v>
      </c>
      <c r="J631" s="10">
        <v>1606</v>
      </c>
      <c r="K631" s="6" t="s">
        <v>13976</v>
      </c>
      <c r="L631" s="6" t="s">
        <v>13901</v>
      </c>
    </row>
    <row r="632" spans="1:12" x14ac:dyDescent="0.2">
      <c r="A632" s="6" t="s">
        <v>14753</v>
      </c>
      <c r="B632" s="10" t="s">
        <v>14754</v>
      </c>
      <c r="C632" s="10">
        <v>16</v>
      </c>
      <c r="D632" s="10">
        <v>18</v>
      </c>
      <c r="E632" s="10">
        <v>21</v>
      </c>
      <c r="F632" s="10">
        <v>376</v>
      </c>
      <c r="G632" s="10">
        <v>47</v>
      </c>
      <c r="H632" s="10">
        <v>22</v>
      </c>
      <c r="I632" s="10" t="s">
        <v>14030</v>
      </c>
      <c r="J632" s="10">
        <v>1611</v>
      </c>
      <c r="K632" s="6" t="s">
        <v>13976</v>
      </c>
      <c r="L632" s="6" t="s">
        <v>13901</v>
      </c>
    </row>
    <row r="633" spans="1:12" x14ac:dyDescent="0.2">
      <c r="A633" s="6" t="s">
        <v>14755</v>
      </c>
      <c r="B633" s="10" t="s">
        <v>14756</v>
      </c>
      <c r="C633" s="10">
        <v>16</v>
      </c>
      <c r="D633" s="10">
        <v>18</v>
      </c>
      <c r="E633" s="10">
        <v>57</v>
      </c>
      <c r="F633" s="10">
        <v>62</v>
      </c>
      <c r="G633" s="10" t="s">
        <v>14757</v>
      </c>
      <c r="H633" s="10">
        <v>22</v>
      </c>
      <c r="I633" s="10">
        <v>67</v>
      </c>
      <c r="J633" s="10">
        <v>1615</v>
      </c>
      <c r="K633" s="6" t="s">
        <v>13976</v>
      </c>
      <c r="L633" s="6" t="s">
        <v>13901</v>
      </c>
    </row>
    <row r="634" spans="1:12" x14ac:dyDescent="0.2">
      <c r="A634" s="6" t="s">
        <v>14758</v>
      </c>
      <c r="B634" s="10" t="s">
        <v>14756</v>
      </c>
      <c r="C634" s="10">
        <v>16</v>
      </c>
      <c r="D634" s="10">
        <v>18</v>
      </c>
      <c r="E634" s="10">
        <v>57</v>
      </c>
      <c r="F634" s="10">
        <v>62</v>
      </c>
      <c r="G634" s="10" t="s">
        <v>14757</v>
      </c>
      <c r="H634" s="10">
        <v>22</v>
      </c>
      <c r="I634" s="10">
        <v>67</v>
      </c>
      <c r="J634" s="10">
        <v>1615</v>
      </c>
      <c r="K634" s="6" t="s">
        <v>13976</v>
      </c>
      <c r="L634" s="6" t="s">
        <v>13901</v>
      </c>
    </row>
    <row r="635" spans="1:12" x14ac:dyDescent="0.2">
      <c r="A635" s="6" t="s">
        <v>14759</v>
      </c>
      <c r="B635" s="10" t="s">
        <v>14760</v>
      </c>
      <c r="C635" s="10">
        <v>104</v>
      </c>
      <c r="D635" s="10">
        <v>19</v>
      </c>
      <c r="E635" s="10">
        <v>149</v>
      </c>
      <c r="F635" s="10">
        <v>39</v>
      </c>
      <c r="G635" s="10">
        <v>207</v>
      </c>
      <c r="H635" s="10">
        <v>97</v>
      </c>
      <c r="I635" s="10">
        <v>276</v>
      </c>
      <c r="J635" s="10">
        <v>1647</v>
      </c>
      <c r="K635" s="6" t="s">
        <v>14162</v>
      </c>
      <c r="L635" s="6" t="s">
        <v>13901</v>
      </c>
    </row>
    <row r="636" spans="1:12" x14ac:dyDescent="0.2">
      <c r="A636" s="6" t="s">
        <v>14761</v>
      </c>
      <c r="B636" s="10" t="s">
        <v>14762</v>
      </c>
      <c r="C636" s="10">
        <v>18</v>
      </c>
      <c r="D636" s="10">
        <v>22</v>
      </c>
      <c r="E636" s="10">
        <v>55</v>
      </c>
      <c r="F636" s="10">
        <v>85</v>
      </c>
      <c r="G636" s="10">
        <v>11</v>
      </c>
      <c r="H636" s="10">
        <v>13</v>
      </c>
      <c r="I636" s="10">
        <v>179</v>
      </c>
      <c r="J636" s="10">
        <v>1676</v>
      </c>
      <c r="K636" s="6" t="s">
        <v>13982</v>
      </c>
      <c r="L636" s="6" t="s">
        <v>13901</v>
      </c>
    </row>
    <row r="637" spans="1:12" x14ac:dyDescent="0.2">
      <c r="A637" s="6" t="s">
        <v>14763</v>
      </c>
      <c r="B637" s="10" t="s">
        <v>14764</v>
      </c>
      <c r="C637" s="10">
        <v>16</v>
      </c>
      <c r="D637" s="10">
        <v>24</v>
      </c>
      <c r="E637" s="10">
        <v>21</v>
      </c>
      <c r="F637" s="10">
        <v>27</v>
      </c>
      <c r="G637" s="10">
        <v>52</v>
      </c>
      <c r="H637" s="10">
        <v>22</v>
      </c>
      <c r="I637" s="10">
        <v>80</v>
      </c>
      <c r="J637" s="10">
        <v>1687</v>
      </c>
      <c r="K637" s="6" t="s">
        <v>13976</v>
      </c>
      <c r="L637" s="6" t="s">
        <v>13901</v>
      </c>
    </row>
    <row r="638" spans="1:12" x14ac:dyDescent="0.2">
      <c r="A638" s="6" t="s">
        <v>14765</v>
      </c>
      <c r="B638" s="10" t="s">
        <v>14766</v>
      </c>
      <c r="C638" s="10">
        <v>18</v>
      </c>
      <c r="D638" s="10">
        <v>1</v>
      </c>
      <c r="E638" s="10">
        <v>18</v>
      </c>
      <c r="F638" s="10">
        <v>16</v>
      </c>
      <c r="G638" s="10">
        <v>25</v>
      </c>
      <c r="H638" s="10">
        <v>13</v>
      </c>
      <c r="I638" s="10">
        <v>165</v>
      </c>
      <c r="J638" s="10">
        <v>1697</v>
      </c>
      <c r="K638" s="6" t="s">
        <v>14627</v>
      </c>
      <c r="L638" s="6" t="s">
        <v>13901</v>
      </c>
    </row>
    <row r="639" spans="1:12" x14ac:dyDescent="0.2">
      <c r="A639" s="6" t="s">
        <v>14767</v>
      </c>
      <c r="B639" s="10" t="s">
        <v>14766</v>
      </c>
      <c r="C639" s="10">
        <v>18</v>
      </c>
      <c r="D639" s="10">
        <v>1</v>
      </c>
      <c r="E639" s="10">
        <v>18</v>
      </c>
      <c r="F639" s="10">
        <v>16</v>
      </c>
      <c r="G639" s="10">
        <v>25</v>
      </c>
      <c r="H639" s="10">
        <v>13</v>
      </c>
      <c r="I639" s="10">
        <v>165</v>
      </c>
      <c r="J639" s="10">
        <v>1697</v>
      </c>
      <c r="K639" s="6" t="s">
        <v>14627</v>
      </c>
      <c r="L639" s="6" t="s">
        <v>13901</v>
      </c>
    </row>
    <row r="640" spans="1:12" x14ac:dyDescent="0.2">
      <c r="A640" s="6" t="s">
        <v>14768</v>
      </c>
      <c r="B640" s="10" t="s">
        <v>14766</v>
      </c>
      <c r="C640" s="10">
        <v>18</v>
      </c>
      <c r="D640" s="10">
        <v>1</v>
      </c>
      <c r="E640" s="10">
        <v>18</v>
      </c>
      <c r="F640" s="10">
        <v>16</v>
      </c>
      <c r="G640" s="10">
        <v>25</v>
      </c>
      <c r="H640" s="10">
        <v>13</v>
      </c>
      <c r="I640" s="10">
        <v>165</v>
      </c>
      <c r="J640" s="10">
        <v>1697</v>
      </c>
      <c r="K640" s="6" t="s">
        <v>14627</v>
      </c>
      <c r="L640" s="6" t="s">
        <v>13901</v>
      </c>
    </row>
    <row r="641" spans="1:12" x14ac:dyDescent="0.2">
      <c r="A641" s="6" t="s">
        <v>14769</v>
      </c>
      <c r="B641" s="10" t="s">
        <v>14766</v>
      </c>
      <c r="C641" s="10">
        <v>18</v>
      </c>
      <c r="D641" s="10">
        <v>1</v>
      </c>
      <c r="E641" s="10">
        <v>18</v>
      </c>
      <c r="F641" s="10">
        <v>16</v>
      </c>
      <c r="G641" s="10">
        <v>25</v>
      </c>
      <c r="H641" s="10">
        <v>13</v>
      </c>
      <c r="I641" s="10">
        <v>165</v>
      </c>
      <c r="J641" s="10">
        <v>1697</v>
      </c>
      <c r="K641" s="6" t="s">
        <v>14627</v>
      </c>
      <c r="L641" s="6" t="s">
        <v>13901</v>
      </c>
    </row>
    <row r="642" spans="1:12" x14ac:dyDescent="0.2">
      <c r="A642" s="6" t="s">
        <v>14770</v>
      </c>
      <c r="B642" s="10" t="s">
        <v>14766</v>
      </c>
      <c r="C642" s="10">
        <v>18</v>
      </c>
      <c r="D642" s="10">
        <v>1</v>
      </c>
      <c r="E642" s="10">
        <v>18</v>
      </c>
      <c r="F642" s="10">
        <v>16</v>
      </c>
      <c r="G642" s="10">
        <v>25</v>
      </c>
      <c r="H642" s="10">
        <v>13</v>
      </c>
      <c r="I642" s="10">
        <v>165</v>
      </c>
      <c r="J642" s="10">
        <v>1697</v>
      </c>
      <c r="K642" s="6" t="s">
        <v>14627</v>
      </c>
      <c r="L642" s="6" t="s">
        <v>13901</v>
      </c>
    </row>
    <row r="643" spans="1:12" x14ac:dyDescent="0.2">
      <c r="A643" s="6" t="s">
        <v>14771</v>
      </c>
      <c r="B643" s="10" t="s">
        <v>14766</v>
      </c>
      <c r="C643" s="10">
        <v>18</v>
      </c>
      <c r="D643" s="10">
        <v>1</v>
      </c>
      <c r="E643" s="10">
        <v>18</v>
      </c>
      <c r="F643" s="10">
        <v>16</v>
      </c>
      <c r="G643" s="10">
        <v>25</v>
      </c>
      <c r="H643" s="10">
        <v>13</v>
      </c>
      <c r="I643" s="10">
        <v>165</v>
      </c>
      <c r="J643" s="10">
        <v>1697</v>
      </c>
      <c r="K643" s="6" t="s">
        <v>14627</v>
      </c>
      <c r="L643" s="6" t="s">
        <v>13901</v>
      </c>
    </row>
    <row r="644" spans="1:12" x14ac:dyDescent="0.2">
      <c r="A644" s="6" t="s">
        <v>14772</v>
      </c>
      <c r="B644" s="10" t="s">
        <v>14766</v>
      </c>
      <c r="C644" s="10">
        <v>18</v>
      </c>
      <c r="D644" s="10">
        <v>1</v>
      </c>
      <c r="E644" s="10">
        <v>18</v>
      </c>
      <c r="F644" s="10">
        <v>16</v>
      </c>
      <c r="G644" s="10">
        <v>25</v>
      </c>
      <c r="H644" s="10">
        <v>13</v>
      </c>
      <c r="I644" s="10">
        <v>165</v>
      </c>
      <c r="J644" s="10">
        <v>1697</v>
      </c>
      <c r="K644" s="6" t="s">
        <v>14627</v>
      </c>
      <c r="L644" s="6" t="s">
        <v>13901</v>
      </c>
    </row>
    <row r="645" spans="1:12" x14ac:dyDescent="0.2">
      <c r="A645" s="6" t="s">
        <v>14773</v>
      </c>
      <c r="B645" s="10" t="s">
        <v>14766</v>
      </c>
      <c r="C645" s="10">
        <v>18</v>
      </c>
      <c r="D645" s="10">
        <v>1</v>
      </c>
      <c r="E645" s="10">
        <v>18</v>
      </c>
      <c r="F645" s="10">
        <v>16</v>
      </c>
      <c r="G645" s="10">
        <v>25</v>
      </c>
      <c r="H645" s="10">
        <v>13</v>
      </c>
      <c r="I645" s="10">
        <v>165</v>
      </c>
      <c r="J645" s="10">
        <v>1697</v>
      </c>
      <c r="K645" s="6" t="s">
        <v>14627</v>
      </c>
      <c r="L645" s="6" t="s">
        <v>13901</v>
      </c>
    </row>
    <row r="646" spans="1:12" x14ac:dyDescent="0.2">
      <c r="A646" s="6" t="s">
        <v>14774</v>
      </c>
      <c r="B646" s="10" t="s">
        <v>14766</v>
      </c>
      <c r="C646" s="10">
        <v>18</v>
      </c>
      <c r="D646" s="10">
        <v>1</v>
      </c>
      <c r="E646" s="10">
        <v>18</v>
      </c>
      <c r="F646" s="10">
        <v>16</v>
      </c>
      <c r="G646" s="10">
        <v>25</v>
      </c>
      <c r="H646" s="10">
        <v>13</v>
      </c>
      <c r="I646" s="10">
        <v>165</v>
      </c>
      <c r="J646" s="10">
        <v>1697</v>
      </c>
      <c r="K646" s="6" t="s">
        <v>14627</v>
      </c>
      <c r="L646" s="6" t="s">
        <v>13901</v>
      </c>
    </row>
    <row r="647" spans="1:12" x14ac:dyDescent="0.2">
      <c r="A647" s="6" t="s">
        <v>14775</v>
      </c>
      <c r="B647" s="10" t="s">
        <v>14766</v>
      </c>
      <c r="C647" s="10">
        <v>18</v>
      </c>
      <c r="D647" s="10">
        <v>1</v>
      </c>
      <c r="E647" s="10">
        <v>18</v>
      </c>
      <c r="F647" s="10">
        <v>16</v>
      </c>
      <c r="G647" s="10">
        <v>25</v>
      </c>
      <c r="H647" s="10">
        <v>13</v>
      </c>
      <c r="I647" s="10">
        <v>165</v>
      </c>
      <c r="J647" s="10">
        <v>1697</v>
      </c>
      <c r="K647" s="6" t="s">
        <v>14627</v>
      </c>
      <c r="L647" s="6" t="s">
        <v>13901</v>
      </c>
    </row>
    <row r="648" spans="1:12" x14ac:dyDescent="0.2">
      <c r="A648" s="6" t="s">
        <v>14776</v>
      </c>
      <c r="B648" s="10" t="s">
        <v>14766</v>
      </c>
      <c r="C648" s="10">
        <v>18</v>
      </c>
      <c r="D648" s="10">
        <v>1</v>
      </c>
      <c r="E648" s="10">
        <v>18</v>
      </c>
      <c r="F648" s="10">
        <v>16</v>
      </c>
      <c r="G648" s="10">
        <v>25</v>
      </c>
      <c r="H648" s="10">
        <v>13</v>
      </c>
      <c r="I648" s="10">
        <v>165</v>
      </c>
      <c r="J648" s="10">
        <v>1697</v>
      </c>
      <c r="K648" s="6" t="s">
        <v>14627</v>
      </c>
      <c r="L648" s="6" t="s">
        <v>13901</v>
      </c>
    </row>
    <row r="649" spans="1:12" x14ac:dyDescent="0.2">
      <c r="A649" s="6" t="s">
        <v>14777</v>
      </c>
      <c r="B649" s="10" t="s">
        <v>14766</v>
      </c>
      <c r="C649" s="10">
        <v>18</v>
      </c>
      <c r="D649" s="10">
        <v>1</v>
      </c>
      <c r="E649" s="10">
        <v>18</v>
      </c>
      <c r="F649" s="10">
        <v>16</v>
      </c>
      <c r="G649" s="10">
        <v>25</v>
      </c>
      <c r="H649" s="10">
        <v>13</v>
      </c>
      <c r="I649" s="10">
        <v>165</v>
      </c>
      <c r="J649" s="10">
        <v>1697</v>
      </c>
      <c r="K649" s="6" t="s">
        <v>14627</v>
      </c>
      <c r="L649" s="6" t="s">
        <v>13901</v>
      </c>
    </row>
    <row r="650" spans="1:12" x14ac:dyDescent="0.2">
      <c r="A650" s="6" t="s">
        <v>14778</v>
      </c>
      <c r="B650" s="10" t="s">
        <v>14766</v>
      </c>
      <c r="C650" s="10">
        <v>18</v>
      </c>
      <c r="D650" s="10">
        <v>1</v>
      </c>
      <c r="E650" s="10">
        <v>18</v>
      </c>
      <c r="F650" s="10">
        <v>16</v>
      </c>
      <c r="G650" s="10">
        <v>25</v>
      </c>
      <c r="H650" s="10">
        <v>13</v>
      </c>
      <c r="I650" s="10">
        <v>165</v>
      </c>
      <c r="J650" s="10">
        <v>1697</v>
      </c>
      <c r="K650" s="6" t="s">
        <v>14627</v>
      </c>
      <c r="L650" s="6" t="s">
        <v>13901</v>
      </c>
    </row>
    <row r="651" spans="1:12" x14ac:dyDescent="0.2">
      <c r="A651" s="6" t="s">
        <v>14779</v>
      </c>
      <c r="B651" s="10" t="s">
        <v>14766</v>
      </c>
      <c r="C651" s="10">
        <v>18</v>
      </c>
      <c r="D651" s="10">
        <v>1</v>
      </c>
      <c r="E651" s="10">
        <v>18</v>
      </c>
      <c r="F651" s="10">
        <v>16</v>
      </c>
      <c r="G651" s="10">
        <v>25</v>
      </c>
      <c r="H651" s="10">
        <v>13</v>
      </c>
      <c r="I651" s="10">
        <v>165</v>
      </c>
      <c r="J651" s="10">
        <v>1697</v>
      </c>
      <c r="K651" s="6" t="s">
        <v>14627</v>
      </c>
      <c r="L651" s="6" t="s">
        <v>13901</v>
      </c>
    </row>
    <row r="652" spans="1:12" x14ac:dyDescent="0.2">
      <c r="A652" s="6" t="s">
        <v>14780</v>
      </c>
      <c r="B652" s="10" t="s">
        <v>14766</v>
      </c>
      <c r="C652" s="10">
        <v>18</v>
      </c>
      <c r="D652" s="10">
        <v>1</v>
      </c>
      <c r="E652" s="10">
        <v>18</v>
      </c>
      <c r="F652" s="10">
        <v>16</v>
      </c>
      <c r="G652" s="10">
        <v>25</v>
      </c>
      <c r="H652" s="10">
        <v>13</v>
      </c>
      <c r="I652" s="10">
        <v>165</v>
      </c>
      <c r="J652" s="10">
        <v>1697</v>
      </c>
      <c r="K652" s="6" t="s">
        <v>14627</v>
      </c>
      <c r="L652" s="6" t="s">
        <v>13901</v>
      </c>
    </row>
    <row r="653" spans="1:12" x14ac:dyDescent="0.2">
      <c r="A653" s="6" t="s">
        <v>14781</v>
      </c>
      <c r="B653" s="10" t="s">
        <v>14766</v>
      </c>
      <c r="C653" s="10">
        <v>18</v>
      </c>
      <c r="D653" s="10">
        <v>1</v>
      </c>
      <c r="E653" s="10">
        <v>18</v>
      </c>
      <c r="F653" s="10">
        <v>16</v>
      </c>
      <c r="G653" s="10">
        <v>25</v>
      </c>
      <c r="H653" s="10">
        <v>13</v>
      </c>
      <c r="I653" s="10">
        <v>165</v>
      </c>
      <c r="J653" s="10">
        <v>1697</v>
      </c>
      <c r="K653" s="6" t="s">
        <v>14627</v>
      </c>
      <c r="L653" s="6" t="s">
        <v>13901</v>
      </c>
    </row>
    <row r="654" spans="1:12" x14ac:dyDescent="0.2">
      <c r="A654" s="6" t="s">
        <v>14782</v>
      </c>
      <c r="B654" s="10" t="s">
        <v>14766</v>
      </c>
      <c r="C654" s="10">
        <v>18</v>
      </c>
      <c r="D654" s="10">
        <v>1</v>
      </c>
      <c r="E654" s="10">
        <v>18</v>
      </c>
      <c r="F654" s="10">
        <v>16</v>
      </c>
      <c r="G654" s="10">
        <v>25</v>
      </c>
      <c r="H654" s="10">
        <v>13</v>
      </c>
      <c r="I654" s="10">
        <v>165</v>
      </c>
      <c r="J654" s="10">
        <v>1697</v>
      </c>
      <c r="K654" s="6" t="s">
        <v>14627</v>
      </c>
      <c r="L654" s="6" t="s">
        <v>13901</v>
      </c>
    </row>
    <row r="655" spans="1:12" x14ac:dyDescent="0.2">
      <c r="A655" s="6" t="s">
        <v>14783</v>
      </c>
      <c r="B655" s="10" t="s">
        <v>14766</v>
      </c>
      <c r="C655" s="10">
        <v>18</v>
      </c>
      <c r="D655" s="10">
        <v>1</v>
      </c>
      <c r="E655" s="10">
        <v>18</v>
      </c>
      <c r="F655" s="10">
        <v>16</v>
      </c>
      <c r="G655" s="10">
        <v>25</v>
      </c>
      <c r="H655" s="10">
        <v>13</v>
      </c>
      <c r="I655" s="10">
        <v>165</v>
      </c>
      <c r="J655" s="10">
        <v>1697</v>
      </c>
      <c r="K655" s="6" t="s">
        <v>14627</v>
      </c>
      <c r="L655" s="6" t="s">
        <v>13901</v>
      </c>
    </row>
    <row r="656" spans="1:12" x14ac:dyDescent="0.2">
      <c r="A656" s="6" t="s">
        <v>14784</v>
      </c>
      <c r="B656" s="10" t="s">
        <v>14766</v>
      </c>
      <c r="C656" s="10">
        <v>18</v>
      </c>
      <c r="D656" s="10">
        <v>1</v>
      </c>
      <c r="E656" s="10">
        <v>18</v>
      </c>
      <c r="F656" s="10">
        <v>16</v>
      </c>
      <c r="G656" s="10">
        <v>25</v>
      </c>
      <c r="H656" s="10">
        <v>13</v>
      </c>
      <c r="I656" s="10">
        <v>165</v>
      </c>
      <c r="J656" s="10">
        <v>1697</v>
      </c>
      <c r="K656" s="6" t="s">
        <v>14627</v>
      </c>
      <c r="L656" s="6" t="s">
        <v>13901</v>
      </c>
    </row>
    <row r="657" spans="1:12" x14ac:dyDescent="0.2">
      <c r="A657" s="6" t="s">
        <v>14785</v>
      </c>
      <c r="B657" s="10" t="s">
        <v>14766</v>
      </c>
      <c r="C657" s="10">
        <v>18</v>
      </c>
      <c r="D657" s="10">
        <v>1</v>
      </c>
      <c r="E657" s="10">
        <v>18</v>
      </c>
      <c r="F657" s="10">
        <v>16</v>
      </c>
      <c r="G657" s="10">
        <v>25</v>
      </c>
      <c r="H657" s="10">
        <v>13</v>
      </c>
      <c r="I657" s="10">
        <v>165</v>
      </c>
      <c r="J657" s="10">
        <v>1697</v>
      </c>
      <c r="K657" s="6" t="s">
        <v>14627</v>
      </c>
      <c r="L657" s="6" t="s">
        <v>13901</v>
      </c>
    </row>
    <row r="658" spans="1:12" x14ac:dyDescent="0.2">
      <c r="A658" s="6" t="s">
        <v>14786</v>
      </c>
      <c r="B658" s="10" t="s">
        <v>14766</v>
      </c>
      <c r="C658" s="10">
        <v>18</v>
      </c>
      <c r="D658" s="10">
        <v>1</v>
      </c>
      <c r="E658" s="10">
        <v>18</v>
      </c>
      <c r="F658" s="10">
        <v>16</v>
      </c>
      <c r="G658" s="10">
        <v>25</v>
      </c>
      <c r="H658" s="10">
        <v>13</v>
      </c>
      <c r="I658" s="10">
        <v>165</v>
      </c>
      <c r="J658" s="10">
        <v>1697</v>
      </c>
      <c r="K658" s="6" t="s">
        <v>14627</v>
      </c>
      <c r="L658" s="6" t="s">
        <v>13901</v>
      </c>
    </row>
    <row r="659" spans="1:12" x14ac:dyDescent="0.2">
      <c r="A659" s="6" t="s">
        <v>14787</v>
      </c>
      <c r="B659" s="10" t="s">
        <v>14766</v>
      </c>
      <c r="C659" s="10">
        <v>18</v>
      </c>
      <c r="D659" s="10">
        <v>1</v>
      </c>
      <c r="E659" s="10">
        <v>18</v>
      </c>
      <c r="F659" s="10">
        <v>16</v>
      </c>
      <c r="G659" s="10">
        <v>25</v>
      </c>
      <c r="H659" s="10">
        <v>13</v>
      </c>
      <c r="I659" s="10">
        <v>165</v>
      </c>
      <c r="J659" s="10">
        <v>1697</v>
      </c>
      <c r="K659" s="6" t="s">
        <v>14627</v>
      </c>
      <c r="L659" s="6" t="s">
        <v>13901</v>
      </c>
    </row>
    <row r="660" spans="1:12" x14ac:dyDescent="0.2">
      <c r="A660" s="6" t="s">
        <v>14788</v>
      </c>
      <c r="B660" s="10" t="s">
        <v>14766</v>
      </c>
      <c r="C660" s="10">
        <v>18</v>
      </c>
      <c r="D660" s="10">
        <v>1</v>
      </c>
      <c r="E660" s="10">
        <v>18</v>
      </c>
      <c r="F660" s="10">
        <v>16</v>
      </c>
      <c r="G660" s="10">
        <v>25</v>
      </c>
      <c r="H660" s="10">
        <v>13</v>
      </c>
      <c r="I660" s="10">
        <v>165</v>
      </c>
      <c r="J660" s="10">
        <v>1697</v>
      </c>
      <c r="K660" s="6" t="s">
        <v>14627</v>
      </c>
      <c r="L660" s="6" t="s">
        <v>13901</v>
      </c>
    </row>
    <row r="661" spans="1:12" x14ac:dyDescent="0.2">
      <c r="A661" s="6" t="s">
        <v>14789</v>
      </c>
      <c r="B661" s="10" t="s">
        <v>14766</v>
      </c>
      <c r="C661" s="10">
        <v>18</v>
      </c>
      <c r="D661" s="10">
        <v>1</v>
      </c>
      <c r="E661" s="10">
        <v>18</v>
      </c>
      <c r="F661" s="10">
        <v>16</v>
      </c>
      <c r="G661" s="10">
        <v>25</v>
      </c>
      <c r="H661" s="10">
        <v>13</v>
      </c>
      <c r="I661" s="10">
        <v>165</v>
      </c>
      <c r="J661" s="10">
        <v>1697</v>
      </c>
      <c r="K661" s="6" t="s">
        <v>14627</v>
      </c>
      <c r="L661" s="6" t="s">
        <v>13901</v>
      </c>
    </row>
    <row r="662" spans="1:12" x14ac:dyDescent="0.2">
      <c r="A662" s="6" t="s">
        <v>14790</v>
      </c>
      <c r="B662" s="10" t="s">
        <v>14766</v>
      </c>
      <c r="C662" s="10">
        <v>18</v>
      </c>
      <c r="D662" s="10">
        <v>1</v>
      </c>
      <c r="E662" s="10">
        <v>18</v>
      </c>
      <c r="F662" s="10">
        <v>16</v>
      </c>
      <c r="G662" s="10">
        <v>25</v>
      </c>
      <c r="H662" s="10">
        <v>13</v>
      </c>
      <c r="I662" s="10">
        <v>165</v>
      </c>
      <c r="J662" s="10">
        <v>1697</v>
      </c>
      <c r="K662" s="6" t="s">
        <v>14627</v>
      </c>
      <c r="L662" s="6" t="s">
        <v>13901</v>
      </c>
    </row>
    <row r="663" spans="1:12" x14ac:dyDescent="0.2">
      <c r="A663" s="6" t="s">
        <v>14791</v>
      </c>
      <c r="B663" s="10" t="s">
        <v>14766</v>
      </c>
      <c r="C663" s="10">
        <v>18</v>
      </c>
      <c r="D663" s="10">
        <v>1</v>
      </c>
      <c r="E663" s="10">
        <v>18</v>
      </c>
      <c r="F663" s="10">
        <v>16</v>
      </c>
      <c r="G663" s="10">
        <v>25</v>
      </c>
      <c r="H663" s="10">
        <v>13</v>
      </c>
      <c r="I663" s="10">
        <v>165</v>
      </c>
      <c r="J663" s="10">
        <v>1697</v>
      </c>
      <c r="K663" s="6" t="s">
        <v>14627</v>
      </c>
      <c r="L663" s="6" t="s">
        <v>13901</v>
      </c>
    </row>
    <row r="664" spans="1:12" x14ac:dyDescent="0.2">
      <c r="A664" s="6" t="s">
        <v>14792</v>
      </c>
      <c r="B664" s="10" t="s">
        <v>14766</v>
      </c>
      <c r="C664" s="10">
        <v>18</v>
      </c>
      <c r="D664" s="10">
        <v>1</v>
      </c>
      <c r="E664" s="10">
        <v>18</v>
      </c>
      <c r="F664" s="10">
        <v>16</v>
      </c>
      <c r="G664" s="10">
        <v>25</v>
      </c>
      <c r="H664" s="10">
        <v>13</v>
      </c>
      <c r="I664" s="10">
        <v>165</v>
      </c>
      <c r="J664" s="10">
        <v>1697</v>
      </c>
      <c r="K664" s="6" t="s">
        <v>14627</v>
      </c>
      <c r="L664" s="6" t="s">
        <v>13901</v>
      </c>
    </row>
    <row r="665" spans="1:12" x14ac:dyDescent="0.2">
      <c r="A665" s="6" t="s">
        <v>14793</v>
      </c>
      <c r="B665" s="10" t="s">
        <v>14766</v>
      </c>
      <c r="C665" s="10">
        <v>18</v>
      </c>
      <c r="D665" s="10">
        <v>1</v>
      </c>
      <c r="E665" s="10">
        <v>18</v>
      </c>
      <c r="F665" s="10">
        <v>16</v>
      </c>
      <c r="G665" s="10">
        <v>25</v>
      </c>
      <c r="H665" s="10">
        <v>13</v>
      </c>
      <c r="I665" s="10">
        <v>165</v>
      </c>
      <c r="J665" s="10">
        <v>1697</v>
      </c>
      <c r="K665" s="6" t="s">
        <v>14627</v>
      </c>
      <c r="L665" s="6" t="s">
        <v>13901</v>
      </c>
    </row>
    <row r="666" spans="1:12" x14ac:dyDescent="0.2">
      <c r="A666" s="6" t="s">
        <v>14794</v>
      </c>
      <c r="B666" s="10" t="s">
        <v>14766</v>
      </c>
      <c r="C666" s="10">
        <v>18</v>
      </c>
      <c r="D666" s="10">
        <v>1</v>
      </c>
      <c r="E666" s="10">
        <v>18</v>
      </c>
      <c r="F666" s="10">
        <v>16</v>
      </c>
      <c r="G666" s="10">
        <v>25</v>
      </c>
      <c r="H666" s="10">
        <v>13</v>
      </c>
      <c r="I666" s="10">
        <v>165</v>
      </c>
      <c r="J666" s="10">
        <v>1697</v>
      </c>
      <c r="K666" s="6" t="s">
        <v>14627</v>
      </c>
      <c r="L666" s="6" t="s">
        <v>13901</v>
      </c>
    </row>
    <row r="667" spans="1:12" x14ac:dyDescent="0.2">
      <c r="A667" s="6" t="s">
        <v>14795</v>
      </c>
      <c r="B667" s="10" t="s">
        <v>14766</v>
      </c>
      <c r="C667" s="10">
        <v>18</v>
      </c>
      <c r="D667" s="10">
        <v>1</v>
      </c>
      <c r="E667" s="10">
        <v>18</v>
      </c>
      <c r="F667" s="10">
        <v>16</v>
      </c>
      <c r="G667" s="10">
        <v>25</v>
      </c>
      <c r="H667" s="10">
        <v>13</v>
      </c>
      <c r="I667" s="10">
        <v>165</v>
      </c>
      <c r="J667" s="10">
        <v>1697</v>
      </c>
      <c r="K667" s="6" t="s">
        <v>14627</v>
      </c>
      <c r="L667" s="6" t="s">
        <v>13901</v>
      </c>
    </row>
    <row r="668" spans="1:12" x14ac:dyDescent="0.2">
      <c r="A668" s="6" t="s">
        <v>14796</v>
      </c>
      <c r="B668" s="10" t="s">
        <v>14766</v>
      </c>
      <c r="C668" s="10">
        <v>18</v>
      </c>
      <c r="D668" s="10">
        <v>1</v>
      </c>
      <c r="E668" s="10">
        <v>18</v>
      </c>
      <c r="F668" s="10">
        <v>16</v>
      </c>
      <c r="G668" s="10">
        <v>25</v>
      </c>
      <c r="H668" s="10">
        <v>13</v>
      </c>
      <c r="I668" s="10">
        <v>165</v>
      </c>
      <c r="J668" s="10">
        <v>1697</v>
      </c>
      <c r="K668" s="6" t="s">
        <v>14627</v>
      </c>
      <c r="L668" s="6" t="s">
        <v>13901</v>
      </c>
    </row>
    <row r="669" spans="1:12" x14ac:dyDescent="0.2">
      <c r="A669" s="6" t="s">
        <v>14797</v>
      </c>
      <c r="B669" s="10" t="s">
        <v>14766</v>
      </c>
      <c r="C669" s="10">
        <v>18</v>
      </c>
      <c r="D669" s="10">
        <v>1</v>
      </c>
      <c r="E669" s="10">
        <v>18</v>
      </c>
      <c r="F669" s="10">
        <v>16</v>
      </c>
      <c r="G669" s="10">
        <v>25</v>
      </c>
      <c r="H669" s="10">
        <v>13</v>
      </c>
      <c r="I669" s="10">
        <v>165</v>
      </c>
      <c r="J669" s="10">
        <v>1697</v>
      </c>
      <c r="K669" s="6" t="s">
        <v>14627</v>
      </c>
      <c r="L669" s="6" t="s">
        <v>13901</v>
      </c>
    </row>
    <row r="670" spans="1:12" x14ac:dyDescent="0.2">
      <c r="A670" s="6" t="s">
        <v>14798</v>
      </c>
      <c r="B670" s="10" t="s">
        <v>14766</v>
      </c>
      <c r="C670" s="10">
        <v>18</v>
      </c>
      <c r="D670" s="10">
        <v>1</v>
      </c>
      <c r="E670" s="10">
        <v>18</v>
      </c>
      <c r="F670" s="10">
        <v>16</v>
      </c>
      <c r="G670" s="10">
        <v>25</v>
      </c>
      <c r="H670" s="10">
        <v>13</v>
      </c>
      <c r="I670" s="10">
        <v>165</v>
      </c>
      <c r="J670" s="10">
        <v>1697</v>
      </c>
      <c r="K670" s="6" t="s">
        <v>14627</v>
      </c>
      <c r="L670" s="6" t="s">
        <v>13901</v>
      </c>
    </row>
    <row r="671" spans="1:12" x14ac:dyDescent="0.2">
      <c r="A671" s="6" t="s">
        <v>14799</v>
      </c>
      <c r="B671" s="10" t="s">
        <v>14766</v>
      </c>
      <c r="C671" s="10">
        <v>18</v>
      </c>
      <c r="D671" s="10">
        <v>1</v>
      </c>
      <c r="E671" s="10">
        <v>18</v>
      </c>
      <c r="F671" s="10">
        <v>16</v>
      </c>
      <c r="G671" s="10">
        <v>25</v>
      </c>
      <c r="H671" s="10">
        <v>13</v>
      </c>
      <c r="I671" s="10">
        <v>165</v>
      </c>
      <c r="J671" s="10">
        <v>1697</v>
      </c>
      <c r="K671" s="6" t="s">
        <v>14627</v>
      </c>
      <c r="L671" s="6" t="s">
        <v>13901</v>
      </c>
    </row>
    <row r="672" spans="1:12" x14ac:dyDescent="0.2">
      <c r="A672" s="6" t="s">
        <v>14800</v>
      </c>
      <c r="B672" s="10" t="s">
        <v>14766</v>
      </c>
      <c r="C672" s="10">
        <v>18</v>
      </c>
      <c r="D672" s="10">
        <v>1</v>
      </c>
      <c r="E672" s="10">
        <v>18</v>
      </c>
      <c r="F672" s="10">
        <v>16</v>
      </c>
      <c r="G672" s="10">
        <v>25</v>
      </c>
      <c r="H672" s="10">
        <v>13</v>
      </c>
      <c r="I672" s="10">
        <v>165</v>
      </c>
      <c r="J672" s="10">
        <v>1697</v>
      </c>
      <c r="K672" s="6" t="s">
        <v>14627</v>
      </c>
      <c r="L672" s="6" t="s">
        <v>13901</v>
      </c>
    </row>
    <row r="673" spans="1:12" x14ac:dyDescent="0.2">
      <c r="A673" s="6" t="s">
        <v>14801</v>
      </c>
      <c r="B673" s="10" t="s">
        <v>14802</v>
      </c>
      <c r="C673" s="10">
        <v>18</v>
      </c>
      <c r="D673" s="10">
        <v>22</v>
      </c>
      <c r="E673" s="10">
        <v>18</v>
      </c>
      <c r="F673" s="10">
        <v>85</v>
      </c>
      <c r="G673" s="10">
        <v>134</v>
      </c>
      <c r="H673" s="10">
        <v>38</v>
      </c>
      <c r="I673" s="10">
        <v>51</v>
      </c>
      <c r="J673" s="10">
        <v>1699</v>
      </c>
      <c r="K673" s="6" t="s">
        <v>13982</v>
      </c>
      <c r="L673" s="6" t="s">
        <v>13901</v>
      </c>
    </row>
    <row r="674" spans="1:12" x14ac:dyDescent="0.2">
      <c r="A674" s="6" t="s">
        <v>14803</v>
      </c>
      <c r="B674" s="10" t="s">
        <v>14804</v>
      </c>
      <c r="C674" s="10">
        <v>16</v>
      </c>
      <c r="D674" s="10">
        <v>24</v>
      </c>
      <c r="E674" s="10">
        <v>21</v>
      </c>
      <c r="F674" s="10">
        <v>31</v>
      </c>
      <c r="G674" s="10">
        <v>47</v>
      </c>
      <c r="H674" s="10">
        <v>22</v>
      </c>
      <c r="I674" s="10">
        <v>45</v>
      </c>
      <c r="J674" s="10">
        <v>1737</v>
      </c>
      <c r="K674" s="6" t="s">
        <v>13976</v>
      </c>
      <c r="L674" s="6" t="s">
        <v>13901</v>
      </c>
    </row>
    <row r="675" spans="1:12" x14ac:dyDescent="0.2">
      <c r="A675" s="6" t="s">
        <v>14805</v>
      </c>
      <c r="B675" s="10" t="s">
        <v>14804</v>
      </c>
      <c r="C675" s="10">
        <v>16</v>
      </c>
      <c r="D675" s="10">
        <v>24</v>
      </c>
      <c r="E675" s="10">
        <v>21</v>
      </c>
      <c r="F675" s="10">
        <v>31</v>
      </c>
      <c r="G675" s="10">
        <v>47</v>
      </c>
      <c r="H675" s="10">
        <v>22</v>
      </c>
      <c r="I675" s="10">
        <v>45</v>
      </c>
      <c r="J675" s="10">
        <v>1737</v>
      </c>
      <c r="K675" s="6" t="s">
        <v>13976</v>
      </c>
      <c r="L675" s="6" t="s">
        <v>13901</v>
      </c>
    </row>
    <row r="676" spans="1:12" x14ac:dyDescent="0.2">
      <c r="A676" s="6" t="s">
        <v>14806</v>
      </c>
      <c r="B676" s="10" t="s">
        <v>14804</v>
      </c>
      <c r="C676" s="10">
        <v>16</v>
      </c>
      <c r="D676" s="10">
        <v>24</v>
      </c>
      <c r="E676" s="10">
        <v>21</v>
      </c>
      <c r="F676" s="10">
        <v>31</v>
      </c>
      <c r="G676" s="10">
        <v>47</v>
      </c>
      <c r="H676" s="10">
        <v>22</v>
      </c>
      <c r="I676" s="10">
        <v>45</v>
      </c>
      <c r="J676" s="10">
        <v>1737</v>
      </c>
      <c r="K676" s="6" t="s">
        <v>13976</v>
      </c>
      <c r="L676" s="6" t="s">
        <v>13901</v>
      </c>
    </row>
    <row r="677" spans="1:12" x14ac:dyDescent="0.2">
      <c r="A677" s="6" t="s">
        <v>14807</v>
      </c>
      <c r="B677" s="10" t="s">
        <v>14804</v>
      </c>
      <c r="C677" s="10">
        <v>16</v>
      </c>
      <c r="D677" s="10">
        <v>24</v>
      </c>
      <c r="E677" s="10">
        <v>21</v>
      </c>
      <c r="F677" s="10">
        <v>31</v>
      </c>
      <c r="G677" s="10">
        <v>47</v>
      </c>
      <c r="H677" s="10">
        <v>22</v>
      </c>
      <c r="I677" s="10">
        <v>45</v>
      </c>
      <c r="J677" s="10">
        <v>1737</v>
      </c>
      <c r="K677" s="6" t="s">
        <v>13976</v>
      </c>
      <c r="L677" s="6" t="s">
        <v>13901</v>
      </c>
    </row>
    <row r="678" spans="1:12" x14ac:dyDescent="0.2">
      <c r="A678" s="6" t="s">
        <v>14808</v>
      </c>
      <c r="B678" s="10" t="s">
        <v>14804</v>
      </c>
      <c r="C678" s="10">
        <v>16</v>
      </c>
      <c r="D678" s="10">
        <v>24</v>
      </c>
      <c r="E678" s="10">
        <v>21</v>
      </c>
      <c r="F678" s="10">
        <v>31</v>
      </c>
      <c r="G678" s="10">
        <v>47</v>
      </c>
      <c r="H678" s="10">
        <v>22</v>
      </c>
      <c r="I678" s="10">
        <v>45</v>
      </c>
      <c r="J678" s="10">
        <v>1737</v>
      </c>
      <c r="K678" s="6" t="s">
        <v>13976</v>
      </c>
      <c r="L678" s="6" t="s">
        <v>13901</v>
      </c>
    </row>
    <row r="679" spans="1:12" x14ac:dyDescent="0.2">
      <c r="A679" s="6" t="s">
        <v>14809</v>
      </c>
      <c r="B679" s="10" t="s">
        <v>14804</v>
      </c>
      <c r="C679" s="10">
        <v>16</v>
      </c>
      <c r="D679" s="10">
        <v>24</v>
      </c>
      <c r="E679" s="10">
        <v>21</v>
      </c>
      <c r="F679" s="10">
        <v>31</v>
      </c>
      <c r="G679" s="10">
        <v>47</v>
      </c>
      <c r="H679" s="10">
        <v>22</v>
      </c>
      <c r="I679" s="10">
        <v>45</v>
      </c>
      <c r="J679" s="10">
        <v>1737</v>
      </c>
      <c r="K679" s="6" t="s">
        <v>13976</v>
      </c>
      <c r="L679" s="6" t="s">
        <v>13901</v>
      </c>
    </row>
    <row r="680" spans="1:12" x14ac:dyDescent="0.2">
      <c r="A680" s="6" t="s">
        <v>14810</v>
      </c>
      <c r="B680" s="10" t="s">
        <v>14804</v>
      </c>
      <c r="C680" s="10">
        <v>16</v>
      </c>
      <c r="D680" s="10">
        <v>24</v>
      </c>
      <c r="E680" s="10">
        <v>21</v>
      </c>
      <c r="F680" s="10">
        <v>31</v>
      </c>
      <c r="G680" s="10">
        <v>47</v>
      </c>
      <c r="H680" s="10">
        <v>22</v>
      </c>
      <c r="I680" s="10">
        <v>45</v>
      </c>
      <c r="J680" s="10">
        <v>1737</v>
      </c>
      <c r="K680" s="6" t="s">
        <v>13976</v>
      </c>
      <c r="L680" s="6" t="s">
        <v>13901</v>
      </c>
    </row>
    <row r="681" spans="1:12" x14ac:dyDescent="0.2">
      <c r="A681" s="6" t="s">
        <v>14811</v>
      </c>
      <c r="B681" s="10" t="s">
        <v>14804</v>
      </c>
      <c r="C681" s="10">
        <v>16</v>
      </c>
      <c r="D681" s="10">
        <v>24</v>
      </c>
      <c r="E681" s="10">
        <v>21</v>
      </c>
      <c r="F681" s="10">
        <v>31</v>
      </c>
      <c r="G681" s="10">
        <v>47</v>
      </c>
      <c r="H681" s="10">
        <v>22</v>
      </c>
      <c r="I681" s="10">
        <v>45</v>
      </c>
      <c r="J681" s="10">
        <v>1737</v>
      </c>
      <c r="K681" s="6" t="s">
        <v>13976</v>
      </c>
      <c r="L681" s="6" t="s">
        <v>13901</v>
      </c>
    </row>
    <row r="682" spans="1:12" x14ac:dyDescent="0.2">
      <c r="A682" s="6" t="s">
        <v>14812</v>
      </c>
      <c r="B682" s="10" t="s">
        <v>14804</v>
      </c>
      <c r="C682" s="10">
        <v>16</v>
      </c>
      <c r="D682" s="10">
        <v>24</v>
      </c>
      <c r="E682" s="10">
        <v>21</v>
      </c>
      <c r="F682" s="10">
        <v>31</v>
      </c>
      <c r="G682" s="10">
        <v>47</v>
      </c>
      <c r="H682" s="10">
        <v>22</v>
      </c>
      <c r="I682" s="10">
        <v>45</v>
      </c>
      <c r="J682" s="10">
        <v>1737</v>
      </c>
      <c r="K682" s="6" t="s">
        <v>13976</v>
      </c>
      <c r="L682" s="6" t="s">
        <v>13901</v>
      </c>
    </row>
    <row r="683" spans="1:12" x14ac:dyDescent="0.2">
      <c r="A683" s="6" t="s">
        <v>14813</v>
      </c>
      <c r="B683" s="10" t="s">
        <v>14804</v>
      </c>
      <c r="C683" s="10">
        <v>16</v>
      </c>
      <c r="D683" s="10">
        <v>24</v>
      </c>
      <c r="E683" s="10">
        <v>21</v>
      </c>
      <c r="F683" s="10">
        <v>31</v>
      </c>
      <c r="G683" s="10">
        <v>47</v>
      </c>
      <c r="H683" s="10">
        <v>22</v>
      </c>
      <c r="I683" s="10">
        <v>45</v>
      </c>
      <c r="J683" s="10">
        <v>1737</v>
      </c>
      <c r="K683" s="6" t="s">
        <v>13976</v>
      </c>
      <c r="L683" s="6" t="s">
        <v>13901</v>
      </c>
    </row>
    <row r="684" spans="1:12" x14ac:dyDescent="0.2">
      <c r="A684" s="6" t="s">
        <v>14814</v>
      </c>
      <c r="B684" s="10" t="s">
        <v>14804</v>
      </c>
      <c r="C684" s="10">
        <v>16</v>
      </c>
      <c r="D684" s="10">
        <v>24</v>
      </c>
      <c r="E684" s="10">
        <v>21</v>
      </c>
      <c r="F684" s="10">
        <v>31</v>
      </c>
      <c r="G684" s="10">
        <v>47</v>
      </c>
      <c r="H684" s="10">
        <v>22</v>
      </c>
      <c r="I684" s="10">
        <v>45</v>
      </c>
      <c r="J684" s="10">
        <v>1737</v>
      </c>
      <c r="K684" s="6" t="s">
        <v>13976</v>
      </c>
      <c r="L684" s="6" t="s">
        <v>13901</v>
      </c>
    </row>
    <row r="685" spans="1:12" x14ac:dyDescent="0.2">
      <c r="A685" s="6" t="s">
        <v>14815</v>
      </c>
      <c r="B685" s="10" t="s">
        <v>14816</v>
      </c>
      <c r="C685" s="10">
        <v>16</v>
      </c>
      <c r="D685" s="10">
        <v>24</v>
      </c>
      <c r="E685" s="10">
        <v>21</v>
      </c>
      <c r="F685" s="10">
        <v>31</v>
      </c>
      <c r="G685" s="10">
        <v>47</v>
      </c>
      <c r="H685" s="10">
        <v>22</v>
      </c>
      <c r="I685" s="10">
        <v>281</v>
      </c>
      <c r="J685" s="10">
        <v>1737</v>
      </c>
      <c r="K685" s="6" t="s">
        <v>13976</v>
      </c>
      <c r="L685" s="6" t="s">
        <v>13901</v>
      </c>
    </row>
    <row r="686" spans="1:12" x14ac:dyDescent="0.2">
      <c r="A686" s="6" t="s">
        <v>14817</v>
      </c>
      <c r="B686" s="10" t="s">
        <v>14818</v>
      </c>
      <c r="C686" s="10">
        <v>16</v>
      </c>
      <c r="D686" s="10">
        <v>97</v>
      </c>
      <c r="E686" s="10">
        <v>21</v>
      </c>
      <c r="F686" s="10">
        <v>40</v>
      </c>
      <c r="G686" s="10">
        <v>68</v>
      </c>
      <c r="H686" s="10">
        <v>57</v>
      </c>
      <c r="I686" s="10">
        <v>67</v>
      </c>
      <c r="J686" s="10">
        <v>1757</v>
      </c>
      <c r="K686" s="6" t="s">
        <v>14819</v>
      </c>
      <c r="L686" s="6" t="s">
        <v>13901</v>
      </c>
    </row>
    <row r="687" spans="1:12" x14ac:dyDescent="0.2">
      <c r="A687" s="6" t="s">
        <v>14820</v>
      </c>
      <c r="B687" s="10" t="s">
        <v>14818</v>
      </c>
      <c r="C687" s="10">
        <v>16</v>
      </c>
      <c r="D687" s="10">
        <v>97</v>
      </c>
      <c r="E687" s="10">
        <v>21</v>
      </c>
      <c r="F687" s="10">
        <v>40</v>
      </c>
      <c r="G687" s="10">
        <v>68</v>
      </c>
      <c r="H687" s="10">
        <v>57</v>
      </c>
      <c r="I687" s="10">
        <v>67</v>
      </c>
      <c r="J687" s="10">
        <v>1757</v>
      </c>
      <c r="K687" s="6" t="s">
        <v>14819</v>
      </c>
      <c r="L687" s="6" t="s">
        <v>13901</v>
      </c>
    </row>
    <row r="688" spans="1:12" x14ac:dyDescent="0.2">
      <c r="A688" s="6" t="s">
        <v>14821</v>
      </c>
      <c r="B688" s="10" t="s">
        <v>14822</v>
      </c>
      <c r="C688" s="10">
        <v>18</v>
      </c>
      <c r="D688" s="10">
        <v>22</v>
      </c>
      <c r="E688" s="10">
        <v>18</v>
      </c>
      <c r="F688" s="10">
        <v>63</v>
      </c>
      <c r="G688" s="10">
        <v>11</v>
      </c>
      <c r="H688" s="10">
        <v>13</v>
      </c>
      <c r="I688" s="10">
        <v>179</v>
      </c>
      <c r="J688" s="10">
        <v>1770</v>
      </c>
      <c r="K688" s="6" t="s">
        <v>13982</v>
      </c>
      <c r="L688" s="6" t="s">
        <v>13901</v>
      </c>
    </row>
    <row r="689" spans="1:12" x14ac:dyDescent="0.2">
      <c r="A689" s="6" t="s">
        <v>14823</v>
      </c>
      <c r="B689" s="10" t="s">
        <v>14822</v>
      </c>
      <c r="C689" s="10">
        <v>18</v>
      </c>
      <c r="D689" s="10">
        <v>22</v>
      </c>
      <c r="E689" s="10">
        <v>18</v>
      </c>
      <c r="F689" s="10">
        <v>63</v>
      </c>
      <c r="G689" s="10">
        <v>11</v>
      </c>
      <c r="H689" s="10">
        <v>13</v>
      </c>
      <c r="I689" s="10">
        <v>179</v>
      </c>
      <c r="J689" s="10">
        <v>1770</v>
      </c>
      <c r="K689" s="6" t="s">
        <v>13982</v>
      </c>
      <c r="L689" s="6" t="s">
        <v>13901</v>
      </c>
    </row>
    <row r="690" spans="1:12" x14ac:dyDescent="0.2">
      <c r="A690" s="6" t="s">
        <v>14824</v>
      </c>
      <c r="B690" s="10" t="s">
        <v>14825</v>
      </c>
      <c r="C690" s="10">
        <v>16</v>
      </c>
      <c r="D690" s="10">
        <v>24</v>
      </c>
      <c r="E690" s="10">
        <v>21</v>
      </c>
      <c r="F690" s="10">
        <v>27</v>
      </c>
      <c r="G690" s="10">
        <v>52</v>
      </c>
      <c r="H690" s="10">
        <v>22</v>
      </c>
      <c r="I690" s="10">
        <v>293</v>
      </c>
      <c r="J690" s="10">
        <v>1773</v>
      </c>
      <c r="K690" s="6" t="s">
        <v>13976</v>
      </c>
      <c r="L690" s="6" t="s">
        <v>13901</v>
      </c>
    </row>
    <row r="691" spans="1:12" x14ac:dyDescent="0.2">
      <c r="A691" s="6" t="s">
        <v>14826</v>
      </c>
      <c r="B691" s="10" t="s">
        <v>14827</v>
      </c>
      <c r="C691" s="10">
        <v>16</v>
      </c>
      <c r="D691" s="10">
        <v>98</v>
      </c>
      <c r="E691" s="10">
        <v>21</v>
      </c>
      <c r="F691" s="10">
        <v>132</v>
      </c>
      <c r="G691" s="10">
        <v>38</v>
      </c>
      <c r="H691" s="10">
        <v>22</v>
      </c>
      <c r="I691" s="10">
        <v>67</v>
      </c>
      <c r="J691" s="10">
        <v>1778</v>
      </c>
      <c r="K691" s="6" t="s">
        <v>13976</v>
      </c>
      <c r="L691" s="6" t="s">
        <v>13901</v>
      </c>
    </row>
    <row r="692" spans="1:12" x14ac:dyDescent="0.2">
      <c r="A692" s="6" t="s">
        <v>14828</v>
      </c>
      <c r="B692" s="10" t="s">
        <v>14829</v>
      </c>
      <c r="C692" s="10">
        <v>16</v>
      </c>
      <c r="D692" s="10">
        <v>24</v>
      </c>
      <c r="E692" s="10">
        <v>21</v>
      </c>
      <c r="F692" s="10">
        <v>38</v>
      </c>
      <c r="G692" s="10">
        <v>194</v>
      </c>
      <c r="H692" s="10">
        <v>22</v>
      </c>
      <c r="I692" s="10">
        <v>103</v>
      </c>
      <c r="J692" s="10">
        <v>1783</v>
      </c>
      <c r="K692" s="6" t="s">
        <v>13976</v>
      </c>
      <c r="L692" s="6" t="s">
        <v>13901</v>
      </c>
    </row>
    <row r="693" spans="1:12" x14ac:dyDescent="0.2">
      <c r="A693" s="6" t="s">
        <v>14830</v>
      </c>
      <c r="B693" s="10" t="s">
        <v>14831</v>
      </c>
      <c r="C693" s="10">
        <v>16</v>
      </c>
      <c r="D693" s="10">
        <v>18</v>
      </c>
      <c r="E693" s="10">
        <v>30</v>
      </c>
      <c r="F693" s="10">
        <v>40</v>
      </c>
      <c r="G693" s="10">
        <v>47</v>
      </c>
      <c r="H693" s="10">
        <v>22</v>
      </c>
      <c r="I693" s="10">
        <v>85</v>
      </c>
      <c r="J693" s="10">
        <v>1791</v>
      </c>
      <c r="K693" s="6" t="s">
        <v>13976</v>
      </c>
      <c r="L693" s="6" t="s">
        <v>13901</v>
      </c>
    </row>
    <row r="694" spans="1:12" x14ac:dyDescent="0.2">
      <c r="A694" s="6" t="s">
        <v>14832</v>
      </c>
      <c r="B694" s="10" t="s">
        <v>14831</v>
      </c>
      <c r="C694" s="10">
        <v>16</v>
      </c>
      <c r="D694" s="10">
        <v>18</v>
      </c>
      <c r="E694" s="10">
        <v>30</v>
      </c>
      <c r="F694" s="10">
        <v>40</v>
      </c>
      <c r="G694" s="10">
        <v>47</v>
      </c>
      <c r="H694" s="10">
        <v>22</v>
      </c>
      <c r="I694" s="10">
        <v>85</v>
      </c>
      <c r="J694" s="10">
        <v>1791</v>
      </c>
      <c r="K694" s="6" t="s">
        <v>13976</v>
      </c>
      <c r="L694" s="6" t="s">
        <v>13901</v>
      </c>
    </row>
    <row r="695" spans="1:12" x14ac:dyDescent="0.2">
      <c r="A695" s="6" t="s">
        <v>14833</v>
      </c>
      <c r="B695" s="10" t="s">
        <v>14831</v>
      </c>
      <c r="C695" s="10">
        <v>16</v>
      </c>
      <c r="D695" s="10">
        <v>18</v>
      </c>
      <c r="E695" s="10">
        <v>30</v>
      </c>
      <c r="F695" s="10">
        <v>40</v>
      </c>
      <c r="G695" s="10">
        <v>47</v>
      </c>
      <c r="H695" s="10">
        <v>22</v>
      </c>
      <c r="I695" s="10">
        <v>85</v>
      </c>
      <c r="J695" s="10">
        <v>1791</v>
      </c>
      <c r="K695" s="6" t="s">
        <v>13976</v>
      </c>
      <c r="L695" s="6" t="s">
        <v>13901</v>
      </c>
    </row>
    <row r="696" spans="1:12" x14ac:dyDescent="0.2">
      <c r="A696" s="6" t="s">
        <v>14834</v>
      </c>
      <c r="B696" s="10" t="s">
        <v>14831</v>
      </c>
      <c r="C696" s="10">
        <v>16</v>
      </c>
      <c r="D696" s="10">
        <v>18</v>
      </c>
      <c r="E696" s="10">
        <v>30</v>
      </c>
      <c r="F696" s="10">
        <v>40</v>
      </c>
      <c r="G696" s="10">
        <v>47</v>
      </c>
      <c r="H696" s="10">
        <v>22</v>
      </c>
      <c r="I696" s="10">
        <v>85</v>
      </c>
      <c r="J696" s="10">
        <v>1791</v>
      </c>
      <c r="K696" s="6" t="s">
        <v>13976</v>
      </c>
      <c r="L696" s="6" t="s">
        <v>13901</v>
      </c>
    </row>
    <row r="697" spans="1:12" x14ac:dyDescent="0.2">
      <c r="A697" s="6" t="s">
        <v>14835</v>
      </c>
      <c r="B697" s="10" t="s">
        <v>14836</v>
      </c>
      <c r="C697" s="10">
        <v>18</v>
      </c>
      <c r="D697" s="10">
        <v>22</v>
      </c>
      <c r="E697" s="10">
        <v>161</v>
      </c>
      <c r="F697" s="10">
        <v>22</v>
      </c>
      <c r="G697" s="10" t="s">
        <v>14276</v>
      </c>
      <c r="H697" s="10">
        <v>13</v>
      </c>
      <c r="I697" s="10">
        <v>192</v>
      </c>
      <c r="J697" s="10">
        <v>1803</v>
      </c>
      <c r="K697" s="6" t="s">
        <v>13982</v>
      </c>
      <c r="L697" s="6" t="s">
        <v>13901</v>
      </c>
    </row>
    <row r="698" spans="1:12" x14ac:dyDescent="0.2">
      <c r="A698" s="6" t="s">
        <v>14837</v>
      </c>
      <c r="B698" s="10" t="s">
        <v>14836</v>
      </c>
      <c r="C698" s="10">
        <v>18</v>
      </c>
      <c r="D698" s="10">
        <v>22</v>
      </c>
      <c r="E698" s="10">
        <v>161</v>
      </c>
      <c r="F698" s="10">
        <v>22</v>
      </c>
      <c r="G698" s="10" t="s">
        <v>14276</v>
      </c>
      <c r="H698" s="10">
        <v>13</v>
      </c>
      <c r="I698" s="10">
        <v>192</v>
      </c>
      <c r="J698" s="10">
        <v>1803</v>
      </c>
      <c r="K698" s="6" t="s">
        <v>13982</v>
      </c>
      <c r="L698" s="6" t="s">
        <v>13901</v>
      </c>
    </row>
    <row r="699" spans="1:12" x14ac:dyDescent="0.2">
      <c r="A699" s="6" t="s">
        <v>14838</v>
      </c>
      <c r="B699" s="10" t="s">
        <v>14836</v>
      </c>
      <c r="C699" s="10">
        <v>18</v>
      </c>
      <c r="D699" s="10">
        <v>22</v>
      </c>
      <c r="E699" s="10">
        <v>161</v>
      </c>
      <c r="F699" s="10">
        <v>22</v>
      </c>
      <c r="G699" s="10" t="s">
        <v>14276</v>
      </c>
      <c r="H699" s="10">
        <v>13</v>
      </c>
      <c r="I699" s="10">
        <v>192</v>
      </c>
      <c r="J699" s="10">
        <v>1803</v>
      </c>
      <c r="K699" s="6" t="s">
        <v>13982</v>
      </c>
      <c r="L699" s="6" t="s">
        <v>13901</v>
      </c>
    </row>
    <row r="700" spans="1:12" x14ac:dyDescent="0.2">
      <c r="A700" s="6" t="s">
        <v>14839</v>
      </c>
      <c r="B700" s="10" t="s">
        <v>14836</v>
      </c>
      <c r="C700" s="10">
        <v>18</v>
      </c>
      <c r="D700" s="10">
        <v>22</v>
      </c>
      <c r="E700" s="10">
        <v>161</v>
      </c>
      <c r="F700" s="10">
        <v>22</v>
      </c>
      <c r="G700" s="10" t="s">
        <v>14276</v>
      </c>
      <c r="H700" s="10">
        <v>13</v>
      </c>
      <c r="I700" s="10">
        <v>192</v>
      </c>
      <c r="J700" s="10">
        <v>1803</v>
      </c>
      <c r="K700" s="6" t="s">
        <v>13982</v>
      </c>
      <c r="L700" s="6" t="s">
        <v>13901</v>
      </c>
    </row>
    <row r="701" spans="1:12" x14ac:dyDescent="0.2">
      <c r="A701" s="6" t="s">
        <v>14840</v>
      </c>
      <c r="B701" s="10" t="s">
        <v>14836</v>
      </c>
      <c r="C701" s="10">
        <v>18</v>
      </c>
      <c r="D701" s="10">
        <v>22</v>
      </c>
      <c r="E701" s="10">
        <v>161</v>
      </c>
      <c r="F701" s="10">
        <v>22</v>
      </c>
      <c r="G701" s="10" t="s">
        <v>14276</v>
      </c>
      <c r="H701" s="10">
        <v>13</v>
      </c>
      <c r="I701" s="10">
        <v>192</v>
      </c>
      <c r="J701" s="10">
        <v>1803</v>
      </c>
      <c r="K701" s="6" t="s">
        <v>13982</v>
      </c>
      <c r="L701" s="6" t="s">
        <v>13901</v>
      </c>
    </row>
    <row r="702" spans="1:12" x14ac:dyDescent="0.2">
      <c r="A702" s="6" t="s">
        <v>14841</v>
      </c>
      <c r="B702" s="10" t="s">
        <v>14836</v>
      </c>
      <c r="C702" s="10">
        <v>18</v>
      </c>
      <c r="D702" s="10">
        <v>22</v>
      </c>
      <c r="E702" s="10">
        <v>161</v>
      </c>
      <c r="F702" s="10">
        <v>22</v>
      </c>
      <c r="G702" s="10" t="s">
        <v>14276</v>
      </c>
      <c r="H702" s="10">
        <v>13</v>
      </c>
      <c r="I702" s="10">
        <v>192</v>
      </c>
      <c r="J702" s="10">
        <v>1803</v>
      </c>
      <c r="K702" s="6" t="s">
        <v>13982</v>
      </c>
      <c r="L702" s="6" t="s">
        <v>13901</v>
      </c>
    </row>
    <row r="703" spans="1:12" x14ac:dyDescent="0.2">
      <c r="A703" s="6" t="s">
        <v>14842</v>
      </c>
      <c r="B703" s="10" t="s">
        <v>14836</v>
      </c>
      <c r="C703" s="10">
        <v>18</v>
      </c>
      <c r="D703" s="10">
        <v>22</v>
      </c>
      <c r="E703" s="10">
        <v>161</v>
      </c>
      <c r="F703" s="10">
        <v>22</v>
      </c>
      <c r="G703" s="10" t="s">
        <v>14276</v>
      </c>
      <c r="H703" s="10">
        <v>13</v>
      </c>
      <c r="I703" s="10">
        <v>192</v>
      </c>
      <c r="J703" s="10">
        <v>1803</v>
      </c>
      <c r="K703" s="6" t="s">
        <v>13982</v>
      </c>
      <c r="L703" s="6" t="s">
        <v>13901</v>
      </c>
    </row>
    <row r="704" spans="1:12" x14ac:dyDescent="0.2">
      <c r="A704" s="6" t="s">
        <v>14843</v>
      </c>
      <c r="B704" s="10" t="s">
        <v>14836</v>
      </c>
      <c r="C704" s="10">
        <v>18</v>
      </c>
      <c r="D704" s="10">
        <v>22</v>
      </c>
      <c r="E704" s="10">
        <v>161</v>
      </c>
      <c r="F704" s="10">
        <v>22</v>
      </c>
      <c r="G704" s="10" t="s">
        <v>14276</v>
      </c>
      <c r="H704" s="10">
        <v>13</v>
      </c>
      <c r="I704" s="10">
        <v>192</v>
      </c>
      <c r="J704" s="10">
        <v>1803</v>
      </c>
      <c r="K704" s="6" t="s">
        <v>13982</v>
      </c>
      <c r="L704" s="6" t="s">
        <v>13901</v>
      </c>
    </row>
    <row r="705" spans="1:12" x14ac:dyDescent="0.2">
      <c r="A705" s="6" t="s">
        <v>14844</v>
      </c>
      <c r="B705" s="10" t="s">
        <v>14836</v>
      </c>
      <c r="C705" s="10">
        <v>18</v>
      </c>
      <c r="D705" s="10">
        <v>22</v>
      </c>
      <c r="E705" s="10">
        <v>161</v>
      </c>
      <c r="F705" s="10">
        <v>22</v>
      </c>
      <c r="G705" s="10" t="s">
        <v>14276</v>
      </c>
      <c r="H705" s="10">
        <v>13</v>
      </c>
      <c r="I705" s="10">
        <v>192</v>
      </c>
      <c r="J705" s="10">
        <v>1803</v>
      </c>
      <c r="K705" s="6" t="s">
        <v>13982</v>
      </c>
      <c r="L705" s="6" t="s">
        <v>13901</v>
      </c>
    </row>
    <row r="706" spans="1:12" x14ac:dyDescent="0.2">
      <c r="A706" s="6" t="s">
        <v>14845</v>
      </c>
      <c r="B706" s="10" t="s">
        <v>14836</v>
      </c>
      <c r="C706" s="10">
        <v>18</v>
      </c>
      <c r="D706" s="10">
        <v>22</v>
      </c>
      <c r="E706" s="10">
        <v>161</v>
      </c>
      <c r="F706" s="10">
        <v>22</v>
      </c>
      <c r="G706" s="10" t="s">
        <v>14276</v>
      </c>
      <c r="H706" s="10">
        <v>13</v>
      </c>
      <c r="I706" s="10">
        <v>192</v>
      </c>
      <c r="J706" s="10">
        <v>1803</v>
      </c>
      <c r="K706" s="6" t="s">
        <v>13982</v>
      </c>
      <c r="L706" s="6" t="s">
        <v>13901</v>
      </c>
    </row>
    <row r="707" spans="1:12" x14ac:dyDescent="0.2">
      <c r="A707" s="6" t="s">
        <v>14846</v>
      </c>
      <c r="B707" s="10" t="s">
        <v>14836</v>
      </c>
      <c r="C707" s="10">
        <v>18</v>
      </c>
      <c r="D707" s="10">
        <v>22</v>
      </c>
      <c r="E707" s="10">
        <v>161</v>
      </c>
      <c r="F707" s="10">
        <v>22</v>
      </c>
      <c r="G707" s="10" t="s">
        <v>14276</v>
      </c>
      <c r="H707" s="10">
        <v>13</v>
      </c>
      <c r="I707" s="10">
        <v>192</v>
      </c>
      <c r="J707" s="10">
        <v>1803</v>
      </c>
      <c r="K707" s="6" t="s">
        <v>13982</v>
      </c>
      <c r="L707" s="6" t="s">
        <v>13901</v>
      </c>
    </row>
    <row r="708" spans="1:12" x14ac:dyDescent="0.2">
      <c r="A708" s="6" t="s">
        <v>14847</v>
      </c>
      <c r="B708" s="10" t="s">
        <v>14836</v>
      </c>
      <c r="C708" s="10">
        <v>18</v>
      </c>
      <c r="D708" s="10">
        <v>22</v>
      </c>
      <c r="E708" s="10">
        <v>161</v>
      </c>
      <c r="F708" s="10">
        <v>22</v>
      </c>
      <c r="G708" s="10" t="s">
        <v>14276</v>
      </c>
      <c r="H708" s="10">
        <v>13</v>
      </c>
      <c r="I708" s="10">
        <v>192</v>
      </c>
      <c r="J708" s="10">
        <v>1803</v>
      </c>
      <c r="K708" s="6" t="s">
        <v>13982</v>
      </c>
      <c r="L708" s="6" t="s">
        <v>13901</v>
      </c>
    </row>
    <row r="709" spans="1:12" x14ac:dyDescent="0.2">
      <c r="A709" s="6" t="s">
        <v>14848</v>
      </c>
      <c r="B709" s="10" t="s">
        <v>14836</v>
      </c>
      <c r="C709" s="10">
        <v>18</v>
      </c>
      <c r="D709" s="10">
        <v>22</v>
      </c>
      <c r="E709" s="10">
        <v>161</v>
      </c>
      <c r="F709" s="10">
        <v>22</v>
      </c>
      <c r="G709" s="10" t="s">
        <v>14276</v>
      </c>
      <c r="H709" s="10">
        <v>13</v>
      </c>
      <c r="I709" s="10">
        <v>192</v>
      </c>
      <c r="J709" s="10">
        <v>1803</v>
      </c>
      <c r="K709" s="6" t="s">
        <v>13982</v>
      </c>
      <c r="L709" s="6" t="s">
        <v>13901</v>
      </c>
    </row>
    <row r="710" spans="1:12" x14ac:dyDescent="0.2">
      <c r="A710" s="6" t="s">
        <v>14849</v>
      </c>
      <c r="B710" s="10" t="s">
        <v>14836</v>
      </c>
      <c r="C710" s="10">
        <v>18</v>
      </c>
      <c r="D710" s="10">
        <v>22</v>
      </c>
      <c r="E710" s="10">
        <v>161</v>
      </c>
      <c r="F710" s="10">
        <v>22</v>
      </c>
      <c r="G710" s="10" t="s">
        <v>14276</v>
      </c>
      <c r="H710" s="10">
        <v>13</v>
      </c>
      <c r="I710" s="10">
        <v>192</v>
      </c>
      <c r="J710" s="10">
        <v>1803</v>
      </c>
      <c r="K710" s="6" t="s">
        <v>13982</v>
      </c>
      <c r="L710" s="6" t="s">
        <v>13901</v>
      </c>
    </row>
    <row r="711" spans="1:12" x14ac:dyDescent="0.2">
      <c r="A711" s="6" t="s">
        <v>14850</v>
      </c>
      <c r="B711" s="10" t="s">
        <v>14836</v>
      </c>
      <c r="C711" s="10">
        <v>18</v>
      </c>
      <c r="D711" s="10">
        <v>22</v>
      </c>
      <c r="E711" s="10">
        <v>161</v>
      </c>
      <c r="F711" s="10">
        <v>22</v>
      </c>
      <c r="G711" s="10" t="s">
        <v>14276</v>
      </c>
      <c r="H711" s="10">
        <v>13</v>
      </c>
      <c r="I711" s="10">
        <v>192</v>
      </c>
      <c r="J711" s="10">
        <v>1803</v>
      </c>
      <c r="K711" s="6" t="s">
        <v>13982</v>
      </c>
      <c r="L711" s="6" t="s">
        <v>13901</v>
      </c>
    </row>
    <row r="712" spans="1:12" x14ac:dyDescent="0.2">
      <c r="A712" s="6" t="s">
        <v>14851</v>
      </c>
      <c r="B712" s="10" t="s">
        <v>14836</v>
      </c>
      <c r="C712" s="10">
        <v>18</v>
      </c>
      <c r="D712" s="10">
        <v>22</v>
      </c>
      <c r="E712" s="10">
        <v>161</v>
      </c>
      <c r="F712" s="10">
        <v>22</v>
      </c>
      <c r="G712" s="10" t="s">
        <v>14276</v>
      </c>
      <c r="H712" s="10">
        <v>13</v>
      </c>
      <c r="I712" s="10">
        <v>192</v>
      </c>
      <c r="J712" s="10">
        <v>1803</v>
      </c>
      <c r="K712" s="6" t="s">
        <v>13982</v>
      </c>
      <c r="L712" s="6" t="s">
        <v>13901</v>
      </c>
    </row>
    <row r="713" spans="1:12" x14ac:dyDescent="0.2">
      <c r="A713" s="6" t="s">
        <v>14852</v>
      </c>
      <c r="B713" s="10" t="s">
        <v>14853</v>
      </c>
      <c r="C713" s="10">
        <v>69</v>
      </c>
      <c r="D713" s="10">
        <v>19</v>
      </c>
      <c r="E713" s="10">
        <v>90</v>
      </c>
      <c r="F713" s="10">
        <v>20</v>
      </c>
      <c r="G713" s="10">
        <v>125</v>
      </c>
      <c r="H713" s="10">
        <v>18</v>
      </c>
      <c r="I713" s="10">
        <v>266</v>
      </c>
      <c r="J713" s="10">
        <v>1807</v>
      </c>
      <c r="K713" s="6" t="s">
        <v>14162</v>
      </c>
      <c r="L713" s="6" t="s">
        <v>14000</v>
      </c>
    </row>
    <row r="714" spans="1:12" x14ac:dyDescent="0.2">
      <c r="A714" s="6" t="s">
        <v>14854</v>
      </c>
      <c r="B714" s="10" t="s">
        <v>14855</v>
      </c>
      <c r="C714" s="10">
        <v>16</v>
      </c>
      <c r="D714" s="10">
        <v>24</v>
      </c>
      <c r="E714" s="10">
        <v>21</v>
      </c>
      <c r="F714" s="10">
        <v>27</v>
      </c>
      <c r="G714" s="10">
        <v>47</v>
      </c>
      <c r="H714" s="10">
        <v>29</v>
      </c>
      <c r="I714" s="10">
        <v>67</v>
      </c>
      <c r="J714" s="10">
        <v>1819</v>
      </c>
      <c r="K714" s="6" t="s">
        <v>13976</v>
      </c>
      <c r="L714" s="6" t="s">
        <v>13901</v>
      </c>
    </row>
    <row r="715" spans="1:12" x14ac:dyDescent="0.2">
      <c r="A715" s="6" t="s">
        <v>14856</v>
      </c>
      <c r="B715" s="10" t="s">
        <v>14857</v>
      </c>
      <c r="C715" s="10">
        <v>18</v>
      </c>
      <c r="D715" s="10">
        <v>22</v>
      </c>
      <c r="E715" s="10">
        <v>26</v>
      </c>
      <c r="F715" s="10">
        <v>64</v>
      </c>
      <c r="G715" s="10">
        <v>107</v>
      </c>
      <c r="H715" s="10">
        <v>92</v>
      </c>
      <c r="I715" s="10">
        <v>192</v>
      </c>
      <c r="J715" s="10">
        <v>1822</v>
      </c>
      <c r="K715" s="6" t="s">
        <v>14598</v>
      </c>
      <c r="L715" s="6" t="s">
        <v>13901</v>
      </c>
    </row>
    <row r="716" spans="1:12" x14ac:dyDescent="0.2">
      <c r="A716" s="6" t="s">
        <v>14858</v>
      </c>
      <c r="B716" s="10" t="s">
        <v>14857</v>
      </c>
      <c r="C716" s="10">
        <v>18</v>
      </c>
      <c r="D716" s="10">
        <v>22</v>
      </c>
      <c r="E716" s="10">
        <v>26</v>
      </c>
      <c r="F716" s="10">
        <v>64</v>
      </c>
      <c r="G716" s="10">
        <v>107</v>
      </c>
      <c r="H716" s="10">
        <v>92</v>
      </c>
      <c r="I716" s="10">
        <v>192</v>
      </c>
      <c r="J716" s="10">
        <v>1822</v>
      </c>
      <c r="K716" s="6" t="s">
        <v>14598</v>
      </c>
      <c r="L716" s="6" t="s">
        <v>13901</v>
      </c>
    </row>
    <row r="717" spans="1:12" x14ac:dyDescent="0.2">
      <c r="A717" s="6" t="s">
        <v>14859</v>
      </c>
      <c r="B717" s="10" t="s">
        <v>14860</v>
      </c>
      <c r="C717" s="10">
        <v>18</v>
      </c>
      <c r="D717" s="10">
        <v>22</v>
      </c>
      <c r="E717" s="10">
        <v>26</v>
      </c>
      <c r="F717" s="10">
        <v>64</v>
      </c>
      <c r="G717" s="10" t="s">
        <v>14861</v>
      </c>
      <c r="H717" s="10">
        <v>92</v>
      </c>
      <c r="I717" s="10">
        <v>192</v>
      </c>
      <c r="J717" s="10">
        <v>1822</v>
      </c>
      <c r="K717" s="6" t="s">
        <v>14598</v>
      </c>
      <c r="L717" s="6" t="s">
        <v>13901</v>
      </c>
    </row>
    <row r="718" spans="1:12" x14ac:dyDescent="0.2">
      <c r="A718" s="6" t="s">
        <v>14862</v>
      </c>
      <c r="B718" s="10" t="s">
        <v>14860</v>
      </c>
      <c r="C718" s="10">
        <v>18</v>
      </c>
      <c r="D718" s="10">
        <v>22</v>
      </c>
      <c r="E718" s="10">
        <v>26</v>
      </c>
      <c r="F718" s="10">
        <v>64</v>
      </c>
      <c r="G718" s="10" t="s">
        <v>14861</v>
      </c>
      <c r="H718" s="10">
        <v>92</v>
      </c>
      <c r="I718" s="10">
        <v>192</v>
      </c>
      <c r="J718" s="10">
        <v>1822</v>
      </c>
      <c r="K718" s="6" t="s">
        <v>14598</v>
      </c>
      <c r="L718" s="6" t="s">
        <v>13901</v>
      </c>
    </row>
    <row r="719" spans="1:12" x14ac:dyDescent="0.2">
      <c r="A719" s="6" t="s">
        <v>14863</v>
      </c>
      <c r="B719" s="10" t="s">
        <v>14864</v>
      </c>
      <c r="C719" s="10">
        <v>2</v>
      </c>
      <c r="D719" s="10">
        <v>1</v>
      </c>
      <c r="E719" s="10">
        <v>1</v>
      </c>
      <c r="F719" s="10">
        <v>1</v>
      </c>
      <c r="G719" s="10">
        <v>12</v>
      </c>
      <c r="H719" s="10">
        <v>1</v>
      </c>
      <c r="I719" s="10">
        <v>34</v>
      </c>
      <c r="J719" s="10">
        <v>1824</v>
      </c>
      <c r="K719" s="6" t="s">
        <v>13910</v>
      </c>
      <c r="L719" s="6" t="s">
        <v>13901</v>
      </c>
    </row>
    <row r="720" spans="1:12" x14ac:dyDescent="0.2">
      <c r="A720" s="6" t="s">
        <v>14865</v>
      </c>
      <c r="B720" s="10" t="s">
        <v>14864</v>
      </c>
      <c r="C720" s="10">
        <v>2</v>
      </c>
      <c r="D720" s="10">
        <v>1</v>
      </c>
      <c r="E720" s="10">
        <v>1</v>
      </c>
      <c r="F720" s="10">
        <v>1</v>
      </c>
      <c r="G720" s="10">
        <v>12</v>
      </c>
      <c r="H720" s="10">
        <v>1</v>
      </c>
      <c r="I720" s="10">
        <v>34</v>
      </c>
      <c r="J720" s="10">
        <v>1824</v>
      </c>
      <c r="K720" s="6" t="s">
        <v>13910</v>
      </c>
      <c r="L720" s="6" t="s">
        <v>13901</v>
      </c>
    </row>
    <row r="721" spans="1:12" x14ac:dyDescent="0.2">
      <c r="A721" s="6" t="s">
        <v>14866</v>
      </c>
      <c r="B721" s="10" t="s">
        <v>14864</v>
      </c>
      <c r="C721" s="10">
        <v>2</v>
      </c>
      <c r="D721" s="10">
        <v>1</v>
      </c>
      <c r="E721" s="10">
        <v>1</v>
      </c>
      <c r="F721" s="10">
        <v>1</v>
      </c>
      <c r="G721" s="10">
        <v>12</v>
      </c>
      <c r="H721" s="10">
        <v>1</v>
      </c>
      <c r="I721" s="10">
        <v>34</v>
      </c>
      <c r="J721" s="10">
        <v>1824</v>
      </c>
      <c r="K721" s="6" t="s">
        <v>13910</v>
      </c>
      <c r="L721" s="6" t="s">
        <v>13901</v>
      </c>
    </row>
    <row r="722" spans="1:12" x14ac:dyDescent="0.2">
      <c r="A722" s="6" t="s">
        <v>14867</v>
      </c>
      <c r="B722" s="10" t="s">
        <v>14868</v>
      </c>
      <c r="C722" s="10">
        <v>18</v>
      </c>
      <c r="D722" s="10">
        <v>22</v>
      </c>
      <c r="E722" s="10">
        <v>55</v>
      </c>
      <c r="F722" s="10">
        <v>90</v>
      </c>
      <c r="G722" s="10" t="s">
        <v>14869</v>
      </c>
      <c r="H722" s="10">
        <v>38</v>
      </c>
      <c r="I722" s="10">
        <v>99</v>
      </c>
      <c r="J722" s="10">
        <v>1837</v>
      </c>
      <c r="K722" s="6" t="s">
        <v>13982</v>
      </c>
      <c r="L722" s="6" t="s">
        <v>13901</v>
      </c>
    </row>
    <row r="723" spans="1:12" x14ac:dyDescent="0.2">
      <c r="A723" s="6" t="s">
        <v>14870</v>
      </c>
      <c r="B723" s="10" t="s">
        <v>14871</v>
      </c>
      <c r="C723" s="10">
        <v>16</v>
      </c>
      <c r="D723" s="10">
        <v>24</v>
      </c>
      <c r="E723" s="10">
        <v>36</v>
      </c>
      <c r="F723" s="10">
        <v>27</v>
      </c>
      <c r="G723" s="10">
        <v>47</v>
      </c>
      <c r="H723" s="10">
        <v>22</v>
      </c>
      <c r="I723" s="10">
        <v>67</v>
      </c>
      <c r="J723" s="10">
        <v>1845</v>
      </c>
      <c r="K723" s="6" t="s">
        <v>13976</v>
      </c>
      <c r="L723" s="6" t="s">
        <v>13901</v>
      </c>
    </row>
    <row r="724" spans="1:12" x14ac:dyDescent="0.2">
      <c r="A724" s="6" t="s">
        <v>14872</v>
      </c>
      <c r="B724" s="10" t="s">
        <v>14871</v>
      </c>
      <c r="C724" s="10">
        <v>16</v>
      </c>
      <c r="D724" s="10">
        <v>24</v>
      </c>
      <c r="E724" s="10">
        <v>36</v>
      </c>
      <c r="F724" s="10">
        <v>27</v>
      </c>
      <c r="G724" s="10">
        <v>47</v>
      </c>
      <c r="H724" s="10">
        <v>22</v>
      </c>
      <c r="I724" s="10">
        <v>67</v>
      </c>
      <c r="J724" s="10">
        <v>1845</v>
      </c>
      <c r="K724" s="6" t="s">
        <v>13976</v>
      </c>
      <c r="L724" s="6" t="s">
        <v>13901</v>
      </c>
    </row>
    <row r="725" spans="1:12" x14ac:dyDescent="0.2">
      <c r="A725" s="6" t="s">
        <v>14873</v>
      </c>
      <c r="B725" s="10" t="s">
        <v>14871</v>
      </c>
      <c r="C725" s="10">
        <v>16</v>
      </c>
      <c r="D725" s="10">
        <v>24</v>
      </c>
      <c r="E725" s="10">
        <v>36</v>
      </c>
      <c r="F725" s="10">
        <v>27</v>
      </c>
      <c r="G725" s="10">
        <v>47</v>
      </c>
      <c r="H725" s="10">
        <v>22</v>
      </c>
      <c r="I725" s="10">
        <v>67</v>
      </c>
      <c r="J725" s="10">
        <v>1845</v>
      </c>
      <c r="K725" s="6" t="s">
        <v>13976</v>
      </c>
      <c r="L725" s="6" t="s">
        <v>13901</v>
      </c>
    </row>
    <row r="726" spans="1:12" x14ac:dyDescent="0.2">
      <c r="A726" s="6" t="s">
        <v>14874</v>
      </c>
      <c r="B726" s="10" t="s">
        <v>14875</v>
      </c>
      <c r="C726" s="10">
        <v>18</v>
      </c>
      <c r="D726" s="10">
        <v>22</v>
      </c>
      <c r="E726" s="10">
        <v>26</v>
      </c>
      <c r="F726" s="10">
        <v>108</v>
      </c>
      <c r="G726" s="10">
        <v>98</v>
      </c>
      <c r="H726" s="10">
        <v>37</v>
      </c>
      <c r="I726" s="10">
        <v>227</v>
      </c>
      <c r="J726" s="10">
        <v>1859</v>
      </c>
      <c r="K726" s="6" t="s">
        <v>13982</v>
      </c>
      <c r="L726" s="6" t="s">
        <v>13901</v>
      </c>
    </row>
    <row r="727" spans="1:12" x14ac:dyDescent="0.2">
      <c r="A727" s="6" t="s">
        <v>14876</v>
      </c>
      <c r="B727" s="10" t="s">
        <v>14875</v>
      </c>
      <c r="C727" s="10">
        <v>18</v>
      </c>
      <c r="D727" s="10">
        <v>22</v>
      </c>
      <c r="E727" s="10">
        <v>26</v>
      </c>
      <c r="F727" s="10">
        <v>108</v>
      </c>
      <c r="G727" s="10">
        <v>98</v>
      </c>
      <c r="H727" s="10">
        <v>37</v>
      </c>
      <c r="I727" s="10">
        <v>227</v>
      </c>
      <c r="J727" s="10">
        <v>1859</v>
      </c>
      <c r="K727" s="6" t="s">
        <v>13982</v>
      </c>
      <c r="L727" s="6" t="s">
        <v>13901</v>
      </c>
    </row>
    <row r="728" spans="1:12" x14ac:dyDescent="0.2">
      <c r="A728" s="6" t="s">
        <v>14877</v>
      </c>
      <c r="B728" s="10" t="s">
        <v>14875</v>
      </c>
      <c r="C728" s="10">
        <v>18</v>
      </c>
      <c r="D728" s="10">
        <v>22</v>
      </c>
      <c r="E728" s="10">
        <v>26</v>
      </c>
      <c r="F728" s="10">
        <v>108</v>
      </c>
      <c r="G728" s="10">
        <v>98</v>
      </c>
      <c r="H728" s="10">
        <v>37</v>
      </c>
      <c r="I728" s="10">
        <v>227</v>
      </c>
      <c r="J728" s="10">
        <v>1859</v>
      </c>
      <c r="K728" s="6" t="s">
        <v>13982</v>
      </c>
      <c r="L728" s="6" t="s">
        <v>13901</v>
      </c>
    </row>
    <row r="729" spans="1:12" x14ac:dyDescent="0.2">
      <c r="A729" s="6" t="s">
        <v>14878</v>
      </c>
      <c r="B729" s="10" t="s">
        <v>14879</v>
      </c>
      <c r="C729" s="10">
        <v>115</v>
      </c>
      <c r="D729" s="10">
        <v>24</v>
      </c>
      <c r="E729" s="10">
        <v>42</v>
      </c>
      <c r="F729" s="10">
        <v>137</v>
      </c>
      <c r="G729" s="10">
        <v>47</v>
      </c>
      <c r="H729" s="10">
        <v>22</v>
      </c>
      <c r="I729" s="10">
        <v>306</v>
      </c>
      <c r="J729" s="10">
        <v>1866</v>
      </c>
      <c r="K729" s="6" t="s">
        <v>13976</v>
      </c>
      <c r="L729" s="6" t="s">
        <v>13901</v>
      </c>
    </row>
    <row r="730" spans="1:12" x14ac:dyDescent="0.2">
      <c r="A730" s="6" t="s">
        <v>14880</v>
      </c>
      <c r="B730" s="10" t="s">
        <v>14881</v>
      </c>
      <c r="C730" s="10">
        <v>16</v>
      </c>
      <c r="D730" s="10">
        <v>24</v>
      </c>
      <c r="E730" s="10">
        <v>21</v>
      </c>
      <c r="F730" s="10">
        <v>53</v>
      </c>
      <c r="G730" s="10">
        <v>47</v>
      </c>
      <c r="H730" s="10">
        <v>17</v>
      </c>
      <c r="I730" s="10">
        <v>215</v>
      </c>
      <c r="J730" s="10">
        <v>1875</v>
      </c>
      <c r="K730" s="6" t="s">
        <v>13976</v>
      </c>
      <c r="L730" s="6" t="s">
        <v>13901</v>
      </c>
    </row>
    <row r="731" spans="1:12" x14ac:dyDescent="0.2">
      <c r="A731" s="6" t="s">
        <v>14882</v>
      </c>
      <c r="B731" s="10" t="s">
        <v>14883</v>
      </c>
      <c r="C731" s="10">
        <v>16</v>
      </c>
      <c r="D731" s="10">
        <v>24</v>
      </c>
      <c r="E731" s="10">
        <v>21</v>
      </c>
      <c r="F731" s="10">
        <v>53</v>
      </c>
      <c r="G731" s="10">
        <v>47</v>
      </c>
      <c r="H731" s="10">
        <v>17</v>
      </c>
      <c r="I731" s="10" t="s">
        <v>14884</v>
      </c>
      <c r="J731" s="10">
        <v>1875</v>
      </c>
      <c r="K731" s="6" t="s">
        <v>13976</v>
      </c>
      <c r="L731" s="6" t="s">
        <v>13901</v>
      </c>
    </row>
    <row r="732" spans="1:12" x14ac:dyDescent="0.2">
      <c r="A732" s="6" t="s">
        <v>14885</v>
      </c>
      <c r="B732" s="10" t="s">
        <v>14886</v>
      </c>
      <c r="C732" s="10">
        <v>16</v>
      </c>
      <c r="D732" s="10">
        <v>24</v>
      </c>
      <c r="E732" s="10">
        <v>21</v>
      </c>
      <c r="F732" s="10">
        <v>27</v>
      </c>
      <c r="G732" s="10">
        <v>47</v>
      </c>
      <c r="H732" s="10">
        <v>22</v>
      </c>
      <c r="I732" s="10">
        <v>75</v>
      </c>
      <c r="J732" s="10">
        <v>1881</v>
      </c>
      <c r="K732" s="6" t="s">
        <v>13976</v>
      </c>
      <c r="L732" s="6" t="s">
        <v>14021</v>
      </c>
    </row>
    <row r="733" spans="1:12" x14ac:dyDescent="0.2">
      <c r="A733" s="6" t="s">
        <v>14887</v>
      </c>
      <c r="B733" s="10" t="s">
        <v>14888</v>
      </c>
      <c r="C733" s="10">
        <v>18</v>
      </c>
      <c r="D733" s="10">
        <v>22</v>
      </c>
      <c r="E733" s="10">
        <v>74</v>
      </c>
      <c r="F733" s="10">
        <v>64</v>
      </c>
      <c r="G733" s="10">
        <v>154</v>
      </c>
      <c r="H733" s="10">
        <v>20</v>
      </c>
      <c r="I733" s="10">
        <v>99</v>
      </c>
      <c r="J733" s="10">
        <v>1887</v>
      </c>
      <c r="K733" s="6" t="s">
        <v>13982</v>
      </c>
      <c r="L733" s="6" t="s">
        <v>13901</v>
      </c>
    </row>
    <row r="734" spans="1:12" x14ac:dyDescent="0.2">
      <c r="A734" s="6" t="s">
        <v>14889</v>
      </c>
      <c r="B734" s="10" t="s">
        <v>14890</v>
      </c>
      <c r="C734" s="10">
        <v>18</v>
      </c>
      <c r="D734" s="10">
        <v>22</v>
      </c>
      <c r="E734" s="10">
        <v>74</v>
      </c>
      <c r="F734" s="10">
        <v>64</v>
      </c>
      <c r="G734" s="10" t="s">
        <v>14891</v>
      </c>
      <c r="H734" s="10">
        <v>20</v>
      </c>
      <c r="I734" s="10">
        <v>99</v>
      </c>
      <c r="J734" s="10">
        <v>1887</v>
      </c>
      <c r="K734" s="6" t="s">
        <v>13982</v>
      </c>
      <c r="L734" s="6" t="s">
        <v>13901</v>
      </c>
    </row>
    <row r="735" spans="1:12" x14ac:dyDescent="0.2">
      <c r="A735" s="6" t="s">
        <v>14892</v>
      </c>
      <c r="B735" s="10" t="s">
        <v>14893</v>
      </c>
      <c r="C735" s="10">
        <v>18</v>
      </c>
      <c r="D735" s="10">
        <v>22</v>
      </c>
      <c r="E735" s="10">
        <v>74</v>
      </c>
      <c r="F735" s="10">
        <v>22</v>
      </c>
      <c r="G735" s="10">
        <v>123</v>
      </c>
      <c r="H735" s="10">
        <v>20</v>
      </c>
      <c r="I735" s="10">
        <v>99</v>
      </c>
      <c r="J735" s="10">
        <v>1887</v>
      </c>
      <c r="K735" s="6" t="s">
        <v>13982</v>
      </c>
      <c r="L735" s="6" t="s">
        <v>13901</v>
      </c>
    </row>
    <row r="736" spans="1:12" x14ac:dyDescent="0.2">
      <c r="A736" s="6" t="s">
        <v>14894</v>
      </c>
      <c r="B736" s="10" t="s">
        <v>14895</v>
      </c>
      <c r="C736" s="10">
        <v>16</v>
      </c>
      <c r="D736" s="10">
        <v>45</v>
      </c>
      <c r="E736" s="10">
        <v>21</v>
      </c>
      <c r="F736" s="10">
        <v>27</v>
      </c>
      <c r="G736" s="10">
        <v>39</v>
      </c>
      <c r="H736" s="10">
        <v>22</v>
      </c>
      <c r="I736" s="10">
        <v>67</v>
      </c>
      <c r="J736" s="10">
        <v>1899</v>
      </c>
      <c r="K736" s="6" t="s">
        <v>14076</v>
      </c>
      <c r="L736" s="6" t="s">
        <v>13901</v>
      </c>
    </row>
    <row r="737" spans="1:12" x14ac:dyDescent="0.2">
      <c r="A737" s="6" t="s">
        <v>14896</v>
      </c>
      <c r="B737" s="10" t="s">
        <v>14897</v>
      </c>
      <c r="C737" s="10">
        <v>16</v>
      </c>
      <c r="D737" s="10">
        <v>24</v>
      </c>
      <c r="E737" s="10">
        <v>21</v>
      </c>
      <c r="F737" s="10">
        <v>27</v>
      </c>
      <c r="G737" s="10">
        <v>47</v>
      </c>
      <c r="H737" s="10">
        <v>17</v>
      </c>
      <c r="I737" s="10">
        <v>67</v>
      </c>
      <c r="J737" s="10">
        <v>1903</v>
      </c>
      <c r="K737" s="6" t="s">
        <v>13976</v>
      </c>
      <c r="L737" s="6" t="s">
        <v>13901</v>
      </c>
    </row>
    <row r="738" spans="1:12" x14ac:dyDescent="0.2">
      <c r="A738" s="6" t="s">
        <v>14898</v>
      </c>
      <c r="B738" s="10" t="s">
        <v>14899</v>
      </c>
      <c r="C738" s="10">
        <v>18</v>
      </c>
      <c r="D738" s="10">
        <v>22</v>
      </c>
      <c r="E738" s="10">
        <v>74</v>
      </c>
      <c r="F738" s="10">
        <v>59</v>
      </c>
      <c r="G738" s="10">
        <v>167</v>
      </c>
      <c r="H738" s="10">
        <v>52</v>
      </c>
      <c r="I738" s="10">
        <v>49</v>
      </c>
      <c r="J738" s="10">
        <v>1907</v>
      </c>
      <c r="K738" s="6" t="s">
        <v>14598</v>
      </c>
      <c r="L738" s="6" t="s">
        <v>13901</v>
      </c>
    </row>
    <row r="739" spans="1:12" x14ac:dyDescent="0.2">
      <c r="A739" s="6" t="s">
        <v>14900</v>
      </c>
      <c r="B739" s="10" t="s">
        <v>14899</v>
      </c>
      <c r="C739" s="10">
        <v>18</v>
      </c>
      <c r="D739" s="10">
        <v>22</v>
      </c>
      <c r="E739" s="10">
        <v>74</v>
      </c>
      <c r="F739" s="10">
        <v>59</v>
      </c>
      <c r="G739" s="10">
        <v>167</v>
      </c>
      <c r="H739" s="10">
        <v>52</v>
      </c>
      <c r="I739" s="10">
        <v>49</v>
      </c>
      <c r="J739" s="10">
        <v>1907</v>
      </c>
      <c r="K739" s="6" t="s">
        <v>14598</v>
      </c>
      <c r="L739" s="6" t="s">
        <v>13901</v>
      </c>
    </row>
    <row r="740" spans="1:12" x14ac:dyDescent="0.2">
      <c r="A740" s="6" t="s">
        <v>14901</v>
      </c>
      <c r="B740" s="10" t="s">
        <v>14899</v>
      </c>
      <c r="C740" s="10">
        <v>18</v>
      </c>
      <c r="D740" s="10">
        <v>22</v>
      </c>
      <c r="E740" s="10">
        <v>74</v>
      </c>
      <c r="F740" s="10">
        <v>59</v>
      </c>
      <c r="G740" s="10">
        <v>167</v>
      </c>
      <c r="H740" s="10">
        <v>52</v>
      </c>
      <c r="I740" s="10">
        <v>49</v>
      </c>
      <c r="J740" s="10">
        <v>1907</v>
      </c>
      <c r="K740" s="6" t="s">
        <v>14598</v>
      </c>
      <c r="L740" s="6" t="s">
        <v>13901</v>
      </c>
    </row>
    <row r="741" spans="1:12" x14ac:dyDescent="0.2">
      <c r="A741" s="6" t="s">
        <v>14902</v>
      </c>
      <c r="B741" s="10" t="s">
        <v>14903</v>
      </c>
      <c r="C741" s="10">
        <v>16</v>
      </c>
      <c r="D741" s="10">
        <v>24</v>
      </c>
      <c r="E741" s="10">
        <v>21</v>
      </c>
      <c r="F741" s="10">
        <v>38</v>
      </c>
      <c r="G741" s="10">
        <v>155</v>
      </c>
      <c r="H741" s="10">
        <v>22</v>
      </c>
      <c r="I741" s="10">
        <v>67</v>
      </c>
      <c r="J741" s="10">
        <v>1984</v>
      </c>
      <c r="K741" s="6" t="s">
        <v>13976</v>
      </c>
      <c r="L741" s="6" t="s">
        <v>14003</v>
      </c>
    </row>
    <row r="742" spans="1:12" x14ac:dyDescent="0.2">
      <c r="A742" s="6" t="s">
        <v>14904</v>
      </c>
      <c r="B742" s="10" t="s">
        <v>14905</v>
      </c>
      <c r="C742" s="10">
        <v>16</v>
      </c>
      <c r="D742" s="10">
        <v>24</v>
      </c>
      <c r="E742" s="10">
        <v>84</v>
      </c>
      <c r="F742" s="10">
        <v>38</v>
      </c>
      <c r="G742" s="10">
        <v>47</v>
      </c>
      <c r="H742" s="10">
        <v>57</v>
      </c>
      <c r="I742" s="10">
        <v>67</v>
      </c>
      <c r="J742" s="10">
        <v>1994</v>
      </c>
      <c r="K742" s="6" t="s">
        <v>14819</v>
      </c>
      <c r="L742" s="6" t="s">
        <v>13901</v>
      </c>
    </row>
    <row r="743" spans="1:12" x14ac:dyDescent="0.2">
      <c r="A743" s="6" t="s">
        <v>14906</v>
      </c>
      <c r="B743" s="10" t="s">
        <v>14907</v>
      </c>
      <c r="C743" s="10">
        <v>18</v>
      </c>
      <c r="D743" s="10">
        <v>22</v>
      </c>
      <c r="E743" s="10">
        <v>26</v>
      </c>
      <c r="F743" s="10">
        <v>61</v>
      </c>
      <c r="G743" s="10">
        <v>231</v>
      </c>
      <c r="H743" s="10">
        <v>20</v>
      </c>
      <c r="I743" s="10">
        <v>320</v>
      </c>
      <c r="J743" s="10">
        <v>1998</v>
      </c>
      <c r="K743" s="6" t="s">
        <v>14617</v>
      </c>
      <c r="L743" s="6" t="s">
        <v>13901</v>
      </c>
    </row>
    <row r="744" spans="1:12" x14ac:dyDescent="0.2">
      <c r="A744" s="6" t="s">
        <v>14908</v>
      </c>
      <c r="B744" s="10" t="s">
        <v>14909</v>
      </c>
      <c r="C744" s="10">
        <v>18</v>
      </c>
      <c r="D744" s="10">
        <v>23</v>
      </c>
      <c r="E744" s="10">
        <v>55</v>
      </c>
      <c r="F744" s="10">
        <v>89</v>
      </c>
      <c r="G744" s="10">
        <v>11</v>
      </c>
      <c r="H744" s="10">
        <v>41</v>
      </c>
      <c r="I744" s="10">
        <v>319</v>
      </c>
      <c r="J744" s="10">
        <v>2000</v>
      </c>
      <c r="K744" s="6" t="s">
        <v>13982</v>
      </c>
      <c r="L744" s="6" t="s">
        <v>13901</v>
      </c>
    </row>
    <row r="745" spans="1:12" x14ac:dyDescent="0.2">
      <c r="A745" s="6" t="s">
        <v>14910</v>
      </c>
      <c r="B745" s="10" t="s">
        <v>14909</v>
      </c>
      <c r="C745" s="10">
        <v>18</v>
      </c>
      <c r="D745" s="10">
        <v>23</v>
      </c>
      <c r="E745" s="10">
        <v>55</v>
      </c>
      <c r="F745" s="10">
        <v>89</v>
      </c>
      <c r="G745" s="10">
        <v>11</v>
      </c>
      <c r="H745" s="10">
        <v>41</v>
      </c>
      <c r="I745" s="10">
        <v>319</v>
      </c>
      <c r="J745" s="10">
        <v>2000</v>
      </c>
      <c r="K745" s="6" t="s">
        <v>13982</v>
      </c>
      <c r="L745" s="6" t="s">
        <v>13901</v>
      </c>
    </row>
    <row r="746" spans="1:12" x14ac:dyDescent="0.2">
      <c r="A746" s="6" t="s">
        <v>14911</v>
      </c>
      <c r="B746" s="10" t="s">
        <v>14912</v>
      </c>
      <c r="C746" s="10">
        <v>18</v>
      </c>
      <c r="D746" s="10">
        <v>22</v>
      </c>
      <c r="E746" s="10">
        <v>26</v>
      </c>
      <c r="F746" s="10">
        <v>130</v>
      </c>
      <c r="G746" s="10">
        <v>115</v>
      </c>
      <c r="H746" s="10">
        <v>13</v>
      </c>
      <c r="I746" s="10">
        <v>149</v>
      </c>
      <c r="J746" s="10">
        <v>2012</v>
      </c>
      <c r="K746" s="6" t="s">
        <v>13982</v>
      </c>
      <c r="L746" s="6" t="s">
        <v>13901</v>
      </c>
    </row>
    <row r="747" spans="1:12" x14ac:dyDescent="0.2">
      <c r="A747" s="6" t="s">
        <v>14913</v>
      </c>
      <c r="B747" s="10" t="s">
        <v>14914</v>
      </c>
      <c r="C747" s="10">
        <v>16</v>
      </c>
      <c r="D747" s="10">
        <v>18</v>
      </c>
      <c r="E747" s="10">
        <v>46</v>
      </c>
      <c r="F747" s="10">
        <v>27</v>
      </c>
      <c r="G747" s="10">
        <v>104</v>
      </c>
      <c r="H747" s="10">
        <v>29</v>
      </c>
      <c r="I747" s="10">
        <v>75</v>
      </c>
      <c r="J747" s="10">
        <v>2048</v>
      </c>
      <c r="K747" s="6" t="s">
        <v>13976</v>
      </c>
      <c r="L747" s="6" t="s">
        <v>13901</v>
      </c>
    </row>
    <row r="748" spans="1:12" x14ac:dyDescent="0.2">
      <c r="A748" s="6" t="s">
        <v>14915</v>
      </c>
      <c r="B748" s="10" t="s">
        <v>14916</v>
      </c>
      <c r="C748" s="10">
        <v>16</v>
      </c>
      <c r="D748" s="10">
        <v>18</v>
      </c>
      <c r="E748" s="10">
        <v>84</v>
      </c>
      <c r="F748" s="10">
        <v>31</v>
      </c>
      <c r="G748" s="10">
        <v>54</v>
      </c>
      <c r="H748" s="10" t="s">
        <v>14917</v>
      </c>
      <c r="I748" s="10">
        <v>67</v>
      </c>
      <c r="J748" s="10">
        <v>2057</v>
      </c>
      <c r="K748" s="6" t="s">
        <v>13976</v>
      </c>
      <c r="L748" s="6" t="s">
        <v>13901</v>
      </c>
    </row>
    <row r="749" spans="1:12" x14ac:dyDescent="0.2">
      <c r="A749" s="6" t="s">
        <v>14918</v>
      </c>
      <c r="B749" s="10" t="s">
        <v>14919</v>
      </c>
      <c r="C749" s="10">
        <v>18</v>
      </c>
      <c r="D749" s="10">
        <v>22</v>
      </c>
      <c r="E749" s="10">
        <v>26</v>
      </c>
      <c r="F749" s="10">
        <v>23</v>
      </c>
      <c r="G749" s="10">
        <v>31</v>
      </c>
      <c r="H749" s="10">
        <v>41</v>
      </c>
      <c r="I749" s="10">
        <v>49</v>
      </c>
      <c r="J749" s="10">
        <v>2059</v>
      </c>
      <c r="K749" s="6" t="s">
        <v>13982</v>
      </c>
      <c r="L749" s="6" t="s">
        <v>13901</v>
      </c>
    </row>
    <row r="750" spans="1:12" x14ac:dyDescent="0.2">
      <c r="A750" s="6" t="s">
        <v>14920</v>
      </c>
      <c r="B750" s="10" t="s">
        <v>14921</v>
      </c>
      <c r="C750" s="10">
        <v>16</v>
      </c>
      <c r="D750" s="10">
        <v>18</v>
      </c>
      <c r="E750" s="10">
        <v>21</v>
      </c>
      <c r="F750" s="10">
        <v>27</v>
      </c>
      <c r="G750" s="10">
        <v>47</v>
      </c>
      <c r="H750" s="10">
        <v>93</v>
      </c>
      <c r="I750" s="10">
        <v>75</v>
      </c>
      <c r="J750" s="10">
        <v>2069</v>
      </c>
      <c r="K750" s="6" t="s">
        <v>13976</v>
      </c>
      <c r="L750" s="6" t="s">
        <v>13901</v>
      </c>
    </row>
    <row r="751" spans="1:12" x14ac:dyDescent="0.2">
      <c r="A751" s="6" t="s">
        <v>14922</v>
      </c>
      <c r="B751" s="10" t="s">
        <v>14923</v>
      </c>
      <c r="C751" s="10">
        <v>18</v>
      </c>
      <c r="D751" s="10">
        <v>15</v>
      </c>
      <c r="E751" s="10">
        <v>18</v>
      </c>
      <c r="F751" s="10" t="s">
        <v>14207</v>
      </c>
      <c r="G751" s="10">
        <v>11</v>
      </c>
      <c r="H751" s="10">
        <v>20</v>
      </c>
      <c r="I751" s="10" t="s">
        <v>14924</v>
      </c>
      <c r="J751" s="10">
        <v>2073</v>
      </c>
      <c r="K751" s="6" t="s">
        <v>13982</v>
      </c>
      <c r="L751" s="6" t="s">
        <v>13901</v>
      </c>
    </row>
    <row r="752" spans="1:12" x14ac:dyDescent="0.2">
      <c r="A752" s="6" t="s">
        <v>14925</v>
      </c>
      <c r="B752" s="10" t="s">
        <v>14926</v>
      </c>
      <c r="C752" s="10">
        <v>16</v>
      </c>
      <c r="D752" s="10">
        <v>45</v>
      </c>
      <c r="E752" s="10">
        <v>21</v>
      </c>
      <c r="F752" s="10">
        <v>27</v>
      </c>
      <c r="G752" s="10">
        <v>251</v>
      </c>
      <c r="H752" s="10">
        <v>60</v>
      </c>
      <c r="I752" s="10">
        <v>67</v>
      </c>
      <c r="J752" s="10">
        <v>2122</v>
      </c>
      <c r="K752" s="6" t="s">
        <v>13976</v>
      </c>
      <c r="L752" s="6" t="s">
        <v>14003</v>
      </c>
    </row>
    <row r="753" spans="1:12" x14ac:dyDescent="0.2">
      <c r="A753" s="6" t="s">
        <v>14927</v>
      </c>
      <c r="B753" s="10" t="s">
        <v>14928</v>
      </c>
      <c r="C753" s="10">
        <v>18</v>
      </c>
      <c r="D753" s="10">
        <v>22</v>
      </c>
      <c r="E753" s="10">
        <v>26</v>
      </c>
      <c r="F753" s="10">
        <v>96</v>
      </c>
      <c r="G753" s="10">
        <v>252</v>
      </c>
      <c r="H753" s="10">
        <v>13</v>
      </c>
      <c r="I753" s="10">
        <v>51</v>
      </c>
      <c r="J753" s="10">
        <v>2133</v>
      </c>
      <c r="K753" s="6" t="s">
        <v>14627</v>
      </c>
      <c r="L753" s="6" t="s">
        <v>13983</v>
      </c>
    </row>
    <row r="754" spans="1:12" x14ac:dyDescent="0.2">
      <c r="A754" s="6" t="s">
        <v>14929</v>
      </c>
      <c r="B754" s="10" t="s">
        <v>14930</v>
      </c>
      <c r="C754" s="10">
        <v>18</v>
      </c>
      <c r="D754" s="10">
        <v>22</v>
      </c>
      <c r="E754" s="10">
        <v>18</v>
      </c>
      <c r="F754" s="10">
        <v>16</v>
      </c>
      <c r="G754" s="10">
        <v>11</v>
      </c>
      <c r="H754" s="10">
        <v>13</v>
      </c>
      <c r="I754" s="10">
        <v>179</v>
      </c>
      <c r="J754" s="10">
        <v>2143</v>
      </c>
      <c r="K754" s="6" t="s">
        <v>13982</v>
      </c>
      <c r="L754" s="6" t="s">
        <v>13983</v>
      </c>
    </row>
    <row r="755" spans="1:12" x14ac:dyDescent="0.2">
      <c r="A755" s="6" t="s">
        <v>14931</v>
      </c>
      <c r="B755" s="10" t="s">
        <v>14932</v>
      </c>
      <c r="C755" s="10">
        <v>18</v>
      </c>
      <c r="D755" s="10">
        <v>22</v>
      </c>
      <c r="E755" s="10">
        <v>26</v>
      </c>
      <c r="F755" s="10">
        <v>110</v>
      </c>
      <c r="G755" s="10">
        <v>107</v>
      </c>
      <c r="H755" s="10">
        <v>20</v>
      </c>
      <c r="I755" s="10">
        <v>192</v>
      </c>
      <c r="J755" s="10">
        <v>2184</v>
      </c>
      <c r="K755" s="6" t="s">
        <v>14598</v>
      </c>
      <c r="L755" s="6" t="s">
        <v>13901</v>
      </c>
    </row>
    <row r="756" spans="1:12" x14ac:dyDescent="0.2">
      <c r="A756" s="6" t="s">
        <v>14933</v>
      </c>
      <c r="B756" s="10" t="s">
        <v>14934</v>
      </c>
      <c r="C756" s="10">
        <v>18</v>
      </c>
      <c r="D756" s="10">
        <v>22</v>
      </c>
      <c r="E756" s="10">
        <v>26</v>
      </c>
      <c r="F756" s="10">
        <v>110</v>
      </c>
      <c r="G756" s="10">
        <v>421</v>
      </c>
      <c r="H756" s="10">
        <v>20</v>
      </c>
      <c r="I756" s="10">
        <v>192</v>
      </c>
      <c r="J756" s="10">
        <v>2184</v>
      </c>
      <c r="K756" s="6" t="s">
        <v>14598</v>
      </c>
      <c r="L756" s="6" t="s">
        <v>13901</v>
      </c>
    </row>
    <row r="757" spans="1:12" x14ac:dyDescent="0.2">
      <c r="A757" s="6" t="s">
        <v>14935</v>
      </c>
      <c r="B757" s="10" t="s">
        <v>14936</v>
      </c>
      <c r="C757" s="10">
        <v>38</v>
      </c>
      <c r="D757" s="10">
        <v>19</v>
      </c>
      <c r="E757" s="10">
        <v>39</v>
      </c>
      <c r="F757" s="10">
        <v>20</v>
      </c>
      <c r="G757" s="10">
        <v>206</v>
      </c>
      <c r="H757" s="10">
        <v>127</v>
      </c>
      <c r="I757" s="10">
        <v>67</v>
      </c>
      <c r="J757" s="10">
        <v>2274</v>
      </c>
      <c r="K757" s="6" t="s">
        <v>14937</v>
      </c>
      <c r="L757" s="6" t="s">
        <v>14000</v>
      </c>
    </row>
    <row r="758" spans="1:12" x14ac:dyDescent="0.2">
      <c r="A758" s="6" t="s">
        <v>14938</v>
      </c>
      <c r="B758" s="10" t="s">
        <v>14936</v>
      </c>
      <c r="C758" s="10">
        <v>38</v>
      </c>
      <c r="D758" s="10">
        <v>19</v>
      </c>
      <c r="E758" s="10">
        <v>39</v>
      </c>
      <c r="F758" s="10">
        <v>20</v>
      </c>
      <c r="G758" s="10">
        <v>206</v>
      </c>
      <c r="H758" s="10">
        <v>127</v>
      </c>
      <c r="I758" s="10">
        <v>67</v>
      </c>
      <c r="J758" s="10">
        <v>2274</v>
      </c>
      <c r="K758" s="6" t="s">
        <v>14937</v>
      </c>
      <c r="L758" s="6" t="s">
        <v>14000</v>
      </c>
    </row>
    <row r="759" spans="1:12" x14ac:dyDescent="0.2">
      <c r="A759" s="6" t="s">
        <v>14939</v>
      </c>
      <c r="B759" s="10" t="s">
        <v>14940</v>
      </c>
      <c r="C759" s="10">
        <v>18</v>
      </c>
      <c r="D759" s="10">
        <v>22</v>
      </c>
      <c r="E759" s="10">
        <v>26</v>
      </c>
      <c r="F759" s="10">
        <v>22</v>
      </c>
      <c r="G759" s="10">
        <v>115</v>
      </c>
      <c r="H759" s="10">
        <v>52</v>
      </c>
      <c r="I759" s="10">
        <v>51</v>
      </c>
      <c r="J759" s="10">
        <v>2275</v>
      </c>
      <c r="K759" s="6" t="s">
        <v>13982</v>
      </c>
      <c r="L759" s="6" t="s">
        <v>13983</v>
      </c>
    </row>
    <row r="760" spans="1:12" x14ac:dyDescent="0.2">
      <c r="A760" s="6" t="s">
        <v>14941</v>
      </c>
      <c r="B760" s="10" t="s">
        <v>14940</v>
      </c>
      <c r="C760" s="10">
        <v>18</v>
      </c>
      <c r="D760" s="10">
        <v>22</v>
      </c>
      <c r="E760" s="10">
        <v>26</v>
      </c>
      <c r="F760" s="10">
        <v>22</v>
      </c>
      <c r="G760" s="10">
        <v>115</v>
      </c>
      <c r="H760" s="10">
        <v>52</v>
      </c>
      <c r="I760" s="10">
        <v>51</v>
      </c>
      <c r="J760" s="10">
        <v>2275</v>
      </c>
      <c r="K760" s="6" t="s">
        <v>13982</v>
      </c>
      <c r="L760" s="6" t="s">
        <v>13983</v>
      </c>
    </row>
    <row r="761" spans="1:12" x14ac:dyDescent="0.2">
      <c r="A761" s="6" t="s">
        <v>14942</v>
      </c>
      <c r="B761" s="10" t="s">
        <v>14943</v>
      </c>
      <c r="C761" s="10">
        <v>13</v>
      </c>
      <c r="D761" s="10">
        <v>15</v>
      </c>
      <c r="E761" s="10">
        <v>18</v>
      </c>
      <c r="F761" s="10">
        <v>16</v>
      </c>
      <c r="G761" s="10">
        <v>25</v>
      </c>
      <c r="H761" s="10">
        <v>13</v>
      </c>
      <c r="I761" s="10">
        <v>50</v>
      </c>
      <c r="J761" s="10">
        <v>2276</v>
      </c>
      <c r="K761" s="6" t="s">
        <v>13982</v>
      </c>
      <c r="L761" s="6" t="s">
        <v>13983</v>
      </c>
    </row>
    <row r="762" spans="1:12" x14ac:dyDescent="0.2">
      <c r="A762" s="6" t="s">
        <v>14944</v>
      </c>
      <c r="B762" s="10" t="s">
        <v>14945</v>
      </c>
      <c r="C762" s="10">
        <v>16</v>
      </c>
      <c r="D762" s="10">
        <v>18</v>
      </c>
      <c r="E762" s="10">
        <v>21</v>
      </c>
      <c r="F762" s="10">
        <v>91</v>
      </c>
      <c r="G762" s="10">
        <v>76</v>
      </c>
      <c r="H762" s="10">
        <v>33</v>
      </c>
      <c r="I762" s="10">
        <v>124</v>
      </c>
      <c r="J762" s="10">
        <v>2301</v>
      </c>
      <c r="K762" s="6" t="s">
        <v>13976</v>
      </c>
      <c r="L762" s="6" t="s">
        <v>13901</v>
      </c>
    </row>
    <row r="763" spans="1:12" x14ac:dyDescent="0.2">
      <c r="A763" s="6" t="s">
        <v>14946</v>
      </c>
      <c r="B763" s="10" t="s">
        <v>14947</v>
      </c>
      <c r="C763" s="10">
        <v>42</v>
      </c>
      <c r="D763" s="10">
        <v>22</v>
      </c>
      <c r="E763" s="10">
        <v>191</v>
      </c>
      <c r="F763" s="10">
        <v>59</v>
      </c>
      <c r="G763" s="10">
        <v>266</v>
      </c>
      <c r="H763" s="10">
        <v>128</v>
      </c>
      <c r="I763" s="10">
        <v>237</v>
      </c>
      <c r="J763" s="10">
        <v>2303</v>
      </c>
      <c r="K763" s="6" t="s">
        <v>13982</v>
      </c>
      <c r="L763" s="6" t="s">
        <v>13901</v>
      </c>
    </row>
    <row r="764" spans="1:12" x14ac:dyDescent="0.2">
      <c r="A764" s="6" t="s">
        <v>14948</v>
      </c>
      <c r="B764" s="10" t="s">
        <v>14949</v>
      </c>
      <c r="C764" s="10">
        <v>18</v>
      </c>
      <c r="D764" s="10">
        <v>23</v>
      </c>
      <c r="E764" s="10">
        <v>122</v>
      </c>
      <c r="F764" s="10">
        <v>61</v>
      </c>
      <c r="G764" s="10">
        <v>25</v>
      </c>
      <c r="H764" s="10">
        <v>92</v>
      </c>
      <c r="I764" s="10">
        <v>237</v>
      </c>
      <c r="J764" s="10">
        <v>2320</v>
      </c>
      <c r="K764" s="6" t="s">
        <v>13982</v>
      </c>
      <c r="L764" s="6" t="s">
        <v>13901</v>
      </c>
    </row>
    <row r="765" spans="1:12" x14ac:dyDescent="0.2">
      <c r="A765" s="6" t="s">
        <v>14950</v>
      </c>
      <c r="B765" s="10" t="s">
        <v>14951</v>
      </c>
      <c r="C765" s="10">
        <v>45</v>
      </c>
      <c r="D765" s="10">
        <v>18</v>
      </c>
      <c r="E765" s="10">
        <v>21</v>
      </c>
      <c r="F765" s="10">
        <v>49</v>
      </c>
      <c r="G765" s="10">
        <v>155</v>
      </c>
      <c r="H765" s="10">
        <v>17</v>
      </c>
      <c r="I765" s="10">
        <v>587</v>
      </c>
      <c r="J765" s="10">
        <v>2362</v>
      </c>
      <c r="K765" s="6" t="s">
        <v>13976</v>
      </c>
      <c r="L765" s="6" t="s">
        <v>13901</v>
      </c>
    </row>
    <row r="766" spans="1:12" x14ac:dyDescent="0.2">
      <c r="A766" s="6" t="s">
        <v>14952</v>
      </c>
      <c r="B766" s="10" t="s">
        <v>14953</v>
      </c>
      <c r="C766" s="10">
        <v>28</v>
      </c>
      <c r="D766" s="10">
        <v>24</v>
      </c>
      <c r="E766" s="10">
        <v>21</v>
      </c>
      <c r="F766" s="10">
        <v>53</v>
      </c>
      <c r="G766" s="10">
        <v>47</v>
      </c>
      <c r="H766" s="10">
        <v>17</v>
      </c>
      <c r="I766" s="10">
        <v>134</v>
      </c>
      <c r="J766" s="10">
        <v>2377</v>
      </c>
      <c r="K766" s="6" t="s">
        <v>13976</v>
      </c>
      <c r="L766" s="6" t="s">
        <v>13901</v>
      </c>
    </row>
    <row r="767" spans="1:12" x14ac:dyDescent="0.2">
      <c r="A767" s="6" t="s">
        <v>14954</v>
      </c>
      <c r="B767" s="10" t="s">
        <v>14955</v>
      </c>
      <c r="C767" s="10">
        <v>16</v>
      </c>
      <c r="D767" s="10">
        <v>24</v>
      </c>
      <c r="E767" s="10">
        <v>21</v>
      </c>
      <c r="F767" s="10">
        <v>49</v>
      </c>
      <c r="G767" s="10">
        <v>76</v>
      </c>
      <c r="H767" s="10">
        <v>134</v>
      </c>
      <c r="I767" s="10">
        <v>67</v>
      </c>
      <c r="J767" s="10">
        <v>2386</v>
      </c>
      <c r="K767" s="6" t="s">
        <v>13976</v>
      </c>
      <c r="L767" s="6" t="s">
        <v>13901</v>
      </c>
    </row>
    <row r="768" spans="1:12" x14ac:dyDescent="0.2">
      <c r="A768" s="6" t="s">
        <v>14956</v>
      </c>
      <c r="B768" s="10" t="s">
        <v>14957</v>
      </c>
      <c r="C768" s="10">
        <v>16</v>
      </c>
      <c r="D768" s="10">
        <v>24</v>
      </c>
      <c r="E768" s="10">
        <v>21</v>
      </c>
      <c r="F768" s="10">
        <v>27</v>
      </c>
      <c r="G768" s="10">
        <v>39</v>
      </c>
      <c r="H768" s="10">
        <v>22</v>
      </c>
      <c r="I768" s="10">
        <v>176</v>
      </c>
      <c r="J768" s="10">
        <v>2388</v>
      </c>
      <c r="K768" s="6" t="s">
        <v>14076</v>
      </c>
      <c r="L768" s="6" t="s">
        <v>13901</v>
      </c>
    </row>
    <row r="769" spans="1:12" x14ac:dyDescent="0.2">
      <c r="A769" s="6" t="s">
        <v>14958</v>
      </c>
      <c r="B769" s="10" t="s">
        <v>14957</v>
      </c>
      <c r="C769" s="10">
        <v>16</v>
      </c>
      <c r="D769" s="10">
        <v>24</v>
      </c>
      <c r="E769" s="10">
        <v>21</v>
      </c>
      <c r="F769" s="10">
        <v>27</v>
      </c>
      <c r="G769" s="10">
        <v>39</v>
      </c>
      <c r="H769" s="10">
        <v>22</v>
      </c>
      <c r="I769" s="10">
        <v>176</v>
      </c>
      <c r="J769" s="10">
        <v>2388</v>
      </c>
      <c r="K769" s="6" t="s">
        <v>14076</v>
      </c>
      <c r="L769" s="6" t="s">
        <v>13901</v>
      </c>
    </row>
    <row r="770" spans="1:12" x14ac:dyDescent="0.2">
      <c r="A770" s="6" t="s">
        <v>14959</v>
      </c>
      <c r="B770" s="10" t="s">
        <v>14957</v>
      </c>
      <c r="C770" s="10">
        <v>16</v>
      </c>
      <c r="D770" s="10">
        <v>24</v>
      </c>
      <c r="E770" s="10">
        <v>21</v>
      </c>
      <c r="F770" s="10">
        <v>27</v>
      </c>
      <c r="G770" s="10">
        <v>39</v>
      </c>
      <c r="H770" s="10">
        <v>22</v>
      </c>
      <c r="I770" s="10">
        <v>176</v>
      </c>
      <c r="J770" s="10">
        <v>2388</v>
      </c>
      <c r="K770" s="6" t="s">
        <v>14076</v>
      </c>
      <c r="L770" s="6" t="s">
        <v>13901</v>
      </c>
    </row>
    <row r="771" spans="1:12" x14ac:dyDescent="0.2">
      <c r="A771" s="6" t="s">
        <v>14960</v>
      </c>
      <c r="B771" s="10" t="s">
        <v>14957</v>
      </c>
      <c r="C771" s="10">
        <v>16</v>
      </c>
      <c r="D771" s="10">
        <v>24</v>
      </c>
      <c r="E771" s="10">
        <v>21</v>
      </c>
      <c r="F771" s="10">
        <v>27</v>
      </c>
      <c r="G771" s="10">
        <v>39</v>
      </c>
      <c r="H771" s="10">
        <v>22</v>
      </c>
      <c r="I771" s="10">
        <v>176</v>
      </c>
      <c r="J771" s="10">
        <v>2388</v>
      </c>
      <c r="K771" s="6" t="s">
        <v>14076</v>
      </c>
      <c r="L771" s="6" t="s">
        <v>13901</v>
      </c>
    </row>
    <row r="772" spans="1:12" x14ac:dyDescent="0.2">
      <c r="A772" s="6" t="s">
        <v>14961</v>
      </c>
      <c r="B772" s="10" t="s">
        <v>14957</v>
      </c>
      <c r="C772" s="10">
        <v>16</v>
      </c>
      <c r="D772" s="10">
        <v>24</v>
      </c>
      <c r="E772" s="10">
        <v>21</v>
      </c>
      <c r="F772" s="10">
        <v>27</v>
      </c>
      <c r="G772" s="10">
        <v>39</v>
      </c>
      <c r="H772" s="10">
        <v>22</v>
      </c>
      <c r="I772" s="10">
        <v>176</v>
      </c>
      <c r="J772" s="10">
        <v>2388</v>
      </c>
      <c r="K772" s="6" t="s">
        <v>14076</v>
      </c>
      <c r="L772" s="6" t="s">
        <v>13901</v>
      </c>
    </row>
    <row r="773" spans="1:12" x14ac:dyDescent="0.2">
      <c r="A773" s="6" t="s">
        <v>14962</v>
      </c>
      <c r="B773" s="10" t="s">
        <v>14963</v>
      </c>
      <c r="C773" s="10">
        <v>16</v>
      </c>
      <c r="D773" s="10">
        <v>24</v>
      </c>
      <c r="E773" s="10">
        <v>21</v>
      </c>
      <c r="F773" s="10">
        <v>27</v>
      </c>
      <c r="G773" s="10">
        <v>54</v>
      </c>
      <c r="H773" s="10">
        <v>17</v>
      </c>
      <c r="I773" s="10">
        <v>71</v>
      </c>
      <c r="J773" s="10">
        <v>2464</v>
      </c>
      <c r="K773" s="6" t="s">
        <v>13976</v>
      </c>
      <c r="L773" s="6" t="s">
        <v>14003</v>
      </c>
    </row>
    <row r="774" spans="1:12" x14ac:dyDescent="0.2">
      <c r="A774" s="6" t="s">
        <v>14964</v>
      </c>
      <c r="B774" s="10" t="s">
        <v>14963</v>
      </c>
      <c r="C774" s="10">
        <v>16</v>
      </c>
      <c r="D774" s="10">
        <v>24</v>
      </c>
      <c r="E774" s="10">
        <v>21</v>
      </c>
      <c r="F774" s="10">
        <v>27</v>
      </c>
      <c r="G774" s="10">
        <v>54</v>
      </c>
      <c r="H774" s="10">
        <v>17</v>
      </c>
      <c r="I774" s="10">
        <v>71</v>
      </c>
      <c r="J774" s="10">
        <v>2464</v>
      </c>
      <c r="K774" s="6" t="s">
        <v>13976</v>
      </c>
      <c r="L774" s="6" t="s">
        <v>14003</v>
      </c>
    </row>
    <row r="775" spans="1:12" x14ac:dyDescent="0.2">
      <c r="A775" s="6" t="s">
        <v>14965</v>
      </c>
      <c r="B775" s="10" t="s">
        <v>14966</v>
      </c>
      <c r="C775" s="10">
        <v>16</v>
      </c>
      <c r="D775" s="10">
        <v>24</v>
      </c>
      <c r="E775" s="10">
        <v>21</v>
      </c>
      <c r="F775" s="10">
        <v>27</v>
      </c>
      <c r="G775" s="10">
        <v>146</v>
      </c>
      <c r="H775" s="10">
        <v>59</v>
      </c>
      <c r="I775" s="10">
        <v>75</v>
      </c>
      <c r="J775" s="10">
        <v>2477</v>
      </c>
      <c r="K775" s="6" t="s">
        <v>13976</v>
      </c>
      <c r="L775" s="6" t="s">
        <v>14003</v>
      </c>
    </row>
    <row r="776" spans="1:12" x14ac:dyDescent="0.2">
      <c r="A776" s="6" t="s">
        <v>14967</v>
      </c>
      <c r="B776" s="10" t="s">
        <v>14968</v>
      </c>
      <c r="C776" s="10">
        <v>16</v>
      </c>
      <c r="D776" s="10">
        <v>24</v>
      </c>
      <c r="E776" s="10">
        <v>21</v>
      </c>
      <c r="F776" s="10">
        <v>106</v>
      </c>
      <c r="G776" s="10">
        <v>146</v>
      </c>
      <c r="H776" s="10">
        <v>59</v>
      </c>
      <c r="I776" s="10">
        <v>75</v>
      </c>
      <c r="J776" s="10">
        <v>2477</v>
      </c>
      <c r="K776" s="6" t="s">
        <v>13976</v>
      </c>
      <c r="L776" s="6" t="s">
        <v>14003</v>
      </c>
    </row>
    <row r="777" spans="1:12" x14ac:dyDescent="0.2">
      <c r="A777" s="6" t="s">
        <v>14969</v>
      </c>
      <c r="B777" s="10" t="s">
        <v>14970</v>
      </c>
      <c r="C777" s="10">
        <v>29</v>
      </c>
      <c r="D777" s="10">
        <v>18</v>
      </c>
      <c r="E777" s="10">
        <v>21</v>
      </c>
      <c r="F777" s="10">
        <v>53</v>
      </c>
      <c r="G777" s="10">
        <v>47</v>
      </c>
      <c r="H777" s="10">
        <v>22</v>
      </c>
      <c r="I777" s="10">
        <v>188</v>
      </c>
      <c r="J777" s="10">
        <v>2551</v>
      </c>
      <c r="K777" s="6" t="s">
        <v>13976</v>
      </c>
      <c r="L777" s="6" t="s">
        <v>14003</v>
      </c>
    </row>
    <row r="778" spans="1:12" x14ac:dyDescent="0.2">
      <c r="A778" s="6" t="s">
        <v>14971</v>
      </c>
      <c r="B778" s="10" t="s">
        <v>14970</v>
      </c>
      <c r="C778" s="10">
        <v>29</v>
      </c>
      <c r="D778" s="10">
        <v>18</v>
      </c>
      <c r="E778" s="10">
        <v>21</v>
      </c>
      <c r="F778" s="10">
        <v>53</v>
      </c>
      <c r="G778" s="10">
        <v>47</v>
      </c>
      <c r="H778" s="10">
        <v>22</v>
      </c>
      <c r="I778" s="10">
        <v>188</v>
      </c>
      <c r="J778" s="10">
        <v>2551</v>
      </c>
      <c r="K778" s="6" t="s">
        <v>13976</v>
      </c>
      <c r="L778" s="6" t="s">
        <v>14003</v>
      </c>
    </row>
    <row r="779" spans="1:12" x14ac:dyDescent="0.2">
      <c r="A779" s="6" t="s">
        <v>14972</v>
      </c>
      <c r="B779" s="10" t="s">
        <v>14973</v>
      </c>
      <c r="C779" s="10">
        <v>42</v>
      </c>
      <c r="D779" s="10">
        <v>22</v>
      </c>
      <c r="E779" s="10">
        <v>18</v>
      </c>
      <c r="F779" s="10">
        <v>22</v>
      </c>
      <c r="G779" s="10">
        <v>167</v>
      </c>
      <c r="H779" s="10">
        <v>13</v>
      </c>
      <c r="I779" s="10">
        <v>49</v>
      </c>
      <c r="J779" s="10">
        <v>2558</v>
      </c>
      <c r="K779" s="6" t="s">
        <v>14974</v>
      </c>
      <c r="L779" s="6" t="s">
        <v>13983</v>
      </c>
    </row>
    <row r="780" spans="1:12" x14ac:dyDescent="0.2">
      <c r="A780" s="6" t="s">
        <v>14975</v>
      </c>
      <c r="B780" s="10" t="s">
        <v>14973</v>
      </c>
      <c r="C780" s="10">
        <v>42</v>
      </c>
      <c r="D780" s="10">
        <v>22</v>
      </c>
      <c r="E780" s="10">
        <v>18</v>
      </c>
      <c r="F780" s="10">
        <v>22</v>
      </c>
      <c r="G780" s="10">
        <v>167</v>
      </c>
      <c r="H780" s="10">
        <v>13</v>
      </c>
      <c r="I780" s="10">
        <v>49</v>
      </c>
      <c r="J780" s="10">
        <v>2558</v>
      </c>
      <c r="K780" s="6" t="s">
        <v>14974</v>
      </c>
      <c r="L780" s="6" t="s">
        <v>13983</v>
      </c>
    </row>
    <row r="781" spans="1:12" x14ac:dyDescent="0.2">
      <c r="A781" s="6" t="s">
        <v>14976</v>
      </c>
      <c r="B781" s="10" t="s">
        <v>14973</v>
      </c>
      <c r="C781" s="10">
        <v>42</v>
      </c>
      <c r="D781" s="10">
        <v>22</v>
      </c>
      <c r="E781" s="10">
        <v>18</v>
      </c>
      <c r="F781" s="10">
        <v>22</v>
      </c>
      <c r="G781" s="10">
        <v>167</v>
      </c>
      <c r="H781" s="10">
        <v>13</v>
      </c>
      <c r="I781" s="10">
        <v>49</v>
      </c>
      <c r="J781" s="10">
        <v>2558</v>
      </c>
      <c r="K781" s="6" t="s">
        <v>14974</v>
      </c>
      <c r="L781" s="6" t="s">
        <v>13983</v>
      </c>
    </row>
    <row r="782" spans="1:12" x14ac:dyDescent="0.2">
      <c r="A782" s="6" t="s">
        <v>14977</v>
      </c>
      <c r="B782" s="10" t="s">
        <v>14978</v>
      </c>
      <c r="C782" s="10">
        <v>38</v>
      </c>
      <c r="D782" s="10">
        <v>19</v>
      </c>
      <c r="E782" s="10">
        <v>53</v>
      </c>
      <c r="F782" s="10">
        <v>58</v>
      </c>
      <c r="G782" s="10">
        <v>289</v>
      </c>
      <c r="H782" s="10">
        <v>21</v>
      </c>
      <c r="I782" s="10">
        <v>156</v>
      </c>
      <c r="J782" s="10">
        <v>2583</v>
      </c>
      <c r="K782" s="6" t="s">
        <v>14162</v>
      </c>
      <c r="L782" s="6" t="s">
        <v>13901</v>
      </c>
    </row>
    <row r="783" spans="1:12" x14ac:dyDescent="0.2">
      <c r="A783" s="6" t="s">
        <v>14979</v>
      </c>
      <c r="B783" s="10" t="s">
        <v>14978</v>
      </c>
      <c r="C783" s="10">
        <v>38</v>
      </c>
      <c r="D783" s="10">
        <v>19</v>
      </c>
      <c r="E783" s="10">
        <v>53</v>
      </c>
      <c r="F783" s="10">
        <v>58</v>
      </c>
      <c r="G783" s="10">
        <v>289</v>
      </c>
      <c r="H783" s="10">
        <v>21</v>
      </c>
      <c r="I783" s="10">
        <v>156</v>
      </c>
      <c r="J783" s="10">
        <v>2583</v>
      </c>
      <c r="K783" s="6" t="s">
        <v>14162</v>
      </c>
      <c r="L783" s="6" t="s">
        <v>13901</v>
      </c>
    </row>
    <row r="784" spans="1:12" x14ac:dyDescent="0.2">
      <c r="A784" s="6" t="s">
        <v>14980</v>
      </c>
      <c r="B784" s="10" t="s">
        <v>14978</v>
      </c>
      <c r="C784" s="10">
        <v>38</v>
      </c>
      <c r="D784" s="10">
        <v>19</v>
      </c>
      <c r="E784" s="10">
        <v>53</v>
      </c>
      <c r="F784" s="10">
        <v>58</v>
      </c>
      <c r="G784" s="10">
        <v>289</v>
      </c>
      <c r="H784" s="10">
        <v>21</v>
      </c>
      <c r="I784" s="10">
        <v>156</v>
      </c>
      <c r="J784" s="10">
        <v>2583</v>
      </c>
      <c r="K784" s="6" t="s">
        <v>14162</v>
      </c>
      <c r="L784" s="6" t="s">
        <v>13901</v>
      </c>
    </row>
    <row r="785" spans="1:12" x14ac:dyDescent="0.2">
      <c r="A785" s="6" t="s">
        <v>14981</v>
      </c>
      <c r="B785" s="10" t="s">
        <v>14978</v>
      </c>
      <c r="C785" s="10">
        <v>38</v>
      </c>
      <c r="D785" s="10">
        <v>19</v>
      </c>
      <c r="E785" s="10">
        <v>53</v>
      </c>
      <c r="F785" s="10">
        <v>58</v>
      </c>
      <c r="G785" s="10">
        <v>289</v>
      </c>
      <c r="H785" s="10">
        <v>21</v>
      </c>
      <c r="I785" s="10">
        <v>156</v>
      </c>
      <c r="J785" s="10">
        <v>2583</v>
      </c>
      <c r="K785" s="6" t="s">
        <v>14162</v>
      </c>
      <c r="L785" s="6" t="s">
        <v>13901</v>
      </c>
    </row>
    <row r="786" spans="1:12" x14ac:dyDescent="0.2">
      <c r="A786" s="6" t="s">
        <v>14982</v>
      </c>
      <c r="B786" s="10" t="s">
        <v>14983</v>
      </c>
      <c r="C786" s="10">
        <v>16</v>
      </c>
      <c r="D786" s="10">
        <v>18</v>
      </c>
      <c r="E786" s="10">
        <v>109</v>
      </c>
      <c r="F786" s="10">
        <v>76</v>
      </c>
      <c r="G786" s="10">
        <v>47</v>
      </c>
      <c r="H786" s="10">
        <v>22</v>
      </c>
      <c r="I786" s="10">
        <v>124</v>
      </c>
      <c r="J786" s="10">
        <v>2586</v>
      </c>
      <c r="K786" s="6" t="s">
        <v>13976</v>
      </c>
      <c r="L786" s="6" t="s">
        <v>14021</v>
      </c>
    </row>
    <row r="787" spans="1:12" x14ac:dyDescent="0.2">
      <c r="A787" s="6" t="s">
        <v>14984</v>
      </c>
      <c r="B787" s="10" t="s">
        <v>14983</v>
      </c>
      <c r="C787" s="10">
        <v>16</v>
      </c>
      <c r="D787" s="10">
        <v>18</v>
      </c>
      <c r="E787" s="10">
        <v>109</v>
      </c>
      <c r="F787" s="10">
        <v>76</v>
      </c>
      <c r="G787" s="10">
        <v>47</v>
      </c>
      <c r="H787" s="10">
        <v>22</v>
      </c>
      <c r="I787" s="10">
        <v>124</v>
      </c>
      <c r="J787" s="10">
        <v>2586</v>
      </c>
      <c r="K787" s="6" t="s">
        <v>13976</v>
      </c>
      <c r="L787" s="6" t="s">
        <v>14021</v>
      </c>
    </row>
    <row r="788" spans="1:12" x14ac:dyDescent="0.2">
      <c r="A788" s="6" t="s">
        <v>14985</v>
      </c>
      <c r="B788" s="10" t="s">
        <v>14986</v>
      </c>
      <c r="C788" s="10">
        <v>48</v>
      </c>
      <c r="D788" s="10">
        <v>22</v>
      </c>
      <c r="E788" s="10">
        <v>64</v>
      </c>
      <c r="F788" s="10">
        <v>22</v>
      </c>
      <c r="G788" s="10">
        <v>98</v>
      </c>
      <c r="H788" s="10">
        <v>47</v>
      </c>
      <c r="I788" s="10">
        <v>51</v>
      </c>
      <c r="J788" s="10">
        <v>2588</v>
      </c>
      <c r="K788" s="6" t="s">
        <v>13982</v>
      </c>
      <c r="L788" s="6" t="s">
        <v>13901</v>
      </c>
    </row>
    <row r="789" spans="1:12" x14ac:dyDescent="0.2">
      <c r="A789" s="6" t="s">
        <v>14987</v>
      </c>
      <c r="B789" s="10" t="s">
        <v>14986</v>
      </c>
      <c r="C789" s="10">
        <v>48</v>
      </c>
      <c r="D789" s="10">
        <v>22</v>
      </c>
      <c r="E789" s="10">
        <v>64</v>
      </c>
      <c r="F789" s="10">
        <v>22</v>
      </c>
      <c r="G789" s="10">
        <v>98</v>
      </c>
      <c r="H789" s="10">
        <v>47</v>
      </c>
      <c r="I789" s="10">
        <v>51</v>
      </c>
      <c r="J789" s="10">
        <v>2588</v>
      </c>
      <c r="K789" s="6" t="s">
        <v>13982</v>
      </c>
      <c r="L789" s="6" t="s">
        <v>13901</v>
      </c>
    </row>
    <row r="790" spans="1:12" x14ac:dyDescent="0.2">
      <c r="A790" s="6" t="s">
        <v>14988</v>
      </c>
      <c r="B790" s="10" t="s">
        <v>14986</v>
      </c>
      <c r="C790" s="10">
        <v>48</v>
      </c>
      <c r="D790" s="10">
        <v>22</v>
      </c>
      <c r="E790" s="10">
        <v>64</v>
      </c>
      <c r="F790" s="10">
        <v>22</v>
      </c>
      <c r="G790" s="10">
        <v>98</v>
      </c>
      <c r="H790" s="10">
        <v>47</v>
      </c>
      <c r="I790" s="10">
        <v>51</v>
      </c>
      <c r="J790" s="10">
        <v>2588</v>
      </c>
      <c r="K790" s="6" t="s">
        <v>13982</v>
      </c>
      <c r="L790" s="6" t="s">
        <v>13901</v>
      </c>
    </row>
    <row r="791" spans="1:12" x14ac:dyDescent="0.2">
      <c r="A791" s="6" t="s">
        <v>14989</v>
      </c>
      <c r="B791" s="10" t="s">
        <v>14986</v>
      </c>
      <c r="C791" s="10">
        <v>48</v>
      </c>
      <c r="D791" s="10">
        <v>22</v>
      </c>
      <c r="E791" s="10">
        <v>64</v>
      </c>
      <c r="F791" s="10">
        <v>22</v>
      </c>
      <c r="G791" s="10">
        <v>98</v>
      </c>
      <c r="H791" s="10">
        <v>47</v>
      </c>
      <c r="I791" s="10">
        <v>51</v>
      </c>
      <c r="J791" s="10">
        <v>2588</v>
      </c>
      <c r="K791" s="6" t="s">
        <v>13982</v>
      </c>
      <c r="L791" s="6" t="s">
        <v>13901</v>
      </c>
    </row>
    <row r="792" spans="1:12" x14ac:dyDescent="0.2">
      <c r="A792" s="6" t="s">
        <v>14990</v>
      </c>
      <c r="B792" s="10" t="s">
        <v>14986</v>
      </c>
      <c r="C792" s="10">
        <v>48</v>
      </c>
      <c r="D792" s="10">
        <v>22</v>
      </c>
      <c r="E792" s="10">
        <v>64</v>
      </c>
      <c r="F792" s="10">
        <v>22</v>
      </c>
      <c r="G792" s="10">
        <v>98</v>
      </c>
      <c r="H792" s="10">
        <v>47</v>
      </c>
      <c r="I792" s="10">
        <v>51</v>
      </c>
      <c r="J792" s="10">
        <v>2588</v>
      </c>
      <c r="K792" s="6" t="s">
        <v>13982</v>
      </c>
      <c r="L792" s="6" t="s">
        <v>13901</v>
      </c>
    </row>
    <row r="793" spans="1:12" x14ac:dyDescent="0.2">
      <c r="A793" s="6" t="s">
        <v>14991</v>
      </c>
      <c r="B793" s="10" t="s">
        <v>14986</v>
      </c>
      <c r="C793" s="10">
        <v>48</v>
      </c>
      <c r="D793" s="10">
        <v>22</v>
      </c>
      <c r="E793" s="10">
        <v>64</v>
      </c>
      <c r="F793" s="10">
        <v>22</v>
      </c>
      <c r="G793" s="10">
        <v>98</v>
      </c>
      <c r="H793" s="10">
        <v>47</v>
      </c>
      <c r="I793" s="10">
        <v>51</v>
      </c>
      <c r="J793" s="10">
        <v>2588</v>
      </c>
      <c r="K793" s="6" t="s">
        <v>13982</v>
      </c>
      <c r="L793" s="6" t="s">
        <v>13901</v>
      </c>
    </row>
    <row r="794" spans="1:12" x14ac:dyDescent="0.2">
      <c r="A794" s="6" t="s">
        <v>14992</v>
      </c>
      <c r="B794" s="10" t="s">
        <v>14986</v>
      </c>
      <c r="C794" s="10">
        <v>48</v>
      </c>
      <c r="D794" s="10">
        <v>22</v>
      </c>
      <c r="E794" s="10">
        <v>64</v>
      </c>
      <c r="F794" s="10">
        <v>22</v>
      </c>
      <c r="G794" s="10">
        <v>98</v>
      </c>
      <c r="H794" s="10">
        <v>47</v>
      </c>
      <c r="I794" s="10">
        <v>51</v>
      </c>
      <c r="J794" s="10">
        <v>2588</v>
      </c>
      <c r="K794" s="6" t="s">
        <v>13982</v>
      </c>
      <c r="L794" s="6" t="s">
        <v>13901</v>
      </c>
    </row>
    <row r="795" spans="1:12" x14ac:dyDescent="0.2">
      <c r="A795" s="6" t="s">
        <v>14993</v>
      </c>
      <c r="B795" s="10" t="s">
        <v>14994</v>
      </c>
      <c r="C795" s="10">
        <v>28</v>
      </c>
      <c r="D795" s="10">
        <v>24</v>
      </c>
      <c r="E795" s="10">
        <v>21</v>
      </c>
      <c r="F795" s="10">
        <v>53</v>
      </c>
      <c r="G795" s="10">
        <v>47</v>
      </c>
      <c r="H795" s="10">
        <v>153</v>
      </c>
      <c r="I795" s="10">
        <v>67</v>
      </c>
      <c r="J795" s="10">
        <v>2594</v>
      </c>
      <c r="K795" s="6" t="s">
        <v>13976</v>
      </c>
      <c r="L795" s="6" t="s">
        <v>14003</v>
      </c>
    </row>
    <row r="796" spans="1:12" x14ac:dyDescent="0.2">
      <c r="A796" s="6" t="s">
        <v>14995</v>
      </c>
      <c r="B796" s="10" t="s">
        <v>14994</v>
      </c>
      <c r="C796" s="10">
        <v>28</v>
      </c>
      <c r="D796" s="10">
        <v>24</v>
      </c>
      <c r="E796" s="10">
        <v>21</v>
      </c>
      <c r="F796" s="10">
        <v>53</v>
      </c>
      <c r="G796" s="10">
        <v>47</v>
      </c>
      <c r="H796" s="10">
        <v>153</v>
      </c>
      <c r="I796" s="10">
        <v>67</v>
      </c>
      <c r="J796" s="10">
        <v>2594</v>
      </c>
      <c r="K796" s="6" t="s">
        <v>13976</v>
      </c>
      <c r="L796" s="6" t="s">
        <v>14003</v>
      </c>
    </row>
    <row r="797" spans="1:12" x14ac:dyDescent="0.2">
      <c r="A797" s="6" t="s">
        <v>14996</v>
      </c>
      <c r="B797" s="10" t="s">
        <v>14997</v>
      </c>
      <c r="C797" s="10">
        <v>28</v>
      </c>
      <c r="D797" s="10">
        <v>24</v>
      </c>
      <c r="E797" s="10">
        <v>21</v>
      </c>
      <c r="F797" s="10">
        <v>53</v>
      </c>
      <c r="G797" s="10">
        <v>68</v>
      </c>
      <c r="H797" s="10">
        <v>153</v>
      </c>
      <c r="I797" s="10">
        <v>67</v>
      </c>
      <c r="J797" s="10">
        <v>2594</v>
      </c>
      <c r="K797" s="6" t="s">
        <v>13976</v>
      </c>
      <c r="L797" s="6" t="s">
        <v>14003</v>
      </c>
    </row>
    <row r="798" spans="1:12" x14ac:dyDescent="0.2">
      <c r="A798" s="6" t="s">
        <v>14998</v>
      </c>
      <c r="B798" s="10" t="s">
        <v>14999</v>
      </c>
      <c r="C798" s="10">
        <v>28</v>
      </c>
      <c r="D798" s="10">
        <v>24</v>
      </c>
      <c r="E798" s="10">
        <v>21</v>
      </c>
      <c r="F798" s="10">
        <v>27</v>
      </c>
      <c r="G798" s="10">
        <v>47</v>
      </c>
      <c r="H798" s="10">
        <v>153</v>
      </c>
      <c r="I798" s="10">
        <v>341</v>
      </c>
      <c r="J798" s="10">
        <v>2634</v>
      </c>
      <c r="K798" s="6" t="s">
        <v>13976</v>
      </c>
      <c r="L798" s="6" t="s">
        <v>13901</v>
      </c>
    </row>
    <row r="799" spans="1:12" x14ac:dyDescent="0.2">
      <c r="A799" s="6" t="s">
        <v>15000</v>
      </c>
      <c r="B799" s="10" t="s">
        <v>15001</v>
      </c>
      <c r="C799" s="10">
        <v>17</v>
      </c>
      <c r="D799" s="10">
        <v>19</v>
      </c>
      <c r="E799" s="10">
        <v>28</v>
      </c>
      <c r="F799" s="10">
        <v>39</v>
      </c>
      <c r="G799" s="10">
        <v>51</v>
      </c>
      <c r="H799" s="10">
        <v>21</v>
      </c>
      <c r="I799" s="10">
        <v>385</v>
      </c>
      <c r="J799" s="10">
        <v>2663</v>
      </c>
      <c r="K799" s="6" t="s">
        <v>14162</v>
      </c>
      <c r="L799" s="6" t="s">
        <v>13901</v>
      </c>
    </row>
    <row r="800" spans="1:12" x14ac:dyDescent="0.2">
      <c r="A800" s="6" t="s">
        <v>15002</v>
      </c>
      <c r="B800" s="10" t="s">
        <v>15003</v>
      </c>
      <c r="C800" s="10">
        <v>2</v>
      </c>
      <c r="D800" s="10">
        <v>1</v>
      </c>
      <c r="E800" s="10">
        <v>11</v>
      </c>
      <c r="F800" s="10">
        <v>1</v>
      </c>
      <c r="G800" s="10">
        <v>9</v>
      </c>
      <c r="H800" s="10">
        <v>8</v>
      </c>
      <c r="I800" s="10">
        <v>24</v>
      </c>
      <c r="J800" s="10">
        <v>2703</v>
      </c>
      <c r="K800" s="6" t="s">
        <v>13910</v>
      </c>
      <c r="L800" s="6" t="s">
        <v>13901</v>
      </c>
    </row>
    <row r="801" spans="1:12" x14ac:dyDescent="0.2">
      <c r="A801" s="6" t="s">
        <v>15004</v>
      </c>
      <c r="B801" s="10" t="s">
        <v>15005</v>
      </c>
      <c r="C801" s="10">
        <v>18</v>
      </c>
      <c r="D801" s="10">
        <v>22</v>
      </c>
      <c r="E801" s="10">
        <v>55</v>
      </c>
      <c r="F801" s="10">
        <v>63</v>
      </c>
      <c r="G801" s="10">
        <v>115</v>
      </c>
      <c r="H801" s="10">
        <v>13</v>
      </c>
      <c r="I801" s="10">
        <v>622</v>
      </c>
      <c r="J801" s="10">
        <v>2727</v>
      </c>
      <c r="K801" s="6" t="s">
        <v>13982</v>
      </c>
      <c r="L801" s="6" t="s">
        <v>13901</v>
      </c>
    </row>
    <row r="802" spans="1:12" x14ac:dyDescent="0.2">
      <c r="A802" s="6" t="s">
        <v>15006</v>
      </c>
      <c r="B802" s="10" t="s">
        <v>15005</v>
      </c>
      <c r="C802" s="10">
        <v>18</v>
      </c>
      <c r="D802" s="10">
        <v>22</v>
      </c>
      <c r="E802" s="10">
        <v>55</v>
      </c>
      <c r="F802" s="10">
        <v>63</v>
      </c>
      <c r="G802" s="10">
        <v>115</v>
      </c>
      <c r="H802" s="10">
        <v>13</v>
      </c>
      <c r="I802" s="10">
        <v>622</v>
      </c>
      <c r="J802" s="10">
        <v>2727</v>
      </c>
      <c r="K802" s="6" t="s">
        <v>13982</v>
      </c>
      <c r="L802" s="6" t="s">
        <v>13901</v>
      </c>
    </row>
    <row r="803" spans="1:12" x14ac:dyDescent="0.2">
      <c r="A803" s="6" t="s">
        <v>15007</v>
      </c>
      <c r="B803" s="10" t="s">
        <v>15005</v>
      </c>
      <c r="C803" s="10">
        <v>18</v>
      </c>
      <c r="D803" s="10">
        <v>22</v>
      </c>
      <c r="E803" s="10">
        <v>55</v>
      </c>
      <c r="F803" s="10">
        <v>63</v>
      </c>
      <c r="G803" s="10">
        <v>115</v>
      </c>
      <c r="H803" s="10">
        <v>13</v>
      </c>
      <c r="I803" s="10">
        <v>622</v>
      </c>
      <c r="J803" s="10">
        <v>2727</v>
      </c>
      <c r="K803" s="6" t="s">
        <v>13982</v>
      </c>
      <c r="L803" s="6" t="s">
        <v>13901</v>
      </c>
    </row>
    <row r="804" spans="1:12" x14ac:dyDescent="0.2">
      <c r="A804" s="6" t="s">
        <v>15008</v>
      </c>
      <c r="B804" s="10" t="s">
        <v>15005</v>
      </c>
      <c r="C804" s="10">
        <v>18</v>
      </c>
      <c r="D804" s="10">
        <v>22</v>
      </c>
      <c r="E804" s="10">
        <v>55</v>
      </c>
      <c r="F804" s="10">
        <v>63</v>
      </c>
      <c r="G804" s="10">
        <v>115</v>
      </c>
      <c r="H804" s="10">
        <v>13</v>
      </c>
      <c r="I804" s="10">
        <v>622</v>
      </c>
      <c r="J804" s="10">
        <v>2727</v>
      </c>
      <c r="K804" s="6" t="s">
        <v>13982</v>
      </c>
      <c r="L804" s="6" t="s">
        <v>13901</v>
      </c>
    </row>
    <row r="805" spans="1:12" x14ac:dyDescent="0.2">
      <c r="A805" s="6" t="s">
        <v>15009</v>
      </c>
      <c r="B805" s="10" t="s">
        <v>15005</v>
      </c>
      <c r="C805" s="10">
        <v>18</v>
      </c>
      <c r="D805" s="10">
        <v>22</v>
      </c>
      <c r="E805" s="10">
        <v>55</v>
      </c>
      <c r="F805" s="10">
        <v>63</v>
      </c>
      <c r="G805" s="10">
        <v>115</v>
      </c>
      <c r="H805" s="10">
        <v>13</v>
      </c>
      <c r="I805" s="10">
        <v>622</v>
      </c>
      <c r="J805" s="10">
        <v>2727</v>
      </c>
      <c r="K805" s="6" t="s">
        <v>13982</v>
      </c>
      <c r="L805" s="6" t="s">
        <v>13901</v>
      </c>
    </row>
    <row r="806" spans="1:12" x14ac:dyDescent="0.2">
      <c r="A806" s="6" t="s">
        <v>15010</v>
      </c>
      <c r="B806" s="10" t="s">
        <v>15005</v>
      </c>
      <c r="C806" s="10">
        <v>18</v>
      </c>
      <c r="D806" s="10">
        <v>22</v>
      </c>
      <c r="E806" s="10">
        <v>55</v>
      </c>
      <c r="F806" s="10">
        <v>63</v>
      </c>
      <c r="G806" s="10">
        <v>115</v>
      </c>
      <c r="H806" s="10">
        <v>13</v>
      </c>
      <c r="I806" s="10">
        <v>622</v>
      </c>
      <c r="J806" s="10">
        <v>2727</v>
      </c>
      <c r="K806" s="6" t="s">
        <v>13982</v>
      </c>
      <c r="L806" s="6" t="s">
        <v>13901</v>
      </c>
    </row>
    <row r="807" spans="1:12" x14ac:dyDescent="0.2">
      <c r="A807" s="6" t="s">
        <v>15011</v>
      </c>
      <c r="B807" s="10" t="s">
        <v>15005</v>
      </c>
      <c r="C807" s="10">
        <v>18</v>
      </c>
      <c r="D807" s="10">
        <v>22</v>
      </c>
      <c r="E807" s="10">
        <v>55</v>
      </c>
      <c r="F807" s="10">
        <v>63</v>
      </c>
      <c r="G807" s="10">
        <v>115</v>
      </c>
      <c r="H807" s="10">
        <v>13</v>
      </c>
      <c r="I807" s="10">
        <v>622</v>
      </c>
      <c r="J807" s="10">
        <v>2727</v>
      </c>
      <c r="K807" s="6" t="s">
        <v>13982</v>
      </c>
      <c r="L807" s="6" t="s">
        <v>13901</v>
      </c>
    </row>
    <row r="808" spans="1:12" x14ac:dyDescent="0.2">
      <c r="A808" s="6" t="s">
        <v>15012</v>
      </c>
      <c r="B808" s="10" t="s">
        <v>15005</v>
      </c>
      <c r="C808" s="10">
        <v>18</v>
      </c>
      <c r="D808" s="10">
        <v>22</v>
      </c>
      <c r="E808" s="10">
        <v>55</v>
      </c>
      <c r="F808" s="10">
        <v>63</v>
      </c>
      <c r="G808" s="10">
        <v>115</v>
      </c>
      <c r="H808" s="10">
        <v>13</v>
      </c>
      <c r="I808" s="10">
        <v>622</v>
      </c>
      <c r="J808" s="10">
        <v>2727</v>
      </c>
      <c r="K808" s="6" t="s">
        <v>13982</v>
      </c>
      <c r="L808" s="6" t="s">
        <v>13901</v>
      </c>
    </row>
    <row r="809" spans="1:12" x14ac:dyDescent="0.2">
      <c r="A809" s="6" t="s">
        <v>15013</v>
      </c>
      <c r="B809" s="10" t="s">
        <v>15005</v>
      </c>
      <c r="C809" s="10">
        <v>18</v>
      </c>
      <c r="D809" s="10">
        <v>22</v>
      </c>
      <c r="E809" s="10">
        <v>55</v>
      </c>
      <c r="F809" s="10">
        <v>63</v>
      </c>
      <c r="G809" s="10">
        <v>115</v>
      </c>
      <c r="H809" s="10">
        <v>13</v>
      </c>
      <c r="I809" s="10">
        <v>622</v>
      </c>
      <c r="J809" s="10">
        <v>2727</v>
      </c>
      <c r="K809" s="6" t="s">
        <v>13982</v>
      </c>
      <c r="L809" s="6" t="s">
        <v>13901</v>
      </c>
    </row>
    <row r="810" spans="1:12" x14ac:dyDescent="0.2">
      <c r="A810" s="6" t="s">
        <v>15014</v>
      </c>
      <c r="B810" s="10" t="s">
        <v>15005</v>
      </c>
      <c r="C810" s="10">
        <v>18</v>
      </c>
      <c r="D810" s="10">
        <v>22</v>
      </c>
      <c r="E810" s="10">
        <v>55</v>
      </c>
      <c r="F810" s="10">
        <v>63</v>
      </c>
      <c r="G810" s="10">
        <v>115</v>
      </c>
      <c r="H810" s="10">
        <v>13</v>
      </c>
      <c r="I810" s="10">
        <v>622</v>
      </c>
      <c r="J810" s="10">
        <v>2727</v>
      </c>
      <c r="K810" s="6" t="s">
        <v>13982</v>
      </c>
      <c r="L810" s="6" t="s">
        <v>13901</v>
      </c>
    </row>
    <row r="811" spans="1:12" x14ac:dyDescent="0.2">
      <c r="A811" s="6" t="s">
        <v>15015</v>
      </c>
      <c r="B811" s="10" t="s">
        <v>15005</v>
      </c>
      <c r="C811" s="10">
        <v>18</v>
      </c>
      <c r="D811" s="10">
        <v>22</v>
      </c>
      <c r="E811" s="10">
        <v>55</v>
      </c>
      <c r="F811" s="10">
        <v>63</v>
      </c>
      <c r="G811" s="10">
        <v>115</v>
      </c>
      <c r="H811" s="10">
        <v>13</v>
      </c>
      <c r="I811" s="10">
        <v>622</v>
      </c>
      <c r="J811" s="10">
        <v>2727</v>
      </c>
      <c r="K811" s="6" t="s">
        <v>13982</v>
      </c>
      <c r="L811" s="6" t="s">
        <v>13901</v>
      </c>
    </row>
    <row r="812" spans="1:12" x14ac:dyDescent="0.2">
      <c r="A812" s="6" t="s">
        <v>15016</v>
      </c>
      <c r="B812" s="10" t="s">
        <v>15005</v>
      </c>
      <c r="C812" s="10">
        <v>18</v>
      </c>
      <c r="D812" s="10">
        <v>22</v>
      </c>
      <c r="E812" s="10">
        <v>55</v>
      </c>
      <c r="F812" s="10">
        <v>63</v>
      </c>
      <c r="G812" s="10">
        <v>115</v>
      </c>
      <c r="H812" s="10">
        <v>13</v>
      </c>
      <c r="I812" s="10">
        <v>622</v>
      </c>
      <c r="J812" s="10">
        <v>2727</v>
      </c>
      <c r="K812" s="6" t="s">
        <v>13982</v>
      </c>
      <c r="L812" s="6" t="s">
        <v>13901</v>
      </c>
    </row>
    <row r="813" spans="1:12" x14ac:dyDescent="0.2">
      <c r="A813" s="6" t="s">
        <v>15017</v>
      </c>
      <c r="B813" s="10" t="s">
        <v>15005</v>
      </c>
      <c r="C813" s="10">
        <v>18</v>
      </c>
      <c r="D813" s="10">
        <v>22</v>
      </c>
      <c r="E813" s="10">
        <v>55</v>
      </c>
      <c r="F813" s="10">
        <v>63</v>
      </c>
      <c r="G813" s="10">
        <v>115</v>
      </c>
      <c r="H813" s="10">
        <v>13</v>
      </c>
      <c r="I813" s="10">
        <v>622</v>
      </c>
      <c r="J813" s="10">
        <v>2727</v>
      </c>
      <c r="K813" s="6" t="s">
        <v>13982</v>
      </c>
      <c r="L813" s="6" t="s">
        <v>13901</v>
      </c>
    </row>
    <row r="814" spans="1:12" x14ac:dyDescent="0.2">
      <c r="A814" s="6" t="s">
        <v>15018</v>
      </c>
      <c r="B814" s="10" t="s">
        <v>15005</v>
      </c>
      <c r="C814" s="10">
        <v>18</v>
      </c>
      <c r="D814" s="10">
        <v>22</v>
      </c>
      <c r="E814" s="10">
        <v>55</v>
      </c>
      <c r="F814" s="10">
        <v>63</v>
      </c>
      <c r="G814" s="10">
        <v>115</v>
      </c>
      <c r="H814" s="10">
        <v>13</v>
      </c>
      <c r="I814" s="10">
        <v>622</v>
      </c>
      <c r="J814" s="10">
        <v>2727</v>
      </c>
      <c r="K814" s="6" t="s">
        <v>13982</v>
      </c>
      <c r="L814" s="6" t="s">
        <v>13901</v>
      </c>
    </row>
    <row r="815" spans="1:12" x14ac:dyDescent="0.2">
      <c r="A815" s="6" t="s">
        <v>15019</v>
      </c>
      <c r="B815" s="10" t="s">
        <v>15005</v>
      </c>
      <c r="C815" s="10">
        <v>18</v>
      </c>
      <c r="D815" s="10">
        <v>22</v>
      </c>
      <c r="E815" s="10">
        <v>55</v>
      </c>
      <c r="F815" s="10">
        <v>63</v>
      </c>
      <c r="G815" s="10">
        <v>115</v>
      </c>
      <c r="H815" s="10">
        <v>13</v>
      </c>
      <c r="I815" s="10">
        <v>622</v>
      </c>
      <c r="J815" s="10">
        <v>2727</v>
      </c>
      <c r="K815" s="6" t="s">
        <v>13982</v>
      </c>
      <c r="L815" s="6" t="s">
        <v>13901</v>
      </c>
    </row>
    <row r="816" spans="1:12" x14ac:dyDescent="0.2">
      <c r="A816" s="6" t="s">
        <v>15020</v>
      </c>
      <c r="B816" s="10" t="s">
        <v>15005</v>
      </c>
      <c r="C816" s="10">
        <v>18</v>
      </c>
      <c r="D816" s="10">
        <v>22</v>
      </c>
      <c r="E816" s="10">
        <v>55</v>
      </c>
      <c r="F816" s="10">
        <v>63</v>
      </c>
      <c r="G816" s="10">
        <v>115</v>
      </c>
      <c r="H816" s="10">
        <v>13</v>
      </c>
      <c r="I816" s="10">
        <v>622</v>
      </c>
      <c r="J816" s="10">
        <v>2727</v>
      </c>
      <c r="K816" s="6" t="s">
        <v>13982</v>
      </c>
      <c r="L816" s="6" t="s">
        <v>13901</v>
      </c>
    </row>
    <row r="817" spans="1:12" x14ac:dyDescent="0.2">
      <c r="A817" s="6" t="s">
        <v>15021</v>
      </c>
      <c r="B817" s="10" t="s">
        <v>15005</v>
      </c>
      <c r="C817" s="10">
        <v>18</v>
      </c>
      <c r="D817" s="10">
        <v>22</v>
      </c>
      <c r="E817" s="10">
        <v>55</v>
      </c>
      <c r="F817" s="10">
        <v>63</v>
      </c>
      <c r="G817" s="10">
        <v>115</v>
      </c>
      <c r="H817" s="10">
        <v>13</v>
      </c>
      <c r="I817" s="10">
        <v>622</v>
      </c>
      <c r="J817" s="10">
        <v>2727</v>
      </c>
      <c r="K817" s="6" t="s">
        <v>13982</v>
      </c>
      <c r="L817" s="6" t="s">
        <v>13901</v>
      </c>
    </row>
    <row r="818" spans="1:12" x14ac:dyDescent="0.2">
      <c r="A818" s="6" t="s">
        <v>15022</v>
      </c>
      <c r="B818" s="10" t="s">
        <v>15005</v>
      </c>
      <c r="C818" s="10">
        <v>18</v>
      </c>
      <c r="D818" s="10">
        <v>22</v>
      </c>
      <c r="E818" s="10">
        <v>55</v>
      </c>
      <c r="F818" s="10">
        <v>63</v>
      </c>
      <c r="G818" s="10">
        <v>115</v>
      </c>
      <c r="H818" s="10">
        <v>13</v>
      </c>
      <c r="I818" s="10">
        <v>622</v>
      </c>
      <c r="J818" s="10">
        <v>2727</v>
      </c>
      <c r="K818" s="6" t="s">
        <v>13982</v>
      </c>
      <c r="L818" s="6" t="s">
        <v>13901</v>
      </c>
    </row>
    <row r="819" spans="1:12" x14ac:dyDescent="0.2">
      <c r="A819" s="6" t="s">
        <v>15023</v>
      </c>
      <c r="B819" s="10" t="s">
        <v>15005</v>
      </c>
      <c r="C819" s="10">
        <v>18</v>
      </c>
      <c r="D819" s="10">
        <v>22</v>
      </c>
      <c r="E819" s="10">
        <v>55</v>
      </c>
      <c r="F819" s="10">
        <v>63</v>
      </c>
      <c r="G819" s="10">
        <v>115</v>
      </c>
      <c r="H819" s="10">
        <v>13</v>
      </c>
      <c r="I819" s="10">
        <v>622</v>
      </c>
      <c r="J819" s="10">
        <v>2727</v>
      </c>
      <c r="K819" s="6" t="s">
        <v>13982</v>
      </c>
      <c r="L819" s="6" t="s">
        <v>13901</v>
      </c>
    </row>
    <row r="820" spans="1:12" x14ac:dyDescent="0.2">
      <c r="A820" s="6" t="s">
        <v>15024</v>
      </c>
      <c r="B820" s="10" t="s">
        <v>15005</v>
      </c>
      <c r="C820" s="10">
        <v>18</v>
      </c>
      <c r="D820" s="10">
        <v>22</v>
      </c>
      <c r="E820" s="10">
        <v>55</v>
      </c>
      <c r="F820" s="10">
        <v>63</v>
      </c>
      <c r="G820" s="10">
        <v>115</v>
      </c>
      <c r="H820" s="10">
        <v>13</v>
      </c>
      <c r="I820" s="10">
        <v>622</v>
      </c>
      <c r="J820" s="10">
        <v>2727</v>
      </c>
      <c r="K820" s="6" t="s">
        <v>13982</v>
      </c>
      <c r="L820" s="6" t="s">
        <v>13901</v>
      </c>
    </row>
    <row r="821" spans="1:12" x14ac:dyDescent="0.2">
      <c r="A821" s="6" t="s">
        <v>15025</v>
      </c>
      <c r="B821" s="10" t="s">
        <v>15026</v>
      </c>
      <c r="C821" s="10">
        <v>98</v>
      </c>
      <c r="D821" s="10">
        <v>19</v>
      </c>
      <c r="E821" s="10">
        <v>28</v>
      </c>
      <c r="F821" s="10">
        <v>20</v>
      </c>
      <c r="G821" s="10">
        <v>113</v>
      </c>
      <c r="H821" s="10">
        <v>18</v>
      </c>
      <c r="I821" s="10" t="s">
        <v>15027</v>
      </c>
      <c r="J821" s="10">
        <v>2749</v>
      </c>
      <c r="K821" s="6" t="s">
        <v>15028</v>
      </c>
      <c r="L821" s="6" t="s">
        <v>13901</v>
      </c>
    </row>
    <row r="822" spans="1:12" x14ac:dyDescent="0.2">
      <c r="A822" s="6" t="s">
        <v>15029</v>
      </c>
      <c r="B822" s="10" t="s">
        <v>15030</v>
      </c>
      <c r="C822" s="10">
        <v>17</v>
      </c>
      <c r="D822" s="10">
        <v>19</v>
      </c>
      <c r="E822" s="10">
        <v>28</v>
      </c>
      <c r="F822" s="10">
        <v>20</v>
      </c>
      <c r="G822" s="10">
        <v>289</v>
      </c>
      <c r="H822" s="10">
        <v>18</v>
      </c>
      <c r="I822" s="10">
        <v>52</v>
      </c>
      <c r="J822" s="10">
        <v>2823</v>
      </c>
      <c r="K822" s="6" t="s">
        <v>14162</v>
      </c>
      <c r="L822" s="6" t="s">
        <v>13901</v>
      </c>
    </row>
    <row r="823" spans="1:12" x14ac:dyDescent="0.2">
      <c r="A823" s="6" t="s">
        <v>15031</v>
      </c>
      <c r="B823" s="10" t="s">
        <v>15032</v>
      </c>
      <c r="C823" s="10">
        <v>17</v>
      </c>
      <c r="D823" s="10">
        <v>19</v>
      </c>
      <c r="E823" s="10">
        <v>28</v>
      </c>
      <c r="F823" s="10" t="s">
        <v>15033</v>
      </c>
      <c r="G823" s="10">
        <v>306</v>
      </c>
      <c r="H823" s="10">
        <v>21</v>
      </c>
      <c r="I823" s="10">
        <v>197</v>
      </c>
      <c r="J823" s="10">
        <v>2824</v>
      </c>
      <c r="K823" s="6" t="s">
        <v>14162</v>
      </c>
      <c r="L823" s="6" t="s">
        <v>13901</v>
      </c>
    </row>
    <row r="824" spans="1:12" x14ac:dyDescent="0.2">
      <c r="A824" s="6" t="s">
        <v>15034</v>
      </c>
      <c r="B824" s="10" t="s">
        <v>15035</v>
      </c>
      <c r="C824" s="10">
        <v>42</v>
      </c>
      <c r="D824" s="10">
        <v>22</v>
      </c>
      <c r="E824" s="10">
        <v>56</v>
      </c>
      <c r="F824" s="10">
        <v>139</v>
      </c>
      <c r="G824" s="10">
        <v>193</v>
      </c>
      <c r="H824" s="10">
        <v>61</v>
      </c>
      <c r="I824" s="10">
        <v>400</v>
      </c>
      <c r="J824" s="10">
        <v>2829</v>
      </c>
      <c r="K824" s="6" t="s">
        <v>13982</v>
      </c>
      <c r="L824" s="6" t="s">
        <v>13901</v>
      </c>
    </row>
    <row r="825" spans="1:12" x14ac:dyDescent="0.2">
      <c r="A825" s="6" t="s">
        <v>15036</v>
      </c>
      <c r="B825" s="10" t="s">
        <v>15035</v>
      </c>
      <c r="C825" s="10">
        <v>42</v>
      </c>
      <c r="D825" s="10">
        <v>22</v>
      </c>
      <c r="E825" s="10">
        <v>56</v>
      </c>
      <c r="F825" s="10">
        <v>139</v>
      </c>
      <c r="G825" s="10">
        <v>193</v>
      </c>
      <c r="H825" s="10">
        <v>61</v>
      </c>
      <c r="I825" s="10">
        <v>400</v>
      </c>
      <c r="J825" s="10">
        <v>2829</v>
      </c>
      <c r="K825" s="6" t="s">
        <v>13982</v>
      </c>
      <c r="L825" s="6" t="s">
        <v>13901</v>
      </c>
    </row>
    <row r="826" spans="1:12" x14ac:dyDescent="0.2">
      <c r="A826" s="6" t="s">
        <v>15037</v>
      </c>
      <c r="B826" s="10" t="s">
        <v>15038</v>
      </c>
      <c r="C826" s="10">
        <v>58</v>
      </c>
      <c r="D826" s="10">
        <v>18</v>
      </c>
      <c r="E826" s="10">
        <v>46</v>
      </c>
      <c r="F826" s="10">
        <v>27</v>
      </c>
      <c r="G826" s="10">
        <v>92</v>
      </c>
      <c r="H826" s="10">
        <v>29</v>
      </c>
      <c r="I826" s="10">
        <v>67</v>
      </c>
      <c r="J826" s="10">
        <v>2913</v>
      </c>
      <c r="K826" s="6" t="s">
        <v>13976</v>
      </c>
      <c r="L826" s="6" t="s">
        <v>13901</v>
      </c>
    </row>
    <row r="827" spans="1:12" x14ac:dyDescent="0.2">
      <c r="A827" s="6" t="s">
        <v>15039</v>
      </c>
      <c r="B827" s="10" t="s">
        <v>15040</v>
      </c>
      <c r="C827" s="10">
        <v>16</v>
      </c>
      <c r="D827" s="10">
        <v>18</v>
      </c>
      <c r="E827" s="10">
        <v>21</v>
      </c>
      <c r="F827" s="10">
        <v>27</v>
      </c>
      <c r="G827" s="10">
        <v>47</v>
      </c>
      <c r="H827" s="10">
        <v>22</v>
      </c>
      <c r="I827" s="10">
        <v>67</v>
      </c>
      <c r="J827" s="10">
        <v>2994</v>
      </c>
      <c r="K827" s="6" t="s">
        <v>13976</v>
      </c>
      <c r="L827" s="6" t="s">
        <v>14021</v>
      </c>
    </row>
    <row r="828" spans="1:12" x14ac:dyDescent="0.2">
      <c r="A828" s="6" t="s">
        <v>15041</v>
      </c>
      <c r="B828" s="10" t="s">
        <v>15040</v>
      </c>
      <c r="C828" s="10">
        <v>16</v>
      </c>
      <c r="D828" s="10">
        <v>18</v>
      </c>
      <c r="E828" s="10">
        <v>21</v>
      </c>
      <c r="F828" s="10">
        <v>27</v>
      </c>
      <c r="G828" s="10">
        <v>47</v>
      </c>
      <c r="H828" s="10">
        <v>22</v>
      </c>
      <c r="I828" s="10">
        <v>67</v>
      </c>
      <c r="J828" s="10">
        <v>2994</v>
      </c>
      <c r="K828" s="6" t="s">
        <v>13976</v>
      </c>
      <c r="L828" s="6" t="s">
        <v>14021</v>
      </c>
    </row>
    <row r="829" spans="1:12" x14ac:dyDescent="0.2">
      <c r="A829" s="6" t="s">
        <v>15042</v>
      </c>
      <c r="B829" s="10" t="s">
        <v>15040</v>
      </c>
      <c r="C829" s="10">
        <v>16</v>
      </c>
      <c r="D829" s="10">
        <v>18</v>
      </c>
      <c r="E829" s="10">
        <v>21</v>
      </c>
      <c r="F829" s="10">
        <v>27</v>
      </c>
      <c r="G829" s="10">
        <v>47</v>
      </c>
      <c r="H829" s="10">
        <v>22</v>
      </c>
      <c r="I829" s="10">
        <v>67</v>
      </c>
      <c r="J829" s="10">
        <v>2994</v>
      </c>
      <c r="K829" s="6" t="s">
        <v>13976</v>
      </c>
      <c r="L829" s="6" t="s">
        <v>14021</v>
      </c>
    </row>
    <row r="830" spans="1:12" x14ac:dyDescent="0.2">
      <c r="A830" s="6" t="s">
        <v>15043</v>
      </c>
      <c r="B830" s="10" t="s">
        <v>15044</v>
      </c>
      <c r="C830" s="10">
        <v>18</v>
      </c>
      <c r="D830" s="10">
        <v>22</v>
      </c>
      <c r="E830" s="10">
        <v>26</v>
      </c>
      <c r="F830" s="10">
        <v>64</v>
      </c>
      <c r="G830" s="10">
        <v>7</v>
      </c>
      <c r="H830" s="10">
        <v>52</v>
      </c>
      <c r="I830" s="10">
        <v>99</v>
      </c>
      <c r="J830" s="10">
        <v>3013</v>
      </c>
      <c r="K830" s="6" t="s">
        <v>14627</v>
      </c>
      <c r="L830" s="6" t="s">
        <v>13983</v>
      </c>
    </row>
    <row r="831" spans="1:12" x14ac:dyDescent="0.2">
      <c r="A831" s="6" t="s">
        <v>15045</v>
      </c>
      <c r="B831" s="10" t="s">
        <v>15046</v>
      </c>
      <c r="C831" s="10">
        <v>42</v>
      </c>
      <c r="D831" s="10">
        <v>22</v>
      </c>
      <c r="E831" s="10">
        <v>56</v>
      </c>
      <c r="F831" s="10">
        <v>16</v>
      </c>
      <c r="G831" s="10">
        <v>32</v>
      </c>
      <c r="H831" s="10">
        <v>13</v>
      </c>
      <c r="I831" s="10">
        <v>411</v>
      </c>
      <c r="J831" s="10">
        <v>3026</v>
      </c>
      <c r="K831" s="6" t="s">
        <v>13982</v>
      </c>
      <c r="L831" s="6" t="s">
        <v>13901</v>
      </c>
    </row>
    <row r="832" spans="1:12" x14ac:dyDescent="0.2">
      <c r="A832" s="6" t="s">
        <v>15047</v>
      </c>
      <c r="B832" s="10" t="s">
        <v>15046</v>
      </c>
      <c r="C832" s="10">
        <v>42</v>
      </c>
      <c r="D832" s="10">
        <v>22</v>
      </c>
      <c r="E832" s="10">
        <v>56</v>
      </c>
      <c r="F832" s="10">
        <v>16</v>
      </c>
      <c r="G832" s="10">
        <v>32</v>
      </c>
      <c r="H832" s="10">
        <v>13</v>
      </c>
      <c r="I832" s="10">
        <v>411</v>
      </c>
      <c r="J832" s="10">
        <v>3026</v>
      </c>
      <c r="K832" s="6" t="s">
        <v>13982</v>
      </c>
      <c r="L832" s="6" t="s">
        <v>13901</v>
      </c>
    </row>
    <row r="833" spans="1:12" x14ac:dyDescent="0.2">
      <c r="A833" s="6" t="s">
        <v>15048</v>
      </c>
      <c r="B833" s="10" t="s">
        <v>15049</v>
      </c>
      <c r="C833" s="10">
        <v>16</v>
      </c>
      <c r="D833" s="10">
        <v>18</v>
      </c>
      <c r="E833" s="10">
        <v>226</v>
      </c>
      <c r="F833" s="10">
        <v>27</v>
      </c>
      <c r="G833" s="10">
        <v>39</v>
      </c>
      <c r="H833" s="10">
        <v>22</v>
      </c>
      <c r="I833" s="10">
        <v>67</v>
      </c>
      <c r="J833" s="10">
        <v>3081</v>
      </c>
      <c r="K833" s="6" t="s">
        <v>14076</v>
      </c>
      <c r="L833" s="6" t="s">
        <v>14021</v>
      </c>
    </row>
    <row r="834" spans="1:12" x14ac:dyDescent="0.2">
      <c r="A834" s="6" t="s">
        <v>15050</v>
      </c>
      <c r="B834" s="10" t="s">
        <v>15049</v>
      </c>
      <c r="C834" s="10">
        <v>16</v>
      </c>
      <c r="D834" s="10">
        <v>18</v>
      </c>
      <c r="E834" s="10">
        <v>226</v>
      </c>
      <c r="F834" s="10">
        <v>27</v>
      </c>
      <c r="G834" s="10">
        <v>39</v>
      </c>
      <c r="H834" s="10">
        <v>22</v>
      </c>
      <c r="I834" s="10">
        <v>67</v>
      </c>
      <c r="J834" s="10">
        <v>3081</v>
      </c>
      <c r="K834" s="6" t="s">
        <v>14076</v>
      </c>
      <c r="L834" s="6" t="s">
        <v>14021</v>
      </c>
    </row>
    <row r="835" spans="1:12" x14ac:dyDescent="0.2">
      <c r="A835" s="6" t="s">
        <v>15051</v>
      </c>
      <c r="B835" s="10" t="s">
        <v>15049</v>
      </c>
      <c r="C835" s="10">
        <v>16</v>
      </c>
      <c r="D835" s="10">
        <v>18</v>
      </c>
      <c r="E835" s="10">
        <v>226</v>
      </c>
      <c r="F835" s="10">
        <v>27</v>
      </c>
      <c r="G835" s="10">
        <v>39</v>
      </c>
      <c r="H835" s="10">
        <v>22</v>
      </c>
      <c r="I835" s="10">
        <v>67</v>
      </c>
      <c r="J835" s="10">
        <v>3081</v>
      </c>
      <c r="K835" s="6" t="s">
        <v>14076</v>
      </c>
      <c r="L835" s="6" t="s">
        <v>14021</v>
      </c>
    </row>
    <row r="836" spans="1:12" x14ac:dyDescent="0.2">
      <c r="A836" s="6" t="s">
        <v>15052</v>
      </c>
      <c r="B836" s="10" t="s">
        <v>15053</v>
      </c>
      <c r="C836" s="10">
        <v>16</v>
      </c>
      <c r="D836" s="10">
        <v>24</v>
      </c>
      <c r="E836" s="10">
        <v>21</v>
      </c>
      <c r="F836" s="10">
        <v>27</v>
      </c>
      <c r="G836" s="10">
        <v>42</v>
      </c>
      <c r="H836" s="10">
        <v>17</v>
      </c>
      <c r="I836" s="10">
        <v>67</v>
      </c>
      <c r="J836" s="10">
        <v>3082</v>
      </c>
      <c r="K836" s="6" t="s">
        <v>13976</v>
      </c>
      <c r="L836" s="6" t="s">
        <v>14021</v>
      </c>
    </row>
    <row r="837" spans="1:12" x14ac:dyDescent="0.2">
      <c r="A837" s="6" t="s">
        <v>15054</v>
      </c>
      <c r="B837" s="10" t="s">
        <v>15055</v>
      </c>
      <c r="C837" s="10">
        <v>16</v>
      </c>
      <c r="D837" s="10">
        <v>24</v>
      </c>
      <c r="E837" s="10">
        <v>21</v>
      </c>
      <c r="F837" s="10">
        <v>27</v>
      </c>
      <c r="G837" s="10">
        <v>317</v>
      </c>
      <c r="H837" s="10">
        <v>22</v>
      </c>
      <c r="I837" s="10">
        <v>178</v>
      </c>
      <c r="J837" s="10">
        <v>3084</v>
      </c>
      <c r="K837" s="6" t="s">
        <v>13976</v>
      </c>
      <c r="L837" s="6" t="s">
        <v>14021</v>
      </c>
    </row>
    <row r="838" spans="1:12" x14ac:dyDescent="0.2">
      <c r="A838" s="6" t="s">
        <v>15056</v>
      </c>
      <c r="B838" s="10" t="s">
        <v>15057</v>
      </c>
      <c r="C838" s="10">
        <v>17</v>
      </c>
      <c r="D838" s="10">
        <v>19</v>
      </c>
      <c r="E838" s="10">
        <v>39</v>
      </c>
      <c r="F838" s="10">
        <v>39</v>
      </c>
      <c r="G838" s="10">
        <v>202</v>
      </c>
      <c r="H838" s="10">
        <v>21</v>
      </c>
      <c r="I838" s="10">
        <v>126</v>
      </c>
      <c r="J838" s="10">
        <v>3091</v>
      </c>
      <c r="K838" s="6" t="s">
        <v>14162</v>
      </c>
      <c r="L838" s="6" t="s">
        <v>13983</v>
      </c>
    </row>
    <row r="839" spans="1:12" x14ac:dyDescent="0.2">
      <c r="A839" s="6" t="s">
        <v>15058</v>
      </c>
      <c r="B839" s="10" t="s">
        <v>15059</v>
      </c>
      <c r="C839" s="10">
        <v>16</v>
      </c>
      <c r="D839" s="10">
        <v>18</v>
      </c>
      <c r="E839" s="10">
        <v>21</v>
      </c>
      <c r="F839" s="10">
        <v>49</v>
      </c>
      <c r="G839" s="10">
        <v>454</v>
      </c>
      <c r="H839" s="10">
        <v>22</v>
      </c>
      <c r="I839" s="10">
        <v>423</v>
      </c>
      <c r="J839" s="10">
        <v>3103</v>
      </c>
      <c r="K839" s="6" t="s">
        <v>13976</v>
      </c>
      <c r="L839" s="6" t="s">
        <v>14003</v>
      </c>
    </row>
    <row r="840" spans="1:12" x14ac:dyDescent="0.2">
      <c r="A840" s="6" t="s">
        <v>15060</v>
      </c>
      <c r="B840" s="10" t="s">
        <v>15061</v>
      </c>
      <c r="C840" s="10">
        <v>28</v>
      </c>
      <c r="D840" s="10">
        <v>24</v>
      </c>
      <c r="E840" s="10">
        <v>21</v>
      </c>
      <c r="F840" s="10">
        <v>38</v>
      </c>
      <c r="G840" s="10">
        <v>47</v>
      </c>
      <c r="H840" s="10">
        <v>22</v>
      </c>
      <c r="I840" s="10">
        <v>67</v>
      </c>
      <c r="J840" s="10">
        <v>3125</v>
      </c>
      <c r="K840" s="6" t="s">
        <v>13976</v>
      </c>
      <c r="L840" s="6" t="s">
        <v>13901</v>
      </c>
    </row>
    <row r="841" spans="1:12" x14ac:dyDescent="0.2">
      <c r="A841" s="6" t="s">
        <v>15062</v>
      </c>
      <c r="B841" s="10" t="s">
        <v>15063</v>
      </c>
      <c r="C841" s="10">
        <v>16</v>
      </c>
      <c r="D841" s="10">
        <v>18</v>
      </c>
      <c r="E841" s="10">
        <v>21</v>
      </c>
      <c r="F841" s="10">
        <v>76</v>
      </c>
      <c r="G841" s="10">
        <v>54</v>
      </c>
      <c r="H841" s="10">
        <v>22</v>
      </c>
      <c r="I841" s="10">
        <v>105</v>
      </c>
      <c r="J841" s="10">
        <v>3144</v>
      </c>
      <c r="K841" s="6" t="s">
        <v>13976</v>
      </c>
      <c r="L841" s="6" t="s">
        <v>14003</v>
      </c>
    </row>
    <row r="842" spans="1:12" x14ac:dyDescent="0.2">
      <c r="A842" s="6" t="s">
        <v>15064</v>
      </c>
      <c r="B842" s="10" t="s">
        <v>15065</v>
      </c>
      <c r="C842" s="10">
        <v>18</v>
      </c>
      <c r="D842" s="10">
        <v>22</v>
      </c>
      <c r="E842" s="10">
        <v>26</v>
      </c>
      <c r="F842" s="10">
        <v>59</v>
      </c>
      <c r="G842" s="10">
        <v>622</v>
      </c>
      <c r="H842" s="10">
        <v>13</v>
      </c>
      <c r="I842" s="10">
        <v>51</v>
      </c>
      <c r="J842" s="10">
        <v>3152</v>
      </c>
      <c r="K842" s="6" t="s">
        <v>14404</v>
      </c>
      <c r="L842" s="6" t="s">
        <v>14404</v>
      </c>
    </row>
    <row r="843" spans="1:12" x14ac:dyDescent="0.2">
      <c r="A843" s="6" t="s">
        <v>15066</v>
      </c>
      <c r="B843" s="10" t="s">
        <v>15067</v>
      </c>
      <c r="C843" s="10">
        <v>16</v>
      </c>
      <c r="D843" s="10">
        <v>18</v>
      </c>
      <c r="E843" s="10">
        <v>21</v>
      </c>
      <c r="F843" s="10">
        <v>27</v>
      </c>
      <c r="G843" s="10">
        <v>47</v>
      </c>
      <c r="H843" s="10">
        <v>22</v>
      </c>
      <c r="I843" s="10">
        <v>146</v>
      </c>
      <c r="J843" s="10">
        <v>3195</v>
      </c>
      <c r="K843" s="6" t="s">
        <v>13976</v>
      </c>
      <c r="L843" s="6" t="s">
        <v>14021</v>
      </c>
    </row>
    <row r="844" spans="1:12" x14ac:dyDescent="0.2">
      <c r="A844" s="6" t="s">
        <v>15068</v>
      </c>
      <c r="B844" s="10" t="s">
        <v>15067</v>
      </c>
      <c r="C844" s="10">
        <v>16</v>
      </c>
      <c r="D844" s="10">
        <v>18</v>
      </c>
      <c r="E844" s="10">
        <v>21</v>
      </c>
      <c r="F844" s="10">
        <v>27</v>
      </c>
      <c r="G844" s="10">
        <v>47</v>
      </c>
      <c r="H844" s="10">
        <v>22</v>
      </c>
      <c r="I844" s="10">
        <v>146</v>
      </c>
      <c r="J844" s="10">
        <v>3195</v>
      </c>
      <c r="K844" s="6" t="s">
        <v>13976</v>
      </c>
      <c r="L844" s="6" t="s">
        <v>14021</v>
      </c>
    </row>
    <row r="845" spans="1:12" x14ac:dyDescent="0.2">
      <c r="A845" s="6" t="s">
        <v>15069</v>
      </c>
      <c r="B845" s="10" t="s">
        <v>15067</v>
      </c>
      <c r="C845" s="10">
        <v>16</v>
      </c>
      <c r="D845" s="10">
        <v>18</v>
      </c>
      <c r="E845" s="10">
        <v>21</v>
      </c>
      <c r="F845" s="10">
        <v>27</v>
      </c>
      <c r="G845" s="10">
        <v>47</v>
      </c>
      <c r="H845" s="10">
        <v>22</v>
      </c>
      <c r="I845" s="10">
        <v>146</v>
      </c>
      <c r="J845" s="10">
        <v>3195</v>
      </c>
      <c r="K845" s="6" t="s">
        <v>13976</v>
      </c>
      <c r="L845" s="6" t="s">
        <v>14021</v>
      </c>
    </row>
    <row r="846" spans="1:12" x14ac:dyDescent="0.2">
      <c r="A846" s="6" t="s">
        <v>15070</v>
      </c>
      <c r="B846" s="10" t="s">
        <v>15071</v>
      </c>
      <c r="C846" s="10">
        <v>16</v>
      </c>
      <c r="D846" s="10">
        <v>24</v>
      </c>
      <c r="E846" s="10">
        <v>21</v>
      </c>
      <c r="F846" s="10">
        <v>201</v>
      </c>
      <c r="G846" s="10">
        <v>39</v>
      </c>
      <c r="H846" s="10">
        <v>22</v>
      </c>
      <c r="I846" s="10">
        <v>85</v>
      </c>
      <c r="J846" s="10">
        <v>3206</v>
      </c>
      <c r="K846" s="6" t="s">
        <v>14076</v>
      </c>
      <c r="L846" s="6" t="s">
        <v>14021</v>
      </c>
    </row>
    <row r="847" spans="1:12" x14ac:dyDescent="0.2">
      <c r="A847" s="6" t="s">
        <v>15072</v>
      </c>
      <c r="B847" s="10" t="s">
        <v>15071</v>
      </c>
      <c r="C847" s="10">
        <v>16</v>
      </c>
      <c r="D847" s="10">
        <v>24</v>
      </c>
      <c r="E847" s="10">
        <v>21</v>
      </c>
      <c r="F847" s="10">
        <v>201</v>
      </c>
      <c r="G847" s="10">
        <v>39</v>
      </c>
      <c r="H847" s="10">
        <v>22</v>
      </c>
      <c r="I847" s="10">
        <v>85</v>
      </c>
      <c r="J847" s="10">
        <v>3206</v>
      </c>
      <c r="K847" s="6" t="s">
        <v>14076</v>
      </c>
      <c r="L847" s="6" t="s">
        <v>14021</v>
      </c>
    </row>
    <row r="848" spans="1:12" x14ac:dyDescent="0.2">
      <c r="A848" s="6" t="s">
        <v>15073</v>
      </c>
      <c r="B848" s="10" t="s">
        <v>15074</v>
      </c>
      <c r="C848" s="10">
        <v>29</v>
      </c>
      <c r="D848" s="10">
        <v>18</v>
      </c>
      <c r="E848" s="10">
        <v>21</v>
      </c>
      <c r="F848" s="10">
        <v>49</v>
      </c>
      <c r="G848" s="10">
        <v>39</v>
      </c>
      <c r="H848" s="10">
        <v>22</v>
      </c>
      <c r="I848" s="10">
        <v>67</v>
      </c>
      <c r="J848" s="10">
        <v>3220</v>
      </c>
      <c r="K848" s="6" t="s">
        <v>14076</v>
      </c>
      <c r="L848" s="6" t="s">
        <v>14021</v>
      </c>
    </row>
    <row r="849" spans="1:12" x14ac:dyDescent="0.2">
      <c r="A849" s="6" t="s">
        <v>15075</v>
      </c>
      <c r="B849" s="10" t="s">
        <v>15076</v>
      </c>
      <c r="C849" s="10">
        <v>18</v>
      </c>
      <c r="D849" s="10">
        <v>22</v>
      </c>
      <c r="E849" s="10">
        <v>26</v>
      </c>
      <c r="F849" s="10">
        <v>61</v>
      </c>
      <c r="G849" s="10">
        <v>167</v>
      </c>
      <c r="H849" s="10">
        <v>20</v>
      </c>
      <c r="I849" s="10">
        <v>154</v>
      </c>
      <c r="J849" s="10">
        <v>3244</v>
      </c>
      <c r="K849" s="6" t="s">
        <v>14974</v>
      </c>
      <c r="L849" s="6" t="s">
        <v>13901</v>
      </c>
    </row>
    <row r="850" spans="1:12" x14ac:dyDescent="0.2">
      <c r="A850" s="6" t="s">
        <v>15077</v>
      </c>
      <c r="B850" s="10" t="s">
        <v>15076</v>
      </c>
      <c r="C850" s="10">
        <v>18</v>
      </c>
      <c r="D850" s="10">
        <v>22</v>
      </c>
      <c r="E850" s="10">
        <v>26</v>
      </c>
      <c r="F850" s="10">
        <v>61</v>
      </c>
      <c r="G850" s="10">
        <v>167</v>
      </c>
      <c r="H850" s="10">
        <v>20</v>
      </c>
      <c r="I850" s="10">
        <v>154</v>
      </c>
      <c r="J850" s="10">
        <v>3244</v>
      </c>
      <c r="K850" s="6" t="s">
        <v>14974</v>
      </c>
      <c r="L850" s="6" t="s">
        <v>13901</v>
      </c>
    </row>
    <row r="851" spans="1:12" x14ac:dyDescent="0.2">
      <c r="A851" s="6" t="s">
        <v>15078</v>
      </c>
      <c r="B851" s="10" t="s">
        <v>15079</v>
      </c>
      <c r="C851" s="10">
        <v>18</v>
      </c>
      <c r="D851" s="10">
        <v>22</v>
      </c>
      <c r="E851" s="10">
        <v>63</v>
      </c>
      <c r="F851" s="10" t="s">
        <v>15080</v>
      </c>
      <c r="G851" s="10">
        <v>167</v>
      </c>
      <c r="H851" s="10">
        <v>20</v>
      </c>
      <c r="I851" s="10">
        <v>114</v>
      </c>
      <c r="J851" s="10">
        <v>3244</v>
      </c>
      <c r="K851" s="6" t="s">
        <v>14974</v>
      </c>
      <c r="L851" s="6" t="s">
        <v>13901</v>
      </c>
    </row>
    <row r="852" spans="1:12" x14ac:dyDescent="0.2">
      <c r="A852" s="6" t="s">
        <v>15081</v>
      </c>
      <c r="B852" s="10" t="s">
        <v>15082</v>
      </c>
      <c r="C852" s="10">
        <v>16</v>
      </c>
      <c r="D852" s="10">
        <v>45</v>
      </c>
      <c r="E852" s="10">
        <v>21</v>
      </c>
      <c r="F852" s="10">
        <v>38</v>
      </c>
      <c r="G852" s="10">
        <v>155</v>
      </c>
      <c r="H852" s="10">
        <v>17</v>
      </c>
      <c r="I852" s="10">
        <v>67</v>
      </c>
      <c r="J852" s="10">
        <v>3301</v>
      </c>
      <c r="K852" s="6" t="s">
        <v>14404</v>
      </c>
      <c r="L852" s="6" t="s">
        <v>14404</v>
      </c>
    </row>
    <row r="853" spans="1:12" x14ac:dyDescent="0.2">
      <c r="A853" s="6" t="s">
        <v>15083</v>
      </c>
      <c r="B853" s="10" t="s">
        <v>15084</v>
      </c>
      <c r="C853" s="10">
        <v>18</v>
      </c>
      <c r="D853" s="10">
        <v>22</v>
      </c>
      <c r="E853" s="10">
        <v>55</v>
      </c>
      <c r="F853" s="10">
        <v>89</v>
      </c>
      <c r="G853" s="10">
        <v>11</v>
      </c>
      <c r="H853" s="10">
        <v>41</v>
      </c>
      <c r="I853" s="10">
        <v>51</v>
      </c>
      <c r="J853" s="10">
        <v>3318</v>
      </c>
      <c r="K853" s="6" t="s">
        <v>14404</v>
      </c>
      <c r="L853" s="6" t="s">
        <v>14404</v>
      </c>
    </row>
    <row r="854" spans="1:12" x14ac:dyDescent="0.2">
      <c r="A854" s="6" t="s">
        <v>15085</v>
      </c>
      <c r="B854" s="10" t="s">
        <v>15084</v>
      </c>
      <c r="C854" s="10">
        <v>18</v>
      </c>
      <c r="D854" s="10">
        <v>22</v>
      </c>
      <c r="E854" s="10">
        <v>55</v>
      </c>
      <c r="F854" s="10">
        <v>89</v>
      </c>
      <c r="G854" s="10">
        <v>11</v>
      </c>
      <c r="H854" s="10">
        <v>41</v>
      </c>
      <c r="I854" s="10">
        <v>51</v>
      </c>
      <c r="J854" s="10">
        <v>3318</v>
      </c>
      <c r="K854" s="6" t="s">
        <v>14404</v>
      </c>
      <c r="L854" s="6" t="s">
        <v>14404</v>
      </c>
    </row>
    <row r="855" spans="1:12" x14ac:dyDescent="0.2">
      <c r="A855" s="6" t="s">
        <v>15086</v>
      </c>
      <c r="B855" s="10" t="s">
        <v>15084</v>
      </c>
      <c r="C855" s="10">
        <v>18</v>
      </c>
      <c r="D855" s="10">
        <v>22</v>
      </c>
      <c r="E855" s="10">
        <v>55</v>
      </c>
      <c r="F855" s="10">
        <v>89</v>
      </c>
      <c r="G855" s="10">
        <v>11</v>
      </c>
      <c r="H855" s="10">
        <v>41</v>
      </c>
      <c r="I855" s="10">
        <v>51</v>
      </c>
      <c r="J855" s="10">
        <v>3318</v>
      </c>
      <c r="K855" s="6" t="s">
        <v>14404</v>
      </c>
      <c r="L855" s="6" t="s">
        <v>14404</v>
      </c>
    </row>
    <row r="856" spans="1:12" x14ac:dyDescent="0.2">
      <c r="A856" s="6" t="s">
        <v>15087</v>
      </c>
      <c r="B856" s="10" t="s">
        <v>15084</v>
      </c>
      <c r="C856" s="10">
        <v>18</v>
      </c>
      <c r="D856" s="10">
        <v>22</v>
      </c>
      <c r="E856" s="10">
        <v>55</v>
      </c>
      <c r="F856" s="10">
        <v>89</v>
      </c>
      <c r="G856" s="10">
        <v>11</v>
      </c>
      <c r="H856" s="10">
        <v>41</v>
      </c>
      <c r="I856" s="10">
        <v>51</v>
      </c>
      <c r="J856" s="10">
        <v>3318</v>
      </c>
      <c r="K856" s="6" t="s">
        <v>14404</v>
      </c>
      <c r="L856" s="6" t="s">
        <v>14404</v>
      </c>
    </row>
    <row r="857" spans="1:12" x14ac:dyDescent="0.2">
      <c r="A857" s="6" t="s">
        <v>15088</v>
      </c>
      <c r="B857" s="10" t="s">
        <v>15084</v>
      </c>
      <c r="C857" s="10">
        <v>18</v>
      </c>
      <c r="D857" s="10">
        <v>22</v>
      </c>
      <c r="E857" s="10">
        <v>55</v>
      </c>
      <c r="F857" s="10">
        <v>89</v>
      </c>
      <c r="G857" s="10">
        <v>11</v>
      </c>
      <c r="H857" s="10">
        <v>41</v>
      </c>
      <c r="I857" s="10">
        <v>51</v>
      </c>
      <c r="J857" s="10">
        <v>3318</v>
      </c>
      <c r="K857" s="6" t="s">
        <v>14404</v>
      </c>
      <c r="L857" s="6" t="s">
        <v>14404</v>
      </c>
    </row>
    <row r="858" spans="1:12" x14ac:dyDescent="0.2">
      <c r="A858" s="6" t="s">
        <v>15089</v>
      </c>
      <c r="B858" s="10" t="s">
        <v>15090</v>
      </c>
      <c r="C858" s="10">
        <v>18</v>
      </c>
      <c r="D858" s="10">
        <v>22</v>
      </c>
      <c r="E858" s="10">
        <v>74</v>
      </c>
      <c r="F858" s="10">
        <v>70</v>
      </c>
      <c r="G858" s="10">
        <v>11</v>
      </c>
      <c r="H858" s="10">
        <v>69</v>
      </c>
      <c r="I858" s="10">
        <v>99</v>
      </c>
      <c r="J858" s="10">
        <v>3387</v>
      </c>
      <c r="K858" s="6" t="s">
        <v>13982</v>
      </c>
      <c r="L858" s="6" t="s">
        <v>13901</v>
      </c>
    </row>
    <row r="859" spans="1:12" x14ac:dyDescent="0.2">
      <c r="A859" s="6" t="s">
        <v>15091</v>
      </c>
      <c r="B859" s="10" t="s">
        <v>15090</v>
      </c>
      <c r="C859" s="10">
        <v>18</v>
      </c>
      <c r="D859" s="10">
        <v>22</v>
      </c>
      <c r="E859" s="10">
        <v>74</v>
      </c>
      <c r="F859" s="10">
        <v>70</v>
      </c>
      <c r="G859" s="10">
        <v>11</v>
      </c>
      <c r="H859" s="10">
        <v>69</v>
      </c>
      <c r="I859" s="10">
        <v>99</v>
      </c>
      <c r="J859" s="10">
        <v>3387</v>
      </c>
      <c r="K859" s="6" t="s">
        <v>13982</v>
      </c>
      <c r="L859" s="6" t="s">
        <v>13901</v>
      </c>
    </row>
    <row r="860" spans="1:12" x14ac:dyDescent="0.2">
      <c r="A860" s="6" t="s">
        <v>15092</v>
      </c>
      <c r="B860" s="10" t="s">
        <v>15090</v>
      </c>
      <c r="C860" s="10">
        <v>18</v>
      </c>
      <c r="D860" s="10">
        <v>22</v>
      </c>
      <c r="E860" s="10">
        <v>74</v>
      </c>
      <c r="F860" s="10">
        <v>70</v>
      </c>
      <c r="G860" s="10">
        <v>11</v>
      </c>
      <c r="H860" s="10">
        <v>69</v>
      </c>
      <c r="I860" s="10">
        <v>99</v>
      </c>
      <c r="J860" s="10">
        <v>3387</v>
      </c>
      <c r="K860" s="6" t="s">
        <v>13982</v>
      </c>
      <c r="L860" s="6" t="s">
        <v>13901</v>
      </c>
    </row>
    <row r="861" spans="1:12" x14ac:dyDescent="0.2">
      <c r="A861" s="6" t="s">
        <v>15093</v>
      </c>
      <c r="B861" s="10" t="s">
        <v>15094</v>
      </c>
      <c r="C861" s="10">
        <v>18</v>
      </c>
      <c r="D861" s="10">
        <v>22</v>
      </c>
      <c r="E861" s="10">
        <v>26</v>
      </c>
      <c r="F861" s="10">
        <v>63</v>
      </c>
      <c r="G861" s="10">
        <v>11</v>
      </c>
      <c r="H861" s="10">
        <v>13</v>
      </c>
      <c r="I861" s="10">
        <v>51</v>
      </c>
      <c r="J861" s="10">
        <v>3388</v>
      </c>
      <c r="K861" s="6" t="s">
        <v>13982</v>
      </c>
      <c r="L861" s="6" t="s">
        <v>13901</v>
      </c>
    </row>
    <row r="862" spans="1:12" x14ac:dyDescent="0.2">
      <c r="A862" s="6" t="s">
        <v>15095</v>
      </c>
      <c r="B862" s="10" t="s">
        <v>15096</v>
      </c>
      <c r="C862" s="10">
        <v>16</v>
      </c>
      <c r="D862" s="10">
        <v>18</v>
      </c>
      <c r="E862" s="10">
        <v>30</v>
      </c>
      <c r="F862" s="10">
        <v>27</v>
      </c>
      <c r="G862" s="10">
        <v>47</v>
      </c>
      <c r="H862" s="10">
        <v>22</v>
      </c>
      <c r="I862" s="10">
        <v>67</v>
      </c>
      <c r="J862" s="10">
        <v>3406</v>
      </c>
      <c r="K862" s="6" t="s">
        <v>13976</v>
      </c>
      <c r="L862" s="6" t="s">
        <v>14021</v>
      </c>
    </row>
    <row r="863" spans="1:12" x14ac:dyDescent="0.2">
      <c r="A863" s="6" t="s">
        <v>15097</v>
      </c>
      <c r="B863" s="10" t="s">
        <v>15098</v>
      </c>
      <c r="C863" s="10">
        <v>18</v>
      </c>
      <c r="D863" s="10">
        <v>22</v>
      </c>
      <c r="E863" s="10">
        <v>245</v>
      </c>
      <c r="F863" s="10">
        <v>64</v>
      </c>
      <c r="G863" s="10">
        <v>11</v>
      </c>
      <c r="H863" s="10">
        <v>38</v>
      </c>
      <c r="I863" s="10">
        <v>51</v>
      </c>
      <c r="J863" s="10">
        <v>3449</v>
      </c>
      <c r="K863" s="6" t="s">
        <v>13982</v>
      </c>
      <c r="L863" s="6" t="s">
        <v>13901</v>
      </c>
    </row>
    <row r="864" spans="1:12" x14ac:dyDescent="0.2">
      <c r="A864" s="6" t="s">
        <v>15099</v>
      </c>
      <c r="B864" s="10" t="s">
        <v>15100</v>
      </c>
      <c r="C864" s="10">
        <v>16</v>
      </c>
      <c r="D864" s="10">
        <v>18</v>
      </c>
      <c r="E864" s="10">
        <v>21</v>
      </c>
      <c r="F864" s="10">
        <v>27</v>
      </c>
      <c r="G864" s="10">
        <v>146</v>
      </c>
      <c r="H864" s="10">
        <v>17</v>
      </c>
      <c r="I864" s="10">
        <v>67</v>
      </c>
      <c r="J864" s="10">
        <v>3477</v>
      </c>
      <c r="K864" s="6" t="s">
        <v>13976</v>
      </c>
      <c r="L864" s="6" t="s">
        <v>13901</v>
      </c>
    </row>
    <row r="865" spans="1:12" x14ac:dyDescent="0.2">
      <c r="A865" s="6" t="s">
        <v>15101</v>
      </c>
      <c r="B865" s="10" t="s">
        <v>15102</v>
      </c>
      <c r="C865" s="10">
        <v>17</v>
      </c>
      <c r="D865" s="10">
        <v>55</v>
      </c>
      <c r="E865" s="10">
        <v>39</v>
      </c>
      <c r="F865" s="10">
        <v>222</v>
      </c>
      <c r="G865" s="10">
        <v>367</v>
      </c>
      <c r="H865" s="10">
        <v>21</v>
      </c>
      <c r="I865" s="10">
        <v>162</v>
      </c>
      <c r="J865" s="10">
        <v>3494</v>
      </c>
      <c r="K865" s="6" t="s">
        <v>14162</v>
      </c>
      <c r="L865" s="6" t="s">
        <v>14000</v>
      </c>
    </row>
    <row r="866" spans="1:12" x14ac:dyDescent="0.2">
      <c r="A866" s="6" t="s">
        <v>15103</v>
      </c>
      <c r="B866" s="10" t="s">
        <v>15104</v>
      </c>
      <c r="C866" s="10">
        <v>18</v>
      </c>
      <c r="D866" s="10">
        <v>22</v>
      </c>
      <c r="E866" s="10">
        <v>26</v>
      </c>
      <c r="F866" s="10">
        <v>96</v>
      </c>
      <c r="G866" s="10">
        <v>368</v>
      </c>
      <c r="H866" s="10">
        <v>20</v>
      </c>
      <c r="I866" s="10">
        <v>51</v>
      </c>
      <c r="J866" s="10">
        <v>3503</v>
      </c>
      <c r="K866" s="6" t="s">
        <v>13982</v>
      </c>
      <c r="L866" s="6" t="s">
        <v>13983</v>
      </c>
    </row>
    <row r="867" spans="1:12" x14ac:dyDescent="0.2">
      <c r="A867" s="6" t="s">
        <v>15105</v>
      </c>
      <c r="B867" s="10" t="s">
        <v>15106</v>
      </c>
      <c r="C867" s="10">
        <v>28</v>
      </c>
      <c r="D867" s="10">
        <v>24</v>
      </c>
      <c r="E867" s="10">
        <v>21</v>
      </c>
      <c r="F867" s="10">
        <v>53</v>
      </c>
      <c r="G867" s="10">
        <v>47</v>
      </c>
      <c r="H867" s="10">
        <v>22</v>
      </c>
      <c r="I867" s="10">
        <v>281</v>
      </c>
      <c r="J867" s="10">
        <v>3507</v>
      </c>
      <c r="K867" s="6" t="s">
        <v>13976</v>
      </c>
      <c r="L867" s="6" t="s">
        <v>14021</v>
      </c>
    </row>
    <row r="868" spans="1:12" x14ac:dyDescent="0.2">
      <c r="A868" s="6" t="s">
        <v>15107</v>
      </c>
      <c r="B868" s="10" t="s">
        <v>15106</v>
      </c>
      <c r="C868" s="10">
        <v>28</v>
      </c>
      <c r="D868" s="10">
        <v>24</v>
      </c>
      <c r="E868" s="10">
        <v>21</v>
      </c>
      <c r="F868" s="10">
        <v>53</v>
      </c>
      <c r="G868" s="10">
        <v>47</v>
      </c>
      <c r="H868" s="10">
        <v>22</v>
      </c>
      <c r="I868" s="10">
        <v>281</v>
      </c>
      <c r="J868" s="10">
        <v>3507</v>
      </c>
      <c r="K868" s="6" t="s">
        <v>13976</v>
      </c>
      <c r="L868" s="6" t="s">
        <v>14021</v>
      </c>
    </row>
    <row r="869" spans="1:12" x14ac:dyDescent="0.2">
      <c r="A869" s="6" t="s">
        <v>15108</v>
      </c>
      <c r="B869" s="10" t="s">
        <v>15106</v>
      </c>
      <c r="C869" s="10">
        <v>28</v>
      </c>
      <c r="D869" s="10">
        <v>24</v>
      </c>
      <c r="E869" s="10">
        <v>21</v>
      </c>
      <c r="F869" s="10">
        <v>53</v>
      </c>
      <c r="G869" s="10">
        <v>47</v>
      </c>
      <c r="H869" s="10">
        <v>22</v>
      </c>
      <c r="I869" s="10">
        <v>281</v>
      </c>
      <c r="J869" s="10">
        <v>3507</v>
      </c>
      <c r="K869" s="6" t="s">
        <v>13976</v>
      </c>
      <c r="L869" s="6" t="s">
        <v>14021</v>
      </c>
    </row>
    <row r="870" spans="1:12" x14ac:dyDescent="0.2">
      <c r="A870" s="6" t="s">
        <v>15109</v>
      </c>
      <c r="B870" s="10" t="s">
        <v>15110</v>
      </c>
      <c r="C870" s="10">
        <v>18</v>
      </c>
      <c r="D870" s="10">
        <v>22</v>
      </c>
      <c r="E870" s="10">
        <v>26</v>
      </c>
      <c r="F870" s="10">
        <v>63</v>
      </c>
      <c r="G870" s="10" t="s">
        <v>14891</v>
      </c>
      <c r="H870" s="10">
        <v>13</v>
      </c>
      <c r="I870" s="10">
        <v>99</v>
      </c>
      <c r="J870" s="10">
        <v>3512</v>
      </c>
      <c r="K870" s="6" t="s">
        <v>14974</v>
      </c>
      <c r="L870" s="6" t="s">
        <v>13983</v>
      </c>
    </row>
    <row r="871" spans="1:12" x14ac:dyDescent="0.2">
      <c r="A871" s="6" t="s">
        <v>15111</v>
      </c>
      <c r="B871" s="10" t="s">
        <v>15112</v>
      </c>
      <c r="C871" s="10">
        <v>17</v>
      </c>
      <c r="D871" s="10">
        <v>19</v>
      </c>
      <c r="E871" s="10">
        <v>39</v>
      </c>
      <c r="F871" s="10">
        <v>20</v>
      </c>
      <c r="G871" s="10">
        <v>371</v>
      </c>
      <c r="H871" s="10">
        <v>18</v>
      </c>
      <c r="I871" s="10">
        <v>162</v>
      </c>
      <c r="J871" s="10">
        <v>3520</v>
      </c>
      <c r="K871" s="6" t="s">
        <v>14162</v>
      </c>
      <c r="L871" s="6" t="s">
        <v>14000</v>
      </c>
    </row>
    <row r="872" spans="1:12" x14ac:dyDescent="0.2">
      <c r="A872" s="6" t="s">
        <v>15113</v>
      </c>
      <c r="B872" s="10" t="s">
        <v>15114</v>
      </c>
      <c r="C872" s="10" t="s">
        <v>15115</v>
      </c>
      <c r="D872" s="10">
        <v>18</v>
      </c>
      <c r="E872" s="10">
        <v>21</v>
      </c>
      <c r="F872" s="10">
        <v>27</v>
      </c>
      <c r="G872" s="10">
        <v>81</v>
      </c>
      <c r="H872" s="10">
        <v>22</v>
      </c>
      <c r="I872" s="10">
        <v>80</v>
      </c>
      <c r="J872" s="10">
        <v>3522</v>
      </c>
      <c r="K872" s="6" t="s">
        <v>13976</v>
      </c>
      <c r="L872" s="6" t="s">
        <v>14021</v>
      </c>
    </row>
    <row r="873" spans="1:12" x14ac:dyDescent="0.2">
      <c r="A873" s="6" t="s">
        <v>15116</v>
      </c>
      <c r="B873" s="10" t="s">
        <v>15117</v>
      </c>
      <c r="C873" s="10">
        <v>16</v>
      </c>
      <c r="D873" s="10">
        <v>45</v>
      </c>
      <c r="E873" s="10">
        <v>21</v>
      </c>
      <c r="F873" s="10">
        <v>27</v>
      </c>
      <c r="G873" s="10">
        <v>76</v>
      </c>
      <c r="H873" s="10">
        <v>22</v>
      </c>
      <c r="I873" s="10">
        <v>85</v>
      </c>
      <c r="J873" s="10">
        <v>3524</v>
      </c>
      <c r="K873" s="6" t="s">
        <v>13976</v>
      </c>
      <c r="L873" s="6" t="s">
        <v>14021</v>
      </c>
    </row>
    <row r="874" spans="1:12" x14ac:dyDescent="0.2">
      <c r="A874" s="6" t="s">
        <v>15118</v>
      </c>
      <c r="B874" s="10" t="s">
        <v>15119</v>
      </c>
      <c r="C874" s="10">
        <v>16</v>
      </c>
      <c r="D874" s="10">
        <v>24</v>
      </c>
      <c r="E874" s="10">
        <v>21</v>
      </c>
      <c r="F874" s="10">
        <v>27</v>
      </c>
      <c r="G874" s="10">
        <v>50</v>
      </c>
      <c r="H874" s="10">
        <v>22</v>
      </c>
      <c r="I874" s="10">
        <v>67</v>
      </c>
      <c r="J874" s="10">
        <v>3527</v>
      </c>
      <c r="K874" s="6" t="s">
        <v>13976</v>
      </c>
      <c r="L874" s="6" t="s">
        <v>14021</v>
      </c>
    </row>
    <row r="875" spans="1:12" x14ac:dyDescent="0.2">
      <c r="A875" s="6" t="s">
        <v>15120</v>
      </c>
      <c r="B875" s="10" t="s">
        <v>15119</v>
      </c>
      <c r="C875" s="10">
        <v>16</v>
      </c>
      <c r="D875" s="10">
        <v>24</v>
      </c>
      <c r="E875" s="10">
        <v>21</v>
      </c>
      <c r="F875" s="10">
        <v>27</v>
      </c>
      <c r="G875" s="10">
        <v>50</v>
      </c>
      <c r="H875" s="10">
        <v>22</v>
      </c>
      <c r="I875" s="10">
        <v>67</v>
      </c>
      <c r="J875" s="10">
        <v>3527</v>
      </c>
      <c r="K875" s="6" t="s">
        <v>13976</v>
      </c>
      <c r="L875" s="6" t="s">
        <v>14021</v>
      </c>
    </row>
    <row r="876" spans="1:12" x14ac:dyDescent="0.2">
      <c r="A876" s="6" t="s">
        <v>15121</v>
      </c>
      <c r="B876" s="10" t="s">
        <v>15122</v>
      </c>
      <c r="C876" s="10" t="s">
        <v>14276</v>
      </c>
      <c r="D876" s="10">
        <v>66</v>
      </c>
      <c r="E876" s="10">
        <v>21</v>
      </c>
      <c r="F876" s="10">
        <v>32</v>
      </c>
      <c r="G876" s="10">
        <v>42</v>
      </c>
      <c r="H876" s="10" t="s">
        <v>14276</v>
      </c>
      <c r="I876" s="10">
        <v>67</v>
      </c>
      <c r="J876" s="10">
        <v>3533</v>
      </c>
      <c r="K876" s="6" t="s">
        <v>13976</v>
      </c>
      <c r="L876" s="6" t="s">
        <v>14021</v>
      </c>
    </row>
    <row r="877" spans="1:12" x14ac:dyDescent="0.2">
      <c r="A877" s="6" t="s">
        <v>15123</v>
      </c>
      <c r="B877" s="10" t="s">
        <v>15124</v>
      </c>
      <c r="C877" s="10">
        <v>20</v>
      </c>
      <c r="D877" s="10">
        <v>23</v>
      </c>
      <c r="E877" s="10">
        <v>250</v>
      </c>
      <c r="F877" s="10">
        <v>223</v>
      </c>
      <c r="G877" s="10">
        <v>193</v>
      </c>
      <c r="H877" s="10">
        <v>105</v>
      </c>
      <c r="I877" s="10">
        <v>286</v>
      </c>
      <c r="J877" s="10">
        <v>3539</v>
      </c>
      <c r="K877" s="6" t="s">
        <v>13982</v>
      </c>
      <c r="L877" s="6" t="s">
        <v>13983</v>
      </c>
    </row>
    <row r="878" spans="1:12" x14ac:dyDescent="0.2">
      <c r="A878" s="6" t="s">
        <v>15125</v>
      </c>
      <c r="B878" s="10" t="s">
        <v>15126</v>
      </c>
      <c r="C878" s="10">
        <v>18</v>
      </c>
      <c r="D878" s="10">
        <v>22</v>
      </c>
      <c r="E878" s="10">
        <v>56</v>
      </c>
      <c r="F878" s="10">
        <v>61</v>
      </c>
      <c r="G878" s="10">
        <v>234</v>
      </c>
      <c r="H878" s="10">
        <v>105</v>
      </c>
      <c r="I878" s="10">
        <v>357</v>
      </c>
      <c r="J878" s="10">
        <v>3540</v>
      </c>
      <c r="K878" s="6" t="s">
        <v>13982</v>
      </c>
      <c r="L878" s="6" t="s">
        <v>13983</v>
      </c>
    </row>
    <row r="879" spans="1:12" x14ac:dyDescent="0.2">
      <c r="A879" s="6" t="s">
        <v>15127</v>
      </c>
      <c r="B879" s="10" t="s">
        <v>15128</v>
      </c>
      <c r="C879" s="10">
        <v>16</v>
      </c>
      <c r="D879" s="10">
        <v>24</v>
      </c>
      <c r="E879" s="10">
        <v>21</v>
      </c>
      <c r="F879" s="10">
        <v>40</v>
      </c>
      <c r="G879" s="10">
        <v>153</v>
      </c>
      <c r="H879" s="10">
        <v>22</v>
      </c>
      <c r="I879" s="10">
        <v>858</v>
      </c>
      <c r="J879" s="10">
        <v>3558</v>
      </c>
      <c r="K879" s="6" t="s">
        <v>14021</v>
      </c>
      <c r="L879" s="6" t="s">
        <v>14003</v>
      </c>
    </row>
    <row r="880" spans="1:12" x14ac:dyDescent="0.2">
      <c r="A880" s="6" t="s">
        <v>15129</v>
      </c>
      <c r="B880" s="10" t="s">
        <v>15130</v>
      </c>
      <c r="C880" s="10">
        <v>17</v>
      </c>
      <c r="D880" s="10">
        <v>19</v>
      </c>
      <c r="E880" s="10">
        <v>39</v>
      </c>
      <c r="F880" s="10">
        <v>20</v>
      </c>
      <c r="G880" s="10">
        <v>374</v>
      </c>
      <c r="H880" s="10">
        <v>193</v>
      </c>
      <c r="I880" s="10">
        <v>162</v>
      </c>
      <c r="J880" s="10">
        <v>3562</v>
      </c>
      <c r="K880" s="6" t="s">
        <v>14162</v>
      </c>
      <c r="L880" s="6" t="s">
        <v>14000</v>
      </c>
    </row>
    <row r="881" spans="1:12" x14ac:dyDescent="0.2">
      <c r="A881" s="6" t="s">
        <v>15131</v>
      </c>
      <c r="B881" s="10" t="s">
        <v>15132</v>
      </c>
      <c r="C881" s="10" t="s">
        <v>15133</v>
      </c>
      <c r="D881" s="10">
        <v>24</v>
      </c>
      <c r="E881" s="10">
        <v>21</v>
      </c>
      <c r="F881" s="10">
        <v>40</v>
      </c>
      <c r="G881" s="10">
        <v>76</v>
      </c>
      <c r="H881" s="10">
        <v>22</v>
      </c>
      <c r="I881" s="10">
        <v>67</v>
      </c>
      <c r="J881" s="10">
        <v>3565</v>
      </c>
      <c r="K881" s="6" t="s">
        <v>13999</v>
      </c>
      <c r="L881" s="6" t="s">
        <v>14003</v>
      </c>
    </row>
    <row r="882" spans="1:12" x14ac:dyDescent="0.2">
      <c r="A882" s="6" t="s">
        <v>15134</v>
      </c>
      <c r="B882" s="10" t="s">
        <v>15132</v>
      </c>
      <c r="C882" s="10" t="s">
        <v>15133</v>
      </c>
      <c r="D882" s="10">
        <v>24</v>
      </c>
      <c r="E882" s="10">
        <v>21</v>
      </c>
      <c r="F882" s="10">
        <v>40</v>
      </c>
      <c r="G882" s="10">
        <v>76</v>
      </c>
      <c r="H882" s="10">
        <v>22</v>
      </c>
      <c r="I882" s="10">
        <v>67</v>
      </c>
      <c r="J882" s="10">
        <v>3565</v>
      </c>
      <c r="K882" s="6" t="s">
        <v>13999</v>
      </c>
      <c r="L882" s="6" t="s">
        <v>14003</v>
      </c>
    </row>
    <row r="883" spans="1:12" x14ac:dyDescent="0.2">
      <c r="A883" s="6" t="s">
        <v>15135</v>
      </c>
      <c r="B883" s="10" t="s">
        <v>15136</v>
      </c>
      <c r="C883" s="10">
        <v>16</v>
      </c>
      <c r="D883" s="10">
        <v>18</v>
      </c>
      <c r="E883" s="10">
        <v>21</v>
      </c>
      <c r="F883" s="10">
        <v>27</v>
      </c>
      <c r="G883" s="10">
        <v>47</v>
      </c>
      <c r="H883" s="10">
        <v>22</v>
      </c>
      <c r="I883" s="10">
        <v>200</v>
      </c>
      <c r="J883" s="10">
        <v>3570</v>
      </c>
      <c r="K883" s="6" t="s">
        <v>13976</v>
      </c>
      <c r="L883" s="6" t="s">
        <v>14003</v>
      </c>
    </row>
    <row r="884" spans="1:12" x14ac:dyDescent="0.2">
      <c r="A884" s="6" t="s">
        <v>15137</v>
      </c>
      <c r="B884" s="10" t="s">
        <v>15138</v>
      </c>
      <c r="C884" s="10">
        <v>18</v>
      </c>
      <c r="D884" s="10">
        <v>143</v>
      </c>
      <c r="E884" s="10">
        <v>55</v>
      </c>
      <c r="F884" s="10">
        <v>89</v>
      </c>
      <c r="G884" s="10">
        <v>11</v>
      </c>
      <c r="H884" s="10">
        <v>41</v>
      </c>
      <c r="I884" s="10">
        <v>319</v>
      </c>
      <c r="J884" s="10">
        <v>3594</v>
      </c>
      <c r="K884" s="6" t="s">
        <v>13982</v>
      </c>
      <c r="L884" s="6" t="s">
        <v>13983</v>
      </c>
    </row>
    <row r="885" spans="1:12" x14ac:dyDescent="0.2">
      <c r="A885" s="6" t="s">
        <v>15139</v>
      </c>
      <c r="B885" s="10" t="s">
        <v>15138</v>
      </c>
      <c r="C885" s="10">
        <v>18</v>
      </c>
      <c r="D885" s="10">
        <v>143</v>
      </c>
      <c r="E885" s="10">
        <v>55</v>
      </c>
      <c r="F885" s="10">
        <v>89</v>
      </c>
      <c r="G885" s="10">
        <v>11</v>
      </c>
      <c r="H885" s="10">
        <v>41</v>
      </c>
      <c r="I885" s="10">
        <v>319</v>
      </c>
      <c r="J885" s="10">
        <v>3594</v>
      </c>
      <c r="K885" s="6" t="s">
        <v>13982</v>
      </c>
      <c r="L885" s="6" t="s">
        <v>13983</v>
      </c>
    </row>
    <row r="886" spans="1:12" x14ac:dyDescent="0.2">
      <c r="A886" s="6" t="s">
        <v>15140</v>
      </c>
      <c r="B886" s="10" t="s">
        <v>15141</v>
      </c>
      <c r="C886" s="10">
        <v>18</v>
      </c>
      <c r="D886" s="10">
        <v>22</v>
      </c>
      <c r="E886" s="10">
        <v>26</v>
      </c>
      <c r="F886" s="10">
        <v>22</v>
      </c>
      <c r="G886" s="10">
        <v>94</v>
      </c>
      <c r="H886" s="10">
        <v>20</v>
      </c>
      <c r="I886" s="10">
        <v>530</v>
      </c>
      <c r="J886" s="10">
        <v>3786</v>
      </c>
      <c r="K886" s="6" t="s">
        <v>13982</v>
      </c>
      <c r="L886" s="6" t="s">
        <v>13983</v>
      </c>
    </row>
    <row r="887" spans="1:12" x14ac:dyDescent="0.2">
      <c r="A887" s="6" t="s">
        <v>15142</v>
      </c>
      <c r="B887" s="10" t="s">
        <v>15143</v>
      </c>
      <c r="C887" s="10">
        <v>42</v>
      </c>
      <c r="D887" s="10">
        <v>15</v>
      </c>
      <c r="E887" s="10">
        <v>18</v>
      </c>
      <c r="F887" s="10">
        <v>63</v>
      </c>
      <c r="G887" s="10">
        <v>167</v>
      </c>
      <c r="H887" s="10">
        <v>13</v>
      </c>
      <c r="I887" s="10">
        <v>49</v>
      </c>
      <c r="J887" s="10">
        <v>3830</v>
      </c>
      <c r="K887" s="6" t="s">
        <v>14974</v>
      </c>
      <c r="L887" s="6" t="s">
        <v>13983</v>
      </c>
    </row>
    <row r="888" spans="1:12" x14ac:dyDescent="0.2">
      <c r="A888" s="6" t="s">
        <v>15144</v>
      </c>
      <c r="B888" s="10" t="s">
        <v>15145</v>
      </c>
      <c r="C888" s="10">
        <v>104</v>
      </c>
      <c r="D888" s="10">
        <v>19</v>
      </c>
      <c r="E888" s="10">
        <v>149</v>
      </c>
      <c r="F888" s="10">
        <v>39</v>
      </c>
      <c r="G888" s="10">
        <v>117</v>
      </c>
      <c r="H888" s="10">
        <v>97</v>
      </c>
      <c r="I888" s="10">
        <v>276</v>
      </c>
      <c r="J888" s="10">
        <v>3859</v>
      </c>
      <c r="K888" s="6" t="s">
        <v>14162</v>
      </c>
      <c r="L888" s="6" t="s">
        <v>14000</v>
      </c>
    </row>
    <row r="889" spans="1:12" x14ac:dyDescent="0.2">
      <c r="A889" s="6" t="s">
        <v>15146</v>
      </c>
      <c r="B889" s="10" t="s">
        <v>15147</v>
      </c>
      <c r="C889" s="10">
        <v>17</v>
      </c>
      <c r="D889" s="10">
        <v>19</v>
      </c>
      <c r="E889" s="10">
        <v>39</v>
      </c>
      <c r="F889" s="10">
        <v>39</v>
      </c>
      <c r="G889" s="10">
        <v>268</v>
      </c>
      <c r="H889" s="10">
        <v>18</v>
      </c>
      <c r="I889" s="10">
        <v>156</v>
      </c>
      <c r="J889" s="10">
        <v>3876</v>
      </c>
      <c r="K889" s="6" t="s">
        <v>14162</v>
      </c>
      <c r="L889" s="6" t="s">
        <v>14000</v>
      </c>
    </row>
    <row r="890" spans="1:12" x14ac:dyDescent="0.2">
      <c r="A890" s="6" t="s">
        <v>15148</v>
      </c>
      <c r="B890" s="10" t="s">
        <v>15147</v>
      </c>
      <c r="C890" s="10">
        <v>17</v>
      </c>
      <c r="D890" s="10">
        <v>19</v>
      </c>
      <c r="E890" s="10">
        <v>39</v>
      </c>
      <c r="F890" s="10">
        <v>39</v>
      </c>
      <c r="G890" s="10">
        <v>268</v>
      </c>
      <c r="H890" s="10">
        <v>18</v>
      </c>
      <c r="I890" s="10">
        <v>156</v>
      </c>
      <c r="J890" s="10">
        <v>3876</v>
      </c>
      <c r="K890" s="6" t="s">
        <v>14162</v>
      </c>
      <c r="L890" s="6" t="s">
        <v>14000</v>
      </c>
    </row>
    <row r="891" spans="1:12" x14ac:dyDescent="0.2">
      <c r="A891" s="6" t="s">
        <v>15149</v>
      </c>
      <c r="B891" s="10" t="s">
        <v>15150</v>
      </c>
      <c r="C891" s="10">
        <v>38</v>
      </c>
      <c r="D891" s="10">
        <v>19</v>
      </c>
      <c r="E891" s="10">
        <v>284</v>
      </c>
      <c r="F891" s="10">
        <v>58</v>
      </c>
      <c r="G891" s="10">
        <v>73</v>
      </c>
      <c r="H891" s="10">
        <v>21</v>
      </c>
      <c r="I891" s="10">
        <v>148</v>
      </c>
      <c r="J891" s="10">
        <v>3877</v>
      </c>
      <c r="K891" s="6" t="s">
        <v>14162</v>
      </c>
      <c r="L891" s="6" t="s">
        <v>14000</v>
      </c>
    </row>
    <row r="892" spans="1:12" x14ac:dyDescent="0.2">
      <c r="A892" s="6" t="s">
        <v>15151</v>
      </c>
      <c r="B892" s="10" t="s">
        <v>15152</v>
      </c>
      <c r="C892" s="10">
        <v>17</v>
      </c>
      <c r="D892" s="10">
        <v>55</v>
      </c>
      <c r="E892" s="10">
        <v>90</v>
      </c>
      <c r="F892" s="10">
        <v>20</v>
      </c>
      <c r="G892" s="10">
        <v>289</v>
      </c>
      <c r="H892" s="10">
        <v>18</v>
      </c>
      <c r="I892" s="10">
        <v>364</v>
      </c>
      <c r="J892" s="10">
        <v>3878</v>
      </c>
      <c r="K892" s="6" t="s">
        <v>14162</v>
      </c>
      <c r="L892" s="6" t="s">
        <v>14000</v>
      </c>
    </row>
    <row r="893" spans="1:12" x14ac:dyDescent="0.2">
      <c r="A893" s="6" t="s">
        <v>15153</v>
      </c>
      <c r="B893" s="10" t="s">
        <v>15154</v>
      </c>
      <c r="C893" s="10">
        <v>18</v>
      </c>
      <c r="D893" s="10">
        <v>22</v>
      </c>
      <c r="E893" s="10">
        <v>56</v>
      </c>
      <c r="F893" s="10">
        <v>22</v>
      </c>
      <c r="G893" s="10">
        <v>404</v>
      </c>
      <c r="H893" s="10">
        <v>13</v>
      </c>
      <c r="I893" s="10">
        <v>320</v>
      </c>
      <c r="J893" s="10">
        <v>3879</v>
      </c>
      <c r="K893" s="6" t="s">
        <v>13982</v>
      </c>
      <c r="L893" s="6" t="s">
        <v>13983</v>
      </c>
    </row>
    <row r="894" spans="1:12" x14ac:dyDescent="0.2">
      <c r="A894" s="6" t="s">
        <v>15155</v>
      </c>
      <c r="B894" s="10" t="s">
        <v>15156</v>
      </c>
      <c r="C894" s="10">
        <v>18</v>
      </c>
      <c r="D894" s="10">
        <v>22</v>
      </c>
      <c r="E894" s="10">
        <v>26</v>
      </c>
      <c r="F894" s="10">
        <v>22</v>
      </c>
      <c r="G894" s="10">
        <v>154</v>
      </c>
      <c r="H894" s="10">
        <v>13</v>
      </c>
      <c r="I894" s="10">
        <v>165</v>
      </c>
      <c r="J894" s="10">
        <v>3880</v>
      </c>
      <c r="K894" s="6" t="s">
        <v>13999</v>
      </c>
      <c r="L894" s="6" t="s">
        <v>13901</v>
      </c>
    </row>
    <row r="895" spans="1:12" x14ac:dyDescent="0.2">
      <c r="A895" s="6" t="s">
        <v>15157</v>
      </c>
      <c r="B895" s="10" t="s">
        <v>15158</v>
      </c>
      <c r="C895" s="10">
        <v>18</v>
      </c>
      <c r="D895" s="10">
        <v>22</v>
      </c>
      <c r="E895" s="10">
        <v>74</v>
      </c>
      <c r="F895" s="10">
        <v>61</v>
      </c>
      <c r="G895" s="10">
        <v>11</v>
      </c>
      <c r="H895" s="10">
        <v>69</v>
      </c>
      <c r="I895" s="10">
        <v>99</v>
      </c>
      <c r="J895" s="10">
        <v>3881</v>
      </c>
      <c r="K895" s="6" t="s">
        <v>13982</v>
      </c>
      <c r="L895" s="6" t="s">
        <v>13983</v>
      </c>
    </row>
    <row r="896" spans="1:12" x14ac:dyDescent="0.2">
      <c r="A896" s="6" t="s">
        <v>15159</v>
      </c>
      <c r="B896" s="10" t="s">
        <v>15160</v>
      </c>
      <c r="C896" s="10">
        <v>18</v>
      </c>
      <c r="D896" s="10">
        <v>22</v>
      </c>
      <c r="E896" s="10">
        <v>56</v>
      </c>
      <c r="F896" s="10">
        <v>16</v>
      </c>
      <c r="G896" s="10">
        <v>11</v>
      </c>
      <c r="H896" s="10">
        <v>38</v>
      </c>
      <c r="I896" s="10">
        <v>553</v>
      </c>
      <c r="J896" s="10">
        <v>3882</v>
      </c>
      <c r="K896" s="6" t="s">
        <v>13982</v>
      </c>
      <c r="L896" s="6" t="s">
        <v>13983</v>
      </c>
    </row>
    <row r="897" spans="1:12" x14ac:dyDescent="0.2">
      <c r="A897" s="6" t="s">
        <v>15161</v>
      </c>
      <c r="B897" s="10" t="s">
        <v>15162</v>
      </c>
      <c r="C897" s="10" t="s">
        <v>15163</v>
      </c>
      <c r="D897" s="10">
        <v>84</v>
      </c>
      <c r="E897" s="10">
        <v>200</v>
      </c>
      <c r="F897" s="10" t="s">
        <v>15164</v>
      </c>
      <c r="G897" s="10">
        <v>286</v>
      </c>
      <c r="H897" s="10">
        <v>83</v>
      </c>
      <c r="I897" s="10" t="s">
        <v>15165</v>
      </c>
      <c r="J897" s="10">
        <v>3905</v>
      </c>
      <c r="K897" s="6" t="s">
        <v>15166</v>
      </c>
      <c r="L897" s="6" t="s">
        <v>15167</v>
      </c>
    </row>
    <row r="898" spans="1:12" x14ac:dyDescent="0.2">
      <c r="A898" s="6" t="s">
        <v>15168</v>
      </c>
      <c r="B898" s="10" t="s">
        <v>15169</v>
      </c>
      <c r="C898" s="10">
        <v>16</v>
      </c>
      <c r="D898" s="10">
        <v>24</v>
      </c>
      <c r="E898" s="10">
        <v>21</v>
      </c>
      <c r="F898" s="10">
        <v>40</v>
      </c>
      <c r="G898" s="10">
        <v>47</v>
      </c>
      <c r="H898" s="10">
        <v>57</v>
      </c>
      <c r="I898" s="10">
        <v>67</v>
      </c>
      <c r="J898" s="10">
        <v>3924</v>
      </c>
      <c r="K898" s="6" t="s">
        <v>13999</v>
      </c>
      <c r="L898" s="6" t="s">
        <v>14003</v>
      </c>
    </row>
    <row r="899" spans="1:12" x14ac:dyDescent="0.2">
      <c r="A899" s="6" t="s">
        <v>15170</v>
      </c>
      <c r="B899" s="10" t="s">
        <v>15169</v>
      </c>
      <c r="C899" s="10">
        <v>16</v>
      </c>
      <c r="D899" s="10">
        <v>24</v>
      </c>
      <c r="E899" s="10">
        <v>21</v>
      </c>
      <c r="F899" s="10">
        <v>40</v>
      </c>
      <c r="G899" s="10">
        <v>47</v>
      </c>
      <c r="H899" s="10">
        <v>57</v>
      </c>
      <c r="I899" s="10">
        <v>67</v>
      </c>
      <c r="J899" s="10">
        <v>3924</v>
      </c>
      <c r="K899" s="6" t="s">
        <v>13999</v>
      </c>
      <c r="L899" s="6" t="s">
        <v>14003</v>
      </c>
    </row>
    <row r="900" spans="1:12" x14ac:dyDescent="0.2">
      <c r="A900" s="6" t="s">
        <v>15171</v>
      </c>
      <c r="B900" s="10" t="s">
        <v>15172</v>
      </c>
      <c r="C900" s="10">
        <v>16</v>
      </c>
      <c r="D900" s="10">
        <v>49</v>
      </c>
      <c r="E900" s="10">
        <v>21</v>
      </c>
      <c r="F900" s="10">
        <v>27</v>
      </c>
      <c r="G900" s="10">
        <v>47</v>
      </c>
      <c r="H900" s="10">
        <v>22</v>
      </c>
      <c r="I900" s="10">
        <v>562</v>
      </c>
      <c r="J900" s="10">
        <v>3926</v>
      </c>
      <c r="K900" s="6" t="s">
        <v>13976</v>
      </c>
      <c r="L900" s="6" t="s">
        <v>14003</v>
      </c>
    </row>
    <row r="901" spans="1:12" x14ac:dyDescent="0.2">
      <c r="A901" s="6" t="s">
        <v>15173</v>
      </c>
      <c r="B901" s="10" t="s">
        <v>15174</v>
      </c>
      <c r="C901" s="10">
        <v>16</v>
      </c>
      <c r="D901" s="10">
        <v>24</v>
      </c>
      <c r="E901" s="10">
        <v>21</v>
      </c>
      <c r="F901" s="10">
        <v>38</v>
      </c>
      <c r="G901" s="10">
        <v>68</v>
      </c>
      <c r="H901" s="10">
        <v>22</v>
      </c>
      <c r="I901" s="10">
        <v>45</v>
      </c>
      <c r="J901" s="10">
        <v>3928</v>
      </c>
      <c r="K901" s="6" t="s">
        <v>13976</v>
      </c>
      <c r="L901" s="6" t="s">
        <v>14003</v>
      </c>
    </row>
    <row r="902" spans="1:12" x14ac:dyDescent="0.2">
      <c r="A902" s="6" t="s">
        <v>15175</v>
      </c>
      <c r="B902" s="10" t="s">
        <v>15176</v>
      </c>
      <c r="C902" s="10">
        <v>16</v>
      </c>
      <c r="D902" s="10">
        <v>24</v>
      </c>
      <c r="E902" s="10">
        <v>290</v>
      </c>
      <c r="F902" s="10">
        <v>53</v>
      </c>
      <c r="G902" s="10">
        <v>146</v>
      </c>
      <c r="H902" s="10">
        <v>84</v>
      </c>
      <c r="I902" s="10">
        <v>74</v>
      </c>
      <c r="J902" s="10">
        <v>3936</v>
      </c>
      <c r="K902" s="6" t="s">
        <v>13976</v>
      </c>
      <c r="L902" s="6" t="s">
        <v>14003</v>
      </c>
    </row>
    <row r="903" spans="1:12" x14ac:dyDescent="0.2">
      <c r="A903" s="6" t="s">
        <v>15177</v>
      </c>
      <c r="B903" s="10" t="s">
        <v>15178</v>
      </c>
      <c r="C903" s="10">
        <v>16</v>
      </c>
      <c r="D903" s="10">
        <v>18</v>
      </c>
      <c r="E903" s="10">
        <v>30</v>
      </c>
      <c r="F903" s="10">
        <v>49</v>
      </c>
      <c r="G903" s="10">
        <v>47</v>
      </c>
      <c r="H903" s="10">
        <v>22</v>
      </c>
      <c r="I903" s="10">
        <v>67</v>
      </c>
      <c r="J903" s="10">
        <v>3937</v>
      </c>
      <c r="K903" s="6" t="s">
        <v>13999</v>
      </c>
      <c r="L903" s="6" t="s">
        <v>14003</v>
      </c>
    </row>
    <row r="904" spans="1:12" x14ac:dyDescent="0.2">
      <c r="A904" s="6" t="s">
        <v>15179</v>
      </c>
      <c r="B904" s="10" t="s">
        <v>15178</v>
      </c>
      <c r="C904" s="10">
        <v>16</v>
      </c>
      <c r="D904" s="10">
        <v>18</v>
      </c>
      <c r="E904" s="10">
        <v>30</v>
      </c>
      <c r="F904" s="10">
        <v>49</v>
      </c>
      <c r="G904" s="10">
        <v>47</v>
      </c>
      <c r="H904" s="10">
        <v>22</v>
      </c>
      <c r="I904" s="10">
        <v>67</v>
      </c>
      <c r="J904" s="10">
        <v>3937</v>
      </c>
      <c r="K904" s="6" t="s">
        <v>13999</v>
      </c>
      <c r="L904" s="6" t="s">
        <v>14003</v>
      </c>
    </row>
    <row r="905" spans="1:12" x14ac:dyDescent="0.2">
      <c r="A905" s="6" t="s">
        <v>15180</v>
      </c>
      <c r="B905" s="10" t="s">
        <v>15181</v>
      </c>
      <c r="C905" s="10">
        <v>16</v>
      </c>
      <c r="D905" s="10">
        <v>24</v>
      </c>
      <c r="E905" s="10">
        <v>30</v>
      </c>
      <c r="F905" s="10">
        <v>270</v>
      </c>
      <c r="G905" s="10">
        <v>90</v>
      </c>
      <c r="H905" s="10">
        <v>22</v>
      </c>
      <c r="I905" s="10">
        <v>45</v>
      </c>
      <c r="J905" s="10">
        <v>3948</v>
      </c>
      <c r="K905" s="6" t="s">
        <v>13999</v>
      </c>
      <c r="L905" s="6" t="s">
        <v>14003</v>
      </c>
    </row>
    <row r="906" spans="1:12" x14ac:dyDescent="0.2">
      <c r="A906" s="6" t="s">
        <v>15182</v>
      </c>
      <c r="B906" s="10" t="s">
        <v>15181</v>
      </c>
      <c r="C906" s="10">
        <v>16</v>
      </c>
      <c r="D906" s="10">
        <v>24</v>
      </c>
      <c r="E906" s="10">
        <v>30</v>
      </c>
      <c r="F906" s="10">
        <v>270</v>
      </c>
      <c r="G906" s="10">
        <v>90</v>
      </c>
      <c r="H906" s="10">
        <v>22</v>
      </c>
      <c r="I906" s="10">
        <v>45</v>
      </c>
      <c r="J906" s="10">
        <v>3948</v>
      </c>
      <c r="K906" s="6" t="s">
        <v>13999</v>
      </c>
      <c r="L906" s="6" t="s">
        <v>14003</v>
      </c>
    </row>
    <row r="907" spans="1:12" x14ac:dyDescent="0.2">
      <c r="A907" s="6" t="s">
        <v>15183</v>
      </c>
      <c r="B907" s="10" t="s">
        <v>15181</v>
      </c>
      <c r="C907" s="10">
        <v>16</v>
      </c>
      <c r="D907" s="10">
        <v>24</v>
      </c>
      <c r="E907" s="10">
        <v>30</v>
      </c>
      <c r="F907" s="10">
        <v>270</v>
      </c>
      <c r="G907" s="10">
        <v>90</v>
      </c>
      <c r="H907" s="10">
        <v>22</v>
      </c>
      <c r="I907" s="10">
        <v>45</v>
      </c>
      <c r="J907" s="10">
        <v>3948</v>
      </c>
      <c r="K907" s="6" t="s">
        <v>13999</v>
      </c>
      <c r="L907" s="6" t="s">
        <v>14003</v>
      </c>
    </row>
    <row r="908" spans="1:12" x14ac:dyDescent="0.2">
      <c r="A908" s="6" t="s">
        <v>15184</v>
      </c>
      <c r="B908" s="10" t="s">
        <v>15185</v>
      </c>
      <c r="C908" s="10">
        <v>16</v>
      </c>
      <c r="D908" s="10">
        <v>24</v>
      </c>
      <c r="E908" s="10">
        <v>21</v>
      </c>
      <c r="F908" s="10">
        <v>27</v>
      </c>
      <c r="G908" s="10">
        <v>54</v>
      </c>
      <c r="H908" s="10">
        <v>237</v>
      </c>
      <c r="I908" s="10">
        <v>45</v>
      </c>
      <c r="J908" s="10">
        <v>3949</v>
      </c>
      <c r="K908" s="6" t="s">
        <v>13976</v>
      </c>
      <c r="L908" s="6" t="s">
        <v>14003</v>
      </c>
    </row>
    <row r="909" spans="1:12" x14ac:dyDescent="0.2">
      <c r="A909" s="6" t="s">
        <v>15186</v>
      </c>
      <c r="B909" s="10" t="s">
        <v>15185</v>
      </c>
      <c r="C909" s="10">
        <v>16</v>
      </c>
      <c r="D909" s="10">
        <v>24</v>
      </c>
      <c r="E909" s="10">
        <v>21</v>
      </c>
      <c r="F909" s="10">
        <v>27</v>
      </c>
      <c r="G909" s="10">
        <v>54</v>
      </c>
      <c r="H909" s="10">
        <v>237</v>
      </c>
      <c r="I909" s="10">
        <v>45</v>
      </c>
      <c r="J909" s="10">
        <v>3949</v>
      </c>
      <c r="K909" s="6" t="s">
        <v>13976</v>
      </c>
      <c r="L909" s="6" t="s">
        <v>14003</v>
      </c>
    </row>
    <row r="910" spans="1:12" x14ac:dyDescent="0.2">
      <c r="A910" s="6" t="s">
        <v>15187</v>
      </c>
      <c r="B910" s="10" t="s">
        <v>15188</v>
      </c>
      <c r="C910" s="10">
        <v>16</v>
      </c>
      <c r="D910" s="10">
        <v>24</v>
      </c>
      <c r="E910" s="10">
        <v>293</v>
      </c>
      <c r="F910" s="10">
        <v>27</v>
      </c>
      <c r="G910" s="10">
        <v>55</v>
      </c>
      <c r="H910" s="10">
        <v>22</v>
      </c>
      <c r="I910" s="10">
        <v>67</v>
      </c>
      <c r="J910" s="10">
        <v>3950</v>
      </c>
      <c r="K910" s="6" t="s">
        <v>13976</v>
      </c>
      <c r="L910" s="6" t="s">
        <v>14003</v>
      </c>
    </row>
    <row r="911" spans="1:12" x14ac:dyDescent="0.2">
      <c r="A911" s="6" t="s">
        <v>15189</v>
      </c>
      <c r="B911" s="10" t="s">
        <v>15188</v>
      </c>
      <c r="C911" s="10">
        <v>16</v>
      </c>
      <c r="D911" s="10">
        <v>24</v>
      </c>
      <c r="E911" s="10">
        <v>293</v>
      </c>
      <c r="F911" s="10">
        <v>27</v>
      </c>
      <c r="G911" s="10">
        <v>55</v>
      </c>
      <c r="H911" s="10">
        <v>22</v>
      </c>
      <c r="I911" s="10">
        <v>67</v>
      </c>
      <c r="J911" s="10">
        <v>3950</v>
      </c>
      <c r="K911" s="6" t="s">
        <v>13976</v>
      </c>
      <c r="L911" s="6" t="s">
        <v>14003</v>
      </c>
    </row>
    <row r="912" spans="1:12" x14ac:dyDescent="0.2">
      <c r="A912" s="6" t="s">
        <v>15190</v>
      </c>
      <c r="B912" s="10" t="s">
        <v>15191</v>
      </c>
      <c r="C912" s="10">
        <v>16</v>
      </c>
      <c r="D912" s="10">
        <v>18</v>
      </c>
      <c r="E912" s="10">
        <v>21</v>
      </c>
      <c r="F912" s="10">
        <v>27</v>
      </c>
      <c r="G912" s="10">
        <v>54</v>
      </c>
      <c r="H912" s="10">
        <v>17</v>
      </c>
      <c r="I912" s="10">
        <v>146</v>
      </c>
      <c r="J912" s="10">
        <v>3953</v>
      </c>
      <c r="K912" s="6" t="s">
        <v>13976</v>
      </c>
      <c r="L912" s="6" t="s">
        <v>14003</v>
      </c>
    </row>
    <row r="913" spans="1:12" x14ac:dyDescent="0.2">
      <c r="A913" s="6" t="s">
        <v>15192</v>
      </c>
      <c r="B913" s="10" t="s">
        <v>15193</v>
      </c>
      <c r="C913" s="10">
        <v>16</v>
      </c>
      <c r="D913" s="10">
        <v>18</v>
      </c>
      <c r="E913" s="10">
        <v>21</v>
      </c>
      <c r="F913" s="10">
        <v>27</v>
      </c>
      <c r="G913" s="10">
        <v>54</v>
      </c>
      <c r="H913" s="10">
        <v>17</v>
      </c>
      <c r="I913" s="10">
        <v>207</v>
      </c>
      <c r="J913" s="10">
        <v>3953</v>
      </c>
      <c r="K913" s="6" t="s">
        <v>13976</v>
      </c>
      <c r="L913" s="6" t="s">
        <v>14003</v>
      </c>
    </row>
    <row r="914" spans="1:12" x14ac:dyDescent="0.2">
      <c r="A914" s="6" t="s">
        <v>15194</v>
      </c>
      <c r="B914" s="10" t="s">
        <v>15195</v>
      </c>
      <c r="C914" s="10">
        <v>16</v>
      </c>
      <c r="D914" s="10">
        <v>18</v>
      </c>
      <c r="E914" s="10">
        <v>21</v>
      </c>
      <c r="F914" s="10">
        <v>27</v>
      </c>
      <c r="G914" s="10">
        <v>55</v>
      </c>
      <c r="H914" s="10">
        <v>22</v>
      </c>
      <c r="I914" s="10">
        <v>341</v>
      </c>
      <c r="J914" s="10">
        <v>3955</v>
      </c>
      <c r="K914" s="6" t="s">
        <v>13976</v>
      </c>
      <c r="L914" s="6" t="s">
        <v>14003</v>
      </c>
    </row>
    <row r="915" spans="1:12" x14ac:dyDescent="0.2">
      <c r="A915" s="6" t="s">
        <v>15196</v>
      </c>
      <c r="B915" s="10" t="s">
        <v>15195</v>
      </c>
      <c r="C915" s="10">
        <v>16</v>
      </c>
      <c r="D915" s="10">
        <v>18</v>
      </c>
      <c r="E915" s="10">
        <v>21</v>
      </c>
      <c r="F915" s="10">
        <v>27</v>
      </c>
      <c r="G915" s="10">
        <v>55</v>
      </c>
      <c r="H915" s="10">
        <v>22</v>
      </c>
      <c r="I915" s="10">
        <v>341</v>
      </c>
      <c r="J915" s="10">
        <v>3955</v>
      </c>
      <c r="K915" s="6" t="s">
        <v>13976</v>
      </c>
      <c r="L915" s="6" t="s">
        <v>14003</v>
      </c>
    </row>
    <row r="916" spans="1:12" x14ac:dyDescent="0.2">
      <c r="A916" s="6" t="s">
        <v>15197</v>
      </c>
      <c r="B916" s="10" t="s">
        <v>15198</v>
      </c>
      <c r="C916" s="10">
        <v>29</v>
      </c>
      <c r="D916" s="10">
        <v>24</v>
      </c>
      <c r="E916" s="10">
        <v>137</v>
      </c>
      <c r="F916" s="10">
        <v>76</v>
      </c>
      <c r="G916" s="10">
        <v>38</v>
      </c>
      <c r="H916" s="10">
        <v>22</v>
      </c>
      <c r="I916" s="10">
        <v>281</v>
      </c>
      <c r="J916" s="10">
        <v>3956</v>
      </c>
      <c r="K916" s="6" t="s">
        <v>13976</v>
      </c>
      <c r="L916" s="6" t="s">
        <v>14003</v>
      </c>
    </row>
    <row r="917" spans="1:12" x14ac:dyDescent="0.2">
      <c r="A917" s="6" t="s">
        <v>15199</v>
      </c>
      <c r="B917" s="10" t="s">
        <v>15200</v>
      </c>
      <c r="C917" s="10">
        <v>64</v>
      </c>
      <c r="D917" s="10">
        <v>24</v>
      </c>
      <c r="E917" s="10">
        <v>21</v>
      </c>
      <c r="F917" s="10">
        <v>27</v>
      </c>
      <c r="G917" s="10">
        <v>47</v>
      </c>
      <c r="H917" s="10">
        <v>22</v>
      </c>
      <c r="I917" s="10">
        <v>374</v>
      </c>
      <c r="J917" s="10">
        <v>3959</v>
      </c>
      <c r="K917" s="6" t="s">
        <v>14076</v>
      </c>
      <c r="L917" s="6" t="s">
        <v>14003</v>
      </c>
    </row>
    <row r="918" spans="1:12" x14ac:dyDescent="0.2">
      <c r="A918" s="6" t="s">
        <v>15201</v>
      </c>
      <c r="B918" s="10" t="s">
        <v>15202</v>
      </c>
      <c r="C918" s="10">
        <v>64</v>
      </c>
      <c r="D918" s="10">
        <v>24</v>
      </c>
      <c r="E918" s="10">
        <v>21</v>
      </c>
      <c r="F918" s="10">
        <v>27</v>
      </c>
      <c r="G918" s="10">
        <v>55</v>
      </c>
      <c r="H918" s="10">
        <v>22</v>
      </c>
      <c r="I918" s="10">
        <v>374</v>
      </c>
      <c r="J918" s="10">
        <v>3959</v>
      </c>
      <c r="K918" s="6" t="s">
        <v>14076</v>
      </c>
      <c r="L918" s="6" t="s">
        <v>14003</v>
      </c>
    </row>
    <row r="919" spans="1:12" x14ac:dyDescent="0.2">
      <c r="A919" s="6" t="s">
        <v>15203</v>
      </c>
      <c r="B919" s="10" t="s">
        <v>15202</v>
      </c>
      <c r="C919" s="10">
        <v>64</v>
      </c>
      <c r="D919" s="10">
        <v>24</v>
      </c>
      <c r="E919" s="10">
        <v>21</v>
      </c>
      <c r="F919" s="10">
        <v>27</v>
      </c>
      <c r="G919" s="10">
        <v>55</v>
      </c>
      <c r="H919" s="10">
        <v>22</v>
      </c>
      <c r="I919" s="10">
        <v>374</v>
      </c>
      <c r="J919" s="10">
        <v>3959</v>
      </c>
      <c r="K919" s="6" t="s">
        <v>14076</v>
      </c>
      <c r="L919" s="6" t="s">
        <v>14003</v>
      </c>
    </row>
    <row r="920" spans="1:12" x14ac:dyDescent="0.2">
      <c r="A920" s="6" t="s">
        <v>15204</v>
      </c>
      <c r="B920" s="10" t="s">
        <v>15205</v>
      </c>
      <c r="C920" s="10">
        <v>16</v>
      </c>
      <c r="D920" s="10">
        <v>24</v>
      </c>
      <c r="E920" s="10">
        <v>21</v>
      </c>
      <c r="F920" s="10">
        <v>33</v>
      </c>
      <c r="G920" s="10">
        <v>47</v>
      </c>
      <c r="H920" s="10">
        <v>22</v>
      </c>
      <c r="I920" s="10">
        <v>85</v>
      </c>
      <c r="J920" s="10">
        <v>3963</v>
      </c>
      <c r="K920" s="6" t="s">
        <v>13976</v>
      </c>
      <c r="L920" s="6" t="s">
        <v>14003</v>
      </c>
    </row>
    <row r="921" spans="1:12" x14ac:dyDescent="0.2">
      <c r="A921" s="6" t="s">
        <v>15206</v>
      </c>
      <c r="B921" s="10" t="s">
        <v>15207</v>
      </c>
      <c r="C921" s="10">
        <v>16</v>
      </c>
      <c r="D921" s="10">
        <v>18</v>
      </c>
      <c r="E921" s="10">
        <v>21</v>
      </c>
      <c r="F921" s="10">
        <v>27</v>
      </c>
      <c r="G921" s="10">
        <v>81</v>
      </c>
      <c r="H921" s="10">
        <v>22</v>
      </c>
      <c r="I921" s="10">
        <v>105</v>
      </c>
      <c r="J921" s="10">
        <v>3965</v>
      </c>
      <c r="K921" s="6" t="s">
        <v>13976</v>
      </c>
      <c r="L921" s="6" t="s">
        <v>14003</v>
      </c>
    </row>
    <row r="922" spans="1:12" x14ac:dyDescent="0.2">
      <c r="A922" s="6" t="s">
        <v>15208</v>
      </c>
      <c r="B922" s="10" t="s">
        <v>15209</v>
      </c>
      <c r="C922" s="10">
        <v>345</v>
      </c>
      <c r="D922" s="10">
        <v>22</v>
      </c>
      <c r="E922" s="10">
        <v>64</v>
      </c>
      <c r="F922" s="10">
        <v>22</v>
      </c>
      <c r="G922" s="10" t="s">
        <v>14869</v>
      </c>
      <c r="H922" s="10" t="s">
        <v>14747</v>
      </c>
      <c r="I922" s="10">
        <v>880</v>
      </c>
      <c r="J922" s="10">
        <v>3997</v>
      </c>
      <c r="K922" s="6" t="s">
        <v>13999</v>
      </c>
      <c r="L922" s="6" t="s">
        <v>13983</v>
      </c>
    </row>
    <row r="923" spans="1:12" x14ac:dyDescent="0.2">
      <c r="A923" s="6" t="s">
        <v>15210</v>
      </c>
      <c r="B923" s="10" t="s">
        <v>15211</v>
      </c>
      <c r="C923" s="10">
        <v>16</v>
      </c>
      <c r="D923" s="10">
        <v>64</v>
      </c>
      <c r="E923" s="10">
        <v>21</v>
      </c>
      <c r="F923" s="10">
        <v>53</v>
      </c>
      <c r="G923" s="10">
        <v>50</v>
      </c>
      <c r="H923" s="10">
        <v>33</v>
      </c>
      <c r="I923" s="10">
        <v>207</v>
      </c>
      <c r="J923" s="10">
        <v>4035</v>
      </c>
      <c r="K923" s="6" t="s">
        <v>13999</v>
      </c>
      <c r="L923" s="6" t="s">
        <v>14003</v>
      </c>
    </row>
    <row r="924" spans="1:12" x14ac:dyDescent="0.2">
      <c r="A924" s="6" t="s">
        <v>15212</v>
      </c>
      <c r="B924" s="10" t="s">
        <v>15213</v>
      </c>
      <c r="C924" s="10">
        <v>112</v>
      </c>
      <c r="D924" s="10">
        <v>22</v>
      </c>
      <c r="E924" s="10">
        <v>26</v>
      </c>
      <c r="F924" s="10">
        <v>282</v>
      </c>
      <c r="G924" s="10">
        <v>115</v>
      </c>
      <c r="H924" s="10">
        <v>13</v>
      </c>
      <c r="I924" s="10">
        <v>289</v>
      </c>
      <c r="J924" s="10">
        <v>4071</v>
      </c>
      <c r="K924" s="6" t="s">
        <v>14404</v>
      </c>
      <c r="L924" s="6" t="s">
        <v>14404</v>
      </c>
    </row>
    <row r="925" spans="1:12" x14ac:dyDescent="0.2">
      <c r="A925" s="6" t="s">
        <v>15214</v>
      </c>
      <c r="B925" s="10" t="s">
        <v>15215</v>
      </c>
      <c r="C925" s="10">
        <v>16</v>
      </c>
      <c r="D925" s="10">
        <v>18</v>
      </c>
      <c r="E925" s="10">
        <v>21</v>
      </c>
      <c r="F925" s="10">
        <v>27</v>
      </c>
      <c r="G925" s="10">
        <v>427</v>
      </c>
      <c r="H925" s="10">
        <v>29</v>
      </c>
      <c r="I925" s="10">
        <v>67</v>
      </c>
      <c r="J925" s="10">
        <v>4079</v>
      </c>
      <c r="K925" s="6" t="s">
        <v>14404</v>
      </c>
      <c r="L925" s="6" t="s">
        <v>14404</v>
      </c>
    </row>
    <row r="926" spans="1:12" x14ac:dyDescent="0.2">
      <c r="A926" s="6" t="s">
        <v>15216</v>
      </c>
      <c r="B926" s="10" t="s">
        <v>15217</v>
      </c>
      <c r="C926" s="10">
        <v>16</v>
      </c>
      <c r="D926" s="10">
        <v>18</v>
      </c>
      <c r="E926" s="10">
        <v>21</v>
      </c>
      <c r="F926" s="10">
        <v>27</v>
      </c>
      <c r="G926" s="10">
        <v>54</v>
      </c>
      <c r="H926" s="10">
        <v>29</v>
      </c>
      <c r="I926" s="10">
        <v>67</v>
      </c>
      <c r="J926" s="10">
        <v>4079</v>
      </c>
      <c r="K926" s="6" t="s">
        <v>14404</v>
      </c>
      <c r="L926" s="6" t="s">
        <v>14404</v>
      </c>
    </row>
    <row r="927" spans="1:12" x14ac:dyDescent="0.2">
      <c r="A927" s="6" t="s">
        <v>15218</v>
      </c>
      <c r="B927" s="10" t="s">
        <v>15219</v>
      </c>
      <c r="C927" s="10">
        <v>18</v>
      </c>
      <c r="D927" s="10">
        <v>22</v>
      </c>
      <c r="E927" s="10">
        <v>26</v>
      </c>
      <c r="F927" s="10">
        <v>139</v>
      </c>
      <c r="G927" s="10">
        <v>25</v>
      </c>
      <c r="H927" s="10">
        <v>13</v>
      </c>
      <c r="I927" s="10">
        <v>320</v>
      </c>
      <c r="J927" s="10">
        <v>4096</v>
      </c>
      <c r="K927" s="6" t="s">
        <v>13999</v>
      </c>
      <c r="L927" s="6" t="s">
        <v>14000</v>
      </c>
    </row>
    <row r="928" spans="1:12" x14ac:dyDescent="0.2">
      <c r="A928" s="6" t="s">
        <v>15220</v>
      </c>
      <c r="B928" s="10" t="s">
        <v>15219</v>
      </c>
      <c r="C928" s="10">
        <v>18</v>
      </c>
      <c r="D928" s="10">
        <v>22</v>
      </c>
      <c r="E928" s="10">
        <v>26</v>
      </c>
      <c r="F928" s="10">
        <v>139</v>
      </c>
      <c r="G928" s="10">
        <v>25</v>
      </c>
      <c r="H928" s="10">
        <v>13</v>
      </c>
      <c r="I928" s="10">
        <v>320</v>
      </c>
      <c r="J928" s="10">
        <v>4096</v>
      </c>
      <c r="K928" s="6" t="s">
        <v>13999</v>
      </c>
      <c r="L928" s="6" t="s">
        <v>14000</v>
      </c>
    </row>
    <row r="929" spans="1:12" x14ac:dyDescent="0.2">
      <c r="A929" s="6" t="s">
        <v>15221</v>
      </c>
      <c r="B929" s="10" t="s">
        <v>15219</v>
      </c>
      <c r="C929" s="10">
        <v>18</v>
      </c>
      <c r="D929" s="10">
        <v>22</v>
      </c>
      <c r="E929" s="10">
        <v>26</v>
      </c>
      <c r="F929" s="10">
        <v>139</v>
      </c>
      <c r="G929" s="10">
        <v>25</v>
      </c>
      <c r="H929" s="10">
        <v>13</v>
      </c>
      <c r="I929" s="10">
        <v>320</v>
      </c>
      <c r="J929" s="10">
        <v>4096</v>
      </c>
      <c r="K929" s="6" t="s">
        <v>13999</v>
      </c>
      <c r="L929" s="6" t="s">
        <v>14000</v>
      </c>
    </row>
    <row r="930" spans="1:12" x14ac:dyDescent="0.2">
      <c r="A930" s="6" t="s">
        <v>15222</v>
      </c>
      <c r="B930" s="10" t="s">
        <v>15223</v>
      </c>
      <c r="C930" s="10">
        <v>16</v>
      </c>
      <c r="D930" s="10">
        <v>24</v>
      </c>
      <c r="E930" s="10">
        <v>21</v>
      </c>
      <c r="F930" s="10">
        <v>27</v>
      </c>
      <c r="G930" s="10">
        <v>41</v>
      </c>
      <c r="H930" s="10">
        <v>245</v>
      </c>
      <c r="I930" s="10">
        <v>67</v>
      </c>
      <c r="J930" s="10">
        <v>4101</v>
      </c>
      <c r="K930" s="6" t="s">
        <v>13999</v>
      </c>
      <c r="L930" s="6" t="s">
        <v>14021</v>
      </c>
    </row>
    <row r="931" spans="1:12" x14ac:dyDescent="0.2">
      <c r="A931" s="6" t="s">
        <v>15224</v>
      </c>
      <c r="B931" s="10" t="s">
        <v>15225</v>
      </c>
      <c r="C931" s="10">
        <v>16</v>
      </c>
      <c r="D931" s="10">
        <v>18</v>
      </c>
      <c r="E931" s="10">
        <v>21</v>
      </c>
      <c r="F931" s="10">
        <v>27</v>
      </c>
      <c r="G931" s="10">
        <v>434</v>
      </c>
      <c r="H931" s="10">
        <v>22</v>
      </c>
      <c r="I931" s="10">
        <v>251</v>
      </c>
      <c r="J931" s="10">
        <v>4146</v>
      </c>
      <c r="K931" s="6" t="s">
        <v>13999</v>
      </c>
      <c r="L931" s="6" t="s">
        <v>14003</v>
      </c>
    </row>
    <row r="932" spans="1:12" x14ac:dyDescent="0.2">
      <c r="A932" s="6" t="s">
        <v>15226</v>
      </c>
      <c r="B932" s="10" t="s">
        <v>15227</v>
      </c>
      <c r="C932" s="10">
        <v>16</v>
      </c>
      <c r="D932" s="10">
        <v>24</v>
      </c>
      <c r="E932" s="10">
        <v>21</v>
      </c>
      <c r="F932" s="10">
        <v>194</v>
      </c>
      <c r="G932" s="10">
        <v>42</v>
      </c>
      <c r="H932" s="10">
        <v>29</v>
      </c>
      <c r="I932" s="10">
        <v>71</v>
      </c>
      <c r="J932" s="10">
        <v>4169</v>
      </c>
      <c r="K932" s="6" t="s">
        <v>14404</v>
      </c>
      <c r="L932" s="6" t="s">
        <v>14404</v>
      </c>
    </row>
    <row r="933" spans="1:12" x14ac:dyDescent="0.2">
      <c r="A933" s="6" t="s">
        <v>15228</v>
      </c>
      <c r="B933" s="10" t="s">
        <v>15229</v>
      </c>
      <c r="C933" s="10">
        <v>16</v>
      </c>
      <c r="D933" s="10">
        <v>24</v>
      </c>
      <c r="E933" s="10">
        <v>21</v>
      </c>
      <c r="F933" s="10">
        <v>27</v>
      </c>
      <c r="G933" s="10">
        <v>47</v>
      </c>
      <c r="H933" s="10">
        <v>251</v>
      </c>
      <c r="I933" s="10">
        <v>80</v>
      </c>
      <c r="J933" s="10">
        <v>4173</v>
      </c>
      <c r="K933" s="6" t="s">
        <v>14404</v>
      </c>
      <c r="L933" s="6" t="s">
        <v>14404</v>
      </c>
    </row>
    <row r="934" spans="1:12" x14ac:dyDescent="0.2">
      <c r="A934" s="6" t="s">
        <v>15230</v>
      </c>
      <c r="B934" s="10" t="s">
        <v>15231</v>
      </c>
      <c r="C934" s="10">
        <v>16</v>
      </c>
      <c r="D934" s="10">
        <v>24</v>
      </c>
      <c r="E934" s="10">
        <v>21</v>
      </c>
      <c r="F934" s="10">
        <v>27</v>
      </c>
      <c r="G934" s="10">
        <v>47</v>
      </c>
      <c r="H934" s="10">
        <v>79</v>
      </c>
      <c r="I934" s="10">
        <v>67</v>
      </c>
      <c r="J934" s="10">
        <v>4174</v>
      </c>
      <c r="K934" s="6" t="s">
        <v>13999</v>
      </c>
      <c r="L934" s="6" t="s">
        <v>14003</v>
      </c>
    </row>
    <row r="935" spans="1:12" x14ac:dyDescent="0.2">
      <c r="A935" s="6" t="s">
        <v>15232</v>
      </c>
      <c r="B935" s="10" t="s">
        <v>15231</v>
      </c>
      <c r="C935" s="10">
        <v>16</v>
      </c>
      <c r="D935" s="10">
        <v>24</v>
      </c>
      <c r="E935" s="10">
        <v>21</v>
      </c>
      <c r="F935" s="10">
        <v>27</v>
      </c>
      <c r="G935" s="10">
        <v>47</v>
      </c>
      <c r="H935" s="10">
        <v>79</v>
      </c>
      <c r="I935" s="10">
        <v>67</v>
      </c>
      <c r="J935" s="10">
        <v>4174</v>
      </c>
      <c r="K935" s="6" t="s">
        <v>13999</v>
      </c>
      <c r="L935" s="6" t="s">
        <v>14003</v>
      </c>
    </row>
    <row r="936" spans="1:12" x14ac:dyDescent="0.2">
      <c r="A936" s="6" t="s">
        <v>15233</v>
      </c>
      <c r="B936" s="10" t="s">
        <v>15231</v>
      </c>
      <c r="C936" s="10">
        <v>16</v>
      </c>
      <c r="D936" s="10">
        <v>24</v>
      </c>
      <c r="E936" s="10">
        <v>21</v>
      </c>
      <c r="F936" s="10">
        <v>27</v>
      </c>
      <c r="G936" s="10">
        <v>47</v>
      </c>
      <c r="H936" s="10">
        <v>79</v>
      </c>
      <c r="I936" s="10">
        <v>67</v>
      </c>
      <c r="J936" s="10">
        <v>4174</v>
      </c>
      <c r="K936" s="6" t="s">
        <v>13999</v>
      </c>
      <c r="L936" s="6" t="s">
        <v>14003</v>
      </c>
    </row>
    <row r="937" spans="1:12" x14ac:dyDescent="0.2">
      <c r="A937" s="6" t="s">
        <v>15234</v>
      </c>
      <c r="B937" s="10" t="s">
        <v>15231</v>
      </c>
      <c r="C937" s="10">
        <v>16</v>
      </c>
      <c r="D937" s="10">
        <v>24</v>
      </c>
      <c r="E937" s="10">
        <v>21</v>
      </c>
      <c r="F937" s="10">
        <v>27</v>
      </c>
      <c r="G937" s="10">
        <v>47</v>
      </c>
      <c r="H937" s="10">
        <v>79</v>
      </c>
      <c r="I937" s="10">
        <v>67</v>
      </c>
      <c r="J937" s="10">
        <v>4174</v>
      </c>
      <c r="K937" s="6" t="s">
        <v>13999</v>
      </c>
      <c r="L937" s="6" t="s">
        <v>14003</v>
      </c>
    </row>
    <row r="938" spans="1:12" x14ac:dyDescent="0.2">
      <c r="A938" s="6" t="s">
        <v>15235</v>
      </c>
      <c r="B938" s="10" t="s">
        <v>15231</v>
      </c>
      <c r="C938" s="10">
        <v>16</v>
      </c>
      <c r="D938" s="10">
        <v>24</v>
      </c>
      <c r="E938" s="10">
        <v>21</v>
      </c>
      <c r="F938" s="10">
        <v>27</v>
      </c>
      <c r="G938" s="10">
        <v>47</v>
      </c>
      <c r="H938" s="10">
        <v>79</v>
      </c>
      <c r="I938" s="10">
        <v>67</v>
      </c>
      <c r="J938" s="10">
        <v>4174</v>
      </c>
      <c r="K938" s="6" t="s">
        <v>13999</v>
      </c>
      <c r="L938" s="6" t="s">
        <v>14003</v>
      </c>
    </row>
    <row r="939" spans="1:12" x14ac:dyDescent="0.2">
      <c r="A939" s="6" t="s">
        <v>15236</v>
      </c>
      <c r="B939" s="10" t="s">
        <v>15237</v>
      </c>
      <c r="C939" s="10">
        <v>16</v>
      </c>
      <c r="D939" s="10">
        <v>24</v>
      </c>
      <c r="E939" s="10">
        <v>21</v>
      </c>
      <c r="F939" s="10">
        <v>286</v>
      </c>
      <c r="G939" s="10">
        <v>39</v>
      </c>
      <c r="H939" s="10">
        <v>22</v>
      </c>
      <c r="I939" s="10">
        <v>85</v>
      </c>
      <c r="J939" s="10">
        <v>4176</v>
      </c>
      <c r="K939" s="6" t="s">
        <v>14404</v>
      </c>
      <c r="L939" s="6" t="s">
        <v>14404</v>
      </c>
    </row>
    <row r="940" spans="1:12" x14ac:dyDescent="0.2">
      <c r="A940" s="6" t="s">
        <v>15238</v>
      </c>
      <c r="B940" s="10" t="s">
        <v>15239</v>
      </c>
      <c r="C940" s="10">
        <v>16</v>
      </c>
      <c r="D940" s="10">
        <v>24</v>
      </c>
      <c r="E940" s="10">
        <v>21</v>
      </c>
      <c r="F940" s="10">
        <v>31</v>
      </c>
      <c r="G940" s="10">
        <v>92</v>
      </c>
      <c r="H940" s="10">
        <v>17</v>
      </c>
      <c r="I940" s="10">
        <v>74</v>
      </c>
      <c r="J940" s="10">
        <v>4179</v>
      </c>
      <c r="K940" s="6" t="s">
        <v>14404</v>
      </c>
      <c r="L940" s="6" t="s">
        <v>14404</v>
      </c>
    </row>
    <row r="941" spans="1:12" x14ac:dyDescent="0.2">
      <c r="A941" s="6" t="s">
        <v>15240</v>
      </c>
      <c r="B941" s="10" t="s">
        <v>15241</v>
      </c>
      <c r="C941" s="10" t="s">
        <v>15133</v>
      </c>
      <c r="D941" s="10">
        <v>24</v>
      </c>
      <c r="E941" s="10">
        <v>21</v>
      </c>
      <c r="F941" s="10" t="s">
        <v>15242</v>
      </c>
      <c r="G941" s="10">
        <v>75</v>
      </c>
      <c r="H941" s="10">
        <v>235</v>
      </c>
      <c r="I941" s="10">
        <v>67</v>
      </c>
      <c r="J941" s="10">
        <v>4182</v>
      </c>
      <c r="K941" s="6" t="s">
        <v>14404</v>
      </c>
      <c r="L941" s="6" t="s">
        <v>14404</v>
      </c>
    </row>
    <row r="942" spans="1:12" x14ac:dyDescent="0.2">
      <c r="A942" s="6" t="s">
        <v>15243</v>
      </c>
      <c r="B942" s="10" t="s">
        <v>15241</v>
      </c>
      <c r="C942" s="10" t="s">
        <v>15133</v>
      </c>
      <c r="D942" s="10">
        <v>24</v>
      </c>
      <c r="E942" s="10">
        <v>21</v>
      </c>
      <c r="F942" s="10" t="s">
        <v>15242</v>
      </c>
      <c r="G942" s="10">
        <v>75</v>
      </c>
      <c r="H942" s="10">
        <v>235</v>
      </c>
      <c r="I942" s="10">
        <v>67</v>
      </c>
      <c r="J942" s="10">
        <v>4182</v>
      </c>
      <c r="K942" s="6" t="s">
        <v>14404</v>
      </c>
      <c r="L942" s="6" t="s">
        <v>14404</v>
      </c>
    </row>
    <row r="943" spans="1:12" x14ac:dyDescent="0.2">
      <c r="A943" s="6" t="s">
        <v>15244</v>
      </c>
      <c r="B943" s="10" t="s">
        <v>15245</v>
      </c>
      <c r="C943" s="10">
        <v>16</v>
      </c>
      <c r="D943" s="10">
        <v>24</v>
      </c>
      <c r="E943" s="10">
        <v>21</v>
      </c>
      <c r="F943" s="10">
        <v>44</v>
      </c>
      <c r="G943" s="10">
        <v>323</v>
      </c>
      <c r="H943" s="10">
        <v>22</v>
      </c>
      <c r="I943" s="10">
        <v>183</v>
      </c>
      <c r="J943" s="10">
        <v>4183</v>
      </c>
      <c r="K943" s="6" t="s">
        <v>14404</v>
      </c>
      <c r="L943" s="6" t="s">
        <v>14404</v>
      </c>
    </row>
    <row r="944" spans="1:12" x14ac:dyDescent="0.2">
      <c r="A944" s="6" t="s">
        <v>15246</v>
      </c>
      <c r="B944" s="10" t="s">
        <v>15247</v>
      </c>
      <c r="C944" s="10" t="s">
        <v>14276</v>
      </c>
      <c r="D944" s="10">
        <v>24</v>
      </c>
      <c r="E944" s="10">
        <v>21</v>
      </c>
      <c r="F944" s="10">
        <v>49</v>
      </c>
      <c r="G944" s="10">
        <v>39</v>
      </c>
      <c r="H944" s="10" t="s">
        <v>14276</v>
      </c>
      <c r="I944" s="10">
        <v>75</v>
      </c>
      <c r="J944" s="10">
        <v>4185</v>
      </c>
      <c r="K944" s="6" t="s">
        <v>13999</v>
      </c>
      <c r="L944" s="6" t="s">
        <v>14003</v>
      </c>
    </row>
    <row r="945" spans="1:12" x14ac:dyDescent="0.2">
      <c r="A945" s="6" t="s">
        <v>15248</v>
      </c>
      <c r="B945" s="10" t="s">
        <v>15249</v>
      </c>
      <c r="C945" s="10">
        <v>16</v>
      </c>
      <c r="D945" s="10">
        <v>24</v>
      </c>
      <c r="E945" s="10">
        <v>21</v>
      </c>
      <c r="F945" s="10">
        <v>49</v>
      </c>
      <c r="G945" s="10">
        <v>41</v>
      </c>
      <c r="H945" s="10">
        <v>22</v>
      </c>
      <c r="I945" s="10">
        <v>67</v>
      </c>
      <c r="J945" s="10">
        <v>4186</v>
      </c>
      <c r="K945" s="6" t="s">
        <v>14404</v>
      </c>
      <c r="L945" s="6" t="s">
        <v>14404</v>
      </c>
    </row>
    <row r="946" spans="1:12" x14ac:dyDescent="0.2">
      <c r="A946" s="6" t="s">
        <v>15250</v>
      </c>
      <c r="B946" s="10" t="s">
        <v>15251</v>
      </c>
      <c r="C946" s="10">
        <v>16</v>
      </c>
      <c r="D946" s="10">
        <v>32</v>
      </c>
      <c r="E946" s="10">
        <v>105</v>
      </c>
      <c r="F946" s="10">
        <v>31</v>
      </c>
      <c r="G946" s="10">
        <v>431</v>
      </c>
      <c r="H946" s="10">
        <v>22</v>
      </c>
      <c r="I946" s="10">
        <v>74</v>
      </c>
      <c r="J946" s="10">
        <v>4199</v>
      </c>
      <c r="K946" s="6" t="s">
        <v>13999</v>
      </c>
      <c r="L946" s="6" t="s">
        <v>14003</v>
      </c>
    </row>
    <row r="947" spans="1:12" x14ac:dyDescent="0.2">
      <c r="A947" s="6" t="s">
        <v>15252</v>
      </c>
      <c r="B947" s="10" t="s">
        <v>15253</v>
      </c>
      <c r="C947" s="10">
        <v>16</v>
      </c>
      <c r="D947" s="10">
        <v>32</v>
      </c>
      <c r="E947" s="10">
        <v>134</v>
      </c>
      <c r="F947" s="10">
        <v>38</v>
      </c>
      <c r="G947" s="10">
        <v>54</v>
      </c>
      <c r="H947" s="10">
        <v>40</v>
      </c>
      <c r="I947" s="10">
        <v>103</v>
      </c>
      <c r="J947" s="10">
        <v>4200</v>
      </c>
      <c r="K947" s="6" t="s">
        <v>14404</v>
      </c>
      <c r="L947" s="6" t="s">
        <v>14404</v>
      </c>
    </row>
    <row r="948" spans="1:12" x14ac:dyDescent="0.2">
      <c r="A948" s="6" t="s">
        <v>15254</v>
      </c>
      <c r="B948" s="10" t="s">
        <v>15255</v>
      </c>
      <c r="C948" s="10">
        <v>16</v>
      </c>
      <c r="D948" s="10">
        <v>45</v>
      </c>
      <c r="E948" s="10">
        <v>42</v>
      </c>
      <c r="F948" s="10">
        <v>38</v>
      </c>
      <c r="G948" s="10">
        <v>132</v>
      </c>
      <c r="H948" s="10">
        <v>66</v>
      </c>
      <c r="I948" s="10">
        <v>75</v>
      </c>
      <c r="J948" s="10">
        <v>4202</v>
      </c>
      <c r="K948" s="6" t="s">
        <v>14404</v>
      </c>
      <c r="L948" s="6" t="s">
        <v>14404</v>
      </c>
    </row>
    <row r="949" spans="1:12" x14ac:dyDescent="0.2">
      <c r="A949" s="6" t="s">
        <v>15256</v>
      </c>
      <c r="B949" s="10" t="s">
        <v>15257</v>
      </c>
      <c r="C949" s="10">
        <v>18</v>
      </c>
      <c r="D949" s="10">
        <v>15</v>
      </c>
      <c r="E949" s="10">
        <v>26</v>
      </c>
      <c r="F949" s="10">
        <v>16</v>
      </c>
      <c r="G949" s="10">
        <v>11</v>
      </c>
      <c r="H949" s="10">
        <v>13</v>
      </c>
      <c r="I949" s="10">
        <v>613</v>
      </c>
      <c r="J949" s="10">
        <v>4212</v>
      </c>
      <c r="K949" s="6" t="s">
        <v>14404</v>
      </c>
      <c r="L949" s="6" t="s">
        <v>14404</v>
      </c>
    </row>
    <row r="950" spans="1:12" x14ac:dyDescent="0.2">
      <c r="A950" s="6" t="s">
        <v>15258</v>
      </c>
      <c r="B950" s="10" t="s">
        <v>15259</v>
      </c>
      <c r="C950" s="10">
        <v>18</v>
      </c>
      <c r="D950" s="10">
        <v>22</v>
      </c>
      <c r="E950" s="10">
        <v>25</v>
      </c>
      <c r="F950" s="10">
        <v>61</v>
      </c>
      <c r="G950" s="10">
        <v>11</v>
      </c>
      <c r="H950" s="10">
        <v>128</v>
      </c>
      <c r="I950" s="10">
        <v>228</v>
      </c>
      <c r="J950" s="10">
        <v>4217</v>
      </c>
      <c r="K950" s="6" t="s">
        <v>14404</v>
      </c>
      <c r="L950" s="6" t="s">
        <v>14404</v>
      </c>
    </row>
    <row r="951" spans="1:12" x14ac:dyDescent="0.2">
      <c r="A951" s="6" t="s">
        <v>15260</v>
      </c>
      <c r="B951" s="10" t="s">
        <v>15261</v>
      </c>
      <c r="C951" s="10">
        <v>28</v>
      </c>
      <c r="D951" s="10">
        <v>24</v>
      </c>
      <c r="E951" s="10">
        <v>21</v>
      </c>
      <c r="F951" s="10">
        <v>27</v>
      </c>
      <c r="G951" s="10">
        <v>41</v>
      </c>
      <c r="H951" s="10">
        <v>153</v>
      </c>
      <c r="I951" s="10">
        <v>341</v>
      </c>
      <c r="J951" s="10">
        <v>4310</v>
      </c>
      <c r="K951" s="6" t="s">
        <v>14404</v>
      </c>
      <c r="L951" s="6" t="s">
        <v>14404</v>
      </c>
    </row>
    <row r="952" spans="1:12" x14ac:dyDescent="0.2">
      <c r="A952" s="6" t="s">
        <v>15262</v>
      </c>
      <c r="B952" s="10" t="s">
        <v>15263</v>
      </c>
      <c r="C952" s="10">
        <v>28</v>
      </c>
      <c r="D952" s="10">
        <v>24</v>
      </c>
      <c r="E952" s="10">
        <v>36</v>
      </c>
      <c r="F952" s="10">
        <v>27</v>
      </c>
      <c r="G952" s="10">
        <v>47</v>
      </c>
      <c r="H952" s="10">
        <v>17</v>
      </c>
      <c r="I952" s="10">
        <v>67</v>
      </c>
      <c r="J952" s="10">
        <v>4314</v>
      </c>
      <c r="K952" s="6" t="s">
        <v>13999</v>
      </c>
      <c r="L952" s="6" t="s">
        <v>14003</v>
      </c>
    </row>
    <row r="953" spans="1:12" x14ac:dyDescent="0.2">
      <c r="A953" s="6" t="s">
        <v>15264</v>
      </c>
      <c r="B953" s="10" t="s">
        <v>15265</v>
      </c>
      <c r="C953" s="10">
        <v>29</v>
      </c>
      <c r="D953" s="10">
        <v>24</v>
      </c>
      <c r="E953" s="10">
        <v>315</v>
      </c>
      <c r="F953" s="10">
        <v>49</v>
      </c>
      <c r="G953" s="10">
        <v>44</v>
      </c>
      <c r="H953" s="10">
        <v>22</v>
      </c>
      <c r="I953" s="10">
        <v>85</v>
      </c>
      <c r="J953" s="10">
        <v>4315</v>
      </c>
      <c r="K953" s="6" t="s">
        <v>14404</v>
      </c>
      <c r="L953" s="6" t="s">
        <v>14404</v>
      </c>
    </row>
    <row r="954" spans="1:12" x14ac:dyDescent="0.2">
      <c r="A954" s="6" t="s">
        <v>15266</v>
      </c>
      <c r="B954" s="10" t="s">
        <v>15267</v>
      </c>
      <c r="C954" s="10">
        <v>42</v>
      </c>
      <c r="D954" s="10">
        <v>22</v>
      </c>
      <c r="E954" s="10">
        <v>63</v>
      </c>
      <c r="F954" s="10">
        <v>22</v>
      </c>
      <c r="G954" s="10">
        <v>86</v>
      </c>
      <c r="H954" s="10">
        <v>52</v>
      </c>
      <c r="I954" s="10">
        <v>114</v>
      </c>
      <c r="J954" s="10">
        <v>4347</v>
      </c>
      <c r="K954" s="6" t="s">
        <v>14404</v>
      </c>
      <c r="L954" s="6" t="s">
        <v>14404</v>
      </c>
    </row>
    <row r="955" spans="1:12" x14ac:dyDescent="0.2">
      <c r="A955" s="6" t="s">
        <v>15268</v>
      </c>
      <c r="B955" s="10" t="s">
        <v>15269</v>
      </c>
      <c r="C955" s="10">
        <v>45</v>
      </c>
      <c r="D955" s="10">
        <v>49</v>
      </c>
      <c r="E955" s="10">
        <v>21</v>
      </c>
      <c r="F955" s="10">
        <v>27</v>
      </c>
      <c r="G955" s="10">
        <v>47</v>
      </c>
      <c r="H955" s="10">
        <v>22</v>
      </c>
      <c r="I955" s="10">
        <v>74</v>
      </c>
      <c r="J955" s="10">
        <v>4348</v>
      </c>
      <c r="K955" s="6" t="s">
        <v>13999</v>
      </c>
      <c r="L955" s="6" t="s">
        <v>14003</v>
      </c>
    </row>
    <row r="956" spans="1:12" x14ac:dyDescent="0.2">
      <c r="A956" s="6" t="s">
        <v>15270</v>
      </c>
      <c r="B956" s="10" t="s">
        <v>15271</v>
      </c>
      <c r="C956" s="10">
        <v>50</v>
      </c>
      <c r="D956" s="10">
        <v>19</v>
      </c>
      <c r="E956" s="10">
        <v>282</v>
      </c>
      <c r="F956" s="10">
        <v>39</v>
      </c>
      <c r="G956" s="10">
        <v>133</v>
      </c>
      <c r="H956" s="10">
        <v>63</v>
      </c>
      <c r="I956" s="10">
        <v>162</v>
      </c>
      <c r="J956" s="10">
        <v>4350</v>
      </c>
      <c r="K956" s="6" t="s">
        <v>14404</v>
      </c>
      <c r="L956" s="6" t="s">
        <v>14404</v>
      </c>
    </row>
    <row r="957" spans="1:12" x14ac:dyDescent="0.2">
      <c r="A957" s="6" t="s">
        <v>15272</v>
      </c>
      <c r="B957" s="10" t="s">
        <v>15273</v>
      </c>
      <c r="C957" s="10">
        <v>16</v>
      </c>
      <c r="D957" s="10">
        <v>24</v>
      </c>
      <c r="E957" s="10">
        <v>292</v>
      </c>
      <c r="F957" s="10">
        <v>76</v>
      </c>
      <c r="G957" s="10">
        <v>153</v>
      </c>
      <c r="H957" s="10">
        <v>22</v>
      </c>
      <c r="I957" s="10">
        <v>67</v>
      </c>
      <c r="J957" s="10">
        <v>4369</v>
      </c>
      <c r="K957" s="6" t="s">
        <v>14404</v>
      </c>
      <c r="L957" s="6" t="s">
        <v>14404</v>
      </c>
    </row>
    <row r="958" spans="1:12" x14ac:dyDescent="0.2">
      <c r="A958" s="6" t="s">
        <v>15274</v>
      </c>
      <c r="B958" s="10" t="s">
        <v>15275</v>
      </c>
      <c r="C958" s="10">
        <v>16</v>
      </c>
      <c r="D958" s="10">
        <v>45</v>
      </c>
      <c r="E958" s="10">
        <v>21</v>
      </c>
      <c r="F958" s="10">
        <v>27</v>
      </c>
      <c r="G958" s="10">
        <v>229</v>
      </c>
      <c r="H958" s="10">
        <v>17</v>
      </c>
      <c r="I958" s="10">
        <v>67</v>
      </c>
      <c r="J958" s="10">
        <v>4373</v>
      </c>
      <c r="K958" s="6" t="s">
        <v>14404</v>
      </c>
      <c r="L958" s="6" t="s">
        <v>14404</v>
      </c>
    </row>
    <row r="959" spans="1:12" x14ac:dyDescent="0.2">
      <c r="A959" s="6" t="s">
        <v>15276</v>
      </c>
      <c r="B959" s="10" t="s">
        <v>15277</v>
      </c>
      <c r="C959" s="10">
        <v>242</v>
      </c>
      <c r="D959" s="10">
        <v>24</v>
      </c>
      <c r="E959" s="10">
        <v>21</v>
      </c>
      <c r="F959" s="10">
        <v>40</v>
      </c>
      <c r="G959" s="10">
        <v>55</v>
      </c>
      <c r="H959" s="10">
        <v>22</v>
      </c>
      <c r="I959" s="10">
        <v>67</v>
      </c>
      <c r="J959" s="10">
        <v>4394</v>
      </c>
      <c r="K959" s="6" t="s">
        <v>14404</v>
      </c>
      <c r="L959" s="6" t="s">
        <v>14404</v>
      </c>
    </row>
    <row r="960" spans="1:12" x14ac:dyDescent="0.2">
      <c r="A960" s="6" t="s">
        <v>15278</v>
      </c>
      <c r="B960" s="10" t="s">
        <v>15279</v>
      </c>
      <c r="C960" s="10">
        <v>16</v>
      </c>
      <c r="D960" s="10">
        <v>18</v>
      </c>
      <c r="E960" s="10">
        <v>42</v>
      </c>
      <c r="F960" s="10">
        <v>62</v>
      </c>
      <c r="G960" s="10">
        <v>120</v>
      </c>
      <c r="H960" s="10">
        <v>22</v>
      </c>
      <c r="I960" s="10">
        <v>124</v>
      </c>
      <c r="J960" s="10">
        <v>4404</v>
      </c>
      <c r="K960" s="6" t="s">
        <v>14404</v>
      </c>
      <c r="L960" s="6" t="s">
        <v>14404</v>
      </c>
    </row>
    <row r="961" spans="1:12" x14ac:dyDescent="0.2">
      <c r="A961" s="6" t="s">
        <v>15280</v>
      </c>
      <c r="B961" s="10" t="s">
        <v>15281</v>
      </c>
      <c r="C961" s="10">
        <v>18</v>
      </c>
      <c r="D961" s="10">
        <v>22</v>
      </c>
      <c r="E961" s="10">
        <v>26</v>
      </c>
      <c r="F961" s="10">
        <v>16</v>
      </c>
      <c r="G961" s="10">
        <v>171</v>
      </c>
      <c r="H961" s="10">
        <v>13</v>
      </c>
      <c r="I961" s="10">
        <v>99</v>
      </c>
      <c r="J961" s="10">
        <v>4405</v>
      </c>
      <c r="K961" s="6" t="s">
        <v>14404</v>
      </c>
      <c r="L961" s="6" t="s">
        <v>14404</v>
      </c>
    </row>
    <row r="962" spans="1:12" x14ac:dyDescent="0.2">
      <c r="A962" s="6" t="s">
        <v>15282</v>
      </c>
      <c r="B962" s="10" t="s">
        <v>15283</v>
      </c>
      <c r="C962" s="10">
        <v>38</v>
      </c>
      <c r="D962" s="10">
        <v>19</v>
      </c>
      <c r="E962" s="10">
        <v>53</v>
      </c>
      <c r="F962" s="10">
        <v>58</v>
      </c>
      <c r="G962" s="10">
        <v>73</v>
      </c>
      <c r="H962" s="10">
        <v>21</v>
      </c>
      <c r="I962" s="10">
        <v>636</v>
      </c>
      <c r="J962" s="10">
        <v>4444</v>
      </c>
      <c r="K962" s="6" t="s">
        <v>13999</v>
      </c>
      <c r="L962" s="6" t="s">
        <v>13901</v>
      </c>
    </row>
    <row r="963" spans="1:12" x14ac:dyDescent="0.2">
      <c r="A963" s="6" t="s">
        <v>15284</v>
      </c>
      <c r="B963" s="10" t="s">
        <v>15285</v>
      </c>
      <c r="C963" s="10">
        <v>45</v>
      </c>
      <c r="D963" s="10">
        <v>18</v>
      </c>
      <c r="E963" s="10">
        <v>21</v>
      </c>
      <c r="F963" s="10">
        <v>105</v>
      </c>
      <c r="G963" s="10">
        <v>455</v>
      </c>
      <c r="H963" s="10">
        <v>22</v>
      </c>
      <c r="I963" s="10">
        <v>67</v>
      </c>
      <c r="J963" s="10">
        <v>4448</v>
      </c>
      <c r="K963" s="6" t="s">
        <v>13999</v>
      </c>
      <c r="L963" s="6" t="s">
        <v>14003</v>
      </c>
    </row>
    <row r="964" spans="1:12" x14ac:dyDescent="0.2">
      <c r="A964" s="6" t="s">
        <v>15286</v>
      </c>
      <c r="B964" s="10" t="s">
        <v>15287</v>
      </c>
      <c r="C964" s="10">
        <v>18</v>
      </c>
      <c r="D964" s="10">
        <v>22</v>
      </c>
      <c r="E964" s="10">
        <v>64</v>
      </c>
      <c r="F964" s="10">
        <v>59</v>
      </c>
      <c r="G964" s="10">
        <v>457</v>
      </c>
      <c r="H964" s="10">
        <v>13</v>
      </c>
      <c r="I964" s="10">
        <v>638</v>
      </c>
      <c r="J964" s="10">
        <v>4455</v>
      </c>
      <c r="K964" s="6" t="s">
        <v>13999</v>
      </c>
      <c r="L964" s="6" t="s">
        <v>13901</v>
      </c>
    </row>
    <row r="965" spans="1:12" x14ac:dyDescent="0.2">
      <c r="A965" s="6" t="s">
        <v>15288</v>
      </c>
      <c r="B965" s="10" t="s">
        <v>15289</v>
      </c>
      <c r="C965" s="10">
        <v>16</v>
      </c>
      <c r="D965" s="10">
        <v>66</v>
      </c>
      <c r="E965" s="10">
        <v>21</v>
      </c>
      <c r="F965" s="10">
        <v>76</v>
      </c>
      <c r="G965" s="10">
        <v>47</v>
      </c>
      <c r="H965" s="10">
        <v>22</v>
      </c>
      <c r="I965" s="10">
        <v>103</v>
      </c>
      <c r="J965" s="10">
        <v>4485</v>
      </c>
      <c r="K965" s="6" t="s">
        <v>13999</v>
      </c>
      <c r="L965" s="6" t="s">
        <v>13901</v>
      </c>
    </row>
    <row r="966" spans="1:12" x14ac:dyDescent="0.2">
      <c r="A966" s="6" t="s">
        <v>15290</v>
      </c>
      <c r="B966" s="10" t="s">
        <v>15291</v>
      </c>
      <c r="C966" s="10">
        <v>60</v>
      </c>
      <c r="D966" s="10">
        <v>18</v>
      </c>
      <c r="E966" s="10">
        <v>21</v>
      </c>
      <c r="F966" s="10">
        <v>33</v>
      </c>
      <c r="G966" s="10">
        <v>146</v>
      </c>
      <c r="H966" s="10">
        <v>22</v>
      </c>
      <c r="I966" s="10">
        <v>225</v>
      </c>
      <c r="J966" s="10">
        <v>4493</v>
      </c>
      <c r="K966" s="6" t="s">
        <v>13999</v>
      </c>
      <c r="L966" s="6" t="s">
        <v>14021</v>
      </c>
    </row>
    <row r="967" spans="1:12" x14ac:dyDescent="0.2">
      <c r="A967" s="6" t="s">
        <v>15292</v>
      </c>
      <c r="B967" s="10" t="s">
        <v>15293</v>
      </c>
      <c r="C967" s="10">
        <v>16</v>
      </c>
      <c r="D967" s="10">
        <v>18</v>
      </c>
      <c r="E967" s="10">
        <v>21</v>
      </c>
      <c r="F967" s="10">
        <v>49</v>
      </c>
      <c r="G967" s="10">
        <v>339</v>
      </c>
      <c r="H967" s="10">
        <v>17</v>
      </c>
      <c r="I967" s="10">
        <v>45</v>
      </c>
      <c r="J967" s="10">
        <v>4524</v>
      </c>
      <c r="K967" s="6" t="s">
        <v>13999</v>
      </c>
      <c r="L967" s="6" t="s">
        <v>14021</v>
      </c>
    </row>
    <row r="968" spans="1:12" x14ac:dyDescent="0.2">
      <c r="A968" s="6" t="s">
        <v>15294</v>
      </c>
      <c r="B968" s="10" t="s">
        <v>15295</v>
      </c>
      <c r="C968" s="10">
        <v>16</v>
      </c>
      <c r="D968" s="10">
        <v>32</v>
      </c>
      <c r="E968" s="10">
        <v>21</v>
      </c>
      <c r="F968" s="10">
        <v>40</v>
      </c>
      <c r="G968" s="10">
        <v>84</v>
      </c>
      <c r="H968" s="10">
        <v>40</v>
      </c>
      <c r="I968" s="10" t="s">
        <v>14030</v>
      </c>
      <c r="J968" s="10">
        <v>4555</v>
      </c>
      <c r="K968" s="6" t="s">
        <v>13976</v>
      </c>
      <c r="L968" s="6" t="s">
        <v>14021</v>
      </c>
    </row>
    <row r="969" spans="1:12" x14ac:dyDescent="0.2">
      <c r="A969" s="6" t="s">
        <v>15296</v>
      </c>
      <c r="B969" s="10" t="s">
        <v>15297</v>
      </c>
      <c r="C969" s="10">
        <v>16</v>
      </c>
      <c r="D969" s="10">
        <v>18</v>
      </c>
      <c r="E969" s="10">
        <v>21</v>
      </c>
      <c r="F969" s="10">
        <v>27</v>
      </c>
      <c r="G969" s="10">
        <v>146</v>
      </c>
      <c r="H969" s="10">
        <v>33</v>
      </c>
      <c r="I969" s="10">
        <v>67</v>
      </c>
      <c r="J969" s="10">
        <v>4589</v>
      </c>
      <c r="K969" s="6" t="s">
        <v>13999</v>
      </c>
      <c r="L969" s="6" t="s">
        <v>14003</v>
      </c>
    </row>
    <row r="970" spans="1:12" x14ac:dyDescent="0.2">
      <c r="A970" s="6" t="s">
        <v>15298</v>
      </c>
      <c r="B970" s="10" t="s">
        <v>15299</v>
      </c>
      <c r="C970" s="10">
        <v>16</v>
      </c>
      <c r="D970" s="10">
        <v>18</v>
      </c>
      <c r="E970" s="10">
        <v>21</v>
      </c>
      <c r="F970" s="10">
        <v>49</v>
      </c>
      <c r="G970" s="10">
        <v>468</v>
      </c>
      <c r="H970" s="10">
        <v>22</v>
      </c>
      <c r="I970" s="10">
        <v>67</v>
      </c>
      <c r="J970" s="10">
        <v>4591</v>
      </c>
      <c r="K970" s="6" t="s">
        <v>13999</v>
      </c>
      <c r="L970" s="6" t="s">
        <v>14003</v>
      </c>
    </row>
    <row r="971" spans="1:12" x14ac:dyDescent="0.2">
      <c r="A971" s="6" t="s">
        <v>15300</v>
      </c>
      <c r="B971" s="10" t="s">
        <v>15301</v>
      </c>
      <c r="C971" s="10">
        <v>16</v>
      </c>
      <c r="D971" s="10">
        <v>18</v>
      </c>
      <c r="E971" s="10">
        <v>30</v>
      </c>
      <c r="F971" s="10">
        <v>27</v>
      </c>
      <c r="G971" s="10">
        <v>353</v>
      </c>
      <c r="H971" s="10">
        <v>22</v>
      </c>
      <c r="I971" s="10">
        <v>651</v>
      </c>
      <c r="J971" s="10">
        <v>4592</v>
      </c>
      <c r="K971" s="6" t="s">
        <v>13999</v>
      </c>
      <c r="L971" s="6" t="s">
        <v>14003</v>
      </c>
    </row>
    <row r="972" spans="1:12" x14ac:dyDescent="0.2">
      <c r="A972" s="6" t="s">
        <v>15302</v>
      </c>
      <c r="B972" s="10" t="s">
        <v>15303</v>
      </c>
      <c r="C972" s="10">
        <v>16</v>
      </c>
      <c r="D972" s="10">
        <v>28</v>
      </c>
      <c r="E972" s="10">
        <v>21</v>
      </c>
      <c r="F972" s="10">
        <v>49</v>
      </c>
      <c r="G972" s="10">
        <v>47</v>
      </c>
      <c r="H972" s="10">
        <v>22</v>
      </c>
      <c r="I972" s="10">
        <v>67</v>
      </c>
      <c r="J972" s="10">
        <v>4609</v>
      </c>
      <c r="K972" s="6" t="s">
        <v>13999</v>
      </c>
      <c r="L972" s="6" t="s">
        <v>14003</v>
      </c>
    </row>
    <row r="973" spans="1:12" x14ac:dyDescent="0.2">
      <c r="A973" s="6" t="s">
        <v>15304</v>
      </c>
      <c r="B973" s="10" t="s">
        <v>15305</v>
      </c>
      <c r="C973" s="10">
        <v>17</v>
      </c>
      <c r="D973" s="10">
        <v>19</v>
      </c>
      <c r="E973" s="10">
        <v>175</v>
      </c>
      <c r="F973" s="10">
        <v>160</v>
      </c>
      <c r="G973" s="10">
        <v>374</v>
      </c>
      <c r="H973" s="10">
        <v>21</v>
      </c>
      <c r="I973" s="10">
        <v>148</v>
      </c>
      <c r="J973" s="10">
        <v>4611</v>
      </c>
      <c r="K973" s="6" t="s">
        <v>13999</v>
      </c>
      <c r="L973" s="6" t="s">
        <v>14000</v>
      </c>
    </row>
    <row r="974" spans="1:12" x14ac:dyDescent="0.2">
      <c r="A974" s="6" t="s">
        <v>15306</v>
      </c>
      <c r="B974" s="10" t="s">
        <v>15307</v>
      </c>
      <c r="C974" s="10">
        <v>17</v>
      </c>
      <c r="D974" s="10">
        <v>19</v>
      </c>
      <c r="E974" s="10">
        <v>28</v>
      </c>
      <c r="F974" s="10">
        <v>20</v>
      </c>
      <c r="G974" s="10">
        <v>34</v>
      </c>
      <c r="H974" s="10">
        <v>21</v>
      </c>
      <c r="I974" s="10">
        <v>52</v>
      </c>
      <c r="J974" s="10">
        <v>4612</v>
      </c>
      <c r="K974" s="6" t="s">
        <v>13999</v>
      </c>
      <c r="L974" s="6" t="s">
        <v>14000</v>
      </c>
    </row>
    <row r="975" spans="1:12" x14ac:dyDescent="0.2">
      <c r="A975" s="6" t="s">
        <v>15308</v>
      </c>
      <c r="B975" s="10" t="s">
        <v>15309</v>
      </c>
      <c r="C975" s="10">
        <v>17</v>
      </c>
      <c r="D975" s="10">
        <v>19</v>
      </c>
      <c r="E975" s="10">
        <v>69</v>
      </c>
      <c r="F975" s="10">
        <v>39</v>
      </c>
      <c r="G975" s="10">
        <v>100</v>
      </c>
      <c r="H975" s="10">
        <v>63</v>
      </c>
      <c r="I975" s="10">
        <v>162</v>
      </c>
      <c r="J975" s="10">
        <v>4618</v>
      </c>
      <c r="K975" s="6" t="s">
        <v>13999</v>
      </c>
      <c r="L975" s="6" t="s">
        <v>14000</v>
      </c>
    </row>
    <row r="976" spans="1:12" x14ac:dyDescent="0.2">
      <c r="A976" s="6" t="s">
        <v>15310</v>
      </c>
      <c r="B976" s="10" t="s">
        <v>15311</v>
      </c>
      <c r="C976" s="10">
        <v>18</v>
      </c>
      <c r="D976" s="10">
        <v>22</v>
      </c>
      <c r="E976" s="10">
        <v>122</v>
      </c>
      <c r="F976" s="10">
        <v>16</v>
      </c>
      <c r="G976" s="10">
        <v>32</v>
      </c>
      <c r="H976" s="10">
        <v>13</v>
      </c>
      <c r="I976" s="10">
        <v>99</v>
      </c>
      <c r="J976" s="10">
        <v>4626</v>
      </c>
      <c r="K976" s="6" t="s">
        <v>13999</v>
      </c>
      <c r="L976" s="6" t="s">
        <v>13983</v>
      </c>
    </row>
    <row r="977" spans="1:12" x14ac:dyDescent="0.2">
      <c r="A977" s="6" t="s">
        <v>15312</v>
      </c>
      <c r="B977" s="10" t="s">
        <v>15313</v>
      </c>
      <c r="C977" s="10">
        <v>16</v>
      </c>
      <c r="D977" s="10">
        <v>204</v>
      </c>
      <c r="E977" s="10">
        <v>21</v>
      </c>
      <c r="F977" s="10">
        <v>27</v>
      </c>
      <c r="G977" s="10">
        <v>146</v>
      </c>
      <c r="H977" s="10">
        <v>57</v>
      </c>
      <c r="I977" s="10">
        <v>67</v>
      </c>
      <c r="J977" s="10">
        <v>4705</v>
      </c>
      <c r="K977" s="6" t="s">
        <v>14404</v>
      </c>
      <c r="L977" s="6" t="s">
        <v>14404</v>
      </c>
    </row>
    <row r="978" spans="1:12" x14ac:dyDescent="0.2">
      <c r="A978" s="6" t="s">
        <v>15314</v>
      </c>
      <c r="B978" s="10" t="s">
        <v>15315</v>
      </c>
      <c r="C978" s="10">
        <v>16</v>
      </c>
      <c r="D978" s="10">
        <v>18</v>
      </c>
      <c r="E978" s="10">
        <v>21</v>
      </c>
      <c r="F978" s="10">
        <v>76</v>
      </c>
      <c r="G978" s="10">
        <v>47</v>
      </c>
      <c r="H978" s="10">
        <v>22</v>
      </c>
      <c r="I978" s="10">
        <v>103</v>
      </c>
      <c r="J978" s="10">
        <v>4740</v>
      </c>
      <c r="K978" s="6" t="s">
        <v>14404</v>
      </c>
      <c r="L978" s="6" t="s">
        <v>14404</v>
      </c>
    </row>
    <row r="979" spans="1:12" x14ac:dyDescent="0.2">
      <c r="A979" s="6" t="s">
        <v>15316</v>
      </c>
      <c r="B979" s="10" t="s">
        <v>15317</v>
      </c>
      <c r="C979" s="10">
        <v>16</v>
      </c>
      <c r="D979" s="10">
        <v>18</v>
      </c>
      <c r="E979" s="10">
        <v>21</v>
      </c>
      <c r="F979" s="10">
        <v>49</v>
      </c>
      <c r="G979" s="10">
        <v>47</v>
      </c>
      <c r="H979" s="10">
        <v>22</v>
      </c>
      <c r="I979" s="10">
        <v>67</v>
      </c>
      <c r="J979" s="10">
        <v>4751</v>
      </c>
      <c r="K979" s="6" t="s">
        <v>13999</v>
      </c>
      <c r="L979" s="6" t="s">
        <v>14003</v>
      </c>
    </row>
    <row r="980" spans="1:12" x14ac:dyDescent="0.2">
      <c r="A980" s="6" t="s">
        <v>15318</v>
      </c>
      <c r="B980" s="10" t="s">
        <v>15319</v>
      </c>
      <c r="C980" s="10">
        <v>17</v>
      </c>
      <c r="D980" s="10">
        <v>19</v>
      </c>
      <c r="E980" s="10">
        <v>90</v>
      </c>
      <c r="F980" s="10">
        <v>20</v>
      </c>
      <c r="G980" s="10">
        <v>125</v>
      </c>
      <c r="H980" s="10">
        <v>18</v>
      </c>
      <c r="I980" s="10">
        <v>52</v>
      </c>
      <c r="J980" s="10">
        <v>4768</v>
      </c>
      <c r="K980" s="6" t="s">
        <v>13999</v>
      </c>
      <c r="L980" s="6" t="s">
        <v>14000</v>
      </c>
    </row>
    <row r="981" spans="1:12" x14ac:dyDescent="0.2">
      <c r="A981" s="6" t="s">
        <v>15320</v>
      </c>
      <c r="B981" s="10" t="s">
        <v>15321</v>
      </c>
      <c r="C981" s="10">
        <v>42</v>
      </c>
      <c r="D981" s="10">
        <v>15</v>
      </c>
      <c r="E981" s="10">
        <v>18</v>
      </c>
      <c r="F981" s="10">
        <v>22</v>
      </c>
      <c r="G981" s="10">
        <v>93</v>
      </c>
      <c r="H981" s="10">
        <v>13</v>
      </c>
      <c r="I981" s="10">
        <v>51</v>
      </c>
      <c r="J981" s="10">
        <v>4817</v>
      </c>
      <c r="K981" s="6" t="s">
        <v>13999</v>
      </c>
      <c r="L981" s="6" t="s">
        <v>13983</v>
      </c>
    </row>
    <row r="982" spans="1:12" x14ac:dyDescent="0.2">
      <c r="A982" s="6" t="s">
        <v>15322</v>
      </c>
      <c r="B982" s="10" t="s">
        <v>15323</v>
      </c>
      <c r="C982" s="10">
        <v>42</v>
      </c>
      <c r="D982" s="10">
        <v>22</v>
      </c>
      <c r="E982" s="10">
        <v>55</v>
      </c>
      <c r="F982" s="10">
        <v>63</v>
      </c>
      <c r="G982" s="10" t="s">
        <v>15324</v>
      </c>
      <c r="H982" s="10">
        <v>20</v>
      </c>
      <c r="I982" s="10">
        <v>51</v>
      </c>
      <c r="J982" s="10">
        <v>4823</v>
      </c>
      <c r="K982" s="6" t="s">
        <v>13999</v>
      </c>
      <c r="L982" s="6" t="s">
        <v>13983</v>
      </c>
    </row>
    <row r="983" spans="1:12" x14ac:dyDescent="0.2">
      <c r="A983" s="6" t="s">
        <v>15325</v>
      </c>
      <c r="B983" s="10" t="s">
        <v>15326</v>
      </c>
      <c r="C983" s="10">
        <v>16</v>
      </c>
      <c r="D983" s="10">
        <v>18</v>
      </c>
      <c r="E983" s="10">
        <v>21</v>
      </c>
      <c r="F983" s="10">
        <v>41</v>
      </c>
      <c r="G983" s="10">
        <v>47</v>
      </c>
      <c r="H983" s="10">
        <v>17</v>
      </c>
      <c r="I983" s="10">
        <v>67</v>
      </c>
      <c r="J983" s="10">
        <v>4943</v>
      </c>
      <c r="K983" s="6" t="s">
        <v>14404</v>
      </c>
      <c r="L983" s="6" t="s">
        <v>14404</v>
      </c>
    </row>
    <row r="984" spans="1:12" x14ac:dyDescent="0.2">
      <c r="A984" s="6" t="s">
        <v>15327</v>
      </c>
      <c r="B984" s="10" t="s">
        <v>15328</v>
      </c>
      <c r="C984" s="10">
        <v>16</v>
      </c>
      <c r="D984" s="10">
        <v>24</v>
      </c>
      <c r="E984" s="10">
        <v>21</v>
      </c>
      <c r="F984" s="10">
        <v>27</v>
      </c>
      <c r="G984" s="10">
        <v>29</v>
      </c>
      <c r="H984" s="10">
        <v>22</v>
      </c>
      <c r="I984" s="10">
        <v>183</v>
      </c>
      <c r="J984" s="10">
        <v>4955</v>
      </c>
      <c r="K984" s="6" t="s">
        <v>14404</v>
      </c>
      <c r="L984" s="6" t="s">
        <v>14404</v>
      </c>
    </row>
    <row r="985" spans="1:12" x14ac:dyDescent="0.2">
      <c r="A985" s="6" t="s">
        <v>15329</v>
      </c>
      <c r="B985" s="10" t="s">
        <v>15330</v>
      </c>
      <c r="C985" s="10">
        <v>2</v>
      </c>
      <c r="D985" s="10">
        <v>1</v>
      </c>
      <c r="E985" s="10">
        <v>1</v>
      </c>
      <c r="F985" s="10">
        <v>1</v>
      </c>
      <c r="G985" s="10">
        <v>4</v>
      </c>
      <c r="H985" s="10">
        <v>4</v>
      </c>
      <c r="I985" s="10">
        <v>705</v>
      </c>
      <c r="J985" s="10">
        <v>5209</v>
      </c>
      <c r="K985" s="6" t="s">
        <v>13999</v>
      </c>
      <c r="L985" s="6" t="s">
        <v>13901</v>
      </c>
    </row>
    <row r="986" spans="1:12" x14ac:dyDescent="0.2">
      <c r="A986" s="6" t="s">
        <v>15331</v>
      </c>
      <c r="B986" s="10" t="s">
        <v>15332</v>
      </c>
      <c r="C986" s="10">
        <v>17</v>
      </c>
      <c r="D986" s="10">
        <v>19</v>
      </c>
      <c r="E986" s="10">
        <v>22</v>
      </c>
      <c r="F986" s="10">
        <v>20</v>
      </c>
      <c r="G986" s="10">
        <v>30</v>
      </c>
      <c r="H986" s="10">
        <v>18</v>
      </c>
      <c r="I986" s="10">
        <v>162</v>
      </c>
      <c r="J986" s="10">
        <v>5220</v>
      </c>
      <c r="K986" s="6" t="s">
        <v>15333</v>
      </c>
      <c r="L986" s="6" t="s">
        <v>14000</v>
      </c>
    </row>
    <row r="987" spans="1:12" x14ac:dyDescent="0.2">
      <c r="A987" s="6" t="s">
        <v>15334</v>
      </c>
      <c r="B987" s="10" t="s">
        <v>15335</v>
      </c>
      <c r="C987" s="10">
        <v>18</v>
      </c>
      <c r="D987" s="10">
        <v>22</v>
      </c>
      <c r="E987" s="10">
        <v>345</v>
      </c>
      <c r="F987" s="10">
        <v>22</v>
      </c>
      <c r="G987" s="10">
        <v>115</v>
      </c>
      <c r="H987" s="10">
        <v>302</v>
      </c>
      <c r="I987" s="10">
        <v>51</v>
      </c>
      <c r="J987" s="10">
        <v>5301</v>
      </c>
      <c r="K987" s="6" t="s">
        <v>13999</v>
      </c>
      <c r="L987" s="6" t="s">
        <v>13983</v>
      </c>
    </row>
    <row r="988" spans="1:12" x14ac:dyDescent="0.2">
      <c r="A988" s="6" t="s">
        <v>15336</v>
      </c>
      <c r="B988" s="10" t="s">
        <v>15337</v>
      </c>
      <c r="C988" s="10">
        <v>17</v>
      </c>
      <c r="D988" s="10">
        <v>80</v>
      </c>
      <c r="E988" s="10">
        <v>92</v>
      </c>
      <c r="F988" s="10">
        <v>20</v>
      </c>
      <c r="G988" s="10" t="s">
        <v>15338</v>
      </c>
      <c r="H988" s="10">
        <v>240</v>
      </c>
      <c r="I988" s="10">
        <v>126</v>
      </c>
      <c r="J988" s="10">
        <v>5354</v>
      </c>
      <c r="K988" s="6" t="s">
        <v>13999</v>
      </c>
      <c r="L988" s="6" t="s">
        <v>14000</v>
      </c>
    </row>
    <row r="989" spans="1:12" x14ac:dyDescent="0.2">
      <c r="A989" s="6" t="s">
        <v>15339</v>
      </c>
      <c r="B989" s="10" t="s">
        <v>15340</v>
      </c>
      <c r="C989" s="10">
        <v>16</v>
      </c>
      <c r="D989" s="10">
        <v>45</v>
      </c>
      <c r="E989" s="10">
        <v>21</v>
      </c>
      <c r="F989" s="10">
        <v>49</v>
      </c>
      <c r="G989" s="10">
        <v>146</v>
      </c>
      <c r="H989" s="10">
        <v>22</v>
      </c>
      <c r="I989" s="10">
        <v>67</v>
      </c>
      <c r="J989" s="10">
        <v>5362</v>
      </c>
      <c r="K989" s="6" t="s">
        <v>15341</v>
      </c>
      <c r="L989" s="6" t="s">
        <v>14003</v>
      </c>
    </row>
    <row r="990" spans="1:12" x14ac:dyDescent="0.2">
      <c r="A990" s="6" t="s">
        <v>15342</v>
      </c>
      <c r="B990" s="10" t="s">
        <v>15343</v>
      </c>
      <c r="C990" s="10">
        <v>16</v>
      </c>
      <c r="D990" s="10">
        <v>18</v>
      </c>
      <c r="E990" s="10">
        <v>418</v>
      </c>
      <c r="F990" s="10">
        <v>269</v>
      </c>
      <c r="G990" s="10">
        <v>533</v>
      </c>
      <c r="H990" s="10">
        <v>22</v>
      </c>
      <c r="I990" s="10">
        <v>586</v>
      </c>
      <c r="J990" s="10">
        <v>5372</v>
      </c>
      <c r="K990" s="6" t="s">
        <v>14003</v>
      </c>
      <c r="L990" s="6" t="s">
        <v>14003</v>
      </c>
    </row>
    <row r="991" spans="1:12" x14ac:dyDescent="0.2">
      <c r="A991" s="6" t="s">
        <v>15344</v>
      </c>
      <c r="B991" s="10" t="s">
        <v>15345</v>
      </c>
      <c r="C991" s="10">
        <v>16</v>
      </c>
      <c r="D991" s="10">
        <v>49</v>
      </c>
      <c r="E991" s="10">
        <v>105</v>
      </c>
      <c r="F991" s="10">
        <v>268</v>
      </c>
      <c r="G991" s="10">
        <v>331</v>
      </c>
      <c r="H991" s="10">
        <v>17</v>
      </c>
      <c r="I991" s="10">
        <v>178</v>
      </c>
      <c r="J991" s="10">
        <v>5414</v>
      </c>
      <c r="K991" s="6" t="s">
        <v>13999</v>
      </c>
      <c r="L991" s="6" t="s">
        <v>14003</v>
      </c>
    </row>
    <row r="992" spans="1:12" x14ac:dyDescent="0.2">
      <c r="A992" s="6" t="s">
        <v>15346</v>
      </c>
      <c r="B992" s="10" t="s">
        <v>15347</v>
      </c>
      <c r="C992" s="10">
        <v>16</v>
      </c>
      <c r="D992" s="10">
        <v>24</v>
      </c>
      <c r="E992" s="10">
        <v>21</v>
      </c>
      <c r="F992" s="10">
        <v>32</v>
      </c>
      <c r="G992" s="10">
        <v>75</v>
      </c>
      <c r="H992" s="10">
        <v>22</v>
      </c>
      <c r="I992" s="10" t="s">
        <v>15348</v>
      </c>
      <c r="J992" s="10">
        <v>5479</v>
      </c>
      <c r="K992" s="6" t="s">
        <v>13999</v>
      </c>
      <c r="L992" s="6" t="s">
        <v>14003</v>
      </c>
    </row>
    <row r="993" spans="1:12" x14ac:dyDescent="0.2">
      <c r="A993" s="6" t="s">
        <v>15349</v>
      </c>
      <c r="B993" s="10" t="s">
        <v>15350</v>
      </c>
      <c r="C993" s="10">
        <v>17</v>
      </c>
      <c r="D993" s="10">
        <v>19</v>
      </c>
      <c r="E993" s="10">
        <v>175</v>
      </c>
      <c r="F993" s="10">
        <v>39</v>
      </c>
      <c r="G993" s="10" t="s">
        <v>15351</v>
      </c>
      <c r="H993" s="10">
        <v>21</v>
      </c>
      <c r="I993" s="10">
        <v>52</v>
      </c>
      <c r="J993" s="10">
        <v>5485</v>
      </c>
      <c r="K993" s="6" t="s">
        <v>13999</v>
      </c>
      <c r="L993" s="6" t="s">
        <v>14000</v>
      </c>
    </row>
    <row r="994" spans="1:12" x14ac:dyDescent="0.2">
      <c r="A994" s="6" t="s">
        <v>15352</v>
      </c>
      <c r="B994" s="10" t="s">
        <v>15353</v>
      </c>
      <c r="C994" s="10">
        <v>16</v>
      </c>
      <c r="D994" s="10">
        <v>90</v>
      </c>
      <c r="E994" s="10">
        <v>84</v>
      </c>
      <c r="F994" s="10">
        <v>49</v>
      </c>
      <c r="G994" s="10">
        <v>194</v>
      </c>
      <c r="H994" s="10">
        <v>33</v>
      </c>
      <c r="I994" s="10">
        <v>67</v>
      </c>
      <c r="J994" s="10">
        <v>5487</v>
      </c>
      <c r="K994" s="6" t="s">
        <v>13999</v>
      </c>
      <c r="L994" s="6" t="s">
        <v>14003</v>
      </c>
    </row>
    <row r="995" spans="1:12" x14ac:dyDescent="0.2">
      <c r="A995" s="6" t="s">
        <v>15354</v>
      </c>
      <c r="B995" s="10" t="s">
        <v>15355</v>
      </c>
      <c r="C995" s="10">
        <v>16</v>
      </c>
      <c r="D995" s="10">
        <v>24</v>
      </c>
      <c r="E995" s="10">
        <v>21</v>
      </c>
      <c r="F995" s="10">
        <v>33</v>
      </c>
      <c r="G995" s="10">
        <v>53</v>
      </c>
      <c r="H995" s="10">
        <v>40</v>
      </c>
      <c r="I995" s="10">
        <v>67</v>
      </c>
      <c r="J995" s="10">
        <v>5520</v>
      </c>
      <c r="K995" s="6" t="s">
        <v>13999</v>
      </c>
      <c r="L995" s="6" t="s">
        <v>14003</v>
      </c>
    </row>
    <row r="996" spans="1:12" x14ac:dyDescent="0.2">
      <c r="A996" s="6" t="s">
        <v>15356</v>
      </c>
      <c r="B996" s="10" t="s">
        <v>15357</v>
      </c>
      <c r="C996" s="10">
        <v>18</v>
      </c>
      <c r="D996" s="10">
        <v>22</v>
      </c>
      <c r="E996" s="10">
        <v>89</v>
      </c>
      <c r="F996" s="10">
        <v>88</v>
      </c>
      <c r="G996" s="10">
        <v>25</v>
      </c>
      <c r="H996" s="10">
        <v>13</v>
      </c>
      <c r="I996" s="10">
        <v>154</v>
      </c>
      <c r="J996" s="10">
        <v>5569</v>
      </c>
      <c r="K996" s="6" t="s">
        <v>13999</v>
      </c>
      <c r="L996" s="6" t="s">
        <v>13983</v>
      </c>
    </row>
    <row r="997" spans="1:12" x14ac:dyDescent="0.2">
      <c r="A997" s="6" t="s">
        <v>15358</v>
      </c>
      <c r="B997" s="10" t="s">
        <v>15359</v>
      </c>
      <c r="C997" s="10">
        <v>2</v>
      </c>
      <c r="D997" s="10">
        <v>1</v>
      </c>
      <c r="E997" s="10">
        <v>2</v>
      </c>
      <c r="F997" s="10">
        <v>1</v>
      </c>
      <c r="G997" s="10">
        <v>13</v>
      </c>
      <c r="H997" s="10">
        <v>1</v>
      </c>
      <c r="I997" s="10">
        <v>62</v>
      </c>
      <c r="J997" s="10">
        <v>5583</v>
      </c>
      <c r="K997" s="6" t="s">
        <v>13999</v>
      </c>
      <c r="L997" s="6" t="s">
        <v>13901</v>
      </c>
    </row>
    <row r="998" spans="1:12" x14ac:dyDescent="0.2">
      <c r="A998" s="6" t="s">
        <v>15360</v>
      </c>
      <c r="B998" s="10" t="s">
        <v>15361</v>
      </c>
      <c r="C998" s="10">
        <v>17</v>
      </c>
      <c r="D998" s="10">
        <v>19</v>
      </c>
      <c r="E998" s="10">
        <v>39</v>
      </c>
      <c r="F998" s="10">
        <v>39</v>
      </c>
      <c r="G998" s="10">
        <v>552</v>
      </c>
      <c r="H998" s="10">
        <v>21</v>
      </c>
      <c r="I998" s="10">
        <v>262</v>
      </c>
      <c r="J998" s="10">
        <v>5593</v>
      </c>
      <c r="K998" s="6" t="s">
        <v>13999</v>
      </c>
      <c r="L998" s="6" t="s">
        <v>14000</v>
      </c>
    </row>
    <row r="999" spans="1:12" x14ac:dyDescent="0.2">
      <c r="A999" s="6" t="s">
        <v>15362</v>
      </c>
      <c r="B999" s="10" t="s">
        <v>15363</v>
      </c>
      <c r="C999" s="10">
        <v>18</v>
      </c>
      <c r="D999" s="10">
        <v>23</v>
      </c>
      <c r="E999" s="10">
        <v>26</v>
      </c>
      <c r="F999" s="10">
        <v>63</v>
      </c>
      <c r="G999" s="10">
        <v>123</v>
      </c>
      <c r="H999" s="10">
        <v>20</v>
      </c>
      <c r="I999" s="10">
        <v>192</v>
      </c>
      <c r="J999" s="10">
        <v>5631</v>
      </c>
      <c r="K999" s="6" t="s">
        <v>13999</v>
      </c>
      <c r="L999" s="6" t="s">
        <v>13983</v>
      </c>
    </row>
    <row r="1000" spans="1:12" x14ac:dyDescent="0.2">
      <c r="A1000" s="6" t="s">
        <v>15364</v>
      </c>
      <c r="B1000" s="10" t="s">
        <v>15365</v>
      </c>
      <c r="C1000" s="10">
        <v>98</v>
      </c>
      <c r="D1000" s="10">
        <v>19</v>
      </c>
      <c r="E1000" s="10">
        <v>28</v>
      </c>
      <c r="F1000" s="10">
        <v>39</v>
      </c>
      <c r="G1000" s="10">
        <v>122</v>
      </c>
      <c r="H1000" s="10">
        <v>21</v>
      </c>
      <c r="I1000" s="10">
        <v>52</v>
      </c>
      <c r="J1000" s="10">
        <v>5648</v>
      </c>
      <c r="K1000" s="6" t="s">
        <v>14404</v>
      </c>
      <c r="L1000" s="6" t="s">
        <v>14404</v>
      </c>
    </row>
    <row r="1001" spans="1:12" x14ac:dyDescent="0.2">
      <c r="A1001" s="6" t="s">
        <v>15366</v>
      </c>
      <c r="B1001" s="10" t="s">
        <v>15367</v>
      </c>
      <c r="C1001" s="10">
        <v>16</v>
      </c>
      <c r="D1001" s="10">
        <v>64</v>
      </c>
      <c r="E1001" s="10">
        <v>21</v>
      </c>
      <c r="F1001" s="10">
        <v>53</v>
      </c>
      <c r="G1001" s="10">
        <v>50</v>
      </c>
      <c r="H1001" s="10">
        <v>22</v>
      </c>
      <c r="I1001" s="10">
        <v>207</v>
      </c>
      <c r="J1001" s="10">
        <v>5652</v>
      </c>
      <c r="K1001" s="6" t="s">
        <v>14404</v>
      </c>
      <c r="L1001" s="6" t="s">
        <v>14404</v>
      </c>
    </row>
    <row r="1002" spans="1:12" x14ac:dyDescent="0.2">
      <c r="A1002" s="6" t="s">
        <v>15368</v>
      </c>
      <c r="B1002" s="10" t="s">
        <v>15369</v>
      </c>
      <c r="C1002" s="10">
        <v>16</v>
      </c>
      <c r="D1002" s="10">
        <v>24</v>
      </c>
      <c r="E1002" s="10">
        <v>21</v>
      </c>
      <c r="F1002" s="10">
        <v>49</v>
      </c>
      <c r="G1002" s="10">
        <v>83</v>
      </c>
      <c r="H1002" s="10">
        <v>22</v>
      </c>
      <c r="I1002" s="10">
        <v>67</v>
      </c>
      <c r="J1002" s="10">
        <v>5666</v>
      </c>
      <c r="K1002" s="6" t="s">
        <v>14404</v>
      </c>
      <c r="L1002" s="6" t="s">
        <v>14404</v>
      </c>
    </row>
    <row r="1003" spans="1:12" x14ac:dyDescent="0.2">
      <c r="A1003" s="6" t="s">
        <v>15370</v>
      </c>
      <c r="B1003" s="10" t="s">
        <v>15371</v>
      </c>
      <c r="C1003" s="10">
        <v>18</v>
      </c>
      <c r="D1003" s="10">
        <v>22</v>
      </c>
      <c r="E1003" s="10">
        <v>122</v>
      </c>
      <c r="F1003" s="10">
        <v>378</v>
      </c>
      <c r="G1003" s="10">
        <v>570</v>
      </c>
      <c r="H1003" s="10">
        <v>20</v>
      </c>
      <c r="I1003" s="10">
        <v>99</v>
      </c>
      <c r="J1003" s="10">
        <v>5669</v>
      </c>
      <c r="K1003" s="6" t="s">
        <v>14404</v>
      </c>
      <c r="L1003" s="6" t="s">
        <v>14404</v>
      </c>
    </row>
    <row r="1004" spans="1:12" x14ac:dyDescent="0.2">
      <c r="A1004" s="6" t="s">
        <v>15372</v>
      </c>
      <c r="B1004" s="10" t="s">
        <v>15373</v>
      </c>
      <c r="C1004" s="10">
        <v>18</v>
      </c>
      <c r="D1004" s="10">
        <v>15</v>
      </c>
      <c r="E1004" s="10">
        <v>436</v>
      </c>
      <c r="F1004" s="10">
        <v>63</v>
      </c>
      <c r="G1004" s="10">
        <v>269</v>
      </c>
      <c r="H1004" s="10">
        <v>13</v>
      </c>
      <c r="I1004" s="10">
        <v>51</v>
      </c>
      <c r="J1004" s="10">
        <v>5670</v>
      </c>
      <c r="K1004" s="6" t="s">
        <v>14404</v>
      </c>
      <c r="L1004" s="6" t="s">
        <v>14404</v>
      </c>
    </row>
    <row r="1005" spans="1:12" x14ac:dyDescent="0.2">
      <c r="A1005" s="6" t="s">
        <v>15374</v>
      </c>
      <c r="B1005" s="10" t="s">
        <v>15375</v>
      </c>
      <c r="C1005" s="10">
        <v>17</v>
      </c>
      <c r="D1005" s="10">
        <v>19</v>
      </c>
      <c r="E1005" s="10">
        <v>430</v>
      </c>
      <c r="F1005" s="10">
        <v>39</v>
      </c>
      <c r="G1005" s="10">
        <v>187</v>
      </c>
      <c r="H1005" s="10">
        <v>21</v>
      </c>
      <c r="I1005" s="10">
        <v>377</v>
      </c>
      <c r="J1005" s="10">
        <v>5671</v>
      </c>
      <c r="K1005" s="6" t="s">
        <v>14404</v>
      </c>
      <c r="L1005" s="6" t="s">
        <v>14404</v>
      </c>
    </row>
    <row r="1006" spans="1:12" x14ac:dyDescent="0.2">
      <c r="A1006" s="6" t="s">
        <v>15376</v>
      </c>
      <c r="B1006" s="10" t="s">
        <v>15377</v>
      </c>
      <c r="C1006" s="10">
        <v>16</v>
      </c>
      <c r="D1006" s="10">
        <v>24</v>
      </c>
      <c r="E1006" s="10">
        <v>21</v>
      </c>
      <c r="F1006" s="10">
        <v>40</v>
      </c>
      <c r="G1006" s="10">
        <v>47</v>
      </c>
      <c r="H1006" s="10">
        <v>93</v>
      </c>
      <c r="I1006" s="10">
        <v>75</v>
      </c>
      <c r="J1006" s="10">
        <v>5693</v>
      </c>
      <c r="K1006" s="6" t="s">
        <v>14404</v>
      </c>
      <c r="L1006" s="6" t="s">
        <v>14404</v>
      </c>
    </row>
    <row r="1007" spans="1:12" x14ac:dyDescent="0.2">
      <c r="A1007" s="6" t="s">
        <v>15378</v>
      </c>
      <c r="B1007" s="10" t="s">
        <v>15377</v>
      </c>
      <c r="C1007" s="10">
        <v>16</v>
      </c>
      <c r="D1007" s="10">
        <v>24</v>
      </c>
      <c r="E1007" s="10">
        <v>21</v>
      </c>
      <c r="F1007" s="10">
        <v>40</v>
      </c>
      <c r="G1007" s="10">
        <v>47</v>
      </c>
      <c r="H1007" s="10">
        <v>93</v>
      </c>
      <c r="I1007" s="10">
        <v>75</v>
      </c>
      <c r="J1007" s="10">
        <v>5693</v>
      </c>
      <c r="K1007" s="6" t="s">
        <v>14404</v>
      </c>
      <c r="L1007" s="6" t="s">
        <v>14404</v>
      </c>
    </row>
    <row r="1008" spans="1:12" x14ac:dyDescent="0.2">
      <c r="A1008" s="6" t="s">
        <v>15379</v>
      </c>
      <c r="B1008" s="10" t="s">
        <v>15380</v>
      </c>
      <c r="C1008" s="10">
        <v>16</v>
      </c>
      <c r="D1008" s="10">
        <v>24</v>
      </c>
      <c r="E1008" s="10">
        <v>21</v>
      </c>
      <c r="F1008" s="10">
        <v>27</v>
      </c>
      <c r="G1008" s="10">
        <v>68</v>
      </c>
      <c r="H1008" s="10">
        <v>40</v>
      </c>
      <c r="I1008" s="10">
        <v>67</v>
      </c>
      <c r="J1008" s="10">
        <v>5703</v>
      </c>
      <c r="K1008" s="6" t="s">
        <v>14404</v>
      </c>
      <c r="L1008" s="6" t="s">
        <v>14404</v>
      </c>
    </row>
    <row r="1009" spans="1:12" x14ac:dyDescent="0.2">
      <c r="A1009" s="6" t="s">
        <v>15381</v>
      </c>
      <c r="B1009" s="10" t="s">
        <v>15382</v>
      </c>
      <c r="C1009" s="10">
        <v>18</v>
      </c>
      <c r="D1009" s="10">
        <v>22</v>
      </c>
      <c r="E1009" s="10">
        <v>26</v>
      </c>
      <c r="F1009" s="10">
        <v>90</v>
      </c>
      <c r="G1009" s="10">
        <v>11</v>
      </c>
      <c r="H1009" s="10">
        <v>13</v>
      </c>
      <c r="I1009" s="10">
        <v>51</v>
      </c>
      <c r="J1009" s="10">
        <v>5715</v>
      </c>
      <c r="K1009" s="6" t="s">
        <v>14404</v>
      </c>
      <c r="L1009" s="6" t="s">
        <v>14404</v>
      </c>
    </row>
    <row r="1010" spans="1:12" x14ac:dyDescent="0.2">
      <c r="A1010" s="6" t="s">
        <v>15383</v>
      </c>
      <c r="B1010" s="10" t="s">
        <v>15384</v>
      </c>
      <c r="C1010" s="10">
        <v>18</v>
      </c>
      <c r="D1010" s="10">
        <v>22</v>
      </c>
      <c r="E1010" s="10">
        <v>26</v>
      </c>
      <c r="F1010" s="10">
        <v>59</v>
      </c>
      <c r="G1010" s="10">
        <v>11</v>
      </c>
      <c r="H1010" s="10">
        <v>20</v>
      </c>
      <c r="I1010" s="10">
        <v>312</v>
      </c>
      <c r="J1010" s="10">
        <v>5716</v>
      </c>
      <c r="K1010" s="6" t="s">
        <v>14404</v>
      </c>
      <c r="L1010" s="6" t="s">
        <v>14404</v>
      </c>
    </row>
    <row r="1011" spans="1:12" x14ac:dyDescent="0.2">
      <c r="A1011" s="6" t="s">
        <v>15385</v>
      </c>
      <c r="B1011" s="10" t="s">
        <v>15386</v>
      </c>
      <c r="C1011" s="10">
        <v>17</v>
      </c>
      <c r="D1011" s="10">
        <v>19</v>
      </c>
      <c r="E1011" s="10">
        <v>148</v>
      </c>
      <c r="F1011" s="10">
        <v>58</v>
      </c>
      <c r="G1011" s="10">
        <v>73</v>
      </c>
      <c r="H1011" s="10">
        <v>21</v>
      </c>
      <c r="I1011" s="10">
        <v>797</v>
      </c>
      <c r="J1011" s="10">
        <v>5735</v>
      </c>
      <c r="K1011" s="6" t="s">
        <v>13999</v>
      </c>
      <c r="L1011" s="6" t="s">
        <v>14000</v>
      </c>
    </row>
    <row r="1012" spans="1:12" x14ac:dyDescent="0.2">
      <c r="A1012" s="6" t="s">
        <v>15387</v>
      </c>
      <c r="B1012" s="10" t="s">
        <v>15386</v>
      </c>
      <c r="C1012" s="10">
        <v>17</v>
      </c>
      <c r="D1012" s="10">
        <v>19</v>
      </c>
      <c r="E1012" s="10">
        <v>148</v>
      </c>
      <c r="F1012" s="10">
        <v>58</v>
      </c>
      <c r="G1012" s="10">
        <v>73</v>
      </c>
      <c r="H1012" s="10">
        <v>21</v>
      </c>
      <c r="I1012" s="10">
        <v>797</v>
      </c>
      <c r="J1012" s="10">
        <v>5735</v>
      </c>
      <c r="K1012" s="6" t="s">
        <v>13999</v>
      </c>
      <c r="L1012" s="6" t="s">
        <v>14000</v>
      </c>
    </row>
    <row r="1013" spans="1:12" x14ac:dyDescent="0.2">
      <c r="A1013" s="6" t="s">
        <v>15388</v>
      </c>
      <c r="B1013" s="10" t="s">
        <v>15386</v>
      </c>
      <c r="C1013" s="10">
        <v>17</v>
      </c>
      <c r="D1013" s="10">
        <v>19</v>
      </c>
      <c r="E1013" s="10">
        <v>148</v>
      </c>
      <c r="F1013" s="10">
        <v>58</v>
      </c>
      <c r="G1013" s="10">
        <v>73</v>
      </c>
      <c r="H1013" s="10">
        <v>21</v>
      </c>
      <c r="I1013" s="10">
        <v>797</v>
      </c>
      <c r="J1013" s="10">
        <v>5735</v>
      </c>
      <c r="K1013" s="6" t="s">
        <v>13999</v>
      </c>
      <c r="L1013" s="6" t="s">
        <v>14000</v>
      </c>
    </row>
    <row r="1014" spans="1:12" x14ac:dyDescent="0.2">
      <c r="A1014" s="6" t="s">
        <v>15389</v>
      </c>
      <c r="B1014" s="10" t="s">
        <v>15390</v>
      </c>
      <c r="C1014" s="10">
        <v>18</v>
      </c>
      <c r="D1014" s="10">
        <v>22</v>
      </c>
      <c r="E1014" s="10">
        <v>26</v>
      </c>
      <c r="F1014" s="10">
        <v>63</v>
      </c>
      <c r="G1014" s="10">
        <v>167</v>
      </c>
      <c r="H1014" s="10">
        <v>13</v>
      </c>
      <c r="I1014" s="10">
        <v>807</v>
      </c>
      <c r="J1014" s="10">
        <v>5845</v>
      </c>
      <c r="K1014" s="6" t="s">
        <v>14404</v>
      </c>
      <c r="L1014" s="6" t="s">
        <v>14404</v>
      </c>
    </row>
    <row r="1015" spans="1:12" x14ac:dyDescent="0.2">
      <c r="A1015" s="6" t="s">
        <v>15391</v>
      </c>
      <c r="B1015" s="10" t="s">
        <v>15392</v>
      </c>
      <c r="C1015" s="10">
        <v>16</v>
      </c>
      <c r="D1015" s="10">
        <v>18</v>
      </c>
      <c r="E1015" s="10">
        <v>45</v>
      </c>
      <c r="F1015" s="10">
        <v>44</v>
      </c>
      <c r="G1015" s="10">
        <v>87</v>
      </c>
      <c r="H1015" s="10">
        <v>40</v>
      </c>
      <c r="I1015" s="10">
        <v>67</v>
      </c>
      <c r="J1015" s="10">
        <v>5846</v>
      </c>
      <c r="K1015" s="6" t="s">
        <v>14404</v>
      </c>
      <c r="L1015" s="6" t="s">
        <v>14404</v>
      </c>
    </row>
    <row r="1016" spans="1:12" x14ac:dyDescent="0.2">
      <c r="A1016" s="6" t="s">
        <v>15393</v>
      </c>
      <c r="B1016" s="10" t="s">
        <v>15394</v>
      </c>
      <c r="C1016" s="10">
        <v>16</v>
      </c>
      <c r="D1016" s="10">
        <v>24</v>
      </c>
      <c r="E1016" s="10">
        <v>442</v>
      </c>
      <c r="F1016" s="10">
        <v>27</v>
      </c>
      <c r="G1016" s="10">
        <v>41</v>
      </c>
      <c r="H1016" s="10">
        <v>22</v>
      </c>
      <c r="I1016" s="10">
        <v>67</v>
      </c>
      <c r="J1016" s="10">
        <v>5860</v>
      </c>
      <c r="K1016" s="6" t="s">
        <v>14404</v>
      </c>
      <c r="L1016" s="6" t="s">
        <v>14404</v>
      </c>
    </row>
    <row r="1017" spans="1:12" x14ac:dyDescent="0.2">
      <c r="A1017" s="6" t="s">
        <v>15395</v>
      </c>
      <c r="B1017" s="10" t="s">
        <v>15396</v>
      </c>
      <c r="C1017" s="10" t="s">
        <v>15133</v>
      </c>
      <c r="D1017" s="10">
        <v>32</v>
      </c>
      <c r="E1017" s="10">
        <v>21</v>
      </c>
      <c r="F1017" s="10">
        <v>133</v>
      </c>
      <c r="G1017" s="10">
        <v>29</v>
      </c>
      <c r="H1017" s="10">
        <v>22</v>
      </c>
      <c r="I1017" s="10">
        <v>813</v>
      </c>
      <c r="J1017" s="10">
        <v>5864</v>
      </c>
      <c r="K1017" s="6" t="s">
        <v>14404</v>
      </c>
      <c r="L1017" s="6" t="s">
        <v>14404</v>
      </c>
    </row>
    <row r="1018" spans="1:12" x14ac:dyDescent="0.2">
      <c r="A1018" s="6" t="s">
        <v>15397</v>
      </c>
      <c r="B1018" s="10" t="s">
        <v>15398</v>
      </c>
      <c r="C1018" s="10">
        <v>16</v>
      </c>
      <c r="D1018" s="10">
        <v>240</v>
      </c>
      <c r="E1018" s="10">
        <v>21</v>
      </c>
      <c r="F1018" s="10">
        <v>27</v>
      </c>
      <c r="G1018" s="10">
        <v>54</v>
      </c>
      <c r="H1018" s="10">
        <v>22</v>
      </c>
      <c r="I1018" s="10">
        <v>85</v>
      </c>
      <c r="J1018" s="10">
        <v>5865</v>
      </c>
      <c r="K1018" s="6" t="s">
        <v>14404</v>
      </c>
      <c r="L1018" s="6" t="s">
        <v>14404</v>
      </c>
    </row>
    <row r="1019" spans="1:12" x14ac:dyDescent="0.2">
      <c r="A1019" s="6" t="s">
        <v>15399</v>
      </c>
      <c r="B1019" s="10" t="s">
        <v>15400</v>
      </c>
      <c r="C1019" s="10">
        <v>16</v>
      </c>
      <c r="D1019" s="10">
        <v>24</v>
      </c>
      <c r="E1019" s="10">
        <v>21</v>
      </c>
      <c r="F1019" s="10">
        <v>27</v>
      </c>
      <c r="G1019" s="10">
        <v>92</v>
      </c>
      <c r="H1019" s="10">
        <v>17</v>
      </c>
      <c r="I1019" s="10">
        <v>288</v>
      </c>
      <c r="J1019" s="10">
        <v>5876</v>
      </c>
      <c r="K1019" s="6" t="s">
        <v>13999</v>
      </c>
      <c r="L1019" s="6" t="s">
        <v>14003</v>
      </c>
    </row>
    <row r="1020" spans="1:12" x14ac:dyDescent="0.2">
      <c r="A1020" s="6" t="s">
        <v>15401</v>
      </c>
      <c r="B1020" s="10" t="s">
        <v>15402</v>
      </c>
      <c r="C1020" s="10">
        <v>18</v>
      </c>
      <c r="D1020" s="10">
        <v>22</v>
      </c>
      <c r="E1020" s="10">
        <v>18</v>
      </c>
      <c r="F1020" s="10">
        <v>16</v>
      </c>
      <c r="G1020" s="10">
        <v>25</v>
      </c>
      <c r="H1020" s="10">
        <v>13</v>
      </c>
      <c r="I1020" s="10">
        <v>823</v>
      </c>
      <c r="J1020" s="10">
        <v>5922</v>
      </c>
      <c r="K1020" s="6" t="s">
        <v>13999</v>
      </c>
      <c r="L1020" s="6" t="s">
        <v>13983</v>
      </c>
    </row>
    <row r="1021" spans="1:12" x14ac:dyDescent="0.2">
      <c r="A1021" s="6" t="s">
        <v>15403</v>
      </c>
      <c r="B1021" s="10" t="s">
        <v>15404</v>
      </c>
      <c r="C1021" s="10">
        <v>165</v>
      </c>
      <c r="D1021" s="10">
        <v>22</v>
      </c>
      <c r="E1021" s="10">
        <v>26</v>
      </c>
      <c r="F1021" s="10">
        <v>22</v>
      </c>
      <c r="G1021" s="10">
        <v>115</v>
      </c>
      <c r="H1021" s="10">
        <v>38</v>
      </c>
      <c r="I1021" s="10">
        <v>50</v>
      </c>
      <c r="J1021" s="10">
        <v>5926</v>
      </c>
      <c r="K1021" s="6" t="s">
        <v>13999</v>
      </c>
      <c r="L1021" s="6" t="s">
        <v>13983</v>
      </c>
    </row>
    <row r="1022" spans="1:12" x14ac:dyDescent="0.2">
      <c r="A1022" s="6" t="s">
        <v>15405</v>
      </c>
      <c r="B1022" s="10" t="s">
        <v>15406</v>
      </c>
      <c r="C1022" s="10">
        <v>18</v>
      </c>
      <c r="D1022" s="10">
        <v>15</v>
      </c>
      <c r="E1022" s="10">
        <v>26</v>
      </c>
      <c r="F1022" s="10">
        <v>16</v>
      </c>
      <c r="G1022" s="10">
        <v>11</v>
      </c>
      <c r="H1022" s="10">
        <v>13</v>
      </c>
      <c r="I1022" s="10">
        <v>825</v>
      </c>
      <c r="J1022" s="10">
        <v>5927</v>
      </c>
      <c r="K1022" s="6" t="s">
        <v>13999</v>
      </c>
      <c r="L1022" s="6" t="s">
        <v>13983</v>
      </c>
    </row>
    <row r="1023" spans="1:12" x14ac:dyDescent="0.2">
      <c r="A1023" s="6" t="s">
        <v>15407</v>
      </c>
      <c r="B1023" s="10" t="s">
        <v>15408</v>
      </c>
      <c r="C1023" s="10">
        <v>18</v>
      </c>
      <c r="D1023" s="10">
        <v>15</v>
      </c>
      <c r="E1023" s="10">
        <v>18</v>
      </c>
      <c r="F1023" s="10">
        <v>59</v>
      </c>
      <c r="G1023" s="10">
        <v>115</v>
      </c>
      <c r="H1023" s="10">
        <v>13</v>
      </c>
      <c r="I1023" s="10">
        <v>194</v>
      </c>
      <c r="J1023" s="10">
        <v>5944</v>
      </c>
      <c r="K1023" s="6" t="s">
        <v>13999</v>
      </c>
      <c r="L1023" s="6" t="s">
        <v>13983</v>
      </c>
    </row>
    <row r="1024" spans="1:12" x14ac:dyDescent="0.2">
      <c r="A1024" s="6" t="s">
        <v>15409</v>
      </c>
      <c r="B1024" s="10" t="s">
        <v>15410</v>
      </c>
      <c r="C1024" s="10">
        <v>18</v>
      </c>
      <c r="D1024" s="10">
        <v>15</v>
      </c>
      <c r="E1024" s="10">
        <v>18</v>
      </c>
      <c r="F1024" s="10">
        <v>59</v>
      </c>
      <c r="G1024" s="10">
        <v>115</v>
      </c>
      <c r="H1024" s="10">
        <v>13</v>
      </c>
      <c r="I1024" s="10" t="s">
        <v>14276</v>
      </c>
      <c r="J1024" s="10">
        <v>5944</v>
      </c>
      <c r="K1024" s="6" t="s">
        <v>13999</v>
      </c>
      <c r="L1024" s="6" t="s">
        <v>13983</v>
      </c>
    </row>
    <row r="1025" spans="1:12" x14ac:dyDescent="0.2">
      <c r="A1025" s="6" t="s">
        <v>15411</v>
      </c>
      <c r="B1025" s="10" t="s">
        <v>15412</v>
      </c>
      <c r="C1025" s="10">
        <v>18</v>
      </c>
      <c r="D1025" s="10">
        <v>67</v>
      </c>
      <c r="E1025" s="10">
        <v>85</v>
      </c>
      <c r="F1025" s="10">
        <v>61</v>
      </c>
      <c r="G1025" s="10">
        <v>115</v>
      </c>
      <c r="H1025" s="10">
        <v>38</v>
      </c>
      <c r="I1025" s="10">
        <v>832</v>
      </c>
      <c r="J1025" s="10">
        <v>5945</v>
      </c>
      <c r="K1025" s="6" t="s">
        <v>13999</v>
      </c>
      <c r="L1025" s="6" t="s">
        <v>13983</v>
      </c>
    </row>
    <row r="1026" spans="1:12" x14ac:dyDescent="0.2">
      <c r="A1026" s="6" t="s">
        <v>15413</v>
      </c>
      <c r="B1026" s="10" t="s">
        <v>15414</v>
      </c>
      <c r="C1026" s="10">
        <v>16</v>
      </c>
      <c r="D1026" s="10">
        <v>24</v>
      </c>
      <c r="E1026" s="10">
        <v>21</v>
      </c>
      <c r="F1026" s="10">
        <v>27</v>
      </c>
      <c r="G1026" s="10">
        <v>39</v>
      </c>
      <c r="H1026" s="10">
        <v>22</v>
      </c>
      <c r="I1026" s="10">
        <v>67</v>
      </c>
      <c r="J1026" s="10">
        <v>6041</v>
      </c>
      <c r="K1026" s="6" t="s">
        <v>14404</v>
      </c>
      <c r="L1026" s="6" t="s">
        <v>14404</v>
      </c>
    </row>
    <row r="1027" spans="1:12" x14ac:dyDescent="0.2">
      <c r="A1027" s="6" t="s">
        <v>15415</v>
      </c>
      <c r="B1027" s="10" t="s">
        <v>15416</v>
      </c>
      <c r="C1027" s="10">
        <v>72</v>
      </c>
      <c r="D1027" s="10">
        <v>24</v>
      </c>
      <c r="E1027" s="10">
        <v>21</v>
      </c>
      <c r="F1027" s="10">
        <v>33</v>
      </c>
      <c r="G1027" s="10">
        <v>47</v>
      </c>
      <c r="H1027" s="10">
        <v>345</v>
      </c>
      <c r="I1027" s="10">
        <v>152</v>
      </c>
      <c r="J1027" s="10">
        <v>6043</v>
      </c>
      <c r="K1027" s="6" t="s">
        <v>14404</v>
      </c>
      <c r="L1027" s="6" t="s">
        <v>14404</v>
      </c>
    </row>
    <row r="1028" spans="1:12" x14ac:dyDescent="0.2">
      <c r="A1028" s="6" t="s">
        <v>15417</v>
      </c>
      <c r="B1028" s="10" t="s">
        <v>15418</v>
      </c>
      <c r="C1028" s="10">
        <v>29</v>
      </c>
      <c r="D1028" s="10">
        <v>24</v>
      </c>
      <c r="E1028" s="10">
        <v>21</v>
      </c>
      <c r="F1028" s="10">
        <v>27</v>
      </c>
      <c r="G1028" s="10">
        <v>57</v>
      </c>
      <c r="H1028" s="10">
        <v>22</v>
      </c>
      <c r="I1028" s="10">
        <v>67</v>
      </c>
      <c r="J1028" s="10">
        <v>6052</v>
      </c>
      <c r="K1028" s="6" t="s">
        <v>14404</v>
      </c>
      <c r="L1028" s="6" t="s">
        <v>14404</v>
      </c>
    </row>
    <row r="1029" spans="1:12" x14ac:dyDescent="0.2">
      <c r="A1029" s="6" t="s">
        <v>15419</v>
      </c>
      <c r="B1029" s="10" t="s">
        <v>15418</v>
      </c>
      <c r="C1029" s="10">
        <v>29</v>
      </c>
      <c r="D1029" s="10">
        <v>24</v>
      </c>
      <c r="E1029" s="10">
        <v>21</v>
      </c>
      <c r="F1029" s="10">
        <v>27</v>
      </c>
      <c r="G1029" s="10">
        <v>57</v>
      </c>
      <c r="H1029" s="10">
        <v>22</v>
      </c>
      <c r="I1029" s="10">
        <v>67</v>
      </c>
      <c r="J1029" s="10">
        <v>6052</v>
      </c>
      <c r="K1029" s="6" t="s">
        <v>14404</v>
      </c>
      <c r="L1029" s="6" t="s">
        <v>14404</v>
      </c>
    </row>
    <row r="1030" spans="1:12" x14ac:dyDescent="0.2">
      <c r="A1030" s="6" t="s">
        <v>15420</v>
      </c>
      <c r="B1030" s="10" t="s">
        <v>15421</v>
      </c>
      <c r="C1030" s="10">
        <v>322</v>
      </c>
      <c r="D1030" s="10">
        <v>22</v>
      </c>
      <c r="E1030" s="10">
        <v>26</v>
      </c>
      <c r="F1030" s="10">
        <v>110</v>
      </c>
      <c r="G1030" s="10">
        <v>107</v>
      </c>
      <c r="H1030" s="10">
        <v>20</v>
      </c>
      <c r="I1030" s="10">
        <v>192</v>
      </c>
      <c r="J1030" s="10">
        <v>6055</v>
      </c>
      <c r="K1030" s="6" t="s">
        <v>14404</v>
      </c>
      <c r="L1030" s="6" t="s">
        <v>14404</v>
      </c>
    </row>
    <row r="1031" spans="1:12" x14ac:dyDescent="0.2">
      <c r="A1031" s="6" t="s">
        <v>15422</v>
      </c>
      <c r="B1031" s="10" t="s">
        <v>15423</v>
      </c>
      <c r="C1031" s="10">
        <v>16</v>
      </c>
      <c r="D1031" s="10">
        <v>18</v>
      </c>
      <c r="E1031" s="10">
        <v>223</v>
      </c>
      <c r="F1031" s="10">
        <v>132</v>
      </c>
      <c r="G1031" s="10">
        <v>47</v>
      </c>
      <c r="H1031" s="10">
        <v>17</v>
      </c>
      <c r="I1031" s="10">
        <v>67</v>
      </c>
      <c r="J1031" s="10">
        <v>6075</v>
      </c>
      <c r="K1031" s="6" t="s">
        <v>13999</v>
      </c>
      <c r="L1031" s="6" t="s">
        <v>14003</v>
      </c>
    </row>
    <row r="1032" spans="1:12" x14ac:dyDescent="0.2">
      <c r="A1032" s="6" t="s">
        <v>15424</v>
      </c>
      <c r="B1032" s="10" t="s">
        <v>15423</v>
      </c>
      <c r="C1032" s="10">
        <v>16</v>
      </c>
      <c r="D1032" s="10">
        <v>18</v>
      </c>
      <c r="E1032" s="10">
        <v>223</v>
      </c>
      <c r="F1032" s="10">
        <v>132</v>
      </c>
      <c r="G1032" s="10">
        <v>47</v>
      </c>
      <c r="H1032" s="10">
        <v>17</v>
      </c>
      <c r="I1032" s="10">
        <v>67</v>
      </c>
      <c r="J1032" s="10">
        <v>6075</v>
      </c>
      <c r="K1032" s="6" t="s">
        <v>13999</v>
      </c>
      <c r="L1032" s="6" t="s">
        <v>14003</v>
      </c>
    </row>
    <row r="1033" spans="1:12" x14ac:dyDescent="0.2">
      <c r="A1033" s="6" t="s">
        <v>15425</v>
      </c>
      <c r="B1033" s="10" t="s">
        <v>15423</v>
      </c>
      <c r="C1033" s="10">
        <v>16</v>
      </c>
      <c r="D1033" s="10">
        <v>18</v>
      </c>
      <c r="E1033" s="10">
        <v>223</v>
      </c>
      <c r="F1033" s="10">
        <v>132</v>
      </c>
      <c r="G1033" s="10">
        <v>47</v>
      </c>
      <c r="H1033" s="10">
        <v>17</v>
      </c>
      <c r="I1033" s="10">
        <v>67</v>
      </c>
      <c r="J1033" s="10">
        <v>6075</v>
      </c>
      <c r="K1033" s="6" t="s">
        <v>13999</v>
      </c>
      <c r="L1033" s="6" t="s">
        <v>14003</v>
      </c>
    </row>
    <row r="1034" spans="1:12" x14ac:dyDescent="0.2">
      <c r="A1034" s="6" t="s">
        <v>15426</v>
      </c>
      <c r="B1034" s="10" t="s">
        <v>15427</v>
      </c>
      <c r="C1034" s="10">
        <v>30</v>
      </c>
      <c r="D1034" s="10">
        <v>18</v>
      </c>
      <c r="E1034" s="10">
        <v>21</v>
      </c>
      <c r="F1034" s="10">
        <v>121</v>
      </c>
      <c r="G1034" s="10">
        <v>47</v>
      </c>
      <c r="H1034" s="10">
        <v>22</v>
      </c>
      <c r="I1034" s="10">
        <v>67</v>
      </c>
      <c r="J1034" s="10">
        <v>6109</v>
      </c>
      <c r="K1034" s="6" t="s">
        <v>13999</v>
      </c>
      <c r="L1034" s="6" t="s">
        <v>14003</v>
      </c>
    </row>
    <row r="1035" spans="1:12" x14ac:dyDescent="0.2">
      <c r="A1035" s="6" t="s">
        <v>15428</v>
      </c>
      <c r="B1035" s="10" t="s">
        <v>15429</v>
      </c>
      <c r="C1035" s="10">
        <v>16</v>
      </c>
      <c r="D1035" s="10">
        <v>29</v>
      </c>
      <c r="E1035" s="10">
        <v>21</v>
      </c>
      <c r="F1035" s="10">
        <v>76</v>
      </c>
      <c r="G1035" s="10">
        <v>29</v>
      </c>
      <c r="H1035" s="10">
        <v>17</v>
      </c>
      <c r="I1035" s="10">
        <v>281</v>
      </c>
      <c r="J1035" s="10">
        <v>6132</v>
      </c>
      <c r="K1035" s="6" t="s">
        <v>14404</v>
      </c>
      <c r="L1035" s="6" t="s">
        <v>14404</v>
      </c>
    </row>
    <row r="1036" spans="1:12" x14ac:dyDescent="0.2">
      <c r="A1036" s="6" t="s">
        <v>15430</v>
      </c>
      <c r="B1036" s="10" t="s">
        <v>15431</v>
      </c>
      <c r="C1036" s="10">
        <v>38</v>
      </c>
      <c r="D1036" s="10">
        <v>19</v>
      </c>
      <c r="E1036" s="10">
        <v>53</v>
      </c>
      <c r="F1036" s="10">
        <v>20</v>
      </c>
      <c r="G1036" s="10">
        <v>73</v>
      </c>
      <c r="H1036" s="10">
        <v>18</v>
      </c>
      <c r="I1036" s="10">
        <v>130</v>
      </c>
      <c r="J1036" s="10">
        <v>6140</v>
      </c>
      <c r="K1036" s="6" t="s">
        <v>13999</v>
      </c>
      <c r="L1036" s="6" t="s">
        <v>14000</v>
      </c>
    </row>
    <row r="1037" spans="1:12" x14ac:dyDescent="0.2">
      <c r="A1037" s="6" t="s">
        <v>15432</v>
      </c>
      <c r="B1037" s="10" t="s">
        <v>15431</v>
      </c>
      <c r="C1037" s="10">
        <v>38</v>
      </c>
      <c r="D1037" s="10">
        <v>19</v>
      </c>
      <c r="E1037" s="10">
        <v>53</v>
      </c>
      <c r="F1037" s="10">
        <v>20</v>
      </c>
      <c r="G1037" s="10">
        <v>73</v>
      </c>
      <c r="H1037" s="10">
        <v>18</v>
      </c>
      <c r="I1037" s="10">
        <v>130</v>
      </c>
      <c r="J1037" s="10">
        <v>6140</v>
      </c>
      <c r="K1037" s="6" t="s">
        <v>13999</v>
      </c>
      <c r="L1037" s="6" t="s">
        <v>14000</v>
      </c>
    </row>
    <row r="1038" spans="1:12" x14ac:dyDescent="0.2">
      <c r="A1038" s="6" t="s">
        <v>15433</v>
      </c>
      <c r="B1038" s="10" t="s">
        <v>15431</v>
      </c>
      <c r="C1038" s="10">
        <v>38</v>
      </c>
      <c r="D1038" s="10">
        <v>19</v>
      </c>
      <c r="E1038" s="10">
        <v>53</v>
      </c>
      <c r="F1038" s="10">
        <v>20</v>
      </c>
      <c r="G1038" s="10">
        <v>73</v>
      </c>
      <c r="H1038" s="10">
        <v>18</v>
      </c>
      <c r="I1038" s="10">
        <v>130</v>
      </c>
      <c r="J1038" s="10">
        <v>6140</v>
      </c>
      <c r="K1038" s="6" t="s">
        <v>13999</v>
      </c>
      <c r="L1038" s="6" t="s">
        <v>14000</v>
      </c>
    </row>
    <row r="1039" spans="1:12" x14ac:dyDescent="0.2">
      <c r="A1039" s="6" t="s">
        <v>15434</v>
      </c>
      <c r="B1039" s="10" t="s">
        <v>15431</v>
      </c>
      <c r="C1039" s="10">
        <v>38</v>
      </c>
      <c r="D1039" s="10">
        <v>19</v>
      </c>
      <c r="E1039" s="10">
        <v>53</v>
      </c>
      <c r="F1039" s="10">
        <v>20</v>
      </c>
      <c r="G1039" s="10">
        <v>73</v>
      </c>
      <c r="H1039" s="10">
        <v>18</v>
      </c>
      <c r="I1039" s="10">
        <v>130</v>
      </c>
      <c r="J1039" s="10">
        <v>6140</v>
      </c>
      <c r="K1039" s="6" t="s">
        <v>13999</v>
      </c>
      <c r="L1039" s="6" t="s">
        <v>14000</v>
      </c>
    </row>
    <row r="1040" spans="1:12" x14ac:dyDescent="0.2">
      <c r="A1040" s="6" t="s">
        <v>15435</v>
      </c>
      <c r="B1040" s="10" t="s">
        <v>15431</v>
      </c>
      <c r="C1040" s="10">
        <v>38</v>
      </c>
      <c r="D1040" s="10">
        <v>19</v>
      </c>
      <c r="E1040" s="10">
        <v>53</v>
      </c>
      <c r="F1040" s="10">
        <v>20</v>
      </c>
      <c r="G1040" s="10">
        <v>73</v>
      </c>
      <c r="H1040" s="10">
        <v>18</v>
      </c>
      <c r="I1040" s="10">
        <v>130</v>
      </c>
      <c r="J1040" s="10">
        <v>6140</v>
      </c>
      <c r="K1040" s="6" t="s">
        <v>13999</v>
      </c>
      <c r="L1040" s="6" t="s">
        <v>14000</v>
      </c>
    </row>
    <row r="1041" spans="1:12" x14ac:dyDescent="0.2">
      <c r="A1041" s="6" t="s">
        <v>15436</v>
      </c>
      <c r="B1041" s="10" t="s">
        <v>15431</v>
      </c>
      <c r="C1041" s="10">
        <v>38</v>
      </c>
      <c r="D1041" s="10">
        <v>19</v>
      </c>
      <c r="E1041" s="10">
        <v>53</v>
      </c>
      <c r="F1041" s="10">
        <v>20</v>
      </c>
      <c r="G1041" s="10">
        <v>73</v>
      </c>
      <c r="H1041" s="10">
        <v>18</v>
      </c>
      <c r="I1041" s="10">
        <v>130</v>
      </c>
      <c r="J1041" s="10">
        <v>6140</v>
      </c>
      <c r="K1041" s="6" t="s">
        <v>13999</v>
      </c>
      <c r="L1041" s="6" t="s">
        <v>14000</v>
      </c>
    </row>
    <row r="1042" spans="1:12" x14ac:dyDescent="0.2">
      <c r="A1042" s="6" t="s">
        <v>15437</v>
      </c>
      <c r="B1042" s="10" t="s">
        <v>15431</v>
      </c>
      <c r="C1042" s="10">
        <v>38</v>
      </c>
      <c r="D1042" s="10">
        <v>19</v>
      </c>
      <c r="E1042" s="10">
        <v>53</v>
      </c>
      <c r="F1042" s="10">
        <v>20</v>
      </c>
      <c r="G1042" s="10">
        <v>73</v>
      </c>
      <c r="H1042" s="10">
        <v>18</v>
      </c>
      <c r="I1042" s="10">
        <v>130</v>
      </c>
      <c r="J1042" s="10">
        <v>6140</v>
      </c>
      <c r="K1042" s="6" t="s">
        <v>13999</v>
      </c>
      <c r="L1042" s="6" t="s">
        <v>14000</v>
      </c>
    </row>
    <row r="1043" spans="1:12" x14ac:dyDescent="0.2">
      <c r="A1043" s="6" t="s">
        <v>15438</v>
      </c>
      <c r="B1043" s="10" t="s">
        <v>15431</v>
      </c>
      <c r="C1043" s="10">
        <v>38</v>
      </c>
      <c r="D1043" s="10">
        <v>19</v>
      </c>
      <c r="E1043" s="10">
        <v>53</v>
      </c>
      <c r="F1043" s="10">
        <v>20</v>
      </c>
      <c r="G1043" s="10">
        <v>73</v>
      </c>
      <c r="H1043" s="10">
        <v>18</v>
      </c>
      <c r="I1043" s="10">
        <v>130</v>
      </c>
      <c r="J1043" s="10">
        <v>6140</v>
      </c>
      <c r="K1043" s="6" t="s">
        <v>13999</v>
      </c>
      <c r="L1043" s="6" t="s">
        <v>14000</v>
      </c>
    </row>
    <row r="1044" spans="1:12" x14ac:dyDescent="0.2">
      <c r="A1044" s="6" t="s">
        <v>15439</v>
      </c>
      <c r="B1044" s="10" t="s">
        <v>15431</v>
      </c>
      <c r="C1044" s="10">
        <v>38</v>
      </c>
      <c r="D1044" s="10">
        <v>19</v>
      </c>
      <c r="E1044" s="10">
        <v>53</v>
      </c>
      <c r="F1044" s="10">
        <v>20</v>
      </c>
      <c r="G1044" s="10">
        <v>73</v>
      </c>
      <c r="H1044" s="10">
        <v>18</v>
      </c>
      <c r="I1044" s="10">
        <v>130</v>
      </c>
      <c r="J1044" s="10">
        <v>6140</v>
      </c>
      <c r="K1044" s="6" t="s">
        <v>13999</v>
      </c>
      <c r="L1044" s="6" t="s">
        <v>14000</v>
      </c>
    </row>
    <row r="1045" spans="1:12" x14ac:dyDescent="0.2">
      <c r="A1045" s="6" t="s">
        <v>15440</v>
      </c>
      <c r="B1045" s="10" t="s">
        <v>15431</v>
      </c>
      <c r="C1045" s="10">
        <v>38</v>
      </c>
      <c r="D1045" s="10">
        <v>19</v>
      </c>
      <c r="E1045" s="10">
        <v>53</v>
      </c>
      <c r="F1045" s="10">
        <v>20</v>
      </c>
      <c r="G1045" s="10">
        <v>73</v>
      </c>
      <c r="H1045" s="10">
        <v>18</v>
      </c>
      <c r="I1045" s="10">
        <v>130</v>
      </c>
      <c r="J1045" s="10">
        <v>6140</v>
      </c>
      <c r="K1045" s="6" t="s">
        <v>13999</v>
      </c>
      <c r="L1045" s="6" t="s">
        <v>14000</v>
      </c>
    </row>
    <row r="1046" spans="1:12" x14ac:dyDescent="0.2">
      <c r="A1046" s="6" t="s">
        <v>15441</v>
      </c>
      <c r="B1046" s="10" t="s">
        <v>15431</v>
      </c>
      <c r="C1046" s="10">
        <v>38</v>
      </c>
      <c r="D1046" s="10">
        <v>19</v>
      </c>
      <c r="E1046" s="10">
        <v>53</v>
      </c>
      <c r="F1046" s="10">
        <v>20</v>
      </c>
      <c r="G1046" s="10">
        <v>73</v>
      </c>
      <c r="H1046" s="10">
        <v>18</v>
      </c>
      <c r="I1046" s="10">
        <v>130</v>
      </c>
      <c r="J1046" s="10">
        <v>6140</v>
      </c>
      <c r="K1046" s="6" t="s">
        <v>13999</v>
      </c>
      <c r="L1046" s="6" t="s">
        <v>14000</v>
      </c>
    </row>
    <row r="1047" spans="1:12" x14ac:dyDescent="0.2">
      <c r="A1047" s="6" t="s">
        <v>15442</v>
      </c>
      <c r="B1047" s="10" t="s">
        <v>15431</v>
      </c>
      <c r="C1047" s="10">
        <v>38</v>
      </c>
      <c r="D1047" s="10">
        <v>19</v>
      </c>
      <c r="E1047" s="10">
        <v>53</v>
      </c>
      <c r="F1047" s="10">
        <v>20</v>
      </c>
      <c r="G1047" s="10">
        <v>73</v>
      </c>
      <c r="H1047" s="10">
        <v>18</v>
      </c>
      <c r="I1047" s="10">
        <v>130</v>
      </c>
      <c r="J1047" s="10">
        <v>6140</v>
      </c>
      <c r="K1047" s="6" t="s">
        <v>13999</v>
      </c>
      <c r="L1047" s="6" t="s">
        <v>14000</v>
      </c>
    </row>
    <row r="1048" spans="1:12" x14ac:dyDescent="0.2">
      <c r="A1048" s="6" t="s">
        <v>15443</v>
      </c>
      <c r="B1048" s="10" t="s">
        <v>15444</v>
      </c>
      <c r="C1048" s="10">
        <v>17</v>
      </c>
      <c r="D1048" s="10">
        <v>19</v>
      </c>
      <c r="E1048" s="10">
        <v>39</v>
      </c>
      <c r="F1048" s="10">
        <v>39</v>
      </c>
      <c r="G1048" s="10">
        <v>207</v>
      </c>
      <c r="H1048" s="10">
        <v>21</v>
      </c>
      <c r="I1048" s="10">
        <v>148</v>
      </c>
      <c r="J1048" s="10">
        <v>6199</v>
      </c>
      <c r="K1048" s="6" t="s">
        <v>14404</v>
      </c>
      <c r="L1048" s="6" t="s">
        <v>14404</v>
      </c>
    </row>
    <row r="1049" spans="1:12" x14ac:dyDescent="0.2">
      <c r="A1049" s="6" t="s">
        <v>15445</v>
      </c>
      <c r="B1049" s="10" t="s">
        <v>15446</v>
      </c>
      <c r="C1049" s="10">
        <v>16</v>
      </c>
      <c r="D1049" s="10">
        <v>24</v>
      </c>
      <c r="E1049" s="10">
        <v>21</v>
      </c>
      <c r="F1049" s="10">
        <v>31</v>
      </c>
      <c r="G1049" s="10">
        <v>92</v>
      </c>
      <c r="H1049" s="10">
        <v>17</v>
      </c>
      <c r="I1049" s="10">
        <v>324</v>
      </c>
      <c r="J1049" s="10">
        <v>6219</v>
      </c>
      <c r="K1049" s="6" t="s">
        <v>14404</v>
      </c>
      <c r="L1049" s="6" t="s">
        <v>14404</v>
      </c>
    </row>
    <row r="1050" spans="1:12" x14ac:dyDescent="0.2">
      <c r="A1050" s="6" t="s">
        <v>15447</v>
      </c>
      <c r="B1050" s="10" t="s">
        <v>15446</v>
      </c>
      <c r="C1050" s="10">
        <v>16</v>
      </c>
      <c r="D1050" s="10">
        <v>24</v>
      </c>
      <c r="E1050" s="10">
        <v>21</v>
      </c>
      <c r="F1050" s="10">
        <v>31</v>
      </c>
      <c r="G1050" s="10">
        <v>92</v>
      </c>
      <c r="H1050" s="10">
        <v>17</v>
      </c>
      <c r="I1050" s="10">
        <v>324</v>
      </c>
      <c r="J1050" s="10">
        <v>6219</v>
      </c>
      <c r="K1050" s="6" t="s">
        <v>14404</v>
      </c>
      <c r="L1050" s="6" t="s">
        <v>14404</v>
      </c>
    </row>
    <row r="1051" spans="1:12" x14ac:dyDescent="0.2">
      <c r="A1051" s="6" t="s">
        <v>15448</v>
      </c>
      <c r="B1051" s="10" t="s">
        <v>15446</v>
      </c>
      <c r="C1051" s="10">
        <v>16</v>
      </c>
      <c r="D1051" s="10">
        <v>24</v>
      </c>
      <c r="E1051" s="10">
        <v>21</v>
      </c>
      <c r="F1051" s="10">
        <v>31</v>
      </c>
      <c r="G1051" s="10">
        <v>92</v>
      </c>
      <c r="H1051" s="10">
        <v>17</v>
      </c>
      <c r="I1051" s="10">
        <v>324</v>
      </c>
      <c r="J1051" s="10">
        <v>6219</v>
      </c>
      <c r="K1051" s="6" t="s">
        <v>14404</v>
      </c>
      <c r="L1051" s="6" t="s">
        <v>14404</v>
      </c>
    </row>
    <row r="1052" spans="1:12" x14ac:dyDescent="0.2">
      <c r="A1052" s="6" t="s">
        <v>15449</v>
      </c>
      <c r="B1052" s="10" t="s">
        <v>15450</v>
      </c>
      <c r="C1052" s="10">
        <v>18</v>
      </c>
      <c r="D1052" s="10" t="s">
        <v>14207</v>
      </c>
      <c r="E1052" s="10">
        <v>26</v>
      </c>
      <c r="F1052" s="10">
        <v>372</v>
      </c>
      <c r="G1052" s="10">
        <v>94</v>
      </c>
      <c r="H1052" s="10">
        <v>13</v>
      </c>
      <c r="I1052" s="10">
        <v>51</v>
      </c>
      <c r="J1052" s="10">
        <v>6223</v>
      </c>
      <c r="K1052" s="6" t="s">
        <v>14404</v>
      </c>
      <c r="L1052" s="6" t="s">
        <v>14404</v>
      </c>
    </row>
    <row r="1053" spans="1:12" x14ac:dyDescent="0.2">
      <c r="A1053" s="6" t="s">
        <v>15451</v>
      </c>
      <c r="B1053" s="10" t="s">
        <v>15450</v>
      </c>
      <c r="C1053" s="10">
        <v>18</v>
      </c>
      <c r="D1053" s="10" t="s">
        <v>14207</v>
      </c>
      <c r="E1053" s="10">
        <v>26</v>
      </c>
      <c r="F1053" s="10">
        <v>372</v>
      </c>
      <c r="G1053" s="10">
        <v>94</v>
      </c>
      <c r="H1053" s="10">
        <v>13</v>
      </c>
      <c r="I1053" s="10">
        <v>51</v>
      </c>
      <c r="J1053" s="10">
        <v>6223</v>
      </c>
      <c r="K1053" s="6" t="s">
        <v>14404</v>
      </c>
      <c r="L1053" s="6" t="s">
        <v>14404</v>
      </c>
    </row>
    <row r="1054" spans="1:12" x14ac:dyDescent="0.2">
      <c r="A1054" s="6" t="s">
        <v>15452</v>
      </c>
      <c r="B1054" s="10" t="s">
        <v>15453</v>
      </c>
      <c r="C1054" s="10">
        <v>16</v>
      </c>
      <c r="D1054" s="10">
        <v>18</v>
      </c>
      <c r="E1054" s="10">
        <v>21</v>
      </c>
      <c r="F1054" s="10">
        <v>49</v>
      </c>
      <c r="G1054" s="10">
        <v>155</v>
      </c>
      <c r="H1054" s="10">
        <v>22</v>
      </c>
      <c r="I1054" s="10">
        <v>152</v>
      </c>
      <c r="J1054" s="10">
        <v>6238</v>
      </c>
      <c r="K1054" s="6" t="s">
        <v>13999</v>
      </c>
      <c r="L1054" s="6" t="s">
        <v>14003</v>
      </c>
    </row>
    <row r="1055" spans="1:12" x14ac:dyDescent="0.2">
      <c r="A1055" s="6" t="s">
        <v>15454</v>
      </c>
      <c r="B1055" s="10" t="s">
        <v>15453</v>
      </c>
      <c r="C1055" s="10">
        <v>16</v>
      </c>
      <c r="D1055" s="10">
        <v>18</v>
      </c>
      <c r="E1055" s="10">
        <v>21</v>
      </c>
      <c r="F1055" s="10">
        <v>49</v>
      </c>
      <c r="G1055" s="10">
        <v>155</v>
      </c>
      <c r="H1055" s="10">
        <v>22</v>
      </c>
      <c r="I1055" s="10">
        <v>152</v>
      </c>
      <c r="J1055" s="10">
        <v>6238</v>
      </c>
      <c r="K1055" s="6" t="s">
        <v>13999</v>
      </c>
      <c r="L1055" s="6" t="s">
        <v>14003</v>
      </c>
    </row>
    <row r="1056" spans="1:12" x14ac:dyDescent="0.2">
      <c r="A1056" s="6" t="s">
        <v>15455</v>
      </c>
      <c r="B1056" s="10" t="s">
        <v>15456</v>
      </c>
      <c r="C1056" s="10">
        <v>16</v>
      </c>
      <c r="D1056" s="10">
        <v>254</v>
      </c>
      <c r="E1056" s="10">
        <v>21</v>
      </c>
      <c r="F1056" s="10">
        <v>38</v>
      </c>
      <c r="G1056" s="10">
        <v>68</v>
      </c>
      <c r="H1056" s="10">
        <v>22</v>
      </c>
      <c r="I1056" s="10">
        <v>45</v>
      </c>
      <c r="J1056" s="10">
        <v>6239</v>
      </c>
      <c r="K1056" s="6" t="s">
        <v>13999</v>
      </c>
      <c r="L1056" s="6" t="s">
        <v>14003</v>
      </c>
    </row>
    <row r="1057" spans="1:12" x14ac:dyDescent="0.2">
      <c r="A1057" s="6" t="s">
        <v>15457</v>
      </c>
      <c r="B1057" s="10" t="s">
        <v>15458</v>
      </c>
      <c r="C1057" s="10">
        <v>336</v>
      </c>
      <c r="D1057" s="10">
        <v>80</v>
      </c>
      <c r="E1057" s="10">
        <v>28</v>
      </c>
      <c r="F1057" s="10">
        <v>20</v>
      </c>
      <c r="G1057" s="10">
        <v>34</v>
      </c>
      <c r="H1057" s="10">
        <v>18</v>
      </c>
      <c r="I1057" s="10">
        <v>52</v>
      </c>
      <c r="J1057" s="10">
        <v>6325</v>
      </c>
      <c r="K1057" s="6" t="s">
        <v>13999</v>
      </c>
      <c r="L1057" s="6" t="s">
        <v>14000</v>
      </c>
    </row>
    <row r="1058" spans="1:12" x14ac:dyDescent="0.2">
      <c r="A1058" s="6" t="s">
        <v>15459</v>
      </c>
      <c r="B1058" s="10" t="s">
        <v>15460</v>
      </c>
      <c r="C1058" s="10">
        <v>337</v>
      </c>
      <c r="D1058" s="10">
        <v>24</v>
      </c>
      <c r="E1058" s="10">
        <v>21</v>
      </c>
      <c r="F1058" s="10">
        <v>38</v>
      </c>
      <c r="G1058" s="10">
        <v>41</v>
      </c>
      <c r="H1058" s="10">
        <v>17</v>
      </c>
      <c r="I1058" s="10">
        <v>67</v>
      </c>
      <c r="J1058" s="10">
        <v>6327</v>
      </c>
      <c r="K1058" s="6" t="s">
        <v>13999</v>
      </c>
      <c r="L1058" s="6" t="s">
        <v>14003</v>
      </c>
    </row>
    <row r="1059" spans="1:12" x14ac:dyDescent="0.2">
      <c r="A1059" s="6" t="s">
        <v>15461</v>
      </c>
      <c r="B1059" s="10" t="s">
        <v>15462</v>
      </c>
      <c r="C1059" s="10">
        <v>16</v>
      </c>
      <c r="D1059" s="10">
        <v>24</v>
      </c>
      <c r="E1059" s="10">
        <v>21</v>
      </c>
      <c r="F1059" s="10">
        <v>31</v>
      </c>
      <c r="G1059" s="10" t="s">
        <v>15463</v>
      </c>
      <c r="H1059" s="10">
        <v>22</v>
      </c>
      <c r="I1059" s="10">
        <v>85</v>
      </c>
      <c r="J1059" s="10">
        <v>6347</v>
      </c>
      <c r="K1059" s="6" t="s">
        <v>13999</v>
      </c>
      <c r="L1059" s="6" t="s">
        <v>14003</v>
      </c>
    </row>
    <row r="1060" spans="1:12" x14ac:dyDescent="0.2">
      <c r="A1060" s="6" t="s">
        <v>15464</v>
      </c>
      <c r="B1060" s="10" t="s">
        <v>15465</v>
      </c>
      <c r="C1060" s="10">
        <v>18</v>
      </c>
      <c r="D1060" s="10">
        <v>15</v>
      </c>
      <c r="E1060" s="10">
        <v>55</v>
      </c>
      <c r="F1060" s="10">
        <v>109</v>
      </c>
      <c r="G1060" s="10">
        <v>11</v>
      </c>
      <c r="H1060" s="10">
        <v>37</v>
      </c>
      <c r="I1060" s="10">
        <v>51</v>
      </c>
      <c r="J1060" s="10">
        <v>6350</v>
      </c>
      <c r="K1060" s="6" t="s">
        <v>13999</v>
      </c>
      <c r="L1060" s="6" t="s">
        <v>13983</v>
      </c>
    </row>
    <row r="1061" spans="1:12" x14ac:dyDescent="0.2">
      <c r="A1061" s="6" t="s">
        <v>15466</v>
      </c>
      <c r="B1061" s="10" t="s">
        <v>15467</v>
      </c>
      <c r="C1061" s="10">
        <v>16</v>
      </c>
      <c r="D1061" s="10">
        <v>18</v>
      </c>
      <c r="E1061" s="10">
        <v>21</v>
      </c>
      <c r="F1061" s="10">
        <v>27</v>
      </c>
      <c r="G1061" s="10" t="s">
        <v>15468</v>
      </c>
      <c r="H1061" s="10">
        <v>22</v>
      </c>
      <c r="I1061" s="10" t="s">
        <v>15469</v>
      </c>
      <c r="J1061" s="10">
        <v>6371</v>
      </c>
      <c r="K1061" s="6" t="s">
        <v>15470</v>
      </c>
      <c r="L1061" s="6" t="s">
        <v>14003</v>
      </c>
    </row>
    <row r="1062" spans="1:12" x14ac:dyDescent="0.2">
      <c r="A1062" s="6" t="s">
        <v>15471</v>
      </c>
      <c r="B1062" s="10" t="s">
        <v>15472</v>
      </c>
      <c r="C1062" s="10">
        <v>16</v>
      </c>
      <c r="D1062" s="10">
        <v>24</v>
      </c>
      <c r="E1062" s="10">
        <v>21</v>
      </c>
      <c r="F1062" s="10">
        <v>31</v>
      </c>
      <c r="G1062" s="10">
        <v>47</v>
      </c>
      <c r="H1062" s="10">
        <v>22</v>
      </c>
      <c r="I1062" s="10">
        <v>67</v>
      </c>
      <c r="J1062" s="10">
        <v>6385</v>
      </c>
      <c r="K1062" s="6" t="s">
        <v>13999</v>
      </c>
      <c r="L1062" s="6" t="s">
        <v>14003</v>
      </c>
    </row>
    <row r="1063" spans="1:12" x14ac:dyDescent="0.2">
      <c r="A1063" s="6" t="s">
        <v>15473</v>
      </c>
      <c r="B1063" s="10" t="s">
        <v>15474</v>
      </c>
      <c r="C1063" s="10">
        <v>18</v>
      </c>
      <c r="D1063" s="10">
        <v>22</v>
      </c>
      <c r="E1063" s="10">
        <v>26</v>
      </c>
      <c r="F1063" s="10">
        <v>59</v>
      </c>
      <c r="G1063" s="10">
        <v>92</v>
      </c>
      <c r="H1063" s="10">
        <v>13</v>
      </c>
      <c r="I1063" s="10">
        <v>192</v>
      </c>
      <c r="J1063" s="10">
        <v>6403</v>
      </c>
      <c r="K1063" s="6" t="s">
        <v>14404</v>
      </c>
      <c r="L1063" s="6" t="s">
        <v>14404</v>
      </c>
    </row>
    <row r="1064" spans="1:12" x14ac:dyDescent="0.2">
      <c r="A1064" s="6" t="s">
        <v>15475</v>
      </c>
      <c r="B1064" s="10" t="s">
        <v>15476</v>
      </c>
      <c r="C1064" s="10">
        <v>18</v>
      </c>
      <c r="D1064" s="10">
        <v>22</v>
      </c>
      <c r="E1064" s="10">
        <v>26</v>
      </c>
      <c r="F1064" s="10">
        <v>407</v>
      </c>
      <c r="G1064" s="10">
        <v>154</v>
      </c>
      <c r="H1064" s="10">
        <v>13</v>
      </c>
      <c r="I1064" s="10">
        <v>51</v>
      </c>
      <c r="J1064" s="10">
        <v>6412</v>
      </c>
      <c r="K1064" s="6" t="s">
        <v>14404</v>
      </c>
      <c r="L1064" s="6" t="s">
        <v>14404</v>
      </c>
    </row>
    <row r="1065" spans="1:12" x14ac:dyDescent="0.2">
      <c r="A1065" s="6" t="s">
        <v>15477</v>
      </c>
      <c r="B1065" s="10" t="s">
        <v>15478</v>
      </c>
      <c r="C1065" s="10">
        <v>16</v>
      </c>
      <c r="D1065" s="10">
        <v>45</v>
      </c>
      <c r="E1065" s="10">
        <v>21</v>
      </c>
      <c r="F1065" s="10">
        <v>40</v>
      </c>
      <c r="G1065" s="10">
        <v>84</v>
      </c>
      <c r="H1065" s="10">
        <v>22</v>
      </c>
      <c r="I1065" s="10">
        <v>219</v>
      </c>
      <c r="J1065" s="10">
        <v>6439</v>
      </c>
      <c r="K1065" s="6" t="s">
        <v>13999</v>
      </c>
      <c r="L1065" s="6" t="s">
        <v>14003</v>
      </c>
    </row>
    <row r="1066" spans="1:12" x14ac:dyDescent="0.2">
      <c r="A1066" s="6" t="s">
        <v>15479</v>
      </c>
      <c r="B1066" s="10" t="s">
        <v>15480</v>
      </c>
      <c r="C1066" s="10">
        <v>18</v>
      </c>
      <c r="D1066" s="10">
        <v>22</v>
      </c>
      <c r="E1066" s="10">
        <v>18</v>
      </c>
      <c r="F1066" s="10">
        <v>16</v>
      </c>
      <c r="G1066" s="10">
        <v>453</v>
      </c>
      <c r="H1066" s="10">
        <v>20</v>
      </c>
      <c r="I1066" s="10">
        <v>179</v>
      </c>
      <c r="J1066" s="10">
        <v>6460</v>
      </c>
      <c r="K1066" s="6" t="s">
        <v>14404</v>
      </c>
      <c r="L1066" s="6" t="s">
        <v>14404</v>
      </c>
    </row>
    <row r="1067" spans="1:12" x14ac:dyDescent="0.2">
      <c r="A1067" s="6" t="s">
        <v>15481</v>
      </c>
      <c r="B1067" s="10" t="s">
        <v>15482</v>
      </c>
      <c r="C1067" s="10">
        <v>18</v>
      </c>
      <c r="D1067" s="10">
        <v>22</v>
      </c>
      <c r="E1067" s="10">
        <v>74</v>
      </c>
      <c r="F1067" s="10">
        <v>22</v>
      </c>
      <c r="G1067" s="10">
        <v>11</v>
      </c>
      <c r="H1067" s="10">
        <v>20</v>
      </c>
      <c r="I1067" s="10">
        <v>711</v>
      </c>
      <c r="J1067" s="10">
        <v>6470</v>
      </c>
      <c r="K1067" s="6" t="s">
        <v>13999</v>
      </c>
      <c r="L1067" s="6" t="s">
        <v>13983</v>
      </c>
    </row>
    <row r="1068" spans="1:12" x14ac:dyDescent="0.2">
      <c r="A1068" s="6" t="s">
        <v>15483</v>
      </c>
      <c r="B1068" s="10" t="s">
        <v>15484</v>
      </c>
      <c r="C1068" s="10">
        <v>16</v>
      </c>
      <c r="D1068" s="10">
        <v>24</v>
      </c>
      <c r="E1068" s="10">
        <v>21</v>
      </c>
      <c r="F1068" s="10">
        <v>31</v>
      </c>
      <c r="G1068" s="10">
        <v>47</v>
      </c>
      <c r="H1068" s="10">
        <v>22</v>
      </c>
      <c r="I1068" s="10">
        <v>75</v>
      </c>
      <c r="J1068" s="10">
        <v>6486</v>
      </c>
      <c r="K1068" s="6" t="s">
        <v>14404</v>
      </c>
      <c r="L1068" s="6" t="s">
        <v>14404</v>
      </c>
    </row>
    <row r="1069" spans="1:12" x14ac:dyDescent="0.2">
      <c r="A1069" s="6" t="s">
        <v>15485</v>
      </c>
      <c r="B1069" s="10" t="s">
        <v>15486</v>
      </c>
      <c r="C1069" s="10">
        <v>16</v>
      </c>
      <c r="D1069" s="10">
        <v>18</v>
      </c>
      <c r="E1069" s="10">
        <v>21</v>
      </c>
      <c r="F1069" s="10">
        <v>33</v>
      </c>
      <c r="G1069" s="10">
        <v>47</v>
      </c>
      <c r="H1069" s="10">
        <v>84</v>
      </c>
      <c r="I1069" s="10">
        <v>67</v>
      </c>
      <c r="J1069" s="10">
        <v>6489</v>
      </c>
      <c r="K1069" s="6" t="s">
        <v>14404</v>
      </c>
      <c r="L1069" s="6" t="s">
        <v>14404</v>
      </c>
    </row>
    <row r="1070" spans="1:12" x14ac:dyDescent="0.2">
      <c r="A1070" s="6" t="s">
        <v>15487</v>
      </c>
      <c r="B1070" s="10" t="s">
        <v>15488</v>
      </c>
      <c r="C1070" s="10">
        <v>16</v>
      </c>
      <c r="D1070" s="10">
        <v>18</v>
      </c>
      <c r="E1070" s="10">
        <v>43</v>
      </c>
      <c r="F1070" s="10">
        <v>49</v>
      </c>
      <c r="G1070" s="10">
        <v>47</v>
      </c>
      <c r="H1070" s="10">
        <v>30</v>
      </c>
      <c r="I1070" s="10">
        <v>75</v>
      </c>
      <c r="J1070" s="10">
        <v>6490</v>
      </c>
      <c r="K1070" s="6" t="s">
        <v>14404</v>
      </c>
      <c r="L1070" s="6" t="s">
        <v>14404</v>
      </c>
    </row>
    <row r="1071" spans="1:12" x14ac:dyDescent="0.2">
      <c r="A1071" s="6" t="s">
        <v>15489</v>
      </c>
      <c r="B1071" s="10" t="s">
        <v>15490</v>
      </c>
      <c r="C1071" s="10">
        <v>18</v>
      </c>
      <c r="D1071" s="10">
        <v>22</v>
      </c>
      <c r="E1071" s="10">
        <v>26</v>
      </c>
      <c r="F1071" s="10">
        <v>139</v>
      </c>
      <c r="G1071" s="10">
        <v>25</v>
      </c>
      <c r="H1071" s="10">
        <v>13</v>
      </c>
      <c r="I1071" s="10">
        <v>51</v>
      </c>
      <c r="J1071" s="10">
        <v>6662</v>
      </c>
      <c r="K1071" s="6" t="s">
        <v>14404</v>
      </c>
      <c r="L1071" s="6" t="s">
        <v>14404</v>
      </c>
    </row>
    <row r="1072" spans="1:12" x14ac:dyDescent="0.2">
      <c r="A1072" s="6" t="s">
        <v>15491</v>
      </c>
      <c r="B1072" s="10" t="s">
        <v>15492</v>
      </c>
      <c r="C1072" s="10">
        <v>18</v>
      </c>
      <c r="D1072" s="10">
        <v>23</v>
      </c>
      <c r="E1072" s="10">
        <v>56</v>
      </c>
      <c r="F1072" s="10">
        <v>61</v>
      </c>
      <c r="G1072" s="10">
        <v>617</v>
      </c>
      <c r="H1072" s="10">
        <v>99</v>
      </c>
      <c r="I1072" s="10">
        <v>158</v>
      </c>
      <c r="J1072" s="10">
        <v>6667</v>
      </c>
      <c r="K1072" s="6" t="s">
        <v>13999</v>
      </c>
      <c r="L1072" s="6" t="s">
        <v>13983</v>
      </c>
    </row>
    <row r="1073" spans="1:12" x14ac:dyDescent="0.2">
      <c r="A1073" s="6" t="s">
        <v>15493</v>
      </c>
      <c r="B1073" s="10" t="s">
        <v>15494</v>
      </c>
      <c r="C1073" s="10">
        <v>3</v>
      </c>
      <c r="D1073" s="10">
        <v>4</v>
      </c>
      <c r="E1073" s="10">
        <v>6</v>
      </c>
      <c r="F1073" s="10">
        <v>1</v>
      </c>
      <c r="G1073" s="10">
        <v>7</v>
      </c>
      <c r="H1073" s="10">
        <v>4</v>
      </c>
      <c r="I1073" s="10">
        <v>921</v>
      </c>
      <c r="J1073" s="10">
        <v>6796</v>
      </c>
      <c r="K1073" s="6" t="s">
        <v>13999</v>
      </c>
      <c r="L1073" s="6" t="s">
        <v>13901</v>
      </c>
    </row>
    <row r="1074" spans="1:12" x14ac:dyDescent="0.2">
      <c r="A1074" s="6" t="s">
        <v>15495</v>
      </c>
      <c r="B1074" s="10" t="s">
        <v>15496</v>
      </c>
      <c r="C1074" s="10">
        <v>16</v>
      </c>
      <c r="D1074" s="10">
        <v>24</v>
      </c>
      <c r="E1074" s="10">
        <v>21</v>
      </c>
      <c r="F1074" s="10">
        <v>76</v>
      </c>
      <c r="G1074" s="10">
        <v>153</v>
      </c>
      <c r="H1074" s="10">
        <v>22</v>
      </c>
      <c r="I1074" s="10">
        <v>922</v>
      </c>
      <c r="J1074" s="10">
        <v>6797</v>
      </c>
      <c r="K1074" s="6" t="s">
        <v>13999</v>
      </c>
      <c r="L1074" s="6" t="s">
        <v>14003</v>
      </c>
    </row>
    <row r="1075" spans="1:12" x14ac:dyDescent="0.2">
      <c r="A1075" s="6" t="s">
        <v>15497</v>
      </c>
      <c r="B1075" s="10" t="s">
        <v>15498</v>
      </c>
      <c r="C1075" s="10">
        <v>28</v>
      </c>
      <c r="D1075" s="10">
        <v>18</v>
      </c>
      <c r="E1075" s="10">
        <v>21</v>
      </c>
      <c r="F1075" s="10">
        <v>27</v>
      </c>
      <c r="G1075" s="10">
        <v>76</v>
      </c>
      <c r="H1075" s="10">
        <v>22</v>
      </c>
      <c r="I1075" s="10">
        <v>926</v>
      </c>
      <c r="J1075" s="10">
        <v>6818</v>
      </c>
      <c r="K1075" s="6" t="s">
        <v>13999</v>
      </c>
      <c r="L1075" s="6" t="s">
        <v>14003</v>
      </c>
    </row>
    <row r="1076" spans="1:12" x14ac:dyDescent="0.2">
      <c r="A1076" s="6" t="s">
        <v>15499</v>
      </c>
      <c r="B1076" s="10" t="s">
        <v>15500</v>
      </c>
      <c r="C1076" s="10">
        <v>18</v>
      </c>
      <c r="D1076" s="10">
        <v>23</v>
      </c>
      <c r="E1076" s="10">
        <v>26</v>
      </c>
      <c r="F1076" s="10">
        <v>59</v>
      </c>
      <c r="G1076" s="10">
        <v>154</v>
      </c>
      <c r="H1076" s="10">
        <v>20</v>
      </c>
      <c r="I1076" s="10">
        <v>49</v>
      </c>
      <c r="J1076" s="10">
        <v>6835</v>
      </c>
      <c r="K1076" s="6" t="s">
        <v>13999</v>
      </c>
      <c r="L1076" s="6" t="s">
        <v>13901</v>
      </c>
    </row>
    <row r="1077" spans="1:12" x14ac:dyDescent="0.2">
      <c r="A1077" s="6" t="s">
        <v>15501</v>
      </c>
      <c r="B1077" s="10" t="s">
        <v>15502</v>
      </c>
      <c r="C1077" s="10">
        <v>18</v>
      </c>
      <c r="D1077" s="10">
        <v>22</v>
      </c>
      <c r="E1077" s="10">
        <v>55</v>
      </c>
      <c r="F1077" s="10">
        <v>22</v>
      </c>
      <c r="G1077" s="10">
        <v>115</v>
      </c>
      <c r="H1077" s="10">
        <v>13</v>
      </c>
      <c r="I1077" s="10">
        <v>194</v>
      </c>
      <c r="J1077" s="10">
        <v>6878</v>
      </c>
      <c r="K1077" s="6" t="s">
        <v>13999</v>
      </c>
      <c r="L1077" s="6" t="s">
        <v>14000</v>
      </c>
    </row>
    <row r="1078" spans="1:12" x14ac:dyDescent="0.2">
      <c r="A1078" s="6" t="s">
        <v>15503</v>
      </c>
      <c r="B1078" s="10" t="s">
        <v>15504</v>
      </c>
      <c r="C1078" s="10">
        <v>16</v>
      </c>
      <c r="D1078" s="10">
        <v>24</v>
      </c>
      <c r="E1078" s="10">
        <v>21</v>
      </c>
      <c r="F1078" s="10">
        <v>27</v>
      </c>
      <c r="G1078" s="10">
        <v>47</v>
      </c>
      <c r="H1078" s="10">
        <v>22</v>
      </c>
      <c r="I1078" s="10">
        <v>281</v>
      </c>
      <c r="J1078" s="10">
        <v>6905</v>
      </c>
      <c r="K1078" s="6" t="s">
        <v>13999</v>
      </c>
      <c r="L1078" s="6" t="s">
        <v>14003</v>
      </c>
    </row>
    <row r="1079" spans="1:12" x14ac:dyDescent="0.2">
      <c r="A1079" s="6" t="s">
        <v>15505</v>
      </c>
      <c r="B1079" s="10" t="s">
        <v>15506</v>
      </c>
      <c r="C1079" s="10">
        <v>16</v>
      </c>
      <c r="D1079" s="10">
        <v>24</v>
      </c>
      <c r="E1079" s="10">
        <v>21</v>
      </c>
      <c r="F1079" s="10">
        <v>40</v>
      </c>
      <c r="G1079" s="10">
        <v>155</v>
      </c>
      <c r="H1079" s="10">
        <v>66</v>
      </c>
      <c r="I1079" s="10">
        <v>207</v>
      </c>
      <c r="J1079" s="10">
        <v>6910</v>
      </c>
      <c r="K1079" s="6" t="s">
        <v>13999</v>
      </c>
      <c r="L1079" s="6" t="s">
        <v>14003</v>
      </c>
    </row>
    <row r="1080" spans="1:12" x14ac:dyDescent="0.2">
      <c r="A1080" s="6" t="s">
        <v>15507</v>
      </c>
      <c r="B1080" s="10" t="s">
        <v>15508</v>
      </c>
      <c r="C1080" s="10">
        <v>2</v>
      </c>
      <c r="D1080" s="10">
        <v>3</v>
      </c>
      <c r="E1080" s="10">
        <v>70</v>
      </c>
      <c r="F1080" s="10">
        <v>1</v>
      </c>
      <c r="G1080" s="10">
        <v>275</v>
      </c>
      <c r="H1080" s="10">
        <v>44</v>
      </c>
      <c r="I1080" s="10">
        <v>39</v>
      </c>
      <c r="J1080" s="10">
        <v>6914</v>
      </c>
      <c r="K1080" s="6" t="s">
        <v>13999</v>
      </c>
      <c r="L1080" s="6" t="s">
        <v>13901</v>
      </c>
    </row>
    <row r="1081" spans="1:12" x14ac:dyDescent="0.2">
      <c r="A1081" s="6" t="s">
        <v>15509</v>
      </c>
      <c r="B1081" s="10" t="s">
        <v>15510</v>
      </c>
      <c r="C1081" s="10">
        <v>16</v>
      </c>
      <c r="D1081" s="10">
        <v>24</v>
      </c>
      <c r="E1081" s="10">
        <v>30</v>
      </c>
      <c r="F1081" s="10">
        <v>27</v>
      </c>
      <c r="G1081" s="10">
        <v>104</v>
      </c>
      <c r="H1081" s="10">
        <v>22</v>
      </c>
      <c r="I1081" s="10">
        <v>178</v>
      </c>
      <c r="J1081" s="10">
        <v>6947</v>
      </c>
      <c r="K1081" s="6" t="s">
        <v>14404</v>
      </c>
      <c r="L1081" s="6" t="s">
        <v>14404</v>
      </c>
    </row>
    <row r="1082" spans="1:12" x14ac:dyDescent="0.2">
      <c r="A1082" s="6" t="s">
        <v>15511</v>
      </c>
      <c r="B1082" s="10" t="s">
        <v>15512</v>
      </c>
      <c r="C1082" s="10">
        <v>16</v>
      </c>
      <c r="D1082" s="10">
        <v>98</v>
      </c>
      <c r="E1082" s="10">
        <v>21</v>
      </c>
      <c r="F1082" s="10">
        <v>27</v>
      </c>
      <c r="G1082" s="10">
        <v>431</v>
      </c>
      <c r="H1082" s="10">
        <v>17</v>
      </c>
      <c r="I1082" s="10">
        <v>946</v>
      </c>
      <c r="J1082" s="10">
        <v>6948</v>
      </c>
      <c r="K1082" s="6" t="s">
        <v>13999</v>
      </c>
      <c r="L1082" s="6" t="s">
        <v>14003</v>
      </c>
    </row>
    <row r="1083" spans="1:12" x14ac:dyDescent="0.2">
      <c r="A1083" s="6" t="s">
        <v>15513</v>
      </c>
      <c r="B1083" s="10" t="s">
        <v>15514</v>
      </c>
      <c r="C1083" s="10">
        <v>16</v>
      </c>
      <c r="D1083" s="10">
        <v>18</v>
      </c>
      <c r="E1083" s="10">
        <v>43</v>
      </c>
      <c r="F1083" s="10">
        <v>138</v>
      </c>
      <c r="G1083" s="10">
        <v>42</v>
      </c>
      <c r="H1083" s="10">
        <v>33</v>
      </c>
      <c r="I1083" s="10">
        <v>225</v>
      </c>
      <c r="J1083" s="10">
        <v>6949</v>
      </c>
      <c r="K1083" s="6" t="s">
        <v>13999</v>
      </c>
      <c r="L1083" s="6" t="s">
        <v>14003</v>
      </c>
    </row>
    <row r="1084" spans="1:12" x14ac:dyDescent="0.2">
      <c r="A1084" s="6" t="s">
        <v>15515</v>
      </c>
      <c r="B1084" s="10" t="s">
        <v>15516</v>
      </c>
      <c r="C1084" s="10">
        <v>16</v>
      </c>
      <c r="D1084" s="10">
        <v>24</v>
      </c>
      <c r="E1084" s="10">
        <v>21</v>
      </c>
      <c r="F1084" s="10">
        <v>49</v>
      </c>
      <c r="G1084" s="10">
        <v>29</v>
      </c>
      <c r="H1084" s="10">
        <v>22</v>
      </c>
      <c r="I1084" s="10">
        <v>281</v>
      </c>
      <c r="J1084" s="10">
        <v>6965</v>
      </c>
      <c r="K1084" s="6" t="s">
        <v>13999</v>
      </c>
      <c r="L1084" s="6" t="s">
        <v>14003</v>
      </c>
    </row>
    <row r="1085" spans="1:12" x14ac:dyDescent="0.2">
      <c r="A1085" s="6" t="s">
        <v>15517</v>
      </c>
      <c r="B1085" s="10" t="s">
        <v>15518</v>
      </c>
      <c r="C1085" s="10">
        <v>16</v>
      </c>
      <c r="D1085" s="10">
        <v>24</v>
      </c>
      <c r="E1085" s="10">
        <v>21</v>
      </c>
      <c r="F1085" s="10">
        <v>44</v>
      </c>
      <c r="G1085" s="10">
        <v>323</v>
      </c>
      <c r="H1085" s="10">
        <v>17</v>
      </c>
      <c r="I1085" s="10">
        <v>67</v>
      </c>
      <c r="J1085" s="10">
        <v>6967</v>
      </c>
      <c r="K1085" s="6" t="s">
        <v>13999</v>
      </c>
      <c r="L1085" s="6" t="s">
        <v>14003</v>
      </c>
    </row>
    <row r="1086" spans="1:12" x14ac:dyDescent="0.2">
      <c r="A1086" s="6" t="s">
        <v>15519</v>
      </c>
      <c r="B1086" s="10" t="s">
        <v>15520</v>
      </c>
      <c r="C1086" s="10">
        <v>16</v>
      </c>
      <c r="D1086" s="10">
        <v>18</v>
      </c>
      <c r="E1086" s="10">
        <v>21</v>
      </c>
      <c r="F1086" s="10">
        <v>27</v>
      </c>
      <c r="G1086" s="10">
        <v>68</v>
      </c>
      <c r="H1086" s="10">
        <v>22</v>
      </c>
      <c r="I1086" s="10">
        <v>67</v>
      </c>
      <c r="J1086" s="10">
        <v>6984</v>
      </c>
      <c r="K1086" s="6" t="s">
        <v>13999</v>
      </c>
      <c r="L1086" s="6" t="s">
        <v>14003</v>
      </c>
    </row>
    <row r="1087" spans="1:12" x14ac:dyDescent="0.2">
      <c r="A1087" s="6" t="s">
        <v>15521</v>
      </c>
      <c r="B1087" s="10" t="s">
        <v>15520</v>
      </c>
      <c r="C1087" s="10">
        <v>16</v>
      </c>
      <c r="D1087" s="10">
        <v>18</v>
      </c>
      <c r="E1087" s="10">
        <v>21</v>
      </c>
      <c r="F1087" s="10">
        <v>27</v>
      </c>
      <c r="G1087" s="10">
        <v>68</v>
      </c>
      <c r="H1087" s="10">
        <v>22</v>
      </c>
      <c r="I1087" s="10">
        <v>67</v>
      </c>
      <c r="J1087" s="10">
        <v>6984</v>
      </c>
      <c r="K1087" s="6" t="s">
        <v>13999</v>
      </c>
      <c r="L1087" s="6" t="s">
        <v>14003</v>
      </c>
    </row>
    <row r="1088" spans="1:12" x14ac:dyDescent="0.2">
      <c r="A1088" s="6" t="s">
        <v>15522</v>
      </c>
      <c r="B1088" s="10" t="s">
        <v>15523</v>
      </c>
      <c r="C1088" s="10">
        <v>16</v>
      </c>
      <c r="D1088" s="10">
        <v>18</v>
      </c>
      <c r="E1088" s="10">
        <v>21</v>
      </c>
      <c r="F1088" s="10">
        <v>31</v>
      </c>
      <c r="G1088" s="10">
        <v>92</v>
      </c>
      <c r="H1088" s="10">
        <v>122</v>
      </c>
      <c r="I1088" s="10">
        <v>67</v>
      </c>
      <c r="J1088" s="10">
        <v>7011</v>
      </c>
      <c r="K1088" s="6" t="s">
        <v>13999</v>
      </c>
      <c r="L1088" s="6" t="s">
        <v>14003</v>
      </c>
    </row>
    <row r="1089" spans="1:12" x14ac:dyDescent="0.2">
      <c r="A1089" s="6" t="s">
        <v>15524</v>
      </c>
      <c r="B1089" s="10" t="s">
        <v>15525</v>
      </c>
      <c r="C1089" s="10">
        <v>16</v>
      </c>
      <c r="D1089" s="10">
        <v>32</v>
      </c>
      <c r="E1089" s="10">
        <v>21</v>
      </c>
      <c r="F1089" s="10">
        <v>105</v>
      </c>
      <c r="G1089" s="10">
        <v>47</v>
      </c>
      <c r="H1089" s="10">
        <v>22</v>
      </c>
      <c r="I1089" s="10">
        <v>951</v>
      </c>
      <c r="J1089" s="10">
        <v>7022</v>
      </c>
      <c r="K1089" s="6" t="s">
        <v>13999</v>
      </c>
      <c r="L1089" s="6" t="s">
        <v>14003</v>
      </c>
    </row>
    <row r="1090" spans="1:12" x14ac:dyDescent="0.2">
      <c r="A1090" s="6" t="s">
        <v>15526</v>
      </c>
      <c r="B1090" s="10" t="s">
        <v>15527</v>
      </c>
      <c r="C1090" s="10">
        <v>16</v>
      </c>
      <c r="D1090" s="10">
        <v>24</v>
      </c>
      <c r="E1090" s="10">
        <v>21</v>
      </c>
      <c r="F1090" s="10">
        <v>27</v>
      </c>
      <c r="G1090" s="10">
        <v>92</v>
      </c>
      <c r="H1090" s="10">
        <v>22</v>
      </c>
      <c r="I1090" s="10">
        <v>67</v>
      </c>
      <c r="J1090" s="10">
        <v>7052</v>
      </c>
      <c r="K1090" s="6" t="s">
        <v>13999</v>
      </c>
      <c r="L1090" s="6" t="s">
        <v>14003</v>
      </c>
    </row>
    <row r="1091" spans="1:12" x14ac:dyDescent="0.2">
      <c r="A1091" s="6" t="s">
        <v>15528</v>
      </c>
      <c r="B1091" s="10" t="s">
        <v>15529</v>
      </c>
      <c r="C1091" s="10">
        <v>60</v>
      </c>
      <c r="D1091" s="10">
        <v>24</v>
      </c>
      <c r="E1091" s="10">
        <v>21</v>
      </c>
      <c r="F1091" s="10">
        <v>195</v>
      </c>
      <c r="G1091" s="10">
        <v>47</v>
      </c>
      <c r="H1091" s="10">
        <v>22</v>
      </c>
      <c r="I1091" s="10">
        <v>45</v>
      </c>
      <c r="J1091" s="10">
        <v>7059</v>
      </c>
      <c r="K1091" s="6" t="s">
        <v>13999</v>
      </c>
      <c r="L1091" s="6" t="s">
        <v>14003</v>
      </c>
    </row>
    <row r="1092" spans="1:12" x14ac:dyDescent="0.2">
      <c r="A1092" s="6" t="s">
        <v>15530</v>
      </c>
      <c r="B1092" s="10" t="s">
        <v>15531</v>
      </c>
      <c r="C1092" s="10">
        <v>16</v>
      </c>
      <c r="D1092" s="10">
        <v>24</v>
      </c>
      <c r="E1092" s="10">
        <v>21</v>
      </c>
      <c r="F1092" s="10">
        <v>53</v>
      </c>
      <c r="G1092" s="10">
        <v>452</v>
      </c>
      <c r="H1092" s="10">
        <v>22</v>
      </c>
      <c r="I1092" s="10">
        <v>45</v>
      </c>
      <c r="J1092" s="10">
        <v>7069</v>
      </c>
      <c r="K1092" s="6" t="s">
        <v>13999</v>
      </c>
      <c r="L1092" s="6" t="s">
        <v>14003</v>
      </c>
    </row>
    <row r="1093" spans="1:12" x14ac:dyDescent="0.2">
      <c r="A1093" s="6" t="s">
        <v>15532</v>
      </c>
      <c r="B1093" s="10" t="s">
        <v>15531</v>
      </c>
      <c r="C1093" s="10">
        <v>16</v>
      </c>
      <c r="D1093" s="10">
        <v>24</v>
      </c>
      <c r="E1093" s="10">
        <v>21</v>
      </c>
      <c r="F1093" s="10">
        <v>53</v>
      </c>
      <c r="G1093" s="10">
        <v>452</v>
      </c>
      <c r="H1093" s="10">
        <v>22</v>
      </c>
      <c r="I1093" s="10">
        <v>45</v>
      </c>
      <c r="J1093" s="10">
        <v>7069</v>
      </c>
      <c r="K1093" s="6" t="s">
        <v>13999</v>
      </c>
      <c r="L1093" s="6" t="s">
        <v>14003</v>
      </c>
    </row>
    <row r="1094" spans="1:12" x14ac:dyDescent="0.2">
      <c r="A1094" s="6" t="s">
        <v>15533</v>
      </c>
      <c r="B1094" s="10" t="s">
        <v>15531</v>
      </c>
      <c r="C1094" s="10">
        <v>16</v>
      </c>
      <c r="D1094" s="10">
        <v>24</v>
      </c>
      <c r="E1094" s="10">
        <v>21</v>
      </c>
      <c r="F1094" s="10">
        <v>53</v>
      </c>
      <c r="G1094" s="10">
        <v>452</v>
      </c>
      <c r="H1094" s="10">
        <v>22</v>
      </c>
      <c r="I1094" s="10">
        <v>45</v>
      </c>
      <c r="J1094" s="10">
        <v>7069</v>
      </c>
      <c r="K1094" s="6" t="s">
        <v>13999</v>
      </c>
      <c r="L1094" s="6" t="s">
        <v>14003</v>
      </c>
    </row>
    <row r="1095" spans="1:12" x14ac:dyDescent="0.2">
      <c r="A1095" s="6" t="s">
        <v>15534</v>
      </c>
      <c r="B1095" s="10" t="s">
        <v>15531</v>
      </c>
      <c r="C1095" s="10">
        <v>16</v>
      </c>
      <c r="D1095" s="10">
        <v>24</v>
      </c>
      <c r="E1095" s="10">
        <v>21</v>
      </c>
      <c r="F1095" s="10">
        <v>53</v>
      </c>
      <c r="G1095" s="10">
        <v>452</v>
      </c>
      <c r="H1095" s="10">
        <v>22</v>
      </c>
      <c r="I1095" s="10">
        <v>45</v>
      </c>
      <c r="J1095" s="10">
        <v>7069</v>
      </c>
      <c r="K1095" s="6" t="s">
        <v>13999</v>
      </c>
      <c r="L1095" s="6" t="s">
        <v>14003</v>
      </c>
    </row>
    <row r="1096" spans="1:12" x14ac:dyDescent="0.2">
      <c r="A1096" s="6" t="s">
        <v>15535</v>
      </c>
      <c r="B1096" s="10" t="s">
        <v>15536</v>
      </c>
      <c r="C1096" s="10">
        <v>16</v>
      </c>
      <c r="D1096" s="10">
        <v>24</v>
      </c>
      <c r="E1096" s="10">
        <v>21</v>
      </c>
      <c r="F1096" s="10">
        <v>53</v>
      </c>
      <c r="G1096" s="10">
        <v>452</v>
      </c>
      <c r="H1096" s="10">
        <v>22</v>
      </c>
      <c r="I1096" s="10" t="s">
        <v>15537</v>
      </c>
      <c r="J1096" s="10">
        <v>7069</v>
      </c>
      <c r="K1096" s="6" t="s">
        <v>13999</v>
      </c>
      <c r="L1096" s="6" t="s">
        <v>14003</v>
      </c>
    </row>
    <row r="1097" spans="1:12" x14ac:dyDescent="0.2">
      <c r="A1097" s="6" t="s">
        <v>12911</v>
      </c>
      <c r="B1097" s="10" t="s">
        <v>14276</v>
      </c>
      <c r="C1097" s="10">
        <v>168</v>
      </c>
      <c r="D1097" s="10" t="s">
        <v>15538</v>
      </c>
      <c r="E1097" s="10" t="s">
        <v>14276</v>
      </c>
      <c r="F1097" s="10">
        <v>197</v>
      </c>
      <c r="G1097" s="10" t="s">
        <v>15539</v>
      </c>
      <c r="H1097" s="10">
        <v>57</v>
      </c>
      <c r="I1097" s="10" t="s">
        <v>15540</v>
      </c>
      <c r="J1097" s="10" t="s">
        <v>15540</v>
      </c>
      <c r="K1097" s="6" t="s">
        <v>15540</v>
      </c>
      <c r="L1097" s="6" t="s">
        <v>15540</v>
      </c>
    </row>
    <row r="1098" spans="1:12" x14ac:dyDescent="0.2">
      <c r="A1098" s="6" t="s">
        <v>12997</v>
      </c>
      <c r="B1098" s="10" t="s">
        <v>14276</v>
      </c>
      <c r="C1098" s="10">
        <v>168</v>
      </c>
      <c r="D1098" s="10" t="s">
        <v>15538</v>
      </c>
      <c r="E1098" s="10" t="s">
        <v>14276</v>
      </c>
      <c r="F1098" s="10" t="s">
        <v>15541</v>
      </c>
      <c r="G1098" s="10">
        <v>463</v>
      </c>
      <c r="H1098" s="10">
        <v>57</v>
      </c>
      <c r="I1098" s="10" t="s">
        <v>15540</v>
      </c>
      <c r="J1098" s="10" t="s">
        <v>15540</v>
      </c>
      <c r="K1098" s="6" t="s">
        <v>15540</v>
      </c>
      <c r="L1098" s="6" t="s">
        <v>15540</v>
      </c>
    </row>
    <row r="1099" spans="1:12" x14ac:dyDescent="0.2">
      <c r="A1099" s="6" t="s">
        <v>12996</v>
      </c>
      <c r="B1099" s="10" t="s">
        <v>14276</v>
      </c>
      <c r="C1099" s="10" t="s">
        <v>15542</v>
      </c>
      <c r="D1099" s="10" t="s">
        <v>15538</v>
      </c>
      <c r="E1099" s="10" t="s">
        <v>14276</v>
      </c>
      <c r="F1099" s="10">
        <v>197</v>
      </c>
      <c r="G1099" s="10">
        <v>463</v>
      </c>
      <c r="H1099" s="10">
        <v>165</v>
      </c>
      <c r="I1099" s="10" t="s">
        <v>15540</v>
      </c>
      <c r="J1099" s="10" t="s">
        <v>15540</v>
      </c>
      <c r="K1099" s="6" t="s">
        <v>15540</v>
      </c>
      <c r="L1099" s="6" t="s">
        <v>15540</v>
      </c>
    </row>
    <row r="1100" spans="1:12" x14ac:dyDescent="0.2">
      <c r="A1100" s="6" t="s">
        <v>13075</v>
      </c>
      <c r="B1100" s="10" t="s">
        <v>14276</v>
      </c>
      <c r="C1100" s="10" t="s">
        <v>15543</v>
      </c>
      <c r="D1100" s="10" t="s">
        <v>15538</v>
      </c>
      <c r="E1100" s="10" t="s">
        <v>14276</v>
      </c>
      <c r="F1100" s="10" t="s">
        <v>15541</v>
      </c>
      <c r="G1100" s="10" t="s">
        <v>15544</v>
      </c>
      <c r="H1100" s="10">
        <v>263</v>
      </c>
      <c r="I1100" s="10" t="s">
        <v>15540</v>
      </c>
      <c r="J1100" s="10" t="s">
        <v>15540</v>
      </c>
      <c r="K1100" s="6" t="s">
        <v>15540</v>
      </c>
      <c r="L1100" s="6" t="s">
        <v>15540</v>
      </c>
    </row>
    <row r="1101" spans="1:12" x14ac:dyDescent="0.2">
      <c r="A1101" s="6" t="s">
        <v>13144</v>
      </c>
      <c r="B1101" s="10" t="s">
        <v>14276</v>
      </c>
      <c r="C1101" s="10">
        <v>168</v>
      </c>
      <c r="D1101" s="10" t="s">
        <v>15538</v>
      </c>
      <c r="E1101" s="10" t="s">
        <v>14276</v>
      </c>
      <c r="F1101" s="10" t="s">
        <v>15541</v>
      </c>
      <c r="G1101" s="10">
        <v>463</v>
      </c>
      <c r="H1101" s="10">
        <v>57</v>
      </c>
      <c r="I1101" s="10" t="s">
        <v>15540</v>
      </c>
      <c r="J1101" s="10" t="s">
        <v>15540</v>
      </c>
      <c r="K1101" s="6" t="s">
        <v>15540</v>
      </c>
      <c r="L1101" s="6" t="s">
        <v>15540</v>
      </c>
    </row>
    <row r="1102" spans="1:12" x14ac:dyDescent="0.2">
      <c r="A1102" s="6" t="s">
        <v>12969</v>
      </c>
      <c r="B1102" s="10" t="s">
        <v>14276</v>
      </c>
      <c r="C1102" s="10" t="s">
        <v>15543</v>
      </c>
      <c r="D1102" s="10" t="s">
        <v>15538</v>
      </c>
      <c r="E1102" s="10" t="s">
        <v>14276</v>
      </c>
      <c r="F1102" s="10">
        <v>197</v>
      </c>
      <c r="G1102" s="10" t="s">
        <v>15544</v>
      </c>
      <c r="H1102" s="10">
        <v>263</v>
      </c>
      <c r="I1102" s="10" t="s">
        <v>15540</v>
      </c>
      <c r="J1102" s="10" t="s">
        <v>15540</v>
      </c>
      <c r="K1102" s="6" t="s">
        <v>15540</v>
      </c>
      <c r="L1102" s="6" t="s">
        <v>15540</v>
      </c>
    </row>
    <row r="1103" spans="1:12" x14ac:dyDescent="0.2">
      <c r="A1103" s="6" t="s">
        <v>13146</v>
      </c>
      <c r="B1103" s="10" t="s">
        <v>14276</v>
      </c>
      <c r="C1103" s="10">
        <v>168</v>
      </c>
      <c r="D1103" s="10" t="s">
        <v>15538</v>
      </c>
      <c r="E1103" s="10" t="s">
        <v>14276</v>
      </c>
      <c r="F1103" s="10" t="s">
        <v>15541</v>
      </c>
      <c r="G1103" s="10">
        <v>463</v>
      </c>
      <c r="H1103" s="10">
        <v>57</v>
      </c>
      <c r="I1103" s="10" t="s">
        <v>15540</v>
      </c>
      <c r="J1103" s="10" t="s">
        <v>15540</v>
      </c>
      <c r="K1103" s="6" t="s">
        <v>15540</v>
      </c>
      <c r="L1103" s="6" t="s">
        <v>15540</v>
      </c>
    </row>
    <row r="1104" spans="1:12" x14ac:dyDescent="0.2">
      <c r="A1104" s="6" t="s">
        <v>13120</v>
      </c>
      <c r="B1104" s="10" t="s">
        <v>14276</v>
      </c>
      <c r="C1104" s="10">
        <v>168</v>
      </c>
      <c r="D1104" s="10">
        <v>196</v>
      </c>
      <c r="E1104" s="10" t="s">
        <v>14276</v>
      </c>
      <c r="F1104" s="10" t="s">
        <v>15541</v>
      </c>
      <c r="G1104" s="10" t="s">
        <v>15544</v>
      </c>
      <c r="H1104" s="10">
        <v>263</v>
      </c>
      <c r="I1104" s="10" t="s">
        <v>15540</v>
      </c>
      <c r="J1104" s="10" t="s">
        <v>15540</v>
      </c>
      <c r="K1104" s="6" t="s">
        <v>15540</v>
      </c>
      <c r="L1104" s="6" t="s">
        <v>15540</v>
      </c>
    </row>
    <row r="1105" spans="1:12" x14ac:dyDescent="0.2">
      <c r="A1105" s="6" t="s">
        <v>12912</v>
      </c>
      <c r="B1105" s="10" t="s">
        <v>14276</v>
      </c>
      <c r="C1105" s="10">
        <v>168</v>
      </c>
      <c r="D1105" s="10" t="s">
        <v>15538</v>
      </c>
      <c r="E1105" s="10" t="s">
        <v>14276</v>
      </c>
      <c r="F1105" s="10">
        <v>197</v>
      </c>
      <c r="G1105" s="10" t="s">
        <v>15539</v>
      </c>
      <c r="H1105" s="10">
        <v>57</v>
      </c>
      <c r="I1105" s="10" t="s">
        <v>15540</v>
      </c>
      <c r="J1105" s="10" t="s">
        <v>15540</v>
      </c>
      <c r="K1105" s="6" t="s">
        <v>15540</v>
      </c>
      <c r="L1105" s="6" t="s">
        <v>15540</v>
      </c>
    </row>
    <row r="1106" spans="1:12" x14ac:dyDescent="0.2">
      <c r="A1106" s="6" t="s">
        <v>12963</v>
      </c>
      <c r="B1106" s="10" t="s">
        <v>14276</v>
      </c>
      <c r="C1106" s="10" t="s">
        <v>15542</v>
      </c>
      <c r="D1106" s="10" t="s">
        <v>15538</v>
      </c>
      <c r="E1106" s="10" t="s">
        <v>14276</v>
      </c>
      <c r="F1106" s="10" t="s">
        <v>15541</v>
      </c>
      <c r="G1106" s="10" t="s">
        <v>15539</v>
      </c>
      <c r="H1106" s="10">
        <v>165</v>
      </c>
      <c r="I1106" s="10" t="s">
        <v>15540</v>
      </c>
      <c r="J1106" s="10" t="s">
        <v>15540</v>
      </c>
      <c r="K1106" s="6" t="s">
        <v>15540</v>
      </c>
      <c r="L1106" s="6" t="s">
        <v>15540</v>
      </c>
    </row>
    <row r="1107" spans="1:12" x14ac:dyDescent="0.2">
      <c r="A1107" s="6" t="s">
        <v>13019</v>
      </c>
      <c r="B1107" s="10" t="s">
        <v>14276</v>
      </c>
      <c r="C1107" s="10">
        <v>168</v>
      </c>
      <c r="D1107" s="10" t="s">
        <v>15538</v>
      </c>
      <c r="E1107" s="10" t="s">
        <v>14276</v>
      </c>
      <c r="F1107" s="10" t="s">
        <v>15541</v>
      </c>
      <c r="G1107" s="10">
        <v>463</v>
      </c>
      <c r="H1107" s="10">
        <v>57</v>
      </c>
      <c r="I1107" s="10" t="s">
        <v>15540</v>
      </c>
      <c r="J1107" s="10" t="s">
        <v>15540</v>
      </c>
      <c r="K1107" s="6" t="s">
        <v>15540</v>
      </c>
      <c r="L1107" s="6" t="s">
        <v>15540</v>
      </c>
    </row>
    <row r="1108" spans="1:12" x14ac:dyDescent="0.2">
      <c r="A1108" s="6" t="s">
        <v>12948</v>
      </c>
      <c r="B1108" s="10" t="s">
        <v>14276</v>
      </c>
      <c r="C1108" s="10">
        <v>361</v>
      </c>
      <c r="D1108" s="10" t="s">
        <v>15538</v>
      </c>
      <c r="E1108" s="10" t="s">
        <v>14276</v>
      </c>
      <c r="F1108" s="10" t="s">
        <v>15541</v>
      </c>
      <c r="G1108" s="10">
        <v>463</v>
      </c>
      <c r="H1108" s="10">
        <v>263</v>
      </c>
      <c r="I1108" s="10" t="s">
        <v>15540</v>
      </c>
      <c r="J1108" s="10" t="s">
        <v>15540</v>
      </c>
      <c r="K1108" s="6" t="s">
        <v>15540</v>
      </c>
      <c r="L1108" s="6" t="s">
        <v>15540</v>
      </c>
    </row>
    <row r="1109" spans="1:12" x14ac:dyDescent="0.2">
      <c r="A1109" s="6" t="s">
        <v>12943</v>
      </c>
      <c r="B1109" s="10" t="s">
        <v>14276</v>
      </c>
      <c r="C1109" s="10">
        <v>361</v>
      </c>
      <c r="D1109" s="10" t="s">
        <v>15538</v>
      </c>
      <c r="E1109" s="10" t="s">
        <v>14276</v>
      </c>
      <c r="F1109" s="10" t="s">
        <v>15541</v>
      </c>
      <c r="G1109" s="10">
        <v>463</v>
      </c>
      <c r="H1109" s="10">
        <v>263</v>
      </c>
      <c r="I1109" s="10" t="s">
        <v>15540</v>
      </c>
      <c r="J1109" s="10" t="s">
        <v>15540</v>
      </c>
      <c r="K1109" s="6" t="s">
        <v>15540</v>
      </c>
      <c r="L1109" s="6" t="s">
        <v>15540</v>
      </c>
    </row>
    <row r="1110" spans="1:12" x14ac:dyDescent="0.2">
      <c r="A1110" s="6" t="s">
        <v>12975</v>
      </c>
      <c r="B1110" s="10" t="s">
        <v>14276</v>
      </c>
      <c r="C1110" s="10" t="s">
        <v>15545</v>
      </c>
      <c r="D1110" s="10" t="s">
        <v>15541</v>
      </c>
      <c r="E1110" s="10" t="s">
        <v>14276</v>
      </c>
      <c r="F1110" s="10" t="s">
        <v>15546</v>
      </c>
      <c r="G1110" s="10" t="s">
        <v>15544</v>
      </c>
      <c r="H1110" s="10" t="s">
        <v>15547</v>
      </c>
      <c r="I1110" s="10" t="s">
        <v>15540</v>
      </c>
      <c r="J1110" s="10" t="s">
        <v>15540</v>
      </c>
      <c r="K1110" s="6" t="s">
        <v>15540</v>
      </c>
      <c r="L1110" s="6" t="s">
        <v>15540</v>
      </c>
    </row>
    <row r="1111" spans="1:12" x14ac:dyDescent="0.2">
      <c r="A1111" s="6" t="s">
        <v>12944</v>
      </c>
      <c r="B1111" s="10" t="s">
        <v>14276</v>
      </c>
      <c r="C1111" s="10">
        <v>361</v>
      </c>
      <c r="D1111" s="10" t="s">
        <v>15548</v>
      </c>
      <c r="E1111" s="10" t="s">
        <v>14276</v>
      </c>
      <c r="F1111" s="10">
        <v>197</v>
      </c>
      <c r="G1111" s="10" t="s">
        <v>15549</v>
      </c>
      <c r="H1111" s="10" t="s">
        <v>15550</v>
      </c>
      <c r="I1111" s="10" t="s">
        <v>15540</v>
      </c>
      <c r="J1111" s="10" t="s">
        <v>15540</v>
      </c>
      <c r="K1111" s="6" t="s">
        <v>15540</v>
      </c>
      <c r="L1111" s="6" t="s">
        <v>15540</v>
      </c>
    </row>
    <row r="1112" spans="1:12" x14ac:dyDescent="0.2">
      <c r="A1112" s="6" t="s">
        <v>12983</v>
      </c>
      <c r="B1112" s="10" t="s">
        <v>14276</v>
      </c>
      <c r="C1112" s="10">
        <v>361</v>
      </c>
      <c r="D1112" s="10" t="s">
        <v>15538</v>
      </c>
      <c r="E1112" s="10" t="s">
        <v>14276</v>
      </c>
      <c r="F1112" s="10" t="s">
        <v>15541</v>
      </c>
      <c r="G1112" s="10" t="s">
        <v>15544</v>
      </c>
      <c r="H1112" s="10">
        <v>165</v>
      </c>
      <c r="I1112" s="10" t="s">
        <v>15540</v>
      </c>
      <c r="J1112" s="10" t="s">
        <v>15540</v>
      </c>
      <c r="K1112" s="6" t="s">
        <v>15540</v>
      </c>
      <c r="L1112" s="6" t="s">
        <v>15540</v>
      </c>
    </row>
    <row r="1113" spans="1:12" x14ac:dyDescent="0.2">
      <c r="A1113" s="6" t="s">
        <v>12981</v>
      </c>
      <c r="B1113" s="10" t="s">
        <v>14276</v>
      </c>
      <c r="C1113" s="10">
        <v>361</v>
      </c>
      <c r="D1113" s="10" t="s">
        <v>15538</v>
      </c>
      <c r="E1113" s="10" t="s">
        <v>14276</v>
      </c>
      <c r="F1113" s="10" t="s">
        <v>15541</v>
      </c>
      <c r="G1113" s="10" t="s">
        <v>15544</v>
      </c>
      <c r="H1113" s="10">
        <v>263</v>
      </c>
      <c r="I1113" s="10" t="s">
        <v>15540</v>
      </c>
      <c r="J1113" s="10" t="s">
        <v>15540</v>
      </c>
      <c r="K1113" s="6" t="s">
        <v>15540</v>
      </c>
      <c r="L1113" s="6" t="s">
        <v>15540</v>
      </c>
    </row>
    <row r="1114" spans="1:12" x14ac:dyDescent="0.2">
      <c r="A1114" s="6" t="s">
        <v>12970</v>
      </c>
      <c r="B1114" s="10" t="s">
        <v>14276</v>
      </c>
      <c r="C1114" s="10" t="s">
        <v>15543</v>
      </c>
      <c r="D1114" s="10" t="s">
        <v>15538</v>
      </c>
      <c r="E1114" s="10" t="s">
        <v>14276</v>
      </c>
      <c r="F1114" s="10" t="s">
        <v>15541</v>
      </c>
      <c r="G1114" s="10" t="s">
        <v>15544</v>
      </c>
      <c r="H1114" s="10">
        <v>263</v>
      </c>
      <c r="I1114" s="10" t="s">
        <v>15540</v>
      </c>
      <c r="J1114" s="10" t="s">
        <v>15540</v>
      </c>
      <c r="K1114" s="6" t="s">
        <v>15540</v>
      </c>
      <c r="L1114" s="6" t="s">
        <v>15540</v>
      </c>
    </row>
    <row r="1115" spans="1:12" x14ac:dyDescent="0.2">
      <c r="A1115" s="6" t="s">
        <v>13070</v>
      </c>
      <c r="B1115" s="10" t="s">
        <v>14276</v>
      </c>
      <c r="C1115" s="10" t="s">
        <v>15545</v>
      </c>
      <c r="D1115" s="10" t="s">
        <v>15541</v>
      </c>
      <c r="E1115" s="10" t="s">
        <v>14276</v>
      </c>
      <c r="F1115" s="10">
        <v>300</v>
      </c>
      <c r="G1115" s="10">
        <v>464</v>
      </c>
      <c r="H1115" s="10" t="s">
        <v>15551</v>
      </c>
      <c r="I1115" s="10" t="s">
        <v>15540</v>
      </c>
      <c r="J1115" s="10" t="s">
        <v>15540</v>
      </c>
      <c r="K1115" s="6" t="s">
        <v>15540</v>
      </c>
      <c r="L1115" s="6" t="s">
        <v>15540</v>
      </c>
    </row>
    <row r="1116" spans="1:12" x14ac:dyDescent="0.2">
      <c r="A1116" s="6" t="s">
        <v>13006</v>
      </c>
      <c r="B1116" s="10" t="s">
        <v>14276</v>
      </c>
      <c r="C1116" s="10">
        <v>168</v>
      </c>
      <c r="D1116" s="10" t="s">
        <v>15538</v>
      </c>
      <c r="E1116" s="10" t="s">
        <v>14276</v>
      </c>
      <c r="F1116" s="10">
        <v>198</v>
      </c>
      <c r="G1116" s="10">
        <v>463</v>
      </c>
      <c r="H1116" s="10">
        <v>165</v>
      </c>
      <c r="I1116" s="10" t="s">
        <v>15540</v>
      </c>
      <c r="J1116" s="10" t="s">
        <v>15540</v>
      </c>
      <c r="K1116" s="6" t="s">
        <v>15540</v>
      </c>
      <c r="L1116" s="6" t="s">
        <v>15540</v>
      </c>
    </row>
    <row r="1117" spans="1:12" x14ac:dyDescent="0.2">
      <c r="A1117" s="6" t="s">
        <v>13109</v>
      </c>
      <c r="B1117" s="10" t="s">
        <v>14276</v>
      </c>
      <c r="C1117" s="10" t="s">
        <v>15543</v>
      </c>
      <c r="D1117" s="10">
        <v>131</v>
      </c>
      <c r="E1117" s="10" t="s">
        <v>14276</v>
      </c>
      <c r="F1117" s="10" t="s">
        <v>15541</v>
      </c>
      <c r="G1117" s="10">
        <v>463</v>
      </c>
      <c r="H1117" s="10">
        <v>165</v>
      </c>
      <c r="I1117" s="10" t="s">
        <v>15540</v>
      </c>
      <c r="J1117" s="10" t="s">
        <v>15540</v>
      </c>
      <c r="K1117" s="6" t="s">
        <v>15540</v>
      </c>
      <c r="L1117" s="6" t="s">
        <v>15540</v>
      </c>
    </row>
    <row r="1118" spans="1:12" x14ac:dyDescent="0.2">
      <c r="A1118" s="6" t="s">
        <v>13142</v>
      </c>
      <c r="B1118" s="10" t="s">
        <v>14276</v>
      </c>
      <c r="C1118" s="10" t="s">
        <v>15545</v>
      </c>
      <c r="D1118" s="10">
        <v>196</v>
      </c>
      <c r="E1118" s="10" t="s">
        <v>14276</v>
      </c>
      <c r="F1118" s="10" t="s">
        <v>15541</v>
      </c>
      <c r="G1118" s="10" t="s">
        <v>15544</v>
      </c>
      <c r="H1118" s="10">
        <v>263</v>
      </c>
      <c r="I1118" s="10" t="s">
        <v>15540</v>
      </c>
      <c r="J1118" s="10" t="s">
        <v>15540</v>
      </c>
      <c r="K1118" s="6" t="s">
        <v>15540</v>
      </c>
      <c r="L1118" s="6" t="s">
        <v>15540</v>
      </c>
    </row>
    <row r="1119" spans="1:12" x14ac:dyDescent="0.2">
      <c r="A1119" s="6" t="s">
        <v>13042</v>
      </c>
      <c r="B1119" s="10" t="s">
        <v>14276</v>
      </c>
      <c r="C1119" s="10">
        <v>361</v>
      </c>
      <c r="D1119" s="10" t="s">
        <v>15538</v>
      </c>
      <c r="E1119" s="10" t="s">
        <v>14276</v>
      </c>
      <c r="F1119" s="10" t="s">
        <v>15541</v>
      </c>
      <c r="G1119" s="10">
        <v>463</v>
      </c>
      <c r="H1119" s="10">
        <v>263</v>
      </c>
      <c r="I1119" s="10" t="s">
        <v>15540</v>
      </c>
      <c r="J1119" s="10" t="s">
        <v>15540</v>
      </c>
      <c r="K1119" s="6" t="s">
        <v>15540</v>
      </c>
      <c r="L1119" s="6" t="s">
        <v>15540</v>
      </c>
    </row>
    <row r="1120" spans="1:12" x14ac:dyDescent="0.2">
      <c r="A1120" s="6" t="s">
        <v>13016</v>
      </c>
      <c r="B1120" s="10" t="s">
        <v>14276</v>
      </c>
      <c r="C1120" s="10" t="s">
        <v>15542</v>
      </c>
      <c r="D1120" s="10" t="s">
        <v>15538</v>
      </c>
      <c r="E1120" s="10" t="s">
        <v>14276</v>
      </c>
      <c r="F1120" s="10">
        <v>197</v>
      </c>
      <c r="G1120" s="10">
        <v>463</v>
      </c>
      <c r="H1120" s="10">
        <v>165</v>
      </c>
      <c r="I1120" s="10" t="s">
        <v>15540</v>
      </c>
      <c r="J1120" s="10" t="s">
        <v>15540</v>
      </c>
      <c r="K1120" s="6" t="s">
        <v>15540</v>
      </c>
      <c r="L1120" s="6" t="s">
        <v>15540</v>
      </c>
    </row>
    <row r="1121" spans="1:12" x14ac:dyDescent="0.2">
      <c r="A1121" s="6" t="s">
        <v>12980</v>
      </c>
      <c r="B1121" s="10" t="s">
        <v>14276</v>
      </c>
      <c r="C1121" s="10">
        <v>361</v>
      </c>
      <c r="D1121" s="10" t="s">
        <v>15538</v>
      </c>
      <c r="E1121" s="10" t="s">
        <v>14276</v>
      </c>
      <c r="F1121" s="10" t="s">
        <v>15541</v>
      </c>
      <c r="G1121" s="10" t="s">
        <v>15544</v>
      </c>
      <c r="H1121" s="10">
        <v>263</v>
      </c>
      <c r="I1121" s="10" t="s">
        <v>15540</v>
      </c>
      <c r="J1121" s="10" t="s">
        <v>15540</v>
      </c>
      <c r="K1121" s="6" t="s">
        <v>15540</v>
      </c>
      <c r="L1121" s="6" t="s">
        <v>15540</v>
      </c>
    </row>
    <row r="1122" spans="1:12" x14ac:dyDescent="0.2">
      <c r="A1122" s="6" t="s">
        <v>12989</v>
      </c>
      <c r="B1122" s="10" t="s">
        <v>14276</v>
      </c>
      <c r="C1122" s="10" t="s">
        <v>15543</v>
      </c>
      <c r="D1122" s="10">
        <v>131</v>
      </c>
      <c r="E1122" s="10" t="s">
        <v>14276</v>
      </c>
      <c r="F1122" s="10" t="s">
        <v>15541</v>
      </c>
      <c r="G1122" s="10" t="s">
        <v>15544</v>
      </c>
      <c r="H1122" s="10">
        <v>165</v>
      </c>
      <c r="I1122" s="10" t="s">
        <v>15540</v>
      </c>
      <c r="J1122" s="10" t="s">
        <v>15540</v>
      </c>
      <c r="K1122" s="6" t="s">
        <v>15540</v>
      </c>
      <c r="L1122" s="6" t="s">
        <v>15540</v>
      </c>
    </row>
    <row r="1123" spans="1:12" x14ac:dyDescent="0.2">
      <c r="A1123" s="6" t="s">
        <v>12934</v>
      </c>
      <c r="B1123" s="10" t="s">
        <v>14276</v>
      </c>
      <c r="C1123" s="10" t="s">
        <v>15545</v>
      </c>
      <c r="D1123" s="10" t="s">
        <v>15541</v>
      </c>
      <c r="E1123" s="10" t="s">
        <v>14276</v>
      </c>
      <c r="F1123" s="10">
        <v>300</v>
      </c>
      <c r="G1123" s="10">
        <v>464</v>
      </c>
      <c r="H1123" s="10" t="s">
        <v>15551</v>
      </c>
      <c r="I1123" s="10" t="s">
        <v>15540</v>
      </c>
      <c r="J1123" s="10" t="s">
        <v>15540</v>
      </c>
      <c r="K1123" s="6" t="s">
        <v>15540</v>
      </c>
      <c r="L1123" s="6" t="s">
        <v>15540</v>
      </c>
    </row>
    <row r="1124" spans="1:12" x14ac:dyDescent="0.2">
      <c r="A1124" s="6" t="s">
        <v>13110</v>
      </c>
      <c r="B1124" s="10" t="s">
        <v>14276</v>
      </c>
      <c r="C1124" s="10">
        <v>168</v>
      </c>
      <c r="D1124" s="10" t="s">
        <v>15538</v>
      </c>
      <c r="E1124" s="10" t="s">
        <v>14276</v>
      </c>
      <c r="F1124" s="10" t="s">
        <v>15541</v>
      </c>
      <c r="G1124" s="10" t="s">
        <v>15552</v>
      </c>
      <c r="H1124" s="10">
        <v>165</v>
      </c>
      <c r="I1124" s="10" t="s">
        <v>15540</v>
      </c>
      <c r="J1124" s="10" t="s">
        <v>15540</v>
      </c>
      <c r="K1124" s="6" t="s">
        <v>15540</v>
      </c>
      <c r="L1124" s="6" t="s">
        <v>15540</v>
      </c>
    </row>
    <row r="1125" spans="1:12" x14ac:dyDescent="0.2">
      <c r="A1125" s="6" t="s">
        <v>13013</v>
      </c>
      <c r="B1125" s="10" t="s">
        <v>14276</v>
      </c>
      <c r="C1125" s="10" t="s">
        <v>15545</v>
      </c>
      <c r="D1125" s="10" t="s">
        <v>15548</v>
      </c>
      <c r="E1125" s="10" t="s">
        <v>14276</v>
      </c>
      <c r="F1125" s="10" t="s">
        <v>15553</v>
      </c>
      <c r="G1125" s="10">
        <v>464</v>
      </c>
      <c r="H1125" s="10" t="s">
        <v>15551</v>
      </c>
      <c r="I1125" s="10" t="s">
        <v>15540</v>
      </c>
      <c r="J1125" s="10" t="s">
        <v>15540</v>
      </c>
      <c r="K1125" s="6" t="s">
        <v>15540</v>
      </c>
      <c r="L1125" s="6" t="s">
        <v>15540</v>
      </c>
    </row>
    <row r="1126" spans="1:12" x14ac:dyDescent="0.2">
      <c r="A1126" s="6" t="s">
        <v>13122</v>
      </c>
      <c r="B1126" s="10" t="s">
        <v>14276</v>
      </c>
      <c r="C1126" s="10">
        <v>168</v>
      </c>
      <c r="D1126" s="10" t="s">
        <v>15538</v>
      </c>
      <c r="E1126" s="10" t="s">
        <v>14276</v>
      </c>
      <c r="F1126" s="10">
        <v>197</v>
      </c>
      <c r="G1126" s="10">
        <v>330</v>
      </c>
      <c r="H1126" s="10">
        <v>164</v>
      </c>
      <c r="I1126" s="10" t="s">
        <v>15540</v>
      </c>
      <c r="J1126" s="10" t="s">
        <v>15540</v>
      </c>
      <c r="K1126" s="6" t="s">
        <v>15540</v>
      </c>
      <c r="L1126" s="6" t="s">
        <v>15540</v>
      </c>
    </row>
    <row r="1127" spans="1:12" x14ac:dyDescent="0.2">
      <c r="A1127" s="6" t="s">
        <v>12909</v>
      </c>
      <c r="B1127" s="10" t="s">
        <v>14276</v>
      </c>
      <c r="C1127" s="10" t="s">
        <v>15543</v>
      </c>
      <c r="D1127" s="10" t="s">
        <v>15538</v>
      </c>
      <c r="E1127" s="10" t="s">
        <v>14276</v>
      </c>
      <c r="F1127" s="10" t="s">
        <v>15541</v>
      </c>
      <c r="G1127" s="10" t="s">
        <v>15539</v>
      </c>
      <c r="H1127" s="10" t="s">
        <v>15550</v>
      </c>
      <c r="I1127" s="10" t="s">
        <v>15540</v>
      </c>
      <c r="J1127" s="10" t="s">
        <v>15540</v>
      </c>
      <c r="K1127" s="6" t="s">
        <v>15540</v>
      </c>
      <c r="L1127" s="6" t="s">
        <v>15540</v>
      </c>
    </row>
    <row r="1128" spans="1:12" x14ac:dyDescent="0.2">
      <c r="A1128" s="6" t="s">
        <v>13117</v>
      </c>
      <c r="B1128" s="10" t="s">
        <v>14276</v>
      </c>
      <c r="C1128" s="10">
        <v>168</v>
      </c>
      <c r="D1128" s="10">
        <v>196</v>
      </c>
      <c r="E1128" s="10" t="s">
        <v>14276</v>
      </c>
      <c r="F1128" s="10">
        <v>197</v>
      </c>
      <c r="G1128" s="10">
        <v>463</v>
      </c>
      <c r="H1128" s="10">
        <v>263</v>
      </c>
      <c r="I1128" s="10" t="s">
        <v>15540</v>
      </c>
      <c r="J1128" s="10" t="s">
        <v>15540</v>
      </c>
      <c r="K1128" s="6" t="s">
        <v>15540</v>
      </c>
      <c r="L1128" s="6" t="s">
        <v>15540</v>
      </c>
    </row>
    <row r="1129" spans="1:12" x14ac:dyDescent="0.2">
      <c r="A1129" s="6" t="s">
        <v>12977</v>
      </c>
      <c r="B1129" s="10" t="s">
        <v>14276</v>
      </c>
      <c r="C1129" s="10" t="s">
        <v>15543</v>
      </c>
      <c r="D1129" s="10" t="s">
        <v>15538</v>
      </c>
      <c r="E1129" s="10" t="s">
        <v>14276</v>
      </c>
      <c r="F1129" s="10" t="s">
        <v>15541</v>
      </c>
      <c r="G1129" s="10" t="s">
        <v>15544</v>
      </c>
      <c r="H1129" s="10">
        <v>263</v>
      </c>
      <c r="I1129" s="10" t="s">
        <v>15540</v>
      </c>
      <c r="J1129" s="10" t="s">
        <v>15540</v>
      </c>
      <c r="K1129" s="6" t="s">
        <v>15540</v>
      </c>
      <c r="L1129" s="6" t="s">
        <v>15540</v>
      </c>
    </row>
    <row r="1130" spans="1:12" x14ac:dyDescent="0.2">
      <c r="A1130" s="6" t="s">
        <v>12988</v>
      </c>
      <c r="B1130" s="10" t="s">
        <v>14276</v>
      </c>
      <c r="C1130" s="10" t="s">
        <v>15543</v>
      </c>
      <c r="D1130" s="10" t="s">
        <v>15538</v>
      </c>
      <c r="E1130" s="10" t="s">
        <v>14276</v>
      </c>
      <c r="F1130" s="10" t="s">
        <v>15541</v>
      </c>
      <c r="G1130" s="10" t="s">
        <v>15544</v>
      </c>
      <c r="H1130" s="10">
        <v>263</v>
      </c>
      <c r="I1130" s="10" t="s">
        <v>15540</v>
      </c>
      <c r="J1130" s="10" t="s">
        <v>15540</v>
      </c>
      <c r="K1130" s="6" t="s">
        <v>15540</v>
      </c>
      <c r="L1130" s="6" t="s">
        <v>15540</v>
      </c>
    </row>
    <row r="1131" spans="1:12" x14ac:dyDescent="0.2">
      <c r="A1131" s="6" t="s">
        <v>13005</v>
      </c>
      <c r="B1131" s="10" t="s">
        <v>14276</v>
      </c>
      <c r="C1131" s="10">
        <v>168</v>
      </c>
      <c r="D1131" s="10" t="s">
        <v>15538</v>
      </c>
      <c r="E1131" s="10" t="s">
        <v>14276</v>
      </c>
      <c r="F1131" s="10" t="s">
        <v>15541</v>
      </c>
      <c r="G1131" s="10" t="s">
        <v>15544</v>
      </c>
      <c r="H1131" s="10">
        <v>263</v>
      </c>
      <c r="I1131" s="10" t="s">
        <v>15540</v>
      </c>
      <c r="J1131" s="10" t="s">
        <v>15540</v>
      </c>
      <c r="K1131" s="6" t="s">
        <v>15540</v>
      </c>
      <c r="L1131" s="6" t="s">
        <v>15540</v>
      </c>
    </row>
    <row r="1132" spans="1:12" x14ac:dyDescent="0.2">
      <c r="A1132" s="6" t="s">
        <v>13066</v>
      </c>
      <c r="B1132" s="10" t="s">
        <v>14276</v>
      </c>
      <c r="C1132" s="10">
        <v>168</v>
      </c>
      <c r="D1132" s="10" t="s">
        <v>15538</v>
      </c>
      <c r="E1132" s="10" t="s">
        <v>14276</v>
      </c>
      <c r="F1132" s="10" t="s">
        <v>15541</v>
      </c>
      <c r="G1132" s="10" t="s">
        <v>15552</v>
      </c>
      <c r="H1132" s="10">
        <v>263</v>
      </c>
      <c r="I1132" s="10" t="s">
        <v>15540</v>
      </c>
      <c r="J1132" s="10" t="s">
        <v>15540</v>
      </c>
      <c r="K1132" s="6" t="s">
        <v>15540</v>
      </c>
      <c r="L1132" s="6" t="s">
        <v>15540</v>
      </c>
    </row>
    <row r="1133" spans="1:12" x14ac:dyDescent="0.2">
      <c r="A1133" s="6" t="s">
        <v>13198</v>
      </c>
      <c r="B1133" s="10" t="s">
        <v>14276</v>
      </c>
      <c r="C1133" s="10" t="s">
        <v>15545</v>
      </c>
      <c r="D1133" s="10" t="s">
        <v>15541</v>
      </c>
      <c r="E1133" s="10" t="s">
        <v>14276</v>
      </c>
      <c r="F1133" s="10">
        <v>300</v>
      </c>
      <c r="G1133" s="10" t="s">
        <v>15549</v>
      </c>
      <c r="H1133" s="10" t="s">
        <v>15551</v>
      </c>
      <c r="I1133" s="10" t="s">
        <v>15540</v>
      </c>
      <c r="J1133" s="10" t="s">
        <v>15540</v>
      </c>
      <c r="K1133" s="6" t="s">
        <v>15540</v>
      </c>
      <c r="L1133" s="6" t="s">
        <v>15540</v>
      </c>
    </row>
    <row r="1134" spans="1:12" x14ac:dyDescent="0.2">
      <c r="A1134" s="6" t="s">
        <v>12959</v>
      </c>
      <c r="B1134" s="10" t="s">
        <v>14276</v>
      </c>
      <c r="C1134" s="10" t="s">
        <v>15545</v>
      </c>
      <c r="D1134" s="10" t="s">
        <v>15538</v>
      </c>
      <c r="E1134" s="10" t="s">
        <v>14276</v>
      </c>
      <c r="F1134" s="10">
        <v>198</v>
      </c>
      <c r="G1134" s="10" t="s">
        <v>15544</v>
      </c>
      <c r="H1134" s="10">
        <v>57</v>
      </c>
      <c r="I1134" s="10" t="s">
        <v>15540</v>
      </c>
      <c r="J1134" s="10" t="s">
        <v>15540</v>
      </c>
      <c r="K1134" s="6" t="s">
        <v>15540</v>
      </c>
      <c r="L1134" s="6" t="s">
        <v>15540</v>
      </c>
    </row>
    <row r="1135" spans="1:12" x14ac:dyDescent="0.2">
      <c r="A1135" s="6" t="s">
        <v>13043</v>
      </c>
      <c r="B1135" s="10" t="s">
        <v>14276</v>
      </c>
      <c r="C1135" s="10" t="s">
        <v>15543</v>
      </c>
      <c r="D1135" s="10" t="s">
        <v>15538</v>
      </c>
      <c r="E1135" s="10" t="s">
        <v>14276</v>
      </c>
      <c r="F1135" s="10" t="s">
        <v>15541</v>
      </c>
      <c r="G1135" s="10">
        <v>463</v>
      </c>
      <c r="H1135" s="10">
        <v>165</v>
      </c>
      <c r="I1135" s="10" t="s">
        <v>15540</v>
      </c>
      <c r="J1135" s="10" t="s">
        <v>15540</v>
      </c>
      <c r="K1135" s="6" t="s">
        <v>15540</v>
      </c>
      <c r="L1135" s="6" t="s">
        <v>15540</v>
      </c>
    </row>
    <row r="1136" spans="1:12" x14ac:dyDescent="0.2">
      <c r="A1136" s="6" t="s">
        <v>13099</v>
      </c>
      <c r="B1136" s="10" t="s">
        <v>14276</v>
      </c>
      <c r="C1136" s="10" t="s">
        <v>15545</v>
      </c>
      <c r="D1136" s="10" t="s">
        <v>15538</v>
      </c>
      <c r="E1136" s="10" t="s">
        <v>14276</v>
      </c>
      <c r="F1136" s="10" t="s">
        <v>15546</v>
      </c>
      <c r="G1136" s="10" t="s">
        <v>15544</v>
      </c>
      <c r="H1136" s="10">
        <v>268</v>
      </c>
      <c r="I1136" s="10" t="s">
        <v>15540</v>
      </c>
      <c r="J1136" s="10" t="s">
        <v>15540</v>
      </c>
      <c r="K1136" s="6" t="s">
        <v>15540</v>
      </c>
      <c r="L1136" s="6" t="s">
        <v>15540</v>
      </c>
    </row>
    <row r="1137" spans="1:12" x14ac:dyDescent="0.2">
      <c r="A1137" s="6" t="s">
        <v>12950</v>
      </c>
      <c r="B1137" s="10" t="s">
        <v>14276</v>
      </c>
      <c r="C1137" s="10" t="s">
        <v>15543</v>
      </c>
      <c r="D1137" s="10" t="s">
        <v>15538</v>
      </c>
      <c r="E1137" s="10" t="s">
        <v>14276</v>
      </c>
      <c r="F1137" s="10" t="s">
        <v>15541</v>
      </c>
      <c r="G1137" s="10">
        <v>463</v>
      </c>
      <c r="H1137" s="10">
        <v>165</v>
      </c>
      <c r="I1137" s="10" t="s">
        <v>15540</v>
      </c>
      <c r="J1137" s="10" t="s">
        <v>15540</v>
      </c>
      <c r="K1137" s="6" t="s">
        <v>15540</v>
      </c>
      <c r="L1137" s="6" t="s">
        <v>15540</v>
      </c>
    </row>
    <row r="1138" spans="1:12" x14ac:dyDescent="0.2">
      <c r="A1138" s="6" t="s">
        <v>13129</v>
      </c>
      <c r="B1138" s="10" t="s">
        <v>14276</v>
      </c>
      <c r="C1138" s="10">
        <v>249</v>
      </c>
      <c r="D1138" s="10">
        <v>197</v>
      </c>
      <c r="E1138" s="10" t="s">
        <v>14276</v>
      </c>
      <c r="F1138" s="10">
        <v>300</v>
      </c>
      <c r="G1138" s="10" t="s">
        <v>15549</v>
      </c>
      <c r="H1138" s="10">
        <v>264</v>
      </c>
      <c r="I1138" s="10" t="s">
        <v>15540</v>
      </c>
      <c r="J1138" s="10" t="s">
        <v>15540</v>
      </c>
      <c r="K1138" s="6" t="s">
        <v>15540</v>
      </c>
      <c r="L1138" s="6" t="s">
        <v>15540</v>
      </c>
    </row>
    <row r="1139" spans="1:12" x14ac:dyDescent="0.2">
      <c r="A1139" s="6" t="s">
        <v>12882</v>
      </c>
      <c r="B1139" s="10" t="s">
        <v>14276</v>
      </c>
      <c r="C1139" s="10" t="s">
        <v>15543</v>
      </c>
      <c r="D1139" s="10" t="s">
        <v>15538</v>
      </c>
      <c r="E1139" s="10" t="s">
        <v>14276</v>
      </c>
      <c r="F1139" s="10">
        <v>197</v>
      </c>
      <c r="G1139" s="10" t="s">
        <v>15544</v>
      </c>
      <c r="H1139" s="10">
        <v>263</v>
      </c>
      <c r="I1139" s="10" t="s">
        <v>15540</v>
      </c>
      <c r="J1139" s="10" t="s">
        <v>15540</v>
      </c>
      <c r="K1139" s="6" t="s">
        <v>15540</v>
      </c>
      <c r="L1139" s="6" t="s">
        <v>15540</v>
      </c>
    </row>
    <row r="1140" spans="1:12" x14ac:dyDescent="0.2">
      <c r="A1140" s="6" t="s">
        <v>13032</v>
      </c>
      <c r="B1140" s="10" t="s">
        <v>14276</v>
      </c>
      <c r="C1140" s="10">
        <v>168</v>
      </c>
      <c r="D1140" s="10" t="s">
        <v>15538</v>
      </c>
      <c r="E1140" s="10" t="s">
        <v>14276</v>
      </c>
      <c r="F1140" s="10" t="s">
        <v>15541</v>
      </c>
      <c r="G1140" s="10" t="s">
        <v>15552</v>
      </c>
      <c r="H1140" s="10">
        <v>263</v>
      </c>
      <c r="I1140" s="10" t="s">
        <v>15540</v>
      </c>
      <c r="J1140" s="10" t="s">
        <v>15540</v>
      </c>
      <c r="K1140" s="6" t="s">
        <v>15540</v>
      </c>
      <c r="L1140" s="6" t="s">
        <v>15540</v>
      </c>
    </row>
    <row r="1141" spans="1:12" x14ac:dyDescent="0.2">
      <c r="A1141" s="6" t="s">
        <v>13098</v>
      </c>
      <c r="B1141" s="10" t="s">
        <v>14276</v>
      </c>
      <c r="C1141" s="10">
        <v>249</v>
      </c>
      <c r="D1141" s="10" t="s">
        <v>15541</v>
      </c>
      <c r="E1141" s="10" t="s">
        <v>14276</v>
      </c>
      <c r="F1141" s="10">
        <v>300</v>
      </c>
      <c r="G1141" s="10">
        <v>464</v>
      </c>
      <c r="H1141" s="10" t="s">
        <v>15551</v>
      </c>
      <c r="I1141" s="10" t="s">
        <v>15540</v>
      </c>
      <c r="J1141" s="10" t="s">
        <v>15540</v>
      </c>
      <c r="K1141" s="6" t="s">
        <v>15540</v>
      </c>
      <c r="L1141" s="6" t="s">
        <v>15540</v>
      </c>
    </row>
    <row r="1142" spans="1:12" x14ac:dyDescent="0.2">
      <c r="A1142" s="6" t="s">
        <v>12920</v>
      </c>
      <c r="B1142" s="10" t="s">
        <v>14276</v>
      </c>
      <c r="C1142" s="10">
        <v>168</v>
      </c>
      <c r="D1142" s="10" t="s">
        <v>15538</v>
      </c>
      <c r="E1142" s="10" t="s">
        <v>14276</v>
      </c>
      <c r="F1142" s="10" t="s">
        <v>15541</v>
      </c>
      <c r="G1142" s="10" t="s">
        <v>15539</v>
      </c>
      <c r="H1142" s="10">
        <v>263</v>
      </c>
      <c r="I1142" s="10" t="s">
        <v>15540</v>
      </c>
      <c r="J1142" s="10" t="s">
        <v>15540</v>
      </c>
      <c r="K1142" s="6" t="s">
        <v>15540</v>
      </c>
      <c r="L1142" s="6" t="s">
        <v>15540</v>
      </c>
    </row>
    <row r="1143" spans="1:12" x14ac:dyDescent="0.2">
      <c r="A1143" s="6" t="s">
        <v>12991</v>
      </c>
      <c r="B1143" s="10" t="s">
        <v>14276</v>
      </c>
      <c r="C1143" s="10">
        <v>168</v>
      </c>
      <c r="D1143" s="10" t="s">
        <v>15538</v>
      </c>
      <c r="E1143" s="10" t="s">
        <v>14276</v>
      </c>
      <c r="F1143" s="10" t="s">
        <v>15541</v>
      </c>
      <c r="G1143" s="10">
        <v>463</v>
      </c>
      <c r="H1143" s="10" t="s">
        <v>15550</v>
      </c>
      <c r="I1143" s="10" t="s">
        <v>15540</v>
      </c>
      <c r="J1143" s="10" t="s">
        <v>15540</v>
      </c>
      <c r="K1143" s="6" t="s">
        <v>15540</v>
      </c>
      <c r="L1143" s="6" t="s">
        <v>15540</v>
      </c>
    </row>
    <row r="1144" spans="1:12" x14ac:dyDescent="0.2">
      <c r="A1144" s="6" t="s">
        <v>12954</v>
      </c>
      <c r="B1144" s="10" t="s">
        <v>14276</v>
      </c>
      <c r="C1144" s="10" t="s">
        <v>15542</v>
      </c>
      <c r="D1144" s="10">
        <v>131</v>
      </c>
      <c r="E1144" s="10" t="s">
        <v>14276</v>
      </c>
      <c r="F1144" s="10" t="s">
        <v>15538</v>
      </c>
      <c r="G1144" s="10" t="s">
        <v>15539</v>
      </c>
      <c r="H1144" s="10">
        <v>81</v>
      </c>
      <c r="I1144" s="10" t="s">
        <v>15540</v>
      </c>
      <c r="J1144" s="10" t="s">
        <v>15540</v>
      </c>
      <c r="K1144" s="6" t="s">
        <v>15540</v>
      </c>
      <c r="L1144" s="6" t="s">
        <v>15540</v>
      </c>
    </row>
    <row r="1145" spans="1:12" x14ac:dyDescent="0.2">
      <c r="A1145" s="6" t="s">
        <v>13009</v>
      </c>
      <c r="B1145" s="10" t="s">
        <v>14276</v>
      </c>
      <c r="C1145" s="10">
        <v>361</v>
      </c>
      <c r="D1145" s="10" t="s">
        <v>15538</v>
      </c>
      <c r="E1145" s="10" t="s">
        <v>14276</v>
      </c>
      <c r="F1145" s="10">
        <v>197</v>
      </c>
      <c r="G1145" s="10" t="s">
        <v>15549</v>
      </c>
      <c r="H1145" s="10" t="s">
        <v>15550</v>
      </c>
      <c r="I1145" s="10" t="s">
        <v>15540</v>
      </c>
      <c r="J1145" s="10" t="s">
        <v>15540</v>
      </c>
      <c r="K1145" s="6" t="s">
        <v>15540</v>
      </c>
      <c r="L1145" s="6" t="s">
        <v>15540</v>
      </c>
    </row>
    <row r="1146" spans="1:12" x14ac:dyDescent="0.2">
      <c r="A1146" s="6" t="s">
        <v>13140</v>
      </c>
      <c r="B1146" s="10" t="s">
        <v>14276</v>
      </c>
      <c r="C1146" s="10" t="s">
        <v>15545</v>
      </c>
      <c r="D1146" s="10">
        <v>196</v>
      </c>
      <c r="E1146" s="10" t="s">
        <v>14276</v>
      </c>
      <c r="F1146" s="10" t="s">
        <v>15541</v>
      </c>
      <c r="G1146" s="10" t="s">
        <v>15544</v>
      </c>
      <c r="H1146" s="10">
        <v>263</v>
      </c>
      <c r="I1146" s="10" t="s">
        <v>15540</v>
      </c>
      <c r="J1146" s="10" t="s">
        <v>15540</v>
      </c>
      <c r="K1146" s="6" t="s">
        <v>15540</v>
      </c>
      <c r="L1146" s="6" t="s">
        <v>15540</v>
      </c>
    </row>
    <row r="1147" spans="1:12" x14ac:dyDescent="0.2">
      <c r="A1147" s="6" t="s">
        <v>12913</v>
      </c>
      <c r="B1147" s="10" t="s">
        <v>14276</v>
      </c>
      <c r="C1147" s="10">
        <v>168</v>
      </c>
      <c r="D1147" s="10" t="s">
        <v>15538</v>
      </c>
      <c r="E1147" s="10" t="s">
        <v>14276</v>
      </c>
      <c r="F1147" s="10">
        <v>197</v>
      </c>
      <c r="G1147" s="10" t="s">
        <v>15539</v>
      </c>
      <c r="H1147" s="10">
        <v>57</v>
      </c>
      <c r="I1147" s="10" t="s">
        <v>15540</v>
      </c>
      <c r="J1147" s="10" t="s">
        <v>15540</v>
      </c>
      <c r="K1147" s="6" t="s">
        <v>15540</v>
      </c>
      <c r="L1147" s="6" t="s">
        <v>15540</v>
      </c>
    </row>
    <row r="1148" spans="1:12" x14ac:dyDescent="0.2">
      <c r="A1148" s="6" t="s">
        <v>12955</v>
      </c>
      <c r="B1148" s="10" t="s">
        <v>14276</v>
      </c>
      <c r="C1148" s="10">
        <v>168</v>
      </c>
      <c r="D1148" s="10" t="s">
        <v>15538</v>
      </c>
      <c r="E1148" s="10" t="s">
        <v>14276</v>
      </c>
      <c r="F1148" s="10">
        <v>198</v>
      </c>
      <c r="G1148" s="10">
        <v>463</v>
      </c>
      <c r="H1148" s="10">
        <v>165</v>
      </c>
      <c r="I1148" s="10" t="s">
        <v>15540</v>
      </c>
      <c r="J1148" s="10" t="s">
        <v>15540</v>
      </c>
      <c r="K1148" s="6" t="s">
        <v>15540</v>
      </c>
      <c r="L1148" s="6" t="s">
        <v>15540</v>
      </c>
    </row>
    <row r="1149" spans="1:12" x14ac:dyDescent="0.2">
      <c r="A1149" s="6" t="s">
        <v>12922</v>
      </c>
      <c r="B1149" s="10" t="s">
        <v>14276</v>
      </c>
      <c r="C1149" s="10" t="s">
        <v>15543</v>
      </c>
      <c r="D1149" s="10" t="s">
        <v>15538</v>
      </c>
      <c r="E1149" s="10" t="s">
        <v>14276</v>
      </c>
      <c r="F1149" s="10">
        <v>197</v>
      </c>
      <c r="G1149" s="10" t="s">
        <v>15544</v>
      </c>
      <c r="H1149" s="10">
        <v>263</v>
      </c>
      <c r="I1149" s="10" t="s">
        <v>15540</v>
      </c>
      <c r="J1149" s="10" t="s">
        <v>15540</v>
      </c>
      <c r="K1149" s="6" t="s">
        <v>15540</v>
      </c>
      <c r="L1149" s="6" t="s">
        <v>15540</v>
      </c>
    </row>
    <row r="1150" spans="1:12" x14ac:dyDescent="0.2">
      <c r="A1150" s="6" t="s">
        <v>12928</v>
      </c>
      <c r="B1150" s="10" t="s">
        <v>14276</v>
      </c>
      <c r="C1150" s="10" t="s">
        <v>15543</v>
      </c>
      <c r="D1150" s="10" t="s">
        <v>15538</v>
      </c>
      <c r="E1150" s="10" t="s">
        <v>14276</v>
      </c>
      <c r="F1150" s="10">
        <v>197</v>
      </c>
      <c r="G1150" s="10" t="s">
        <v>15539</v>
      </c>
      <c r="H1150" s="10">
        <v>165</v>
      </c>
      <c r="I1150" s="10" t="s">
        <v>15540</v>
      </c>
      <c r="J1150" s="10" t="s">
        <v>15540</v>
      </c>
      <c r="K1150" s="6" t="s">
        <v>15540</v>
      </c>
      <c r="L1150" s="6" t="s">
        <v>15540</v>
      </c>
    </row>
    <row r="1151" spans="1:12" x14ac:dyDescent="0.2">
      <c r="A1151" s="6" t="s">
        <v>13047</v>
      </c>
      <c r="B1151" s="10" t="s">
        <v>14276</v>
      </c>
      <c r="C1151" s="10">
        <v>249</v>
      </c>
      <c r="D1151" s="10">
        <v>197</v>
      </c>
      <c r="E1151" s="10" t="s">
        <v>14276</v>
      </c>
      <c r="F1151" s="10">
        <v>300</v>
      </c>
      <c r="G1151" s="10" t="s">
        <v>15549</v>
      </c>
      <c r="H1151" s="10">
        <v>264</v>
      </c>
      <c r="I1151" s="10" t="s">
        <v>15540</v>
      </c>
      <c r="J1151" s="10" t="s">
        <v>15540</v>
      </c>
      <c r="K1151" s="6" t="s">
        <v>15540</v>
      </c>
      <c r="L1151" s="6" t="s">
        <v>15540</v>
      </c>
    </row>
    <row r="1152" spans="1:12" x14ac:dyDescent="0.2">
      <c r="A1152" s="6" t="s">
        <v>13041</v>
      </c>
      <c r="B1152" s="10" t="s">
        <v>14276</v>
      </c>
      <c r="C1152" s="10">
        <v>361</v>
      </c>
      <c r="D1152" s="10" t="s">
        <v>15538</v>
      </c>
      <c r="E1152" s="10" t="s">
        <v>14276</v>
      </c>
      <c r="F1152" s="10" t="s">
        <v>15541</v>
      </c>
      <c r="G1152" s="10">
        <v>463</v>
      </c>
      <c r="H1152" s="10">
        <v>263</v>
      </c>
      <c r="I1152" s="10" t="s">
        <v>15540</v>
      </c>
      <c r="J1152" s="10" t="s">
        <v>15540</v>
      </c>
      <c r="K1152" s="6" t="s">
        <v>15540</v>
      </c>
      <c r="L1152" s="6" t="s">
        <v>15540</v>
      </c>
    </row>
    <row r="1153" spans="1:12" x14ac:dyDescent="0.2">
      <c r="A1153" s="6" t="s">
        <v>13090</v>
      </c>
      <c r="B1153" s="10" t="s">
        <v>14276</v>
      </c>
      <c r="C1153" s="10">
        <v>361</v>
      </c>
      <c r="D1153" s="10" t="s">
        <v>15548</v>
      </c>
      <c r="E1153" s="10" t="s">
        <v>14276</v>
      </c>
      <c r="F1153" s="10">
        <v>197</v>
      </c>
      <c r="G1153" s="10" t="s">
        <v>15549</v>
      </c>
      <c r="H1153" s="10" t="s">
        <v>15550</v>
      </c>
      <c r="I1153" s="10" t="s">
        <v>15540</v>
      </c>
      <c r="J1153" s="10" t="s">
        <v>15540</v>
      </c>
      <c r="K1153" s="6" t="s">
        <v>15540</v>
      </c>
      <c r="L1153" s="6" t="s">
        <v>15540</v>
      </c>
    </row>
    <row r="1154" spans="1:12" x14ac:dyDescent="0.2">
      <c r="A1154" s="6" t="s">
        <v>13097</v>
      </c>
      <c r="B1154" s="10" t="s">
        <v>14276</v>
      </c>
      <c r="C1154" s="10" t="s">
        <v>15543</v>
      </c>
      <c r="D1154" s="10" t="s">
        <v>15538</v>
      </c>
      <c r="E1154" s="10" t="s">
        <v>14276</v>
      </c>
      <c r="F1154" s="10" t="s">
        <v>15541</v>
      </c>
      <c r="G1154" s="10">
        <v>463</v>
      </c>
      <c r="H1154" s="10">
        <v>165</v>
      </c>
      <c r="I1154" s="10" t="s">
        <v>15540</v>
      </c>
      <c r="J1154" s="10" t="s">
        <v>15540</v>
      </c>
      <c r="K1154" s="6" t="s">
        <v>15540</v>
      </c>
      <c r="L1154" s="6" t="s">
        <v>15540</v>
      </c>
    </row>
    <row r="1155" spans="1:12" x14ac:dyDescent="0.2">
      <c r="A1155" s="6" t="s">
        <v>13046</v>
      </c>
      <c r="B1155" s="10" t="s">
        <v>14276</v>
      </c>
      <c r="C1155" s="10" t="s">
        <v>15545</v>
      </c>
      <c r="D1155" s="10">
        <v>131</v>
      </c>
      <c r="E1155" s="10" t="s">
        <v>14276</v>
      </c>
      <c r="F1155" s="10">
        <v>197</v>
      </c>
      <c r="G1155" s="10">
        <v>463</v>
      </c>
      <c r="H1155" s="10">
        <v>57</v>
      </c>
      <c r="I1155" s="10" t="s">
        <v>15540</v>
      </c>
      <c r="J1155" s="10" t="s">
        <v>15540</v>
      </c>
      <c r="K1155" s="6" t="s">
        <v>15540</v>
      </c>
      <c r="L1155" s="6" t="s">
        <v>15540</v>
      </c>
    </row>
    <row r="1156" spans="1:12" x14ac:dyDescent="0.2">
      <c r="A1156" s="6" t="s">
        <v>13081</v>
      </c>
      <c r="B1156" s="10" t="s">
        <v>14276</v>
      </c>
      <c r="C1156" s="10">
        <v>361</v>
      </c>
      <c r="D1156" s="10" t="s">
        <v>15538</v>
      </c>
      <c r="E1156" s="10" t="s">
        <v>14276</v>
      </c>
      <c r="F1156" s="10" t="s">
        <v>15541</v>
      </c>
      <c r="G1156" s="10">
        <v>463</v>
      </c>
      <c r="H1156" s="10">
        <v>263</v>
      </c>
      <c r="I1156" s="10" t="s">
        <v>15540</v>
      </c>
      <c r="J1156" s="10" t="s">
        <v>15540</v>
      </c>
      <c r="K1156" s="6" t="s">
        <v>15540</v>
      </c>
      <c r="L1156" s="6" t="s">
        <v>15540</v>
      </c>
    </row>
    <row r="1157" spans="1:12" x14ac:dyDescent="0.2">
      <c r="A1157" s="6" t="s">
        <v>13136</v>
      </c>
      <c r="B1157" s="10" t="s">
        <v>14276</v>
      </c>
      <c r="C1157" s="10">
        <v>168</v>
      </c>
      <c r="D1157" s="10" t="s">
        <v>15538</v>
      </c>
      <c r="E1157" s="10" t="s">
        <v>14276</v>
      </c>
      <c r="F1157" s="10" t="s">
        <v>15541</v>
      </c>
      <c r="G1157" s="10" t="s">
        <v>15544</v>
      </c>
      <c r="H1157" s="10">
        <v>165</v>
      </c>
      <c r="I1157" s="10" t="s">
        <v>15540</v>
      </c>
      <c r="J1157" s="10" t="s">
        <v>15540</v>
      </c>
      <c r="K1157" s="6" t="s">
        <v>15540</v>
      </c>
      <c r="L1157" s="6" t="s">
        <v>15540</v>
      </c>
    </row>
    <row r="1158" spans="1:12" x14ac:dyDescent="0.2">
      <c r="A1158" s="6" t="s">
        <v>13012</v>
      </c>
      <c r="B1158" s="10" t="s">
        <v>14276</v>
      </c>
      <c r="C1158" s="10">
        <v>361</v>
      </c>
      <c r="D1158" s="10" t="s">
        <v>15538</v>
      </c>
      <c r="E1158" s="10" t="s">
        <v>14276</v>
      </c>
      <c r="F1158" s="10" t="s">
        <v>15541</v>
      </c>
      <c r="G1158" s="10">
        <v>463</v>
      </c>
      <c r="H1158" s="10">
        <v>263</v>
      </c>
      <c r="I1158" s="10" t="s">
        <v>15540</v>
      </c>
      <c r="J1158" s="10" t="s">
        <v>15540</v>
      </c>
      <c r="K1158" s="6" t="s">
        <v>15540</v>
      </c>
      <c r="L1158" s="6" t="s">
        <v>15540</v>
      </c>
    </row>
    <row r="1159" spans="1:12" x14ac:dyDescent="0.2">
      <c r="A1159" s="6" t="s">
        <v>13030</v>
      </c>
      <c r="B1159" s="10" t="s">
        <v>14276</v>
      </c>
      <c r="C1159" s="10" t="s">
        <v>15543</v>
      </c>
      <c r="D1159" s="10" t="s">
        <v>15538</v>
      </c>
      <c r="E1159" s="10" t="s">
        <v>14276</v>
      </c>
      <c r="F1159" s="10">
        <v>197</v>
      </c>
      <c r="G1159" s="10">
        <v>463</v>
      </c>
      <c r="H1159" s="10">
        <v>263</v>
      </c>
      <c r="I1159" s="10" t="s">
        <v>15540</v>
      </c>
      <c r="J1159" s="10" t="s">
        <v>15540</v>
      </c>
      <c r="K1159" s="6" t="s">
        <v>15540</v>
      </c>
      <c r="L1159" s="6" t="s">
        <v>15540</v>
      </c>
    </row>
    <row r="1160" spans="1:12" x14ac:dyDescent="0.2">
      <c r="A1160" s="6" t="s">
        <v>13000</v>
      </c>
      <c r="B1160" s="10" t="s">
        <v>14276</v>
      </c>
      <c r="C1160" s="10" t="s">
        <v>15543</v>
      </c>
      <c r="D1160" s="10" t="s">
        <v>15538</v>
      </c>
      <c r="E1160" s="10" t="s">
        <v>14276</v>
      </c>
      <c r="F1160" s="10">
        <v>197</v>
      </c>
      <c r="G1160" s="10" t="s">
        <v>15539</v>
      </c>
      <c r="H1160" s="10">
        <v>165</v>
      </c>
      <c r="I1160" s="10" t="s">
        <v>15540</v>
      </c>
      <c r="J1160" s="10" t="s">
        <v>15540</v>
      </c>
      <c r="K1160" s="6" t="s">
        <v>15540</v>
      </c>
      <c r="L1160" s="6" t="s">
        <v>15540</v>
      </c>
    </row>
    <row r="1161" spans="1:12" x14ac:dyDescent="0.2">
      <c r="A1161" s="6" t="s">
        <v>13053</v>
      </c>
      <c r="B1161" s="10" t="s">
        <v>14276</v>
      </c>
      <c r="C1161" s="10">
        <v>361</v>
      </c>
      <c r="D1161" s="10" t="s">
        <v>15538</v>
      </c>
      <c r="E1161" s="10" t="s">
        <v>14276</v>
      </c>
      <c r="F1161" s="10" t="s">
        <v>15541</v>
      </c>
      <c r="G1161" s="10" t="s">
        <v>15544</v>
      </c>
      <c r="H1161" s="10">
        <v>263</v>
      </c>
      <c r="I1161" s="10" t="s">
        <v>15540</v>
      </c>
      <c r="J1161" s="10" t="s">
        <v>15540</v>
      </c>
      <c r="K1161" s="6" t="s">
        <v>15540</v>
      </c>
      <c r="L1161" s="6" t="s">
        <v>15540</v>
      </c>
    </row>
    <row r="1162" spans="1:12" x14ac:dyDescent="0.2">
      <c r="A1162" s="6" t="s">
        <v>12916</v>
      </c>
      <c r="B1162" s="10" t="s">
        <v>14276</v>
      </c>
      <c r="C1162" s="10">
        <v>249</v>
      </c>
      <c r="D1162" s="10">
        <v>197</v>
      </c>
      <c r="E1162" s="10" t="s">
        <v>14276</v>
      </c>
      <c r="F1162" s="10">
        <v>300</v>
      </c>
      <c r="G1162" s="10" t="s">
        <v>15549</v>
      </c>
      <c r="H1162" s="10">
        <v>264</v>
      </c>
      <c r="I1162" s="10" t="s">
        <v>15540</v>
      </c>
      <c r="J1162" s="10" t="s">
        <v>15540</v>
      </c>
      <c r="K1162" s="6" t="s">
        <v>15540</v>
      </c>
      <c r="L1162" s="6" t="s">
        <v>15540</v>
      </c>
    </row>
    <row r="1163" spans="1:12" x14ac:dyDescent="0.2">
      <c r="A1163" s="6" t="s">
        <v>13063</v>
      </c>
      <c r="B1163" s="10" t="s">
        <v>14276</v>
      </c>
      <c r="C1163" s="10">
        <v>361</v>
      </c>
      <c r="D1163" s="10" t="s">
        <v>15538</v>
      </c>
      <c r="E1163" s="10" t="s">
        <v>14276</v>
      </c>
      <c r="F1163" s="10" t="s">
        <v>15541</v>
      </c>
      <c r="G1163" s="10">
        <v>463</v>
      </c>
      <c r="H1163" s="10">
        <v>263</v>
      </c>
      <c r="I1163" s="10" t="s">
        <v>15540</v>
      </c>
      <c r="J1163" s="10" t="s">
        <v>15540</v>
      </c>
      <c r="K1163" s="6" t="s">
        <v>15540</v>
      </c>
      <c r="L1163" s="6" t="s">
        <v>15540</v>
      </c>
    </row>
    <row r="1164" spans="1:12" x14ac:dyDescent="0.2">
      <c r="A1164" s="6" t="s">
        <v>13089</v>
      </c>
      <c r="B1164" s="10" t="s">
        <v>14276</v>
      </c>
      <c r="C1164" s="10" t="s">
        <v>15545</v>
      </c>
      <c r="D1164" s="10" t="s">
        <v>15541</v>
      </c>
      <c r="E1164" s="10" t="s">
        <v>14276</v>
      </c>
      <c r="F1164" s="10">
        <v>300</v>
      </c>
      <c r="G1164" s="10">
        <v>464</v>
      </c>
      <c r="H1164" s="10" t="s">
        <v>15551</v>
      </c>
      <c r="I1164" s="10" t="s">
        <v>15540</v>
      </c>
      <c r="J1164" s="10" t="s">
        <v>15540</v>
      </c>
      <c r="K1164" s="6" t="s">
        <v>15540</v>
      </c>
      <c r="L1164" s="6" t="s">
        <v>15540</v>
      </c>
    </row>
    <row r="1165" spans="1:12" x14ac:dyDescent="0.2">
      <c r="A1165" s="6" t="s">
        <v>12927</v>
      </c>
      <c r="B1165" s="10" t="s">
        <v>14276</v>
      </c>
      <c r="C1165" s="10" t="s">
        <v>15543</v>
      </c>
      <c r="D1165" s="10" t="s">
        <v>15538</v>
      </c>
      <c r="E1165" s="10" t="s">
        <v>14276</v>
      </c>
      <c r="F1165" s="10" t="s">
        <v>15541</v>
      </c>
      <c r="G1165" s="10" t="s">
        <v>15539</v>
      </c>
      <c r="H1165" s="10">
        <v>165</v>
      </c>
      <c r="I1165" s="10" t="s">
        <v>15540</v>
      </c>
      <c r="J1165" s="10" t="s">
        <v>15540</v>
      </c>
      <c r="K1165" s="6" t="s">
        <v>15540</v>
      </c>
      <c r="L1165" s="6" t="s">
        <v>15540</v>
      </c>
    </row>
    <row r="1166" spans="1:12" x14ac:dyDescent="0.2">
      <c r="A1166" s="6" t="s">
        <v>13084</v>
      </c>
      <c r="B1166" s="10" t="s">
        <v>14276</v>
      </c>
      <c r="C1166" s="10">
        <v>249</v>
      </c>
      <c r="D1166" s="10">
        <v>197</v>
      </c>
      <c r="E1166" s="10" t="s">
        <v>14276</v>
      </c>
      <c r="F1166" s="10">
        <v>300</v>
      </c>
      <c r="G1166" s="10">
        <v>464</v>
      </c>
      <c r="H1166" s="10">
        <v>264</v>
      </c>
      <c r="I1166" s="10" t="s">
        <v>15540</v>
      </c>
      <c r="J1166" s="10" t="s">
        <v>15540</v>
      </c>
      <c r="K1166" s="6" t="s">
        <v>15540</v>
      </c>
      <c r="L1166" s="6" t="s">
        <v>15540</v>
      </c>
    </row>
    <row r="1167" spans="1:12" x14ac:dyDescent="0.2">
      <c r="A1167" s="6" t="s">
        <v>12961</v>
      </c>
      <c r="B1167" s="10" t="s">
        <v>14276</v>
      </c>
      <c r="C1167" s="10" t="s">
        <v>15543</v>
      </c>
      <c r="D1167" s="10" t="s">
        <v>15538</v>
      </c>
      <c r="E1167" s="10" t="s">
        <v>14276</v>
      </c>
      <c r="F1167" s="10">
        <v>197</v>
      </c>
      <c r="G1167" s="10" t="s">
        <v>15539</v>
      </c>
      <c r="H1167" s="10">
        <v>165</v>
      </c>
      <c r="I1167" s="10" t="s">
        <v>15540</v>
      </c>
      <c r="J1167" s="10" t="s">
        <v>15540</v>
      </c>
      <c r="K1167" s="6" t="s">
        <v>15540</v>
      </c>
      <c r="L1167" s="6" t="s">
        <v>15540</v>
      </c>
    </row>
    <row r="1168" spans="1:12" x14ac:dyDescent="0.2">
      <c r="A1168" s="6" t="s">
        <v>13001</v>
      </c>
      <c r="B1168" s="10" t="s">
        <v>14276</v>
      </c>
      <c r="C1168" s="10" t="s">
        <v>15543</v>
      </c>
      <c r="D1168" s="10" t="s">
        <v>15538</v>
      </c>
      <c r="E1168" s="10" t="s">
        <v>14276</v>
      </c>
      <c r="F1168" s="10">
        <v>197</v>
      </c>
      <c r="G1168" s="10" t="s">
        <v>15539</v>
      </c>
      <c r="H1168" s="10">
        <v>165</v>
      </c>
      <c r="I1168" s="10" t="s">
        <v>15540</v>
      </c>
      <c r="J1168" s="10" t="s">
        <v>15540</v>
      </c>
      <c r="K1168" s="6" t="s">
        <v>15540</v>
      </c>
      <c r="L1168" s="6" t="s">
        <v>15540</v>
      </c>
    </row>
    <row r="1169" spans="1:12" x14ac:dyDescent="0.2">
      <c r="A1169" s="6" t="s">
        <v>13028</v>
      </c>
      <c r="B1169" s="10" t="s">
        <v>14276</v>
      </c>
      <c r="C1169" s="10" t="s">
        <v>15542</v>
      </c>
      <c r="D1169" s="10" t="s">
        <v>15538</v>
      </c>
      <c r="E1169" s="10" t="s">
        <v>14276</v>
      </c>
      <c r="F1169" s="10" t="s">
        <v>15541</v>
      </c>
      <c r="G1169" s="10" t="s">
        <v>15544</v>
      </c>
      <c r="H1169" s="10">
        <v>263</v>
      </c>
      <c r="I1169" s="10" t="s">
        <v>15540</v>
      </c>
      <c r="J1169" s="10" t="s">
        <v>15540</v>
      </c>
      <c r="K1169" s="6" t="s">
        <v>15540</v>
      </c>
      <c r="L1169" s="6" t="s">
        <v>15540</v>
      </c>
    </row>
    <row r="1170" spans="1:12" x14ac:dyDescent="0.2">
      <c r="A1170" s="6" t="s">
        <v>13007</v>
      </c>
      <c r="B1170" s="10" t="s">
        <v>14276</v>
      </c>
      <c r="C1170" s="10" t="s">
        <v>15542</v>
      </c>
      <c r="D1170" s="10" t="s">
        <v>15538</v>
      </c>
      <c r="E1170" s="10" t="s">
        <v>14276</v>
      </c>
      <c r="F1170" s="10">
        <v>198</v>
      </c>
      <c r="G1170" s="10" t="s">
        <v>15539</v>
      </c>
      <c r="H1170" s="10" t="s">
        <v>15550</v>
      </c>
      <c r="I1170" s="10" t="s">
        <v>15540</v>
      </c>
      <c r="J1170" s="10" t="s">
        <v>15540</v>
      </c>
      <c r="K1170" s="6" t="s">
        <v>15540</v>
      </c>
      <c r="L1170" s="6" t="s">
        <v>15540</v>
      </c>
    </row>
    <row r="1171" spans="1:12" x14ac:dyDescent="0.2">
      <c r="A1171" s="6" t="s">
        <v>12744</v>
      </c>
      <c r="B1171" s="10" t="s">
        <v>14276</v>
      </c>
      <c r="C1171" s="10" t="s">
        <v>15545</v>
      </c>
      <c r="D1171" s="10" t="s">
        <v>15538</v>
      </c>
      <c r="E1171" s="10" t="s">
        <v>14276</v>
      </c>
      <c r="F1171" s="10">
        <v>198</v>
      </c>
      <c r="G1171" s="10" t="s">
        <v>15544</v>
      </c>
      <c r="H1171" s="10" t="s">
        <v>15550</v>
      </c>
      <c r="I1171" s="10" t="s">
        <v>15540</v>
      </c>
      <c r="J1171" s="10" t="s">
        <v>15540</v>
      </c>
      <c r="K1171" s="6" t="s">
        <v>15540</v>
      </c>
      <c r="L1171" s="6" t="s">
        <v>15540</v>
      </c>
    </row>
    <row r="1172" spans="1:12" x14ac:dyDescent="0.2">
      <c r="A1172" s="6" t="s">
        <v>12949</v>
      </c>
      <c r="B1172" s="10" t="s">
        <v>14276</v>
      </c>
      <c r="C1172" s="10" t="s">
        <v>15542</v>
      </c>
      <c r="D1172" s="10" t="s">
        <v>15538</v>
      </c>
      <c r="E1172" s="10" t="s">
        <v>14276</v>
      </c>
      <c r="F1172" s="10">
        <v>299</v>
      </c>
      <c r="G1172" s="10">
        <v>463</v>
      </c>
      <c r="H1172" s="10">
        <v>263</v>
      </c>
      <c r="I1172" s="10" t="s">
        <v>15540</v>
      </c>
      <c r="J1172" s="10" t="s">
        <v>15540</v>
      </c>
      <c r="K1172" s="6" t="s">
        <v>15540</v>
      </c>
      <c r="L1172" s="6" t="s">
        <v>15540</v>
      </c>
    </row>
    <row r="1173" spans="1:12" x14ac:dyDescent="0.2">
      <c r="A1173" s="6" t="s">
        <v>13091</v>
      </c>
      <c r="B1173" s="10" t="s">
        <v>14276</v>
      </c>
      <c r="C1173" s="10">
        <v>168</v>
      </c>
      <c r="D1173" s="10" t="s">
        <v>15538</v>
      </c>
      <c r="E1173" s="10" t="s">
        <v>14276</v>
      </c>
      <c r="F1173" s="10">
        <v>197</v>
      </c>
      <c r="G1173" s="10">
        <v>463</v>
      </c>
      <c r="H1173" s="10">
        <v>263</v>
      </c>
      <c r="I1173" s="10" t="s">
        <v>15540</v>
      </c>
      <c r="J1173" s="10" t="s">
        <v>15540</v>
      </c>
      <c r="K1173" s="6" t="s">
        <v>15540</v>
      </c>
      <c r="L1173" s="6" t="s">
        <v>15540</v>
      </c>
    </row>
    <row r="1174" spans="1:12" x14ac:dyDescent="0.2">
      <c r="A1174" s="6" t="s">
        <v>12929</v>
      </c>
      <c r="B1174" s="10" t="s">
        <v>14276</v>
      </c>
      <c r="C1174" s="10" t="s">
        <v>15543</v>
      </c>
      <c r="D1174" s="10" t="s">
        <v>15538</v>
      </c>
      <c r="E1174" s="10" t="s">
        <v>14276</v>
      </c>
      <c r="F1174" s="10">
        <v>197</v>
      </c>
      <c r="G1174" s="10" t="s">
        <v>15539</v>
      </c>
      <c r="H1174" s="10">
        <v>165</v>
      </c>
      <c r="I1174" s="10" t="s">
        <v>15540</v>
      </c>
      <c r="J1174" s="10" t="s">
        <v>15540</v>
      </c>
      <c r="K1174" s="6" t="s">
        <v>15540</v>
      </c>
      <c r="L1174" s="6" t="s">
        <v>15540</v>
      </c>
    </row>
    <row r="1175" spans="1:12" x14ac:dyDescent="0.2">
      <c r="A1175" s="6" t="s">
        <v>12979</v>
      </c>
      <c r="B1175" s="10" t="s">
        <v>14276</v>
      </c>
      <c r="C1175" s="10">
        <v>361</v>
      </c>
      <c r="D1175" s="10" t="s">
        <v>15538</v>
      </c>
      <c r="E1175" s="10" t="s">
        <v>14276</v>
      </c>
      <c r="F1175" s="10">
        <v>197</v>
      </c>
      <c r="G1175" s="10" t="s">
        <v>15539</v>
      </c>
      <c r="H1175" s="10">
        <v>57</v>
      </c>
      <c r="I1175" s="10" t="s">
        <v>15540</v>
      </c>
      <c r="J1175" s="10" t="s">
        <v>15540</v>
      </c>
      <c r="K1175" s="6" t="s">
        <v>15540</v>
      </c>
      <c r="L1175" s="6" t="s">
        <v>15540</v>
      </c>
    </row>
    <row r="1176" spans="1:12" x14ac:dyDescent="0.2">
      <c r="A1176" s="6" t="s">
        <v>13106</v>
      </c>
      <c r="B1176" s="10" t="s">
        <v>14276</v>
      </c>
      <c r="C1176" s="10" t="s">
        <v>15543</v>
      </c>
      <c r="D1176" s="10">
        <v>131</v>
      </c>
      <c r="E1176" s="10" t="s">
        <v>14276</v>
      </c>
      <c r="F1176" s="10" t="s">
        <v>15541</v>
      </c>
      <c r="G1176" s="10">
        <v>463</v>
      </c>
      <c r="H1176" s="10">
        <v>165</v>
      </c>
      <c r="I1176" s="10" t="s">
        <v>15540</v>
      </c>
      <c r="J1176" s="10" t="s">
        <v>15540</v>
      </c>
      <c r="K1176" s="6" t="s">
        <v>15540</v>
      </c>
      <c r="L1176" s="6" t="s">
        <v>15540</v>
      </c>
    </row>
    <row r="1177" spans="1:12" x14ac:dyDescent="0.2">
      <c r="A1177" s="6" t="s">
        <v>12930</v>
      </c>
      <c r="B1177" s="10" t="s">
        <v>14276</v>
      </c>
      <c r="C1177" s="10" t="s">
        <v>15545</v>
      </c>
      <c r="D1177" s="10" t="s">
        <v>15538</v>
      </c>
      <c r="E1177" s="10" t="s">
        <v>14276</v>
      </c>
      <c r="F1177" s="10" t="s">
        <v>15546</v>
      </c>
      <c r="G1177" s="10" t="s">
        <v>15544</v>
      </c>
      <c r="H1177" s="10">
        <v>268</v>
      </c>
      <c r="I1177" s="10" t="s">
        <v>15540</v>
      </c>
      <c r="J1177" s="10" t="s">
        <v>15540</v>
      </c>
      <c r="K1177" s="6" t="s">
        <v>15540</v>
      </c>
      <c r="L1177" s="6" t="s">
        <v>15540</v>
      </c>
    </row>
    <row r="1178" spans="1:12" x14ac:dyDescent="0.2">
      <c r="A1178" s="6" t="s">
        <v>13034</v>
      </c>
      <c r="B1178" s="10" t="s">
        <v>14276</v>
      </c>
      <c r="C1178" s="10">
        <v>361</v>
      </c>
      <c r="D1178" s="10" t="s">
        <v>15538</v>
      </c>
      <c r="E1178" s="10" t="s">
        <v>14276</v>
      </c>
      <c r="F1178" s="10" t="s">
        <v>15541</v>
      </c>
      <c r="G1178" s="10">
        <v>463</v>
      </c>
      <c r="H1178" s="10">
        <v>263</v>
      </c>
      <c r="I1178" s="10" t="s">
        <v>15540</v>
      </c>
      <c r="J1178" s="10" t="s">
        <v>15540</v>
      </c>
      <c r="K1178" s="6" t="s">
        <v>15540</v>
      </c>
      <c r="L1178" s="6" t="s">
        <v>15540</v>
      </c>
    </row>
    <row r="1179" spans="1:12" x14ac:dyDescent="0.2">
      <c r="A1179" s="6" t="s">
        <v>13125</v>
      </c>
      <c r="B1179" s="10" t="s">
        <v>14276</v>
      </c>
      <c r="C1179" s="10">
        <v>168</v>
      </c>
      <c r="D1179" s="10" t="s">
        <v>15538</v>
      </c>
      <c r="E1179" s="10" t="s">
        <v>14276</v>
      </c>
      <c r="F1179" s="10">
        <v>197</v>
      </c>
      <c r="G1179" s="10">
        <v>330</v>
      </c>
      <c r="H1179" s="10">
        <v>164</v>
      </c>
      <c r="I1179" s="10" t="s">
        <v>15540</v>
      </c>
      <c r="J1179" s="10" t="s">
        <v>15540</v>
      </c>
      <c r="K1179" s="6" t="s">
        <v>15540</v>
      </c>
      <c r="L1179" s="6" t="s">
        <v>15540</v>
      </c>
    </row>
    <row r="1180" spans="1:12" x14ac:dyDescent="0.2">
      <c r="A1180" s="6" t="s">
        <v>13093</v>
      </c>
      <c r="B1180" s="10" t="s">
        <v>14276</v>
      </c>
      <c r="C1180" s="10" t="s">
        <v>15542</v>
      </c>
      <c r="D1180" s="10" t="s">
        <v>15538</v>
      </c>
      <c r="E1180" s="10" t="s">
        <v>14276</v>
      </c>
      <c r="F1180" s="10" t="s">
        <v>15541</v>
      </c>
      <c r="G1180" s="10" t="s">
        <v>15539</v>
      </c>
      <c r="H1180" s="10">
        <v>165</v>
      </c>
      <c r="I1180" s="10" t="s">
        <v>15540</v>
      </c>
      <c r="J1180" s="10" t="s">
        <v>15540</v>
      </c>
      <c r="K1180" s="6" t="s">
        <v>15540</v>
      </c>
      <c r="L1180" s="6" t="s">
        <v>15540</v>
      </c>
    </row>
    <row r="1181" spans="1:12" x14ac:dyDescent="0.2">
      <c r="A1181" s="6" t="s">
        <v>12966</v>
      </c>
      <c r="B1181" s="10" t="s">
        <v>14276</v>
      </c>
      <c r="C1181" s="10" t="s">
        <v>15543</v>
      </c>
      <c r="D1181" s="10">
        <v>196</v>
      </c>
      <c r="E1181" s="10" t="s">
        <v>14276</v>
      </c>
      <c r="F1181" s="10" t="s">
        <v>15546</v>
      </c>
      <c r="G1181" s="10" t="s">
        <v>15539</v>
      </c>
      <c r="H1181" s="10" t="s">
        <v>15550</v>
      </c>
      <c r="I1181" s="10" t="s">
        <v>15540</v>
      </c>
      <c r="J1181" s="10" t="s">
        <v>15540</v>
      </c>
      <c r="K1181" s="6" t="s">
        <v>15540</v>
      </c>
      <c r="L1181" s="6" t="s">
        <v>15540</v>
      </c>
    </row>
    <row r="1182" spans="1:12" x14ac:dyDescent="0.2">
      <c r="A1182" s="6" t="s">
        <v>12939</v>
      </c>
      <c r="B1182" s="10" t="s">
        <v>14276</v>
      </c>
      <c r="C1182" s="10" t="s">
        <v>15542</v>
      </c>
      <c r="D1182" s="10" t="s">
        <v>15538</v>
      </c>
      <c r="E1182" s="10" t="s">
        <v>14276</v>
      </c>
      <c r="F1182" s="10">
        <v>197</v>
      </c>
      <c r="G1182" s="10">
        <v>463</v>
      </c>
      <c r="H1182" s="10" t="s">
        <v>15550</v>
      </c>
      <c r="I1182" s="10" t="s">
        <v>15540</v>
      </c>
      <c r="J1182" s="10" t="s">
        <v>15540</v>
      </c>
      <c r="K1182" s="6" t="s">
        <v>15540</v>
      </c>
      <c r="L1182" s="6" t="s">
        <v>15540</v>
      </c>
    </row>
    <row r="1183" spans="1:12" x14ac:dyDescent="0.2">
      <c r="A1183" s="6" t="s">
        <v>13194</v>
      </c>
      <c r="B1183" s="10" t="s">
        <v>14276</v>
      </c>
      <c r="C1183" s="10">
        <v>168</v>
      </c>
      <c r="D1183" s="10">
        <v>196</v>
      </c>
      <c r="E1183" s="10" t="s">
        <v>14276</v>
      </c>
      <c r="F1183" s="10" t="s">
        <v>15541</v>
      </c>
      <c r="G1183" s="10" t="s">
        <v>15539</v>
      </c>
      <c r="H1183" s="10">
        <v>268</v>
      </c>
      <c r="I1183" s="10" t="s">
        <v>15540</v>
      </c>
      <c r="J1183" s="10" t="s">
        <v>15540</v>
      </c>
      <c r="K1183" s="6" t="s">
        <v>15540</v>
      </c>
      <c r="L1183" s="6" t="s">
        <v>15540</v>
      </c>
    </row>
    <row r="1184" spans="1:12" x14ac:dyDescent="0.2">
      <c r="A1184" s="6" t="s">
        <v>12931</v>
      </c>
      <c r="B1184" s="10" t="s">
        <v>14276</v>
      </c>
      <c r="C1184" s="10" t="s">
        <v>15543</v>
      </c>
      <c r="D1184" s="10" t="s">
        <v>15538</v>
      </c>
      <c r="E1184" s="10" t="s">
        <v>14276</v>
      </c>
      <c r="F1184" s="10" t="s">
        <v>15541</v>
      </c>
      <c r="G1184" s="10" t="s">
        <v>15539</v>
      </c>
      <c r="H1184" s="10">
        <v>263</v>
      </c>
      <c r="I1184" s="10" t="s">
        <v>15540</v>
      </c>
      <c r="J1184" s="10" t="s">
        <v>15540</v>
      </c>
      <c r="K1184" s="6" t="s">
        <v>15540</v>
      </c>
      <c r="L1184" s="6" t="s">
        <v>15540</v>
      </c>
    </row>
    <row r="1185" spans="1:12" x14ac:dyDescent="0.2">
      <c r="A1185" s="6" t="s">
        <v>13190</v>
      </c>
      <c r="B1185" s="10" t="s">
        <v>14276</v>
      </c>
      <c r="C1185" s="10">
        <v>168</v>
      </c>
      <c r="D1185" s="10" t="s">
        <v>15538</v>
      </c>
      <c r="E1185" s="10" t="s">
        <v>14276</v>
      </c>
      <c r="F1185" s="10">
        <v>198</v>
      </c>
      <c r="G1185" s="10">
        <v>463</v>
      </c>
      <c r="H1185" s="10">
        <v>57</v>
      </c>
      <c r="I1185" s="10" t="s">
        <v>15540</v>
      </c>
      <c r="J1185" s="10" t="s">
        <v>15540</v>
      </c>
      <c r="K1185" s="6" t="s">
        <v>15540</v>
      </c>
      <c r="L1185" s="6" t="s">
        <v>15540</v>
      </c>
    </row>
    <row r="1186" spans="1:12" x14ac:dyDescent="0.2">
      <c r="A1186" s="6" t="s">
        <v>13004</v>
      </c>
      <c r="B1186" s="10" t="s">
        <v>14276</v>
      </c>
      <c r="C1186" s="10">
        <v>168</v>
      </c>
      <c r="D1186" s="10" t="s">
        <v>15538</v>
      </c>
      <c r="E1186" s="10" t="s">
        <v>14276</v>
      </c>
      <c r="F1186" s="10" t="s">
        <v>15541</v>
      </c>
      <c r="G1186" s="10" t="s">
        <v>15544</v>
      </c>
      <c r="H1186" s="10">
        <v>263</v>
      </c>
      <c r="I1186" s="10" t="s">
        <v>15540</v>
      </c>
      <c r="J1186" s="10" t="s">
        <v>15540</v>
      </c>
      <c r="K1186" s="6" t="s">
        <v>15540</v>
      </c>
      <c r="L1186" s="6" t="s">
        <v>15540</v>
      </c>
    </row>
    <row r="1187" spans="1:12" x14ac:dyDescent="0.2">
      <c r="A1187" s="6" t="s">
        <v>12998</v>
      </c>
      <c r="B1187" s="10" t="s">
        <v>14276</v>
      </c>
      <c r="C1187" s="10">
        <v>168</v>
      </c>
      <c r="D1187" s="10" t="s">
        <v>15538</v>
      </c>
      <c r="E1187" s="10" t="s">
        <v>14276</v>
      </c>
      <c r="F1187" s="10" t="s">
        <v>15541</v>
      </c>
      <c r="G1187" s="10" t="s">
        <v>15549</v>
      </c>
      <c r="H1187" s="10">
        <v>263</v>
      </c>
      <c r="I1187" s="10" t="s">
        <v>15540</v>
      </c>
      <c r="J1187" s="10" t="s">
        <v>15540</v>
      </c>
      <c r="K1187" s="6" t="s">
        <v>15540</v>
      </c>
      <c r="L1187" s="6" t="s">
        <v>15540</v>
      </c>
    </row>
    <row r="1188" spans="1:12" x14ac:dyDescent="0.2">
      <c r="A1188" s="6" t="s">
        <v>13197</v>
      </c>
      <c r="B1188" s="10" t="s">
        <v>14276</v>
      </c>
      <c r="C1188" s="10" t="s">
        <v>15543</v>
      </c>
      <c r="D1188" s="10" t="s">
        <v>15538</v>
      </c>
      <c r="E1188" s="10" t="s">
        <v>14276</v>
      </c>
      <c r="F1188" s="10" t="s">
        <v>15541</v>
      </c>
      <c r="G1188" s="10" t="s">
        <v>15544</v>
      </c>
      <c r="H1188" s="10">
        <v>263</v>
      </c>
      <c r="I1188" s="10" t="s">
        <v>15540</v>
      </c>
      <c r="J1188" s="10" t="s">
        <v>15540</v>
      </c>
      <c r="K1188" s="6" t="s">
        <v>15540</v>
      </c>
      <c r="L1188" s="6" t="s">
        <v>15540</v>
      </c>
    </row>
    <row r="1189" spans="1:12" x14ac:dyDescent="0.2">
      <c r="A1189" s="6" t="s">
        <v>13141</v>
      </c>
      <c r="B1189" s="10" t="s">
        <v>14276</v>
      </c>
      <c r="C1189" s="10">
        <v>168</v>
      </c>
      <c r="D1189" s="10" t="s">
        <v>15538</v>
      </c>
      <c r="E1189" s="10" t="s">
        <v>14276</v>
      </c>
      <c r="F1189" s="10" t="s">
        <v>15541</v>
      </c>
      <c r="G1189" s="10" t="s">
        <v>15544</v>
      </c>
      <c r="H1189" s="10">
        <v>165</v>
      </c>
      <c r="I1189" s="10" t="s">
        <v>15540</v>
      </c>
      <c r="J1189" s="10" t="s">
        <v>15540</v>
      </c>
      <c r="K1189" s="6" t="s">
        <v>15540</v>
      </c>
      <c r="L1189" s="6" t="s">
        <v>15540</v>
      </c>
    </row>
    <row r="1190" spans="1:12" x14ac:dyDescent="0.2">
      <c r="A1190" s="6" t="s">
        <v>12984</v>
      </c>
      <c r="B1190" s="10" t="s">
        <v>14276</v>
      </c>
      <c r="C1190" s="10">
        <v>168</v>
      </c>
      <c r="D1190" s="10">
        <v>131</v>
      </c>
      <c r="E1190" s="10" t="s">
        <v>14276</v>
      </c>
      <c r="F1190" s="10">
        <v>197</v>
      </c>
      <c r="G1190" s="10" t="s">
        <v>15544</v>
      </c>
      <c r="H1190" s="10">
        <v>263</v>
      </c>
      <c r="I1190" s="10" t="s">
        <v>15540</v>
      </c>
      <c r="J1190" s="10" t="s">
        <v>15540</v>
      </c>
      <c r="K1190" s="6" t="s">
        <v>15540</v>
      </c>
      <c r="L1190" s="6" t="s">
        <v>15540</v>
      </c>
    </row>
    <row r="1191" spans="1:12" x14ac:dyDescent="0.2">
      <c r="A1191" s="6" t="s">
        <v>12973</v>
      </c>
      <c r="B1191" s="10" t="s">
        <v>14276</v>
      </c>
      <c r="C1191" s="10" t="s">
        <v>15545</v>
      </c>
      <c r="D1191" s="10" t="s">
        <v>15541</v>
      </c>
      <c r="E1191" s="10" t="s">
        <v>14276</v>
      </c>
      <c r="F1191" s="10" t="s">
        <v>15546</v>
      </c>
      <c r="G1191" s="10" t="s">
        <v>15544</v>
      </c>
      <c r="H1191" s="10" t="s">
        <v>15551</v>
      </c>
      <c r="I1191" s="10" t="s">
        <v>15540</v>
      </c>
      <c r="J1191" s="10" t="s">
        <v>15540</v>
      </c>
      <c r="K1191" s="6" t="s">
        <v>15540</v>
      </c>
      <c r="L1191" s="6" t="s">
        <v>15540</v>
      </c>
    </row>
    <row r="1192" spans="1:12" x14ac:dyDescent="0.2">
      <c r="A1192" s="6" t="s">
        <v>12962</v>
      </c>
      <c r="B1192" s="10" t="s">
        <v>14276</v>
      </c>
      <c r="C1192" s="10" t="s">
        <v>15542</v>
      </c>
      <c r="D1192" s="10" t="s">
        <v>15538</v>
      </c>
      <c r="E1192" s="10" t="s">
        <v>14276</v>
      </c>
      <c r="F1192" s="10">
        <v>198</v>
      </c>
      <c r="G1192" s="10">
        <v>463</v>
      </c>
      <c r="H1192" s="10">
        <v>165</v>
      </c>
      <c r="I1192" s="10" t="s">
        <v>15540</v>
      </c>
      <c r="J1192" s="10" t="s">
        <v>15540</v>
      </c>
      <c r="K1192" s="6" t="s">
        <v>15540</v>
      </c>
      <c r="L1192" s="6" t="s">
        <v>15540</v>
      </c>
    </row>
    <row r="1193" spans="1:12" x14ac:dyDescent="0.2">
      <c r="A1193" s="6" t="s">
        <v>12946</v>
      </c>
      <c r="B1193" s="10" t="s">
        <v>14276</v>
      </c>
      <c r="C1193" s="10" t="s">
        <v>15545</v>
      </c>
      <c r="D1193" s="10" t="s">
        <v>15541</v>
      </c>
      <c r="E1193" s="10" t="s">
        <v>14276</v>
      </c>
      <c r="F1193" s="10">
        <v>300</v>
      </c>
      <c r="G1193" s="10" t="s">
        <v>15549</v>
      </c>
      <c r="H1193" s="10" t="s">
        <v>15551</v>
      </c>
      <c r="I1193" s="10" t="s">
        <v>15540</v>
      </c>
      <c r="J1193" s="10" t="s">
        <v>15540</v>
      </c>
      <c r="K1193" s="6" t="s">
        <v>15540</v>
      </c>
      <c r="L1193" s="6" t="s">
        <v>15540</v>
      </c>
    </row>
    <row r="1194" spans="1:12" x14ac:dyDescent="0.2">
      <c r="A1194" s="6" t="s">
        <v>13145</v>
      </c>
      <c r="B1194" s="10" t="s">
        <v>14276</v>
      </c>
      <c r="C1194" s="10">
        <v>168</v>
      </c>
      <c r="D1194" s="10" t="s">
        <v>15538</v>
      </c>
      <c r="E1194" s="10" t="s">
        <v>14276</v>
      </c>
      <c r="F1194" s="10">
        <v>197</v>
      </c>
      <c r="G1194" s="10" t="s">
        <v>15544</v>
      </c>
      <c r="H1194" s="10">
        <v>263</v>
      </c>
      <c r="I1194" s="10" t="s">
        <v>15540</v>
      </c>
      <c r="J1194" s="10" t="s">
        <v>15540</v>
      </c>
      <c r="K1194" s="6" t="s">
        <v>15540</v>
      </c>
      <c r="L1194" s="6" t="s">
        <v>15540</v>
      </c>
    </row>
    <row r="1195" spans="1:12" x14ac:dyDescent="0.2">
      <c r="A1195" s="6" t="s">
        <v>15554</v>
      </c>
      <c r="B1195" s="10" t="s">
        <v>14276</v>
      </c>
      <c r="C1195" s="10">
        <v>361</v>
      </c>
      <c r="D1195" s="10" t="s">
        <v>15538</v>
      </c>
      <c r="E1195" s="10" t="s">
        <v>14276</v>
      </c>
      <c r="F1195" s="10" t="s">
        <v>15541</v>
      </c>
      <c r="G1195" s="10">
        <v>463</v>
      </c>
      <c r="H1195" s="10">
        <v>263</v>
      </c>
      <c r="I1195" s="10" t="s">
        <v>15540</v>
      </c>
      <c r="J1195" s="10" t="s">
        <v>15540</v>
      </c>
      <c r="K1195" s="6" t="s">
        <v>15540</v>
      </c>
      <c r="L1195" s="6" t="s">
        <v>15540</v>
      </c>
    </row>
    <row r="1196" spans="1:12" x14ac:dyDescent="0.2">
      <c r="A1196" s="6" t="s">
        <v>13191</v>
      </c>
      <c r="B1196" s="10" t="s">
        <v>14276</v>
      </c>
      <c r="C1196" s="10">
        <v>361</v>
      </c>
      <c r="D1196" s="10" t="s">
        <v>15538</v>
      </c>
      <c r="E1196" s="10" t="s">
        <v>14276</v>
      </c>
      <c r="F1196" s="10" t="s">
        <v>15541</v>
      </c>
      <c r="G1196" s="10">
        <v>463</v>
      </c>
      <c r="H1196" s="10">
        <v>263</v>
      </c>
      <c r="I1196" s="10" t="s">
        <v>15540</v>
      </c>
      <c r="J1196" s="10" t="s">
        <v>15540</v>
      </c>
      <c r="K1196" s="6" t="s">
        <v>15540</v>
      </c>
      <c r="L1196" s="6" t="s">
        <v>15540</v>
      </c>
    </row>
    <row r="1197" spans="1:12" x14ac:dyDescent="0.2">
      <c r="A1197" s="6" t="s">
        <v>12914</v>
      </c>
      <c r="B1197" s="10" t="s">
        <v>14276</v>
      </c>
      <c r="C1197" s="10" t="s">
        <v>15542</v>
      </c>
      <c r="D1197" s="10">
        <v>131</v>
      </c>
      <c r="E1197" s="10" t="s">
        <v>14276</v>
      </c>
      <c r="F1197" s="10" t="s">
        <v>15538</v>
      </c>
      <c r="G1197" s="10" t="s">
        <v>15544</v>
      </c>
      <c r="H1197" s="10">
        <v>81</v>
      </c>
      <c r="I1197" s="10" t="s">
        <v>15540</v>
      </c>
      <c r="J1197" s="10" t="s">
        <v>15540</v>
      </c>
      <c r="K1197" s="6" t="s">
        <v>15540</v>
      </c>
      <c r="L1197" s="6" t="s">
        <v>15540</v>
      </c>
    </row>
    <row r="1198" spans="1:12" x14ac:dyDescent="0.2">
      <c r="A1198" s="6" t="s">
        <v>13015</v>
      </c>
      <c r="B1198" s="10" t="s">
        <v>14276</v>
      </c>
      <c r="C1198" s="10">
        <v>168</v>
      </c>
      <c r="D1198" s="10">
        <v>131</v>
      </c>
      <c r="E1198" s="10" t="s">
        <v>14276</v>
      </c>
      <c r="F1198" s="10">
        <v>198</v>
      </c>
      <c r="G1198" s="10" t="s">
        <v>15544</v>
      </c>
      <c r="H1198" s="10">
        <v>165</v>
      </c>
      <c r="I1198" s="10" t="s">
        <v>15540</v>
      </c>
      <c r="J1198" s="10" t="s">
        <v>15540</v>
      </c>
      <c r="K1198" s="6" t="s">
        <v>15540</v>
      </c>
      <c r="L1198" s="6" t="s">
        <v>15540</v>
      </c>
    </row>
    <row r="1199" spans="1:12" x14ac:dyDescent="0.2">
      <c r="A1199" s="6" t="s">
        <v>12918</v>
      </c>
      <c r="B1199" s="10" t="s">
        <v>14276</v>
      </c>
      <c r="C1199" s="10" t="s">
        <v>15543</v>
      </c>
      <c r="D1199" s="10" t="s">
        <v>15538</v>
      </c>
      <c r="E1199" s="10" t="s">
        <v>14276</v>
      </c>
      <c r="F1199" s="10">
        <v>197</v>
      </c>
      <c r="G1199" s="10">
        <v>463</v>
      </c>
      <c r="H1199" s="10" t="s">
        <v>15550</v>
      </c>
      <c r="I1199" s="10" t="s">
        <v>15540</v>
      </c>
      <c r="J1199" s="10" t="s">
        <v>15540</v>
      </c>
      <c r="K1199" s="6" t="s">
        <v>15540</v>
      </c>
      <c r="L1199" s="6" t="s">
        <v>15540</v>
      </c>
    </row>
    <row r="1200" spans="1:12" x14ac:dyDescent="0.2">
      <c r="A1200" s="6" t="s">
        <v>13018</v>
      </c>
      <c r="B1200" s="10" t="s">
        <v>14276</v>
      </c>
      <c r="C1200" s="10">
        <v>168</v>
      </c>
      <c r="D1200" s="10">
        <v>196</v>
      </c>
      <c r="E1200" s="10" t="s">
        <v>14276</v>
      </c>
      <c r="F1200" s="10" t="s">
        <v>15541</v>
      </c>
      <c r="G1200" s="10" t="s">
        <v>15544</v>
      </c>
      <c r="H1200" s="10">
        <v>263</v>
      </c>
      <c r="I1200" s="10" t="s">
        <v>15540</v>
      </c>
      <c r="J1200" s="10" t="s">
        <v>15540</v>
      </c>
      <c r="K1200" s="6" t="s">
        <v>15540</v>
      </c>
      <c r="L1200" s="6" t="s">
        <v>15540</v>
      </c>
    </row>
    <row r="1201" spans="1:12" x14ac:dyDescent="0.2">
      <c r="A1201" s="6" t="s">
        <v>13085</v>
      </c>
      <c r="B1201" s="10" t="s">
        <v>14276</v>
      </c>
      <c r="C1201" s="10">
        <v>168</v>
      </c>
      <c r="D1201" s="10">
        <v>196</v>
      </c>
      <c r="E1201" s="10" t="s">
        <v>14276</v>
      </c>
      <c r="F1201" s="10">
        <v>197</v>
      </c>
      <c r="G1201" s="10">
        <v>463</v>
      </c>
      <c r="H1201" s="10">
        <v>263</v>
      </c>
      <c r="I1201" s="10" t="s">
        <v>15540</v>
      </c>
      <c r="J1201" s="10" t="s">
        <v>15540</v>
      </c>
      <c r="K1201" s="6" t="s">
        <v>15540</v>
      </c>
      <c r="L1201" s="6" t="s">
        <v>15540</v>
      </c>
    </row>
    <row r="1202" spans="1:12" x14ac:dyDescent="0.2">
      <c r="A1202" s="6" t="s">
        <v>13101</v>
      </c>
      <c r="B1202" s="10" t="s">
        <v>14276</v>
      </c>
      <c r="C1202" s="10">
        <v>361</v>
      </c>
      <c r="D1202" s="10" t="s">
        <v>15538</v>
      </c>
      <c r="E1202" s="10" t="s">
        <v>14276</v>
      </c>
      <c r="F1202" s="10" t="s">
        <v>15541</v>
      </c>
      <c r="G1202" s="10" t="s">
        <v>15544</v>
      </c>
      <c r="H1202" s="10">
        <v>263</v>
      </c>
      <c r="I1202" s="10" t="s">
        <v>15540</v>
      </c>
      <c r="J1202" s="10" t="s">
        <v>15540</v>
      </c>
      <c r="K1202" s="6" t="s">
        <v>15540</v>
      </c>
      <c r="L1202" s="6" t="s">
        <v>15540</v>
      </c>
    </row>
    <row r="1203" spans="1:12" x14ac:dyDescent="0.2">
      <c r="A1203" s="6" t="s">
        <v>12935</v>
      </c>
      <c r="B1203" s="10" t="s">
        <v>14276</v>
      </c>
      <c r="C1203" s="10" t="s">
        <v>15542</v>
      </c>
      <c r="D1203" s="10" t="s">
        <v>15538</v>
      </c>
      <c r="E1203" s="10" t="s">
        <v>14276</v>
      </c>
      <c r="F1203" s="10" t="s">
        <v>15541</v>
      </c>
      <c r="G1203" s="10" t="s">
        <v>15552</v>
      </c>
      <c r="H1203" s="10" t="s">
        <v>15550</v>
      </c>
      <c r="I1203" s="10" t="s">
        <v>15540</v>
      </c>
      <c r="J1203" s="10" t="s">
        <v>15540</v>
      </c>
      <c r="K1203" s="6" t="s">
        <v>15540</v>
      </c>
      <c r="L1203" s="6" t="s">
        <v>15540</v>
      </c>
    </row>
    <row r="1204" spans="1:12" x14ac:dyDescent="0.2">
      <c r="A1204" s="6" t="s">
        <v>13108</v>
      </c>
      <c r="B1204" s="10" t="s">
        <v>14276</v>
      </c>
      <c r="C1204" s="10">
        <v>168</v>
      </c>
      <c r="D1204" s="10" t="s">
        <v>15538</v>
      </c>
      <c r="E1204" s="10" t="s">
        <v>14276</v>
      </c>
      <c r="F1204" s="10" t="s">
        <v>15541</v>
      </c>
      <c r="G1204" s="10" t="s">
        <v>15552</v>
      </c>
      <c r="H1204" s="10">
        <v>165</v>
      </c>
      <c r="I1204" s="10" t="s">
        <v>15540</v>
      </c>
      <c r="J1204" s="10" t="s">
        <v>15540</v>
      </c>
      <c r="K1204" s="6" t="s">
        <v>15540</v>
      </c>
      <c r="L1204" s="6" t="s">
        <v>15540</v>
      </c>
    </row>
    <row r="1205" spans="1:12" x14ac:dyDescent="0.2">
      <c r="A1205" s="6" t="s">
        <v>13025</v>
      </c>
      <c r="B1205" s="10" t="s">
        <v>14276</v>
      </c>
      <c r="C1205" s="10" t="s">
        <v>15543</v>
      </c>
      <c r="D1205" s="10" t="s">
        <v>15538</v>
      </c>
      <c r="E1205" s="10" t="s">
        <v>14276</v>
      </c>
      <c r="F1205" s="10">
        <v>197</v>
      </c>
      <c r="G1205" s="10">
        <v>463</v>
      </c>
      <c r="H1205" s="10" t="s">
        <v>15550</v>
      </c>
      <c r="I1205" s="10" t="s">
        <v>15540</v>
      </c>
      <c r="J1205" s="10" t="s">
        <v>15540</v>
      </c>
      <c r="K1205" s="6" t="s">
        <v>15540</v>
      </c>
      <c r="L1205" s="6" t="s">
        <v>15540</v>
      </c>
    </row>
    <row r="1206" spans="1:12" x14ac:dyDescent="0.2">
      <c r="A1206" s="6" t="s">
        <v>12952</v>
      </c>
      <c r="B1206" s="10" t="s">
        <v>14276</v>
      </c>
      <c r="C1206" s="10" t="s">
        <v>15543</v>
      </c>
      <c r="D1206" s="10" t="s">
        <v>15538</v>
      </c>
      <c r="E1206" s="10" t="s">
        <v>14276</v>
      </c>
      <c r="F1206" s="10">
        <v>197</v>
      </c>
      <c r="G1206" s="10" t="s">
        <v>15539</v>
      </c>
      <c r="H1206" s="10">
        <v>165</v>
      </c>
      <c r="I1206" s="10" t="s">
        <v>15540</v>
      </c>
      <c r="J1206" s="10" t="s">
        <v>15540</v>
      </c>
      <c r="K1206" s="6" t="s">
        <v>15540</v>
      </c>
      <c r="L1206" s="6" t="s">
        <v>15540</v>
      </c>
    </row>
    <row r="1207" spans="1:12" x14ac:dyDescent="0.2">
      <c r="A1207" s="6" t="s">
        <v>13054</v>
      </c>
      <c r="B1207" s="10" t="s">
        <v>14276</v>
      </c>
      <c r="C1207" s="10">
        <v>168</v>
      </c>
      <c r="D1207" s="10" t="s">
        <v>15538</v>
      </c>
      <c r="E1207" s="10" t="s">
        <v>14276</v>
      </c>
      <c r="F1207" s="10">
        <v>197</v>
      </c>
      <c r="G1207" s="10" t="s">
        <v>15544</v>
      </c>
      <c r="H1207" s="10">
        <v>263</v>
      </c>
      <c r="I1207" s="10" t="s">
        <v>15540</v>
      </c>
      <c r="J1207" s="10" t="s">
        <v>15540</v>
      </c>
      <c r="K1207" s="6" t="s">
        <v>15540</v>
      </c>
      <c r="L1207" s="6" t="s">
        <v>15540</v>
      </c>
    </row>
    <row r="1208" spans="1:12" x14ac:dyDescent="0.2">
      <c r="A1208" s="6" t="s">
        <v>12951</v>
      </c>
      <c r="B1208" s="10" t="s">
        <v>14276</v>
      </c>
      <c r="C1208" s="10" t="s">
        <v>15543</v>
      </c>
      <c r="D1208" s="10" t="s">
        <v>15538</v>
      </c>
      <c r="E1208" s="10" t="s">
        <v>14276</v>
      </c>
      <c r="F1208" s="10" t="s">
        <v>15541</v>
      </c>
      <c r="G1208" s="10">
        <v>463</v>
      </c>
      <c r="H1208" s="10">
        <v>165</v>
      </c>
      <c r="I1208" s="10" t="s">
        <v>15540</v>
      </c>
      <c r="J1208" s="10" t="s">
        <v>15540</v>
      </c>
      <c r="K1208" s="6" t="s">
        <v>15540</v>
      </c>
      <c r="L1208" s="6" t="s">
        <v>15540</v>
      </c>
    </row>
    <row r="1209" spans="1:12" x14ac:dyDescent="0.2">
      <c r="A1209" s="6" t="s">
        <v>13147</v>
      </c>
      <c r="B1209" s="10" t="s">
        <v>14276</v>
      </c>
      <c r="C1209" s="10">
        <v>168</v>
      </c>
      <c r="D1209" s="10" t="s">
        <v>15548</v>
      </c>
      <c r="E1209" s="10" t="s">
        <v>14276</v>
      </c>
      <c r="F1209" s="10">
        <v>198</v>
      </c>
      <c r="G1209" s="10" t="s">
        <v>15544</v>
      </c>
      <c r="H1209" s="10">
        <v>57</v>
      </c>
      <c r="I1209" s="10" t="s">
        <v>15540</v>
      </c>
      <c r="J1209" s="10" t="s">
        <v>15540</v>
      </c>
      <c r="K1209" s="6" t="s">
        <v>15540</v>
      </c>
      <c r="L1209" s="6" t="s">
        <v>15540</v>
      </c>
    </row>
    <row r="1210" spans="1:12" x14ac:dyDescent="0.2">
      <c r="A1210" s="6" t="s">
        <v>12953</v>
      </c>
      <c r="B1210" s="10" t="s">
        <v>14276</v>
      </c>
      <c r="C1210" s="10" t="s">
        <v>15543</v>
      </c>
      <c r="D1210" s="10">
        <v>134</v>
      </c>
      <c r="E1210" s="10" t="s">
        <v>14276</v>
      </c>
      <c r="F1210" s="10" t="s">
        <v>15541</v>
      </c>
      <c r="G1210" s="10">
        <v>463</v>
      </c>
      <c r="H1210" s="10" t="s">
        <v>15550</v>
      </c>
      <c r="I1210" s="10" t="s">
        <v>15540</v>
      </c>
      <c r="J1210" s="10" t="s">
        <v>15540</v>
      </c>
      <c r="K1210" s="6" t="s">
        <v>15540</v>
      </c>
      <c r="L1210" s="6" t="s">
        <v>15540</v>
      </c>
    </row>
    <row r="1211" spans="1:12" x14ac:dyDescent="0.2">
      <c r="A1211" s="6" t="s">
        <v>12915</v>
      </c>
      <c r="B1211" s="10" t="s">
        <v>14276</v>
      </c>
      <c r="C1211" s="10" t="s">
        <v>15542</v>
      </c>
      <c r="D1211" s="10">
        <v>131</v>
      </c>
      <c r="E1211" s="10" t="s">
        <v>14276</v>
      </c>
      <c r="F1211" s="10" t="s">
        <v>15538</v>
      </c>
      <c r="G1211" s="10" t="s">
        <v>15544</v>
      </c>
      <c r="H1211" s="10">
        <v>81</v>
      </c>
      <c r="I1211" s="10" t="s">
        <v>15540</v>
      </c>
      <c r="J1211" s="10" t="s">
        <v>15540</v>
      </c>
      <c r="K1211" s="6" t="s">
        <v>15540</v>
      </c>
      <c r="L1211" s="6" t="s">
        <v>15540</v>
      </c>
    </row>
    <row r="1212" spans="1:12" x14ac:dyDescent="0.2">
      <c r="A1212" s="6" t="s">
        <v>13056</v>
      </c>
      <c r="B1212" s="10" t="s">
        <v>14276</v>
      </c>
      <c r="C1212" s="10">
        <v>249</v>
      </c>
      <c r="D1212" s="10">
        <v>197</v>
      </c>
      <c r="E1212" s="10" t="s">
        <v>14276</v>
      </c>
      <c r="F1212" s="10">
        <v>300</v>
      </c>
      <c r="G1212" s="10">
        <v>464</v>
      </c>
      <c r="H1212" s="10" t="s">
        <v>15551</v>
      </c>
      <c r="I1212" s="10" t="s">
        <v>15540</v>
      </c>
      <c r="J1212" s="10" t="s">
        <v>15540</v>
      </c>
      <c r="K1212" s="6" t="s">
        <v>15540</v>
      </c>
      <c r="L1212" s="6" t="s">
        <v>15540</v>
      </c>
    </row>
    <row r="1213" spans="1:12" x14ac:dyDescent="0.2">
      <c r="A1213" s="6" t="s">
        <v>13017</v>
      </c>
      <c r="B1213" s="10" t="s">
        <v>14276</v>
      </c>
      <c r="C1213" s="10" t="s">
        <v>15543</v>
      </c>
      <c r="D1213" s="10" t="s">
        <v>15538</v>
      </c>
      <c r="E1213" s="10" t="s">
        <v>14276</v>
      </c>
      <c r="F1213" s="10">
        <v>197</v>
      </c>
      <c r="G1213" s="10" t="s">
        <v>15539</v>
      </c>
      <c r="H1213" s="10">
        <v>165</v>
      </c>
      <c r="I1213" s="10" t="s">
        <v>15540</v>
      </c>
      <c r="J1213" s="10" t="s">
        <v>15540</v>
      </c>
      <c r="K1213" s="6" t="s">
        <v>15540</v>
      </c>
      <c r="L1213" s="6" t="s">
        <v>15540</v>
      </c>
    </row>
    <row r="1214" spans="1:12" x14ac:dyDescent="0.2">
      <c r="A1214" s="6" t="s">
        <v>13131</v>
      </c>
      <c r="B1214" s="10" t="s">
        <v>14276</v>
      </c>
      <c r="C1214" s="10">
        <v>361</v>
      </c>
      <c r="D1214" s="10" t="s">
        <v>15538</v>
      </c>
      <c r="E1214" s="10" t="s">
        <v>14276</v>
      </c>
      <c r="F1214" s="10" t="s">
        <v>15541</v>
      </c>
      <c r="G1214" s="10">
        <v>463</v>
      </c>
      <c r="H1214" s="10">
        <v>263</v>
      </c>
      <c r="I1214" s="10" t="s">
        <v>15540</v>
      </c>
      <c r="J1214" s="10" t="s">
        <v>15540</v>
      </c>
      <c r="K1214" s="6" t="s">
        <v>15540</v>
      </c>
      <c r="L1214" s="6" t="s">
        <v>15540</v>
      </c>
    </row>
    <row r="1215" spans="1:12" x14ac:dyDescent="0.2">
      <c r="A1215" s="6" t="s">
        <v>13078</v>
      </c>
      <c r="B1215" s="10" t="s">
        <v>14276</v>
      </c>
      <c r="C1215" s="10">
        <v>361</v>
      </c>
      <c r="D1215" s="10" t="s">
        <v>15538</v>
      </c>
      <c r="E1215" s="10" t="s">
        <v>14276</v>
      </c>
      <c r="F1215" s="10" t="s">
        <v>15541</v>
      </c>
      <c r="G1215" s="10">
        <v>463</v>
      </c>
      <c r="H1215" s="10">
        <v>263</v>
      </c>
      <c r="I1215" s="10" t="s">
        <v>15540</v>
      </c>
      <c r="J1215" s="10" t="s">
        <v>15540</v>
      </c>
      <c r="K1215" s="6" t="s">
        <v>15540</v>
      </c>
      <c r="L1215" s="6" t="s">
        <v>15540</v>
      </c>
    </row>
    <row r="1216" spans="1:12" x14ac:dyDescent="0.2">
      <c r="A1216" s="6" t="s">
        <v>12941</v>
      </c>
      <c r="B1216" s="10" t="s">
        <v>14276</v>
      </c>
      <c r="C1216" s="10" t="s">
        <v>15545</v>
      </c>
      <c r="D1216" s="10">
        <v>197</v>
      </c>
      <c r="E1216" s="10" t="s">
        <v>14276</v>
      </c>
      <c r="F1216" s="10">
        <v>300</v>
      </c>
      <c r="G1216" s="10" t="s">
        <v>15549</v>
      </c>
      <c r="H1216" s="10" t="s">
        <v>15551</v>
      </c>
      <c r="I1216" s="10" t="s">
        <v>15540</v>
      </c>
      <c r="J1216" s="10" t="s">
        <v>15540</v>
      </c>
      <c r="K1216" s="6" t="s">
        <v>15540</v>
      </c>
      <c r="L1216" s="6" t="s">
        <v>15540</v>
      </c>
    </row>
    <row r="1217" spans="1:12" x14ac:dyDescent="0.2">
      <c r="A1217" s="6" t="s">
        <v>12919</v>
      </c>
      <c r="B1217" s="10" t="s">
        <v>14276</v>
      </c>
      <c r="C1217" s="10" t="s">
        <v>15545</v>
      </c>
      <c r="D1217" s="10" t="s">
        <v>15548</v>
      </c>
      <c r="E1217" s="10" t="s">
        <v>14276</v>
      </c>
      <c r="F1217" s="10" t="s">
        <v>15553</v>
      </c>
      <c r="G1217" s="10">
        <v>464</v>
      </c>
      <c r="H1217" s="10" t="s">
        <v>15551</v>
      </c>
      <c r="I1217" s="10" t="s">
        <v>15540</v>
      </c>
      <c r="J1217" s="10" t="s">
        <v>15540</v>
      </c>
      <c r="K1217" s="6" t="s">
        <v>15540</v>
      </c>
      <c r="L1217" s="6" t="s">
        <v>15540</v>
      </c>
    </row>
    <row r="1218" spans="1:12" x14ac:dyDescent="0.2">
      <c r="A1218" s="6" t="s">
        <v>13021</v>
      </c>
      <c r="B1218" s="10" t="s">
        <v>14276</v>
      </c>
      <c r="C1218" s="10" t="s">
        <v>15543</v>
      </c>
      <c r="D1218" s="10" t="s">
        <v>15538</v>
      </c>
      <c r="E1218" s="10" t="s">
        <v>14276</v>
      </c>
      <c r="F1218" s="10" t="s">
        <v>15541</v>
      </c>
      <c r="G1218" s="10">
        <v>463</v>
      </c>
      <c r="H1218" s="10">
        <v>263</v>
      </c>
      <c r="I1218" s="10" t="s">
        <v>15540</v>
      </c>
      <c r="J1218" s="10" t="s">
        <v>15540</v>
      </c>
      <c r="K1218" s="6" t="s">
        <v>15540</v>
      </c>
      <c r="L1218" s="6" t="s">
        <v>15540</v>
      </c>
    </row>
    <row r="1219" spans="1:12" x14ac:dyDescent="0.2">
      <c r="A1219" s="6" t="s">
        <v>13045</v>
      </c>
      <c r="B1219" s="10" t="s">
        <v>14276</v>
      </c>
      <c r="C1219" s="10">
        <v>249</v>
      </c>
      <c r="D1219" s="10" t="s">
        <v>15541</v>
      </c>
      <c r="E1219" s="10" t="s">
        <v>14276</v>
      </c>
      <c r="F1219" s="10">
        <v>300</v>
      </c>
      <c r="G1219" s="10">
        <v>464</v>
      </c>
      <c r="H1219" s="10" t="s">
        <v>15551</v>
      </c>
      <c r="I1219" s="10" t="s">
        <v>15540</v>
      </c>
      <c r="J1219" s="10" t="s">
        <v>15540</v>
      </c>
      <c r="K1219" s="6" t="s">
        <v>15540</v>
      </c>
      <c r="L1219" s="6" t="s">
        <v>15540</v>
      </c>
    </row>
    <row r="1220" spans="1:12" x14ac:dyDescent="0.2">
      <c r="A1220" s="6" t="s">
        <v>13137</v>
      </c>
      <c r="B1220" s="10" t="s">
        <v>14276</v>
      </c>
      <c r="C1220" s="10">
        <v>168</v>
      </c>
      <c r="D1220" s="10" t="s">
        <v>15538</v>
      </c>
      <c r="E1220" s="10" t="s">
        <v>14276</v>
      </c>
      <c r="F1220" s="10" t="s">
        <v>15541</v>
      </c>
      <c r="G1220" s="10" t="s">
        <v>15544</v>
      </c>
      <c r="H1220" s="10">
        <v>165</v>
      </c>
      <c r="I1220" s="10" t="s">
        <v>15540</v>
      </c>
      <c r="J1220" s="10" t="s">
        <v>15540</v>
      </c>
      <c r="K1220" s="6" t="s">
        <v>15540</v>
      </c>
      <c r="L1220" s="6" t="s">
        <v>15540</v>
      </c>
    </row>
    <row r="1221" spans="1:12" x14ac:dyDescent="0.2">
      <c r="A1221" s="6" t="s">
        <v>13138</v>
      </c>
      <c r="B1221" s="10" t="s">
        <v>14276</v>
      </c>
      <c r="C1221" s="10" t="s">
        <v>15542</v>
      </c>
      <c r="D1221" s="10" t="s">
        <v>15538</v>
      </c>
      <c r="E1221" s="10" t="s">
        <v>14276</v>
      </c>
      <c r="F1221" s="10" t="s">
        <v>15541</v>
      </c>
      <c r="G1221" s="10" t="s">
        <v>15544</v>
      </c>
      <c r="H1221" s="10">
        <v>57</v>
      </c>
      <c r="I1221" s="10" t="s">
        <v>15540</v>
      </c>
      <c r="J1221" s="10" t="s">
        <v>15540</v>
      </c>
      <c r="K1221" s="6" t="s">
        <v>15540</v>
      </c>
      <c r="L1221" s="6" t="s">
        <v>15540</v>
      </c>
    </row>
    <row r="1222" spans="1:12" x14ac:dyDescent="0.2">
      <c r="A1222" s="6" t="s">
        <v>12925</v>
      </c>
      <c r="B1222" s="10" t="s">
        <v>14276</v>
      </c>
      <c r="C1222" s="10">
        <v>168</v>
      </c>
      <c r="D1222" s="10" t="s">
        <v>15538</v>
      </c>
      <c r="E1222" s="10" t="s">
        <v>14276</v>
      </c>
      <c r="F1222" s="10">
        <v>198</v>
      </c>
      <c r="G1222" s="10">
        <v>463</v>
      </c>
      <c r="H1222" s="10">
        <v>165</v>
      </c>
      <c r="I1222" s="10" t="s">
        <v>15540</v>
      </c>
      <c r="J1222" s="10" t="s">
        <v>15540</v>
      </c>
      <c r="K1222" s="6" t="s">
        <v>15540</v>
      </c>
      <c r="L1222" s="6" t="s">
        <v>15540</v>
      </c>
    </row>
    <row r="1223" spans="1:12" x14ac:dyDescent="0.2">
      <c r="A1223" s="6" t="s">
        <v>12976</v>
      </c>
      <c r="B1223" s="10" t="s">
        <v>14276</v>
      </c>
      <c r="C1223" s="10" t="s">
        <v>15542</v>
      </c>
      <c r="D1223" s="10" t="s">
        <v>15538</v>
      </c>
      <c r="E1223" s="10" t="s">
        <v>14276</v>
      </c>
      <c r="F1223" s="10">
        <v>197</v>
      </c>
      <c r="G1223" s="10" t="s">
        <v>15552</v>
      </c>
      <c r="H1223" s="10">
        <v>57</v>
      </c>
      <c r="I1223" s="10" t="s">
        <v>15540</v>
      </c>
      <c r="J1223" s="10" t="s">
        <v>15540</v>
      </c>
      <c r="K1223" s="6" t="s">
        <v>15540</v>
      </c>
      <c r="L1223" s="6" t="s">
        <v>15540</v>
      </c>
    </row>
    <row r="1224" spans="1:12" x14ac:dyDescent="0.2">
      <c r="A1224" s="6" t="s">
        <v>12926</v>
      </c>
      <c r="B1224" s="10" t="s">
        <v>14276</v>
      </c>
      <c r="C1224" s="10">
        <v>168</v>
      </c>
      <c r="D1224" s="10">
        <v>196</v>
      </c>
      <c r="E1224" s="10" t="s">
        <v>14276</v>
      </c>
      <c r="F1224" s="10" t="s">
        <v>15541</v>
      </c>
      <c r="G1224" s="10" t="s">
        <v>15544</v>
      </c>
      <c r="H1224" s="10">
        <v>263</v>
      </c>
      <c r="I1224" s="10" t="s">
        <v>15540</v>
      </c>
      <c r="J1224" s="10" t="s">
        <v>15540</v>
      </c>
      <c r="K1224" s="6" t="s">
        <v>15540</v>
      </c>
      <c r="L1224" s="6" t="s">
        <v>15540</v>
      </c>
    </row>
    <row r="1225" spans="1:12" x14ac:dyDescent="0.2">
      <c r="A1225" s="6" t="s">
        <v>12972</v>
      </c>
      <c r="B1225" s="10" t="s">
        <v>14276</v>
      </c>
      <c r="C1225" s="10" t="s">
        <v>15543</v>
      </c>
      <c r="D1225" s="10">
        <v>134</v>
      </c>
      <c r="E1225" s="10" t="s">
        <v>14276</v>
      </c>
      <c r="F1225" s="10" t="s">
        <v>15541</v>
      </c>
      <c r="G1225" s="10">
        <v>463</v>
      </c>
      <c r="H1225" s="10" t="s">
        <v>15550</v>
      </c>
      <c r="I1225" s="10" t="s">
        <v>15540</v>
      </c>
      <c r="J1225" s="10" t="s">
        <v>15540</v>
      </c>
      <c r="K1225" s="6" t="s">
        <v>15540</v>
      </c>
      <c r="L1225" s="6" t="s">
        <v>15540</v>
      </c>
    </row>
    <row r="1226" spans="1:12" x14ac:dyDescent="0.2">
      <c r="A1226" s="6" t="s">
        <v>12995</v>
      </c>
      <c r="B1226" s="10" t="s">
        <v>14276</v>
      </c>
      <c r="C1226" s="10">
        <v>168</v>
      </c>
      <c r="D1226" s="10">
        <v>131</v>
      </c>
      <c r="E1226" s="10" t="s">
        <v>14276</v>
      </c>
      <c r="F1226" s="10">
        <v>198</v>
      </c>
      <c r="G1226" s="10" t="s">
        <v>15544</v>
      </c>
      <c r="H1226" s="10">
        <v>165</v>
      </c>
      <c r="I1226" s="10" t="s">
        <v>15540</v>
      </c>
      <c r="J1226" s="10" t="s">
        <v>15540</v>
      </c>
      <c r="K1226" s="6" t="s">
        <v>15540</v>
      </c>
      <c r="L1226" s="6" t="s">
        <v>15540</v>
      </c>
    </row>
    <row r="1227" spans="1:12" x14ac:dyDescent="0.2">
      <c r="A1227" s="6" t="s">
        <v>13020</v>
      </c>
      <c r="B1227" s="10" t="s">
        <v>14276</v>
      </c>
      <c r="C1227" s="10">
        <v>168</v>
      </c>
      <c r="D1227" s="10" t="s">
        <v>15538</v>
      </c>
      <c r="E1227" s="10" t="s">
        <v>14276</v>
      </c>
      <c r="F1227" s="10" t="s">
        <v>15541</v>
      </c>
      <c r="G1227" s="10">
        <v>463</v>
      </c>
      <c r="H1227" s="10">
        <v>57</v>
      </c>
      <c r="I1227" s="10" t="s">
        <v>15540</v>
      </c>
      <c r="J1227" s="10" t="s">
        <v>15540</v>
      </c>
      <c r="K1227" s="6" t="s">
        <v>15540</v>
      </c>
      <c r="L1227" s="6" t="s">
        <v>15540</v>
      </c>
    </row>
    <row r="1228" spans="1:12" x14ac:dyDescent="0.2">
      <c r="A1228" s="6" t="s">
        <v>13061</v>
      </c>
      <c r="B1228" s="10" t="s">
        <v>14276</v>
      </c>
      <c r="C1228" s="10" t="s">
        <v>15542</v>
      </c>
      <c r="D1228" s="10" t="s">
        <v>14276</v>
      </c>
      <c r="E1228" s="10" t="s">
        <v>14276</v>
      </c>
      <c r="F1228" s="10" t="s">
        <v>15538</v>
      </c>
      <c r="G1228" s="10" t="s">
        <v>15549</v>
      </c>
      <c r="H1228" s="10">
        <v>81</v>
      </c>
      <c r="I1228" s="10" t="s">
        <v>15540</v>
      </c>
      <c r="J1228" s="10" t="s">
        <v>15540</v>
      </c>
      <c r="K1228" s="6" t="s">
        <v>15540</v>
      </c>
      <c r="L1228" s="6" t="s">
        <v>15540</v>
      </c>
    </row>
    <row r="1229" spans="1:12" x14ac:dyDescent="0.2">
      <c r="A1229" s="6" t="s">
        <v>13195</v>
      </c>
      <c r="B1229" s="10" t="s">
        <v>14276</v>
      </c>
      <c r="C1229" s="10" t="s">
        <v>15543</v>
      </c>
      <c r="D1229" s="10" t="s">
        <v>15538</v>
      </c>
      <c r="E1229" s="10" t="s">
        <v>14276</v>
      </c>
      <c r="F1229" s="10" t="s">
        <v>15541</v>
      </c>
      <c r="G1229" s="10" t="s">
        <v>15539</v>
      </c>
      <c r="H1229" s="10">
        <v>263</v>
      </c>
      <c r="I1229" s="10" t="s">
        <v>15540</v>
      </c>
      <c r="J1229" s="10" t="s">
        <v>15540</v>
      </c>
      <c r="K1229" s="6" t="s">
        <v>15540</v>
      </c>
      <c r="L1229" s="6" t="s">
        <v>15540</v>
      </c>
    </row>
    <row r="1230" spans="1:12" x14ac:dyDescent="0.2">
      <c r="A1230" s="6" t="s">
        <v>13148</v>
      </c>
      <c r="B1230" s="10" t="s">
        <v>14276</v>
      </c>
      <c r="C1230" s="10">
        <v>361</v>
      </c>
      <c r="D1230" s="10" t="s">
        <v>15538</v>
      </c>
      <c r="E1230" s="10" t="s">
        <v>14276</v>
      </c>
      <c r="F1230" s="10" t="s">
        <v>15541</v>
      </c>
      <c r="G1230" s="10" t="s">
        <v>15544</v>
      </c>
      <c r="H1230" s="10">
        <v>263</v>
      </c>
      <c r="I1230" s="10" t="s">
        <v>15540</v>
      </c>
      <c r="J1230" s="10" t="s">
        <v>15540</v>
      </c>
      <c r="K1230" s="6" t="s">
        <v>15540</v>
      </c>
      <c r="L1230" s="6" t="s">
        <v>15540</v>
      </c>
    </row>
    <row r="1231" spans="1:12" x14ac:dyDescent="0.2">
      <c r="A1231" s="6" t="s">
        <v>13139</v>
      </c>
      <c r="B1231" s="10" t="s">
        <v>14276</v>
      </c>
      <c r="C1231" s="10">
        <v>168</v>
      </c>
      <c r="D1231" s="10" t="s">
        <v>15538</v>
      </c>
      <c r="E1231" s="10" t="s">
        <v>14276</v>
      </c>
      <c r="F1231" s="10">
        <v>197</v>
      </c>
      <c r="G1231" s="10">
        <v>463</v>
      </c>
      <c r="H1231" s="10">
        <v>57</v>
      </c>
      <c r="I1231" s="10" t="s">
        <v>15540</v>
      </c>
      <c r="J1231" s="10" t="s">
        <v>15540</v>
      </c>
      <c r="K1231" s="6" t="s">
        <v>15540</v>
      </c>
      <c r="L1231" s="6" t="s">
        <v>15540</v>
      </c>
    </row>
    <row r="1232" spans="1:12" x14ac:dyDescent="0.2">
      <c r="A1232" s="6" t="s">
        <v>13038</v>
      </c>
      <c r="B1232" s="10" t="s">
        <v>14276</v>
      </c>
      <c r="C1232" s="10">
        <v>168</v>
      </c>
      <c r="D1232" s="10" t="s">
        <v>15538</v>
      </c>
      <c r="E1232" s="10" t="s">
        <v>14276</v>
      </c>
      <c r="F1232" s="10">
        <v>198</v>
      </c>
      <c r="G1232" s="10">
        <v>463</v>
      </c>
      <c r="H1232" s="10">
        <v>165</v>
      </c>
      <c r="I1232" s="10" t="s">
        <v>15540</v>
      </c>
      <c r="J1232" s="10" t="s">
        <v>15540</v>
      </c>
      <c r="K1232" s="6" t="s">
        <v>15540</v>
      </c>
      <c r="L1232" s="6" t="s">
        <v>15540</v>
      </c>
    </row>
    <row r="1233" spans="1:12" x14ac:dyDescent="0.2">
      <c r="A1233" s="6" t="s">
        <v>13126</v>
      </c>
      <c r="B1233" s="10" t="s">
        <v>14276</v>
      </c>
      <c r="C1233" s="10" t="s">
        <v>15543</v>
      </c>
      <c r="D1233" s="10" t="s">
        <v>15538</v>
      </c>
      <c r="E1233" s="10" t="s">
        <v>14276</v>
      </c>
      <c r="F1233" s="10" t="s">
        <v>15541</v>
      </c>
      <c r="G1233" s="10" t="s">
        <v>15544</v>
      </c>
      <c r="H1233" s="10">
        <v>263</v>
      </c>
      <c r="I1233" s="10" t="s">
        <v>15540</v>
      </c>
      <c r="J1233" s="10" t="s">
        <v>15540</v>
      </c>
      <c r="K1233" s="6" t="s">
        <v>15540</v>
      </c>
      <c r="L1233" s="6" t="s">
        <v>15540</v>
      </c>
    </row>
    <row r="1234" spans="1:12" x14ac:dyDescent="0.2">
      <c r="A1234" s="6" t="s">
        <v>13088</v>
      </c>
      <c r="B1234" s="10" t="s">
        <v>14276</v>
      </c>
      <c r="C1234" s="10">
        <v>361</v>
      </c>
      <c r="D1234" s="10" t="s">
        <v>15538</v>
      </c>
      <c r="E1234" s="10" t="s">
        <v>14276</v>
      </c>
      <c r="F1234" s="10" t="s">
        <v>15541</v>
      </c>
      <c r="G1234" s="10">
        <v>463</v>
      </c>
      <c r="H1234" s="10">
        <v>263</v>
      </c>
      <c r="I1234" s="10" t="s">
        <v>15540</v>
      </c>
      <c r="J1234" s="10" t="s">
        <v>15540</v>
      </c>
      <c r="K1234" s="6" t="s">
        <v>15540</v>
      </c>
      <c r="L1234" s="6" t="s">
        <v>15540</v>
      </c>
    </row>
    <row r="1235" spans="1:12" x14ac:dyDescent="0.2">
      <c r="A1235" s="6" t="s">
        <v>13100</v>
      </c>
      <c r="B1235" s="10" t="s">
        <v>14276</v>
      </c>
      <c r="C1235" s="10" t="s">
        <v>15543</v>
      </c>
      <c r="D1235" s="10" t="s">
        <v>15538</v>
      </c>
      <c r="E1235" s="10" t="s">
        <v>14276</v>
      </c>
      <c r="F1235" s="10" t="s">
        <v>15541</v>
      </c>
      <c r="G1235" s="10" t="s">
        <v>15544</v>
      </c>
      <c r="H1235" s="10">
        <v>263</v>
      </c>
      <c r="I1235" s="10" t="s">
        <v>15540</v>
      </c>
      <c r="J1235" s="10" t="s">
        <v>15540</v>
      </c>
      <c r="K1235" s="6" t="s">
        <v>15540</v>
      </c>
      <c r="L1235" s="6" t="s">
        <v>15540</v>
      </c>
    </row>
    <row r="1236" spans="1:12" x14ac:dyDescent="0.2">
      <c r="A1236" s="6" t="s">
        <v>13105</v>
      </c>
      <c r="B1236" s="10" t="s">
        <v>14276</v>
      </c>
      <c r="C1236" s="10" t="s">
        <v>15543</v>
      </c>
      <c r="D1236" s="10">
        <v>131</v>
      </c>
      <c r="E1236" s="10" t="s">
        <v>14276</v>
      </c>
      <c r="F1236" s="10" t="s">
        <v>15541</v>
      </c>
      <c r="G1236" s="10">
        <v>463</v>
      </c>
      <c r="H1236" s="10">
        <v>165</v>
      </c>
      <c r="I1236" s="10" t="s">
        <v>15540</v>
      </c>
      <c r="J1236" s="10" t="s">
        <v>15540</v>
      </c>
      <c r="K1236" s="6" t="s">
        <v>15540</v>
      </c>
      <c r="L1236" s="6" t="s">
        <v>15540</v>
      </c>
    </row>
    <row r="1237" spans="1:12" x14ac:dyDescent="0.2">
      <c r="A1237" s="6" t="s">
        <v>13011</v>
      </c>
      <c r="B1237" s="10" t="s">
        <v>14276</v>
      </c>
      <c r="C1237" s="10" t="s">
        <v>15542</v>
      </c>
      <c r="D1237" s="10" t="s">
        <v>15538</v>
      </c>
      <c r="E1237" s="10" t="s">
        <v>14276</v>
      </c>
      <c r="F1237" s="10" t="s">
        <v>15541</v>
      </c>
      <c r="G1237" s="10" t="s">
        <v>15544</v>
      </c>
      <c r="H1237" s="10">
        <v>57</v>
      </c>
      <c r="I1237" s="10" t="s">
        <v>15540</v>
      </c>
      <c r="J1237" s="10" t="s">
        <v>15540</v>
      </c>
      <c r="K1237" s="6" t="s">
        <v>15540</v>
      </c>
      <c r="L1237" s="6" t="s">
        <v>15540</v>
      </c>
    </row>
    <row r="1238" spans="1:12" x14ac:dyDescent="0.2">
      <c r="A1238" s="6" t="s">
        <v>13118</v>
      </c>
      <c r="B1238" s="10" t="s">
        <v>14276</v>
      </c>
      <c r="C1238" s="10">
        <v>168</v>
      </c>
      <c r="D1238" s="10" t="s">
        <v>15538</v>
      </c>
      <c r="E1238" s="10" t="s">
        <v>14276</v>
      </c>
      <c r="F1238" s="10">
        <v>198</v>
      </c>
      <c r="G1238" s="10">
        <v>463</v>
      </c>
      <c r="H1238" s="10">
        <v>165</v>
      </c>
      <c r="I1238" s="10" t="s">
        <v>15540</v>
      </c>
      <c r="J1238" s="10" t="s">
        <v>15540</v>
      </c>
      <c r="K1238" s="6" t="s">
        <v>15540</v>
      </c>
      <c r="L1238" s="6" t="s">
        <v>15540</v>
      </c>
    </row>
    <row r="1239" spans="1:12" x14ac:dyDescent="0.2">
      <c r="A1239" s="6" t="s">
        <v>13051</v>
      </c>
      <c r="B1239" s="10" t="s">
        <v>14276</v>
      </c>
      <c r="C1239" s="10" t="s">
        <v>15543</v>
      </c>
      <c r="D1239" s="10">
        <v>131</v>
      </c>
      <c r="E1239" s="10" t="s">
        <v>14276</v>
      </c>
      <c r="F1239" s="10" t="s">
        <v>15541</v>
      </c>
      <c r="G1239" s="10">
        <v>463</v>
      </c>
      <c r="H1239" s="10">
        <v>165</v>
      </c>
      <c r="I1239" s="10" t="s">
        <v>15540</v>
      </c>
      <c r="J1239" s="10" t="s">
        <v>15540</v>
      </c>
      <c r="K1239" s="6" t="s">
        <v>15540</v>
      </c>
      <c r="L1239" s="6" t="s">
        <v>15540</v>
      </c>
    </row>
    <row r="1240" spans="1:12" x14ac:dyDescent="0.2">
      <c r="A1240" s="6" t="s">
        <v>13115</v>
      </c>
      <c r="B1240" s="10" t="s">
        <v>14276</v>
      </c>
      <c r="C1240" s="10">
        <v>168</v>
      </c>
      <c r="D1240" s="10" t="s">
        <v>15538</v>
      </c>
      <c r="E1240" s="10" t="s">
        <v>14276</v>
      </c>
      <c r="F1240" s="10" t="s">
        <v>15541</v>
      </c>
      <c r="G1240" s="10" t="s">
        <v>15552</v>
      </c>
      <c r="H1240" s="10">
        <v>165</v>
      </c>
      <c r="I1240" s="10" t="s">
        <v>15540</v>
      </c>
      <c r="J1240" s="10" t="s">
        <v>15540</v>
      </c>
      <c r="K1240" s="6" t="s">
        <v>15540</v>
      </c>
      <c r="L1240" s="6" t="s">
        <v>15540</v>
      </c>
    </row>
    <row r="1241" spans="1:12" x14ac:dyDescent="0.2">
      <c r="A1241" s="6" t="s">
        <v>12937</v>
      </c>
      <c r="B1241" s="10" t="s">
        <v>14276</v>
      </c>
      <c r="C1241" s="10" t="s">
        <v>15542</v>
      </c>
      <c r="D1241" s="10" t="s">
        <v>15538</v>
      </c>
      <c r="E1241" s="10" t="s">
        <v>14276</v>
      </c>
      <c r="F1241" s="10">
        <v>197</v>
      </c>
      <c r="G1241" s="10">
        <v>463</v>
      </c>
      <c r="H1241" s="10" t="s">
        <v>15555</v>
      </c>
      <c r="I1241" s="10" t="s">
        <v>15540</v>
      </c>
      <c r="J1241" s="10" t="s">
        <v>15540</v>
      </c>
      <c r="K1241" s="6" t="s">
        <v>15540</v>
      </c>
      <c r="L1241" s="6" t="s">
        <v>15540</v>
      </c>
    </row>
    <row r="1242" spans="1:12" x14ac:dyDescent="0.2">
      <c r="A1242" s="6" t="s">
        <v>12993</v>
      </c>
      <c r="B1242" s="10" t="s">
        <v>14276</v>
      </c>
      <c r="C1242" s="10" t="s">
        <v>15543</v>
      </c>
      <c r="D1242" s="10" t="s">
        <v>15538</v>
      </c>
      <c r="E1242" s="10" t="s">
        <v>14276</v>
      </c>
      <c r="F1242" s="10" t="s">
        <v>15541</v>
      </c>
      <c r="G1242" s="10" t="s">
        <v>15544</v>
      </c>
      <c r="H1242" s="10">
        <v>263</v>
      </c>
      <c r="I1242" s="10" t="s">
        <v>15540</v>
      </c>
      <c r="J1242" s="10" t="s">
        <v>15540</v>
      </c>
      <c r="K1242" s="6" t="s">
        <v>15540</v>
      </c>
      <c r="L1242" s="6" t="s">
        <v>15540</v>
      </c>
    </row>
    <row r="1243" spans="1:12" x14ac:dyDescent="0.2">
      <c r="A1243" s="6" t="s">
        <v>13079</v>
      </c>
      <c r="B1243" s="10" t="s">
        <v>14276</v>
      </c>
      <c r="C1243" s="10">
        <v>168</v>
      </c>
      <c r="D1243" s="10" t="s">
        <v>15538</v>
      </c>
      <c r="E1243" s="10" t="s">
        <v>14276</v>
      </c>
      <c r="F1243" s="10">
        <v>198</v>
      </c>
      <c r="G1243" s="10" t="s">
        <v>15544</v>
      </c>
      <c r="H1243" s="10">
        <v>165</v>
      </c>
      <c r="I1243" s="10" t="s">
        <v>15540</v>
      </c>
      <c r="J1243" s="10" t="s">
        <v>15540</v>
      </c>
      <c r="K1243" s="6" t="s">
        <v>15540</v>
      </c>
      <c r="L1243" s="6" t="s">
        <v>15540</v>
      </c>
    </row>
    <row r="1244" spans="1:12" x14ac:dyDescent="0.2">
      <c r="A1244" s="6" t="s">
        <v>12967</v>
      </c>
      <c r="B1244" s="10" t="s">
        <v>14276</v>
      </c>
      <c r="C1244" s="10" t="s">
        <v>15542</v>
      </c>
      <c r="D1244" s="10">
        <v>131</v>
      </c>
      <c r="E1244" s="10" t="s">
        <v>14276</v>
      </c>
      <c r="F1244" s="10" t="s">
        <v>15538</v>
      </c>
      <c r="G1244" s="10" t="s">
        <v>15539</v>
      </c>
      <c r="H1244" s="10">
        <v>81</v>
      </c>
      <c r="I1244" s="10" t="s">
        <v>15540</v>
      </c>
      <c r="J1244" s="10" t="s">
        <v>15540</v>
      </c>
      <c r="K1244" s="6" t="s">
        <v>15540</v>
      </c>
      <c r="L1244" s="6" t="s">
        <v>15540</v>
      </c>
    </row>
    <row r="1245" spans="1:12" x14ac:dyDescent="0.2">
      <c r="A1245" s="6" t="s">
        <v>13024</v>
      </c>
      <c r="B1245" s="10" t="s">
        <v>14276</v>
      </c>
      <c r="C1245" s="10">
        <v>168</v>
      </c>
      <c r="D1245" s="10" t="s">
        <v>15538</v>
      </c>
      <c r="E1245" s="10" t="s">
        <v>14276</v>
      </c>
      <c r="F1245" s="10">
        <v>197</v>
      </c>
      <c r="G1245" s="10" t="s">
        <v>15552</v>
      </c>
      <c r="H1245" s="10" t="s">
        <v>15555</v>
      </c>
      <c r="I1245" s="10" t="s">
        <v>15540</v>
      </c>
      <c r="J1245" s="10" t="s">
        <v>15540</v>
      </c>
      <c r="K1245" s="6" t="s">
        <v>15540</v>
      </c>
      <c r="L1245" s="6" t="s">
        <v>15540</v>
      </c>
    </row>
    <row r="1246" spans="1:12" x14ac:dyDescent="0.2">
      <c r="A1246" s="6" t="s">
        <v>12906</v>
      </c>
      <c r="B1246" s="10" t="s">
        <v>14276</v>
      </c>
      <c r="C1246" s="10">
        <v>361</v>
      </c>
      <c r="D1246" s="10" t="s">
        <v>15538</v>
      </c>
      <c r="E1246" s="10" t="s">
        <v>14276</v>
      </c>
      <c r="F1246" s="10">
        <v>197</v>
      </c>
      <c r="G1246" s="10" t="s">
        <v>15544</v>
      </c>
      <c r="H1246" s="10" t="s">
        <v>15550</v>
      </c>
      <c r="I1246" s="10" t="s">
        <v>15540</v>
      </c>
      <c r="J1246" s="10" t="s">
        <v>15540</v>
      </c>
      <c r="K1246" s="6" t="s">
        <v>15540</v>
      </c>
      <c r="L1246" s="6" t="s">
        <v>15540</v>
      </c>
    </row>
    <row r="1247" spans="1:12" x14ac:dyDescent="0.2">
      <c r="A1247" s="6" t="s">
        <v>13113</v>
      </c>
      <c r="B1247" s="10" t="s">
        <v>14276</v>
      </c>
      <c r="C1247" s="10">
        <v>168</v>
      </c>
      <c r="D1247" s="10" t="s">
        <v>15538</v>
      </c>
      <c r="E1247" s="10" t="s">
        <v>14276</v>
      </c>
      <c r="F1247" s="10" t="s">
        <v>15541</v>
      </c>
      <c r="G1247" s="10" t="s">
        <v>15552</v>
      </c>
      <c r="H1247" s="10">
        <v>165</v>
      </c>
      <c r="I1247" s="10" t="s">
        <v>15540</v>
      </c>
      <c r="J1247" s="10" t="s">
        <v>15540</v>
      </c>
      <c r="K1247" s="6" t="s">
        <v>15540</v>
      </c>
      <c r="L1247" s="6" t="s">
        <v>15540</v>
      </c>
    </row>
    <row r="1248" spans="1:12" x14ac:dyDescent="0.2">
      <c r="A1248" s="6" t="s">
        <v>12978</v>
      </c>
      <c r="B1248" s="10" t="s">
        <v>14276</v>
      </c>
      <c r="C1248" s="10" t="s">
        <v>15543</v>
      </c>
      <c r="D1248" s="10" t="s">
        <v>15538</v>
      </c>
      <c r="E1248" s="10" t="s">
        <v>14276</v>
      </c>
      <c r="F1248" s="10" t="s">
        <v>15541</v>
      </c>
      <c r="G1248" s="10" t="s">
        <v>15544</v>
      </c>
      <c r="H1248" s="10">
        <v>263</v>
      </c>
      <c r="I1248" s="10" t="s">
        <v>15540</v>
      </c>
      <c r="J1248" s="10" t="s">
        <v>15540</v>
      </c>
      <c r="K1248" s="6" t="s">
        <v>15540</v>
      </c>
      <c r="L1248" s="6" t="s">
        <v>15540</v>
      </c>
    </row>
    <row r="1249" spans="1:12" x14ac:dyDescent="0.2">
      <c r="A1249" s="6" t="s">
        <v>12964</v>
      </c>
      <c r="B1249" s="10" t="s">
        <v>14276</v>
      </c>
      <c r="C1249" s="10" t="s">
        <v>15545</v>
      </c>
      <c r="D1249" s="10" t="s">
        <v>15541</v>
      </c>
      <c r="E1249" s="10" t="s">
        <v>14276</v>
      </c>
      <c r="F1249" s="10">
        <v>300</v>
      </c>
      <c r="G1249" s="10">
        <v>464</v>
      </c>
      <c r="H1249" s="10">
        <v>264</v>
      </c>
      <c r="I1249" s="10" t="s">
        <v>15540</v>
      </c>
      <c r="J1249" s="10" t="s">
        <v>15540</v>
      </c>
      <c r="K1249" s="6" t="s">
        <v>15540</v>
      </c>
      <c r="L1249" s="6" t="s">
        <v>15540</v>
      </c>
    </row>
    <row r="1250" spans="1:12" x14ac:dyDescent="0.2">
      <c r="A1250" s="6" t="s">
        <v>12982</v>
      </c>
      <c r="B1250" s="10" t="s">
        <v>14276</v>
      </c>
      <c r="C1250" s="10">
        <v>168</v>
      </c>
      <c r="D1250" s="10">
        <v>196</v>
      </c>
      <c r="E1250" s="10" t="s">
        <v>14276</v>
      </c>
      <c r="F1250" s="10" t="s">
        <v>15541</v>
      </c>
      <c r="G1250" s="10" t="s">
        <v>15544</v>
      </c>
      <c r="H1250" s="10">
        <v>263</v>
      </c>
      <c r="I1250" s="10" t="s">
        <v>15540</v>
      </c>
      <c r="J1250" s="10" t="s">
        <v>15540</v>
      </c>
      <c r="K1250" s="6" t="s">
        <v>15540</v>
      </c>
      <c r="L1250" s="6" t="s">
        <v>15540</v>
      </c>
    </row>
    <row r="1251" spans="1:12" x14ac:dyDescent="0.2">
      <c r="A1251" s="6" t="s">
        <v>12923</v>
      </c>
      <c r="B1251" s="10" t="s">
        <v>14276</v>
      </c>
      <c r="C1251" s="10" t="s">
        <v>15545</v>
      </c>
      <c r="D1251" s="10" t="s">
        <v>15548</v>
      </c>
      <c r="E1251" s="10" t="s">
        <v>14276</v>
      </c>
      <c r="F1251" s="10" t="s">
        <v>15538</v>
      </c>
      <c r="G1251" s="10" t="s">
        <v>15539</v>
      </c>
      <c r="H1251" s="10" t="s">
        <v>15556</v>
      </c>
      <c r="I1251" s="10" t="s">
        <v>15540</v>
      </c>
      <c r="J1251" s="10" t="s">
        <v>15540</v>
      </c>
      <c r="K1251" s="6" t="s">
        <v>15540</v>
      </c>
      <c r="L1251" s="6" t="s">
        <v>15540</v>
      </c>
    </row>
    <row r="1252" spans="1:12" x14ac:dyDescent="0.2">
      <c r="A1252" s="6" t="s">
        <v>13094</v>
      </c>
      <c r="B1252" s="10" t="s">
        <v>14276</v>
      </c>
      <c r="C1252" s="10" t="s">
        <v>15545</v>
      </c>
      <c r="D1252" s="10" t="s">
        <v>15548</v>
      </c>
      <c r="E1252" s="10" t="s">
        <v>14276</v>
      </c>
      <c r="F1252" s="10" t="s">
        <v>15538</v>
      </c>
      <c r="G1252" s="10" t="s">
        <v>15539</v>
      </c>
      <c r="H1252" s="10" t="s">
        <v>15556</v>
      </c>
      <c r="I1252" s="10" t="s">
        <v>15540</v>
      </c>
      <c r="J1252" s="10" t="s">
        <v>15540</v>
      </c>
      <c r="K1252" s="6" t="s">
        <v>15540</v>
      </c>
      <c r="L1252" s="6" t="s">
        <v>15540</v>
      </c>
    </row>
    <row r="1253" spans="1:12" x14ac:dyDescent="0.2">
      <c r="A1253" s="6" t="s">
        <v>12907</v>
      </c>
      <c r="B1253" s="10" t="s">
        <v>14276</v>
      </c>
      <c r="C1253" s="10" t="s">
        <v>15542</v>
      </c>
      <c r="D1253" s="10" t="s">
        <v>15538</v>
      </c>
      <c r="E1253" s="10" t="s">
        <v>14276</v>
      </c>
      <c r="F1253" s="10" t="s">
        <v>15541</v>
      </c>
      <c r="G1253" s="10" t="s">
        <v>15539</v>
      </c>
      <c r="H1253" s="10">
        <v>165</v>
      </c>
      <c r="I1253" s="10" t="s">
        <v>15540</v>
      </c>
      <c r="J1253" s="10" t="s">
        <v>15540</v>
      </c>
      <c r="K1253" s="6" t="s">
        <v>15540</v>
      </c>
      <c r="L1253" s="6" t="s">
        <v>15540</v>
      </c>
    </row>
    <row r="1254" spans="1:12" x14ac:dyDescent="0.2">
      <c r="A1254" s="6" t="s">
        <v>13123</v>
      </c>
      <c r="B1254" s="10" t="s">
        <v>14276</v>
      </c>
      <c r="C1254" s="10">
        <v>168</v>
      </c>
      <c r="D1254" s="10" t="s">
        <v>15538</v>
      </c>
      <c r="E1254" s="10" t="s">
        <v>14276</v>
      </c>
      <c r="F1254" s="10">
        <v>197</v>
      </c>
      <c r="G1254" s="10">
        <v>330</v>
      </c>
      <c r="H1254" s="10">
        <v>164</v>
      </c>
      <c r="I1254" s="10" t="s">
        <v>15540</v>
      </c>
      <c r="J1254" s="10" t="s">
        <v>15540</v>
      </c>
      <c r="K1254" s="6" t="s">
        <v>15540</v>
      </c>
      <c r="L1254" s="6" t="s">
        <v>15540</v>
      </c>
    </row>
    <row r="1255" spans="1:12" x14ac:dyDescent="0.2">
      <c r="A1255" s="6" t="s">
        <v>12940</v>
      </c>
      <c r="B1255" s="10" t="s">
        <v>14276</v>
      </c>
      <c r="C1255" s="10">
        <v>361</v>
      </c>
      <c r="D1255" s="10" t="s">
        <v>15538</v>
      </c>
      <c r="E1255" s="10" t="s">
        <v>14276</v>
      </c>
      <c r="F1255" s="10" t="s">
        <v>15541</v>
      </c>
      <c r="G1255" s="10">
        <v>463</v>
      </c>
      <c r="H1255" s="10">
        <v>263</v>
      </c>
      <c r="I1255" s="10" t="s">
        <v>15540</v>
      </c>
      <c r="J1255" s="10" t="s">
        <v>15540</v>
      </c>
      <c r="K1255" s="6" t="s">
        <v>15540</v>
      </c>
      <c r="L1255" s="6" t="s">
        <v>15540</v>
      </c>
    </row>
    <row r="1256" spans="1:12" x14ac:dyDescent="0.2">
      <c r="A1256" s="6" t="s">
        <v>13111</v>
      </c>
      <c r="B1256" s="10" t="s">
        <v>14276</v>
      </c>
      <c r="C1256" s="10">
        <v>168</v>
      </c>
      <c r="D1256" s="10" t="s">
        <v>15538</v>
      </c>
      <c r="E1256" s="10" t="s">
        <v>14276</v>
      </c>
      <c r="F1256" s="10" t="s">
        <v>15541</v>
      </c>
      <c r="G1256" s="10" t="s">
        <v>15552</v>
      </c>
      <c r="H1256" s="10">
        <v>165</v>
      </c>
      <c r="I1256" s="10" t="s">
        <v>15540</v>
      </c>
      <c r="J1256" s="10" t="s">
        <v>15540</v>
      </c>
      <c r="K1256" s="6" t="s">
        <v>15540</v>
      </c>
      <c r="L1256" s="6" t="s">
        <v>15540</v>
      </c>
    </row>
    <row r="1257" spans="1:12" x14ac:dyDescent="0.2">
      <c r="A1257" s="6" t="s">
        <v>13064</v>
      </c>
      <c r="B1257" s="10" t="s">
        <v>14276</v>
      </c>
      <c r="C1257" s="10">
        <v>168</v>
      </c>
      <c r="D1257" s="10" t="s">
        <v>15538</v>
      </c>
      <c r="E1257" s="10" t="s">
        <v>14276</v>
      </c>
      <c r="F1257" s="10" t="s">
        <v>15541</v>
      </c>
      <c r="G1257" s="10">
        <v>463</v>
      </c>
      <c r="H1257" s="10">
        <v>57</v>
      </c>
      <c r="I1257" s="10" t="s">
        <v>15540</v>
      </c>
      <c r="J1257" s="10" t="s">
        <v>15540</v>
      </c>
      <c r="K1257" s="6" t="s">
        <v>15540</v>
      </c>
      <c r="L1257" s="6" t="s">
        <v>15540</v>
      </c>
    </row>
    <row r="1258" spans="1:12" x14ac:dyDescent="0.2">
      <c r="A1258" s="6" t="s">
        <v>13143</v>
      </c>
      <c r="B1258" s="10" t="s">
        <v>14276</v>
      </c>
      <c r="C1258" s="10">
        <v>168</v>
      </c>
      <c r="D1258" s="10" t="s">
        <v>15538</v>
      </c>
      <c r="E1258" s="10" t="s">
        <v>14276</v>
      </c>
      <c r="F1258" s="10">
        <v>197</v>
      </c>
      <c r="G1258" s="10" t="s">
        <v>15544</v>
      </c>
      <c r="H1258" s="10">
        <v>263</v>
      </c>
      <c r="I1258" s="10" t="s">
        <v>15540</v>
      </c>
      <c r="J1258" s="10" t="s">
        <v>15540</v>
      </c>
      <c r="K1258" s="6" t="s">
        <v>15540</v>
      </c>
      <c r="L1258" s="6" t="s">
        <v>15540</v>
      </c>
    </row>
    <row r="1259" spans="1:12" x14ac:dyDescent="0.2">
      <c r="A1259" s="6" t="s">
        <v>13202</v>
      </c>
      <c r="B1259" s="10" t="s">
        <v>14276</v>
      </c>
      <c r="C1259" s="10">
        <v>361</v>
      </c>
      <c r="D1259" s="10" t="s">
        <v>15548</v>
      </c>
      <c r="E1259" s="10" t="s">
        <v>14276</v>
      </c>
      <c r="F1259" s="10">
        <v>197</v>
      </c>
      <c r="G1259" s="10" t="s">
        <v>15549</v>
      </c>
      <c r="H1259" s="10">
        <v>165</v>
      </c>
      <c r="I1259" s="10" t="s">
        <v>15540</v>
      </c>
      <c r="J1259" s="10" t="s">
        <v>15540</v>
      </c>
      <c r="K1259" s="6" t="s">
        <v>15540</v>
      </c>
      <c r="L1259" s="6" t="s">
        <v>15540</v>
      </c>
    </row>
    <row r="1260" spans="1:12" x14ac:dyDescent="0.2">
      <c r="A1260" s="6" t="s">
        <v>13068</v>
      </c>
      <c r="B1260" s="10" t="s">
        <v>14276</v>
      </c>
      <c r="C1260" s="10">
        <v>168</v>
      </c>
      <c r="D1260" s="10" t="s">
        <v>15548</v>
      </c>
      <c r="E1260" s="10" t="s">
        <v>14276</v>
      </c>
      <c r="F1260" s="10" t="s">
        <v>15541</v>
      </c>
      <c r="G1260" s="10">
        <v>463</v>
      </c>
      <c r="H1260" s="10">
        <v>57</v>
      </c>
      <c r="I1260" s="10" t="s">
        <v>15540</v>
      </c>
      <c r="J1260" s="10" t="s">
        <v>15540</v>
      </c>
      <c r="K1260" s="6" t="s">
        <v>15540</v>
      </c>
      <c r="L1260" s="6" t="s">
        <v>15540</v>
      </c>
    </row>
    <row r="1261" spans="1:12" x14ac:dyDescent="0.2">
      <c r="A1261" s="6" t="s">
        <v>12985</v>
      </c>
      <c r="B1261" s="10" t="s">
        <v>14276</v>
      </c>
      <c r="C1261" s="10" t="s">
        <v>15542</v>
      </c>
      <c r="D1261" s="10" t="s">
        <v>15538</v>
      </c>
      <c r="E1261" s="10" t="s">
        <v>14276</v>
      </c>
      <c r="F1261" s="10" t="s">
        <v>15546</v>
      </c>
      <c r="G1261" s="10" t="s">
        <v>15544</v>
      </c>
      <c r="H1261" s="10" t="s">
        <v>15550</v>
      </c>
      <c r="I1261" s="10" t="s">
        <v>15540</v>
      </c>
      <c r="J1261" s="10" t="s">
        <v>15540</v>
      </c>
      <c r="K1261" s="6" t="s">
        <v>15540</v>
      </c>
      <c r="L1261" s="6" t="s">
        <v>15540</v>
      </c>
    </row>
    <row r="1262" spans="1:12" x14ac:dyDescent="0.2">
      <c r="A1262" s="6" t="s">
        <v>12986</v>
      </c>
      <c r="B1262" s="10" t="s">
        <v>14276</v>
      </c>
      <c r="C1262" s="10" t="s">
        <v>15545</v>
      </c>
      <c r="D1262" s="10" t="s">
        <v>15548</v>
      </c>
      <c r="E1262" s="10" t="s">
        <v>14276</v>
      </c>
      <c r="F1262" s="10" t="s">
        <v>15538</v>
      </c>
      <c r="G1262" s="10" t="s">
        <v>15539</v>
      </c>
      <c r="H1262" s="10" t="s">
        <v>15556</v>
      </c>
      <c r="I1262" s="10" t="s">
        <v>15540</v>
      </c>
      <c r="J1262" s="10" t="s">
        <v>15540</v>
      </c>
      <c r="K1262" s="6" t="s">
        <v>15540</v>
      </c>
      <c r="L1262" s="6" t="s">
        <v>15540</v>
      </c>
    </row>
    <row r="1263" spans="1:12" x14ac:dyDescent="0.2">
      <c r="A1263" s="6" t="s">
        <v>12917</v>
      </c>
      <c r="B1263" s="10" t="s">
        <v>14276</v>
      </c>
      <c r="C1263" s="10">
        <v>168</v>
      </c>
      <c r="D1263" s="10" t="s">
        <v>15538</v>
      </c>
      <c r="E1263" s="10" t="s">
        <v>14276</v>
      </c>
      <c r="F1263" s="10">
        <v>197</v>
      </c>
      <c r="G1263" s="10">
        <v>463</v>
      </c>
      <c r="H1263" s="10">
        <v>57</v>
      </c>
      <c r="I1263" s="10" t="s">
        <v>15540</v>
      </c>
      <c r="J1263" s="10" t="s">
        <v>15540</v>
      </c>
      <c r="K1263" s="6" t="s">
        <v>15540</v>
      </c>
      <c r="L1263" s="6" t="s">
        <v>15540</v>
      </c>
    </row>
    <row r="1264" spans="1:12" x14ac:dyDescent="0.2">
      <c r="A1264" s="6" t="s">
        <v>12971</v>
      </c>
      <c r="B1264" s="10" t="s">
        <v>14276</v>
      </c>
      <c r="C1264" s="10">
        <v>168</v>
      </c>
      <c r="D1264" s="10" t="s">
        <v>15538</v>
      </c>
      <c r="E1264" s="10" t="s">
        <v>14276</v>
      </c>
      <c r="F1264" s="10" t="s">
        <v>15541</v>
      </c>
      <c r="G1264" s="10">
        <v>463</v>
      </c>
      <c r="H1264" s="10">
        <v>263</v>
      </c>
      <c r="I1264" s="10" t="s">
        <v>15540</v>
      </c>
      <c r="J1264" s="10" t="s">
        <v>15540</v>
      </c>
      <c r="K1264" s="6" t="s">
        <v>15540</v>
      </c>
      <c r="L1264" s="6" t="s">
        <v>15540</v>
      </c>
    </row>
    <row r="1265" spans="1:12" x14ac:dyDescent="0.2">
      <c r="A1265" s="6" t="s">
        <v>13027</v>
      </c>
      <c r="B1265" s="10" t="s">
        <v>14276</v>
      </c>
      <c r="C1265" s="10" t="s">
        <v>15543</v>
      </c>
      <c r="D1265" s="10" t="s">
        <v>15538</v>
      </c>
      <c r="E1265" s="10" t="s">
        <v>14276</v>
      </c>
      <c r="F1265" s="10" t="s">
        <v>15541</v>
      </c>
      <c r="G1265" s="10" t="s">
        <v>15539</v>
      </c>
      <c r="H1265" s="10">
        <v>165</v>
      </c>
      <c r="I1265" s="10" t="s">
        <v>15540</v>
      </c>
      <c r="J1265" s="10" t="s">
        <v>15540</v>
      </c>
      <c r="K1265" s="6" t="s">
        <v>15540</v>
      </c>
      <c r="L1265" s="6" t="s">
        <v>15540</v>
      </c>
    </row>
    <row r="1266" spans="1:12" x14ac:dyDescent="0.2">
      <c r="A1266" s="6" t="s">
        <v>13104</v>
      </c>
      <c r="B1266" s="10" t="s">
        <v>14276</v>
      </c>
      <c r="C1266" s="10" t="s">
        <v>15543</v>
      </c>
      <c r="D1266" s="10" t="s">
        <v>15538</v>
      </c>
      <c r="E1266" s="10" t="s">
        <v>14276</v>
      </c>
      <c r="F1266" s="10">
        <v>197</v>
      </c>
      <c r="G1266" s="10" t="s">
        <v>15539</v>
      </c>
      <c r="H1266" s="10">
        <v>165</v>
      </c>
      <c r="I1266" s="10" t="s">
        <v>15540</v>
      </c>
      <c r="J1266" s="10" t="s">
        <v>15540</v>
      </c>
      <c r="K1266" s="6" t="s">
        <v>15540</v>
      </c>
      <c r="L1266" s="6" t="s">
        <v>15540</v>
      </c>
    </row>
    <row r="1267" spans="1:12" x14ac:dyDescent="0.2">
      <c r="A1267" s="6" t="s">
        <v>13065</v>
      </c>
      <c r="B1267" s="10" t="s">
        <v>14276</v>
      </c>
      <c r="C1267" s="10">
        <v>361</v>
      </c>
      <c r="D1267" s="10" t="s">
        <v>15538</v>
      </c>
      <c r="E1267" s="10" t="s">
        <v>14276</v>
      </c>
      <c r="F1267" s="10" t="s">
        <v>15541</v>
      </c>
      <c r="G1267" s="10">
        <v>463</v>
      </c>
      <c r="H1267" s="10">
        <v>263</v>
      </c>
      <c r="I1267" s="10" t="s">
        <v>15540</v>
      </c>
      <c r="J1267" s="10" t="s">
        <v>15540</v>
      </c>
      <c r="K1267" s="6" t="s">
        <v>15540</v>
      </c>
      <c r="L1267" s="6" t="s">
        <v>15540</v>
      </c>
    </row>
    <row r="1268" spans="1:12" x14ac:dyDescent="0.2">
      <c r="A1268" s="6" t="s">
        <v>13200</v>
      </c>
      <c r="B1268" s="10" t="s">
        <v>14276</v>
      </c>
      <c r="C1268" s="10">
        <v>361</v>
      </c>
      <c r="D1268" s="10" t="s">
        <v>15538</v>
      </c>
      <c r="E1268" s="10" t="s">
        <v>14276</v>
      </c>
      <c r="F1268" s="10" t="s">
        <v>15541</v>
      </c>
      <c r="G1268" s="10">
        <v>463</v>
      </c>
      <c r="H1268" s="10">
        <v>263</v>
      </c>
      <c r="I1268" s="10" t="s">
        <v>15540</v>
      </c>
      <c r="J1268" s="10" t="s">
        <v>15540</v>
      </c>
      <c r="K1268" s="6" t="s">
        <v>15540</v>
      </c>
      <c r="L1268" s="6" t="s">
        <v>15540</v>
      </c>
    </row>
    <row r="1269" spans="1:12" x14ac:dyDescent="0.2">
      <c r="A1269" s="6" t="s">
        <v>13050</v>
      </c>
      <c r="B1269" s="10" t="s">
        <v>14276</v>
      </c>
      <c r="C1269" s="10">
        <v>361</v>
      </c>
      <c r="D1269" s="10" t="s">
        <v>15538</v>
      </c>
      <c r="E1269" s="10" t="s">
        <v>14276</v>
      </c>
      <c r="F1269" s="10" t="s">
        <v>15541</v>
      </c>
      <c r="G1269" s="10" t="s">
        <v>15544</v>
      </c>
      <c r="H1269" s="10">
        <v>268</v>
      </c>
      <c r="I1269" s="10" t="s">
        <v>15540</v>
      </c>
      <c r="J1269" s="10" t="s">
        <v>15540</v>
      </c>
      <c r="K1269" s="6" t="s">
        <v>15540</v>
      </c>
      <c r="L1269" s="6" t="s">
        <v>15540</v>
      </c>
    </row>
    <row r="1270" spans="1:12" x14ac:dyDescent="0.2">
      <c r="A1270" s="6" t="s">
        <v>13044</v>
      </c>
      <c r="B1270" s="10" t="s">
        <v>14276</v>
      </c>
      <c r="C1270" s="10" t="s">
        <v>15543</v>
      </c>
      <c r="D1270" s="10" t="s">
        <v>15538</v>
      </c>
      <c r="E1270" s="10" t="s">
        <v>14276</v>
      </c>
      <c r="F1270" s="10" t="s">
        <v>15541</v>
      </c>
      <c r="G1270" s="10">
        <v>463</v>
      </c>
      <c r="H1270" s="10">
        <v>165</v>
      </c>
      <c r="I1270" s="10" t="s">
        <v>15540</v>
      </c>
      <c r="J1270" s="10" t="s">
        <v>15540</v>
      </c>
      <c r="K1270" s="6" t="s">
        <v>15540</v>
      </c>
      <c r="L1270" s="6" t="s">
        <v>15540</v>
      </c>
    </row>
    <row r="1271" spans="1:12" x14ac:dyDescent="0.2">
      <c r="A1271" s="6" t="s">
        <v>13026</v>
      </c>
      <c r="B1271" s="10" t="s">
        <v>14276</v>
      </c>
      <c r="C1271" s="10">
        <v>168</v>
      </c>
      <c r="D1271" s="10" t="s">
        <v>15538</v>
      </c>
      <c r="E1271" s="10" t="s">
        <v>14276</v>
      </c>
      <c r="F1271" s="10">
        <v>198</v>
      </c>
      <c r="G1271" s="10">
        <v>463</v>
      </c>
      <c r="H1271" s="10">
        <v>165</v>
      </c>
      <c r="I1271" s="10" t="s">
        <v>15540</v>
      </c>
      <c r="J1271" s="10" t="s">
        <v>15540</v>
      </c>
      <c r="K1271" s="6" t="s">
        <v>15540</v>
      </c>
      <c r="L1271" s="6" t="s">
        <v>15540</v>
      </c>
    </row>
    <row r="1272" spans="1:12" x14ac:dyDescent="0.2">
      <c r="A1272" s="6" t="s">
        <v>13057</v>
      </c>
      <c r="B1272" s="10" t="s">
        <v>14276</v>
      </c>
      <c r="C1272" s="10" t="s">
        <v>15545</v>
      </c>
      <c r="D1272" s="10" t="s">
        <v>15548</v>
      </c>
      <c r="E1272" s="10" t="s">
        <v>14276</v>
      </c>
      <c r="F1272" s="10" t="s">
        <v>15538</v>
      </c>
      <c r="G1272" s="10" t="s">
        <v>15539</v>
      </c>
      <c r="H1272" s="10" t="s">
        <v>15556</v>
      </c>
      <c r="I1272" s="10" t="s">
        <v>15540</v>
      </c>
      <c r="J1272" s="10" t="s">
        <v>15540</v>
      </c>
      <c r="K1272" s="6" t="s">
        <v>15540</v>
      </c>
      <c r="L1272" s="6" t="s">
        <v>15540</v>
      </c>
    </row>
    <row r="1273" spans="1:12" x14ac:dyDescent="0.2">
      <c r="A1273" s="6" t="s">
        <v>13116</v>
      </c>
      <c r="B1273" s="10" t="s">
        <v>14276</v>
      </c>
      <c r="C1273" s="10">
        <v>168</v>
      </c>
      <c r="D1273" s="10">
        <v>196</v>
      </c>
      <c r="E1273" s="10" t="s">
        <v>14276</v>
      </c>
      <c r="F1273" s="10">
        <v>197</v>
      </c>
      <c r="G1273" s="10">
        <v>463</v>
      </c>
      <c r="H1273" s="10">
        <v>263</v>
      </c>
      <c r="I1273" s="10" t="s">
        <v>15540</v>
      </c>
      <c r="J1273" s="10" t="s">
        <v>15540</v>
      </c>
      <c r="K1273" s="6" t="s">
        <v>15540</v>
      </c>
      <c r="L1273" s="6" t="s">
        <v>15540</v>
      </c>
    </row>
    <row r="1274" spans="1:12" x14ac:dyDescent="0.2">
      <c r="A1274" s="6" t="s">
        <v>13102</v>
      </c>
      <c r="B1274" s="10" t="s">
        <v>14276</v>
      </c>
      <c r="C1274" s="10" t="s">
        <v>15543</v>
      </c>
      <c r="D1274" s="10" t="s">
        <v>15538</v>
      </c>
      <c r="E1274" s="10" t="s">
        <v>14276</v>
      </c>
      <c r="F1274" s="10">
        <v>198</v>
      </c>
      <c r="G1274" s="10">
        <v>463</v>
      </c>
      <c r="H1274" s="10">
        <v>165</v>
      </c>
      <c r="I1274" s="10" t="s">
        <v>15540</v>
      </c>
      <c r="J1274" s="10" t="s">
        <v>15540</v>
      </c>
      <c r="K1274" s="6" t="s">
        <v>15540</v>
      </c>
      <c r="L1274" s="6" t="s">
        <v>15540</v>
      </c>
    </row>
    <row r="1275" spans="1:12" x14ac:dyDescent="0.2">
      <c r="A1275" s="6" t="s">
        <v>13002</v>
      </c>
      <c r="B1275" s="10" t="s">
        <v>14276</v>
      </c>
      <c r="C1275" s="10">
        <v>168</v>
      </c>
      <c r="D1275" s="10" t="s">
        <v>15538</v>
      </c>
      <c r="E1275" s="10" t="s">
        <v>14276</v>
      </c>
      <c r="F1275" s="10" t="s">
        <v>15541</v>
      </c>
      <c r="G1275" s="10" t="s">
        <v>15544</v>
      </c>
      <c r="H1275" s="10">
        <v>263</v>
      </c>
      <c r="I1275" s="10" t="s">
        <v>15540</v>
      </c>
      <c r="J1275" s="10" t="s">
        <v>15540</v>
      </c>
      <c r="K1275" s="6" t="s">
        <v>15540</v>
      </c>
      <c r="L1275" s="6" t="s">
        <v>15540</v>
      </c>
    </row>
    <row r="1276" spans="1:12" x14ac:dyDescent="0.2">
      <c r="A1276" s="6" t="s">
        <v>12987</v>
      </c>
      <c r="B1276" s="10" t="s">
        <v>14276</v>
      </c>
      <c r="C1276" s="10">
        <v>168</v>
      </c>
      <c r="D1276" s="10">
        <v>196</v>
      </c>
      <c r="E1276" s="10" t="s">
        <v>14276</v>
      </c>
      <c r="F1276" s="10">
        <v>198</v>
      </c>
      <c r="G1276" s="10">
        <v>463</v>
      </c>
      <c r="H1276" s="10">
        <v>268</v>
      </c>
      <c r="I1276" s="10" t="s">
        <v>15540</v>
      </c>
      <c r="J1276" s="10" t="s">
        <v>15540</v>
      </c>
      <c r="K1276" s="6" t="s">
        <v>15540</v>
      </c>
      <c r="L1276" s="6" t="s">
        <v>15540</v>
      </c>
    </row>
    <row r="1277" spans="1:12" x14ac:dyDescent="0.2">
      <c r="A1277" s="6" t="s">
        <v>13040</v>
      </c>
      <c r="B1277" s="10" t="s">
        <v>14276</v>
      </c>
      <c r="C1277" s="10">
        <v>168</v>
      </c>
      <c r="D1277" s="10" t="s">
        <v>15538</v>
      </c>
      <c r="E1277" s="10" t="s">
        <v>14276</v>
      </c>
      <c r="F1277" s="10" t="s">
        <v>15541</v>
      </c>
      <c r="G1277" s="10" t="s">
        <v>15552</v>
      </c>
      <c r="H1277" s="10">
        <v>263</v>
      </c>
      <c r="I1277" s="10" t="s">
        <v>15540</v>
      </c>
      <c r="J1277" s="10" t="s">
        <v>15540</v>
      </c>
      <c r="K1277" s="6" t="s">
        <v>15540</v>
      </c>
      <c r="L1277" s="6" t="s">
        <v>15540</v>
      </c>
    </row>
    <row r="1278" spans="1:12" x14ac:dyDescent="0.2">
      <c r="A1278" s="6" t="s">
        <v>12932</v>
      </c>
      <c r="B1278" s="10" t="s">
        <v>14276</v>
      </c>
      <c r="C1278" s="10" t="s">
        <v>15542</v>
      </c>
      <c r="D1278" s="10">
        <v>131</v>
      </c>
      <c r="E1278" s="10" t="s">
        <v>14276</v>
      </c>
      <c r="F1278" s="10" t="s">
        <v>15538</v>
      </c>
      <c r="G1278" s="10" t="s">
        <v>15549</v>
      </c>
      <c r="H1278" s="10" t="s">
        <v>15556</v>
      </c>
      <c r="I1278" s="10" t="s">
        <v>15540</v>
      </c>
      <c r="J1278" s="10" t="s">
        <v>15540</v>
      </c>
      <c r="K1278" s="6" t="s">
        <v>15540</v>
      </c>
      <c r="L1278" s="6" t="s">
        <v>15540</v>
      </c>
    </row>
    <row r="1279" spans="1:12" x14ac:dyDescent="0.2">
      <c r="A1279" s="6" t="s">
        <v>12994</v>
      </c>
      <c r="B1279" s="10" t="s">
        <v>14276</v>
      </c>
      <c r="C1279" s="10">
        <v>168</v>
      </c>
      <c r="D1279" s="10" t="s">
        <v>15538</v>
      </c>
      <c r="E1279" s="10" t="s">
        <v>14276</v>
      </c>
      <c r="F1279" s="10" t="s">
        <v>15541</v>
      </c>
      <c r="G1279" s="10">
        <v>463</v>
      </c>
      <c r="H1279" s="10">
        <v>165</v>
      </c>
      <c r="I1279" s="10" t="s">
        <v>15540</v>
      </c>
      <c r="J1279" s="10" t="s">
        <v>15540</v>
      </c>
      <c r="K1279" s="6" t="s">
        <v>15540</v>
      </c>
      <c r="L1279" s="6" t="s">
        <v>15540</v>
      </c>
    </row>
    <row r="1280" spans="1:12" x14ac:dyDescent="0.2">
      <c r="A1280" s="6" t="s">
        <v>13076</v>
      </c>
      <c r="B1280" s="10" t="s">
        <v>14276</v>
      </c>
      <c r="C1280" s="10">
        <v>361</v>
      </c>
      <c r="D1280" s="10" t="s">
        <v>15538</v>
      </c>
      <c r="E1280" s="10" t="s">
        <v>14276</v>
      </c>
      <c r="F1280" s="10">
        <v>197</v>
      </c>
      <c r="G1280" s="10" t="s">
        <v>15549</v>
      </c>
      <c r="H1280" s="10" t="s">
        <v>15550</v>
      </c>
      <c r="I1280" s="10" t="s">
        <v>15540</v>
      </c>
      <c r="J1280" s="10" t="s">
        <v>15540</v>
      </c>
      <c r="K1280" s="6" t="s">
        <v>15540</v>
      </c>
      <c r="L1280" s="6" t="s">
        <v>15540</v>
      </c>
    </row>
    <row r="1281" spans="1:12" x14ac:dyDescent="0.2">
      <c r="A1281" s="6" t="s">
        <v>13092</v>
      </c>
      <c r="B1281" s="10" t="s">
        <v>14276</v>
      </c>
      <c r="C1281" s="10">
        <v>361</v>
      </c>
      <c r="D1281" s="10" t="s">
        <v>15538</v>
      </c>
      <c r="E1281" s="10" t="s">
        <v>14276</v>
      </c>
      <c r="F1281" s="10" t="s">
        <v>15541</v>
      </c>
      <c r="G1281" s="10">
        <v>463</v>
      </c>
      <c r="H1281" s="10">
        <v>263</v>
      </c>
      <c r="I1281" s="10" t="s">
        <v>15540</v>
      </c>
      <c r="J1281" s="10" t="s">
        <v>15540</v>
      </c>
      <c r="K1281" s="6" t="s">
        <v>15540</v>
      </c>
      <c r="L1281" s="6" t="s">
        <v>15540</v>
      </c>
    </row>
    <row r="1282" spans="1:12" x14ac:dyDescent="0.2">
      <c r="A1282" s="6" t="s">
        <v>13003</v>
      </c>
      <c r="B1282" s="10" t="s">
        <v>14276</v>
      </c>
      <c r="C1282" s="10">
        <v>168</v>
      </c>
      <c r="D1282" s="10" t="s">
        <v>15538</v>
      </c>
      <c r="E1282" s="10" t="s">
        <v>14276</v>
      </c>
      <c r="F1282" s="10" t="s">
        <v>15541</v>
      </c>
      <c r="G1282" s="10" t="s">
        <v>15544</v>
      </c>
      <c r="H1282" s="10">
        <v>263</v>
      </c>
      <c r="I1282" s="10" t="s">
        <v>15540</v>
      </c>
      <c r="J1282" s="10" t="s">
        <v>15540</v>
      </c>
      <c r="K1282" s="6" t="s">
        <v>15540</v>
      </c>
      <c r="L1282" s="6" t="s">
        <v>15540</v>
      </c>
    </row>
    <row r="1283" spans="1:12" x14ac:dyDescent="0.2">
      <c r="A1283" s="6" t="s">
        <v>13133</v>
      </c>
      <c r="B1283" s="10" t="s">
        <v>14276</v>
      </c>
      <c r="C1283" s="10">
        <v>168</v>
      </c>
      <c r="D1283" s="10" t="s">
        <v>15538</v>
      </c>
      <c r="E1283" s="10" t="s">
        <v>14276</v>
      </c>
      <c r="F1283" s="10" t="s">
        <v>15541</v>
      </c>
      <c r="G1283" s="10" t="s">
        <v>15544</v>
      </c>
      <c r="H1283" s="10">
        <v>263</v>
      </c>
      <c r="I1283" s="10" t="s">
        <v>15540</v>
      </c>
      <c r="J1283" s="10" t="s">
        <v>15540</v>
      </c>
      <c r="K1283" s="6" t="s">
        <v>15540</v>
      </c>
      <c r="L1283" s="6" t="s">
        <v>15540</v>
      </c>
    </row>
    <row r="1284" spans="1:12" x14ac:dyDescent="0.2">
      <c r="A1284" s="6" t="s">
        <v>13087</v>
      </c>
      <c r="B1284" s="10" t="s">
        <v>14276</v>
      </c>
      <c r="C1284" s="10" t="s">
        <v>15545</v>
      </c>
      <c r="D1284" s="10" t="s">
        <v>15541</v>
      </c>
      <c r="E1284" s="10" t="s">
        <v>14276</v>
      </c>
      <c r="F1284" s="10">
        <v>300</v>
      </c>
      <c r="G1284" s="10">
        <v>464</v>
      </c>
      <c r="H1284" s="10" t="s">
        <v>15551</v>
      </c>
      <c r="I1284" s="10" t="s">
        <v>15540</v>
      </c>
      <c r="J1284" s="10" t="s">
        <v>15540</v>
      </c>
      <c r="K1284" s="6" t="s">
        <v>15540</v>
      </c>
      <c r="L1284" s="6" t="s">
        <v>15540</v>
      </c>
    </row>
    <row r="1285" spans="1:12" x14ac:dyDescent="0.2">
      <c r="A1285" s="6" t="s">
        <v>13119</v>
      </c>
      <c r="B1285" s="10" t="s">
        <v>14276</v>
      </c>
      <c r="C1285" s="10">
        <v>168</v>
      </c>
      <c r="D1285" s="10">
        <v>196</v>
      </c>
      <c r="E1285" s="10" t="s">
        <v>14276</v>
      </c>
      <c r="F1285" s="10" t="s">
        <v>15541</v>
      </c>
      <c r="G1285" s="10" t="s">
        <v>15544</v>
      </c>
      <c r="H1285" s="10">
        <v>263</v>
      </c>
      <c r="I1285" s="10" t="s">
        <v>15540</v>
      </c>
      <c r="J1285" s="10" t="s">
        <v>15540</v>
      </c>
      <c r="K1285" s="6" t="s">
        <v>15540</v>
      </c>
      <c r="L1285" s="6" t="s">
        <v>15540</v>
      </c>
    </row>
    <row r="1286" spans="1:12" x14ac:dyDescent="0.2">
      <c r="A1286" s="6" t="s">
        <v>13071</v>
      </c>
      <c r="B1286" s="10" t="s">
        <v>14276</v>
      </c>
      <c r="C1286" s="10">
        <v>168</v>
      </c>
      <c r="D1286" s="10" t="s">
        <v>15538</v>
      </c>
      <c r="E1286" s="10" t="s">
        <v>14276</v>
      </c>
      <c r="F1286" s="10" t="s">
        <v>15541</v>
      </c>
      <c r="G1286" s="10">
        <v>463</v>
      </c>
      <c r="H1286" s="10" t="s">
        <v>15550</v>
      </c>
      <c r="I1286" s="10" t="s">
        <v>15540</v>
      </c>
      <c r="J1286" s="10" t="s">
        <v>15540</v>
      </c>
      <c r="K1286" s="6" t="s">
        <v>15540</v>
      </c>
      <c r="L1286" s="6" t="s">
        <v>15540</v>
      </c>
    </row>
    <row r="1287" spans="1:12" x14ac:dyDescent="0.2">
      <c r="A1287" s="6" t="s">
        <v>13124</v>
      </c>
      <c r="B1287" s="10" t="s">
        <v>14276</v>
      </c>
      <c r="C1287" s="10" t="s">
        <v>15542</v>
      </c>
      <c r="D1287" s="10">
        <v>131</v>
      </c>
      <c r="E1287" s="10" t="s">
        <v>14276</v>
      </c>
      <c r="F1287" s="10" t="s">
        <v>15538</v>
      </c>
      <c r="G1287" s="10" t="s">
        <v>15544</v>
      </c>
      <c r="H1287" s="10">
        <v>81</v>
      </c>
      <c r="I1287" s="10" t="s">
        <v>15540</v>
      </c>
      <c r="J1287" s="10" t="s">
        <v>15540</v>
      </c>
      <c r="K1287" s="6" t="s">
        <v>15540</v>
      </c>
      <c r="L1287" s="6" t="s">
        <v>15540</v>
      </c>
    </row>
    <row r="1288" spans="1:12" x14ac:dyDescent="0.2">
      <c r="A1288" s="6" t="s">
        <v>12990</v>
      </c>
      <c r="B1288" s="10" t="s">
        <v>14276</v>
      </c>
      <c r="C1288" s="10">
        <v>168</v>
      </c>
      <c r="D1288" s="10" t="s">
        <v>15538</v>
      </c>
      <c r="E1288" s="10" t="s">
        <v>14276</v>
      </c>
      <c r="F1288" s="10" t="s">
        <v>15541</v>
      </c>
      <c r="G1288" s="10" t="s">
        <v>15552</v>
      </c>
      <c r="H1288" s="10">
        <v>165</v>
      </c>
      <c r="I1288" s="10" t="s">
        <v>15540</v>
      </c>
      <c r="J1288" s="10" t="s">
        <v>15540</v>
      </c>
      <c r="K1288" s="6" t="s">
        <v>15540</v>
      </c>
      <c r="L1288" s="6" t="s">
        <v>15540</v>
      </c>
    </row>
    <row r="1289" spans="1:12" x14ac:dyDescent="0.2">
      <c r="A1289" s="6" t="s">
        <v>12933</v>
      </c>
      <c r="B1289" s="10" t="s">
        <v>14276</v>
      </c>
      <c r="C1289" s="10" t="s">
        <v>15545</v>
      </c>
      <c r="D1289" s="10" t="s">
        <v>15541</v>
      </c>
      <c r="E1289" s="10" t="s">
        <v>14276</v>
      </c>
      <c r="F1289" s="10" t="s">
        <v>15553</v>
      </c>
      <c r="G1289" s="10">
        <v>464</v>
      </c>
      <c r="H1289" s="10" t="s">
        <v>15551</v>
      </c>
      <c r="I1289" s="10" t="s">
        <v>15540</v>
      </c>
      <c r="J1289" s="10" t="s">
        <v>15540</v>
      </c>
      <c r="K1289" s="6" t="s">
        <v>15540</v>
      </c>
      <c r="L1289" s="6" t="s">
        <v>15540</v>
      </c>
    </row>
    <row r="1290" spans="1:12" x14ac:dyDescent="0.2">
      <c r="A1290" s="6" t="s">
        <v>12908</v>
      </c>
      <c r="B1290" s="10" t="s">
        <v>14276</v>
      </c>
      <c r="C1290" s="10" t="s">
        <v>15542</v>
      </c>
      <c r="D1290" s="10" t="s">
        <v>15538</v>
      </c>
      <c r="E1290" s="10" t="s">
        <v>14276</v>
      </c>
      <c r="F1290" s="10" t="s">
        <v>15541</v>
      </c>
      <c r="G1290" s="10" t="s">
        <v>15539</v>
      </c>
      <c r="H1290" s="10">
        <v>165</v>
      </c>
      <c r="I1290" s="10" t="s">
        <v>15540</v>
      </c>
      <c r="J1290" s="10" t="s">
        <v>15540</v>
      </c>
      <c r="K1290" s="6" t="s">
        <v>15540</v>
      </c>
      <c r="L1290" s="6" t="s">
        <v>15540</v>
      </c>
    </row>
    <row r="1291" spans="1:12" x14ac:dyDescent="0.2">
      <c r="A1291" s="6" t="s">
        <v>13114</v>
      </c>
      <c r="B1291" s="10" t="s">
        <v>14276</v>
      </c>
      <c r="C1291" s="10" t="s">
        <v>15543</v>
      </c>
      <c r="D1291" s="10" t="s">
        <v>15538</v>
      </c>
      <c r="E1291" s="10" t="s">
        <v>14276</v>
      </c>
      <c r="F1291" s="10">
        <v>197</v>
      </c>
      <c r="G1291" s="10" t="s">
        <v>15539</v>
      </c>
      <c r="H1291" s="10">
        <v>165</v>
      </c>
      <c r="I1291" s="10" t="s">
        <v>15540</v>
      </c>
      <c r="J1291" s="10" t="s">
        <v>15540</v>
      </c>
      <c r="K1291" s="6" t="s">
        <v>15540</v>
      </c>
      <c r="L1291" s="6" t="s">
        <v>15540</v>
      </c>
    </row>
    <row r="1292" spans="1:12" x14ac:dyDescent="0.2">
      <c r="A1292" s="6" t="s">
        <v>13036</v>
      </c>
      <c r="B1292" s="10" t="s">
        <v>14276</v>
      </c>
      <c r="C1292" s="10">
        <v>168</v>
      </c>
      <c r="D1292" s="10" t="s">
        <v>15538</v>
      </c>
      <c r="E1292" s="10" t="s">
        <v>14276</v>
      </c>
      <c r="F1292" s="10" t="s">
        <v>15541</v>
      </c>
      <c r="G1292" s="10" t="s">
        <v>15552</v>
      </c>
      <c r="H1292" s="10">
        <v>263</v>
      </c>
      <c r="I1292" s="10" t="s">
        <v>15540</v>
      </c>
      <c r="J1292" s="10" t="s">
        <v>15540</v>
      </c>
      <c r="K1292" s="6" t="s">
        <v>15540</v>
      </c>
      <c r="L1292" s="6" t="s">
        <v>15540</v>
      </c>
    </row>
    <row r="1293" spans="1:12" x14ac:dyDescent="0.2">
      <c r="A1293" s="6" t="s">
        <v>13058</v>
      </c>
      <c r="B1293" s="10" t="s">
        <v>14276</v>
      </c>
      <c r="C1293" s="10" t="s">
        <v>15545</v>
      </c>
      <c r="D1293" s="10" t="s">
        <v>15548</v>
      </c>
      <c r="E1293" s="10" t="s">
        <v>14276</v>
      </c>
      <c r="F1293" s="10" t="s">
        <v>15538</v>
      </c>
      <c r="G1293" s="10" t="s">
        <v>15539</v>
      </c>
      <c r="H1293" s="10" t="s">
        <v>15556</v>
      </c>
      <c r="I1293" s="10" t="s">
        <v>15540</v>
      </c>
      <c r="J1293" s="10" t="s">
        <v>15540</v>
      </c>
      <c r="K1293" s="6" t="s">
        <v>15540</v>
      </c>
      <c r="L1293" s="6" t="s">
        <v>15540</v>
      </c>
    </row>
    <row r="1294" spans="1:12" x14ac:dyDescent="0.2">
      <c r="A1294" s="6" t="s">
        <v>13037</v>
      </c>
      <c r="B1294" s="10" t="s">
        <v>14276</v>
      </c>
      <c r="C1294" s="10">
        <v>168</v>
      </c>
      <c r="D1294" s="10" t="s">
        <v>15538</v>
      </c>
      <c r="E1294" s="10" t="s">
        <v>14276</v>
      </c>
      <c r="F1294" s="10" t="s">
        <v>15541</v>
      </c>
      <c r="G1294" s="10" t="s">
        <v>15552</v>
      </c>
      <c r="H1294" s="10">
        <v>263</v>
      </c>
      <c r="I1294" s="10" t="s">
        <v>15540</v>
      </c>
      <c r="J1294" s="10" t="s">
        <v>15540</v>
      </c>
      <c r="K1294" s="6" t="s">
        <v>15540</v>
      </c>
      <c r="L1294" s="6" t="s">
        <v>15540</v>
      </c>
    </row>
    <row r="1295" spans="1:12" x14ac:dyDescent="0.2">
      <c r="A1295" s="6" t="s">
        <v>13022</v>
      </c>
      <c r="B1295" s="10" t="s">
        <v>14276</v>
      </c>
      <c r="C1295" s="10" t="s">
        <v>15545</v>
      </c>
      <c r="D1295" s="10">
        <v>197</v>
      </c>
      <c r="E1295" s="10" t="s">
        <v>14276</v>
      </c>
      <c r="F1295" s="10">
        <v>300</v>
      </c>
      <c r="G1295" s="10">
        <v>464</v>
      </c>
      <c r="H1295" s="10" t="s">
        <v>15551</v>
      </c>
      <c r="I1295" s="10" t="s">
        <v>15540</v>
      </c>
      <c r="J1295" s="10" t="s">
        <v>15540</v>
      </c>
      <c r="K1295" s="6" t="s">
        <v>15540</v>
      </c>
      <c r="L1295" s="6" t="s">
        <v>15540</v>
      </c>
    </row>
    <row r="1296" spans="1:12" x14ac:dyDescent="0.2">
      <c r="A1296" s="6" t="s">
        <v>13121</v>
      </c>
      <c r="B1296" s="10" t="s">
        <v>14276</v>
      </c>
      <c r="C1296" s="10">
        <v>168</v>
      </c>
      <c r="D1296" s="10">
        <v>196</v>
      </c>
      <c r="E1296" s="10" t="s">
        <v>14276</v>
      </c>
      <c r="F1296" s="10" t="s">
        <v>15541</v>
      </c>
      <c r="G1296" s="10" t="s">
        <v>15544</v>
      </c>
      <c r="H1296" s="10">
        <v>263</v>
      </c>
      <c r="I1296" s="10" t="s">
        <v>15540</v>
      </c>
      <c r="J1296" s="10" t="s">
        <v>15540</v>
      </c>
      <c r="K1296" s="6" t="s">
        <v>15540</v>
      </c>
      <c r="L1296" s="6" t="s">
        <v>15540</v>
      </c>
    </row>
    <row r="1297" spans="1:12" x14ac:dyDescent="0.2">
      <c r="A1297" s="6" t="s">
        <v>13072</v>
      </c>
      <c r="B1297" s="10" t="s">
        <v>14276</v>
      </c>
      <c r="C1297" s="10">
        <v>249</v>
      </c>
      <c r="D1297" s="10" t="s">
        <v>15541</v>
      </c>
      <c r="E1297" s="10" t="s">
        <v>14276</v>
      </c>
      <c r="F1297" s="10" t="s">
        <v>15553</v>
      </c>
      <c r="G1297" s="10">
        <v>464</v>
      </c>
      <c r="H1297" s="10">
        <v>264</v>
      </c>
      <c r="I1297" s="10" t="s">
        <v>15540</v>
      </c>
      <c r="J1297" s="10" t="s">
        <v>15540</v>
      </c>
      <c r="K1297" s="6" t="s">
        <v>15540</v>
      </c>
      <c r="L1297" s="6" t="s">
        <v>15540</v>
      </c>
    </row>
    <row r="1298" spans="1:12" x14ac:dyDescent="0.2">
      <c r="A1298" s="6" t="s">
        <v>12965</v>
      </c>
      <c r="B1298" s="10" t="s">
        <v>14276</v>
      </c>
      <c r="C1298" s="10">
        <v>168</v>
      </c>
      <c r="D1298" s="10" t="s">
        <v>15538</v>
      </c>
      <c r="E1298" s="10" t="s">
        <v>14276</v>
      </c>
      <c r="F1298" s="10">
        <v>198</v>
      </c>
      <c r="G1298" s="10">
        <v>463</v>
      </c>
      <c r="H1298" s="10">
        <v>165</v>
      </c>
      <c r="I1298" s="10" t="s">
        <v>15540</v>
      </c>
      <c r="J1298" s="10" t="s">
        <v>15540</v>
      </c>
      <c r="K1298" s="6" t="s">
        <v>15540</v>
      </c>
      <c r="L1298" s="6" t="s">
        <v>15540</v>
      </c>
    </row>
    <row r="1299" spans="1:12" x14ac:dyDescent="0.2">
      <c r="A1299" s="6" t="s">
        <v>13095</v>
      </c>
      <c r="B1299" s="10" t="s">
        <v>14276</v>
      </c>
      <c r="C1299" s="10">
        <v>168</v>
      </c>
      <c r="D1299" s="10" t="s">
        <v>15538</v>
      </c>
      <c r="E1299" s="10" t="s">
        <v>14276</v>
      </c>
      <c r="F1299" s="10" t="s">
        <v>15541</v>
      </c>
      <c r="G1299" s="10">
        <v>463</v>
      </c>
      <c r="H1299" s="10">
        <v>263</v>
      </c>
      <c r="I1299" s="10" t="s">
        <v>15540</v>
      </c>
      <c r="J1299" s="10" t="s">
        <v>15540</v>
      </c>
      <c r="K1299" s="6" t="s">
        <v>15540</v>
      </c>
      <c r="L1299" s="6" t="s">
        <v>15540</v>
      </c>
    </row>
    <row r="1300" spans="1:12" x14ac:dyDescent="0.2">
      <c r="A1300" s="6" t="s">
        <v>13132</v>
      </c>
      <c r="B1300" s="10" t="s">
        <v>14276</v>
      </c>
      <c r="C1300" s="10">
        <v>168</v>
      </c>
      <c r="D1300" s="10" t="s">
        <v>15538</v>
      </c>
      <c r="E1300" s="10" t="s">
        <v>14276</v>
      </c>
      <c r="F1300" s="10" t="s">
        <v>15541</v>
      </c>
      <c r="G1300" s="10">
        <v>463</v>
      </c>
      <c r="H1300" s="10">
        <v>263</v>
      </c>
      <c r="I1300" s="10" t="s">
        <v>15540</v>
      </c>
      <c r="J1300" s="10" t="s">
        <v>15540</v>
      </c>
      <c r="K1300" s="6" t="s">
        <v>15540</v>
      </c>
      <c r="L1300" s="6" t="s">
        <v>15540</v>
      </c>
    </row>
    <row r="1301" spans="1:12" x14ac:dyDescent="0.2">
      <c r="A1301" s="6" t="s">
        <v>13192</v>
      </c>
      <c r="B1301" s="10" t="s">
        <v>14276</v>
      </c>
      <c r="C1301" s="10">
        <v>168</v>
      </c>
      <c r="D1301" s="10">
        <v>196</v>
      </c>
      <c r="E1301" s="10" t="s">
        <v>14276</v>
      </c>
      <c r="F1301" s="10" t="s">
        <v>15541</v>
      </c>
      <c r="G1301" s="10" t="s">
        <v>15539</v>
      </c>
      <c r="H1301" s="10">
        <v>268</v>
      </c>
      <c r="I1301" s="10" t="s">
        <v>15540</v>
      </c>
      <c r="J1301" s="10" t="s">
        <v>15540</v>
      </c>
      <c r="K1301" s="6" t="s">
        <v>15540</v>
      </c>
      <c r="L1301" s="6" t="s">
        <v>15540</v>
      </c>
    </row>
    <row r="1302" spans="1:12" x14ac:dyDescent="0.2">
      <c r="A1302" s="6" t="s">
        <v>12861</v>
      </c>
      <c r="B1302" s="10" t="s">
        <v>14276</v>
      </c>
      <c r="C1302" s="10">
        <v>168</v>
      </c>
      <c r="D1302" s="10" t="s">
        <v>15538</v>
      </c>
      <c r="E1302" s="10" t="s">
        <v>14276</v>
      </c>
      <c r="F1302" s="10" t="s">
        <v>15541</v>
      </c>
      <c r="G1302" s="10" t="s">
        <v>15552</v>
      </c>
      <c r="H1302" s="10">
        <v>263</v>
      </c>
      <c r="I1302" s="10" t="s">
        <v>15540</v>
      </c>
      <c r="J1302" s="10" t="s">
        <v>15540</v>
      </c>
      <c r="K1302" s="6" t="s">
        <v>15540</v>
      </c>
      <c r="L1302" s="6" t="s">
        <v>15540</v>
      </c>
    </row>
    <row r="1303" spans="1:12" x14ac:dyDescent="0.2">
      <c r="A1303" s="6" t="s">
        <v>12942</v>
      </c>
      <c r="B1303" s="10" t="s">
        <v>14276</v>
      </c>
      <c r="C1303" s="10">
        <v>168</v>
      </c>
      <c r="D1303" s="10" t="s">
        <v>15538</v>
      </c>
      <c r="E1303" s="10" t="s">
        <v>14276</v>
      </c>
      <c r="F1303" s="10" t="s">
        <v>15541</v>
      </c>
      <c r="G1303" s="10">
        <v>463</v>
      </c>
      <c r="H1303" s="10">
        <v>263</v>
      </c>
      <c r="I1303" s="10" t="s">
        <v>15540</v>
      </c>
      <c r="J1303" s="10" t="s">
        <v>15540</v>
      </c>
      <c r="K1303" s="6" t="s">
        <v>15540</v>
      </c>
      <c r="L1303" s="6" t="s">
        <v>15540</v>
      </c>
    </row>
    <row r="1304" spans="1:12" x14ac:dyDescent="0.2">
      <c r="A1304" s="6" t="s">
        <v>13048</v>
      </c>
      <c r="B1304" s="10" t="s">
        <v>14276</v>
      </c>
      <c r="C1304" s="10">
        <v>361</v>
      </c>
      <c r="D1304" s="10" t="s">
        <v>15538</v>
      </c>
      <c r="E1304" s="10" t="s">
        <v>14276</v>
      </c>
      <c r="F1304" s="10">
        <v>197</v>
      </c>
      <c r="G1304" s="10">
        <v>463</v>
      </c>
      <c r="H1304" s="10" t="s">
        <v>15550</v>
      </c>
      <c r="I1304" s="10" t="s">
        <v>15540</v>
      </c>
      <c r="J1304" s="10" t="s">
        <v>15540</v>
      </c>
      <c r="K1304" s="6" t="s">
        <v>15540</v>
      </c>
      <c r="L1304" s="6" t="s">
        <v>15540</v>
      </c>
    </row>
    <row r="1305" spans="1:12" x14ac:dyDescent="0.2">
      <c r="A1305" s="6" t="s">
        <v>13082</v>
      </c>
      <c r="B1305" s="10" t="s">
        <v>14276</v>
      </c>
      <c r="C1305" s="10">
        <v>361</v>
      </c>
      <c r="D1305" s="10" t="s">
        <v>15538</v>
      </c>
      <c r="E1305" s="10" t="s">
        <v>14276</v>
      </c>
      <c r="F1305" s="10" t="s">
        <v>15541</v>
      </c>
      <c r="G1305" s="10">
        <v>463</v>
      </c>
      <c r="H1305" s="10">
        <v>263</v>
      </c>
      <c r="I1305" s="10" t="s">
        <v>15540</v>
      </c>
      <c r="J1305" s="10" t="s">
        <v>15540</v>
      </c>
      <c r="K1305" s="6" t="s">
        <v>15540</v>
      </c>
      <c r="L1305" s="6" t="s">
        <v>15540</v>
      </c>
    </row>
    <row r="1306" spans="1:12" x14ac:dyDescent="0.2">
      <c r="A1306" s="6" t="s">
        <v>13060</v>
      </c>
      <c r="B1306" s="10" t="s">
        <v>14276</v>
      </c>
      <c r="C1306" s="10">
        <v>168</v>
      </c>
      <c r="D1306" s="10" t="s">
        <v>15538</v>
      </c>
      <c r="E1306" s="10" t="s">
        <v>14276</v>
      </c>
      <c r="F1306" s="10">
        <v>198</v>
      </c>
      <c r="G1306" s="10">
        <v>463</v>
      </c>
      <c r="H1306" s="10">
        <v>165</v>
      </c>
      <c r="I1306" s="10" t="s">
        <v>15540</v>
      </c>
      <c r="J1306" s="10" t="s">
        <v>15540</v>
      </c>
      <c r="K1306" s="6" t="s">
        <v>15540</v>
      </c>
      <c r="L1306" s="6" t="s">
        <v>15540</v>
      </c>
    </row>
    <row r="1307" spans="1:12" x14ac:dyDescent="0.2">
      <c r="A1307" s="6" t="s">
        <v>13010</v>
      </c>
      <c r="B1307" s="10" t="s">
        <v>14276</v>
      </c>
      <c r="C1307" s="10" t="s">
        <v>15545</v>
      </c>
      <c r="D1307" s="10" t="s">
        <v>15548</v>
      </c>
      <c r="E1307" s="10" t="s">
        <v>14276</v>
      </c>
      <c r="F1307" s="10" t="s">
        <v>15538</v>
      </c>
      <c r="G1307" s="10" t="s">
        <v>15539</v>
      </c>
      <c r="H1307" s="10" t="s">
        <v>15556</v>
      </c>
      <c r="I1307" s="10" t="s">
        <v>15540</v>
      </c>
      <c r="J1307" s="10" t="s">
        <v>15540</v>
      </c>
      <c r="K1307" s="6" t="s">
        <v>15540</v>
      </c>
      <c r="L1307" s="6" t="s">
        <v>15540</v>
      </c>
    </row>
    <row r="1308" spans="1:12" x14ac:dyDescent="0.2">
      <c r="A1308" s="6" t="s">
        <v>13149</v>
      </c>
      <c r="B1308" s="10" t="s">
        <v>14276</v>
      </c>
      <c r="C1308" s="10" t="s">
        <v>15545</v>
      </c>
      <c r="D1308" s="10">
        <v>196</v>
      </c>
      <c r="E1308" s="10" t="s">
        <v>14276</v>
      </c>
      <c r="F1308" s="10" t="s">
        <v>15541</v>
      </c>
      <c r="G1308" s="10" t="s">
        <v>15544</v>
      </c>
      <c r="H1308" s="10">
        <v>263</v>
      </c>
      <c r="I1308" s="10" t="s">
        <v>15540</v>
      </c>
      <c r="J1308" s="10" t="s">
        <v>15540</v>
      </c>
      <c r="K1308" s="6" t="s">
        <v>15540</v>
      </c>
      <c r="L1308" s="6" t="s">
        <v>15540</v>
      </c>
    </row>
    <row r="1309" spans="1:12" x14ac:dyDescent="0.2">
      <c r="A1309" s="6" t="s">
        <v>13074</v>
      </c>
      <c r="B1309" s="10" t="s">
        <v>14276</v>
      </c>
      <c r="C1309" s="10">
        <v>168</v>
      </c>
      <c r="D1309" s="10">
        <v>196</v>
      </c>
      <c r="E1309" s="10" t="s">
        <v>14276</v>
      </c>
      <c r="F1309" s="10" t="s">
        <v>15541</v>
      </c>
      <c r="G1309" s="10" t="s">
        <v>15539</v>
      </c>
      <c r="H1309" s="10">
        <v>263</v>
      </c>
      <c r="I1309" s="10" t="s">
        <v>15540</v>
      </c>
      <c r="J1309" s="10" t="s">
        <v>15540</v>
      </c>
      <c r="K1309" s="6" t="s">
        <v>15540</v>
      </c>
      <c r="L1309" s="6" t="s">
        <v>15540</v>
      </c>
    </row>
    <row r="1310" spans="1:12" x14ac:dyDescent="0.2">
      <c r="A1310" s="6" t="s">
        <v>12957</v>
      </c>
      <c r="B1310" s="10" t="s">
        <v>14276</v>
      </c>
      <c r="C1310" s="10">
        <v>361</v>
      </c>
      <c r="D1310" s="10" t="s">
        <v>15538</v>
      </c>
      <c r="E1310" s="10" t="s">
        <v>14276</v>
      </c>
      <c r="F1310" s="10" t="s">
        <v>15541</v>
      </c>
      <c r="G1310" s="10" t="s">
        <v>15544</v>
      </c>
      <c r="H1310" s="10">
        <v>263</v>
      </c>
      <c r="I1310" s="10" t="s">
        <v>15540</v>
      </c>
      <c r="J1310" s="10" t="s">
        <v>15540</v>
      </c>
      <c r="K1310" s="6" t="s">
        <v>15540</v>
      </c>
      <c r="L1310" s="6" t="s">
        <v>15540</v>
      </c>
    </row>
    <row r="1311" spans="1:12" x14ac:dyDescent="0.2">
      <c r="A1311" s="6" t="s">
        <v>12910</v>
      </c>
      <c r="B1311" s="10" t="s">
        <v>14276</v>
      </c>
      <c r="C1311" s="10">
        <v>168</v>
      </c>
      <c r="D1311" s="10" t="s">
        <v>15538</v>
      </c>
      <c r="E1311" s="10" t="s">
        <v>14276</v>
      </c>
      <c r="F1311" s="10">
        <v>197</v>
      </c>
      <c r="G1311" s="10" t="s">
        <v>15539</v>
      </c>
      <c r="H1311" s="10">
        <v>57</v>
      </c>
      <c r="I1311" s="10" t="s">
        <v>15540</v>
      </c>
      <c r="J1311" s="10" t="s">
        <v>15540</v>
      </c>
      <c r="K1311" s="6" t="s">
        <v>15540</v>
      </c>
      <c r="L1311" s="6" t="s">
        <v>15540</v>
      </c>
    </row>
    <row r="1312" spans="1:12" x14ac:dyDescent="0.2">
      <c r="A1312" s="6" t="s">
        <v>13128</v>
      </c>
      <c r="B1312" s="10" t="s">
        <v>14276</v>
      </c>
      <c r="C1312" s="10" t="s">
        <v>15543</v>
      </c>
      <c r="D1312" s="10" t="s">
        <v>15538</v>
      </c>
      <c r="E1312" s="10" t="s">
        <v>14276</v>
      </c>
      <c r="F1312" s="10" t="s">
        <v>15541</v>
      </c>
      <c r="G1312" s="10" t="s">
        <v>15544</v>
      </c>
      <c r="H1312" s="10">
        <v>263</v>
      </c>
      <c r="I1312" s="10" t="s">
        <v>15540</v>
      </c>
      <c r="J1312" s="10" t="s">
        <v>15540</v>
      </c>
      <c r="K1312" s="6" t="s">
        <v>15540</v>
      </c>
      <c r="L1312" s="6" t="s">
        <v>15540</v>
      </c>
    </row>
    <row r="1313" spans="1:12" x14ac:dyDescent="0.2">
      <c r="A1313" s="6" t="s">
        <v>13033</v>
      </c>
      <c r="B1313" s="10" t="s">
        <v>14276</v>
      </c>
      <c r="C1313" s="10">
        <v>168</v>
      </c>
      <c r="D1313" s="10" t="s">
        <v>15538</v>
      </c>
      <c r="E1313" s="10" t="s">
        <v>14276</v>
      </c>
      <c r="F1313" s="10" t="s">
        <v>15541</v>
      </c>
      <c r="G1313" s="10" t="s">
        <v>15552</v>
      </c>
      <c r="H1313" s="10">
        <v>263</v>
      </c>
      <c r="I1313" s="10" t="s">
        <v>15540</v>
      </c>
      <c r="J1313" s="10" t="s">
        <v>15540</v>
      </c>
      <c r="K1313" s="6" t="s">
        <v>15540</v>
      </c>
      <c r="L1313" s="6" t="s">
        <v>15540</v>
      </c>
    </row>
    <row r="1314" spans="1:12" x14ac:dyDescent="0.2">
      <c r="A1314" s="6" t="s">
        <v>13107</v>
      </c>
      <c r="B1314" s="10" t="s">
        <v>14276</v>
      </c>
      <c r="C1314" s="10" t="s">
        <v>15543</v>
      </c>
      <c r="D1314" s="10" t="s">
        <v>15538</v>
      </c>
      <c r="E1314" s="10" t="s">
        <v>14276</v>
      </c>
      <c r="F1314" s="10" t="s">
        <v>15541</v>
      </c>
      <c r="G1314" s="10" t="s">
        <v>15544</v>
      </c>
      <c r="H1314" s="10">
        <v>263</v>
      </c>
      <c r="I1314" s="10" t="s">
        <v>15540</v>
      </c>
      <c r="J1314" s="10" t="s">
        <v>15540</v>
      </c>
      <c r="K1314" s="6" t="s">
        <v>15540</v>
      </c>
      <c r="L1314" s="6" t="s">
        <v>15540</v>
      </c>
    </row>
    <row r="1315" spans="1:12" x14ac:dyDescent="0.2">
      <c r="A1315" s="6" t="s">
        <v>13151</v>
      </c>
      <c r="B1315" s="10" t="s">
        <v>14276</v>
      </c>
      <c r="C1315" s="10" t="s">
        <v>15543</v>
      </c>
      <c r="D1315" s="10" t="s">
        <v>15538</v>
      </c>
      <c r="E1315" s="10" t="s">
        <v>14276</v>
      </c>
      <c r="F1315" s="10">
        <v>197</v>
      </c>
      <c r="G1315" s="10" t="s">
        <v>15539</v>
      </c>
      <c r="H1315" s="10">
        <v>165</v>
      </c>
      <c r="I1315" s="10" t="s">
        <v>15540</v>
      </c>
      <c r="J1315" s="10" t="s">
        <v>15540</v>
      </c>
      <c r="K1315" s="6" t="s">
        <v>15540</v>
      </c>
      <c r="L1315" s="6" t="s">
        <v>15540</v>
      </c>
    </row>
    <row r="1316" spans="1:12" x14ac:dyDescent="0.2">
      <c r="A1316" s="6" t="s">
        <v>12968</v>
      </c>
      <c r="B1316" s="10" t="s">
        <v>14276</v>
      </c>
      <c r="C1316" s="10">
        <v>168</v>
      </c>
      <c r="D1316" s="10" t="s">
        <v>15538</v>
      </c>
      <c r="E1316" s="10" t="s">
        <v>14276</v>
      </c>
      <c r="F1316" s="10">
        <v>197</v>
      </c>
      <c r="G1316" s="10">
        <v>330</v>
      </c>
      <c r="H1316" s="10">
        <v>164</v>
      </c>
      <c r="I1316" s="10" t="s">
        <v>15540</v>
      </c>
      <c r="J1316" s="10" t="s">
        <v>15540</v>
      </c>
      <c r="K1316" s="6" t="s">
        <v>15540</v>
      </c>
      <c r="L1316" s="6" t="s">
        <v>15540</v>
      </c>
    </row>
    <row r="1317" spans="1:12" x14ac:dyDescent="0.2">
      <c r="A1317" s="6" t="s">
        <v>13014</v>
      </c>
      <c r="B1317" s="10" t="s">
        <v>14276</v>
      </c>
      <c r="C1317" s="10" t="s">
        <v>15542</v>
      </c>
      <c r="D1317" s="10" t="s">
        <v>15538</v>
      </c>
      <c r="E1317" s="10" t="s">
        <v>14276</v>
      </c>
      <c r="F1317" s="10">
        <v>197</v>
      </c>
      <c r="G1317" s="10">
        <v>463</v>
      </c>
      <c r="H1317" s="10">
        <v>165</v>
      </c>
      <c r="I1317" s="10" t="s">
        <v>15540</v>
      </c>
      <c r="J1317" s="10" t="s">
        <v>15540</v>
      </c>
      <c r="K1317" s="6" t="s">
        <v>15540</v>
      </c>
      <c r="L1317" s="6" t="s">
        <v>15540</v>
      </c>
    </row>
    <row r="1318" spans="1:12" x14ac:dyDescent="0.2">
      <c r="A1318" s="6" t="s">
        <v>13077</v>
      </c>
      <c r="B1318" s="10" t="s">
        <v>14276</v>
      </c>
      <c r="C1318" s="10" t="s">
        <v>15545</v>
      </c>
      <c r="D1318" s="10">
        <v>197</v>
      </c>
      <c r="E1318" s="10" t="s">
        <v>14276</v>
      </c>
      <c r="F1318" s="10" t="s">
        <v>15553</v>
      </c>
      <c r="G1318" s="10">
        <v>464</v>
      </c>
      <c r="H1318" s="10" t="s">
        <v>15551</v>
      </c>
      <c r="I1318" s="10" t="s">
        <v>15540</v>
      </c>
      <c r="J1318" s="10" t="s">
        <v>15540</v>
      </c>
      <c r="K1318" s="6" t="s">
        <v>15540</v>
      </c>
      <c r="L1318" s="6" t="s">
        <v>15540</v>
      </c>
    </row>
    <row r="1319" spans="1:12" x14ac:dyDescent="0.2">
      <c r="A1319" s="6" t="s">
        <v>13135</v>
      </c>
      <c r="B1319" s="10" t="s">
        <v>14276</v>
      </c>
      <c r="C1319" s="10">
        <v>168</v>
      </c>
      <c r="D1319" s="10" t="s">
        <v>15538</v>
      </c>
      <c r="E1319" s="10" t="s">
        <v>14276</v>
      </c>
      <c r="F1319" s="10" t="s">
        <v>15541</v>
      </c>
      <c r="G1319" s="10" t="s">
        <v>15544</v>
      </c>
      <c r="H1319" s="10">
        <v>165</v>
      </c>
      <c r="I1319" s="10" t="s">
        <v>15540</v>
      </c>
      <c r="J1319" s="10" t="s">
        <v>15540</v>
      </c>
      <c r="K1319" s="6" t="s">
        <v>15540</v>
      </c>
      <c r="L1319" s="6" t="s">
        <v>15540</v>
      </c>
    </row>
    <row r="1320" spans="1:12" x14ac:dyDescent="0.2">
      <c r="A1320" s="6" t="s">
        <v>13112</v>
      </c>
      <c r="B1320" s="10" t="s">
        <v>14276</v>
      </c>
      <c r="C1320" s="10">
        <v>168</v>
      </c>
      <c r="D1320" s="10" t="s">
        <v>15538</v>
      </c>
      <c r="E1320" s="10" t="s">
        <v>14276</v>
      </c>
      <c r="F1320" s="10" t="s">
        <v>15541</v>
      </c>
      <c r="G1320" s="10" t="s">
        <v>15552</v>
      </c>
      <c r="H1320" s="10">
        <v>165</v>
      </c>
      <c r="I1320" s="10" t="s">
        <v>15540</v>
      </c>
      <c r="J1320" s="10" t="s">
        <v>15540</v>
      </c>
      <c r="K1320" s="6" t="s">
        <v>15540</v>
      </c>
      <c r="L1320" s="6" t="s">
        <v>15540</v>
      </c>
    </row>
    <row r="1321" spans="1:12" x14ac:dyDescent="0.2">
      <c r="A1321" s="6" t="s">
        <v>12947</v>
      </c>
      <c r="B1321" s="10" t="s">
        <v>14276</v>
      </c>
      <c r="C1321" s="10" t="s">
        <v>15543</v>
      </c>
      <c r="D1321" s="10" t="s">
        <v>15538</v>
      </c>
      <c r="E1321" s="10" t="s">
        <v>14276</v>
      </c>
      <c r="F1321" s="10">
        <v>197</v>
      </c>
      <c r="G1321" s="10">
        <v>463</v>
      </c>
      <c r="H1321" s="10">
        <v>165</v>
      </c>
      <c r="I1321" s="10" t="s">
        <v>15540</v>
      </c>
      <c r="J1321" s="10" t="s">
        <v>15540</v>
      </c>
      <c r="K1321" s="6" t="s">
        <v>15540</v>
      </c>
      <c r="L1321" s="6" t="s">
        <v>15540</v>
      </c>
    </row>
    <row r="1322" spans="1:12" x14ac:dyDescent="0.2">
      <c r="A1322" s="6" t="s">
        <v>12924</v>
      </c>
      <c r="B1322" s="10" t="s">
        <v>14276</v>
      </c>
      <c r="C1322" s="10" t="s">
        <v>15543</v>
      </c>
      <c r="D1322" s="10" t="s">
        <v>15538</v>
      </c>
      <c r="E1322" s="10" t="s">
        <v>14276</v>
      </c>
      <c r="F1322" s="10">
        <v>197</v>
      </c>
      <c r="G1322" s="10" t="s">
        <v>15544</v>
      </c>
      <c r="H1322" s="10">
        <v>263</v>
      </c>
      <c r="I1322" s="10" t="s">
        <v>15540</v>
      </c>
      <c r="J1322" s="10" t="s">
        <v>15540</v>
      </c>
      <c r="K1322" s="6" t="s">
        <v>15540</v>
      </c>
      <c r="L1322" s="6" t="s">
        <v>15540</v>
      </c>
    </row>
    <row r="1323" spans="1:12" x14ac:dyDescent="0.2">
      <c r="A1323" s="6" t="s">
        <v>12921</v>
      </c>
      <c r="B1323" s="10" t="s">
        <v>14276</v>
      </c>
      <c r="C1323" s="10">
        <v>361</v>
      </c>
      <c r="D1323" s="10" t="s">
        <v>15538</v>
      </c>
      <c r="E1323" s="10" t="s">
        <v>14276</v>
      </c>
      <c r="F1323" s="10" t="s">
        <v>15541</v>
      </c>
      <c r="G1323" s="10">
        <v>463</v>
      </c>
      <c r="H1323" s="10">
        <v>263</v>
      </c>
      <c r="I1323" s="10" t="s">
        <v>15540</v>
      </c>
      <c r="J1323" s="10" t="s">
        <v>15540</v>
      </c>
      <c r="K1323" s="6" t="s">
        <v>15540</v>
      </c>
      <c r="L1323" s="6" t="s">
        <v>15540</v>
      </c>
    </row>
    <row r="1324" spans="1:12" x14ac:dyDescent="0.2">
      <c r="A1324" s="6" t="s">
        <v>12956</v>
      </c>
      <c r="B1324" s="10" t="s">
        <v>14276</v>
      </c>
      <c r="C1324" s="10" t="s">
        <v>15542</v>
      </c>
      <c r="D1324" s="10" t="s">
        <v>15538</v>
      </c>
      <c r="E1324" s="10" t="s">
        <v>14276</v>
      </c>
      <c r="F1324" s="10" t="s">
        <v>15541</v>
      </c>
      <c r="G1324" s="10" t="s">
        <v>15544</v>
      </c>
      <c r="H1324" s="10">
        <v>57</v>
      </c>
      <c r="I1324" s="10" t="s">
        <v>15540</v>
      </c>
      <c r="J1324" s="10" t="s">
        <v>15540</v>
      </c>
      <c r="K1324" s="6" t="s">
        <v>15540</v>
      </c>
      <c r="L1324" s="6" t="s">
        <v>15540</v>
      </c>
    </row>
    <row r="1325" spans="1:12" x14ac:dyDescent="0.2">
      <c r="A1325" s="6" t="s">
        <v>13008</v>
      </c>
      <c r="B1325" s="10" t="s">
        <v>14276</v>
      </c>
      <c r="C1325" s="10" t="s">
        <v>15543</v>
      </c>
      <c r="D1325" s="10" t="s">
        <v>15538</v>
      </c>
      <c r="E1325" s="10" t="s">
        <v>14276</v>
      </c>
      <c r="F1325" s="10" t="s">
        <v>15541</v>
      </c>
      <c r="G1325" s="10" t="s">
        <v>15539</v>
      </c>
      <c r="H1325" s="10">
        <v>165</v>
      </c>
      <c r="I1325" s="10" t="s">
        <v>15540</v>
      </c>
      <c r="J1325" s="10" t="s">
        <v>15540</v>
      </c>
      <c r="K1325" s="6" t="s">
        <v>15540</v>
      </c>
      <c r="L1325" s="6" t="s">
        <v>15540</v>
      </c>
    </row>
    <row r="1326" spans="1:12" x14ac:dyDescent="0.2">
      <c r="A1326" s="6" t="s">
        <v>13059</v>
      </c>
      <c r="B1326" s="10" t="s">
        <v>14276</v>
      </c>
      <c r="C1326" s="10" t="s">
        <v>15545</v>
      </c>
      <c r="D1326" s="10" t="s">
        <v>15548</v>
      </c>
      <c r="E1326" s="10" t="s">
        <v>14276</v>
      </c>
      <c r="F1326" s="10" t="s">
        <v>15538</v>
      </c>
      <c r="G1326" s="10" t="s">
        <v>15539</v>
      </c>
      <c r="H1326" s="10" t="s">
        <v>15556</v>
      </c>
      <c r="I1326" s="10" t="s">
        <v>15540</v>
      </c>
      <c r="J1326" s="10" t="s">
        <v>15540</v>
      </c>
      <c r="K1326" s="6" t="s">
        <v>15540</v>
      </c>
      <c r="L1326" s="6" t="s">
        <v>15540</v>
      </c>
    </row>
    <row r="1327" spans="1:12" x14ac:dyDescent="0.2">
      <c r="A1327" s="6" t="s">
        <v>13067</v>
      </c>
      <c r="B1327" s="10" t="s">
        <v>14276</v>
      </c>
      <c r="C1327" s="10">
        <v>361</v>
      </c>
      <c r="D1327" s="10" t="s">
        <v>15538</v>
      </c>
      <c r="E1327" s="10" t="s">
        <v>14276</v>
      </c>
      <c r="F1327" s="10" t="s">
        <v>15541</v>
      </c>
      <c r="G1327" s="10">
        <v>463</v>
      </c>
      <c r="H1327" s="10">
        <v>263</v>
      </c>
      <c r="I1327" s="10" t="s">
        <v>15540</v>
      </c>
      <c r="J1327" s="10" t="s">
        <v>15540</v>
      </c>
      <c r="K1327" s="6" t="s">
        <v>15540</v>
      </c>
      <c r="L1327" s="6" t="s">
        <v>15540</v>
      </c>
    </row>
    <row r="1328" spans="1:12" x14ac:dyDescent="0.2">
      <c r="A1328" s="6" t="s">
        <v>13096</v>
      </c>
      <c r="B1328" s="10" t="s">
        <v>14276</v>
      </c>
      <c r="C1328" s="10" t="s">
        <v>15545</v>
      </c>
      <c r="D1328" s="10" t="s">
        <v>15541</v>
      </c>
      <c r="E1328" s="10" t="s">
        <v>14276</v>
      </c>
      <c r="F1328" s="10">
        <v>300</v>
      </c>
      <c r="G1328" s="10" t="s">
        <v>15549</v>
      </c>
      <c r="H1328" s="10" t="s">
        <v>15551</v>
      </c>
      <c r="I1328" s="10" t="s">
        <v>15540</v>
      </c>
      <c r="J1328" s="10" t="s">
        <v>15540</v>
      </c>
      <c r="K1328" s="6" t="s">
        <v>15540</v>
      </c>
      <c r="L1328" s="6" t="s">
        <v>15540</v>
      </c>
    </row>
    <row r="1329" spans="1:12" x14ac:dyDescent="0.2">
      <c r="A1329" s="6" t="s">
        <v>12905</v>
      </c>
      <c r="B1329" s="10" t="s">
        <v>14276</v>
      </c>
      <c r="C1329" s="10">
        <v>361</v>
      </c>
      <c r="D1329" s="10" t="s">
        <v>15538</v>
      </c>
      <c r="E1329" s="10" t="s">
        <v>14276</v>
      </c>
      <c r="F1329" s="10">
        <v>197</v>
      </c>
      <c r="G1329" s="10" t="s">
        <v>15544</v>
      </c>
      <c r="H1329" s="10" t="s">
        <v>15550</v>
      </c>
      <c r="I1329" s="10" t="s">
        <v>15540</v>
      </c>
      <c r="J1329" s="10" t="s">
        <v>15540</v>
      </c>
      <c r="K1329" s="6" t="s">
        <v>15540</v>
      </c>
      <c r="L1329" s="6" t="s">
        <v>15540</v>
      </c>
    </row>
    <row r="1330" spans="1:12" x14ac:dyDescent="0.2">
      <c r="A1330" s="6" t="s">
        <v>13201</v>
      </c>
      <c r="B1330" s="10" t="s">
        <v>14276</v>
      </c>
      <c r="C1330" s="10">
        <v>168</v>
      </c>
      <c r="D1330" s="10" t="s">
        <v>15538</v>
      </c>
      <c r="E1330" s="10" t="s">
        <v>14276</v>
      </c>
      <c r="F1330" s="10">
        <v>197</v>
      </c>
      <c r="G1330" s="10" t="s">
        <v>15544</v>
      </c>
      <c r="H1330" s="10">
        <v>263</v>
      </c>
      <c r="I1330" s="10" t="s">
        <v>15540</v>
      </c>
      <c r="J1330" s="10" t="s">
        <v>15540</v>
      </c>
      <c r="K1330" s="6" t="s">
        <v>15540</v>
      </c>
      <c r="L1330" s="6" t="s">
        <v>15540</v>
      </c>
    </row>
    <row r="1331" spans="1:12" x14ac:dyDescent="0.2">
      <c r="A1331" s="6" t="s">
        <v>12960</v>
      </c>
      <c r="B1331" s="10" t="s">
        <v>14276</v>
      </c>
      <c r="C1331" s="10">
        <v>168</v>
      </c>
      <c r="D1331" s="10" t="s">
        <v>15538</v>
      </c>
      <c r="E1331" s="10" t="s">
        <v>14276</v>
      </c>
      <c r="F1331" s="10" t="s">
        <v>15546</v>
      </c>
      <c r="G1331" s="10">
        <v>463</v>
      </c>
      <c r="H1331" s="10">
        <v>57</v>
      </c>
      <c r="I1331" s="10" t="s">
        <v>15540</v>
      </c>
      <c r="J1331" s="10" t="s">
        <v>15540</v>
      </c>
      <c r="K1331" s="6" t="s">
        <v>15540</v>
      </c>
      <c r="L1331" s="6" t="s">
        <v>15540</v>
      </c>
    </row>
    <row r="1332" spans="1:12" x14ac:dyDescent="0.2">
      <c r="A1332" s="6" t="s">
        <v>13130</v>
      </c>
      <c r="B1332" s="10" t="s">
        <v>14276</v>
      </c>
      <c r="C1332" s="10">
        <v>168</v>
      </c>
      <c r="D1332" s="10" t="s">
        <v>15538</v>
      </c>
      <c r="E1332" s="10" t="s">
        <v>14276</v>
      </c>
      <c r="F1332" s="10" t="s">
        <v>15541</v>
      </c>
      <c r="G1332" s="10">
        <v>463</v>
      </c>
      <c r="H1332" s="10">
        <v>165</v>
      </c>
      <c r="I1332" s="10" t="s">
        <v>15540</v>
      </c>
      <c r="J1332" s="10" t="s">
        <v>15540</v>
      </c>
      <c r="K1332" s="6" t="s">
        <v>15540</v>
      </c>
      <c r="L1332" s="6" t="s">
        <v>15540</v>
      </c>
    </row>
    <row r="1333" spans="1:12" x14ac:dyDescent="0.2">
      <c r="A1333" s="6" t="s">
        <v>12945</v>
      </c>
      <c r="B1333" s="10" t="s">
        <v>14276</v>
      </c>
      <c r="C1333" s="10">
        <v>361</v>
      </c>
      <c r="D1333" s="10" t="s">
        <v>15538</v>
      </c>
      <c r="E1333" s="10" t="s">
        <v>14276</v>
      </c>
      <c r="F1333" s="10" t="s">
        <v>15541</v>
      </c>
      <c r="G1333" s="10">
        <v>463</v>
      </c>
      <c r="H1333" s="10">
        <v>263</v>
      </c>
      <c r="I1333" s="10" t="s">
        <v>15540</v>
      </c>
      <c r="J1333" s="10" t="s">
        <v>15540</v>
      </c>
      <c r="K1333" s="6" t="s">
        <v>15540</v>
      </c>
      <c r="L1333" s="6" t="s">
        <v>15540</v>
      </c>
    </row>
    <row r="1334" spans="1:12" x14ac:dyDescent="0.2">
      <c r="A1334" s="6" t="s">
        <v>13035</v>
      </c>
      <c r="B1334" s="10" t="s">
        <v>14276</v>
      </c>
      <c r="C1334" s="10" t="s">
        <v>15545</v>
      </c>
      <c r="D1334" s="10" t="s">
        <v>15541</v>
      </c>
      <c r="E1334" s="10" t="s">
        <v>14276</v>
      </c>
      <c r="F1334" s="10">
        <v>300</v>
      </c>
      <c r="G1334" s="10" t="s">
        <v>15549</v>
      </c>
      <c r="H1334" s="10" t="s">
        <v>15551</v>
      </c>
      <c r="I1334" s="10" t="s">
        <v>15540</v>
      </c>
      <c r="J1334" s="10" t="s">
        <v>15540</v>
      </c>
      <c r="K1334" s="6" t="s">
        <v>15540</v>
      </c>
      <c r="L1334" s="6" t="s">
        <v>15540</v>
      </c>
    </row>
    <row r="1335" spans="1:12" x14ac:dyDescent="0.2">
      <c r="A1335" s="6" t="s">
        <v>13134</v>
      </c>
      <c r="B1335" s="10" t="s">
        <v>14276</v>
      </c>
      <c r="C1335" s="10">
        <v>168</v>
      </c>
      <c r="D1335" s="10" t="s">
        <v>15538</v>
      </c>
      <c r="E1335" s="10" t="s">
        <v>14276</v>
      </c>
      <c r="F1335" s="10" t="s">
        <v>15541</v>
      </c>
      <c r="G1335" s="10" t="s">
        <v>15544</v>
      </c>
      <c r="H1335" s="10">
        <v>263</v>
      </c>
      <c r="I1335" s="10" t="s">
        <v>15540</v>
      </c>
      <c r="J1335" s="10" t="s">
        <v>15540</v>
      </c>
      <c r="K1335" s="6" t="s">
        <v>15540</v>
      </c>
      <c r="L1335" s="6" t="s">
        <v>15540</v>
      </c>
    </row>
    <row r="1336" spans="1:12" x14ac:dyDescent="0.2">
      <c r="A1336" s="6" t="s">
        <v>13052</v>
      </c>
      <c r="B1336" s="10" t="s">
        <v>14276</v>
      </c>
      <c r="C1336" s="10" t="s">
        <v>15543</v>
      </c>
      <c r="D1336" s="10" t="s">
        <v>15538</v>
      </c>
      <c r="E1336" s="10" t="s">
        <v>14276</v>
      </c>
      <c r="F1336" s="10" t="s">
        <v>15541</v>
      </c>
      <c r="G1336" s="10" t="s">
        <v>15544</v>
      </c>
      <c r="H1336" s="10">
        <v>263</v>
      </c>
      <c r="I1336" s="10" t="s">
        <v>15540</v>
      </c>
      <c r="J1336" s="10" t="s">
        <v>15540</v>
      </c>
      <c r="K1336" s="6" t="s">
        <v>15540</v>
      </c>
      <c r="L1336" s="6" t="s">
        <v>15540</v>
      </c>
    </row>
    <row r="1337" spans="1:12" x14ac:dyDescent="0.2">
      <c r="A1337" s="6" t="s">
        <v>12958</v>
      </c>
      <c r="B1337" s="10" t="s">
        <v>14276</v>
      </c>
      <c r="C1337" s="10" t="s">
        <v>15545</v>
      </c>
      <c r="D1337" s="10" t="s">
        <v>15541</v>
      </c>
      <c r="E1337" s="10" t="s">
        <v>14276</v>
      </c>
      <c r="F1337" s="10">
        <v>300</v>
      </c>
      <c r="G1337" s="10">
        <v>464</v>
      </c>
      <c r="H1337" s="10">
        <v>264</v>
      </c>
      <c r="I1337" s="10" t="s">
        <v>15540</v>
      </c>
      <c r="J1337" s="10" t="s">
        <v>15540</v>
      </c>
      <c r="K1337" s="6" t="s">
        <v>15540</v>
      </c>
      <c r="L1337" s="6" t="s">
        <v>15540</v>
      </c>
    </row>
    <row r="1338" spans="1:12" x14ac:dyDescent="0.2">
      <c r="A1338" s="6" t="s">
        <v>12886</v>
      </c>
      <c r="B1338" s="10" t="s">
        <v>14276</v>
      </c>
      <c r="C1338" s="10" t="s">
        <v>15545</v>
      </c>
      <c r="D1338" s="10" t="s">
        <v>15538</v>
      </c>
      <c r="E1338" s="10" t="s">
        <v>14276</v>
      </c>
      <c r="F1338" s="10">
        <v>198</v>
      </c>
      <c r="G1338" s="10" t="s">
        <v>15544</v>
      </c>
      <c r="H1338" s="10" t="s">
        <v>15550</v>
      </c>
      <c r="I1338" s="10" t="s">
        <v>15540</v>
      </c>
      <c r="J1338" s="10" t="s">
        <v>15540</v>
      </c>
      <c r="K1338" s="6" t="s">
        <v>15540</v>
      </c>
      <c r="L1338" s="6" t="s">
        <v>15540</v>
      </c>
    </row>
    <row r="1339" spans="1:12" x14ac:dyDescent="0.2">
      <c r="A1339" s="6" t="s">
        <v>13150</v>
      </c>
      <c r="B1339" s="10" t="s">
        <v>14276</v>
      </c>
      <c r="C1339" s="10">
        <v>361</v>
      </c>
      <c r="D1339" s="10">
        <v>196</v>
      </c>
      <c r="E1339" s="10" t="s">
        <v>14276</v>
      </c>
      <c r="F1339" s="10">
        <v>198</v>
      </c>
      <c r="G1339" s="10" t="s">
        <v>15544</v>
      </c>
      <c r="H1339" s="10" t="s">
        <v>15550</v>
      </c>
      <c r="I1339" s="10" t="s">
        <v>15540</v>
      </c>
      <c r="J1339" s="10" t="s">
        <v>15540</v>
      </c>
      <c r="K1339" s="6" t="s">
        <v>15540</v>
      </c>
      <c r="L1339" s="6" t="s">
        <v>15540</v>
      </c>
    </row>
    <row r="1340" spans="1:12" x14ac:dyDescent="0.2">
      <c r="A1340" s="6" t="s">
        <v>13083</v>
      </c>
      <c r="B1340" s="10" t="s">
        <v>14276</v>
      </c>
      <c r="C1340" s="10">
        <v>168</v>
      </c>
      <c r="D1340" s="10">
        <v>131</v>
      </c>
      <c r="E1340" s="10" t="s">
        <v>14276</v>
      </c>
      <c r="F1340" s="10" t="s">
        <v>15541</v>
      </c>
      <c r="G1340" s="10">
        <v>463</v>
      </c>
      <c r="H1340" s="10">
        <v>165</v>
      </c>
      <c r="I1340" s="10" t="s">
        <v>15540</v>
      </c>
      <c r="J1340" s="10" t="s">
        <v>15540</v>
      </c>
      <c r="K1340" s="6" t="s">
        <v>15540</v>
      </c>
      <c r="L1340" s="6" t="s">
        <v>15540</v>
      </c>
    </row>
  </sheetData>
  <mergeCells count="1">
    <mergeCell ref="B3:I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57"/>
  <sheetViews>
    <sheetView zoomScaleNormal="100" zoomScalePageLayoutView="110" workbookViewId="0">
      <pane ySplit="4" topLeftCell="A5" activePane="bottomLeft" state="frozen"/>
      <selection pane="bottomLeft" activeCell="A5" sqref="A5:XFD5"/>
    </sheetView>
  </sheetViews>
  <sheetFormatPr baseColWidth="10" defaultColWidth="8.83203125" defaultRowHeight="16" x14ac:dyDescent="0.2"/>
  <cols>
    <col min="1" max="1" width="6.33203125" style="6" customWidth="1"/>
    <col min="2" max="2" width="31.6640625" style="6" customWidth="1"/>
    <col min="3" max="3" width="24.83203125" style="6" customWidth="1"/>
    <col min="4" max="4" width="21.6640625" style="6" customWidth="1"/>
    <col min="5" max="5" width="16.6640625" style="6" customWidth="1"/>
    <col min="6" max="6" width="12.1640625" style="6" customWidth="1"/>
    <col min="7" max="7" width="13.5" style="6" customWidth="1"/>
    <col min="8" max="8" width="15.6640625" style="6" customWidth="1"/>
    <col min="9" max="9" width="19.83203125" style="6" customWidth="1"/>
    <col min="10" max="10" width="20.1640625" style="6" customWidth="1"/>
    <col min="11" max="11" width="24.6640625" style="6" customWidth="1"/>
    <col min="12" max="12" width="19.5" style="6" customWidth="1"/>
    <col min="13" max="14" width="16" style="6" customWidth="1"/>
    <col min="15" max="15" width="26.1640625" style="6" customWidth="1"/>
    <col min="16" max="16" width="28.33203125" style="6" customWidth="1"/>
    <col min="17" max="20" width="8.83203125" style="31"/>
    <col min="21" max="22" width="8.83203125" style="6"/>
    <col min="23" max="23" width="8.83203125" style="31"/>
    <col min="24" max="16384" width="8.83203125" style="6"/>
  </cols>
  <sheetData>
    <row r="1" spans="1:16" x14ac:dyDescent="0.2">
      <c r="A1" s="5" t="s">
        <v>15563</v>
      </c>
    </row>
    <row r="3" spans="1:16" x14ac:dyDescent="0.2">
      <c r="D3" s="66" t="s">
        <v>12313</v>
      </c>
      <c r="E3" s="66"/>
      <c r="F3" s="66"/>
      <c r="G3" s="66"/>
      <c r="H3" s="66"/>
      <c r="I3" s="66"/>
      <c r="J3" s="66"/>
      <c r="K3" s="66"/>
      <c r="L3" s="66"/>
      <c r="M3" s="66"/>
      <c r="N3" s="15"/>
      <c r="O3" s="49"/>
    </row>
    <row r="4" spans="1:16" s="5" customFormat="1" ht="20.25" customHeight="1" x14ac:dyDescent="0.2">
      <c r="A4" s="16"/>
      <c r="B4" s="5" t="s">
        <v>10890</v>
      </c>
      <c r="C4" s="5" t="s">
        <v>12334</v>
      </c>
      <c r="D4" s="15" t="s">
        <v>12336</v>
      </c>
      <c r="E4" s="47" t="s">
        <v>12285</v>
      </c>
      <c r="F4" s="47" t="s">
        <v>12286</v>
      </c>
      <c r="G4" s="47" t="s">
        <v>12287</v>
      </c>
      <c r="H4" s="47" t="s">
        <v>12291</v>
      </c>
      <c r="I4" s="15" t="s">
        <v>15571</v>
      </c>
      <c r="J4" s="15" t="s">
        <v>15572</v>
      </c>
      <c r="K4" s="15" t="s">
        <v>15573</v>
      </c>
      <c r="L4" s="15" t="s">
        <v>10891</v>
      </c>
      <c r="M4" s="15" t="s">
        <v>15570</v>
      </c>
      <c r="N4" s="5" t="s">
        <v>15574</v>
      </c>
      <c r="O4" s="5" t="s">
        <v>12335</v>
      </c>
      <c r="P4" s="5" t="s">
        <v>12337</v>
      </c>
    </row>
    <row r="5" spans="1:16" x14ac:dyDescent="0.2">
      <c r="A5" s="6">
        <v>1</v>
      </c>
      <c r="B5" s="17" t="s">
        <v>7992</v>
      </c>
      <c r="C5" s="18" t="s">
        <v>10842</v>
      </c>
      <c r="D5" s="10">
        <v>1</v>
      </c>
      <c r="E5" s="10" t="s">
        <v>12288</v>
      </c>
      <c r="F5" s="10" t="s">
        <v>12288</v>
      </c>
      <c r="G5" s="10" t="s">
        <v>12288</v>
      </c>
      <c r="H5" s="10" t="s">
        <v>12288</v>
      </c>
      <c r="I5" s="10">
        <v>0</v>
      </c>
      <c r="J5" s="12">
        <f>D5-I5</f>
        <v>1</v>
      </c>
      <c r="K5" s="12" t="str">
        <f>CONCATENATE(I5,"/",D5)</f>
        <v>0/1</v>
      </c>
      <c r="L5" s="12">
        <f>I5/D5</f>
        <v>0</v>
      </c>
      <c r="M5" s="12" t="str">
        <f t="shared" ref="M5:M52" si="0">IF(L5&gt;0.8,"++",IF(L5&gt;0,"+","-"))</f>
        <v>-</v>
      </c>
      <c r="N5" s="12">
        <v>0</v>
      </c>
      <c r="O5" s="18" t="s">
        <v>12314</v>
      </c>
      <c r="P5" s="6" t="s">
        <v>12237</v>
      </c>
    </row>
    <row r="6" spans="1:16" x14ac:dyDescent="0.2">
      <c r="A6" s="6">
        <v>2</v>
      </c>
      <c r="B6" s="17" t="s">
        <v>8026</v>
      </c>
      <c r="C6" s="18" t="s">
        <v>10843</v>
      </c>
      <c r="D6" s="10">
        <v>1</v>
      </c>
      <c r="E6" s="10" t="s">
        <v>12288</v>
      </c>
      <c r="F6" s="10" t="s">
        <v>12288</v>
      </c>
      <c r="G6" s="10" t="s">
        <v>12288</v>
      </c>
      <c r="H6" s="10" t="s">
        <v>12288</v>
      </c>
      <c r="I6" s="10">
        <v>1</v>
      </c>
      <c r="J6" s="12">
        <f t="shared" ref="J6:J52" si="1">D6-I6</f>
        <v>0</v>
      </c>
      <c r="K6" s="12" t="str">
        <f t="shared" ref="K6:K52" si="2">CONCATENATE(I6,"/",D6)</f>
        <v>1/1</v>
      </c>
      <c r="L6" s="12">
        <f t="shared" ref="L6:L52" si="3">I6/D6</f>
        <v>1</v>
      </c>
      <c r="M6" s="12" t="str">
        <f t="shared" si="0"/>
        <v>++</v>
      </c>
      <c r="N6" s="12">
        <v>2</v>
      </c>
      <c r="O6" s="18" t="s">
        <v>10919</v>
      </c>
      <c r="P6" s="6" t="s">
        <v>12238</v>
      </c>
    </row>
    <row r="7" spans="1:16" x14ac:dyDescent="0.2">
      <c r="A7" s="6">
        <v>3</v>
      </c>
      <c r="B7" s="17" t="s">
        <v>7997</v>
      </c>
      <c r="C7" s="18" t="s">
        <v>10844</v>
      </c>
      <c r="D7" s="10">
        <v>1</v>
      </c>
      <c r="E7" s="10" t="s">
        <v>12288</v>
      </c>
      <c r="F7" s="10" t="s">
        <v>12288</v>
      </c>
      <c r="G7" s="10" t="s">
        <v>12288</v>
      </c>
      <c r="H7" s="10" t="s">
        <v>12288</v>
      </c>
      <c r="I7" s="10">
        <v>1</v>
      </c>
      <c r="J7" s="12">
        <f t="shared" si="1"/>
        <v>0</v>
      </c>
      <c r="K7" s="12" t="str">
        <f t="shared" si="2"/>
        <v>1/1</v>
      </c>
      <c r="L7" s="12">
        <f t="shared" si="3"/>
        <v>1</v>
      </c>
      <c r="M7" s="12" t="str">
        <f t="shared" si="0"/>
        <v>++</v>
      </c>
      <c r="N7" s="12">
        <v>2</v>
      </c>
      <c r="O7" s="18" t="s">
        <v>10920</v>
      </c>
      <c r="P7" s="6" t="s">
        <v>12239</v>
      </c>
    </row>
    <row r="8" spans="1:16" x14ac:dyDescent="0.2">
      <c r="A8" s="6">
        <v>4</v>
      </c>
      <c r="B8" s="17" t="s">
        <v>8027</v>
      </c>
      <c r="C8" s="18" t="s">
        <v>10845</v>
      </c>
      <c r="D8" s="10">
        <v>4</v>
      </c>
      <c r="E8" s="10" t="s">
        <v>12288</v>
      </c>
      <c r="F8" s="10" t="s">
        <v>12288</v>
      </c>
      <c r="G8" s="10" t="s">
        <v>12288</v>
      </c>
      <c r="H8" s="10" t="s">
        <v>12288</v>
      </c>
      <c r="I8" s="10">
        <v>3</v>
      </c>
      <c r="J8" s="12">
        <f t="shared" si="1"/>
        <v>1</v>
      </c>
      <c r="K8" s="12" t="str">
        <f t="shared" si="2"/>
        <v>3/4</v>
      </c>
      <c r="L8" s="12">
        <f t="shared" si="3"/>
        <v>0.75</v>
      </c>
      <c r="M8" s="12" t="str">
        <f t="shared" si="0"/>
        <v>+</v>
      </c>
      <c r="N8" s="12">
        <v>1</v>
      </c>
      <c r="O8" s="18" t="s">
        <v>12315</v>
      </c>
      <c r="P8" s="6" t="s">
        <v>12240</v>
      </c>
    </row>
    <row r="9" spans="1:16" x14ac:dyDescent="0.2">
      <c r="A9" s="6">
        <v>5</v>
      </c>
      <c r="B9" s="17" t="s">
        <v>7998</v>
      </c>
      <c r="C9" s="18" t="s">
        <v>10846</v>
      </c>
      <c r="D9" s="10">
        <v>1</v>
      </c>
      <c r="E9" s="10" t="s">
        <v>12288</v>
      </c>
      <c r="F9" s="10" t="s">
        <v>12288</v>
      </c>
      <c r="G9" s="10" t="s">
        <v>12288</v>
      </c>
      <c r="H9" s="10" t="s">
        <v>12288</v>
      </c>
      <c r="I9" s="10">
        <v>1</v>
      </c>
      <c r="J9" s="12">
        <f t="shared" si="1"/>
        <v>0</v>
      </c>
      <c r="K9" s="12" t="str">
        <f t="shared" si="2"/>
        <v>1/1</v>
      </c>
      <c r="L9" s="12">
        <f t="shared" si="3"/>
        <v>1</v>
      </c>
      <c r="M9" s="12" t="str">
        <f t="shared" si="0"/>
        <v>++</v>
      </c>
      <c r="N9" s="12">
        <v>2</v>
      </c>
      <c r="O9" s="18" t="s">
        <v>10921</v>
      </c>
      <c r="P9" s="6" t="s">
        <v>12241</v>
      </c>
    </row>
    <row r="10" spans="1:16" x14ac:dyDescent="0.2">
      <c r="A10" s="6">
        <v>6</v>
      </c>
      <c r="B10" s="17" t="s">
        <v>8002</v>
      </c>
      <c r="C10" s="18" t="s">
        <v>10847</v>
      </c>
      <c r="D10" s="10">
        <v>177</v>
      </c>
      <c r="E10" s="10" t="s">
        <v>12288</v>
      </c>
      <c r="F10" s="10" t="s">
        <v>12288</v>
      </c>
      <c r="G10" s="10" t="s">
        <v>12288</v>
      </c>
      <c r="H10" s="10" t="s">
        <v>12288</v>
      </c>
      <c r="I10" s="10">
        <v>104</v>
      </c>
      <c r="J10" s="12">
        <f t="shared" si="1"/>
        <v>73</v>
      </c>
      <c r="K10" s="12" t="str">
        <f t="shared" si="2"/>
        <v>104/177</v>
      </c>
      <c r="L10" s="48">
        <f t="shared" si="3"/>
        <v>0.58757062146892658</v>
      </c>
      <c r="M10" s="12" t="str">
        <f t="shared" si="0"/>
        <v>+</v>
      </c>
      <c r="N10" s="12">
        <v>1</v>
      </c>
      <c r="O10" s="18" t="s">
        <v>10894</v>
      </c>
      <c r="P10" s="6" t="s">
        <v>12242</v>
      </c>
    </row>
    <row r="11" spans="1:16" x14ac:dyDescent="0.2">
      <c r="A11" s="6">
        <v>7</v>
      </c>
      <c r="B11" s="17" t="s">
        <v>8003</v>
      </c>
      <c r="C11" s="18" t="s">
        <v>10848</v>
      </c>
      <c r="D11" s="10">
        <v>1</v>
      </c>
      <c r="E11" s="10" t="s">
        <v>12288</v>
      </c>
      <c r="F11" s="10" t="s">
        <v>12288</v>
      </c>
      <c r="G11" s="10" t="s">
        <v>12288</v>
      </c>
      <c r="H11" s="10" t="s">
        <v>12288</v>
      </c>
      <c r="I11" s="10">
        <v>0</v>
      </c>
      <c r="J11" s="12">
        <f t="shared" si="1"/>
        <v>1</v>
      </c>
      <c r="K11" s="12" t="str">
        <f t="shared" si="2"/>
        <v>0/1</v>
      </c>
      <c r="L11" s="12">
        <f t="shared" si="3"/>
        <v>0</v>
      </c>
      <c r="M11" s="12" t="str">
        <f t="shared" si="0"/>
        <v>-</v>
      </c>
      <c r="N11" s="12">
        <v>0</v>
      </c>
      <c r="O11" s="18" t="s">
        <v>10918</v>
      </c>
      <c r="P11" s="6" t="s">
        <v>12243</v>
      </c>
    </row>
    <row r="12" spans="1:16" x14ac:dyDescent="0.2">
      <c r="A12" s="6">
        <v>8</v>
      </c>
      <c r="B12" s="17" t="s">
        <v>8004</v>
      </c>
      <c r="C12" s="18" t="s">
        <v>10849</v>
      </c>
      <c r="D12" s="10">
        <v>125</v>
      </c>
      <c r="E12" s="10" t="s">
        <v>12288</v>
      </c>
      <c r="F12" s="10" t="s">
        <v>12288</v>
      </c>
      <c r="G12" s="10" t="s">
        <v>12288</v>
      </c>
      <c r="H12" s="10" t="s">
        <v>12288</v>
      </c>
      <c r="I12" s="10">
        <v>98</v>
      </c>
      <c r="J12" s="12">
        <f t="shared" si="1"/>
        <v>27</v>
      </c>
      <c r="K12" s="12" t="str">
        <f t="shared" si="2"/>
        <v>98/125</v>
      </c>
      <c r="L12" s="48">
        <f t="shared" si="3"/>
        <v>0.78400000000000003</v>
      </c>
      <c r="M12" s="12" t="str">
        <f t="shared" si="0"/>
        <v>+</v>
      </c>
      <c r="N12" s="12">
        <v>1</v>
      </c>
      <c r="O12" s="18" t="s">
        <v>12316</v>
      </c>
      <c r="P12" s="6" t="s">
        <v>12244</v>
      </c>
    </row>
    <row r="13" spans="1:16" x14ac:dyDescent="0.2">
      <c r="A13" s="6">
        <v>9</v>
      </c>
      <c r="B13" s="17" t="s">
        <v>8005</v>
      </c>
      <c r="C13" s="18" t="s">
        <v>10850</v>
      </c>
      <c r="D13" s="10">
        <v>1</v>
      </c>
      <c r="E13" s="10" t="s">
        <v>12288</v>
      </c>
      <c r="F13" s="10" t="s">
        <v>12288</v>
      </c>
      <c r="G13" s="10" t="s">
        <v>12288</v>
      </c>
      <c r="H13" s="10" t="s">
        <v>12288</v>
      </c>
      <c r="I13" s="10">
        <v>1</v>
      </c>
      <c r="J13" s="12">
        <f t="shared" si="1"/>
        <v>0</v>
      </c>
      <c r="K13" s="12" t="str">
        <f t="shared" si="2"/>
        <v>1/1</v>
      </c>
      <c r="L13" s="12">
        <f t="shared" si="3"/>
        <v>1</v>
      </c>
      <c r="M13" s="12" t="str">
        <f t="shared" si="0"/>
        <v>++</v>
      </c>
      <c r="N13" s="12">
        <v>2</v>
      </c>
      <c r="O13" s="18" t="s">
        <v>10922</v>
      </c>
      <c r="P13" s="6" t="s">
        <v>12245</v>
      </c>
    </row>
    <row r="14" spans="1:16" x14ac:dyDescent="0.2">
      <c r="A14" s="6">
        <v>10</v>
      </c>
      <c r="B14" s="17" t="s">
        <v>8006</v>
      </c>
      <c r="C14" s="18" t="s">
        <v>10851</v>
      </c>
      <c r="D14" s="10">
        <v>3</v>
      </c>
      <c r="E14" s="10" t="s">
        <v>12288</v>
      </c>
      <c r="F14" s="10" t="s">
        <v>12288</v>
      </c>
      <c r="G14" s="10" t="s">
        <v>12288</v>
      </c>
      <c r="H14" s="10" t="s">
        <v>12288</v>
      </c>
      <c r="I14" s="10">
        <v>3</v>
      </c>
      <c r="J14" s="12">
        <f t="shared" si="1"/>
        <v>0</v>
      </c>
      <c r="K14" s="12" t="str">
        <f t="shared" si="2"/>
        <v>3/3</v>
      </c>
      <c r="L14" s="12">
        <f t="shared" si="3"/>
        <v>1</v>
      </c>
      <c r="M14" s="12" t="str">
        <f t="shared" si="0"/>
        <v>++</v>
      </c>
      <c r="N14" s="12">
        <v>2</v>
      </c>
      <c r="O14" s="18" t="s">
        <v>10923</v>
      </c>
      <c r="P14" s="6" t="s">
        <v>12246</v>
      </c>
    </row>
    <row r="15" spans="1:16" x14ac:dyDescent="0.2">
      <c r="A15" s="6">
        <v>11</v>
      </c>
      <c r="B15" s="19" t="s">
        <v>7999</v>
      </c>
      <c r="C15" s="20" t="s">
        <v>10852</v>
      </c>
      <c r="D15" s="10">
        <v>1</v>
      </c>
      <c r="E15" s="10" t="s">
        <v>12288</v>
      </c>
      <c r="F15" s="10" t="s">
        <v>12288</v>
      </c>
      <c r="G15" s="10" t="s">
        <v>12288</v>
      </c>
      <c r="H15" s="10" t="s">
        <v>12288</v>
      </c>
      <c r="I15" s="10">
        <v>1</v>
      </c>
      <c r="J15" s="12">
        <f t="shared" si="1"/>
        <v>0</v>
      </c>
      <c r="K15" s="12" t="str">
        <f t="shared" si="2"/>
        <v>1/1</v>
      </c>
      <c r="L15" s="12">
        <f t="shared" si="3"/>
        <v>1</v>
      </c>
      <c r="M15" s="12" t="str">
        <f t="shared" si="0"/>
        <v>++</v>
      </c>
      <c r="N15" s="12">
        <v>2</v>
      </c>
      <c r="O15" s="20" t="s">
        <v>10924</v>
      </c>
      <c r="P15" s="6" t="s">
        <v>12247</v>
      </c>
    </row>
    <row r="16" spans="1:16" x14ac:dyDescent="0.2">
      <c r="A16" s="6">
        <v>12</v>
      </c>
      <c r="B16" s="19" t="s">
        <v>8000</v>
      </c>
      <c r="C16" s="20" t="s">
        <v>10853</v>
      </c>
      <c r="D16" s="10">
        <v>18</v>
      </c>
      <c r="E16" s="10" t="s">
        <v>12288</v>
      </c>
      <c r="F16" s="10" t="s">
        <v>12288</v>
      </c>
      <c r="G16" s="10" t="s">
        <v>12288</v>
      </c>
      <c r="H16" s="10" t="s">
        <v>12288</v>
      </c>
      <c r="I16" s="10">
        <v>17</v>
      </c>
      <c r="J16" s="12">
        <f t="shared" si="1"/>
        <v>1</v>
      </c>
      <c r="K16" s="12" t="str">
        <f t="shared" si="2"/>
        <v>17/18</v>
      </c>
      <c r="L16" s="48">
        <f t="shared" si="3"/>
        <v>0.94444444444444442</v>
      </c>
      <c r="M16" s="12" t="str">
        <f t="shared" si="0"/>
        <v>++</v>
      </c>
      <c r="N16" s="12">
        <v>1</v>
      </c>
      <c r="O16" s="20" t="s">
        <v>10925</v>
      </c>
      <c r="P16" s="6" t="s">
        <v>12248</v>
      </c>
    </row>
    <row r="17" spans="1:16" x14ac:dyDescent="0.2">
      <c r="A17" s="6">
        <v>13</v>
      </c>
      <c r="B17" s="19" t="s">
        <v>8001</v>
      </c>
      <c r="C17" s="20" t="s">
        <v>10854</v>
      </c>
      <c r="D17" s="10">
        <v>6</v>
      </c>
      <c r="E17" s="10" t="s">
        <v>12288</v>
      </c>
      <c r="F17" s="10" t="s">
        <v>12288</v>
      </c>
      <c r="G17" s="10" t="s">
        <v>12288</v>
      </c>
      <c r="H17" s="10" t="s">
        <v>12288</v>
      </c>
      <c r="I17" s="10">
        <v>6</v>
      </c>
      <c r="J17" s="12">
        <f t="shared" si="1"/>
        <v>0</v>
      </c>
      <c r="K17" s="12" t="str">
        <f t="shared" si="2"/>
        <v>6/6</v>
      </c>
      <c r="L17" s="12">
        <f t="shared" si="3"/>
        <v>1</v>
      </c>
      <c r="M17" s="12" t="str">
        <f t="shared" si="0"/>
        <v>++</v>
      </c>
      <c r="N17" s="12">
        <v>2</v>
      </c>
      <c r="O17" s="20" t="s">
        <v>10926</v>
      </c>
      <c r="P17" s="6" t="s">
        <v>12249</v>
      </c>
    </row>
    <row r="18" spans="1:16" x14ac:dyDescent="0.2">
      <c r="A18" s="6">
        <v>14</v>
      </c>
      <c r="B18" s="19" t="s">
        <v>8016</v>
      </c>
      <c r="C18" s="20" t="s">
        <v>10855</v>
      </c>
      <c r="D18" s="10">
        <v>1</v>
      </c>
      <c r="E18" s="10" t="s">
        <v>12288</v>
      </c>
      <c r="F18" s="10" t="s">
        <v>12288</v>
      </c>
      <c r="G18" s="10" t="s">
        <v>12288</v>
      </c>
      <c r="H18" s="10" t="s">
        <v>12288</v>
      </c>
      <c r="I18" s="10">
        <v>1</v>
      </c>
      <c r="J18" s="12">
        <f t="shared" si="1"/>
        <v>0</v>
      </c>
      <c r="K18" s="12" t="str">
        <f t="shared" si="2"/>
        <v>1/1</v>
      </c>
      <c r="L18" s="12">
        <f t="shared" si="3"/>
        <v>1</v>
      </c>
      <c r="M18" s="12" t="str">
        <f t="shared" si="0"/>
        <v>++</v>
      </c>
      <c r="N18" s="12">
        <v>2</v>
      </c>
      <c r="O18" s="20" t="s">
        <v>10927</v>
      </c>
      <c r="P18" s="6" t="s">
        <v>12250</v>
      </c>
    </row>
    <row r="19" spans="1:16" x14ac:dyDescent="0.2">
      <c r="A19" s="6">
        <v>15</v>
      </c>
      <c r="B19" s="19" t="s">
        <v>8017</v>
      </c>
      <c r="C19" s="20" t="s">
        <v>10856</v>
      </c>
      <c r="D19" s="10">
        <v>1</v>
      </c>
      <c r="E19" s="10" t="s">
        <v>12288</v>
      </c>
      <c r="F19" s="10" t="s">
        <v>12288</v>
      </c>
      <c r="G19" s="10" t="s">
        <v>12288</v>
      </c>
      <c r="H19" s="10" t="s">
        <v>12288</v>
      </c>
      <c r="I19" s="10">
        <v>1</v>
      </c>
      <c r="J19" s="12">
        <f t="shared" si="1"/>
        <v>0</v>
      </c>
      <c r="K19" s="12" t="str">
        <f t="shared" si="2"/>
        <v>1/1</v>
      </c>
      <c r="L19" s="12">
        <f t="shared" si="3"/>
        <v>1</v>
      </c>
      <c r="M19" s="12" t="str">
        <f t="shared" si="0"/>
        <v>++</v>
      </c>
      <c r="N19" s="12">
        <v>2</v>
      </c>
      <c r="O19" s="20" t="s">
        <v>10928</v>
      </c>
      <c r="P19" s="6" t="s">
        <v>12251</v>
      </c>
    </row>
    <row r="20" spans="1:16" x14ac:dyDescent="0.2">
      <c r="A20" s="6">
        <v>16</v>
      </c>
      <c r="B20" s="21" t="s">
        <v>7988</v>
      </c>
      <c r="C20" s="22" t="s">
        <v>10857</v>
      </c>
      <c r="D20" s="10">
        <v>1</v>
      </c>
      <c r="E20" s="10" t="s">
        <v>12288</v>
      </c>
      <c r="F20" s="10" t="s">
        <v>12288</v>
      </c>
      <c r="G20" s="10" t="s">
        <v>12288</v>
      </c>
      <c r="H20" s="10" t="s">
        <v>12288</v>
      </c>
      <c r="I20" s="10">
        <v>0</v>
      </c>
      <c r="J20" s="12">
        <f>D20-I20</f>
        <v>1</v>
      </c>
      <c r="K20" s="12" t="str">
        <f t="shared" si="2"/>
        <v>0/1</v>
      </c>
      <c r="L20" s="12">
        <f t="shared" si="3"/>
        <v>0</v>
      </c>
      <c r="M20" s="12" t="str">
        <f t="shared" si="0"/>
        <v>-</v>
      </c>
      <c r="N20" s="12">
        <v>0</v>
      </c>
      <c r="O20" s="22" t="s">
        <v>12317</v>
      </c>
      <c r="P20" s="6" t="s">
        <v>12252</v>
      </c>
    </row>
    <row r="21" spans="1:16" x14ac:dyDescent="0.2">
      <c r="A21" s="6">
        <v>17</v>
      </c>
      <c r="B21" s="21" t="s">
        <v>7989</v>
      </c>
      <c r="C21" s="22" t="s">
        <v>10858</v>
      </c>
      <c r="D21" s="10">
        <v>1</v>
      </c>
      <c r="E21" s="10" t="s">
        <v>12288</v>
      </c>
      <c r="F21" s="10" t="s">
        <v>12288</v>
      </c>
      <c r="G21" s="10" t="s">
        <v>12288</v>
      </c>
      <c r="H21" s="10" t="s">
        <v>12288</v>
      </c>
      <c r="I21" s="10">
        <v>0</v>
      </c>
      <c r="J21" s="12">
        <f t="shared" si="1"/>
        <v>1</v>
      </c>
      <c r="K21" s="12" t="str">
        <f t="shared" si="2"/>
        <v>0/1</v>
      </c>
      <c r="L21" s="12">
        <f t="shared" si="3"/>
        <v>0</v>
      </c>
      <c r="M21" s="12" t="str">
        <f t="shared" si="0"/>
        <v>-</v>
      </c>
      <c r="N21" s="12">
        <v>0</v>
      </c>
      <c r="O21" s="22" t="s">
        <v>10917</v>
      </c>
      <c r="P21" s="6" t="s">
        <v>12253</v>
      </c>
    </row>
    <row r="22" spans="1:16" x14ac:dyDescent="0.2">
      <c r="A22" s="6">
        <v>18</v>
      </c>
      <c r="B22" s="21" t="s">
        <v>7990</v>
      </c>
      <c r="C22" s="22" t="s">
        <v>10859</v>
      </c>
      <c r="D22" s="10">
        <v>1</v>
      </c>
      <c r="E22" s="10" t="s">
        <v>12288</v>
      </c>
      <c r="F22" s="10" t="s">
        <v>12288</v>
      </c>
      <c r="G22" s="10" t="s">
        <v>12288</v>
      </c>
      <c r="H22" s="10" t="s">
        <v>12288</v>
      </c>
      <c r="I22" s="10">
        <v>0</v>
      </c>
      <c r="J22" s="12">
        <f t="shared" si="1"/>
        <v>1</v>
      </c>
      <c r="K22" s="12" t="str">
        <f t="shared" si="2"/>
        <v>0/1</v>
      </c>
      <c r="L22" s="12">
        <f t="shared" si="3"/>
        <v>0</v>
      </c>
      <c r="M22" s="12" t="str">
        <f t="shared" si="0"/>
        <v>-</v>
      </c>
      <c r="N22" s="12">
        <v>0</v>
      </c>
      <c r="O22" s="22" t="s">
        <v>10916</v>
      </c>
      <c r="P22" s="6" t="s">
        <v>12254</v>
      </c>
    </row>
    <row r="23" spans="1:16" x14ac:dyDescent="0.2">
      <c r="A23" s="6">
        <v>19</v>
      </c>
      <c r="B23" s="21" t="s">
        <v>7991</v>
      </c>
      <c r="C23" s="22" t="s">
        <v>10860</v>
      </c>
      <c r="D23" s="10">
        <v>2</v>
      </c>
      <c r="E23" s="10" t="s">
        <v>12288</v>
      </c>
      <c r="F23" s="10" t="s">
        <v>12288</v>
      </c>
      <c r="G23" s="10" t="s">
        <v>12288</v>
      </c>
      <c r="H23" s="10" t="s">
        <v>12288</v>
      </c>
      <c r="I23" s="10">
        <v>1</v>
      </c>
      <c r="J23" s="12">
        <f t="shared" si="1"/>
        <v>1</v>
      </c>
      <c r="K23" s="12" t="str">
        <f t="shared" si="2"/>
        <v>1/2</v>
      </c>
      <c r="L23" s="12">
        <f t="shared" si="3"/>
        <v>0.5</v>
      </c>
      <c r="M23" s="12" t="str">
        <f t="shared" si="0"/>
        <v>+</v>
      </c>
      <c r="N23" s="12">
        <v>1</v>
      </c>
      <c r="O23" s="22" t="s">
        <v>10895</v>
      </c>
      <c r="P23" s="6" t="s">
        <v>12255</v>
      </c>
    </row>
    <row r="24" spans="1:16" x14ac:dyDescent="0.2">
      <c r="A24" s="6">
        <v>20</v>
      </c>
      <c r="B24" s="21" t="s">
        <v>8025</v>
      </c>
      <c r="C24" s="22" t="s">
        <v>10861</v>
      </c>
      <c r="D24" s="10">
        <v>1</v>
      </c>
      <c r="E24" s="10" t="s">
        <v>12288</v>
      </c>
      <c r="F24" s="10" t="s">
        <v>12288</v>
      </c>
      <c r="G24" s="10" t="s">
        <v>12288</v>
      </c>
      <c r="H24" s="10" t="s">
        <v>12288</v>
      </c>
      <c r="I24" s="10">
        <v>0</v>
      </c>
      <c r="J24" s="12">
        <f t="shared" si="1"/>
        <v>1</v>
      </c>
      <c r="K24" s="12" t="str">
        <f t="shared" si="2"/>
        <v>0/1</v>
      </c>
      <c r="L24" s="12">
        <f t="shared" si="3"/>
        <v>0</v>
      </c>
      <c r="M24" s="12" t="str">
        <f t="shared" si="0"/>
        <v>-</v>
      </c>
      <c r="N24" s="12">
        <v>0</v>
      </c>
      <c r="O24" s="22" t="s">
        <v>10915</v>
      </c>
      <c r="P24" s="6" t="s">
        <v>12256</v>
      </c>
    </row>
    <row r="25" spans="1:16" x14ac:dyDescent="0.2">
      <c r="A25" s="6">
        <v>21</v>
      </c>
      <c r="B25" s="21" t="s">
        <v>8007</v>
      </c>
      <c r="C25" s="22" t="s">
        <v>10863</v>
      </c>
      <c r="D25" s="10">
        <v>3</v>
      </c>
      <c r="E25" s="10" t="s">
        <v>12288</v>
      </c>
      <c r="F25" s="10" t="s">
        <v>12288</v>
      </c>
      <c r="G25" s="10" t="s">
        <v>12288</v>
      </c>
      <c r="H25" s="10" t="s">
        <v>12288</v>
      </c>
      <c r="I25" s="10">
        <v>0</v>
      </c>
      <c r="J25" s="12">
        <f t="shared" si="1"/>
        <v>3</v>
      </c>
      <c r="K25" s="12" t="str">
        <f t="shared" si="2"/>
        <v>0/3</v>
      </c>
      <c r="L25" s="12">
        <f t="shared" si="3"/>
        <v>0</v>
      </c>
      <c r="M25" s="12" t="str">
        <f t="shared" si="0"/>
        <v>-</v>
      </c>
      <c r="N25" s="12">
        <v>0</v>
      </c>
      <c r="O25" s="22" t="s">
        <v>10914</v>
      </c>
      <c r="P25" s="6" t="s">
        <v>12257</v>
      </c>
    </row>
    <row r="26" spans="1:16" x14ac:dyDescent="0.2">
      <c r="A26" s="6">
        <v>22</v>
      </c>
      <c r="B26" s="21" t="s">
        <v>8008</v>
      </c>
      <c r="C26" s="22" t="s">
        <v>10862</v>
      </c>
      <c r="D26" s="10">
        <v>5</v>
      </c>
      <c r="E26" s="10" t="s">
        <v>12288</v>
      </c>
      <c r="F26" s="10" t="s">
        <v>12288</v>
      </c>
      <c r="G26" s="10" t="s">
        <v>12288</v>
      </c>
      <c r="H26" s="10" t="s">
        <v>12288</v>
      </c>
      <c r="I26" s="10">
        <v>0</v>
      </c>
      <c r="J26" s="12">
        <f t="shared" si="1"/>
        <v>5</v>
      </c>
      <c r="K26" s="12" t="str">
        <f t="shared" si="2"/>
        <v>0/5</v>
      </c>
      <c r="L26" s="12">
        <f t="shared" si="3"/>
        <v>0</v>
      </c>
      <c r="M26" s="12" t="str">
        <f t="shared" si="0"/>
        <v>-</v>
      </c>
      <c r="N26" s="12">
        <v>0</v>
      </c>
      <c r="O26" s="22" t="s">
        <v>10913</v>
      </c>
      <c r="P26" s="6" t="s">
        <v>12258</v>
      </c>
    </row>
    <row r="27" spans="1:16" x14ac:dyDescent="0.2">
      <c r="A27" s="6">
        <v>23</v>
      </c>
      <c r="B27" s="21" t="s">
        <v>8009</v>
      </c>
      <c r="C27" s="22" t="s">
        <v>10864</v>
      </c>
      <c r="D27" s="10">
        <v>10</v>
      </c>
      <c r="E27" s="10" t="s">
        <v>12288</v>
      </c>
      <c r="F27" s="10" t="s">
        <v>12288</v>
      </c>
      <c r="G27" s="10" t="s">
        <v>12288</v>
      </c>
      <c r="H27" s="10" t="s">
        <v>12288</v>
      </c>
      <c r="I27" s="10">
        <v>0</v>
      </c>
      <c r="J27" s="12">
        <f t="shared" si="1"/>
        <v>10</v>
      </c>
      <c r="K27" s="12" t="str">
        <f t="shared" si="2"/>
        <v>0/10</v>
      </c>
      <c r="L27" s="12">
        <f t="shared" si="3"/>
        <v>0</v>
      </c>
      <c r="M27" s="12" t="str">
        <f t="shared" si="0"/>
        <v>-</v>
      </c>
      <c r="N27" s="12">
        <v>0</v>
      </c>
      <c r="O27" s="22" t="s">
        <v>10912</v>
      </c>
      <c r="P27" s="6" t="s">
        <v>12259</v>
      </c>
    </row>
    <row r="28" spans="1:16" x14ac:dyDescent="0.2">
      <c r="A28" s="6">
        <v>24</v>
      </c>
      <c r="B28" s="21" t="s">
        <v>8010</v>
      </c>
      <c r="C28" s="22" t="s">
        <v>10865</v>
      </c>
      <c r="D28" s="10">
        <v>1</v>
      </c>
      <c r="E28" s="10" t="s">
        <v>12288</v>
      </c>
      <c r="F28" s="10" t="s">
        <v>12288</v>
      </c>
      <c r="G28" s="10" t="s">
        <v>12288</v>
      </c>
      <c r="H28" s="10" t="s">
        <v>12288</v>
      </c>
      <c r="I28" s="10">
        <v>0</v>
      </c>
      <c r="J28" s="12">
        <f t="shared" si="1"/>
        <v>1</v>
      </c>
      <c r="K28" s="12" t="str">
        <f t="shared" si="2"/>
        <v>0/1</v>
      </c>
      <c r="L28" s="12">
        <f t="shared" si="3"/>
        <v>0</v>
      </c>
      <c r="M28" s="12" t="str">
        <f t="shared" si="0"/>
        <v>-</v>
      </c>
      <c r="N28" s="12">
        <v>0</v>
      </c>
      <c r="O28" s="22" t="s">
        <v>10911</v>
      </c>
      <c r="P28" s="6" t="s">
        <v>12260</v>
      </c>
    </row>
    <row r="29" spans="1:16" x14ac:dyDescent="0.2">
      <c r="A29" s="6">
        <v>25</v>
      </c>
      <c r="B29" s="21" t="s">
        <v>8011</v>
      </c>
      <c r="C29" s="22" t="s">
        <v>10866</v>
      </c>
      <c r="D29" s="10">
        <v>1</v>
      </c>
      <c r="E29" s="10" t="s">
        <v>12288</v>
      </c>
      <c r="F29" s="10" t="s">
        <v>12288</v>
      </c>
      <c r="G29" s="10" t="s">
        <v>12288</v>
      </c>
      <c r="H29" s="10" t="s">
        <v>12288</v>
      </c>
      <c r="I29" s="10">
        <v>1</v>
      </c>
      <c r="J29" s="12">
        <f t="shared" si="1"/>
        <v>0</v>
      </c>
      <c r="K29" s="12" t="str">
        <f t="shared" si="2"/>
        <v>1/1</v>
      </c>
      <c r="L29" s="12">
        <f t="shared" si="3"/>
        <v>1</v>
      </c>
      <c r="M29" s="12" t="str">
        <f t="shared" si="0"/>
        <v>++</v>
      </c>
      <c r="N29" s="12">
        <v>2</v>
      </c>
      <c r="O29" s="22" t="s">
        <v>10929</v>
      </c>
      <c r="P29" s="6" t="s">
        <v>12261</v>
      </c>
    </row>
    <row r="30" spans="1:16" x14ac:dyDescent="0.2">
      <c r="A30" s="6">
        <v>26</v>
      </c>
      <c r="B30" s="21" t="s">
        <v>8012</v>
      </c>
      <c r="C30" s="22" t="s">
        <v>10867</v>
      </c>
      <c r="D30" s="10">
        <v>1</v>
      </c>
      <c r="E30" s="10" t="s">
        <v>12288</v>
      </c>
      <c r="F30" s="10" t="s">
        <v>12288</v>
      </c>
      <c r="G30" s="10" t="s">
        <v>12288</v>
      </c>
      <c r="H30" s="10" t="s">
        <v>12288</v>
      </c>
      <c r="I30" s="10">
        <v>1</v>
      </c>
      <c r="J30" s="12">
        <f t="shared" si="1"/>
        <v>0</v>
      </c>
      <c r="K30" s="12" t="str">
        <f t="shared" si="2"/>
        <v>1/1</v>
      </c>
      <c r="L30" s="12">
        <f t="shared" si="3"/>
        <v>1</v>
      </c>
      <c r="M30" s="12" t="str">
        <f t="shared" si="0"/>
        <v>++</v>
      </c>
      <c r="N30" s="12">
        <v>2</v>
      </c>
      <c r="O30" s="22" t="s">
        <v>10930</v>
      </c>
      <c r="P30" s="6" t="s">
        <v>12262</v>
      </c>
    </row>
    <row r="31" spans="1:16" x14ac:dyDescent="0.2">
      <c r="A31" s="6">
        <v>27</v>
      </c>
      <c r="B31" s="21" t="s">
        <v>8013</v>
      </c>
      <c r="C31" s="22" t="s">
        <v>10868</v>
      </c>
      <c r="D31" s="10">
        <v>1</v>
      </c>
      <c r="E31" s="10" t="s">
        <v>12288</v>
      </c>
      <c r="F31" s="10" t="s">
        <v>12288</v>
      </c>
      <c r="G31" s="10" t="s">
        <v>12288</v>
      </c>
      <c r="H31" s="10" t="s">
        <v>12288</v>
      </c>
      <c r="I31" s="10">
        <v>1</v>
      </c>
      <c r="J31" s="12">
        <f t="shared" si="1"/>
        <v>0</v>
      </c>
      <c r="K31" s="12" t="str">
        <f t="shared" si="2"/>
        <v>1/1</v>
      </c>
      <c r="L31" s="12">
        <f t="shared" si="3"/>
        <v>1</v>
      </c>
      <c r="M31" s="12" t="str">
        <f t="shared" si="0"/>
        <v>++</v>
      </c>
      <c r="N31" s="12">
        <v>2</v>
      </c>
      <c r="O31" s="22" t="s">
        <v>10931</v>
      </c>
      <c r="P31" s="6" t="s">
        <v>12263</v>
      </c>
    </row>
    <row r="32" spans="1:16" x14ac:dyDescent="0.2">
      <c r="A32" s="6">
        <v>28</v>
      </c>
      <c r="B32" s="21" t="s">
        <v>8014</v>
      </c>
      <c r="C32" s="22" t="s">
        <v>10869</v>
      </c>
      <c r="D32" s="10">
        <v>1</v>
      </c>
      <c r="E32" s="10" t="s">
        <v>12288</v>
      </c>
      <c r="F32" s="10" t="s">
        <v>12288</v>
      </c>
      <c r="G32" s="10" t="s">
        <v>12288</v>
      </c>
      <c r="H32" s="10" t="s">
        <v>12288</v>
      </c>
      <c r="I32" s="10">
        <v>0</v>
      </c>
      <c r="J32" s="12">
        <f t="shared" si="1"/>
        <v>1</v>
      </c>
      <c r="K32" s="12" t="str">
        <f t="shared" si="2"/>
        <v>0/1</v>
      </c>
      <c r="L32" s="12">
        <f t="shared" si="3"/>
        <v>0</v>
      </c>
      <c r="M32" s="12" t="str">
        <f t="shared" si="0"/>
        <v>-</v>
      </c>
      <c r="N32" s="12">
        <v>0</v>
      </c>
      <c r="O32" s="22" t="s">
        <v>10910</v>
      </c>
      <c r="P32" s="6" t="s">
        <v>12264</v>
      </c>
    </row>
    <row r="33" spans="1:16" x14ac:dyDescent="0.2">
      <c r="A33" s="6">
        <v>29</v>
      </c>
      <c r="B33" s="21" t="s">
        <v>8018</v>
      </c>
      <c r="C33" s="22" t="s">
        <v>10870</v>
      </c>
      <c r="D33" s="10">
        <v>2</v>
      </c>
      <c r="E33" s="10" t="s">
        <v>12288</v>
      </c>
      <c r="F33" s="10" t="s">
        <v>12288</v>
      </c>
      <c r="G33" s="10" t="s">
        <v>12288</v>
      </c>
      <c r="H33" s="10" t="s">
        <v>12288</v>
      </c>
      <c r="I33" s="10">
        <v>0</v>
      </c>
      <c r="J33" s="12">
        <f t="shared" si="1"/>
        <v>2</v>
      </c>
      <c r="K33" s="12" t="str">
        <f t="shared" si="2"/>
        <v>0/2</v>
      </c>
      <c r="L33" s="12">
        <f t="shared" si="3"/>
        <v>0</v>
      </c>
      <c r="M33" s="12" t="str">
        <f t="shared" si="0"/>
        <v>-</v>
      </c>
      <c r="N33" s="12">
        <v>0</v>
      </c>
      <c r="O33" s="22" t="s">
        <v>10909</v>
      </c>
      <c r="P33" s="6" t="s">
        <v>12265</v>
      </c>
    </row>
    <row r="34" spans="1:16" x14ac:dyDescent="0.2">
      <c r="A34" s="6">
        <v>30</v>
      </c>
      <c r="B34" s="21" t="s">
        <v>8020</v>
      </c>
      <c r="C34" s="22" t="s">
        <v>10871</v>
      </c>
      <c r="D34" s="10">
        <v>1</v>
      </c>
      <c r="E34" s="10" t="s">
        <v>12288</v>
      </c>
      <c r="F34" s="10" t="s">
        <v>12288</v>
      </c>
      <c r="G34" s="10" t="s">
        <v>12288</v>
      </c>
      <c r="H34" s="10" t="s">
        <v>12288</v>
      </c>
      <c r="I34" s="10">
        <v>0</v>
      </c>
      <c r="J34" s="12">
        <f t="shared" si="1"/>
        <v>1</v>
      </c>
      <c r="K34" s="12" t="str">
        <f t="shared" si="2"/>
        <v>0/1</v>
      </c>
      <c r="L34" s="12">
        <f t="shared" si="3"/>
        <v>0</v>
      </c>
      <c r="M34" s="12" t="str">
        <f t="shared" si="0"/>
        <v>-</v>
      </c>
      <c r="N34" s="12">
        <v>0</v>
      </c>
      <c r="O34" s="22" t="s">
        <v>10908</v>
      </c>
      <c r="P34" s="6" t="s">
        <v>12266</v>
      </c>
    </row>
    <row r="35" spans="1:16" x14ac:dyDescent="0.2">
      <c r="A35" s="6">
        <v>31</v>
      </c>
      <c r="B35" s="21" t="s">
        <v>8021</v>
      </c>
      <c r="C35" s="22" t="s">
        <v>10872</v>
      </c>
      <c r="D35" s="10">
        <v>1</v>
      </c>
      <c r="E35" s="10" t="s">
        <v>12288</v>
      </c>
      <c r="F35" s="10" t="s">
        <v>12288</v>
      </c>
      <c r="G35" s="10" t="s">
        <v>12288</v>
      </c>
      <c r="H35" s="10" t="s">
        <v>12288</v>
      </c>
      <c r="I35" s="10">
        <v>0</v>
      </c>
      <c r="J35" s="12">
        <f t="shared" si="1"/>
        <v>1</v>
      </c>
      <c r="K35" s="12" t="str">
        <f t="shared" si="2"/>
        <v>0/1</v>
      </c>
      <c r="L35" s="12">
        <f t="shared" si="3"/>
        <v>0</v>
      </c>
      <c r="M35" s="12" t="str">
        <f t="shared" si="0"/>
        <v>-</v>
      </c>
      <c r="N35" s="12">
        <v>0</v>
      </c>
      <c r="O35" s="22" t="s">
        <v>10907</v>
      </c>
      <c r="P35" s="6" t="s">
        <v>12267</v>
      </c>
    </row>
    <row r="36" spans="1:16" x14ac:dyDescent="0.2">
      <c r="A36" s="6">
        <v>32</v>
      </c>
      <c r="B36" s="21" t="s">
        <v>8022</v>
      </c>
      <c r="C36" s="22" t="s">
        <v>10873</v>
      </c>
      <c r="D36" s="10">
        <v>1</v>
      </c>
      <c r="E36" s="10" t="s">
        <v>12288</v>
      </c>
      <c r="F36" s="10" t="s">
        <v>12288</v>
      </c>
      <c r="G36" s="10" t="s">
        <v>12288</v>
      </c>
      <c r="H36" s="10" t="s">
        <v>12288</v>
      </c>
      <c r="I36" s="10">
        <v>0</v>
      </c>
      <c r="J36" s="12">
        <f t="shared" si="1"/>
        <v>1</v>
      </c>
      <c r="K36" s="12" t="str">
        <f t="shared" si="2"/>
        <v>0/1</v>
      </c>
      <c r="L36" s="12">
        <f t="shared" si="3"/>
        <v>0</v>
      </c>
      <c r="M36" s="12" t="str">
        <f t="shared" si="0"/>
        <v>-</v>
      </c>
      <c r="N36" s="12">
        <v>0</v>
      </c>
      <c r="O36" s="22" t="s">
        <v>10906</v>
      </c>
      <c r="P36" s="6" t="s">
        <v>12268</v>
      </c>
    </row>
    <row r="37" spans="1:16" x14ac:dyDescent="0.2">
      <c r="A37" s="6">
        <v>33</v>
      </c>
      <c r="B37" s="21" t="s">
        <v>8023</v>
      </c>
      <c r="C37" s="22" t="s">
        <v>10874</v>
      </c>
      <c r="D37" s="10">
        <v>1</v>
      </c>
      <c r="E37" s="10" t="s">
        <v>12288</v>
      </c>
      <c r="F37" s="10" t="s">
        <v>12288</v>
      </c>
      <c r="G37" s="10" t="s">
        <v>12288</v>
      </c>
      <c r="H37" s="10" t="s">
        <v>12288</v>
      </c>
      <c r="I37" s="10">
        <v>1</v>
      </c>
      <c r="J37" s="12">
        <f t="shared" si="1"/>
        <v>0</v>
      </c>
      <c r="K37" s="12" t="str">
        <f t="shared" si="2"/>
        <v>1/1</v>
      </c>
      <c r="L37" s="12">
        <f t="shared" si="3"/>
        <v>1</v>
      </c>
      <c r="M37" s="12" t="str">
        <f t="shared" si="0"/>
        <v>++</v>
      </c>
      <c r="N37" s="12">
        <v>2</v>
      </c>
      <c r="O37" s="22" t="s">
        <v>12318</v>
      </c>
      <c r="P37" s="6" t="s">
        <v>12269</v>
      </c>
    </row>
    <row r="38" spans="1:16" x14ac:dyDescent="0.2">
      <c r="A38" s="6">
        <v>34</v>
      </c>
      <c r="B38" s="21" t="s">
        <v>8024</v>
      </c>
      <c r="C38" s="22" t="s">
        <v>10875</v>
      </c>
      <c r="D38" s="10">
        <v>16</v>
      </c>
      <c r="E38" s="10" t="s">
        <v>12288</v>
      </c>
      <c r="F38" s="10" t="s">
        <v>12288</v>
      </c>
      <c r="G38" s="10" t="s">
        <v>12288</v>
      </c>
      <c r="H38" s="10" t="s">
        <v>12288</v>
      </c>
      <c r="I38" s="10">
        <v>1</v>
      </c>
      <c r="J38" s="12">
        <f t="shared" si="1"/>
        <v>15</v>
      </c>
      <c r="K38" s="12" t="str">
        <f t="shared" si="2"/>
        <v>1/16</v>
      </c>
      <c r="L38" s="48">
        <f t="shared" si="3"/>
        <v>6.25E-2</v>
      </c>
      <c r="M38" s="12" t="str">
        <f t="shared" si="0"/>
        <v>+</v>
      </c>
      <c r="N38" s="12">
        <v>1</v>
      </c>
      <c r="O38" s="22" t="s">
        <v>12311</v>
      </c>
      <c r="P38" s="6" t="s">
        <v>12270</v>
      </c>
    </row>
    <row r="39" spans="1:16" x14ac:dyDescent="0.2">
      <c r="A39" s="6">
        <v>35</v>
      </c>
      <c r="B39" s="23" t="s">
        <v>7993</v>
      </c>
      <c r="C39" s="24" t="s">
        <v>10876</v>
      </c>
      <c r="D39" s="10">
        <v>1</v>
      </c>
      <c r="E39" s="10" t="s">
        <v>12288</v>
      </c>
      <c r="F39" s="10" t="s">
        <v>12288</v>
      </c>
      <c r="G39" s="10" t="s">
        <v>12288</v>
      </c>
      <c r="H39" s="10" t="s">
        <v>12288</v>
      </c>
      <c r="I39" s="10">
        <v>0</v>
      </c>
      <c r="J39" s="12">
        <f t="shared" si="1"/>
        <v>1</v>
      </c>
      <c r="K39" s="12" t="str">
        <f t="shared" si="2"/>
        <v>0/1</v>
      </c>
      <c r="L39" s="12">
        <f t="shared" si="3"/>
        <v>0</v>
      </c>
      <c r="M39" s="12" t="str">
        <f t="shared" si="0"/>
        <v>-</v>
      </c>
      <c r="N39" s="12">
        <v>0</v>
      </c>
      <c r="O39" s="24" t="s">
        <v>10902</v>
      </c>
      <c r="P39" s="6" t="s">
        <v>12271</v>
      </c>
    </row>
    <row r="40" spans="1:16" x14ac:dyDescent="0.2">
      <c r="A40" s="6">
        <v>36</v>
      </c>
      <c r="B40" s="23" t="s">
        <v>7994</v>
      </c>
      <c r="C40" s="24" t="s">
        <v>10877</v>
      </c>
      <c r="D40" s="10">
        <v>5</v>
      </c>
      <c r="E40" s="10" t="s">
        <v>12288</v>
      </c>
      <c r="F40" s="10" t="s">
        <v>12288</v>
      </c>
      <c r="G40" s="10" t="s">
        <v>12288</v>
      </c>
      <c r="H40" s="10" t="s">
        <v>12288</v>
      </c>
      <c r="I40" s="10">
        <v>0</v>
      </c>
      <c r="J40" s="12">
        <f t="shared" si="1"/>
        <v>5</v>
      </c>
      <c r="K40" s="12" t="str">
        <f t="shared" si="2"/>
        <v>0/5</v>
      </c>
      <c r="L40" s="12">
        <f t="shared" si="3"/>
        <v>0</v>
      </c>
      <c r="M40" s="12" t="str">
        <f t="shared" si="0"/>
        <v>-</v>
      </c>
      <c r="N40" s="12">
        <v>0</v>
      </c>
      <c r="O40" s="24" t="s">
        <v>10903</v>
      </c>
      <c r="P40" s="6" t="s">
        <v>12272</v>
      </c>
    </row>
    <row r="41" spans="1:16" x14ac:dyDescent="0.2">
      <c r="A41" s="6">
        <v>37</v>
      </c>
      <c r="B41" s="23" t="s">
        <v>7995</v>
      </c>
      <c r="C41" s="24" t="s">
        <v>10878</v>
      </c>
      <c r="D41" s="10">
        <v>2</v>
      </c>
      <c r="E41" s="10" t="s">
        <v>12288</v>
      </c>
      <c r="F41" s="10" t="s">
        <v>12288</v>
      </c>
      <c r="G41" s="10" t="s">
        <v>12288</v>
      </c>
      <c r="H41" s="10" t="s">
        <v>12288</v>
      </c>
      <c r="I41" s="10">
        <v>0</v>
      </c>
      <c r="J41" s="12">
        <f t="shared" si="1"/>
        <v>2</v>
      </c>
      <c r="K41" s="12" t="str">
        <f t="shared" si="2"/>
        <v>0/2</v>
      </c>
      <c r="L41" s="12">
        <f t="shared" si="3"/>
        <v>0</v>
      </c>
      <c r="M41" s="12" t="str">
        <f t="shared" si="0"/>
        <v>-</v>
      </c>
      <c r="N41" s="12">
        <v>0</v>
      </c>
      <c r="O41" s="24" t="s">
        <v>10904</v>
      </c>
      <c r="P41" s="6" t="s">
        <v>12273</v>
      </c>
    </row>
    <row r="42" spans="1:16" x14ac:dyDescent="0.2">
      <c r="A42" s="6">
        <v>38</v>
      </c>
      <c r="B42" s="23" t="s">
        <v>7996</v>
      </c>
      <c r="C42" s="24" t="s">
        <v>10879</v>
      </c>
      <c r="D42" s="10">
        <v>3</v>
      </c>
      <c r="E42" s="10" t="s">
        <v>12288</v>
      </c>
      <c r="F42" s="10" t="s">
        <v>12288</v>
      </c>
      <c r="G42" s="10" t="s">
        <v>12288</v>
      </c>
      <c r="H42" s="10" t="s">
        <v>12288</v>
      </c>
      <c r="I42" s="10">
        <v>0</v>
      </c>
      <c r="J42" s="12">
        <f t="shared" si="1"/>
        <v>3</v>
      </c>
      <c r="K42" s="12" t="str">
        <f t="shared" si="2"/>
        <v>0/3</v>
      </c>
      <c r="L42" s="12">
        <f t="shared" si="3"/>
        <v>0</v>
      </c>
      <c r="M42" s="12" t="str">
        <f t="shared" si="0"/>
        <v>-</v>
      </c>
      <c r="N42" s="12">
        <v>0</v>
      </c>
      <c r="O42" s="24" t="s">
        <v>10905</v>
      </c>
      <c r="P42" s="6" t="s">
        <v>12274</v>
      </c>
    </row>
    <row r="43" spans="1:16" x14ac:dyDescent="0.2">
      <c r="A43" s="6">
        <v>39</v>
      </c>
      <c r="B43" s="25" t="s">
        <v>8028</v>
      </c>
      <c r="C43" s="26" t="s">
        <v>10880</v>
      </c>
      <c r="D43" s="10">
        <v>1</v>
      </c>
      <c r="E43" s="10" t="s">
        <v>12288</v>
      </c>
      <c r="F43" s="10" t="s">
        <v>12288</v>
      </c>
      <c r="G43" s="10" t="s">
        <v>12288</v>
      </c>
      <c r="H43" s="10" t="s">
        <v>12288</v>
      </c>
      <c r="I43" s="10">
        <v>1</v>
      </c>
      <c r="J43" s="12">
        <f t="shared" si="1"/>
        <v>0</v>
      </c>
      <c r="K43" s="12" t="str">
        <f t="shared" si="2"/>
        <v>1/1</v>
      </c>
      <c r="L43" s="12">
        <f t="shared" si="3"/>
        <v>1</v>
      </c>
      <c r="M43" s="12" t="str">
        <f t="shared" si="0"/>
        <v>++</v>
      </c>
      <c r="N43" s="12">
        <v>2</v>
      </c>
      <c r="O43" s="26" t="s">
        <v>10932</v>
      </c>
      <c r="P43" s="6" t="s">
        <v>12275</v>
      </c>
    </row>
    <row r="44" spans="1:16" x14ac:dyDescent="0.2">
      <c r="A44" s="6">
        <v>40</v>
      </c>
      <c r="B44" s="27" t="s">
        <v>8015</v>
      </c>
      <c r="C44" s="28" t="s">
        <v>10881</v>
      </c>
      <c r="D44" s="10">
        <v>1</v>
      </c>
      <c r="E44" s="10" t="s">
        <v>12288</v>
      </c>
      <c r="F44" s="10" t="s">
        <v>12288</v>
      </c>
      <c r="G44" s="10" t="s">
        <v>12288</v>
      </c>
      <c r="H44" s="10" t="s">
        <v>12288</v>
      </c>
      <c r="I44" s="10">
        <v>0</v>
      </c>
      <c r="J44" s="12">
        <f t="shared" si="1"/>
        <v>1</v>
      </c>
      <c r="K44" s="12" t="str">
        <f t="shared" si="2"/>
        <v>0/1</v>
      </c>
      <c r="L44" s="12">
        <f t="shared" si="3"/>
        <v>0</v>
      </c>
      <c r="M44" s="12" t="str">
        <f t="shared" si="0"/>
        <v>-</v>
      </c>
      <c r="N44" s="12">
        <v>0</v>
      </c>
      <c r="O44" s="28" t="s">
        <v>10900</v>
      </c>
      <c r="P44" s="6" t="s">
        <v>12276</v>
      </c>
    </row>
    <row r="45" spans="1:16" x14ac:dyDescent="0.2">
      <c r="A45" s="6">
        <v>41</v>
      </c>
      <c r="B45" s="27" t="s">
        <v>8019</v>
      </c>
      <c r="C45" s="28" t="s">
        <v>10882</v>
      </c>
      <c r="D45" s="10">
        <v>1</v>
      </c>
      <c r="E45" s="10" t="s">
        <v>12288</v>
      </c>
      <c r="F45" s="10" t="s">
        <v>12288</v>
      </c>
      <c r="G45" s="10" t="s">
        <v>12288</v>
      </c>
      <c r="H45" s="10" t="s">
        <v>12288</v>
      </c>
      <c r="I45" s="10">
        <v>0</v>
      </c>
      <c r="J45" s="12">
        <f t="shared" si="1"/>
        <v>1</v>
      </c>
      <c r="K45" s="12" t="str">
        <f t="shared" si="2"/>
        <v>0/1</v>
      </c>
      <c r="L45" s="12">
        <f t="shared" si="3"/>
        <v>0</v>
      </c>
      <c r="M45" s="12" t="str">
        <f t="shared" si="0"/>
        <v>-</v>
      </c>
      <c r="N45" s="12">
        <v>0</v>
      </c>
      <c r="O45" s="28" t="s">
        <v>10901</v>
      </c>
      <c r="P45" s="6" t="s">
        <v>12277</v>
      </c>
    </row>
    <row r="46" spans="1:16" x14ac:dyDescent="0.2">
      <c r="A46" s="6">
        <v>42</v>
      </c>
      <c r="B46" s="29" t="s">
        <v>10697</v>
      </c>
      <c r="C46" s="30" t="s">
        <v>10883</v>
      </c>
      <c r="D46" s="12">
        <v>44</v>
      </c>
      <c r="E46" s="10" t="s">
        <v>12288</v>
      </c>
      <c r="F46" s="10">
        <v>40</v>
      </c>
      <c r="G46" s="10">
        <v>4</v>
      </c>
      <c r="H46" s="10" t="s">
        <v>12288</v>
      </c>
      <c r="I46" s="12">
        <v>40</v>
      </c>
      <c r="J46" s="12">
        <f t="shared" si="1"/>
        <v>4</v>
      </c>
      <c r="K46" s="12" t="str">
        <f t="shared" si="2"/>
        <v>40/44</v>
      </c>
      <c r="L46" s="48">
        <f t="shared" si="3"/>
        <v>0.90909090909090906</v>
      </c>
      <c r="M46" s="12" t="str">
        <f t="shared" si="0"/>
        <v>++</v>
      </c>
      <c r="N46" s="12">
        <v>1</v>
      </c>
      <c r="O46" s="30" t="s">
        <v>10933</v>
      </c>
      <c r="P46" s="6" t="s">
        <v>12278</v>
      </c>
    </row>
    <row r="47" spans="1:16" x14ac:dyDescent="0.2">
      <c r="A47" s="6">
        <v>43</v>
      </c>
      <c r="B47" s="29" t="s">
        <v>10704</v>
      </c>
      <c r="C47" s="30" t="s">
        <v>10884</v>
      </c>
      <c r="D47" s="12">
        <v>412</v>
      </c>
      <c r="E47" s="10">
        <v>291</v>
      </c>
      <c r="F47" s="10">
        <v>97</v>
      </c>
      <c r="G47" s="10">
        <v>24</v>
      </c>
      <c r="H47" s="10" t="s">
        <v>12288</v>
      </c>
      <c r="I47" s="12">
        <v>175</v>
      </c>
      <c r="J47" s="12">
        <f t="shared" si="1"/>
        <v>237</v>
      </c>
      <c r="K47" s="12" t="str">
        <f t="shared" si="2"/>
        <v>175/412</v>
      </c>
      <c r="L47" s="48">
        <f t="shared" si="3"/>
        <v>0.42475728155339804</v>
      </c>
      <c r="M47" s="12" t="str">
        <f t="shared" si="0"/>
        <v>+</v>
      </c>
      <c r="N47" s="12">
        <v>1</v>
      </c>
      <c r="O47" s="30" t="s">
        <v>10896</v>
      </c>
      <c r="P47" s="6" t="s">
        <v>12279</v>
      </c>
    </row>
    <row r="48" spans="1:16" x14ac:dyDescent="0.2">
      <c r="A48" s="6">
        <v>44</v>
      </c>
      <c r="B48" s="29" t="s">
        <v>7987</v>
      </c>
      <c r="C48" s="30" t="s">
        <v>10885</v>
      </c>
      <c r="D48" s="12">
        <v>8</v>
      </c>
      <c r="E48" s="10">
        <v>6</v>
      </c>
      <c r="F48" s="10">
        <v>1</v>
      </c>
      <c r="G48" s="10">
        <v>1</v>
      </c>
      <c r="H48" s="10" t="s">
        <v>12288</v>
      </c>
      <c r="I48" s="12">
        <v>5</v>
      </c>
      <c r="J48" s="12">
        <f t="shared" si="1"/>
        <v>3</v>
      </c>
      <c r="K48" s="12" t="str">
        <f t="shared" si="2"/>
        <v>5/8</v>
      </c>
      <c r="L48" s="48">
        <f t="shared" si="3"/>
        <v>0.625</v>
      </c>
      <c r="M48" s="12" t="str">
        <f t="shared" si="0"/>
        <v>+</v>
      </c>
      <c r="N48" s="12">
        <v>1</v>
      </c>
      <c r="O48" s="30" t="s">
        <v>12319</v>
      </c>
      <c r="P48" s="6" t="s">
        <v>12280</v>
      </c>
    </row>
    <row r="49" spans="1:16" x14ac:dyDescent="0.2">
      <c r="A49" s="6">
        <v>45</v>
      </c>
      <c r="B49" s="29" t="s">
        <v>10764</v>
      </c>
      <c r="C49" s="30" t="s">
        <v>10886</v>
      </c>
      <c r="D49" s="12">
        <v>2</v>
      </c>
      <c r="E49" s="10">
        <v>1</v>
      </c>
      <c r="F49" s="10" t="s">
        <v>12288</v>
      </c>
      <c r="G49" s="10">
        <v>1</v>
      </c>
      <c r="H49" s="10" t="s">
        <v>12288</v>
      </c>
      <c r="I49" s="12">
        <v>1</v>
      </c>
      <c r="J49" s="12">
        <f t="shared" si="1"/>
        <v>1</v>
      </c>
      <c r="K49" s="12" t="str">
        <f t="shared" si="2"/>
        <v>1/2</v>
      </c>
      <c r="L49" s="48">
        <f t="shared" si="3"/>
        <v>0.5</v>
      </c>
      <c r="M49" s="12" t="str">
        <f t="shared" si="0"/>
        <v>+</v>
      </c>
      <c r="N49" s="12">
        <v>1</v>
      </c>
      <c r="O49" s="30" t="s">
        <v>12320</v>
      </c>
      <c r="P49" s="6" t="s">
        <v>12281</v>
      </c>
    </row>
    <row r="50" spans="1:16" x14ac:dyDescent="0.2">
      <c r="A50" s="6">
        <v>46</v>
      </c>
      <c r="B50" s="29" t="s">
        <v>8030</v>
      </c>
      <c r="C50" s="30" t="s">
        <v>10887</v>
      </c>
      <c r="D50" s="12">
        <v>9</v>
      </c>
      <c r="E50" s="10">
        <v>2</v>
      </c>
      <c r="F50" s="10">
        <v>7</v>
      </c>
      <c r="G50" s="10" t="s">
        <v>12288</v>
      </c>
      <c r="H50" s="10" t="s">
        <v>12288</v>
      </c>
      <c r="I50" s="12">
        <v>7</v>
      </c>
      <c r="J50" s="12">
        <f t="shared" si="1"/>
        <v>2</v>
      </c>
      <c r="K50" s="12" t="str">
        <f t="shared" si="2"/>
        <v>7/9</v>
      </c>
      <c r="L50" s="48">
        <f t="shared" si="3"/>
        <v>0.77777777777777779</v>
      </c>
      <c r="M50" s="12" t="str">
        <f t="shared" si="0"/>
        <v>+</v>
      </c>
      <c r="N50" s="12">
        <v>1</v>
      </c>
      <c r="O50" s="30" t="s">
        <v>10897</v>
      </c>
      <c r="P50" s="6" t="s">
        <v>12282</v>
      </c>
    </row>
    <row r="51" spans="1:16" x14ac:dyDescent="0.2">
      <c r="A51" s="6">
        <v>47</v>
      </c>
      <c r="B51" s="29" t="s">
        <v>7986</v>
      </c>
      <c r="C51" s="30" t="s">
        <v>10888</v>
      </c>
      <c r="D51" s="12">
        <v>155</v>
      </c>
      <c r="E51" s="10">
        <v>147</v>
      </c>
      <c r="F51" s="10">
        <v>8</v>
      </c>
      <c r="G51" s="10" t="s">
        <v>12288</v>
      </c>
      <c r="H51" s="10" t="s">
        <v>12288</v>
      </c>
      <c r="I51" s="12">
        <v>17</v>
      </c>
      <c r="J51" s="12">
        <f>D51-I51</f>
        <v>138</v>
      </c>
      <c r="K51" s="12" t="str">
        <f t="shared" si="2"/>
        <v>17/155</v>
      </c>
      <c r="L51" s="48">
        <f t="shared" si="3"/>
        <v>0.10967741935483871</v>
      </c>
      <c r="M51" s="12" t="str">
        <f t="shared" si="0"/>
        <v>+</v>
      </c>
      <c r="N51" s="12">
        <v>1</v>
      </c>
      <c r="O51" s="30" t="s">
        <v>10898</v>
      </c>
      <c r="P51" s="6" t="s">
        <v>12283</v>
      </c>
    </row>
    <row r="52" spans="1:16" x14ac:dyDescent="0.2">
      <c r="A52" s="6">
        <v>48</v>
      </c>
      <c r="B52" s="29" t="s">
        <v>7985</v>
      </c>
      <c r="C52" s="30" t="s">
        <v>10889</v>
      </c>
      <c r="D52" s="12">
        <v>16</v>
      </c>
      <c r="E52" s="10">
        <v>16</v>
      </c>
      <c r="F52" s="10" t="s">
        <v>12288</v>
      </c>
      <c r="G52" s="10" t="s">
        <v>12288</v>
      </c>
      <c r="H52" s="10" t="s">
        <v>12288</v>
      </c>
      <c r="I52" s="12">
        <v>0</v>
      </c>
      <c r="J52" s="12">
        <f t="shared" si="1"/>
        <v>16</v>
      </c>
      <c r="K52" s="12" t="str">
        <f t="shared" si="2"/>
        <v>0/16</v>
      </c>
      <c r="L52" s="12">
        <f t="shared" si="3"/>
        <v>0</v>
      </c>
      <c r="M52" s="12" t="str">
        <f t="shared" si="0"/>
        <v>-</v>
      </c>
      <c r="N52" s="12">
        <v>0</v>
      </c>
      <c r="O52" s="30" t="s">
        <v>10899</v>
      </c>
      <c r="P52" s="6" t="s">
        <v>12284</v>
      </c>
    </row>
    <row r="54" spans="1:16" x14ac:dyDescent="0.2">
      <c r="O54" s="6" t="s">
        <v>12321</v>
      </c>
    </row>
    <row r="55" spans="1:16" x14ac:dyDescent="0.2">
      <c r="O55" s="32" t="s">
        <v>12289</v>
      </c>
    </row>
    <row r="56" spans="1:16" x14ac:dyDescent="0.2">
      <c r="O56" s="32" t="s">
        <v>12312</v>
      </c>
    </row>
    <row r="57" spans="1:16" x14ac:dyDescent="0.2">
      <c r="O57" s="32" t="s">
        <v>12290</v>
      </c>
    </row>
  </sheetData>
  <mergeCells count="1">
    <mergeCell ref="D3:M3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59EE-8B54-184A-A2E1-F797592C9FB8}">
  <dimension ref="A1:O25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11.5" defaultRowHeight="15" x14ac:dyDescent="0.2"/>
  <cols>
    <col min="1" max="1" width="26.83203125" customWidth="1"/>
  </cols>
  <sheetData>
    <row r="1" spans="1:15" ht="16" x14ac:dyDescent="0.2">
      <c r="A1" s="5" t="s">
        <v>15564</v>
      </c>
    </row>
    <row r="3" spans="1:15" ht="16" x14ac:dyDescent="0.2">
      <c r="A3" s="5" t="s">
        <v>12343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 ht="16" x14ac:dyDescent="0.2">
      <c r="A4" s="6"/>
      <c r="B4" s="6"/>
      <c r="C4" s="10" t="s">
        <v>12292</v>
      </c>
      <c r="D4" s="10" t="s">
        <v>12310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5" ht="16" x14ac:dyDescent="0.2">
      <c r="A5" s="11" t="s">
        <v>12338</v>
      </c>
      <c r="B5" s="6" t="s">
        <v>12293</v>
      </c>
      <c r="C5" s="46">
        <v>6.4000000000000003E-3</v>
      </c>
      <c r="D5" s="46">
        <v>2.8999999999999998E-3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1:15" ht="16" x14ac:dyDescent="0.2">
      <c r="A6" s="11" t="s">
        <v>12339</v>
      </c>
      <c r="B6" s="6" t="s">
        <v>12294</v>
      </c>
      <c r="C6" s="46">
        <v>8.0999999999999996E-3</v>
      </c>
      <c r="D6" s="46">
        <v>3.8E-3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1:15" ht="16" x14ac:dyDescent="0.2">
      <c r="A7" s="11" t="s">
        <v>12340</v>
      </c>
      <c r="B7" s="6" t="s">
        <v>12295</v>
      </c>
      <c r="C7" s="46">
        <v>1.4200000000000001E-2</v>
      </c>
      <c r="D7" s="46">
        <v>7.0000000000000001E-3</v>
      </c>
      <c r="E7" s="6"/>
      <c r="F7" s="6"/>
      <c r="G7" s="6"/>
      <c r="H7" s="6"/>
      <c r="I7" s="6"/>
      <c r="J7" s="6"/>
      <c r="K7" s="6"/>
      <c r="L7" s="6"/>
      <c r="M7" s="6"/>
      <c r="N7" s="6"/>
    </row>
    <row r="8" spans="1:15" ht="16" x14ac:dyDescent="0.2">
      <c r="A8" s="11" t="s">
        <v>12341</v>
      </c>
      <c r="B8" s="6" t="s">
        <v>12296</v>
      </c>
      <c r="C8" s="46">
        <v>1.24E-2</v>
      </c>
      <c r="D8" s="46">
        <v>9.4999999999999998E-3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ht="16" x14ac:dyDescent="0.2">
      <c r="A9" s="11" t="s">
        <v>12342</v>
      </c>
      <c r="B9" s="6" t="s">
        <v>12297</v>
      </c>
      <c r="C9" s="46">
        <v>6.7999999999999996E-3</v>
      </c>
      <c r="D9" s="46" t="s">
        <v>12288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ht="16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5" ht="16" x14ac:dyDescent="0.2">
      <c r="A11" s="66" t="s">
        <v>12298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</row>
    <row r="12" spans="1:15" ht="17" thickBot="1" x14ac:dyDescent="0.25">
      <c r="A12" s="6"/>
      <c r="B12" s="11" t="s">
        <v>12299</v>
      </c>
      <c r="C12" s="11" t="s">
        <v>12300</v>
      </c>
      <c r="D12" s="11" t="s">
        <v>12301</v>
      </c>
      <c r="E12" s="11" t="s">
        <v>12302</v>
      </c>
      <c r="F12" s="11" t="s">
        <v>12303</v>
      </c>
      <c r="G12" s="5" t="s">
        <v>10880</v>
      </c>
      <c r="H12" s="5" t="s">
        <v>12304</v>
      </c>
      <c r="I12" s="5" t="s">
        <v>12305</v>
      </c>
      <c r="J12" s="5" t="s">
        <v>12332</v>
      </c>
      <c r="K12" s="5" t="s">
        <v>12333</v>
      </c>
      <c r="L12" s="5" t="s">
        <v>12306</v>
      </c>
      <c r="M12" s="5" t="s">
        <v>12307</v>
      </c>
      <c r="N12" s="5" t="s">
        <v>12308</v>
      </c>
      <c r="O12" s="5" t="s">
        <v>12309</v>
      </c>
    </row>
    <row r="13" spans="1:15" ht="16" x14ac:dyDescent="0.2">
      <c r="A13" s="11" t="s">
        <v>12299</v>
      </c>
      <c r="B13" s="38">
        <v>0.64208678204163505</v>
      </c>
      <c r="C13" s="39">
        <v>1.09255079006772</v>
      </c>
      <c r="D13" s="39">
        <v>1.2237139123203</v>
      </c>
      <c r="E13" s="39">
        <v>2.3024830699774199</v>
      </c>
      <c r="F13" s="40">
        <v>1.76072234762979</v>
      </c>
      <c r="G13" s="34">
        <v>1.6252821670428801</v>
      </c>
      <c r="H13" s="33">
        <v>0.58690744920993199</v>
      </c>
      <c r="I13" s="34">
        <v>1.82844243792325</v>
      </c>
      <c r="J13" s="34">
        <v>1.9638826185101499</v>
      </c>
      <c r="K13" s="34">
        <v>2.05417607223476</v>
      </c>
      <c r="L13" s="34">
        <v>1.6027088036117301</v>
      </c>
      <c r="M13" s="34">
        <v>1.2237139123203</v>
      </c>
      <c r="N13" s="34">
        <v>2.12189616252821</v>
      </c>
    </row>
    <row r="14" spans="1:15" ht="16" x14ac:dyDescent="0.2">
      <c r="A14" s="11" t="s">
        <v>12300</v>
      </c>
      <c r="B14" s="41">
        <v>1.1286681715575599</v>
      </c>
      <c r="C14" s="33">
        <v>0.81264108352144404</v>
      </c>
      <c r="D14" s="34">
        <v>1.1286681715575599</v>
      </c>
      <c r="E14" s="34">
        <v>1.1286681715575599</v>
      </c>
      <c r="F14" s="42">
        <v>1.1060948081264099</v>
      </c>
      <c r="G14" s="34">
        <v>1.21896162528216</v>
      </c>
      <c r="H14" s="34">
        <v>1.1286681715575599</v>
      </c>
      <c r="I14" s="34">
        <v>1.1286681715575599</v>
      </c>
      <c r="J14" s="34">
        <v>1.21896162528216</v>
      </c>
      <c r="K14" s="34">
        <v>1.21896162528216</v>
      </c>
      <c r="L14" s="33">
        <v>0.85778781038374696</v>
      </c>
      <c r="M14" s="34">
        <v>1.1286681715575599</v>
      </c>
      <c r="N14" s="34">
        <v>1.1286681715575599</v>
      </c>
    </row>
    <row r="15" spans="1:15" ht="16" x14ac:dyDescent="0.2">
      <c r="A15" s="11" t="s">
        <v>12301</v>
      </c>
      <c r="B15" s="41">
        <v>2.1325888083640199</v>
      </c>
      <c r="C15" s="34">
        <v>1.5848877272187201</v>
      </c>
      <c r="D15" s="34">
        <v>1.42172587224268</v>
      </c>
      <c r="E15" s="34">
        <v>2.9642390400380099</v>
      </c>
      <c r="F15" s="42">
        <v>1.33064037067838</v>
      </c>
      <c r="G15" s="34">
        <v>1.2237139123203</v>
      </c>
      <c r="H15" s="34">
        <v>1.84151122727812</v>
      </c>
      <c r="I15" s="33">
        <v>0.83165023167399299</v>
      </c>
      <c r="J15" s="34">
        <v>1.00986099560413</v>
      </c>
      <c r="K15" s="34">
        <v>1.0336224307948201</v>
      </c>
      <c r="L15" s="34">
        <v>1.0573838659854999</v>
      </c>
      <c r="M15" s="33">
        <v>0.67720090293453705</v>
      </c>
      <c r="N15" s="34">
        <v>1.94843768563621</v>
      </c>
    </row>
    <row r="16" spans="1:15" ht="16" x14ac:dyDescent="0.2">
      <c r="A16" s="11" t="s">
        <v>12302</v>
      </c>
      <c r="B16" s="41">
        <v>1.1286681715575599</v>
      </c>
      <c r="C16" s="34">
        <v>2.2347629796839699</v>
      </c>
      <c r="D16" s="34">
        <v>1.1286681715575599</v>
      </c>
      <c r="E16" s="34">
        <v>1.24153498871331</v>
      </c>
      <c r="F16" s="42">
        <v>2.5677200902934501</v>
      </c>
      <c r="G16" s="34">
        <v>2.5959367945823901</v>
      </c>
      <c r="H16" s="34">
        <v>2.0316027088036099</v>
      </c>
      <c r="I16" s="34">
        <v>1.1286681715575599</v>
      </c>
      <c r="J16" s="35">
        <v>2.8216704288939001</v>
      </c>
      <c r="K16" s="34">
        <v>2.8216704288939001</v>
      </c>
      <c r="L16" s="34">
        <v>2.3702031602708802</v>
      </c>
      <c r="M16" s="34">
        <v>1.1286681715575599</v>
      </c>
      <c r="N16" s="34">
        <v>1.1286681715575599</v>
      </c>
    </row>
    <row r="17" spans="1:14" ht="17" thickBot="1" x14ac:dyDescent="0.25">
      <c r="A17" s="11" t="s">
        <v>12303</v>
      </c>
      <c r="B17" s="43">
        <v>1.1286681715575599</v>
      </c>
      <c r="C17" s="44">
        <v>1.1286681715575599</v>
      </c>
      <c r="D17" s="44">
        <v>1.1286681715575599</v>
      </c>
      <c r="E17" s="44">
        <v>1.1286681715575599</v>
      </c>
      <c r="F17" s="45">
        <v>0.67720090293453705</v>
      </c>
      <c r="G17" s="34">
        <v>1.0158013544018001</v>
      </c>
      <c r="H17" s="34">
        <v>1.1286681715575599</v>
      </c>
      <c r="I17" s="34">
        <v>1.1286681715575599</v>
      </c>
      <c r="J17" s="34">
        <v>1.1286681715575599</v>
      </c>
      <c r="K17" s="34">
        <v>1.1286681715575599</v>
      </c>
      <c r="L17" s="34">
        <v>1.1286681715575599</v>
      </c>
      <c r="M17" s="34">
        <v>1.1286681715575599</v>
      </c>
      <c r="N17" s="34">
        <v>1.1286681715575599</v>
      </c>
    </row>
    <row r="18" spans="1:14" ht="16" x14ac:dyDescent="0.2">
      <c r="A18" s="5" t="s">
        <v>10880</v>
      </c>
      <c r="B18" s="34">
        <v>1.0158013544018001</v>
      </c>
      <c r="C18" s="34">
        <v>1.0158013544018001</v>
      </c>
      <c r="D18" s="34">
        <v>1.0158013544018001</v>
      </c>
      <c r="E18" s="34">
        <v>1.0158013544018001</v>
      </c>
      <c r="F18" s="34">
        <v>1.0158013544018001</v>
      </c>
      <c r="G18" s="36">
        <v>0</v>
      </c>
      <c r="H18" s="34">
        <v>1.0158013544018001</v>
      </c>
      <c r="I18" s="34">
        <v>1.0158013544018001</v>
      </c>
      <c r="J18" s="34">
        <v>1.0158013544018001</v>
      </c>
      <c r="K18" s="34">
        <v>1.0158013544018001</v>
      </c>
      <c r="L18" s="34">
        <v>1.0158013544018001</v>
      </c>
      <c r="M18" s="34">
        <v>1.0158013544018001</v>
      </c>
      <c r="N18" s="34">
        <v>1.0158013544018001</v>
      </c>
    </row>
    <row r="19" spans="1:14" ht="16" x14ac:dyDescent="0.2">
      <c r="A19" s="5" t="s">
        <v>12304</v>
      </c>
      <c r="B19" s="34">
        <v>2.5959367945823901</v>
      </c>
      <c r="C19" s="33">
        <v>0.54176072234762895</v>
      </c>
      <c r="D19" s="34">
        <v>2.5959367945823901</v>
      </c>
      <c r="E19" s="34">
        <v>2.5959367945823901</v>
      </c>
      <c r="F19" s="34">
        <v>1.24153498871331</v>
      </c>
      <c r="G19" s="34">
        <v>1.1286681715575599</v>
      </c>
      <c r="H19" s="36">
        <v>0</v>
      </c>
      <c r="I19" s="34">
        <v>2.5959367945823901</v>
      </c>
      <c r="J19" s="34">
        <v>1.5801354401805801</v>
      </c>
      <c r="K19" s="34">
        <v>1.5801354401805801</v>
      </c>
      <c r="L19" s="34">
        <v>1.1286681715575599</v>
      </c>
      <c r="M19" s="34">
        <v>2.5959367945823901</v>
      </c>
      <c r="N19" s="34">
        <v>2.5959367945823901</v>
      </c>
    </row>
    <row r="20" spans="1:14" ht="16" x14ac:dyDescent="0.2">
      <c r="A20" s="5" t="s">
        <v>12305</v>
      </c>
      <c r="B20" s="34">
        <v>1.6252821670428801</v>
      </c>
      <c r="C20" s="33">
        <v>0.99322799097065395</v>
      </c>
      <c r="D20" s="34">
        <v>1.6252821670428801</v>
      </c>
      <c r="E20" s="34">
        <v>2.5959367945823901</v>
      </c>
      <c r="F20" s="33">
        <v>0.79006772009029302</v>
      </c>
      <c r="G20" s="33">
        <v>0.902934537246049</v>
      </c>
      <c r="H20" s="34">
        <v>1.3544018058690701</v>
      </c>
      <c r="I20" s="36">
        <v>0</v>
      </c>
      <c r="J20" s="37">
        <v>0.225733634311512</v>
      </c>
      <c r="K20" s="37">
        <v>0.225733634311512</v>
      </c>
      <c r="L20" s="37">
        <v>0.225733634311512</v>
      </c>
      <c r="M20" s="34">
        <v>1.6252821670428801</v>
      </c>
      <c r="N20" s="34">
        <v>2.0316027088036099</v>
      </c>
    </row>
    <row r="21" spans="1:14" ht="16" x14ac:dyDescent="0.2">
      <c r="A21" s="5" t="s">
        <v>12332</v>
      </c>
      <c r="B21" s="34">
        <v>1.1286681715575599</v>
      </c>
      <c r="C21" s="34">
        <v>1.1286681715575599</v>
      </c>
      <c r="D21" s="34">
        <v>1.1286681715575599</v>
      </c>
      <c r="E21" s="34">
        <v>1.1286681715575599</v>
      </c>
      <c r="F21" s="34">
        <v>1.0158013544018001</v>
      </c>
      <c r="G21" s="34">
        <v>1.1286681715575599</v>
      </c>
      <c r="H21" s="34">
        <v>1.1286681715575599</v>
      </c>
      <c r="I21" s="34">
        <v>1.1286681715575599</v>
      </c>
      <c r="J21" s="36">
        <v>0</v>
      </c>
      <c r="K21" s="37">
        <v>0.451467268623024</v>
      </c>
      <c r="L21" s="34">
        <v>1.1286681715575599</v>
      </c>
      <c r="M21" s="34">
        <v>1.1286681715575599</v>
      </c>
      <c r="N21" s="34">
        <v>1.1286681715575599</v>
      </c>
    </row>
    <row r="22" spans="1:14" ht="16" x14ac:dyDescent="0.2">
      <c r="A22" s="5" t="s">
        <v>12333</v>
      </c>
      <c r="B22" s="34">
        <v>1.1286681715575599</v>
      </c>
      <c r="C22" s="34">
        <v>1.1286681715575599</v>
      </c>
      <c r="D22" s="34">
        <v>1.1286681715575599</v>
      </c>
      <c r="E22" s="34">
        <v>1.1286681715575599</v>
      </c>
      <c r="F22" s="34">
        <v>1.0158013544018001</v>
      </c>
      <c r="G22" s="34">
        <v>1.1286681715575599</v>
      </c>
      <c r="H22" s="34">
        <v>1.1286681715575599</v>
      </c>
      <c r="I22" s="34">
        <v>1.1286681715575599</v>
      </c>
      <c r="J22" s="34">
        <v>1.1286681715575599</v>
      </c>
      <c r="K22" s="36">
        <v>0</v>
      </c>
      <c r="L22" s="34">
        <v>1.1286681715575599</v>
      </c>
      <c r="M22" s="34">
        <v>1.1286681715575599</v>
      </c>
      <c r="N22" s="34">
        <v>1.1286681715575599</v>
      </c>
    </row>
    <row r="23" spans="1:14" ht="16" x14ac:dyDescent="0.2">
      <c r="A23" s="5" t="s">
        <v>12306</v>
      </c>
      <c r="B23" s="34">
        <v>1.21896162528216</v>
      </c>
      <c r="C23" s="34">
        <v>1.21896162528216</v>
      </c>
      <c r="D23" s="34">
        <v>1.21896162528216</v>
      </c>
      <c r="E23" s="34">
        <v>1.21896162528216</v>
      </c>
      <c r="F23" s="33">
        <v>0.79006772009029302</v>
      </c>
      <c r="G23" s="34">
        <v>1.1286681715575599</v>
      </c>
      <c r="H23" s="34">
        <v>1.21896162528216</v>
      </c>
      <c r="I23" s="34">
        <v>1.21896162528216</v>
      </c>
      <c r="J23" s="37">
        <v>0.451467268623024</v>
      </c>
      <c r="K23" s="37">
        <v>0.451467268623024</v>
      </c>
      <c r="L23" s="36">
        <v>0</v>
      </c>
      <c r="M23" s="34">
        <v>1.21896162528216</v>
      </c>
      <c r="N23" s="34">
        <v>1.21896162528216</v>
      </c>
    </row>
    <row r="24" spans="1:14" ht="16" x14ac:dyDescent="0.2">
      <c r="A24" s="5" t="s">
        <v>12307</v>
      </c>
      <c r="B24" s="34">
        <v>1.6704288939051899</v>
      </c>
      <c r="C24" s="34">
        <v>1.80586907449209</v>
      </c>
      <c r="D24" s="34">
        <v>1.52073185220387</v>
      </c>
      <c r="E24" s="34">
        <v>2.8216704288939001</v>
      </c>
      <c r="F24" s="34">
        <v>1.24153498871331</v>
      </c>
      <c r="G24" s="33">
        <v>0.67720090293453705</v>
      </c>
      <c r="H24" s="34">
        <v>1.80586907449209</v>
      </c>
      <c r="I24" s="34">
        <v>1.5801354401805801</v>
      </c>
      <c r="J24" s="34">
        <v>1.80586907449209</v>
      </c>
      <c r="K24" s="34">
        <v>1.80586907449209</v>
      </c>
      <c r="L24" s="34">
        <v>1.80586907449209</v>
      </c>
      <c r="M24" s="36">
        <v>0</v>
      </c>
      <c r="N24" s="37">
        <v>0.451467268623024</v>
      </c>
    </row>
    <row r="25" spans="1:14" ht="16" x14ac:dyDescent="0.2">
      <c r="A25" s="5" t="s">
        <v>12308</v>
      </c>
      <c r="B25" s="33">
        <v>0.902934537246049</v>
      </c>
      <c r="C25" s="34">
        <v>2.2573363431151199</v>
      </c>
      <c r="D25" s="33">
        <v>0.902934537246049</v>
      </c>
      <c r="E25" s="34">
        <v>2.4266365688487501</v>
      </c>
      <c r="F25" s="34">
        <v>1.6930022573363399</v>
      </c>
      <c r="G25" s="34">
        <v>1.1286681715575599</v>
      </c>
      <c r="H25" s="34">
        <v>2.2573363431151199</v>
      </c>
      <c r="I25" s="33">
        <v>0.902934537246049</v>
      </c>
      <c r="J25" s="34">
        <v>2.2573363431151199</v>
      </c>
      <c r="K25" s="34">
        <v>2.2573363431151199</v>
      </c>
      <c r="L25" s="34">
        <v>2.2573363431151199</v>
      </c>
      <c r="M25" s="33">
        <v>0.902934537246049</v>
      </c>
      <c r="N25" s="36">
        <v>0</v>
      </c>
    </row>
  </sheetData>
  <mergeCells count="1">
    <mergeCell ref="A11:N11"/>
  </mergeCells>
  <conditionalFormatting sqref="B13:N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325"/>
  <sheetViews>
    <sheetView zoomScale="85" zoomScaleNormal="85" zoomScalePageLayoutView="85" workbookViewId="0">
      <selection activeCell="U1" sqref="U1:U1048576"/>
    </sheetView>
  </sheetViews>
  <sheetFormatPr baseColWidth="10" defaultColWidth="8.83203125" defaultRowHeight="15" x14ac:dyDescent="0.2"/>
  <cols>
    <col min="1" max="1" width="24" customWidth="1"/>
    <col min="2" max="2" width="22.33203125" customWidth="1"/>
    <col min="3" max="4" width="17" customWidth="1"/>
    <col min="5" max="6" width="22.33203125" customWidth="1"/>
    <col min="9" max="10" width="18.1640625" customWidth="1"/>
    <col min="11" max="11" width="50.83203125" customWidth="1"/>
    <col min="12" max="12" width="7.1640625" customWidth="1"/>
    <col min="15" max="15" width="9.1640625" customWidth="1"/>
    <col min="18" max="18" width="30.6640625" customWidth="1"/>
    <col min="19" max="19" width="24.33203125" customWidth="1"/>
  </cols>
  <sheetData>
    <row r="1" spans="1:25" x14ac:dyDescent="0.2">
      <c r="A1" t="s">
        <v>2354</v>
      </c>
      <c r="B1" t="s">
        <v>2357</v>
      </c>
      <c r="C1" t="s">
        <v>7979</v>
      </c>
      <c r="D1" t="s">
        <v>5352</v>
      </c>
      <c r="E1" t="s">
        <v>5352</v>
      </c>
      <c r="F1" t="s">
        <v>6677</v>
      </c>
      <c r="G1" t="s">
        <v>7976</v>
      </c>
      <c r="I1" t="s">
        <v>7980</v>
      </c>
      <c r="L1" t="s">
        <v>7977</v>
      </c>
      <c r="M1" s="2" t="s">
        <v>5351</v>
      </c>
      <c r="N1" t="s">
        <v>5350</v>
      </c>
      <c r="O1" t="s">
        <v>5353</v>
      </c>
      <c r="P1" t="s">
        <v>5354</v>
      </c>
      <c r="Q1" t="s">
        <v>7978</v>
      </c>
      <c r="S1" s="68" t="s">
        <v>7983</v>
      </c>
      <c r="U1" t="s">
        <v>7984</v>
      </c>
      <c r="V1" t="s">
        <v>5351</v>
      </c>
      <c r="W1" t="s">
        <v>975</v>
      </c>
    </row>
    <row r="2" spans="1:25" x14ac:dyDescent="0.2">
      <c r="A2" t="s">
        <v>7981</v>
      </c>
      <c r="B2" t="s">
        <v>2375</v>
      </c>
      <c r="C2" t="s">
        <v>6678</v>
      </c>
      <c r="D2" t="s">
        <v>5355</v>
      </c>
      <c r="E2" t="s">
        <v>1045</v>
      </c>
      <c r="F2">
        <f t="shared" ref="F2:F65" si="0">MATCH(D2,$P$2:$P$976,0)</f>
        <v>1</v>
      </c>
      <c r="G2">
        <f t="shared" ref="G2:G65" si="1">MATCH(C2,$Q$2:$Q$976,0)</f>
        <v>1</v>
      </c>
      <c r="I2" t="str">
        <f>IF(L2=L3,(IF(K2=K3,"Correct","PROBLEM")),"Not same")</f>
        <v>Not same</v>
      </c>
      <c r="J2" t="str">
        <f>INDEX(A$2:A$1325, MATCH(K2, E$2:E$1325, 0))</f>
        <v>-</v>
      </c>
      <c r="K2" t="str">
        <f>INDEX(E$2:E$1325, MATCH(Q2, C$2:C$1325, 0))</f>
        <v>GCF_000724525.1_ASM72452v1_genomic.fasta</v>
      </c>
      <c r="L2">
        <f t="shared" ref="L2:L4" si="2">SUM(MATCH(Q2,$C$2:$C$1325,0)+1)</f>
        <v>2</v>
      </c>
      <c r="M2" t="s">
        <v>0</v>
      </c>
      <c r="N2" t="s">
        <v>3680</v>
      </c>
      <c r="O2" t="s">
        <v>4503</v>
      </c>
      <c r="P2" s="1" t="s">
        <v>5355</v>
      </c>
      <c r="Q2" s="1" t="s">
        <v>6678</v>
      </c>
      <c r="R2" t="str">
        <f t="shared" ref="R2:R65" si="3">INDEX(B$2:B$1325, MATCH(Q2, C$2:C$1325, 0))</f>
        <v>NZ_CP008841.1</v>
      </c>
      <c r="S2" s="69"/>
      <c r="U2" t="s">
        <v>7981</v>
      </c>
      <c r="V2" t="s">
        <v>0</v>
      </c>
      <c r="W2">
        <f t="shared" ref="W2:W65" si="4">MATCH(V2,$Y$2:$Y$976,0)</f>
        <v>1</v>
      </c>
      <c r="X2" t="b">
        <f>Y2=V2</f>
        <v>1</v>
      </c>
      <c r="Y2" t="s">
        <v>0</v>
      </c>
    </row>
    <row r="3" spans="1:25" x14ac:dyDescent="0.2">
      <c r="A3" t="s">
        <v>7981</v>
      </c>
      <c r="B3" t="s">
        <v>2454</v>
      </c>
      <c r="C3" t="s">
        <v>6679</v>
      </c>
      <c r="D3" t="s">
        <v>5356</v>
      </c>
      <c r="E3" t="s">
        <v>1124</v>
      </c>
      <c r="F3">
        <f t="shared" si="0"/>
        <v>2</v>
      </c>
      <c r="G3">
        <f t="shared" si="1"/>
        <v>2</v>
      </c>
      <c r="I3" t="str">
        <f t="shared" ref="I3:I66" si="5">IF(L3=L4,(IF(K3=K4,"Correct","PROBLEM")),"Not same")</f>
        <v>Correct</v>
      </c>
      <c r="J3" t="str">
        <f t="shared" ref="J3:J66" si="6">INDEX(A$2:A$1325, MATCH(K3, E$2:E$1325, 0))</f>
        <v>-</v>
      </c>
      <c r="K3" t="str">
        <f t="shared" ref="K3:K66" si="7">INDEX(E$2:E$1325, MATCH(Q3, C$2:C$1325, 0))</f>
        <v>GCF_004102625.1_ASM410262v1_genomic.fasta</v>
      </c>
      <c r="L3">
        <f t="shared" si="2"/>
        <v>3</v>
      </c>
      <c r="M3" t="s">
        <v>1</v>
      </c>
      <c r="N3" t="s">
        <v>3681</v>
      </c>
      <c r="O3" t="s">
        <v>4519</v>
      </c>
      <c r="P3" s="1" t="s">
        <v>5356</v>
      </c>
      <c r="Q3" s="1" t="s">
        <v>6679</v>
      </c>
      <c r="R3" t="str">
        <f t="shared" si="3"/>
        <v>NZ_CP035214.1</v>
      </c>
      <c r="S3" s="69"/>
      <c r="U3" t="s">
        <v>7981</v>
      </c>
      <c r="V3" t="s">
        <v>1</v>
      </c>
      <c r="W3">
        <f t="shared" si="4"/>
        <v>2</v>
      </c>
      <c r="X3" t="b">
        <f t="shared" ref="X3:X66" si="8">Y3=V3</f>
        <v>1</v>
      </c>
      <c r="Y3" t="s">
        <v>1</v>
      </c>
    </row>
    <row r="4" spans="1:25" x14ac:dyDescent="0.2">
      <c r="A4" t="s">
        <v>7981</v>
      </c>
      <c r="B4" t="s">
        <v>3664</v>
      </c>
      <c r="C4" t="s">
        <v>6680</v>
      </c>
      <c r="D4" t="s">
        <v>5357</v>
      </c>
      <c r="E4" t="s">
        <v>2335</v>
      </c>
      <c r="F4">
        <f t="shared" si="0"/>
        <v>4</v>
      </c>
      <c r="G4">
        <f t="shared" si="1"/>
        <v>4</v>
      </c>
      <c r="I4" t="str">
        <f t="shared" si="5"/>
        <v>Not same</v>
      </c>
      <c r="J4" t="str">
        <f t="shared" si="6"/>
        <v>-</v>
      </c>
      <c r="K4" t="str">
        <f t="shared" si="7"/>
        <v>GCF_004102625.1_ASM410262v1_genomic.fasta</v>
      </c>
      <c r="L4">
        <f t="shared" si="2"/>
        <v>3</v>
      </c>
      <c r="M4" t="s">
        <v>379</v>
      </c>
      <c r="N4" t="s">
        <v>3681</v>
      </c>
      <c r="O4" t="s">
        <v>4519</v>
      </c>
      <c r="P4" s="1" t="s">
        <v>5356</v>
      </c>
      <c r="Q4" s="1" t="s">
        <v>6679</v>
      </c>
      <c r="R4" t="str">
        <f t="shared" si="3"/>
        <v>NZ_CP035214.1</v>
      </c>
      <c r="S4" s="69"/>
      <c r="U4" t="s">
        <v>7981</v>
      </c>
      <c r="V4" t="s">
        <v>2</v>
      </c>
      <c r="W4">
        <f t="shared" si="4"/>
        <v>3</v>
      </c>
      <c r="X4" t="b">
        <f t="shared" si="8"/>
        <v>1</v>
      </c>
      <c r="Y4" t="s">
        <v>2</v>
      </c>
    </row>
    <row r="5" spans="1:25" x14ac:dyDescent="0.2">
      <c r="A5" t="s">
        <v>7981</v>
      </c>
      <c r="B5" t="s">
        <v>2816</v>
      </c>
      <c r="C5" t="s">
        <v>6681</v>
      </c>
      <c r="D5" t="s">
        <v>5358</v>
      </c>
      <c r="E5" t="s">
        <v>1487</v>
      </c>
      <c r="F5">
        <f t="shared" si="0"/>
        <v>6</v>
      </c>
      <c r="G5">
        <f t="shared" si="1"/>
        <v>6</v>
      </c>
      <c r="I5" t="str">
        <f>IF(L5=L6,(IF(K5=K6,"Correct","PROBLEM")),"Not same")</f>
        <v>Correct</v>
      </c>
      <c r="J5" t="str">
        <f t="shared" si="6"/>
        <v>-</v>
      </c>
      <c r="K5" t="str">
        <f t="shared" si="7"/>
        <v>GCF_964188465.1_kreshist0061_genomic.fasta</v>
      </c>
      <c r="L5">
        <f t="shared" ref="L5:L36" si="9">SUM(MATCH(Q5,$C$2:$C$1325,0)+1)</f>
        <v>4</v>
      </c>
      <c r="M5" t="s">
        <v>2</v>
      </c>
      <c r="N5" t="s">
        <v>3682</v>
      </c>
      <c r="O5" t="s">
        <v>4722</v>
      </c>
      <c r="P5" s="1" t="s">
        <v>5357</v>
      </c>
      <c r="Q5" s="1" t="s">
        <v>6680</v>
      </c>
      <c r="R5" t="str">
        <f t="shared" si="3"/>
        <v>NZ_CAXLPL010000002.1</v>
      </c>
      <c r="S5" s="69"/>
      <c r="U5" t="s">
        <v>7981</v>
      </c>
      <c r="V5" t="s">
        <v>3</v>
      </c>
      <c r="W5">
        <f t="shared" si="4"/>
        <v>4</v>
      </c>
      <c r="X5" t="b">
        <f t="shared" si="8"/>
        <v>1</v>
      </c>
      <c r="Y5" t="s">
        <v>3</v>
      </c>
    </row>
    <row r="6" spans="1:25" x14ac:dyDescent="0.2">
      <c r="A6" t="s">
        <v>7981</v>
      </c>
      <c r="B6" t="s">
        <v>2983</v>
      </c>
      <c r="C6" t="s">
        <v>6682</v>
      </c>
      <c r="D6" t="s">
        <v>5359</v>
      </c>
      <c r="E6" t="s">
        <v>1654</v>
      </c>
      <c r="F6">
        <f t="shared" si="0"/>
        <v>10</v>
      </c>
      <c r="G6">
        <f t="shared" si="1"/>
        <v>10</v>
      </c>
      <c r="I6" t="str">
        <f t="shared" si="5"/>
        <v>Not same</v>
      </c>
      <c r="J6" t="str">
        <f t="shared" si="6"/>
        <v>-</v>
      </c>
      <c r="K6" t="str">
        <f t="shared" si="7"/>
        <v>GCF_964188465.1_kreshist0061_genomic.fasta</v>
      </c>
      <c r="L6">
        <f t="shared" si="9"/>
        <v>4</v>
      </c>
      <c r="M6" t="s">
        <v>371</v>
      </c>
      <c r="N6" t="s">
        <v>3682</v>
      </c>
      <c r="O6" t="s">
        <v>4722</v>
      </c>
      <c r="P6" s="1" t="s">
        <v>5357</v>
      </c>
      <c r="Q6" s="1" t="s">
        <v>6680</v>
      </c>
      <c r="R6" t="str">
        <f t="shared" si="3"/>
        <v>NZ_CAXLPL010000002.1</v>
      </c>
      <c r="S6" s="69"/>
      <c r="U6" t="s">
        <v>7981</v>
      </c>
      <c r="V6" t="s">
        <v>4</v>
      </c>
      <c r="W6">
        <f t="shared" si="4"/>
        <v>5</v>
      </c>
      <c r="X6" t="b">
        <f t="shared" si="8"/>
        <v>1</v>
      </c>
      <c r="Y6" t="s">
        <v>4</v>
      </c>
    </row>
    <row r="7" spans="1:25" x14ac:dyDescent="0.2">
      <c r="A7" t="s">
        <v>7981</v>
      </c>
      <c r="B7" t="s">
        <v>3300</v>
      </c>
      <c r="C7" t="s">
        <v>6683</v>
      </c>
      <c r="D7" t="s">
        <v>5360</v>
      </c>
      <c r="E7" t="s">
        <v>1971</v>
      </c>
      <c r="F7">
        <f t="shared" si="0"/>
        <v>12</v>
      </c>
      <c r="G7">
        <f t="shared" si="1"/>
        <v>12</v>
      </c>
      <c r="I7" t="str">
        <f t="shared" si="5"/>
        <v>Correct</v>
      </c>
      <c r="J7" t="str">
        <f t="shared" si="6"/>
        <v>-</v>
      </c>
      <c r="K7" t="str">
        <f t="shared" si="7"/>
        <v>GCF_021228695.1_ASM2122869v1_genomic.fasta</v>
      </c>
      <c r="L7">
        <f t="shared" si="9"/>
        <v>5</v>
      </c>
      <c r="M7" t="s">
        <v>3</v>
      </c>
      <c r="N7" t="s">
        <v>3683</v>
      </c>
      <c r="O7" t="s">
        <v>4584</v>
      </c>
      <c r="P7" s="1" t="s">
        <v>5358</v>
      </c>
      <c r="Q7" s="1" t="s">
        <v>6681</v>
      </c>
      <c r="R7" t="str">
        <f t="shared" si="3"/>
        <v>NZ_CP089395.1</v>
      </c>
      <c r="S7" s="69"/>
      <c r="U7" t="s">
        <v>7981</v>
      </c>
      <c r="V7" t="s">
        <v>5</v>
      </c>
      <c r="W7">
        <f t="shared" si="4"/>
        <v>6</v>
      </c>
      <c r="X7" t="b">
        <f t="shared" si="8"/>
        <v>1</v>
      </c>
      <c r="Y7" t="s">
        <v>5</v>
      </c>
    </row>
    <row r="8" spans="1:25" x14ac:dyDescent="0.2">
      <c r="A8" t="s">
        <v>7981</v>
      </c>
      <c r="B8" t="s">
        <v>3473</v>
      </c>
      <c r="C8" t="s">
        <v>6684</v>
      </c>
      <c r="D8" t="s">
        <v>5361</v>
      </c>
      <c r="E8" t="s">
        <v>2144</v>
      </c>
      <c r="F8">
        <f t="shared" si="0"/>
        <v>13</v>
      </c>
      <c r="G8">
        <f t="shared" si="1"/>
        <v>13</v>
      </c>
      <c r="I8" t="str">
        <f t="shared" si="5"/>
        <v>Correct</v>
      </c>
      <c r="J8" t="str">
        <f t="shared" si="6"/>
        <v>-</v>
      </c>
      <c r="K8" t="str">
        <f t="shared" si="7"/>
        <v>GCF_021228695.1_ASM2122869v1_genomic.fasta</v>
      </c>
      <c r="L8">
        <f t="shared" si="9"/>
        <v>5</v>
      </c>
      <c r="M8" t="s">
        <v>4</v>
      </c>
      <c r="N8" t="s">
        <v>3683</v>
      </c>
      <c r="O8" t="s">
        <v>4584</v>
      </c>
      <c r="P8" s="1" t="s">
        <v>5358</v>
      </c>
      <c r="Q8" s="1" t="s">
        <v>6681</v>
      </c>
      <c r="R8" t="str">
        <f t="shared" si="3"/>
        <v>NZ_CP089395.1</v>
      </c>
      <c r="S8" s="69"/>
      <c r="U8" t="s">
        <v>7981</v>
      </c>
      <c r="V8" t="s">
        <v>6</v>
      </c>
      <c r="W8">
        <f t="shared" si="4"/>
        <v>7</v>
      </c>
      <c r="X8" t="b">
        <f t="shared" si="8"/>
        <v>1</v>
      </c>
      <c r="Y8" t="s">
        <v>6</v>
      </c>
    </row>
    <row r="9" spans="1:25" x14ac:dyDescent="0.2">
      <c r="A9" t="s">
        <v>7981</v>
      </c>
      <c r="B9" t="s">
        <v>3474</v>
      </c>
      <c r="C9" t="s">
        <v>6685</v>
      </c>
      <c r="D9" t="s">
        <v>5362</v>
      </c>
      <c r="E9" t="s">
        <v>2145</v>
      </c>
      <c r="F9">
        <f t="shared" si="0"/>
        <v>14</v>
      </c>
      <c r="G9">
        <f t="shared" si="1"/>
        <v>14</v>
      </c>
      <c r="I9" t="str">
        <f t="shared" si="5"/>
        <v>Correct</v>
      </c>
      <c r="J9" t="str">
        <f t="shared" si="6"/>
        <v>-</v>
      </c>
      <c r="K9" t="str">
        <f t="shared" si="7"/>
        <v>GCF_021228695.1_ASM2122869v1_genomic.fasta</v>
      </c>
      <c r="L9">
        <f t="shared" si="9"/>
        <v>5</v>
      </c>
      <c r="M9" t="s">
        <v>380</v>
      </c>
      <c r="N9" t="s">
        <v>3683</v>
      </c>
      <c r="O9" t="s">
        <v>4584</v>
      </c>
      <c r="P9" s="1" t="s">
        <v>5358</v>
      </c>
      <c r="Q9" s="1" t="s">
        <v>6681</v>
      </c>
      <c r="R9" t="str">
        <f t="shared" si="3"/>
        <v>NZ_CP089395.1</v>
      </c>
      <c r="S9" s="69"/>
      <c r="U9" t="s">
        <v>7981</v>
      </c>
      <c r="V9" t="s">
        <v>7</v>
      </c>
      <c r="W9">
        <f t="shared" si="4"/>
        <v>8</v>
      </c>
      <c r="X9" t="b">
        <f t="shared" si="8"/>
        <v>1</v>
      </c>
      <c r="Y9" t="s">
        <v>7</v>
      </c>
    </row>
    <row r="10" spans="1:25" x14ac:dyDescent="0.2">
      <c r="A10" t="s">
        <v>7981</v>
      </c>
      <c r="B10" t="s">
        <v>2442</v>
      </c>
      <c r="C10" t="s">
        <v>7520</v>
      </c>
      <c r="D10" t="s">
        <v>6222</v>
      </c>
      <c r="E10" t="s">
        <v>1112</v>
      </c>
      <c r="F10" t="e">
        <f t="shared" si="0"/>
        <v>#N/A</v>
      </c>
      <c r="G10">
        <f t="shared" si="1"/>
        <v>15</v>
      </c>
      <c r="I10" t="str">
        <f t="shared" si="5"/>
        <v>Not same</v>
      </c>
      <c r="J10" t="str">
        <f t="shared" si="6"/>
        <v>-</v>
      </c>
      <c r="K10" t="str">
        <f t="shared" si="7"/>
        <v>GCF_021228695.1_ASM2122869v1_genomic.fasta</v>
      </c>
      <c r="L10">
        <f t="shared" si="9"/>
        <v>5</v>
      </c>
      <c r="M10" t="s">
        <v>381</v>
      </c>
      <c r="N10" t="s">
        <v>3683</v>
      </c>
      <c r="O10" t="s">
        <v>4584</v>
      </c>
      <c r="P10" s="1" t="s">
        <v>5358</v>
      </c>
      <c r="Q10" s="1" t="s">
        <v>6681</v>
      </c>
      <c r="R10" t="str">
        <f t="shared" si="3"/>
        <v>NZ_CP089395.1</v>
      </c>
      <c r="S10" s="69"/>
      <c r="U10" t="s">
        <v>7981</v>
      </c>
      <c r="V10" t="s">
        <v>8</v>
      </c>
      <c r="W10">
        <f t="shared" si="4"/>
        <v>9</v>
      </c>
      <c r="X10" t="b">
        <f t="shared" si="8"/>
        <v>1</v>
      </c>
      <c r="Y10" t="s">
        <v>8</v>
      </c>
    </row>
    <row r="11" spans="1:25" x14ac:dyDescent="0.2">
      <c r="A11" t="s">
        <v>7981</v>
      </c>
      <c r="B11" t="s">
        <v>2947</v>
      </c>
      <c r="C11" t="s">
        <v>7640</v>
      </c>
      <c r="D11" t="s">
        <v>6342</v>
      </c>
      <c r="E11" t="s">
        <v>1618</v>
      </c>
      <c r="F11" t="e">
        <f t="shared" si="0"/>
        <v>#N/A</v>
      </c>
      <c r="G11">
        <f t="shared" si="1"/>
        <v>16</v>
      </c>
      <c r="I11" t="str">
        <f t="shared" si="5"/>
        <v>Correct</v>
      </c>
      <c r="J11" t="str">
        <f t="shared" si="6"/>
        <v>-</v>
      </c>
      <c r="K11" t="str">
        <f t="shared" si="7"/>
        <v>GCF_029202365.1_ASM2920236v1_genomic.fasta</v>
      </c>
      <c r="L11">
        <f t="shared" si="9"/>
        <v>6</v>
      </c>
      <c r="M11" t="s">
        <v>5</v>
      </c>
      <c r="N11" t="s">
        <v>3684</v>
      </c>
      <c r="O11" t="s">
        <v>4626</v>
      </c>
      <c r="P11" t="s">
        <v>5359</v>
      </c>
      <c r="Q11" t="s">
        <v>6682</v>
      </c>
      <c r="R11" t="str">
        <f t="shared" si="3"/>
        <v>NZ_CP119320.1</v>
      </c>
      <c r="S11" s="69"/>
      <c r="U11" t="s">
        <v>7981</v>
      </c>
      <c r="V11" t="s">
        <v>9</v>
      </c>
      <c r="W11">
        <f t="shared" si="4"/>
        <v>10</v>
      </c>
      <c r="X11" t="b">
        <f t="shared" si="8"/>
        <v>1</v>
      </c>
      <c r="Y11" t="s">
        <v>9</v>
      </c>
    </row>
    <row r="12" spans="1:25" x14ac:dyDescent="0.2">
      <c r="A12" t="s">
        <v>7981</v>
      </c>
      <c r="B12" t="s">
        <v>3338</v>
      </c>
      <c r="C12" t="s">
        <v>6686</v>
      </c>
      <c r="D12" t="s">
        <v>5365</v>
      </c>
      <c r="E12" t="s">
        <v>2009</v>
      </c>
      <c r="F12">
        <f t="shared" si="0"/>
        <v>17</v>
      </c>
      <c r="G12">
        <f t="shared" si="1"/>
        <v>17</v>
      </c>
      <c r="I12" t="str">
        <f t="shared" si="5"/>
        <v>Not same</v>
      </c>
      <c r="J12" t="str">
        <f t="shared" si="6"/>
        <v>-</v>
      </c>
      <c r="K12" t="str">
        <f t="shared" si="7"/>
        <v>GCF_029202365.1_ASM2920236v1_genomic.fasta</v>
      </c>
      <c r="L12">
        <f t="shared" si="9"/>
        <v>6</v>
      </c>
      <c r="M12" t="s">
        <v>6</v>
      </c>
      <c r="N12" t="s">
        <v>3684</v>
      </c>
      <c r="O12" t="s">
        <v>4626</v>
      </c>
      <c r="P12" t="s">
        <v>5359</v>
      </c>
      <c r="Q12" t="s">
        <v>6682</v>
      </c>
      <c r="R12" t="str">
        <f t="shared" si="3"/>
        <v>NZ_CP119320.1</v>
      </c>
      <c r="S12" s="69"/>
      <c r="U12" t="s">
        <v>7981</v>
      </c>
      <c r="V12" t="s">
        <v>10</v>
      </c>
      <c r="W12">
        <f t="shared" si="4"/>
        <v>11</v>
      </c>
      <c r="X12" t="b">
        <f t="shared" si="8"/>
        <v>1</v>
      </c>
      <c r="Y12" t="s">
        <v>10</v>
      </c>
    </row>
    <row r="13" spans="1:25" x14ac:dyDescent="0.2">
      <c r="A13" t="s">
        <v>7982</v>
      </c>
      <c r="B13" t="s">
        <v>3455</v>
      </c>
      <c r="C13" t="s">
        <v>6687</v>
      </c>
      <c r="D13" t="s">
        <v>5366</v>
      </c>
      <c r="E13" t="s">
        <v>2126</v>
      </c>
      <c r="F13">
        <f t="shared" si="0"/>
        <v>18</v>
      </c>
      <c r="G13">
        <f t="shared" si="1"/>
        <v>18</v>
      </c>
      <c r="I13" t="str">
        <f t="shared" si="5"/>
        <v>Not same</v>
      </c>
      <c r="J13" t="str">
        <f t="shared" si="6"/>
        <v>-</v>
      </c>
      <c r="K13" t="str">
        <f t="shared" si="7"/>
        <v>GCF_036441055.1_ASM3644105v1_genomic.fasta</v>
      </c>
      <c r="L13">
        <f t="shared" si="9"/>
        <v>7</v>
      </c>
      <c r="M13" t="s">
        <v>7</v>
      </c>
      <c r="N13" t="s">
        <v>3685</v>
      </c>
      <c r="O13" t="s">
        <v>4723</v>
      </c>
      <c r="P13" s="1" t="s">
        <v>5360</v>
      </c>
      <c r="Q13" s="1" t="s">
        <v>6683</v>
      </c>
      <c r="R13" t="str">
        <f t="shared" si="3"/>
        <v>NZ_JADOYW010000022.1</v>
      </c>
      <c r="S13" s="69"/>
      <c r="U13" t="s">
        <v>7981</v>
      </c>
      <c r="V13" t="s">
        <v>11</v>
      </c>
      <c r="W13">
        <f t="shared" si="4"/>
        <v>12</v>
      </c>
      <c r="X13" t="b">
        <f t="shared" si="8"/>
        <v>1</v>
      </c>
      <c r="Y13" t="s">
        <v>11</v>
      </c>
    </row>
    <row r="14" spans="1:25" x14ac:dyDescent="0.2">
      <c r="A14" t="s">
        <v>7982</v>
      </c>
      <c r="B14" t="s">
        <v>3456</v>
      </c>
      <c r="C14" t="s">
        <v>6688</v>
      </c>
      <c r="D14" t="s">
        <v>5367</v>
      </c>
      <c r="E14" t="s">
        <v>2127</v>
      </c>
      <c r="F14">
        <f t="shared" si="0"/>
        <v>23</v>
      </c>
      <c r="G14">
        <f t="shared" si="1"/>
        <v>23</v>
      </c>
      <c r="I14" t="str">
        <f t="shared" si="5"/>
        <v>Not same</v>
      </c>
      <c r="J14" t="str">
        <f t="shared" si="6"/>
        <v>-</v>
      </c>
      <c r="K14" t="str">
        <f t="shared" si="7"/>
        <v>GCF_902158605.1_SB6422_genomic.fasta</v>
      </c>
      <c r="L14">
        <f t="shared" si="9"/>
        <v>8</v>
      </c>
      <c r="M14" t="s">
        <v>8</v>
      </c>
      <c r="N14" t="s">
        <v>3686</v>
      </c>
      <c r="O14" t="s">
        <v>4724</v>
      </c>
      <c r="P14" s="1" t="s">
        <v>5361</v>
      </c>
      <c r="Q14" s="1" t="s">
        <v>6684</v>
      </c>
      <c r="R14" t="str">
        <f t="shared" si="3"/>
        <v>NZ_CABGGW010000001.1</v>
      </c>
      <c r="S14" s="69"/>
      <c r="U14" t="s">
        <v>7981</v>
      </c>
      <c r="V14" t="s">
        <v>12</v>
      </c>
      <c r="W14">
        <f t="shared" si="4"/>
        <v>13</v>
      </c>
      <c r="X14" t="b">
        <f t="shared" si="8"/>
        <v>1</v>
      </c>
      <c r="Y14" t="s">
        <v>12</v>
      </c>
    </row>
    <row r="15" spans="1:25" x14ac:dyDescent="0.2">
      <c r="A15" t="s">
        <v>7982</v>
      </c>
      <c r="B15" t="s">
        <v>2414</v>
      </c>
      <c r="C15" t="s">
        <v>6689</v>
      </c>
      <c r="D15" t="s">
        <v>5368</v>
      </c>
      <c r="E15" t="s">
        <v>1084</v>
      </c>
      <c r="F15">
        <f t="shared" si="0"/>
        <v>24</v>
      </c>
      <c r="G15">
        <f t="shared" si="1"/>
        <v>24</v>
      </c>
      <c r="I15" t="str">
        <f t="shared" si="5"/>
        <v>Not same</v>
      </c>
      <c r="J15" t="str">
        <f t="shared" si="6"/>
        <v>-</v>
      </c>
      <c r="K15" t="str">
        <f t="shared" si="7"/>
        <v>GCF_902158625.1_SB6421_genomic.fasta</v>
      </c>
      <c r="L15">
        <f t="shared" si="9"/>
        <v>9</v>
      </c>
      <c r="M15" t="s">
        <v>9</v>
      </c>
      <c r="N15" t="s">
        <v>3687</v>
      </c>
      <c r="O15" t="s">
        <v>4725</v>
      </c>
      <c r="P15" s="1" t="s">
        <v>5362</v>
      </c>
      <c r="Q15" s="1" t="s">
        <v>6685</v>
      </c>
      <c r="R15" t="str">
        <f t="shared" si="3"/>
        <v>NZ_CABGGQ010000064.1</v>
      </c>
      <c r="S15" s="69"/>
      <c r="U15" t="s">
        <v>7982</v>
      </c>
      <c r="V15" t="s">
        <v>13</v>
      </c>
      <c r="W15">
        <f t="shared" si="4"/>
        <v>14</v>
      </c>
      <c r="X15" t="b">
        <f t="shared" si="8"/>
        <v>1</v>
      </c>
      <c r="Y15" t="s">
        <v>13</v>
      </c>
    </row>
    <row r="16" spans="1:25" x14ac:dyDescent="0.2">
      <c r="A16" t="s">
        <v>7982</v>
      </c>
      <c r="B16" t="s">
        <v>3559</v>
      </c>
      <c r="C16" t="s">
        <v>6690</v>
      </c>
      <c r="D16" t="s">
        <v>5369</v>
      </c>
      <c r="E16" t="s">
        <v>2230</v>
      </c>
      <c r="F16">
        <f t="shared" si="0"/>
        <v>25</v>
      </c>
      <c r="G16">
        <f t="shared" si="1"/>
        <v>25</v>
      </c>
      <c r="I16" t="str">
        <f t="shared" si="5"/>
        <v>Not same</v>
      </c>
      <c r="J16" t="str">
        <f t="shared" si="6"/>
        <v>-</v>
      </c>
      <c r="K16" t="str">
        <f t="shared" si="7"/>
        <v>GCF_003261575.1_ASM326157v1_genomic.fasta</v>
      </c>
      <c r="L16">
        <f t="shared" si="9"/>
        <v>10</v>
      </c>
      <c r="M16" t="s">
        <v>10</v>
      </c>
      <c r="N16" t="s">
        <v>3688</v>
      </c>
      <c r="O16" t="s">
        <v>4517</v>
      </c>
      <c r="P16" s="1" t="s">
        <v>5363</v>
      </c>
      <c r="Q16" s="1" t="s">
        <v>7520</v>
      </c>
      <c r="R16" t="str">
        <f t="shared" si="3"/>
        <v>NZ_QAJT01000013.1</v>
      </c>
      <c r="S16" s="69"/>
      <c r="U16" t="s">
        <v>7982</v>
      </c>
      <c r="V16" t="s">
        <v>14</v>
      </c>
      <c r="W16">
        <f t="shared" si="4"/>
        <v>15</v>
      </c>
      <c r="X16" t="b">
        <f t="shared" si="8"/>
        <v>1</v>
      </c>
      <c r="Y16" t="s">
        <v>14</v>
      </c>
    </row>
    <row r="17" spans="1:25" x14ac:dyDescent="0.2">
      <c r="A17" t="s">
        <v>7982</v>
      </c>
      <c r="B17" t="s">
        <v>2509</v>
      </c>
      <c r="C17" t="s">
        <v>6691</v>
      </c>
      <c r="D17" t="s">
        <v>5370</v>
      </c>
      <c r="E17" t="s">
        <v>1179</v>
      </c>
      <c r="F17">
        <f t="shared" si="0"/>
        <v>26</v>
      </c>
      <c r="G17">
        <f t="shared" si="1"/>
        <v>26</v>
      </c>
      <c r="I17" t="str">
        <f t="shared" si="5"/>
        <v>Not same</v>
      </c>
      <c r="J17" t="str">
        <f t="shared" si="6"/>
        <v>-</v>
      </c>
      <c r="K17" t="str">
        <f t="shared" si="7"/>
        <v>GCF_026735415.1_ASM2673541v1_genomic.fasta</v>
      </c>
      <c r="L17">
        <f t="shared" si="9"/>
        <v>11</v>
      </c>
      <c r="M17" t="s">
        <v>11</v>
      </c>
      <c r="N17" t="s">
        <v>3689</v>
      </c>
      <c r="O17" t="s">
        <v>4613</v>
      </c>
      <c r="P17" s="1" t="s">
        <v>5364</v>
      </c>
      <c r="Q17" s="1" t="s">
        <v>7640</v>
      </c>
      <c r="R17" t="str">
        <f t="shared" si="3"/>
        <v>NZ_JAPQEX010000004.1</v>
      </c>
      <c r="S17" s="69"/>
      <c r="U17" t="s">
        <v>7982</v>
      </c>
      <c r="V17" t="s">
        <v>15</v>
      </c>
      <c r="W17">
        <f t="shared" si="4"/>
        <v>16</v>
      </c>
      <c r="X17" t="b">
        <f t="shared" si="8"/>
        <v>1</v>
      </c>
      <c r="Y17" t="s">
        <v>15</v>
      </c>
    </row>
    <row r="18" spans="1:25" x14ac:dyDescent="0.2">
      <c r="A18" t="s">
        <v>7982</v>
      </c>
      <c r="B18" t="s">
        <v>2512</v>
      </c>
      <c r="C18" t="s">
        <v>6692</v>
      </c>
      <c r="D18" t="s">
        <v>5371</v>
      </c>
      <c r="E18" t="s">
        <v>1182</v>
      </c>
      <c r="F18">
        <f t="shared" si="0"/>
        <v>27</v>
      </c>
      <c r="G18">
        <f t="shared" si="1"/>
        <v>27</v>
      </c>
      <c r="I18" t="str">
        <f t="shared" si="5"/>
        <v>Not same</v>
      </c>
      <c r="J18" t="str">
        <f t="shared" si="6"/>
        <v>-</v>
      </c>
      <c r="K18" t="str">
        <f t="shared" si="7"/>
        <v>GCF_038737695.1_ASM3873769v1_genomic.fasta</v>
      </c>
      <c r="L18">
        <f t="shared" si="9"/>
        <v>12</v>
      </c>
      <c r="M18" t="s">
        <v>12</v>
      </c>
      <c r="N18" t="s">
        <v>3690</v>
      </c>
      <c r="O18" t="s">
        <v>4726</v>
      </c>
      <c r="P18" s="1" t="s">
        <v>5365</v>
      </c>
      <c r="Q18" s="1" t="s">
        <v>6686</v>
      </c>
      <c r="R18" t="str">
        <f t="shared" si="3"/>
        <v>NZ_JBCGEF010000011.1</v>
      </c>
      <c r="S18" s="69"/>
      <c r="U18" t="s">
        <v>7982</v>
      </c>
      <c r="V18" t="s">
        <v>16</v>
      </c>
      <c r="W18">
        <f t="shared" si="4"/>
        <v>17</v>
      </c>
      <c r="X18" t="b">
        <f t="shared" si="8"/>
        <v>1</v>
      </c>
      <c r="Y18" t="s">
        <v>16</v>
      </c>
    </row>
    <row r="19" spans="1:25" x14ac:dyDescent="0.2">
      <c r="A19" t="s">
        <v>7982</v>
      </c>
      <c r="B19" t="s">
        <v>2758</v>
      </c>
      <c r="C19" t="s">
        <v>6693</v>
      </c>
      <c r="D19" t="s">
        <v>5372</v>
      </c>
      <c r="E19" t="s">
        <v>1429</v>
      </c>
      <c r="F19">
        <f t="shared" si="0"/>
        <v>28</v>
      </c>
      <c r="G19">
        <f t="shared" si="1"/>
        <v>28</v>
      </c>
      <c r="I19" t="str">
        <f t="shared" si="5"/>
        <v>Correct</v>
      </c>
      <c r="J19" t="str">
        <f t="shared" si="6"/>
        <v>+</v>
      </c>
      <c r="K19" t="str">
        <f t="shared" si="7"/>
        <v>GCF_900451255.1_32473_E02_genomic.fasta</v>
      </c>
      <c r="L19">
        <f t="shared" si="9"/>
        <v>13</v>
      </c>
      <c r="M19" t="s">
        <v>13</v>
      </c>
      <c r="N19" t="s">
        <v>4486</v>
      </c>
      <c r="O19" t="s">
        <v>4687</v>
      </c>
      <c r="P19" s="1" t="s">
        <v>5366</v>
      </c>
      <c r="Q19" s="1" t="s">
        <v>6687</v>
      </c>
      <c r="R19" t="str">
        <f t="shared" si="3"/>
        <v>NZ_UGJT01000003.1</v>
      </c>
      <c r="S19" s="69"/>
      <c r="U19" t="s">
        <v>7982</v>
      </c>
      <c r="V19" t="s">
        <v>17</v>
      </c>
      <c r="W19">
        <f t="shared" si="4"/>
        <v>18</v>
      </c>
      <c r="X19" t="b">
        <f t="shared" si="8"/>
        <v>1</v>
      </c>
      <c r="Y19" t="s">
        <v>17</v>
      </c>
    </row>
    <row r="20" spans="1:25" x14ac:dyDescent="0.2">
      <c r="A20" t="s">
        <v>7982</v>
      </c>
      <c r="B20" t="s">
        <v>2767</v>
      </c>
      <c r="C20" t="s">
        <v>6694</v>
      </c>
      <c r="D20" t="s">
        <v>5373</v>
      </c>
      <c r="E20" t="s">
        <v>1438</v>
      </c>
      <c r="F20">
        <f t="shared" si="0"/>
        <v>29</v>
      </c>
      <c r="G20">
        <f t="shared" si="1"/>
        <v>29</v>
      </c>
      <c r="I20" t="str">
        <f t="shared" si="5"/>
        <v>Correct</v>
      </c>
      <c r="J20" t="str">
        <f t="shared" si="6"/>
        <v>+</v>
      </c>
      <c r="K20" t="str">
        <f t="shared" si="7"/>
        <v>GCF_900451255.1_32473_E02_genomic.fasta</v>
      </c>
      <c r="L20">
        <f t="shared" si="9"/>
        <v>13</v>
      </c>
      <c r="M20" t="s">
        <v>14</v>
      </c>
      <c r="N20" t="s">
        <v>4486</v>
      </c>
      <c r="O20" t="s">
        <v>4687</v>
      </c>
      <c r="P20" s="1" t="s">
        <v>5366</v>
      </c>
      <c r="Q20" s="1" t="s">
        <v>6687</v>
      </c>
      <c r="R20" t="str">
        <f t="shared" si="3"/>
        <v>NZ_UGJT01000003.1</v>
      </c>
      <c r="S20" s="69"/>
      <c r="U20" t="s">
        <v>7982</v>
      </c>
      <c r="V20" t="s">
        <v>18</v>
      </c>
      <c r="W20">
        <f t="shared" si="4"/>
        <v>19</v>
      </c>
      <c r="X20" t="b">
        <f t="shared" si="8"/>
        <v>1</v>
      </c>
      <c r="Y20" t="s">
        <v>18</v>
      </c>
    </row>
    <row r="21" spans="1:25" x14ac:dyDescent="0.2">
      <c r="A21" t="s">
        <v>7982</v>
      </c>
      <c r="B21" t="s">
        <v>2788</v>
      </c>
      <c r="C21" t="s">
        <v>6695</v>
      </c>
      <c r="D21" t="s">
        <v>5374</v>
      </c>
      <c r="E21" t="s">
        <v>1459</v>
      </c>
      <c r="F21">
        <f t="shared" si="0"/>
        <v>30</v>
      </c>
      <c r="G21">
        <f t="shared" si="1"/>
        <v>30</v>
      </c>
      <c r="I21" t="str">
        <f t="shared" si="5"/>
        <v>Correct</v>
      </c>
      <c r="J21" t="str">
        <f t="shared" si="6"/>
        <v>+</v>
      </c>
      <c r="K21" t="str">
        <f t="shared" si="7"/>
        <v>GCF_900451255.1_32473_E02_genomic.fasta</v>
      </c>
      <c r="L21">
        <f t="shared" si="9"/>
        <v>13</v>
      </c>
      <c r="M21" t="s">
        <v>15</v>
      </c>
      <c r="N21" t="s">
        <v>4486</v>
      </c>
      <c r="O21" t="s">
        <v>4687</v>
      </c>
      <c r="P21" s="1" t="s">
        <v>5366</v>
      </c>
      <c r="Q21" s="1" t="s">
        <v>6687</v>
      </c>
      <c r="R21" t="str">
        <f t="shared" si="3"/>
        <v>NZ_UGJT01000003.1</v>
      </c>
      <c r="S21" s="69"/>
      <c r="U21" t="s">
        <v>7982</v>
      </c>
      <c r="V21" t="s">
        <v>19</v>
      </c>
      <c r="W21">
        <f t="shared" si="4"/>
        <v>20</v>
      </c>
      <c r="X21" t="b">
        <f t="shared" si="8"/>
        <v>1</v>
      </c>
      <c r="Y21" t="s">
        <v>19</v>
      </c>
    </row>
    <row r="22" spans="1:25" x14ac:dyDescent="0.2">
      <c r="A22" t="s">
        <v>7982</v>
      </c>
      <c r="B22" t="s">
        <v>2810</v>
      </c>
      <c r="C22" t="s">
        <v>6696</v>
      </c>
      <c r="D22" t="s">
        <v>5375</v>
      </c>
      <c r="E22" t="s">
        <v>1481</v>
      </c>
      <c r="F22">
        <f t="shared" si="0"/>
        <v>31</v>
      </c>
      <c r="G22">
        <f t="shared" si="1"/>
        <v>31</v>
      </c>
      <c r="I22" t="str">
        <f t="shared" si="5"/>
        <v>Correct</v>
      </c>
      <c r="J22" t="str">
        <f t="shared" si="6"/>
        <v>+</v>
      </c>
      <c r="K22" t="str">
        <f t="shared" si="7"/>
        <v>GCF_900451255.1_32473_E02_genomic.fasta</v>
      </c>
      <c r="L22">
        <f t="shared" si="9"/>
        <v>13</v>
      </c>
      <c r="M22" t="s">
        <v>16</v>
      </c>
      <c r="N22" t="s">
        <v>4486</v>
      </c>
      <c r="O22" t="s">
        <v>4687</v>
      </c>
      <c r="P22" s="1" t="s">
        <v>5366</v>
      </c>
      <c r="Q22" s="1" t="s">
        <v>6687</v>
      </c>
      <c r="R22" t="str">
        <f t="shared" si="3"/>
        <v>NZ_UGJT01000003.1</v>
      </c>
      <c r="S22" s="69"/>
      <c r="U22" t="s">
        <v>7982</v>
      </c>
      <c r="V22" t="s">
        <v>20</v>
      </c>
      <c r="W22">
        <f t="shared" si="4"/>
        <v>21</v>
      </c>
      <c r="X22" t="b">
        <f t="shared" si="8"/>
        <v>1</v>
      </c>
      <c r="Y22" t="s">
        <v>20</v>
      </c>
    </row>
    <row r="23" spans="1:25" x14ac:dyDescent="0.2">
      <c r="A23" t="s">
        <v>7982</v>
      </c>
      <c r="B23" t="s">
        <v>2990</v>
      </c>
      <c r="C23" t="s">
        <v>6697</v>
      </c>
      <c r="D23" t="s">
        <v>5376</v>
      </c>
      <c r="E23" t="s">
        <v>1661</v>
      </c>
      <c r="F23">
        <f t="shared" si="0"/>
        <v>32</v>
      </c>
      <c r="G23">
        <f t="shared" si="1"/>
        <v>32</v>
      </c>
      <c r="I23" t="str">
        <f t="shared" si="5"/>
        <v>Not same</v>
      </c>
      <c r="J23" t="str">
        <f t="shared" si="6"/>
        <v>+</v>
      </c>
      <c r="K23" t="str">
        <f t="shared" si="7"/>
        <v>GCF_900451255.1_32473_E02_genomic.fasta</v>
      </c>
      <c r="L23">
        <f t="shared" si="9"/>
        <v>13</v>
      </c>
      <c r="M23" t="s">
        <v>17</v>
      </c>
      <c r="N23" t="s">
        <v>4486</v>
      </c>
      <c r="O23" t="s">
        <v>4687</v>
      </c>
      <c r="P23" s="1" t="s">
        <v>5366</v>
      </c>
      <c r="Q23" s="1" t="s">
        <v>6687</v>
      </c>
      <c r="R23" t="str">
        <f t="shared" si="3"/>
        <v>NZ_UGJT01000003.1</v>
      </c>
      <c r="S23" s="69"/>
      <c r="U23" t="s">
        <v>7982</v>
      </c>
      <c r="V23" t="s">
        <v>21</v>
      </c>
      <c r="W23">
        <f t="shared" si="4"/>
        <v>22</v>
      </c>
      <c r="X23" t="b">
        <f t="shared" si="8"/>
        <v>1</v>
      </c>
      <c r="Y23" t="s">
        <v>21</v>
      </c>
    </row>
    <row r="24" spans="1:25" x14ac:dyDescent="0.2">
      <c r="A24" t="s">
        <v>7982</v>
      </c>
      <c r="B24" t="s">
        <v>3174</v>
      </c>
      <c r="C24" t="s">
        <v>6698</v>
      </c>
      <c r="D24" t="s">
        <v>5377</v>
      </c>
      <c r="E24" t="s">
        <v>1845</v>
      </c>
      <c r="F24">
        <f t="shared" si="0"/>
        <v>33</v>
      </c>
      <c r="G24">
        <f t="shared" si="1"/>
        <v>33</v>
      </c>
      <c r="I24" t="str">
        <f t="shared" si="5"/>
        <v>Not same</v>
      </c>
      <c r="J24" t="str">
        <f t="shared" si="6"/>
        <v>+</v>
      </c>
      <c r="K24" t="str">
        <f t="shared" si="7"/>
        <v>GCF_900478285.1_36005_G01_genomic.fasta</v>
      </c>
      <c r="L24">
        <f t="shared" si="9"/>
        <v>14</v>
      </c>
      <c r="M24" t="s">
        <v>18</v>
      </c>
      <c r="N24" t="s">
        <v>4487</v>
      </c>
      <c r="O24" t="s">
        <v>4688</v>
      </c>
      <c r="P24" s="1" t="s">
        <v>5367</v>
      </c>
      <c r="Q24" s="1" t="s">
        <v>6688</v>
      </c>
      <c r="R24" t="str">
        <f t="shared" si="3"/>
        <v>NZ_LS483483.1</v>
      </c>
      <c r="S24" s="69"/>
      <c r="U24" t="s">
        <v>7982</v>
      </c>
      <c r="V24" t="s">
        <v>22</v>
      </c>
      <c r="W24">
        <f t="shared" si="4"/>
        <v>23</v>
      </c>
      <c r="X24" t="b">
        <f t="shared" si="8"/>
        <v>1</v>
      </c>
      <c r="Y24" t="s">
        <v>22</v>
      </c>
    </row>
    <row r="25" spans="1:25" x14ac:dyDescent="0.2">
      <c r="A25" t="s">
        <v>7982</v>
      </c>
      <c r="B25" t="s">
        <v>3570</v>
      </c>
      <c r="C25" t="s">
        <v>6699</v>
      </c>
      <c r="D25" t="s">
        <v>5378</v>
      </c>
      <c r="E25" t="s">
        <v>2241</v>
      </c>
      <c r="F25">
        <f t="shared" si="0"/>
        <v>34</v>
      </c>
      <c r="G25">
        <f t="shared" si="1"/>
        <v>34</v>
      </c>
      <c r="I25" t="str">
        <f t="shared" si="5"/>
        <v>Not same</v>
      </c>
      <c r="J25" t="str">
        <f t="shared" si="6"/>
        <v>+</v>
      </c>
      <c r="K25" t="str">
        <f t="shared" si="7"/>
        <v>GCF_001594375.1_ASM159437v1_genomic.fasta</v>
      </c>
      <c r="L25">
        <f t="shared" si="9"/>
        <v>15</v>
      </c>
      <c r="M25" t="s">
        <v>19</v>
      </c>
      <c r="N25" t="s">
        <v>3691</v>
      </c>
      <c r="O25" t="s">
        <v>4727</v>
      </c>
      <c r="P25" s="1" t="s">
        <v>5368</v>
      </c>
      <c r="Q25" s="1" t="s">
        <v>6689</v>
      </c>
      <c r="R25" t="str">
        <f t="shared" si="3"/>
        <v>NZ_LQAL01000010.1</v>
      </c>
      <c r="S25" s="69"/>
      <c r="U25" t="s">
        <v>7982</v>
      </c>
      <c r="V25" t="s">
        <v>23</v>
      </c>
      <c r="W25">
        <f t="shared" si="4"/>
        <v>24</v>
      </c>
      <c r="X25" t="b">
        <f t="shared" si="8"/>
        <v>1</v>
      </c>
      <c r="Y25" t="s">
        <v>23</v>
      </c>
    </row>
    <row r="26" spans="1:25" x14ac:dyDescent="0.2">
      <c r="A26" t="s">
        <v>7982</v>
      </c>
      <c r="B26" t="s">
        <v>2470</v>
      </c>
      <c r="C26" t="s">
        <v>6700</v>
      </c>
      <c r="D26" t="s">
        <v>5379</v>
      </c>
      <c r="E26" t="s">
        <v>1140</v>
      </c>
      <c r="F26">
        <f t="shared" si="0"/>
        <v>35</v>
      </c>
      <c r="G26">
        <f t="shared" si="1"/>
        <v>35</v>
      </c>
      <c r="I26" t="str">
        <f t="shared" si="5"/>
        <v>Not same</v>
      </c>
      <c r="J26" t="str">
        <f t="shared" si="6"/>
        <v>+</v>
      </c>
      <c r="K26" t="str">
        <f t="shared" si="7"/>
        <v>GCF_902162595.1_25964_2_26_genomic.fasta</v>
      </c>
      <c r="L26">
        <f t="shared" si="9"/>
        <v>16</v>
      </c>
      <c r="M26" t="s">
        <v>20</v>
      </c>
      <c r="N26" t="s">
        <v>3692</v>
      </c>
      <c r="O26" t="s">
        <v>4728</v>
      </c>
      <c r="P26" s="1" t="s">
        <v>5369</v>
      </c>
      <c r="Q26" s="1" t="s">
        <v>6690</v>
      </c>
      <c r="R26" t="str">
        <f t="shared" si="3"/>
        <v>NZ_CABGWD010000001.1</v>
      </c>
      <c r="S26" s="69"/>
      <c r="U26" t="s">
        <v>7982</v>
      </c>
      <c r="V26" t="s">
        <v>24</v>
      </c>
      <c r="W26">
        <f t="shared" si="4"/>
        <v>25</v>
      </c>
      <c r="X26" t="b">
        <f t="shared" si="8"/>
        <v>1</v>
      </c>
      <c r="Y26" t="s">
        <v>24</v>
      </c>
    </row>
    <row r="27" spans="1:25" x14ac:dyDescent="0.2">
      <c r="A27" t="s">
        <v>7982</v>
      </c>
      <c r="B27" t="s">
        <v>2504</v>
      </c>
      <c r="C27" t="s">
        <v>6701</v>
      </c>
      <c r="D27" t="s">
        <v>5380</v>
      </c>
      <c r="E27" t="s">
        <v>1174</v>
      </c>
      <c r="F27">
        <f t="shared" si="0"/>
        <v>36</v>
      </c>
      <c r="G27">
        <f t="shared" si="1"/>
        <v>36</v>
      </c>
      <c r="I27" t="str">
        <f t="shared" si="5"/>
        <v>Not same</v>
      </c>
      <c r="J27" t="str">
        <f t="shared" si="6"/>
        <v>+</v>
      </c>
      <c r="K27" t="str">
        <f t="shared" si="7"/>
        <v>GCF_013730235.1_ASM1373023v1_genomic.fasta</v>
      </c>
      <c r="L27">
        <f t="shared" si="9"/>
        <v>17</v>
      </c>
      <c r="M27" t="s">
        <v>21</v>
      </c>
      <c r="N27" t="s">
        <v>3693</v>
      </c>
      <c r="O27" t="s">
        <v>4534</v>
      </c>
      <c r="P27" s="1" t="s">
        <v>5370</v>
      </c>
      <c r="Q27" s="1" t="s">
        <v>6691</v>
      </c>
      <c r="R27" t="str">
        <f t="shared" si="3"/>
        <v>NZ_CP056150.1</v>
      </c>
      <c r="S27" s="69"/>
      <c r="U27" t="s">
        <v>7982</v>
      </c>
      <c r="V27" t="s">
        <v>25</v>
      </c>
      <c r="W27">
        <f t="shared" si="4"/>
        <v>26</v>
      </c>
      <c r="X27" t="b">
        <f t="shared" si="8"/>
        <v>1</v>
      </c>
      <c r="Y27" t="s">
        <v>25</v>
      </c>
    </row>
    <row r="28" spans="1:25" x14ac:dyDescent="0.2">
      <c r="A28" t="s">
        <v>7982</v>
      </c>
      <c r="B28" t="s">
        <v>2513</v>
      </c>
      <c r="C28" t="s">
        <v>6702</v>
      </c>
      <c r="D28" t="s">
        <v>5381</v>
      </c>
      <c r="E28" t="s">
        <v>1183</v>
      </c>
      <c r="F28">
        <f t="shared" si="0"/>
        <v>37</v>
      </c>
      <c r="G28">
        <f t="shared" si="1"/>
        <v>37</v>
      </c>
      <c r="I28" t="str">
        <f t="shared" si="5"/>
        <v>Not same</v>
      </c>
      <c r="J28" t="str">
        <f t="shared" si="6"/>
        <v>+</v>
      </c>
      <c r="K28" t="str">
        <f t="shared" si="7"/>
        <v>GCF_013735435.1_ASM1373543v1_genomic.fasta</v>
      </c>
      <c r="L28">
        <f t="shared" si="9"/>
        <v>18</v>
      </c>
      <c r="M28" t="s">
        <v>22</v>
      </c>
      <c r="N28" t="s">
        <v>3694</v>
      </c>
      <c r="O28" t="s">
        <v>4537</v>
      </c>
      <c r="P28" s="1" t="s">
        <v>5371</v>
      </c>
      <c r="Q28" s="1" t="s">
        <v>6692</v>
      </c>
      <c r="R28" t="str">
        <f t="shared" si="3"/>
        <v>NZ_CP056701.1</v>
      </c>
      <c r="S28" s="69"/>
      <c r="U28" t="s">
        <v>7982</v>
      </c>
      <c r="V28" t="s">
        <v>26</v>
      </c>
      <c r="W28">
        <f t="shared" si="4"/>
        <v>27</v>
      </c>
      <c r="X28" t="b">
        <f t="shared" si="8"/>
        <v>1</v>
      </c>
      <c r="Y28" t="s">
        <v>26</v>
      </c>
    </row>
    <row r="29" spans="1:25" x14ac:dyDescent="0.2">
      <c r="A29" t="s">
        <v>7982</v>
      </c>
      <c r="B29" t="s">
        <v>2524</v>
      </c>
      <c r="C29" t="s">
        <v>6703</v>
      </c>
      <c r="D29" t="s">
        <v>5382</v>
      </c>
      <c r="E29" t="s">
        <v>1194</v>
      </c>
      <c r="F29">
        <f t="shared" si="0"/>
        <v>38</v>
      </c>
      <c r="G29">
        <f t="shared" si="1"/>
        <v>38</v>
      </c>
      <c r="I29" t="str">
        <f t="shared" si="5"/>
        <v>Not same</v>
      </c>
      <c r="J29" t="str">
        <f t="shared" si="6"/>
        <v>+</v>
      </c>
      <c r="K29" t="str">
        <f t="shared" si="7"/>
        <v>GCF_020117835.1_ASM2011783v1_genomic.fasta</v>
      </c>
      <c r="L29">
        <f t="shared" si="9"/>
        <v>19</v>
      </c>
      <c r="M29" t="s">
        <v>23</v>
      </c>
      <c r="N29" t="s">
        <v>3695</v>
      </c>
      <c r="O29" t="s">
        <v>4729</v>
      </c>
      <c r="P29" s="1" t="s">
        <v>5372</v>
      </c>
      <c r="Q29" s="1" t="s">
        <v>6693</v>
      </c>
      <c r="R29" t="str">
        <f t="shared" si="3"/>
        <v>NZ_VNSO01000006.1</v>
      </c>
      <c r="S29" s="69"/>
      <c r="U29" t="s">
        <v>7982</v>
      </c>
      <c r="V29" t="s">
        <v>27</v>
      </c>
      <c r="W29">
        <f t="shared" si="4"/>
        <v>28</v>
      </c>
      <c r="X29" t="b">
        <f t="shared" si="8"/>
        <v>1</v>
      </c>
      <c r="Y29" t="s">
        <v>27</v>
      </c>
    </row>
    <row r="30" spans="1:25" x14ac:dyDescent="0.2">
      <c r="A30" t="s">
        <v>7982</v>
      </c>
      <c r="B30" t="s">
        <v>2526</v>
      </c>
      <c r="C30" t="s">
        <v>6704</v>
      </c>
      <c r="D30" t="s">
        <v>5383</v>
      </c>
      <c r="E30" t="s">
        <v>1196</v>
      </c>
      <c r="F30">
        <f t="shared" si="0"/>
        <v>39</v>
      </c>
      <c r="G30">
        <f t="shared" si="1"/>
        <v>39</v>
      </c>
      <c r="I30" t="str">
        <f t="shared" si="5"/>
        <v>Not same</v>
      </c>
      <c r="J30" t="str">
        <f t="shared" si="6"/>
        <v>+</v>
      </c>
      <c r="K30" t="str">
        <f t="shared" si="7"/>
        <v>GCF_020118015.1_ASM2011801v1_genomic.fasta</v>
      </c>
      <c r="L30">
        <f t="shared" si="9"/>
        <v>20</v>
      </c>
      <c r="M30" t="s">
        <v>24</v>
      </c>
      <c r="N30" t="s">
        <v>3696</v>
      </c>
      <c r="O30" t="s">
        <v>4730</v>
      </c>
      <c r="P30" s="1" t="s">
        <v>5373</v>
      </c>
      <c r="Q30" s="1" t="s">
        <v>6694</v>
      </c>
      <c r="R30" t="str">
        <f t="shared" si="3"/>
        <v>NZ_VNSG01000038.1</v>
      </c>
      <c r="S30" s="69"/>
      <c r="U30" t="s">
        <v>7982</v>
      </c>
      <c r="V30" t="s">
        <v>28</v>
      </c>
      <c r="W30">
        <f t="shared" si="4"/>
        <v>29</v>
      </c>
      <c r="X30" t="b">
        <f t="shared" si="8"/>
        <v>1</v>
      </c>
      <c r="Y30" t="s">
        <v>28</v>
      </c>
    </row>
    <row r="31" spans="1:25" x14ac:dyDescent="0.2">
      <c r="A31" t="s">
        <v>7982</v>
      </c>
      <c r="B31" t="s">
        <v>2611</v>
      </c>
      <c r="C31" t="s">
        <v>6705</v>
      </c>
      <c r="D31" t="s">
        <v>5384</v>
      </c>
      <c r="E31" t="s">
        <v>1282</v>
      </c>
      <c r="F31">
        <f t="shared" si="0"/>
        <v>40</v>
      </c>
      <c r="G31">
        <f t="shared" si="1"/>
        <v>40</v>
      </c>
      <c r="I31" t="str">
        <f t="shared" si="5"/>
        <v>Not same</v>
      </c>
      <c r="J31" t="str">
        <f t="shared" si="6"/>
        <v>+</v>
      </c>
      <c r="K31" t="str">
        <f t="shared" si="7"/>
        <v>GCF_020118875.1_ASM2011887v1_genomic.fasta</v>
      </c>
      <c r="L31">
        <f t="shared" si="9"/>
        <v>21</v>
      </c>
      <c r="M31" t="s">
        <v>25</v>
      </c>
      <c r="N31" t="s">
        <v>3697</v>
      </c>
      <c r="O31" t="s">
        <v>4731</v>
      </c>
      <c r="P31" s="1" t="s">
        <v>5374</v>
      </c>
      <c r="Q31" s="1" t="s">
        <v>6695</v>
      </c>
      <c r="R31" t="str">
        <f t="shared" si="3"/>
        <v>NZ_VNQW01000001.1</v>
      </c>
      <c r="S31" s="69"/>
      <c r="U31" t="s">
        <v>7982</v>
      </c>
      <c r="V31" t="s">
        <v>29</v>
      </c>
      <c r="W31">
        <f t="shared" si="4"/>
        <v>30</v>
      </c>
      <c r="X31" t="b">
        <f t="shared" si="8"/>
        <v>1</v>
      </c>
      <c r="Y31" t="s">
        <v>29</v>
      </c>
    </row>
    <row r="32" spans="1:25" x14ac:dyDescent="0.2">
      <c r="A32" t="s">
        <v>7982</v>
      </c>
      <c r="B32" t="s">
        <v>2701</v>
      </c>
      <c r="C32" t="s">
        <v>6706</v>
      </c>
      <c r="D32" t="s">
        <v>5385</v>
      </c>
      <c r="E32" t="s">
        <v>1372</v>
      </c>
      <c r="F32">
        <f t="shared" si="0"/>
        <v>43</v>
      </c>
      <c r="G32">
        <f t="shared" si="1"/>
        <v>43</v>
      </c>
      <c r="I32" t="str">
        <f t="shared" si="5"/>
        <v>Not same</v>
      </c>
      <c r="J32" t="str">
        <f t="shared" si="6"/>
        <v>+</v>
      </c>
      <c r="K32" t="str">
        <f t="shared" si="7"/>
        <v>GCF_020479545.1_ASM2047954v1_genomic.fasta</v>
      </c>
      <c r="L32">
        <f t="shared" si="9"/>
        <v>22</v>
      </c>
      <c r="M32" t="s">
        <v>26</v>
      </c>
      <c r="N32" t="s">
        <v>3698</v>
      </c>
      <c r="O32" t="s">
        <v>4732</v>
      </c>
      <c r="P32" s="1" t="s">
        <v>5375</v>
      </c>
      <c r="Q32" s="1" t="s">
        <v>6696</v>
      </c>
      <c r="R32" t="str">
        <f t="shared" si="3"/>
        <v>NZ_JACLVA010000014.1</v>
      </c>
      <c r="S32" s="69"/>
      <c r="U32" t="s">
        <v>7982</v>
      </c>
      <c r="V32" t="s">
        <v>30</v>
      </c>
      <c r="W32">
        <f t="shared" si="4"/>
        <v>31</v>
      </c>
      <c r="X32" t="b">
        <f t="shared" si="8"/>
        <v>1</v>
      </c>
      <c r="Y32" t="s">
        <v>30</v>
      </c>
    </row>
    <row r="33" spans="1:25" x14ac:dyDescent="0.2">
      <c r="A33" t="s">
        <v>7982</v>
      </c>
      <c r="B33" t="s">
        <v>2734</v>
      </c>
      <c r="C33" t="s">
        <v>6707</v>
      </c>
      <c r="D33" t="s">
        <v>5386</v>
      </c>
      <c r="E33" t="s">
        <v>1405</v>
      </c>
      <c r="F33">
        <f t="shared" si="0"/>
        <v>45</v>
      </c>
      <c r="G33">
        <f t="shared" si="1"/>
        <v>45</v>
      </c>
      <c r="I33" t="str">
        <f t="shared" si="5"/>
        <v>Not same</v>
      </c>
      <c r="J33" t="str">
        <f t="shared" si="6"/>
        <v>+</v>
      </c>
      <c r="K33" t="str">
        <f t="shared" si="7"/>
        <v>GCF_029836835.1_ASM2983683v1_genomic.fasta</v>
      </c>
      <c r="L33">
        <f t="shared" si="9"/>
        <v>23</v>
      </c>
      <c r="M33" t="s">
        <v>27</v>
      </c>
      <c r="N33" t="s">
        <v>3699</v>
      </c>
      <c r="O33" t="s">
        <v>4733</v>
      </c>
      <c r="P33" s="1" t="s">
        <v>5376</v>
      </c>
      <c r="Q33" s="1" t="s">
        <v>6697</v>
      </c>
      <c r="R33" t="str">
        <f t="shared" si="3"/>
        <v>NZ_JAOECO010000017.1</v>
      </c>
      <c r="S33" s="69"/>
      <c r="U33" t="s">
        <v>7982</v>
      </c>
      <c r="V33" t="s">
        <v>31</v>
      </c>
      <c r="W33">
        <f t="shared" si="4"/>
        <v>32</v>
      </c>
      <c r="X33" t="b">
        <f t="shared" si="8"/>
        <v>1</v>
      </c>
      <c r="Y33" t="s">
        <v>31</v>
      </c>
    </row>
    <row r="34" spans="1:25" x14ac:dyDescent="0.2">
      <c r="A34" t="s">
        <v>7982</v>
      </c>
      <c r="B34" t="s">
        <v>2754</v>
      </c>
      <c r="C34" t="s">
        <v>6708</v>
      </c>
      <c r="D34" t="s">
        <v>5387</v>
      </c>
      <c r="E34" t="s">
        <v>1425</v>
      </c>
      <c r="F34">
        <f t="shared" si="0"/>
        <v>46</v>
      </c>
      <c r="G34">
        <f t="shared" si="1"/>
        <v>46</v>
      </c>
      <c r="I34" t="str">
        <f t="shared" si="5"/>
        <v>Not same</v>
      </c>
      <c r="J34" t="str">
        <f t="shared" si="6"/>
        <v>+</v>
      </c>
      <c r="K34" t="str">
        <f t="shared" si="7"/>
        <v>GCF_031316335.1_ASM3131633v1_genomic.fasta</v>
      </c>
      <c r="L34">
        <f t="shared" si="9"/>
        <v>24</v>
      </c>
      <c r="M34" t="s">
        <v>28</v>
      </c>
      <c r="N34" t="s">
        <v>3700</v>
      </c>
      <c r="O34" t="s">
        <v>4734</v>
      </c>
      <c r="P34" s="1" t="s">
        <v>5377</v>
      </c>
      <c r="Q34" s="1" t="s">
        <v>6698</v>
      </c>
      <c r="R34" t="str">
        <f t="shared" si="3"/>
        <v>NZ_VLPT01000047.1</v>
      </c>
      <c r="S34" s="69"/>
      <c r="U34" t="s">
        <v>7982</v>
      </c>
      <c r="V34" t="s">
        <v>32</v>
      </c>
      <c r="W34">
        <f t="shared" si="4"/>
        <v>33</v>
      </c>
      <c r="X34" t="b">
        <f t="shared" si="8"/>
        <v>1</v>
      </c>
      <c r="Y34" t="s">
        <v>32</v>
      </c>
    </row>
    <row r="35" spans="1:25" x14ac:dyDescent="0.2">
      <c r="A35" t="s">
        <v>7982</v>
      </c>
      <c r="B35" t="s">
        <v>2762</v>
      </c>
      <c r="C35" t="s">
        <v>6709</v>
      </c>
      <c r="D35" t="s">
        <v>5388</v>
      </c>
      <c r="E35" t="s">
        <v>1433</v>
      </c>
      <c r="F35">
        <f t="shared" si="0"/>
        <v>47</v>
      </c>
      <c r="G35">
        <f t="shared" si="1"/>
        <v>47</v>
      </c>
      <c r="I35" t="str">
        <f t="shared" si="5"/>
        <v>Not same</v>
      </c>
      <c r="J35" t="str">
        <f t="shared" si="6"/>
        <v>+</v>
      </c>
      <c r="K35" t="str">
        <f t="shared" si="7"/>
        <v>GCF_902162835.1_25964_2_58_genomic.fasta</v>
      </c>
      <c r="L35">
        <f t="shared" si="9"/>
        <v>25</v>
      </c>
      <c r="M35" t="s">
        <v>29</v>
      </c>
      <c r="N35" t="s">
        <v>3701</v>
      </c>
      <c r="O35" t="s">
        <v>4735</v>
      </c>
      <c r="P35" s="1" t="s">
        <v>5378</v>
      </c>
      <c r="Q35" s="1" t="s">
        <v>6699</v>
      </c>
      <c r="R35" t="str">
        <f t="shared" si="3"/>
        <v>NZ_CABGXF010000003.1</v>
      </c>
      <c r="S35" s="69"/>
      <c r="U35" t="s">
        <v>7982</v>
      </c>
      <c r="V35" t="s">
        <v>33</v>
      </c>
      <c r="W35">
        <f t="shared" si="4"/>
        <v>34</v>
      </c>
      <c r="X35" t="b">
        <f t="shared" si="8"/>
        <v>1</v>
      </c>
      <c r="Y35" t="s">
        <v>33</v>
      </c>
    </row>
    <row r="36" spans="1:25" x14ac:dyDescent="0.2">
      <c r="A36" t="s">
        <v>7982</v>
      </c>
      <c r="B36" t="s">
        <v>2766</v>
      </c>
      <c r="C36" t="s">
        <v>6710</v>
      </c>
      <c r="D36" t="s">
        <v>5389</v>
      </c>
      <c r="E36" t="s">
        <v>1437</v>
      </c>
      <c r="F36">
        <f t="shared" si="0"/>
        <v>48</v>
      </c>
      <c r="G36">
        <f t="shared" si="1"/>
        <v>48</v>
      </c>
      <c r="I36" t="str">
        <f t="shared" si="5"/>
        <v>Not same</v>
      </c>
      <c r="J36" t="str">
        <f t="shared" si="6"/>
        <v>+</v>
      </c>
      <c r="K36" t="str">
        <f t="shared" si="7"/>
        <v>GCF_008120465.1_ASM812046v1_genomic.fasta</v>
      </c>
      <c r="L36">
        <f t="shared" si="9"/>
        <v>26</v>
      </c>
      <c r="M36" t="s">
        <v>30</v>
      </c>
      <c r="N36" t="s">
        <v>3702</v>
      </c>
      <c r="O36" t="s">
        <v>4736</v>
      </c>
      <c r="P36" s="1" t="s">
        <v>5379</v>
      </c>
      <c r="Q36" s="1" t="s">
        <v>6700</v>
      </c>
      <c r="R36" t="str">
        <f t="shared" si="3"/>
        <v>NZ_QFVM01000001.1</v>
      </c>
      <c r="S36" s="69"/>
      <c r="U36" t="s">
        <v>7982</v>
      </c>
      <c r="V36" t="s">
        <v>34</v>
      </c>
      <c r="W36">
        <f t="shared" si="4"/>
        <v>35</v>
      </c>
      <c r="X36" t="b">
        <f t="shared" si="8"/>
        <v>1</v>
      </c>
      <c r="Y36" t="s">
        <v>34</v>
      </c>
    </row>
    <row r="37" spans="1:25" x14ac:dyDescent="0.2">
      <c r="A37" t="s">
        <v>7982</v>
      </c>
      <c r="B37" t="s">
        <v>2775</v>
      </c>
      <c r="C37" t="s">
        <v>6711</v>
      </c>
      <c r="D37" t="s">
        <v>5390</v>
      </c>
      <c r="E37" t="s">
        <v>1446</v>
      </c>
      <c r="F37">
        <f t="shared" si="0"/>
        <v>49</v>
      </c>
      <c r="G37">
        <f t="shared" si="1"/>
        <v>49</v>
      </c>
      <c r="I37" t="str">
        <f t="shared" si="5"/>
        <v>Not same</v>
      </c>
      <c r="J37" t="str">
        <f t="shared" si="6"/>
        <v>+</v>
      </c>
      <c r="K37" t="str">
        <f t="shared" si="7"/>
        <v>GCF_013624225.1_ASM1362422v1_genomic.fasta</v>
      </c>
      <c r="L37">
        <f t="shared" ref="L37:L66" si="10">SUM(MATCH(Q37,$C$2:$C$1325,0)+1)</f>
        <v>27</v>
      </c>
      <c r="M37" t="s">
        <v>31</v>
      </c>
      <c r="N37" t="s">
        <v>3703</v>
      </c>
      <c r="O37" t="s">
        <v>4530</v>
      </c>
      <c r="P37" s="1" t="s">
        <v>5380</v>
      </c>
      <c r="Q37" s="1" t="s">
        <v>6701</v>
      </c>
      <c r="R37" t="str">
        <f t="shared" si="3"/>
        <v>NZ_CP058112.1</v>
      </c>
      <c r="S37" s="69"/>
      <c r="U37" t="s">
        <v>7982</v>
      </c>
      <c r="V37" t="s">
        <v>35</v>
      </c>
      <c r="W37">
        <f t="shared" si="4"/>
        <v>36</v>
      </c>
      <c r="X37" t="b">
        <f t="shared" si="8"/>
        <v>1</v>
      </c>
      <c r="Y37" t="s">
        <v>35</v>
      </c>
    </row>
    <row r="38" spans="1:25" x14ac:dyDescent="0.2">
      <c r="A38" t="s">
        <v>7982</v>
      </c>
      <c r="B38" t="s">
        <v>2777</v>
      </c>
      <c r="C38" t="s">
        <v>6712</v>
      </c>
      <c r="D38" t="s">
        <v>5391</v>
      </c>
      <c r="E38" t="s">
        <v>1448</v>
      </c>
      <c r="F38">
        <f t="shared" si="0"/>
        <v>50</v>
      </c>
      <c r="G38">
        <f t="shared" si="1"/>
        <v>50</v>
      </c>
      <c r="I38" t="str">
        <f t="shared" si="5"/>
        <v>Not same</v>
      </c>
      <c r="J38" t="str">
        <f t="shared" si="6"/>
        <v>+</v>
      </c>
      <c r="K38" t="str">
        <f t="shared" si="7"/>
        <v>GCF_013744615.1_ASM1374461v1_genomic.fasta</v>
      </c>
      <c r="L38">
        <f t="shared" si="10"/>
        <v>28</v>
      </c>
      <c r="M38" t="s">
        <v>32</v>
      </c>
      <c r="N38" t="s">
        <v>3704</v>
      </c>
      <c r="O38" t="s">
        <v>4538</v>
      </c>
      <c r="P38" s="1" t="s">
        <v>5381</v>
      </c>
      <c r="Q38" s="1" t="s">
        <v>6702</v>
      </c>
      <c r="R38" t="str">
        <f t="shared" si="3"/>
        <v>NZ_CP056760.1</v>
      </c>
      <c r="S38" s="69"/>
      <c r="U38" t="s">
        <v>7982</v>
      </c>
      <c r="V38" t="s">
        <v>36</v>
      </c>
      <c r="W38">
        <f t="shared" si="4"/>
        <v>37</v>
      </c>
      <c r="X38" t="b">
        <f t="shared" si="8"/>
        <v>1</v>
      </c>
      <c r="Y38" t="s">
        <v>36</v>
      </c>
    </row>
    <row r="39" spans="1:25" x14ac:dyDescent="0.2">
      <c r="A39" t="s">
        <v>7982</v>
      </c>
      <c r="B39" t="s">
        <v>2801</v>
      </c>
      <c r="C39" t="s">
        <v>6713</v>
      </c>
      <c r="D39" t="s">
        <v>5392</v>
      </c>
      <c r="E39" t="s">
        <v>1472</v>
      </c>
      <c r="F39">
        <f t="shared" si="0"/>
        <v>51</v>
      </c>
      <c r="G39">
        <f t="shared" si="1"/>
        <v>51</v>
      </c>
      <c r="I39" t="str">
        <f t="shared" si="5"/>
        <v>Not same</v>
      </c>
      <c r="J39" t="str">
        <f t="shared" si="6"/>
        <v>+</v>
      </c>
      <c r="K39" t="str">
        <f t="shared" si="7"/>
        <v>GCF_014103875.1_ASM1410387v1_genomic.fasta</v>
      </c>
      <c r="L39">
        <f t="shared" si="10"/>
        <v>29</v>
      </c>
      <c r="M39" t="s">
        <v>33</v>
      </c>
      <c r="N39" t="s">
        <v>3705</v>
      </c>
      <c r="O39" t="s">
        <v>4737</v>
      </c>
      <c r="P39" s="1" t="s">
        <v>5382</v>
      </c>
      <c r="Q39" s="1" t="s">
        <v>6703</v>
      </c>
      <c r="R39" t="str">
        <f t="shared" si="3"/>
        <v>NZ_JABXQY010000002.1</v>
      </c>
      <c r="S39" s="69"/>
      <c r="U39" t="s">
        <v>7982</v>
      </c>
      <c r="V39" t="s">
        <v>37</v>
      </c>
      <c r="W39">
        <f t="shared" si="4"/>
        <v>38</v>
      </c>
      <c r="X39" t="b">
        <f t="shared" si="8"/>
        <v>1</v>
      </c>
      <c r="Y39" t="s">
        <v>37</v>
      </c>
    </row>
    <row r="40" spans="1:25" x14ac:dyDescent="0.2">
      <c r="A40" t="s">
        <v>7982</v>
      </c>
      <c r="B40" t="s">
        <v>2903</v>
      </c>
      <c r="C40" t="s">
        <v>6714</v>
      </c>
      <c r="D40" t="s">
        <v>5393</v>
      </c>
      <c r="E40" t="s">
        <v>1574</v>
      </c>
      <c r="F40">
        <f t="shared" si="0"/>
        <v>52</v>
      </c>
      <c r="G40">
        <f t="shared" si="1"/>
        <v>52</v>
      </c>
      <c r="I40" t="str">
        <f t="shared" si="5"/>
        <v>Not same</v>
      </c>
      <c r="J40" t="str">
        <f t="shared" si="6"/>
        <v>+</v>
      </c>
      <c r="K40" t="str">
        <f t="shared" si="7"/>
        <v>GCF_014104195.1_ASM1410419v1_genomic.fasta</v>
      </c>
      <c r="L40">
        <f t="shared" si="10"/>
        <v>30</v>
      </c>
      <c r="M40" t="s">
        <v>34</v>
      </c>
      <c r="N40" t="s">
        <v>3706</v>
      </c>
      <c r="O40" t="s">
        <v>4544</v>
      </c>
      <c r="P40" s="1" t="s">
        <v>5383</v>
      </c>
      <c r="Q40" s="1" t="s">
        <v>6704</v>
      </c>
      <c r="R40" t="str">
        <f t="shared" si="3"/>
        <v>NZ_JABXRN010000001.1</v>
      </c>
      <c r="S40" s="69"/>
      <c r="U40" t="s">
        <v>7982</v>
      </c>
      <c r="V40" t="s">
        <v>38</v>
      </c>
      <c r="W40">
        <f t="shared" si="4"/>
        <v>39</v>
      </c>
      <c r="X40" t="b">
        <f t="shared" si="8"/>
        <v>1</v>
      </c>
      <c r="Y40" t="s">
        <v>38</v>
      </c>
    </row>
    <row r="41" spans="1:25" x14ac:dyDescent="0.2">
      <c r="A41" t="s">
        <v>7982</v>
      </c>
      <c r="B41" t="s">
        <v>2904</v>
      </c>
      <c r="C41" t="s">
        <v>6715</v>
      </c>
      <c r="D41" t="s">
        <v>5394</v>
      </c>
      <c r="E41" t="s">
        <v>1575</v>
      </c>
      <c r="F41">
        <f t="shared" si="0"/>
        <v>53</v>
      </c>
      <c r="G41">
        <f t="shared" si="1"/>
        <v>53</v>
      </c>
      <c r="I41" t="str">
        <f t="shared" si="5"/>
        <v>Correct</v>
      </c>
      <c r="J41" t="str">
        <f t="shared" si="6"/>
        <v>+</v>
      </c>
      <c r="K41" t="str">
        <f t="shared" si="7"/>
        <v>GCF_016656825.1_ASM1665682v1_genomic.fasta</v>
      </c>
      <c r="L41">
        <f t="shared" si="10"/>
        <v>31</v>
      </c>
      <c r="M41" t="s">
        <v>35</v>
      </c>
      <c r="N41" t="s">
        <v>3707</v>
      </c>
      <c r="O41" t="s">
        <v>4555</v>
      </c>
      <c r="P41" s="1" t="s">
        <v>5384</v>
      </c>
      <c r="Q41" s="1" t="s">
        <v>6705</v>
      </c>
      <c r="R41" t="str">
        <f t="shared" si="3"/>
        <v>NZ_CP067433.1</v>
      </c>
      <c r="S41" s="69"/>
      <c r="U41" t="s">
        <v>7982</v>
      </c>
      <c r="V41" t="s">
        <v>39</v>
      </c>
      <c r="W41">
        <f t="shared" si="4"/>
        <v>40</v>
      </c>
      <c r="X41" t="b">
        <f t="shared" si="8"/>
        <v>1</v>
      </c>
      <c r="Y41" t="s">
        <v>39</v>
      </c>
    </row>
    <row r="42" spans="1:25" x14ac:dyDescent="0.2">
      <c r="A42" t="s">
        <v>7981</v>
      </c>
      <c r="B42" t="s">
        <v>2962</v>
      </c>
      <c r="C42" t="s">
        <v>6716</v>
      </c>
      <c r="D42" t="s">
        <v>5395</v>
      </c>
      <c r="E42" t="s">
        <v>1633</v>
      </c>
      <c r="F42">
        <f t="shared" si="0"/>
        <v>54</v>
      </c>
      <c r="G42">
        <f t="shared" si="1"/>
        <v>54</v>
      </c>
      <c r="I42" t="str">
        <f t="shared" si="5"/>
        <v>Correct</v>
      </c>
      <c r="J42" t="str">
        <f t="shared" si="6"/>
        <v>+</v>
      </c>
      <c r="K42" t="str">
        <f t="shared" si="7"/>
        <v>GCF_016656825.1_ASM1665682v1_genomic.fasta</v>
      </c>
      <c r="L42">
        <f t="shared" si="10"/>
        <v>31</v>
      </c>
      <c r="M42" t="s">
        <v>392</v>
      </c>
      <c r="N42" t="s">
        <v>3707</v>
      </c>
      <c r="O42" t="s">
        <v>4555</v>
      </c>
      <c r="P42" s="1" t="s">
        <v>5384</v>
      </c>
      <c r="Q42" s="1" t="s">
        <v>6705</v>
      </c>
      <c r="R42" t="str">
        <f t="shared" si="3"/>
        <v>NZ_CP067433.1</v>
      </c>
      <c r="S42" s="69"/>
      <c r="U42" t="s">
        <v>7982</v>
      </c>
      <c r="V42" t="s">
        <v>40</v>
      </c>
      <c r="W42">
        <f t="shared" si="4"/>
        <v>41</v>
      </c>
      <c r="X42" t="b">
        <f t="shared" si="8"/>
        <v>1</v>
      </c>
      <c r="Y42" t="s">
        <v>40</v>
      </c>
    </row>
    <row r="43" spans="1:25" x14ac:dyDescent="0.2">
      <c r="A43" t="s">
        <v>7982</v>
      </c>
      <c r="B43" t="s">
        <v>2966</v>
      </c>
      <c r="C43" t="s">
        <v>6717</v>
      </c>
      <c r="D43" t="s">
        <v>5396</v>
      </c>
      <c r="E43" t="s">
        <v>1637</v>
      </c>
      <c r="F43">
        <f t="shared" si="0"/>
        <v>56</v>
      </c>
      <c r="G43">
        <f t="shared" si="1"/>
        <v>56</v>
      </c>
      <c r="I43" t="str">
        <f t="shared" si="5"/>
        <v>Not same</v>
      </c>
      <c r="J43" t="str">
        <f t="shared" si="6"/>
        <v>+</v>
      </c>
      <c r="K43" t="str">
        <f t="shared" si="7"/>
        <v>GCF_016656825.1_ASM1665682v1_genomic.fasta</v>
      </c>
      <c r="L43">
        <f t="shared" si="10"/>
        <v>31</v>
      </c>
      <c r="M43" t="s">
        <v>504</v>
      </c>
      <c r="N43" t="s">
        <v>3707</v>
      </c>
      <c r="O43" t="s">
        <v>4555</v>
      </c>
      <c r="P43" s="1" t="s">
        <v>5384</v>
      </c>
      <c r="Q43" s="1" t="s">
        <v>6705</v>
      </c>
      <c r="R43" t="str">
        <f t="shared" si="3"/>
        <v>NZ_CP067433.1</v>
      </c>
      <c r="S43" s="69"/>
      <c r="U43" t="s">
        <v>7982</v>
      </c>
      <c r="V43" t="s">
        <v>41</v>
      </c>
      <c r="W43">
        <f t="shared" si="4"/>
        <v>42</v>
      </c>
      <c r="X43" t="b">
        <f t="shared" si="8"/>
        <v>1</v>
      </c>
      <c r="Y43" t="s">
        <v>41</v>
      </c>
    </row>
    <row r="44" spans="1:25" x14ac:dyDescent="0.2">
      <c r="A44" t="s">
        <v>7982</v>
      </c>
      <c r="B44" t="s">
        <v>2971</v>
      </c>
      <c r="C44" t="s">
        <v>6718</v>
      </c>
      <c r="D44" t="s">
        <v>5397</v>
      </c>
      <c r="E44" t="s">
        <v>1642</v>
      </c>
      <c r="F44">
        <f t="shared" si="0"/>
        <v>58</v>
      </c>
      <c r="G44">
        <f t="shared" si="1"/>
        <v>58</v>
      </c>
      <c r="I44" t="str">
        <f t="shared" si="5"/>
        <v>Correct</v>
      </c>
      <c r="J44" t="str">
        <f t="shared" si="6"/>
        <v>+</v>
      </c>
      <c r="K44" t="str">
        <f t="shared" si="7"/>
        <v>GCF_019913035.1_ASM1991303v1_genomic.fasta</v>
      </c>
      <c r="L44">
        <f t="shared" si="10"/>
        <v>32</v>
      </c>
      <c r="M44" t="s">
        <v>36</v>
      </c>
      <c r="N44" t="s">
        <v>3708</v>
      </c>
      <c r="O44" t="s">
        <v>4738</v>
      </c>
      <c r="P44" s="1" t="s">
        <v>5385</v>
      </c>
      <c r="Q44" s="1" t="s">
        <v>6706</v>
      </c>
      <c r="R44" t="str">
        <f t="shared" si="3"/>
        <v>NZ_JAFHKG010000009.1</v>
      </c>
      <c r="S44" s="69"/>
      <c r="U44" t="s">
        <v>7982</v>
      </c>
      <c r="V44" t="s">
        <v>42</v>
      </c>
      <c r="W44">
        <f t="shared" si="4"/>
        <v>43</v>
      </c>
      <c r="X44" t="b">
        <f t="shared" si="8"/>
        <v>1</v>
      </c>
      <c r="Y44" t="s">
        <v>42</v>
      </c>
    </row>
    <row r="45" spans="1:25" x14ac:dyDescent="0.2">
      <c r="A45" t="s">
        <v>7982</v>
      </c>
      <c r="B45" t="s">
        <v>2997</v>
      </c>
      <c r="C45" t="s">
        <v>6719</v>
      </c>
      <c r="D45" t="s">
        <v>5398</v>
      </c>
      <c r="E45" t="s">
        <v>1668</v>
      </c>
      <c r="F45">
        <f t="shared" si="0"/>
        <v>59</v>
      </c>
      <c r="G45">
        <f t="shared" si="1"/>
        <v>59</v>
      </c>
      <c r="I45" t="str">
        <f t="shared" si="5"/>
        <v>Not same</v>
      </c>
      <c r="J45" t="str">
        <f t="shared" si="6"/>
        <v>+</v>
      </c>
      <c r="K45" t="str">
        <f t="shared" si="7"/>
        <v>GCF_019913035.1_ASM1991303v1_genomic.fasta</v>
      </c>
      <c r="L45">
        <f t="shared" si="10"/>
        <v>32</v>
      </c>
      <c r="M45" t="s">
        <v>37</v>
      </c>
      <c r="N45" t="s">
        <v>3708</v>
      </c>
      <c r="O45" t="s">
        <v>4739</v>
      </c>
      <c r="P45" s="1" t="s">
        <v>5385</v>
      </c>
      <c r="Q45" s="1" t="s">
        <v>6706</v>
      </c>
      <c r="R45" t="str">
        <f t="shared" si="3"/>
        <v>NZ_JAFHKG010000009.1</v>
      </c>
      <c r="S45" s="69"/>
      <c r="U45" t="s">
        <v>7982</v>
      </c>
      <c r="V45" t="s">
        <v>43</v>
      </c>
      <c r="W45">
        <f t="shared" si="4"/>
        <v>44</v>
      </c>
      <c r="X45" t="b">
        <f t="shared" si="8"/>
        <v>1</v>
      </c>
      <c r="Y45" t="s">
        <v>43</v>
      </c>
    </row>
    <row r="46" spans="1:25" x14ac:dyDescent="0.2">
      <c r="A46" t="s">
        <v>7982</v>
      </c>
      <c r="B46" t="s">
        <v>3122</v>
      </c>
      <c r="C46" t="s">
        <v>6720</v>
      </c>
      <c r="D46" t="s">
        <v>5399</v>
      </c>
      <c r="E46" t="s">
        <v>1793</v>
      </c>
      <c r="F46">
        <f t="shared" si="0"/>
        <v>60</v>
      </c>
      <c r="G46">
        <f t="shared" si="1"/>
        <v>60</v>
      </c>
      <c r="I46" t="str">
        <f t="shared" si="5"/>
        <v>Not same</v>
      </c>
      <c r="J46" t="str">
        <f t="shared" si="6"/>
        <v>+</v>
      </c>
      <c r="K46" t="str">
        <f t="shared" si="7"/>
        <v>GCF_020117115.1_ASM2011711v1_genomic.fasta</v>
      </c>
      <c r="L46">
        <f t="shared" si="10"/>
        <v>33</v>
      </c>
      <c r="M46" t="s">
        <v>38</v>
      </c>
      <c r="N46" t="s">
        <v>3709</v>
      </c>
      <c r="O46" t="s">
        <v>4740</v>
      </c>
      <c r="P46" s="1" t="s">
        <v>5386</v>
      </c>
      <c r="Q46" s="1" t="s">
        <v>6707</v>
      </c>
      <c r="R46" t="str">
        <f t="shared" si="3"/>
        <v>NZ_VNTY01000003.1</v>
      </c>
      <c r="S46" s="69"/>
      <c r="U46" t="s">
        <v>7982</v>
      </c>
      <c r="V46" t="s">
        <v>44</v>
      </c>
      <c r="W46">
        <f t="shared" si="4"/>
        <v>45</v>
      </c>
      <c r="X46" t="b">
        <f t="shared" si="8"/>
        <v>1</v>
      </c>
      <c r="Y46" t="s">
        <v>44</v>
      </c>
    </row>
    <row r="47" spans="1:25" x14ac:dyDescent="0.2">
      <c r="A47" t="s">
        <v>7982</v>
      </c>
      <c r="B47" t="s">
        <v>3147</v>
      </c>
      <c r="C47" t="s">
        <v>6721</v>
      </c>
      <c r="D47" t="s">
        <v>5400</v>
      </c>
      <c r="E47" t="s">
        <v>1818</v>
      </c>
      <c r="F47">
        <f t="shared" si="0"/>
        <v>61</v>
      </c>
      <c r="G47">
        <f t="shared" si="1"/>
        <v>61</v>
      </c>
      <c r="I47" t="str">
        <f t="shared" si="5"/>
        <v>Not same</v>
      </c>
      <c r="J47" t="str">
        <f t="shared" si="6"/>
        <v>+</v>
      </c>
      <c r="K47" t="str">
        <f t="shared" si="7"/>
        <v>GCF_020117755.1_ASM2011775v1_genomic.fasta</v>
      </c>
      <c r="L47">
        <f t="shared" si="10"/>
        <v>34</v>
      </c>
      <c r="M47" t="s">
        <v>39</v>
      </c>
      <c r="N47" t="s">
        <v>3710</v>
      </c>
      <c r="O47" t="s">
        <v>4741</v>
      </c>
      <c r="P47" s="1" t="s">
        <v>5387</v>
      </c>
      <c r="Q47" s="1" t="s">
        <v>6708</v>
      </c>
      <c r="R47" t="str">
        <f t="shared" si="3"/>
        <v>NZ_VNST01000036.1</v>
      </c>
      <c r="S47" s="69"/>
      <c r="U47" t="s">
        <v>7982</v>
      </c>
      <c r="V47" t="s">
        <v>45</v>
      </c>
      <c r="W47">
        <f t="shared" si="4"/>
        <v>46</v>
      </c>
      <c r="X47" t="b">
        <f t="shared" si="8"/>
        <v>1</v>
      </c>
      <c r="Y47" t="s">
        <v>45</v>
      </c>
    </row>
    <row r="48" spans="1:25" x14ac:dyDescent="0.2">
      <c r="A48" t="s">
        <v>7982</v>
      </c>
      <c r="B48" t="s">
        <v>3148</v>
      </c>
      <c r="C48" t="s">
        <v>6722</v>
      </c>
      <c r="D48" t="s">
        <v>5401</v>
      </c>
      <c r="E48" t="s">
        <v>1819</v>
      </c>
      <c r="F48">
        <f t="shared" si="0"/>
        <v>62</v>
      </c>
      <c r="G48">
        <f t="shared" si="1"/>
        <v>62</v>
      </c>
      <c r="I48" t="str">
        <f t="shared" si="5"/>
        <v>Not same</v>
      </c>
      <c r="J48" t="str">
        <f t="shared" si="6"/>
        <v>+</v>
      </c>
      <c r="K48" t="str">
        <f t="shared" si="7"/>
        <v>GCF_020117915.1_ASM2011791v1_genomic.fasta</v>
      </c>
      <c r="L48">
        <f t="shared" si="10"/>
        <v>35</v>
      </c>
      <c r="M48" t="s">
        <v>40</v>
      </c>
      <c r="N48" t="s">
        <v>3711</v>
      </c>
      <c r="O48" t="s">
        <v>4742</v>
      </c>
      <c r="P48" s="1" t="s">
        <v>5388</v>
      </c>
      <c r="Q48" s="1" t="s">
        <v>6709</v>
      </c>
      <c r="R48" t="str">
        <f t="shared" si="3"/>
        <v>NZ_VNSL01000003.1</v>
      </c>
      <c r="S48" s="69"/>
      <c r="U48" t="s">
        <v>7982</v>
      </c>
      <c r="V48" t="s">
        <v>46</v>
      </c>
      <c r="W48">
        <f t="shared" si="4"/>
        <v>47</v>
      </c>
      <c r="X48" t="b">
        <f t="shared" si="8"/>
        <v>1</v>
      </c>
      <c r="Y48" t="s">
        <v>46</v>
      </c>
    </row>
    <row r="49" spans="1:25" x14ac:dyDescent="0.2">
      <c r="A49" t="s">
        <v>7982</v>
      </c>
      <c r="B49" t="s">
        <v>3149</v>
      </c>
      <c r="C49" t="s">
        <v>6723</v>
      </c>
      <c r="D49" t="s">
        <v>5402</v>
      </c>
      <c r="E49" t="s">
        <v>1820</v>
      </c>
      <c r="F49">
        <f t="shared" si="0"/>
        <v>63</v>
      </c>
      <c r="G49">
        <f t="shared" si="1"/>
        <v>63</v>
      </c>
      <c r="I49" t="str">
        <f t="shared" si="5"/>
        <v>Not same</v>
      </c>
      <c r="J49" t="str">
        <f t="shared" si="6"/>
        <v>+</v>
      </c>
      <c r="K49" t="str">
        <f t="shared" si="7"/>
        <v>GCF_020117975.1_ASM2011797v1_genomic.fasta</v>
      </c>
      <c r="L49">
        <f t="shared" si="10"/>
        <v>36</v>
      </c>
      <c r="M49" t="s">
        <v>41</v>
      </c>
      <c r="N49" t="s">
        <v>3712</v>
      </c>
      <c r="O49" t="s">
        <v>4743</v>
      </c>
      <c r="P49" s="1" t="s">
        <v>5389</v>
      </c>
      <c r="Q49" s="1" t="s">
        <v>6710</v>
      </c>
      <c r="R49" t="str">
        <f t="shared" si="3"/>
        <v>NZ_VNSH01000009.1</v>
      </c>
      <c r="S49" s="69"/>
      <c r="U49" t="s">
        <v>7981</v>
      </c>
      <c r="V49" t="s">
        <v>47</v>
      </c>
      <c r="W49">
        <f t="shared" si="4"/>
        <v>48</v>
      </c>
      <c r="X49" t="b">
        <f t="shared" si="8"/>
        <v>1</v>
      </c>
      <c r="Y49" t="s">
        <v>47</v>
      </c>
    </row>
    <row r="50" spans="1:25" x14ac:dyDescent="0.2">
      <c r="A50" t="s">
        <v>7982</v>
      </c>
      <c r="B50" t="s">
        <v>3150</v>
      </c>
      <c r="C50" t="s">
        <v>6724</v>
      </c>
      <c r="D50" t="s">
        <v>5403</v>
      </c>
      <c r="E50" t="s">
        <v>1821</v>
      </c>
      <c r="F50">
        <f t="shared" si="0"/>
        <v>64</v>
      </c>
      <c r="G50">
        <f t="shared" si="1"/>
        <v>64</v>
      </c>
      <c r="I50" t="str">
        <f t="shared" si="5"/>
        <v>Not same</v>
      </c>
      <c r="J50" t="str">
        <f t="shared" si="6"/>
        <v>+</v>
      </c>
      <c r="K50" t="str">
        <f t="shared" si="7"/>
        <v>GCF_020118395.1_ASM2011839v1_genomic.fasta</v>
      </c>
      <c r="L50">
        <f t="shared" si="10"/>
        <v>37</v>
      </c>
      <c r="M50" t="s">
        <v>42</v>
      </c>
      <c r="N50" t="s">
        <v>3713</v>
      </c>
      <c r="O50" t="s">
        <v>4744</v>
      </c>
      <c r="P50" s="1" t="s">
        <v>5390</v>
      </c>
      <c r="Q50" s="1" t="s">
        <v>6711</v>
      </c>
      <c r="R50" t="str">
        <f t="shared" si="3"/>
        <v>NZ_VNRO01000002.1</v>
      </c>
      <c r="S50" s="69"/>
      <c r="U50" t="s">
        <v>7982</v>
      </c>
      <c r="V50" t="s">
        <v>48</v>
      </c>
      <c r="W50">
        <f t="shared" si="4"/>
        <v>49</v>
      </c>
      <c r="X50" t="b">
        <f t="shared" si="8"/>
        <v>1</v>
      </c>
      <c r="Y50" t="s">
        <v>48</v>
      </c>
    </row>
    <row r="51" spans="1:25" x14ac:dyDescent="0.2">
      <c r="A51" t="s">
        <v>7982</v>
      </c>
      <c r="B51" t="s">
        <v>3298</v>
      </c>
      <c r="C51" t="s">
        <v>6725</v>
      </c>
      <c r="D51" t="s">
        <v>5404</v>
      </c>
      <c r="E51" t="s">
        <v>1969</v>
      </c>
      <c r="F51">
        <f t="shared" si="0"/>
        <v>65</v>
      </c>
      <c r="G51">
        <f t="shared" si="1"/>
        <v>65</v>
      </c>
      <c r="I51" t="str">
        <f t="shared" si="5"/>
        <v>Not same</v>
      </c>
      <c r="J51" t="str">
        <f t="shared" si="6"/>
        <v>+</v>
      </c>
      <c r="K51" t="str">
        <f t="shared" si="7"/>
        <v>GCF_020118435.1_ASM2011843v1_genomic.fasta</v>
      </c>
      <c r="L51">
        <f t="shared" si="10"/>
        <v>38</v>
      </c>
      <c r="M51" t="s">
        <v>43</v>
      </c>
      <c r="N51" t="s">
        <v>3714</v>
      </c>
      <c r="O51" t="s">
        <v>4745</v>
      </c>
      <c r="P51" s="1" t="s">
        <v>5391</v>
      </c>
      <c r="Q51" s="1" t="s">
        <v>6712</v>
      </c>
      <c r="R51" t="str">
        <f t="shared" si="3"/>
        <v>NZ_VNRK01000002.1</v>
      </c>
      <c r="S51" s="69"/>
      <c r="U51" t="s">
        <v>7982</v>
      </c>
      <c r="V51" t="s">
        <v>49</v>
      </c>
      <c r="W51">
        <f t="shared" si="4"/>
        <v>50</v>
      </c>
      <c r="X51" t="b">
        <f t="shared" si="8"/>
        <v>1</v>
      </c>
      <c r="Y51" t="s">
        <v>49</v>
      </c>
    </row>
    <row r="52" spans="1:25" x14ac:dyDescent="0.2">
      <c r="A52" t="s">
        <v>7982</v>
      </c>
      <c r="B52" t="s">
        <v>3461</v>
      </c>
      <c r="C52" t="s">
        <v>6726</v>
      </c>
      <c r="D52" t="s">
        <v>5405</v>
      </c>
      <c r="E52" t="s">
        <v>2132</v>
      </c>
      <c r="F52">
        <f t="shared" si="0"/>
        <v>67</v>
      </c>
      <c r="G52">
        <f t="shared" si="1"/>
        <v>67</v>
      </c>
      <c r="I52" t="str">
        <f t="shared" si="5"/>
        <v>Not same</v>
      </c>
      <c r="J52" t="str">
        <f t="shared" si="6"/>
        <v>+</v>
      </c>
      <c r="K52" t="str">
        <f t="shared" si="7"/>
        <v>GCF_020120615.1_ASM2012061v1_genomic.fasta</v>
      </c>
      <c r="L52">
        <f t="shared" si="10"/>
        <v>39</v>
      </c>
      <c r="M52" t="s">
        <v>44</v>
      </c>
      <c r="N52" t="s">
        <v>3715</v>
      </c>
      <c r="O52" t="s">
        <v>4746</v>
      </c>
      <c r="P52" s="1" t="s">
        <v>5392</v>
      </c>
      <c r="Q52" s="1" t="s">
        <v>6713</v>
      </c>
      <c r="R52" t="str">
        <f t="shared" si="3"/>
        <v>NZ_VNOB01000006.1</v>
      </c>
      <c r="S52" s="69"/>
      <c r="U52" t="s">
        <v>7982</v>
      </c>
      <c r="V52" t="s">
        <v>50</v>
      </c>
      <c r="W52">
        <f t="shared" si="4"/>
        <v>51</v>
      </c>
      <c r="X52" t="b">
        <f t="shared" si="8"/>
        <v>1</v>
      </c>
      <c r="Y52" t="s">
        <v>50</v>
      </c>
    </row>
    <row r="53" spans="1:25" x14ac:dyDescent="0.2">
      <c r="A53" t="s">
        <v>7982</v>
      </c>
      <c r="B53" t="s">
        <v>3491</v>
      </c>
      <c r="C53" t="s">
        <v>6727</v>
      </c>
      <c r="D53" t="s">
        <v>5406</v>
      </c>
      <c r="E53" t="s">
        <v>2162</v>
      </c>
      <c r="F53">
        <f t="shared" si="0"/>
        <v>69</v>
      </c>
      <c r="G53">
        <f t="shared" si="1"/>
        <v>69</v>
      </c>
      <c r="I53" t="str">
        <f t="shared" si="5"/>
        <v>Not same</v>
      </c>
      <c r="J53" t="str">
        <f t="shared" si="6"/>
        <v>+</v>
      </c>
      <c r="K53" t="str">
        <f t="shared" si="7"/>
        <v>GCF_026223915.1_ASM2622391v1_genomic.fasta</v>
      </c>
      <c r="L53">
        <f t="shared" si="10"/>
        <v>40</v>
      </c>
      <c r="M53" t="s">
        <v>45</v>
      </c>
      <c r="N53" t="s">
        <v>3716</v>
      </c>
      <c r="O53" t="s">
        <v>4747</v>
      </c>
      <c r="P53" s="1" t="s">
        <v>5393</v>
      </c>
      <c r="Q53" s="1" t="s">
        <v>6714</v>
      </c>
      <c r="R53" t="str">
        <f t="shared" si="3"/>
        <v>NZ_JAPJJD010000001.1</v>
      </c>
      <c r="S53" s="69"/>
      <c r="U53" t="s">
        <v>7982</v>
      </c>
      <c r="V53" t="s">
        <v>51</v>
      </c>
      <c r="W53">
        <f t="shared" si="4"/>
        <v>52</v>
      </c>
      <c r="X53" t="b">
        <f t="shared" si="8"/>
        <v>1</v>
      </c>
      <c r="Y53" t="s">
        <v>51</v>
      </c>
    </row>
    <row r="54" spans="1:25" x14ac:dyDescent="0.2">
      <c r="A54" t="s">
        <v>7982</v>
      </c>
      <c r="B54" t="s">
        <v>3521</v>
      </c>
      <c r="C54" t="s">
        <v>6728</v>
      </c>
      <c r="D54" t="s">
        <v>5407</v>
      </c>
      <c r="E54" t="s">
        <v>2192</v>
      </c>
      <c r="F54">
        <f t="shared" si="0"/>
        <v>70</v>
      </c>
      <c r="G54">
        <f t="shared" si="1"/>
        <v>70</v>
      </c>
      <c r="I54" t="str">
        <f t="shared" si="5"/>
        <v>Not same</v>
      </c>
      <c r="J54" t="str">
        <f t="shared" si="6"/>
        <v>+</v>
      </c>
      <c r="K54" t="str">
        <f t="shared" si="7"/>
        <v>GCF_026223935.1_ASM2622393v1_genomic.fasta</v>
      </c>
      <c r="L54">
        <f t="shared" si="10"/>
        <v>41</v>
      </c>
      <c r="M54" t="s">
        <v>46</v>
      </c>
      <c r="N54" t="s">
        <v>3717</v>
      </c>
      <c r="O54" t="s">
        <v>4748</v>
      </c>
      <c r="P54" s="1" t="s">
        <v>5394</v>
      </c>
      <c r="Q54" s="1" t="s">
        <v>6715</v>
      </c>
      <c r="R54" t="str">
        <f t="shared" si="3"/>
        <v>NZ_JAPJJC010000004.1</v>
      </c>
      <c r="S54" s="69"/>
      <c r="U54" t="s">
        <v>7982</v>
      </c>
      <c r="V54" t="s">
        <v>52</v>
      </c>
      <c r="W54">
        <f t="shared" si="4"/>
        <v>53</v>
      </c>
      <c r="X54" t="b">
        <f t="shared" si="8"/>
        <v>1</v>
      </c>
      <c r="Y54" t="s">
        <v>52</v>
      </c>
    </row>
    <row r="55" spans="1:25" x14ac:dyDescent="0.2">
      <c r="A55" t="s">
        <v>7981</v>
      </c>
      <c r="B55" t="s">
        <v>3574</v>
      </c>
      <c r="C55" t="s">
        <v>6729</v>
      </c>
      <c r="D55" t="s">
        <v>5408</v>
      </c>
      <c r="E55" t="s">
        <v>2245</v>
      </c>
      <c r="F55">
        <f t="shared" si="0"/>
        <v>71</v>
      </c>
      <c r="G55">
        <f t="shared" si="1"/>
        <v>71</v>
      </c>
      <c r="I55" t="str">
        <f t="shared" si="5"/>
        <v>Correct</v>
      </c>
      <c r="J55" t="str">
        <f t="shared" si="6"/>
        <v>-</v>
      </c>
      <c r="K55" t="str">
        <f t="shared" si="7"/>
        <v>GCF_028622675.1_ASM2862267v1_genomic.fasta</v>
      </c>
      <c r="L55">
        <f t="shared" si="10"/>
        <v>42</v>
      </c>
      <c r="M55" t="s">
        <v>47</v>
      </c>
      <c r="N55" t="s">
        <v>3718</v>
      </c>
      <c r="O55" t="s">
        <v>4621</v>
      </c>
      <c r="P55" s="1" t="s">
        <v>5395</v>
      </c>
      <c r="Q55" s="1" t="s">
        <v>6716</v>
      </c>
      <c r="R55" t="str">
        <f t="shared" si="3"/>
        <v>NZ_CP117730.1</v>
      </c>
      <c r="S55" s="69"/>
      <c r="U55" t="s">
        <v>7982</v>
      </c>
      <c r="V55" t="s">
        <v>53</v>
      </c>
      <c r="W55">
        <f t="shared" si="4"/>
        <v>54</v>
      </c>
      <c r="X55" t="b">
        <f t="shared" si="8"/>
        <v>1</v>
      </c>
      <c r="Y55" t="s">
        <v>53</v>
      </c>
    </row>
    <row r="56" spans="1:25" x14ac:dyDescent="0.2">
      <c r="A56" t="s">
        <v>7982</v>
      </c>
      <c r="B56" t="s">
        <v>3588</v>
      </c>
      <c r="C56" t="s">
        <v>6730</v>
      </c>
      <c r="D56" t="s">
        <v>5409</v>
      </c>
      <c r="E56" t="s">
        <v>2259</v>
      </c>
      <c r="F56">
        <f t="shared" si="0"/>
        <v>72</v>
      </c>
      <c r="G56">
        <f t="shared" si="1"/>
        <v>72</v>
      </c>
      <c r="I56" t="str">
        <f t="shared" si="5"/>
        <v>Not same</v>
      </c>
      <c r="J56" t="str">
        <f t="shared" si="6"/>
        <v>-</v>
      </c>
      <c r="K56" t="str">
        <f t="shared" si="7"/>
        <v>GCF_028622675.1_ASM2862267v1_genomic.fasta</v>
      </c>
      <c r="L56">
        <f t="shared" si="10"/>
        <v>42</v>
      </c>
      <c r="M56" t="s">
        <v>630</v>
      </c>
      <c r="N56" t="s">
        <v>3718</v>
      </c>
      <c r="O56" t="s">
        <v>4621</v>
      </c>
      <c r="P56" s="1" t="s">
        <v>5395</v>
      </c>
      <c r="Q56" s="1" t="s">
        <v>6716</v>
      </c>
      <c r="R56" t="str">
        <f t="shared" si="3"/>
        <v>NZ_CP117730.1</v>
      </c>
      <c r="S56" s="69"/>
      <c r="U56" t="s">
        <v>7982</v>
      </c>
      <c r="V56" t="s">
        <v>54</v>
      </c>
      <c r="W56">
        <f t="shared" si="4"/>
        <v>55</v>
      </c>
      <c r="X56" t="b">
        <f t="shared" si="8"/>
        <v>1</v>
      </c>
      <c r="Y56" t="s">
        <v>54</v>
      </c>
    </row>
    <row r="57" spans="1:25" x14ac:dyDescent="0.2">
      <c r="A57" t="s">
        <v>7981</v>
      </c>
      <c r="B57" t="s">
        <v>3612</v>
      </c>
      <c r="C57" t="s">
        <v>6731</v>
      </c>
      <c r="D57" t="s">
        <v>5410</v>
      </c>
      <c r="E57" t="s">
        <v>2283</v>
      </c>
      <c r="F57">
        <f t="shared" si="0"/>
        <v>73</v>
      </c>
      <c r="G57">
        <f t="shared" si="1"/>
        <v>73</v>
      </c>
      <c r="I57" t="str">
        <f t="shared" si="5"/>
        <v>Correct</v>
      </c>
      <c r="J57" t="str">
        <f t="shared" si="6"/>
        <v>+</v>
      </c>
      <c r="K57" t="str">
        <f t="shared" si="7"/>
        <v>GCF_028748965.1_ASM2874896v1_genomic.fasta</v>
      </c>
      <c r="L57">
        <f t="shared" si="10"/>
        <v>43</v>
      </c>
      <c r="M57" t="s">
        <v>48</v>
      </c>
      <c r="N57" t="s">
        <v>3719</v>
      </c>
      <c r="O57" t="s">
        <v>4623</v>
      </c>
      <c r="P57" s="1" t="s">
        <v>5396</v>
      </c>
      <c r="Q57" s="1" t="s">
        <v>6717</v>
      </c>
      <c r="R57" t="str">
        <f t="shared" si="3"/>
        <v>NZ_CP118189.1</v>
      </c>
      <c r="S57" s="69"/>
      <c r="U57" t="s">
        <v>7982</v>
      </c>
      <c r="V57" t="s">
        <v>55</v>
      </c>
      <c r="W57">
        <f t="shared" si="4"/>
        <v>56</v>
      </c>
      <c r="X57" t="b">
        <f t="shared" si="8"/>
        <v>1</v>
      </c>
      <c r="Y57" t="s">
        <v>55</v>
      </c>
    </row>
    <row r="58" spans="1:25" x14ac:dyDescent="0.2">
      <c r="A58" t="s">
        <v>7981</v>
      </c>
      <c r="B58" t="s">
        <v>3624</v>
      </c>
      <c r="C58" t="s">
        <v>6732</v>
      </c>
      <c r="D58" t="s">
        <v>5411</v>
      </c>
      <c r="E58" t="s">
        <v>2295</v>
      </c>
      <c r="F58">
        <f t="shared" si="0"/>
        <v>74</v>
      </c>
      <c r="G58">
        <f t="shared" si="1"/>
        <v>74</v>
      </c>
      <c r="I58" t="str">
        <f t="shared" si="5"/>
        <v>Not same</v>
      </c>
      <c r="J58" t="str">
        <f t="shared" si="6"/>
        <v>+</v>
      </c>
      <c r="K58" t="str">
        <f t="shared" si="7"/>
        <v>GCF_028748965.1_ASM2874896v1_genomic.fasta</v>
      </c>
      <c r="L58">
        <f t="shared" si="10"/>
        <v>43</v>
      </c>
      <c r="M58" t="s">
        <v>633</v>
      </c>
      <c r="N58" t="s">
        <v>3719</v>
      </c>
      <c r="O58" t="s">
        <v>4623</v>
      </c>
      <c r="P58" s="1" t="s">
        <v>5396</v>
      </c>
      <c r="Q58" s="1" t="s">
        <v>6717</v>
      </c>
      <c r="R58" t="str">
        <f t="shared" si="3"/>
        <v>NZ_CP118189.1</v>
      </c>
      <c r="S58" s="69"/>
      <c r="U58" t="s">
        <v>7982</v>
      </c>
      <c r="V58" t="s">
        <v>56</v>
      </c>
      <c r="W58">
        <f t="shared" si="4"/>
        <v>57</v>
      </c>
      <c r="X58" t="b">
        <f t="shared" si="8"/>
        <v>1</v>
      </c>
      <c r="Y58" t="s">
        <v>56</v>
      </c>
    </row>
    <row r="59" spans="1:25" x14ac:dyDescent="0.2">
      <c r="A59" t="s">
        <v>7982</v>
      </c>
      <c r="B59" t="s">
        <v>2471</v>
      </c>
      <c r="C59" t="s">
        <v>6733</v>
      </c>
      <c r="D59" t="s">
        <v>5412</v>
      </c>
      <c r="E59" t="s">
        <v>1141</v>
      </c>
      <c r="F59">
        <f t="shared" si="0"/>
        <v>75</v>
      </c>
      <c r="G59">
        <f t="shared" si="1"/>
        <v>75</v>
      </c>
      <c r="I59" t="str">
        <f t="shared" si="5"/>
        <v>Not same</v>
      </c>
      <c r="J59" t="str">
        <f t="shared" si="6"/>
        <v>+</v>
      </c>
      <c r="K59" t="str">
        <f t="shared" si="7"/>
        <v>GCF_028802575.1_ASM2880257v1_genomic.fasta</v>
      </c>
      <c r="L59">
        <f t="shared" si="10"/>
        <v>44</v>
      </c>
      <c r="M59" t="s">
        <v>49</v>
      </c>
      <c r="N59" t="s">
        <v>3720</v>
      </c>
      <c r="O59" t="s">
        <v>4749</v>
      </c>
      <c r="P59" s="1" t="s">
        <v>5397</v>
      </c>
      <c r="Q59" s="1" t="s">
        <v>6718</v>
      </c>
      <c r="R59" t="str">
        <f t="shared" si="3"/>
        <v>NZ_JARANP010000001.1</v>
      </c>
      <c r="S59" s="69"/>
      <c r="U59" t="s">
        <v>7982</v>
      </c>
      <c r="V59" t="s">
        <v>57</v>
      </c>
      <c r="W59">
        <f t="shared" si="4"/>
        <v>58</v>
      </c>
      <c r="X59" t="b">
        <f t="shared" si="8"/>
        <v>1</v>
      </c>
      <c r="Y59" t="s">
        <v>57</v>
      </c>
    </row>
    <row r="60" spans="1:25" x14ac:dyDescent="0.2">
      <c r="A60" t="s">
        <v>7982</v>
      </c>
      <c r="B60" t="s">
        <v>2748</v>
      </c>
      <c r="C60" t="s">
        <v>6734</v>
      </c>
      <c r="D60" t="s">
        <v>5413</v>
      </c>
      <c r="E60" t="s">
        <v>1419</v>
      </c>
      <c r="F60">
        <f t="shared" si="0"/>
        <v>76</v>
      </c>
      <c r="G60">
        <f t="shared" si="1"/>
        <v>76</v>
      </c>
      <c r="I60" t="str">
        <f t="shared" si="5"/>
        <v>Not same</v>
      </c>
      <c r="J60" t="str">
        <f t="shared" si="6"/>
        <v>+</v>
      </c>
      <c r="K60" t="str">
        <f t="shared" si="7"/>
        <v>GCF_029840205.1_ASM2984020v1_genomic.fasta</v>
      </c>
      <c r="L60">
        <f t="shared" si="10"/>
        <v>45</v>
      </c>
      <c r="M60" t="s">
        <v>50</v>
      </c>
      <c r="N60" t="s">
        <v>3721</v>
      </c>
      <c r="O60" t="s">
        <v>4750</v>
      </c>
      <c r="P60" s="1" t="s">
        <v>5398</v>
      </c>
      <c r="Q60" s="1" t="s">
        <v>6719</v>
      </c>
      <c r="R60" t="str">
        <f t="shared" si="3"/>
        <v>NZ_JAOCCC010000003.1</v>
      </c>
      <c r="S60" s="69"/>
      <c r="U60" t="s">
        <v>7982</v>
      </c>
      <c r="V60" t="s">
        <v>58</v>
      </c>
      <c r="W60">
        <f t="shared" si="4"/>
        <v>59</v>
      </c>
      <c r="X60" t="b">
        <f t="shared" si="8"/>
        <v>1</v>
      </c>
      <c r="Y60" t="s">
        <v>58</v>
      </c>
    </row>
    <row r="61" spans="1:25" x14ac:dyDescent="0.2">
      <c r="A61" t="s">
        <v>7982</v>
      </c>
      <c r="B61" t="s">
        <v>3538</v>
      </c>
      <c r="C61" t="s">
        <v>6735</v>
      </c>
      <c r="D61" t="s">
        <v>5414</v>
      </c>
      <c r="E61" t="s">
        <v>2209</v>
      </c>
      <c r="F61">
        <f t="shared" si="0"/>
        <v>77</v>
      </c>
      <c r="G61">
        <f t="shared" si="1"/>
        <v>77</v>
      </c>
      <c r="I61" t="str">
        <f t="shared" si="5"/>
        <v>Not same</v>
      </c>
      <c r="J61" t="str">
        <f t="shared" si="6"/>
        <v>+</v>
      </c>
      <c r="K61" t="str">
        <f t="shared" si="7"/>
        <v>GCF_030358075.1_ASM3035807v1_genomic.fasta</v>
      </c>
      <c r="L61">
        <f t="shared" si="10"/>
        <v>46</v>
      </c>
      <c r="M61" t="s">
        <v>51</v>
      </c>
      <c r="N61" t="s">
        <v>3722</v>
      </c>
      <c r="O61" t="s">
        <v>4751</v>
      </c>
      <c r="P61" s="1" t="s">
        <v>5399</v>
      </c>
      <c r="Q61" s="1" t="s">
        <v>6720</v>
      </c>
      <c r="R61" t="str">
        <f t="shared" si="3"/>
        <v>NZ_JAUCHH010000034.1</v>
      </c>
      <c r="S61" s="69"/>
      <c r="U61" t="s">
        <v>7982</v>
      </c>
      <c r="V61" t="s">
        <v>59</v>
      </c>
      <c r="W61">
        <f t="shared" si="4"/>
        <v>60</v>
      </c>
      <c r="X61" t="b">
        <f t="shared" si="8"/>
        <v>1</v>
      </c>
      <c r="Y61" t="s">
        <v>59</v>
      </c>
    </row>
    <row r="62" spans="1:25" x14ac:dyDescent="0.2">
      <c r="A62" t="s">
        <v>7982</v>
      </c>
      <c r="B62" t="s">
        <v>3587</v>
      </c>
      <c r="C62" t="s">
        <v>6736</v>
      </c>
      <c r="D62" t="s">
        <v>5415</v>
      </c>
      <c r="E62" t="s">
        <v>2258</v>
      </c>
      <c r="F62">
        <f t="shared" si="0"/>
        <v>78</v>
      </c>
      <c r="G62">
        <f t="shared" si="1"/>
        <v>78</v>
      </c>
      <c r="I62" t="str">
        <f t="shared" si="5"/>
        <v>Not same</v>
      </c>
      <c r="J62" t="str">
        <f t="shared" si="6"/>
        <v>+</v>
      </c>
      <c r="K62" t="str">
        <f t="shared" si="7"/>
        <v>GCF_030359985.1_ASM3035998v1_genomic.fasta</v>
      </c>
      <c r="L62">
        <f t="shared" si="10"/>
        <v>47</v>
      </c>
      <c r="M62" t="s">
        <v>52</v>
      </c>
      <c r="N62" t="s">
        <v>3723</v>
      </c>
      <c r="O62" t="s">
        <v>4752</v>
      </c>
      <c r="P62" s="1" t="s">
        <v>5400</v>
      </c>
      <c r="Q62" s="1" t="s">
        <v>6721</v>
      </c>
      <c r="R62" t="str">
        <f t="shared" si="3"/>
        <v>NZ_JAUCKY010000172.1</v>
      </c>
      <c r="S62" s="69"/>
      <c r="U62" t="s">
        <v>7981</v>
      </c>
      <c r="V62" t="s">
        <v>60</v>
      </c>
      <c r="W62">
        <f t="shared" si="4"/>
        <v>61</v>
      </c>
      <c r="X62" t="b">
        <f t="shared" si="8"/>
        <v>1</v>
      </c>
      <c r="Y62" t="s">
        <v>60</v>
      </c>
    </row>
    <row r="63" spans="1:25" x14ac:dyDescent="0.2">
      <c r="A63" t="s">
        <v>7982</v>
      </c>
      <c r="B63" t="s">
        <v>3625</v>
      </c>
      <c r="C63" t="s">
        <v>6737</v>
      </c>
      <c r="D63" t="s">
        <v>5416</v>
      </c>
      <c r="E63" t="s">
        <v>2296</v>
      </c>
      <c r="F63">
        <f t="shared" si="0"/>
        <v>79</v>
      </c>
      <c r="G63">
        <f t="shared" si="1"/>
        <v>79</v>
      </c>
      <c r="I63" t="str">
        <f t="shared" si="5"/>
        <v>Not same</v>
      </c>
      <c r="J63" t="str">
        <f t="shared" si="6"/>
        <v>+</v>
      </c>
      <c r="K63" t="str">
        <f t="shared" si="7"/>
        <v>GCF_030360065.1_ASM3036006v1_genomic.fasta</v>
      </c>
      <c r="L63">
        <f t="shared" si="10"/>
        <v>48</v>
      </c>
      <c r="M63" t="s">
        <v>53</v>
      </c>
      <c r="N63" t="s">
        <v>3724</v>
      </c>
      <c r="O63" t="s">
        <v>4753</v>
      </c>
      <c r="P63" s="1" t="s">
        <v>5401</v>
      </c>
      <c r="Q63" s="1" t="s">
        <v>6722</v>
      </c>
      <c r="R63" t="str">
        <f t="shared" si="3"/>
        <v>NZ_JAUCKX010000139.1</v>
      </c>
      <c r="S63" s="69"/>
      <c r="U63" t="s">
        <v>7982</v>
      </c>
      <c r="V63" t="s">
        <v>61</v>
      </c>
      <c r="W63">
        <f t="shared" si="4"/>
        <v>62</v>
      </c>
      <c r="X63" t="b">
        <f t="shared" si="8"/>
        <v>1</v>
      </c>
      <c r="Y63" t="s">
        <v>61</v>
      </c>
    </row>
    <row r="64" spans="1:25" x14ac:dyDescent="0.2">
      <c r="A64" t="s">
        <v>7982</v>
      </c>
      <c r="B64" t="s">
        <v>2360</v>
      </c>
      <c r="C64" t="s">
        <v>6738</v>
      </c>
      <c r="D64" t="s">
        <v>5417</v>
      </c>
      <c r="E64" t="s">
        <v>1029</v>
      </c>
      <c r="F64">
        <f t="shared" si="0"/>
        <v>80</v>
      </c>
      <c r="G64">
        <f t="shared" si="1"/>
        <v>80</v>
      </c>
      <c r="I64" t="str">
        <f t="shared" si="5"/>
        <v>Not same</v>
      </c>
      <c r="J64" t="str">
        <f t="shared" si="6"/>
        <v>+</v>
      </c>
      <c r="K64" t="str">
        <f t="shared" si="7"/>
        <v>GCF_030360115.1_ASM3036011v1_genomic.fasta</v>
      </c>
      <c r="L64">
        <f t="shared" si="10"/>
        <v>49</v>
      </c>
      <c r="M64" t="s">
        <v>54</v>
      </c>
      <c r="N64" t="s">
        <v>3725</v>
      </c>
      <c r="O64" t="s">
        <v>4754</v>
      </c>
      <c r="P64" s="1" t="s">
        <v>5402</v>
      </c>
      <c r="Q64" s="1" t="s">
        <v>6723</v>
      </c>
      <c r="R64" t="str">
        <f t="shared" si="3"/>
        <v>NZ_JAUCLE010000150.1</v>
      </c>
      <c r="S64" s="69"/>
      <c r="U64" t="s">
        <v>7981</v>
      </c>
      <c r="V64" t="s">
        <v>62</v>
      </c>
      <c r="W64">
        <f t="shared" si="4"/>
        <v>63</v>
      </c>
      <c r="X64" t="b">
        <f t="shared" si="8"/>
        <v>1</v>
      </c>
      <c r="Y64" t="s">
        <v>62</v>
      </c>
    </row>
    <row r="65" spans="1:25" x14ac:dyDescent="0.2">
      <c r="A65" t="s">
        <v>7982</v>
      </c>
      <c r="B65" t="s">
        <v>3454</v>
      </c>
      <c r="C65" t="s">
        <v>6739</v>
      </c>
      <c r="D65" t="s">
        <v>5418</v>
      </c>
      <c r="E65" t="s">
        <v>2125</v>
      </c>
      <c r="F65">
        <f t="shared" si="0"/>
        <v>82</v>
      </c>
      <c r="G65">
        <f t="shared" si="1"/>
        <v>82</v>
      </c>
      <c r="I65" t="str">
        <f t="shared" si="5"/>
        <v>Not same</v>
      </c>
      <c r="J65" t="str">
        <f t="shared" si="6"/>
        <v>+</v>
      </c>
      <c r="K65" t="str">
        <f t="shared" si="7"/>
        <v>GCF_030360165.1_ASM3036016v1_genomic.fasta</v>
      </c>
      <c r="L65">
        <f t="shared" si="10"/>
        <v>50</v>
      </c>
      <c r="M65" t="s">
        <v>55</v>
      </c>
      <c r="N65" t="s">
        <v>3726</v>
      </c>
      <c r="O65" t="s">
        <v>4755</v>
      </c>
      <c r="P65" s="1" t="s">
        <v>5403</v>
      </c>
      <c r="Q65" s="1" t="s">
        <v>6724</v>
      </c>
      <c r="R65" t="str">
        <f t="shared" si="3"/>
        <v>NZ_JAUCLF010000301.1</v>
      </c>
      <c r="S65" s="69"/>
      <c r="U65" t="s">
        <v>7981</v>
      </c>
      <c r="V65" t="s">
        <v>63</v>
      </c>
      <c r="W65">
        <f t="shared" si="4"/>
        <v>64</v>
      </c>
      <c r="X65" t="b">
        <f t="shared" si="8"/>
        <v>1</v>
      </c>
      <c r="Y65" t="s">
        <v>63</v>
      </c>
    </row>
    <row r="66" spans="1:25" x14ac:dyDescent="0.2">
      <c r="A66" t="s">
        <v>7981</v>
      </c>
      <c r="B66" t="s">
        <v>2361</v>
      </c>
      <c r="C66" t="s">
        <v>6740</v>
      </c>
      <c r="D66" t="s">
        <v>5419</v>
      </c>
      <c r="E66" t="s">
        <v>1030</v>
      </c>
      <c r="F66">
        <f t="shared" ref="F66:F129" si="11">MATCH(D66,$P$2:$P$976,0)</f>
        <v>84</v>
      </c>
      <c r="G66">
        <f t="shared" ref="G66:G129" si="12">MATCH(C66,$Q$2:$Q$976,0)</f>
        <v>84</v>
      </c>
      <c r="I66" t="str">
        <f t="shared" si="5"/>
        <v>Correct</v>
      </c>
      <c r="J66" t="str">
        <f t="shared" si="6"/>
        <v>+</v>
      </c>
      <c r="K66" t="str">
        <f t="shared" si="7"/>
        <v>GCF_036287845.1_ASM3628784v1_genomic.fasta</v>
      </c>
      <c r="L66">
        <f t="shared" si="10"/>
        <v>51</v>
      </c>
      <c r="M66" t="s">
        <v>56</v>
      </c>
      <c r="N66" t="s">
        <v>3727</v>
      </c>
      <c r="O66" t="s">
        <v>4657</v>
      </c>
      <c r="P66" s="1" t="s">
        <v>5404</v>
      </c>
      <c r="Q66" s="1" t="s">
        <v>6725</v>
      </c>
      <c r="R66" t="str">
        <f t="shared" ref="R66:R129" si="13">INDEX(B$2:B$1325, MATCH(Q66, C$2:C$1325, 0))</f>
        <v>NZ_CP143095.1</v>
      </c>
      <c r="S66" s="69"/>
      <c r="U66" t="s">
        <v>7982</v>
      </c>
      <c r="V66" t="s">
        <v>64</v>
      </c>
      <c r="W66">
        <f t="shared" ref="W66:W129" si="14">MATCH(V66,$Y$2:$Y$976,0)</f>
        <v>65</v>
      </c>
      <c r="X66" t="b">
        <f t="shared" si="8"/>
        <v>1</v>
      </c>
      <c r="Y66" t="s">
        <v>64</v>
      </c>
    </row>
    <row r="67" spans="1:25" x14ac:dyDescent="0.2">
      <c r="A67" t="s">
        <v>7982</v>
      </c>
      <c r="B67" t="s">
        <v>2366</v>
      </c>
      <c r="C67" t="s">
        <v>6741</v>
      </c>
      <c r="D67" t="s">
        <v>5420</v>
      </c>
      <c r="E67" t="s">
        <v>1036</v>
      </c>
      <c r="F67">
        <f t="shared" si="11"/>
        <v>85</v>
      </c>
      <c r="G67">
        <f t="shared" si="12"/>
        <v>85</v>
      </c>
      <c r="I67" t="str">
        <f t="shared" ref="I67:I130" si="15">IF(L67=L68,(IF(K67=K68,"Correct","PROBLEM")),"Not same")</f>
        <v>Not same</v>
      </c>
      <c r="J67" t="str">
        <f t="shared" ref="J67:J130" si="16">INDEX(A$2:A$1325, MATCH(K67, E$2:E$1325, 0))</f>
        <v>+</v>
      </c>
      <c r="K67" t="str">
        <f t="shared" ref="K67:K130" si="17">INDEX(E$2:E$1325, MATCH(Q67, C$2:C$1325, 0))</f>
        <v>GCF_036287845.1_ASM3628784v1_genomic.fasta</v>
      </c>
      <c r="L67">
        <f t="shared" ref="L67:L130" si="18">SUM(MATCH(Q67,$C$2:$C$1325,0)+1)</f>
        <v>51</v>
      </c>
      <c r="M67" t="s">
        <v>699</v>
      </c>
      <c r="N67" t="s">
        <v>3727</v>
      </c>
      <c r="O67" t="s">
        <v>4657</v>
      </c>
      <c r="P67" s="1" t="s">
        <v>5404</v>
      </c>
      <c r="Q67" s="1" t="s">
        <v>6725</v>
      </c>
      <c r="R67" t="str">
        <f t="shared" si="13"/>
        <v>NZ_CP143095.1</v>
      </c>
      <c r="S67" s="69"/>
      <c r="U67" t="s">
        <v>7982</v>
      </c>
      <c r="V67" t="s">
        <v>65</v>
      </c>
      <c r="W67">
        <f t="shared" si="14"/>
        <v>66</v>
      </c>
      <c r="X67" t="b">
        <f t="shared" ref="X67:X130" si="19">Y67=V67</f>
        <v>1</v>
      </c>
      <c r="Y67" t="s">
        <v>65</v>
      </c>
    </row>
    <row r="68" spans="1:25" x14ac:dyDescent="0.2">
      <c r="A68" t="s">
        <v>7982</v>
      </c>
      <c r="B68" t="s">
        <v>2369</v>
      </c>
      <c r="C68" t="s">
        <v>6742</v>
      </c>
      <c r="D68" t="s">
        <v>5421</v>
      </c>
      <c r="E68" t="s">
        <v>1039</v>
      </c>
      <c r="F68">
        <f t="shared" si="11"/>
        <v>87</v>
      </c>
      <c r="G68">
        <f t="shared" si="12"/>
        <v>87</v>
      </c>
      <c r="I68" t="str">
        <f t="shared" si="15"/>
        <v>Correct</v>
      </c>
      <c r="J68" t="str">
        <f t="shared" si="16"/>
        <v>+</v>
      </c>
      <c r="K68" t="str">
        <f t="shared" si="17"/>
        <v>GCF_901542455.1_40345_E01_genomic.fasta</v>
      </c>
      <c r="L68">
        <f t="shared" si="18"/>
        <v>52</v>
      </c>
      <c r="M68" t="s">
        <v>57</v>
      </c>
      <c r="N68" t="s">
        <v>4488</v>
      </c>
      <c r="O68" t="s">
        <v>4691</v>
      </c>
      <c r="P68" s="1" t="s">
        <v>5405</v>
      </c>
      <c r="Q68" s="1" t="s">
        <v>6726</v>
      </c>
      <c r="R68" t="str">
        <f t="shared" si="13"/>
        <v>NZ_LR594038.1</v>
      </c>
      <c r="S68" s="69"/>
      <c r="U68" t="s">
        <v>7982</v>
      </c>
      <c r="V68" t="s">
        <v>66</v>
      </c>
      <c r="W68">
        <f t="shared" si="14"/>
        <v>67</v>
      </c>
      <c r="X68" t="b">
        <f t="shared" si="19"/>
        <v>1</v>
      </c>
      <c r="Y68" t="s">
        <v>66</v>
      </c>
    </row>
    <row r="69" spans="1:25" x14ac:dyDescent="0.2">
      <c r="A69" t="s">
        <v>7982</v>
      </c>
      <c r="B69" t="s">
        <v>2426</v>
      </c>
      <c r="C69" t="s">
        <v>6743</v>
      </c>
      <c r="D69" t="s">
        <v>5422</v>
      </c>
      <c r="E69" t="s">
        <v>1096</v>
      </c>
      <c r="F69">
        <f t="shared" si="11"/>
        <v>88</v>
      </c>
      <c r="G69">
        <f t="shared" si="12"/>
        <v>88</v>
      </c>
      <c r="I69" t="str">
        <f t="shared" si="15"/>
        <v>Not same</v>
      </c>
      <c r="J69" t="str">
        <f t="shared" si="16"/>
        <v>+</v>
      </c>
      <c r="K69" t="str">
        <f t="shared" si="17"/>
        <v>GCF_901542455.1_40345_E01_genomic.fasta</v>
      </c>
      <c r="L69">
        <f t="shared" si="18"/>
        <v>52</v>
      </c>
      <c r="M69" t="s">
        <v>752</v>
      </c>
      <c r="N69" t="s">
        <v>4488</v>
      </c>
      <c r="O69" t="s">
        <v>4691</v>
      </c>
      <c r="P69" s="1" t="s">
        <v>5405</v>
      </c>
      <c r="Q69" s="1" t="s">
        <v>6726</v>
      </c>
      <c r="R69" t="str">
        <f t="shared" si="13"/>
        <v>NZ_LR594038.1</v>
      </c>
      <c r="S69" s="69"/>
      <c r="U69" t="s">
        <v>7982</v>
      </c>
      <c r="V69" t="s">
        <v>67</v>
      </c>
      <c r="W69">
        <f t="shared" si="14"/>
        <v>68</v>
      </c>
      <c r="X69" t="b">
        <f t="shared" si="19"/>
        <v>1</v>
      </c>
      <c r="Y69" t="s">
        <v>67</v>
      </c>
    </row>
    <row r="70" spans="1:25" x14ac:dyDescent="0.2">
      <c r="A70" t="s">
        <v>7982</v>
      </c>
      <c r="B70" t="s">
        <v>2427</v>
      </c>
      <c r="C70" t="s">
        <v>6744</v>
      </c>
      <c r="D70" t="s">
        <v>5423</v>
      </c>
      <c r="E70" t="s">
        <v>1097</v>
      </c>
      <c r="F70">
        <f t="shared" si="11"/>
        <v>89</v>
      </c>
      <c r="G70">
        <f t="shared" si="12"/>
        <v>89</v>
      </c>
      <c r="I70" t="str">
        <f t="shared" si="15"/>
        <v>Not same</v>
      </c>
      <c r="J70" t="str">
        <f t="shared" si="16"/>
        <v>+</v>
      </c>
      <c r="K70" t="str">
        <f t="shared" si="17"/>
        <v>GCF_902159585.1_25426_7_84_genomic.fasta</v>
      </c>
      <c r="L70">
        <f t="shared" si="18"/>
        <v>53</v>
      </c>
      <c r="M70" t="s">
        <v>58</v>
      </c>
      <c r="N70" t="s">
        <v>3728</v>
      </c>
      <c r="O70" t="s">
        <v>4756</v>
      </c>
      <c r="P70" s="1" t="s">
        <v>5406</v>
      </c>
      <c r="Q70" s="1" t="s">
        <v>6727</v>
      </c>
      <c r="R70" t="str">
        <f t="shared" si="13"/>
        <v>NZ_CABGKU010000003.1</v>
      </c>
      <c r="S70" s="69"/>
      <c r="U70" t="s">
        <v>7982</v>
      </c>
      <c r="V70" t="s">
        <v>68</v>
      </c>
      <c r="W70">
        <f t="shared" si="14"/>
        <v>69</v>
      </c>
      <c r="X70" t="b">
        <f t="shared" si="19"/>
        <v>1</v>
      </c>
      <c r="Y70" t="s">
        <v>68</v>
      </c>
    </row>
    <row r="71" spans="1:25" x14ac:dyDescent="0.2">
      <c r="A71" t="s">
        <v>7982</v>
      </c>
      <c r="B71" t="s">
        <v>2437</v>
      </c>
      <c r="C71" t="s">
        <v>6745</v>
      </c>
      <c r="D71" t="s">
        <v>5424</v>
      </c>
      <c r="E71" t="s">
        <v>1107</v>
      </c>
      <c r="F71">
        <f t="shared" si="11"/>
        <v>93</v>
      </c>
      <c r="G71">
        <f t="shared" si="12"/>
        <v>93</v>
      </c>
      <c r="I71" t="str">
        <f t="shared" si="15"/>
        <v>Not same</v>
      </c>
      <c r="J71" t="str">
        <f t="shared" si="16"/>
        <v>+</v>
      </c>
      <c r="K71" t="str">
        <f t="shared" si="17"/>
        <v>GCF_902160675.1_25426_7_211_genomic.fasta</v>
      </c>
      <c r="L71">
        <f t="shared" si="18"/>
        <v>54</v>
      </c>
      <c r="M71" t="s">
        <v>59</v>
      </c>
      <c r="N71" t="s">
        <v>3729</v>
      </c>
      <c r="O71" t="s">
        <v>4757</v>
      </c>
      <c r="P71" s="1" t="s">
        <v>5407</v>
      </c>
      <c r="Q71" s="1" t="s">
        <v>6728</v>
      </c>
      <c r="R71" t="str">
        <f t="shared" si="13"/>
        <v>NZ_CABGOZ010000001.1</v>
      </c>
      <c r="S71" s="69"/>
      <c r="U71" t="s">
        <v>7982</v>
      </c>
      <c r="V71" t="s">
        <v>69</v>
      </c>
      <c r="W71">
        <f t="shared" si="14"/>
        <v>70</v>
      </c>
      <c r="X71" t="b">
        <f t="shared" si="19"/>
        <v>1</v>
      </c>
      <c r="Y71" t="s">
        <v>69</v>
      </c>
    </row>
    <row r="72" spans="1:25" x14ac:dyDescent="0.2">
      <c r="A72" t="s">
        <v>7982</v>
      </c>
      <c r="B72" t="s">
        <v>2439</v>
      </c>
      <c r="C72" t="s">
        <v>6746</v>
      </c>
      <c r="D72" t="s">
        <v>5425</v>
      </c>
      <c r="E72" t="s">
        <v>1109</v>
      </c>
      <c r="F72">
        <f t="shared" si="11"/>
        <v>95</v>
      </c>
      <c r="G72">
        <f t="shared" si="12"/>
        <v>95</v>
      </c>
      <c r="I72" t="str">
        <f t="shared" si="15"/>
        <v>Not same</v>
      </c>
      <c r="J72" t="str">
        <f t="shared" si="16"/>
        <v>-</v>
      </c>
      <c r="K72" t="str">
        <f t="shared" si="17"/>
        <v>GCF_902162915.1_25964_2_53_genomic.fasta</v>
      </c>
      <c r="L72">
        <f t="shared" si="18"/>
        <v>55</v>
      </c>
      <c r="M72" t="s">
        <v>60</v>
      </c>
      <c r="N72" t="s">
        <v>3730</v>
      </c>
      <c r="O72" t="s">
        <v>4758</v>
      </c>
      <c r="P72" s="1" t="s">
        <v>5408</v>
      </c>
      <c r="Q72" s="1" t="s">
        <v>6729</v>
      </c>
      <c r="R72" t="str">
        <f t="shared" si="13"/>
        <v>NZ_CABGXA010000029.1</v>
      </c>
      <c r="S72" s="69"/>
      <c r="U72" t="s">
        <v>7982</v>
      </c>
      <c r="V72" t="s">
        <v>70</v>
      </c>
      <c r="W72">
        <f t="shared" si="14"/>
        <v>71</v>
      </c>
      <c r="X72" t="b">
        <f t="shared" si="19"/>
        <v>1</v>
      </c>
      <c r="Y72" t="s">
        <v>70</v>
      </c>
    </row>
    <row r="73" spans="1:25" x14ac:dyDescent="0.2">
      <c r="A73" t="s">
        <v>7982</v>
      </c>
      <c r="B73" t="s">
        <v>2451</v>
      </c>
      <c r="C73" t="s">
        <v>6747</v>
      </c>
      <c r="D73" t="s">
        <v>5426</v>
      </c>
      <c r="E73" t="s">
        <v>1121</v>
      </c>
      <c r="F73">
        <f t="shared" si="11"/>
        <v>98</v>
      </c>
      <c r="G73">
        <f t="shared" si="12"/>
        <v>98</v>
      </c>
      <c r="I73" t="str">
        <f t="shared" si="15"/>
        <v>Not same</v>
      </c>
      <c r="J73" t="str">
        <f t="shared" si="16"/>
        <v>+</v>
      </c>
      <c r="K73" t="str">
        <f t="shared" si="17"/>
        <v>GCF_902164185.1_25964_2_206_genomic.fasta</v>
      </c>
      <c r="L73">
        <f t="shared" si="18"/>
        <v>56</v>
      </c>
      <c r="M73" t="s">
        <v>61</v>
      </c>
      <c r="N73" t="s">
        <v>3731</v>
      </c>
      <c r="O73" t="s">
        <v>4759</v>
      </c>
      <c r="P73" s="1" t="s">
        <v>5409</v>
      </c>
      <c r="Q73" s="1" t="s">
        <v>6730</v>
      </c>
      <c r="R73" t="str">
        <f t="shared" si="13"/>
        <v>NZ_CABHCH010000010.1</v>
      </c>
      <c r="S73" s="69"/>
      <c r="U73" t="s">
        <v>7982</v>
      </c>
      <c r="V73" t="s">
        <v>71</v>
      </c>
      <c r="W73">
        <f t="shared" si="14"/>
        <v>72</v>
      </c>
      <c r="X73" t="b">
        <f t="shared" si="19"/>
        <v>1</v>
      </c>
      <c r="Y73" t="s">
        <v>71</v>
      </c>
    </row>
    <row r="74" spans="1:25" x14ac:dyDescent="0.2">
      <c r="A74" t="s">
        <v>7982</v>
      </c>
      <c r="B74" t="s">
        <v>2461</v>
      </c>
      <c r="C74" t="s">
        <v>6748</v>
      </c>
      <c r="D74" t="s">
        <v>5427</v>
      </c>
      <c r="E74" t="s">
        <v>1131</v>
      </c>
      <c r="F74">
        <f t="shared" si="11"/>
        <v>99</v>
      </c>
      <c r="G74">
        <f t="shared" si="12"/>
        <v>99</v>
      </c>
      <c r="I74" t="str">
        <f t="shared" si="15"/>
        <v>Not same</v>
      </c>
      <c r="J74" t="str">
        <f t="shared" si="16"/>
        <v>-</v>
      </c>
      <c r="K74" t="str">
        <f t="shared" si="17"/>
        <v>GCF_902166185.1_26009_2_38_genomic.fasta</v>
      </c>
      <c r="L74">
        <f t="shared" si="18"/>
        <v>57</v>
      </c>
      <c r="M74" t="s">
        <v>62</v>
      </c>
      <c r="N74" t="s">
        <v>3732</v>
      </c>
      <c r="O74" t="s">
        <v>4760</v>
      </c>
      <c r="P74" s="1" t="s">
        <v>5410</v>
      </c>
      <c r="Q74" s="1" t="s">
        <v>6731</v>
      </c>
      <c r="R74" t="str">
        <f t="shared" si="13"/>
        <v>NZ_CABHJO010000027.1</v>
      </c>
      <c r="S74" s="69"/>
      <c r="U74" t="s">
        <v>7981</v>
      </c>
      <c r="V74" t="s">
        <v>72</v>
      </c>
      <c r="W74">
        <f t="shared" si="14"/>
        <v>73</v>
      </c>
      <c r="X74" t="b">
        <f t="shared" si="19"/>
        <v>1</v>
      </c>
      <c r="Y74" t="s">
        <v>72</v>
      </c>
    </row>
    <row r="75" spans="1:25" x14ac:dyDescent="0.2">
      <c r="A75" t="s">
        <v>7981</v>
      </c>
      <c r="B75" t="s">
        <v>2465</v>
      </c>
      <c r="C75" t="s">
        <v>6749</v>
      </c>
      <c r="D75" t="s">
        <v>5428</v>
      </c>
      <c r="E75" t="s">
        <v>1135</v>
      </c>
      <c r="F75">
        <f t="shared" si="11"/>
        <v>100</v>
      </c>
      <c r="G75">
        <f t="shared" si="12"/>
        <v>100</v>
      </c>
      <c r="I75" t="str">
        <f t="shared" si="15"/>
        <v>Not same</v>
      </c>
      <c r="J75" t="str">
        <f t="shared" si="16"/>
        <v>-</v>
      </c>
      <c r="K75" t="str">
        <f t="shared" si="17"/>
        <v>GCF_902166675.1_25964_2_276_genomic.fasta</v>
      </c>
      <c r="L75">
        <f t="shared" si="18"/>
        <v>58</v>
      </c>
      <c r="M75" t="s">
        <v>63</v>
      </c>
      <c r="N75" t="s">
        <v>3733</v>
      </c>
      <c r="O75" t="s">
        <v>4704</v>
      </c>
      <c r="P75" s="1" t="s">
        <v>5411</v>
      </c>
      <c r="Q75" s="1" t="s">
        <v>6732</v>
      </c>
      <c r="R75" t="str">
        <f t="shared" si="13"/>
        <v>NZ_LR607363.1</v>
      </c>
      <c r="S75" s="69"/>
      <c r="U75" t="s">
        <v>7982</v>
      </c>
      <c r="V75" t="s">
        <v>73</v>
      </c>
      <c r="W75">
        <f t="shared" si="14"/>
        <v>74</v>
      </c>
      <c r="X75" t="b">
        <f t="shared" si="19"/>
        <v>1</v>
      </c>
      <c r="Y75" t="s">
        <v>73</v>
      </c>
    </row>
    <row r="76" spans="1:25" x14ac:dyDescent="0.2">
      <c r="A76" t="s">
        <v>7981</v>
      </c>
      <c r="B76" t="s">
        <v>2559</v>
      </c>
      <c r="C76" t="s">
        <v>6750</v>
      </c>
      <c r="D76" t="s">
        <v>5429</v>
      </c>
      <c r="E76" t="s">
        <v>1230</v>
      </c>
      <c r="F76">
        <f t="shared" si="11"/>
        <v>101</v>
      </c>
      <c r="G76">
        <f t="shared" si="12"/>
        <v>101</v>
      </c>
      <c r="I76" t="str">
        <f t="shared" si="15"/>
        <v>Not same</v>
      </c>
      <c r="J76" t="str">
        <f t="shared" si="16"/>
        <v>+</v>
      </c>
      <c r="K76" t="str">
        <f t="shared" si="17"/>
        <v>GCF_008120915.1_ASM812091v1_genomic.fasta</v>
      </c>
      <c r="L76">
        <f t="shared" si="18"/>
        <v>59</v>
      </c>
      <c r="M76" t="s">
        <v>64</v>
      </c>
      <c r="N76" t="s">
        <v>3734</v>
      </c>
      <c r="O76" t="s">
        <v>4761</v>
      </c>
      <c r="P76" s="1" t="s">
        <v>5412</v>
      </c>
      <c r="Q76" s="1" t="s">
        <v>6733</v>
      </c>
      <c r="R76" t="str">
        <f t="shared" si="13"/>
        <v>NZ_QFVK01000001.1</v>
      </c>
      <c r="S76" s="69"/>
      <c r="U76" t="s">
        <v>7982</v>
      </c>
      <c r="V76" t="s">
        <v>74</v>
      </c>
      <c r="W76">
        <f t="shared" si="14"/>
        <v>75</v>
      </c>
      <c r="X76" t="b">
        <f t="shared" si="19"/>
        <v>1</v>
      </c>
      <c r="Y76" t="s">
        <v>74</v>
      </c>
    </row>
    <row r="77" spans="1:25" x14ac:dyDescent="0.2">
      <c r="A77" t="s">
        <v>7982</v>
      </c>
      <c r="B77" t="s">
        <v>2566</v>
      </c>
      <c r="C77" t="s">
        <v>6751</v>
      </c>
      <c r="D77" t="s">
        <v>5430</v>
      </c>
      <c r="E77" t="s">
        <v>1237</v>
      </c>
      <c r="F77">
        <f t="shared" si="11"/>
        <v>102</v>
      </c>
      <c r="G77">
        <f t="shared" si="12"/>
        <v>102</v>
      </c>
      <c r="I77" t="str">
        <f t="shared" si="15"/>
        <v>Not same</v>
      </c>
      <c r="J77" t="str">
        <f t="shared" si="16"/>
        <v>+</v>
      </c>
      <c r="K77" t="str">
        <f t="shared" si="17"/>
        <v>GCF_020117635.1_ASM2011763v1_genomic.fasta</v>
      </c>
      <c r="L77">
        <f t="shared" si="18"/>
        <v>60</v>
      </c>
      <c r="M77" t="s">
        <v>65</v>
      </c>
      <c r="N77" t="s">
        <v>3735</v>
      </c>
      <c r="O77" t="s">
        <v>4762</v>
      </c>
      <c r="P77" s="1" t="s">
        <v>5413</v>
      </c>
      <c r="Q77" s="1" t="s">
        <v>6734</v>
      </c>
      <c r="R77" t="str">
        <f t="shared" si="13"/>
        <v>NZ_VNSY01000024.1</v>
      </c>
      <c r="S77" s="69"/>
      <c r="U77" t="s">
        <v>7982</v>
      </c>
      <c r="V77" t="s">
        <v>75</v>
      </c>
      <c r="W77">
        <f t="shared" si="14"/>
        <v>76</v>
      </c>
      <c r="X77" t="b">
        <f t="shared" si="19"/>
        <v>1</v>
      </c>
      <c r="Y77" t="s">
        <v>75</v>
      </c>
    </row>
    <row r="78" spans="1:25" x14ac:dyDescent="0.2">
      <c r="A78" t="s">
        <v>7981</v>
      </c>
      <c r="B78" t="s">
        <v>2570</v>
      </c>
      <c r="C78" t="s">
        <v>6752</v>
      </c>
      <c r="D78" t="s">
        <v>5431</v>
      </c>
      <c r="E78" t="s">
        <v>1241</v>
      </c>
      <c r="F78">
        <f t="shared" si="11"/>
        <v>103</v>
      </c>
      <c r="G78">
        <f t="shared" si="12"/>
        <v>103</v>
      </c>
      <c r="I78" t="str">
        <f t="shared" si="15"/>
        <v>Not same</v>
      </c>
      <c r="J78" t="str">
        <f t="shared" si="16"/>
        <v>+</v>
      </c>
      <c r="K78" t="str">
        <f t="shared" si="17"/>
        <v>GCF_902161285.1_25426_7_259_genomic.fasta</v>
      </c>
      <c r="L78">
        <f t="shared" si="18"/>
        <v>61</v>
      </c>
      <c r="M78" t="s">
        <v>66</v>
      </c>
      <c r="N78" t="s">
        <v>3736</v>
      </c>
      <c r="O78" t="s">
        <v>4763</v>
      </c>
      <c r="P78" s="1" t="s">
        <v>5414</v>
      </c>
      <c r="Q78" s="1" t="s">
        <v>6735</v>
      </c>
      <c r="R78" t="str">
        <f t="shared" si="13"/>
        <v>NZ_CABGQZ010000003.1</v>
      </c>
      <c r="S78" s="69"/>
      <c r="U78" t="s">
        <v>7982</v>
      </c>
      <c r="V78" t="s">
        <v>76</v>
      </c>
      <c r="W78">
        <f t="shared" si="14"/>
        <v>77</v>
      </c>
      <c r="X78" t="b">
        <f t="shared" si="19"/>
        <v>1</v>
      </c>
      <c r="Y78" t="s">
        <v>76</v>
      </c>
    </row>
    <row r="79" spans="1:25" x14ac:dyDescent="0.2">
      <c r="A79" t="s">
        <v>7982</v>
      </c>
      <c r="B79" t="s">
        <v>2584</v>
      </c>
      <c r="C79" t="s">
        <v>6753</v>
      </c>
      <c r="D79" t="s">
        <v>5432</v>
      </c>
      <c r="E79" t="s">
        <v>1255</v>
      </c>
      <c r="F79">
        <f t="shared" si="11"/>
        <v>104</v>
      </c>
      <c r="G79">
        <f t="shared" si="12"/>
        <v>104</v>
      </c>
      <c r="I79" t="str">
        <f t="shared" si="15"/>
        <v>Not same</v>
      </c>
      <c r="J79" t="str">
        <f t="shared" si="16"/>
        <v>+</v>
      </c>
      <c r="K79" t="str">
        <f t="shared" si="17"/>
        <v>GCF_902164155.1_25964_2_200_genomic.fasta</v>
      </c>
      <c r="L79">
        <f t="shared" si="18"/>
        <v>62</v>
      </c>
      <c r="M79" t="s">
        <v>67</v>
      </c>
      <c r="N79" t="s">
        <v>3737</v>
      </c>
      <c r="O79" t="s">
        <v>4764</v>
      </c>
      <c r="P79" s="1" t="s">
        <v>5415</v>
      </c>
      <c r="Q79" s="1" t="s">
        <v>6736</v>
      </c>
      <c r="R79" t="str">
        <f t="shared" si="13"/>
        <v>NZ_CABHCE010000001.1</v>
      </c>
      <c r="S79" s="69"/>
      <c r="U79" t="s">
        <v>7982</v>
      </c>
      <c r="V79" t="s">
        <v>77</v>
      </c>
      <c r="W79">
        <f t="shared" si="14"/>
        <v>78</v>
      </c>
      <c r="X79" t="b">
        <f t="shared" si="19"/>
        <v>1</v>
      </c>
      <c r="Y79" t="s">
        <v>77</v>
      </c>
    </row>
    <row r="80" spans="1:25" x14ac:dyDescent="0.2">
      <c r="A80" t="s">
        <v>7981</v>
      </c>
      <c r="B80" t="s">
        <v>2586</v>
      </c>
      <c r="C80" t="s">
        <v>6754</v>
      </c>
      <c r="D80" t="s">
        <v>5433</v>
      </c>
      <c r="E80" t="s">
        <v>1257</v>
      </c>
      <c r="F80">
        <f t="shared" si="11"/>
        <v>105</v>
      </c>
      <c r="G80">
        <f t="shared" si="12"/>
        <v>105</v>
      </c>
      <c r="I80" t="str">
        <f t="shared" si="15"/>
        <v>Not same</v>
      </c>
      <c r="J80" t="str">
        <f t="shared" si="16"/>
        <v>+</v>
      </c>
      <c r="K80" t="str">
        <f t="shared" si="17"/>
        <v>GCF_902166735.1_25964_2_277_genomic.fasta</v>
      </c>
      <c r="L80">
        <f t="shared" si="18"/>
        <v>63</v>
      </c>
      <c r="M80" t="s">
        <v>68</v>
      </c>
      <c r="N80" t="s">
        <v>3738</v>
      </c>
      <c r="O80" t="s">
        <v>4705</v>
      </c>
      <c r="P80" s="1" t="s">
        <v>5416</v>
      </c>
      <c r="Q80" s="1" t="s">
        <v>6737</v>
      </c>
      <c r="R80" t="str">
        <f t="shared" si="13"/>
        <v>NZ_LR607357.1</v>
      </c>
      <c r="S80" s="69"/>
      <c r="U80" t="s">
        <v>7982</v>
      </c>
      <c r="V80" t="s">
        <v>78</v>
      </c>
      <c r="W80">
        <f t="shared" si="14"/>
        <v>79</v>
      </c>
      <c r="X80" t="b">
        <f t="shared" si="19"/>
        <v>1</v>
      </c>
      <c r="Y80" t="s">
        <v>78</v>
      </c>
    </row>
    <row r="81" spans="1:25" x14ac:dyDescent="0.2">
      <c r="A81" t="s">
        <v>7981</v>
      </c>
      <c r="B81" t="s">
        <v>2587</v>
      </c>
      <c r="C81" t="s">
        <v>6755</v>
      </c>
      <c r="D81" t="s">
        <v>5434</v>
      </c>
      <c r="E81" t="s">
        <v>1258</v>
      </c>
      <c r="F81">
        <f t="shared" si="11"/>
        <v>106</v>
      </c>
      <c r="G81">
        <f t="shared" si="12"/>
        <v>106</v>
      </c>
      <c r="I81" t="str">
        <f t="shared" si="15"/>
        <v>Correct</v>
      </c>
      <c r="J81" t="str">
        <f t="shared" si="16"/>
        <v>+</v>
      </c>
      <c r="K81" t="str">
        <f t="shared" si="17"/>
        <v>GCF_000247855.1_Kleb_oxyt_10-5243_V1_genomic.fasta</v>
      </c>
      <c r="L81">
        <f t="shared" si="18"/>
        <v>64</v>
      </c>
      <c r="M81" t="s">
        <v>69</v>
      </c>
      <c r="N81" t="s">
        <v>3739</v>
      </c>
      <c r="O81" t="s">
        <v>4494</v>
      </c>
      <c r="P81" s="1" t="s">
        <v>5417</v>
      </c>
      <c r="Q81" s="1" t="s">
        <v>6738</v>
      </c>
      <c r="R81" t="str">
        <f t="shared" si="13"/>
        <v>NZ_JH603143.1</v>
      </c>
      <c r="S81" s="69"/>
      <c r="U81" t="s">
        <v>7982</v>
      </c>
      <c r="V81" t="s">
        <v>79</v>
      </c>
      <c r="W81">
        <f t="shared" si="14"/>
        <v>80</v>
      </c>
      <c r="X81" t="b">
        <f t="shared" si="19"/>
        <v>1</v>
      </c>
      <c r="Y81" t="s">
        <v>79</v>
      </c>
    </row>
    <row r="82" spans="1:25" x14ac:dyDescent="0.2">
      <c r="A82" t="s">
        <v>7982</v>
      </c>
      <c r="B82" t="s">
        <v>2595</v>
      </c>
      <c r="C82" t="s">
        <v>6756</v>
      </c>
      <c r="D82" t="s">
        <v>5435</v>
      </c>
      <c r="E82" t="s">
        <v>1266</v>
      </c>
      <c r="F82">
        <f t="shared" si="11"/>
        <v>107</v>
      </c>
      <c r="G82">
        <f t="shared" si="12"/>
        <v>107</v>
      </c>
      <c r="I82" t="str">
        <f t="shared" si="15"/>
        <v>Not same</v>
      </c>
      <c r="J82" t="str">
        <f t="shared" si="16"/>
        <v>+</v>
      </c>
      <c r="K82" t="str">
        <f t="shared" si="17"/>
        <v>GCF_000247855.1_Kleb_oxyt_10-5243_V1_genomic.fasta</v>
      </c>
      <c r="L82">
        <f t="shared" si="18"/>
        <v>64</v>
      </c>
      <c r="M82" t="s">
        <v>188</v>
      </c>
      <c r="N82" t="s">
        <v>3739</v>
      </c>
      <c r="O82" t="s">
        <v>4494</v>
      </c>
      <c r="P82" s="1" t="s">
        <v>5417</v>
      </c>
      <c r="Q82" s="1" t="s">
        <v>6738</v>
      </c>
      <c r="R82" t="str">
        <f t="shared" si="13"/>
        <v>NZ_JH603143.1</v>
      </c>
      <c r="S82" s="69"/>
      <c r="U82" t="s">
        <v>7982</v>
      </c>
      <c r="V82" t="s">
        <v>80</v>
      </c>
      <c r="W82">
        <f t="shared" si="14"/>
        <v>81</v>
      </c>
      <c r="X82" t="b">
        <f t="shared" si="19"/>
        <v>1</v>
      </c>
      <c r="Y82" t="s">
        <v>80</v>
      </c>
    </row>
    <row r="83" spans="1:25" x14ac:dyDescent="0.2">
      <c r="A83" t="s">
        <v>7981</v>
      </c>
      <c r="B83" t="s">
        <v>2596</v>
      </c>
      <c r="C83" t="s">
        <v>6757</v>
      </c>
      <c r="D83" t="s">
        <v>5436</v>
      </c>
      <c r="E83" t="s">
        <v>1267</v>
      </c>
      <c r="F83">
        <f t="shared" si="11"/>
        <v>108</v>
      </c>
      <c r="G83">
        <f t="shared" si="12"/>
        <v>108</v>
      </c>
      <c r="I83" t="str">
        <f t="shared" si="15"/>
        <v>Correct</v>
      </c>
      <c r="J83" t="str">
        <f t="shared" si="16"/>
        <v>+</v>
      </c>
      <c r="K83" t="str">
        <f t="shared" si="17"/>
        <v>GCF_900451235.1_36340_F02_genomic.fasta</v>
      </c>
      <c r="L83">
        <f t="shared" si="18"/>
        <v>65</v>
      </c>
      <c r="M83" t="s">
        <v>70</v>
      </c>
      <c r="N83" t="s">
        <v>4489</v>
      </c>
      <c r="O83" t="s">
        <v>4686</v>
      </c>
      <c r="P83" s="1" t="s">
        <v>5418</v>
      </c>
      <c r="Q83" s="1" t="s">
        <v>6739</v>
      </c>
      <c r="R83" t="str">
        <f t="shared" si="13"/>
        <v>NZ_UGJS01000001.1</v>
      </c>
      <c r="S83" s="69"/>
      <c r="U83" t="s">
        <v>7982</v>
      </c>
      <c r="V83" t="s">
        <v>81</v>
      </c>
      <c r="W83">
        <f t="shared" si="14"/>
        <v>82</v>
      </c>
      <c r="X83" t="b">
        <f t="shared" si="19"/>
        <v>1</v>
      </c>
      <c r="Y83" t="s">
        <v>81</v>
      </c>
    </row>
    <row r="84" spans="1:25" x14ac:dyDescent="0.2">
      <c r="A84" t="s">
        <v>7982</v>
      </c>
      <c r="B84" t="s">
        <v>2599</v>
      </c>
      <c r="C84" t="s">
        <v>6758</v>
      </c>
      <c r="D84" t="s">
        <v>5437</v>
      </c>
      <c r="E84" t="s">
        <v>1270</v>
      </c>
      <c r="F84">
        <f t="shared" si="11"/>
        <v>109</v>
      </c>
      <c r="G84">
        <f t="shared" si="12"/>
        <v>109</v>
      </c>
      <c r="I84" t="str">
        <f t="shared" si="15"/>
        <v>Not same</v>
      </c>
      <c r="J84" t="str">
        <f t="shared" si="16"/>
        <v>+</v>
      </c>
      <c r="K84" t="str">
        <f t="shared" si="17"/>
        <v>GCF_900451235.1_36340_F02_genomic.fasta</v>
      </c>
      <c r="L84">
        <f t="shared" si="18"/>
        <v>65</v>
      </c>
      <c r="M84" t="s">
        <v>71</v>
      </c>
      <c r="N84" t="s">
        <v>4489</v>
      </c>
      <c r="O84" t="s">
        <v>4686</v>
      </c>
      <c r="P84" s="1" t="s">
        <v>5418</v>
      </c>
      <c r="Q84" s="1" t="s">
        <v>6739</v>
      </c>
      <c r="R84" t="str">
        <f t="shared" si="13"/>
        <v>NZ_UGJS01000001.1</v>
      </c>
      <c r="S84" s="69"/>
      <c r="U84" t="s">
        <v>7981</v>
      </c>
      <c r="V84" t="s">
        <v>82</v>
      </c>
      <c r="W84">
        <f t="shared" si="14"/>
        <v>83</v>
      </c>
      <c r="X84" t="b">
        <f t="shared" si="19"/>
        <v>1</v>
      </c>
      <c r="Y84" t="s">
        <v>82</v>
      </c>
    </row>
    <row r="85" spans="1:25" x14ac:dyDescent="0.2">
      <c r="A85" t="s">
        <v>7982</v>
      </c>
      <c r="B85" t="s">
        <v>2600</v>
      </c>
      <c r="C85" t="s">
        <v>6759</v>
      </c>
      <c r="D85" t="s">
        <v>5438</v>
      </c>
      <c r="E85" t="s">
        <v>1271</v>
      </c>
      <c r="F85">
        <f t="shared" si="11"/>
        <v>110</v>
      </c>
      <c r="G85">
        <f t="shared" si="12"/>
        <v>110</v>
      </c>
      <c r="I85" t="str">
        <f t="shared" si="15"/>
        <v>Not same</v>
      </c>
      <c r="J85" t="str">
        <f t="shared" si="16"/>
        <v>-</v>
      </c>
      <c r="K85" t="str">
        <f t="shared" si="17"/>
        <v>GCF_000247875.1_Kleb_oxyt_10-5245_V1_genomic.fasta</v>
      </c>
      <c r="L85">
        <f t="shared" si="18"/>
        <v>66</v>
      </c>
      <c r="M85" t="s">
        <v>72</v>
      </c>
      <c r="N85" t="s">
        <v>3740</v>
      </c>
      <c r="O85" t="s">
        <v>4495</v>
      </c>
      <c r="P85" s="1" t="s">
        <v>5419</v>
      </c>
      <c r="Q85" s="1" t="s">
        <v>6740</v>
      </c>
      <c r="R85" t="str">
        <f t="shared" si="13"/>
        <v>NZ_JH603137.1</v>
      </c>
      <c r="S85" s="69"/>
      <c r="U85" t="s">
        <v>7981</v>
      </c>
      <c r="V85" t="s">
        <v>83</v>
      </c>
      <c r="W85">
        <f t="shared" si="14"/>
        <v>84</v>
      </c>
      <c r="X85" t="b">
        <f t="shared" si="19"/>
        <v>1</v>
      </c>
      <c r="Y85" t="s">
        <v>83</v>
      </c>
    </row>
    <row r="86" spans="1:25" x14ac:dyDescent="0.2">
      <c r="A86" t="s">
        <v>7981</v>
      </c>
      <c r="B86" t="s">
        <v>2624</v>
      </c>
      <c r="C86" t="s">
        <v>6760</v>
      </c>
      <c r="D86" t="s">
        <v>5439</v>
      </c>
      <c r="E86" t="s">
        <v>1295</v>
      </c>
      <c r="F86">
        <f t="shared" si="11"/>
        <v>111</v>
      </c>
      <c r="G86">
        <f t="shared" si="12"/>
        <v>111</v>
      </c>
      <c r="I86" t="str">
        <f t="shared" si="15"/>
        <v>Correct</v>
      </c>
      <c r="J86" t="str">
        <f t="shared" si="16"/>
        <v>+</v>
      </c>
      <c r="K86" t="str">
        <f t="shared" si="17"/>
        <v>GCF_000492955.1_Kleb_oxyt_MGH_28_V1_genomic.fasta</v>
      </c>
      <c r="L86">
        <f t="shared" si="18"/>
        <v>67</v>
      </c>
      <c r="M86" t="s">
        <v>73</v>
      </c>
      <c r="N86" t="s">
        <v>3741</v>
      </c>
      <c r="O86" t="s">
        <v>4497</v>
      </c>
      <c r="P86" s="1" t="s">
        <v>5420</v>
      </c>
      <c r="Q86" s="1" t="s">
        <v>6741</v>
      </c>
      <c r="R86" t="str">
        <f t="shared" si="13"/>
        <v>NZ_KI535631.1</v>
      </c>
      <c r="S86" s="69"/>
      <c r="U86" t="s">
        <v>7982</v>
      </c>
      <c r="V86" t="s">
        <v>84</v>
      </c>
      <c r="W86">
        <f t="shared" si="14"/>
        <v>85</v>
      </c>
      <c r="X86" t="b">
        <f t="shared" si="19"/>
        <v>1</v>
      </c>
      <c r="Y86" t="s">
        <v>84</v>
      </c>
    </row>
    <row r="87" spans="1:25" x14ac:dyDescent="0.2">
      <c r="A87" t="s">
        <v>7982</v>
      </c>
      <c r="B87" t="s">
        <v>2631</v>
      </c>
      <c r="C87" t="s">
        <v>6761</v>
      </c>
      <c r="D87" t="s">
        <v>5440</v>
      </c>
      <c r="E87" t="s">
        <v>1302</v>
      </c>
      <c r="F87">
        <f t="shared" si="11"/>
        <v>113</v>
      </c>
      <c r="G87">
        <f t="shared" si="12"/>
        <v>113</v>
      </c>
      <c r="I87" t="str">
        <f t="shared" si="15"/>
        <v>Not same</v>
      </c>
      <c r="J87" t="str">
        <f t="shared" si="16"/>
        <v>+</v>
      </c>
      <c r="K87" t="str">
        <f t="shared" si="17"/>
        <v>GCF_000492955.1_Kleb_oxyt_MGH_28_V1_genomic.fasta</v>
      </c>
      <c r="L87">
        <f t="shared" si="18"/>
        <v>67</v>
      </c>
      <c r="M87" t="s">
        <v>192</v>
      </c>
      <c r="N87" t="s">
        <v>3741</v>
      </c>
      <c r="O87" t="s">
        <v>4497</v>
      </c>
      <c r="P87" s="1" t="s">
        <v>5420</v>
      </c>
      <c r="Q87" s="1" t="s">
        <v>6741</v>
      </c>
      <c r="R87" t="str">
        <f t="shared" si="13"/>
        <v>NZ_KI535631.1</v>
      </c>
      <c r="S87" s="69"/>
      <c r="U87" t="s">
        <v>7981</v>
      </c>
      <c r="V87" t="s">
        <v>85</v>
      </c>
      <c r="W87">
        <f t="shared" si="14"/>
        <v>86</v>
      </c>
      <c r="X87" t="b">
        <f t="shared" si="19"/>
        <v>1</v>
      </c>
      <c r="Y87" t="s">
        <v>85</v>
      </c>
    </row>
    <row r="88" spans="1:25" x14ac:dyDescent="0.2">
      <c r="A88" t="s">
        <v>7982</v>
      </c>
      <c r="B88" t="s">
        <v>2639</v>
      </c>
      <c r="C88" t="s">
        <v>6762</v>
      </c>
      <c r="D88" t="s">
        <v>5441</v>
      </c>
      <c r="E88" t="s">
        <v>1310</v>
      </c>
      <c r="F88">
        <f t="shared" si="11"/>
        <v>115</v>
      </c>
      <c r="G88">
        <f t="shared" si="12"/>
        <v>115</v>
      </c>
      <c r="I88" t="str">
        <f t="shared" si="15"/>
        <v>Not same</v>
      </c>
      <c r="J88" t="str">
        <f t="shared" si="16"/>
        <v>+</v>
      </c>
      <c r="K88" t="str">
        <f t="shared" si="17"/>
        <v>GCF_000527235.1_KoxOK1v1.0_genomic.fasta</v>
      </c>
      <c r="L88">
        <f t="shared" si="18"/>
        <v>68</v>
      </c>
      <c r="M88" t="s">
        <v>74</v>
      </c>
      <c r="N88" t="s">
        <v>3742</v>
      </c>
      <c r="O88" t="s">
        <v>4765</v>
      </c>
      <c r="P88" s="1" t="s">
        <v>5421</v>
      </c>
      <c r="Q88" s="1" t="s">
        <v>6742</v>
      </c>
      <c r="R88" t="str">
        <f t="shared" si="13"/>
        <v>NZ_JAKY01000041.1</v>
      </c>
      <c r="S88" s="69"/>
      <c r="U88" t="s">
        <v>7982</v>
      </c>
      <c r="V88" t="s">
        <v>86</v>
      </c>
      <c r="W88">
        <f t="shared" si="14"/>
        <v>87</v>
      </c>
      <c r="X88" t="b">
        <f t="shared" si="19"/>
        <v>1</v>
      </c>
      <c r="Y88" t="s">
        <v>86</v>
      </c>
    </row>
    <row r="89" spans="1:25" x14ac:dyDescent="0.2">
      <c r="A89" t="s">
        <v>7982</v>
      </c>
      <c r="B89" t="s">
        <v>2660</v>
      </c>
      <c r="C89" t="s">
        <v>6763</v>
      </c>
      <c r="D89" t="s">
        <v>5442</v>
      </c>
      <c r="E89" t="s">
        <v>1331</v>
      </c>
      <c r="F89">
        <f t="shared" si="11"/>
        <v>117</v>
      </c>
      <c r="G89">
        <f t="shared" si="12"/>
        <v>117</v>
      </c>
      <c r="I89" t="str">
        <f t="shared" si="15"/>
        <v>Not same</v>
      </c>
      <c r="J89" t="str">
        <f t="shared" si="16"/>
        <v>+</v>
      </c>
      <c r="K89" t="str">
        <f t="shared" si="17"/>
        <v>GCF_002508265.1_ASM250826v1_genomic.fasta</v>
      </c>
      <c r="L89">
        <f t="shared" si="18"/>
        <v>69</v>
      </c>
      <c r="M89" t="s">
        <v>75</v>
      </c>
      <c r="N89" t="s">
        <v>3743</v>
      </c>
      <c r="O89" t="s">
        <v>4766</v>
      </c>
      <c r="P89" s="1" t="s">
        <v>5422</v>
      </c>
      <c r="Q89" s="1" t="s">
        <v>6743</v>
      </c>
      <c r="R89" t="str">
        <f t="shared" si="13"/>
        <v>NZ_PCMV01000012.1</v>
      </c>
      <c r="S89" s="69"/>
      <c r="U89" t="s">
        <v>7981</v>
      </c>
      <c r="V89" t="s">
        <v>87</v>
      </c>
      <c r="W89">
        <f t="shared" si="14"/>
        <v>88</v>
      </c>
      <c r="X89" t="b">
        <f t="shared" si="19"/>
        <v>1</v>
      </c>
      <c r="Y89" t="s">
        <v>87</v>
      </c>
    </row>
    <row r="90" spans="1:25" x14ac:dyDescent="0.2">
      <c r="A90" t="s">
        <v>7982</v>
      </c>
      <c r="B90" t="s">
        <v>2664</v>
      </c>
      <c r="C90" t="s">
        <v>6764</v>
      </c>
      <c r="D90" t="s">
        <v>5443</v>
      </c>
      <c r="E90" t="s">
        <v>1335</v>
      </c>
      <c r="F90">
        <f t="shared" si="11"/>
        <v>118</v>
      </c>
      <c r="G90">
        <f t="shared" si="12"/>
        <v>118</v>
      </c>
      <c r="I90" t="str">
        <f t="shared" si="15"/>
        <v>Correct</v>
      </c>
      <c r="J90" t="str">
        <f t="shared" si="16"/>
        <v>+</v>
      </c>
      <c r="K90" t="str">
        <f t="shared" si="17"/>
        <v>GCF_002588345.1_ASM258834v1_genomic.fasta</v>
      </c>
      <c r="L90">
        <f t="shared" si="18"/>
        <v>70</v>
      </c>
      <c r="M90" t="s">
        <v>76</v>
      </c>
      <c r="N90" t="s">
        <v>3744</v>
      </c>
      <c r="O90" t="s">
        <v>4513</v>
      </c>
      <c r="P90" s="1" t="s">
        <v>5423</v>
      </c>
      <c r="Q90" s="1" t="s">
        <v>6744</v>
      </c>
      <c r="R90" t="str">
        <f t="shared" si="13"/>
        <v>NZ_PDLB01000004.1</v>
      </c>
      <c r="S90" s="69"/>
      <c r="U90" t="s">
        <v>7981</v>
      </c>
      <c r="V90" t="s">
        <v>88</v>
      </c>
      <c r="W90">
        <f t="shared" si="14"/>
        <v>89</v>
      </c>
      <c r="X90" t="b">
        <f t="shared" si="19"/>
        <v>1</v>
      </c>
      <c r="Y90" t="s">
        <v>88</v>
      </c>
    </row>
    <row r="91" spans="1:25" x14ac:dyDescent="0.2">
      <c r="A91" t="s">
        <v>7982</v>
      </c>
      <c r="B91" t="s">
        <v>2665</v>
      </c>
      <c r="C91" t="s">
        <v>6765</v>
      </c>
      <c r="D91" t="s">
        <v>5444</v>
      </c>
      <c r="E91" t="s">
        <v>1336</v>
      </c>
      <c r="F91">
        <f t="shared" si="11"/>
        <v>119</v>
      </c>
      <c r="G91">
        <f t="shared" si="12"/>
        <v>119</v>
      </c>
      <c r="I91" t="str">
        <f t="shared" si="15"/>
        <v>Correct</v>
      </c>
      <c r="J91" t="str">
        <f t="shared" si="16"/>
        <v>+</v>
      </c>
      <c r="K91" t="str">
        <f t="shared" si="17"/>
        <v>GCF_002588345.1_ASM258834v1_genomic.fasta</v>
      </c>
      <c r="L91">
        <f t="shared" si="18"/>
        <v>70</v>
      </c>
      <c r="M91" t="s">
        <v>185</v>
      </c>
      <c r="N91" t="s">
        <v>3744</v>
      </c>
      <c r="O91" t="s">
        <v>4513</v>
      </c>
      <c r="P91" s="1" t="s">
        <v>5423</v>
      </c>
      <c r="Q91" s="1" t="s">
        <v>6744</v>
      </c>
      <c r="R91" t="str">
        <f t="shared" si="13"/>
        <v>NZ_PDLB01000004.1</v>
      </c>
      <c r="S91" s="69"/>
      <c r="U91" t="s">
        <v>7982</v>
      </c>
      <c r="V91" t="s">
        <v>89</v>
      </c>
      <c r="W91">
        <f t="shared" si="14"/>
        <v>90</v>
      </c>
      <c r="X91" t="b">
        <f t="shared" si="19"/>
        <v>1</v>
      </c>
      <c r="Y91" t="s">
        <v>89</v>
      </c>
    </row>
    <row r="92" spans="1:25" x14ac:dyDescent="0.2">
      <c r="A92" t="s">
        <v>7982</v>
      </c>
      <c r="B92" t="s">
        <v>2666</v>
      </c>
      <c r="C92" t="s">
        <v>6766</v>
      </c>
      <c r="D92" t="s">
        <v>5445</v>
      </c>
      <c r="E92" t="s">
        <v>1337</v>
      </c>
      <c r="F92">
        <f t="shared" si="11"/>
        <v>120</v>
      </c>
      <c r="G92">
        <f t="shared" si="12"/>
        <v>120</v>
      </c>
      <c r="I92" t="str">
        <f t="shared" si="15"/>
        <v>Correct</v>
      </c>
      <c r="J92" t="str">
        <f t="shared" si="16"/>
        <v>+</v>
      </c>
      <c r="K92" t="str">
        <f t="shared" si="17"/>
        <v>GCF_002588345.1_ASM258834v1_genomic.fasta</v>
      </c>
      <c r="L92">
        <f t="shared" si="18"/>
        <v>70</v>
      </c>
      <c r="M92" t="s">
        <v>211</v>
      </c>
      <c r="N92" t="s">
        <v>3744</v>
      </c>
      <c r="O92" t="s">
        <v>4513</v>
      </c>
      <c r="P92" s="1" t="s">
        <v>5423</v>
      </c>
      <c r="Q92" s="1" t="s">
        <v>6744</v>
      </c>
      <c r="R92" t="str">
        <f t="shared" si="13"/>
        <v>NZ_PDLB01000004.1</v>
      </c>
      <c r="S92" s="69"/>
      <c r="U92" t="s">
        <v>7981</v>
      </c>
      <c r="V92" t="s">
        <v>90</v>
      </c>
      <c r="W92">
        <f t="shared" si="14"/>
        <v>91</v>
      </c>
      <c r="X92" t="b">
        <f t="shared" si="19"/>
        <v>1</v>
      </c>
      <c r="Y92" t="s">
        <v>90</v>
      </c>
    </row>
    <row r="93" spans="1:25" x14ac:dyDescent="0.2">
      <c r="A93" t="s">
        <v>7982</v>
      </c>
      <c r="B93" t="s">
        <v>2667</v>
      </c>
      <c r="C93" t="s">
        <v>6767</v>
      </c>
      <c r="D93" t="s">
        <v>5446</v>
      </c>
      <c r="E93" t="s">
        <v>1338</v>
      </c>
      <c r="F93">
        <f t="shared" si="11"/>
        <v>121</v>
      </c>
      <c r="G93">
        <f t="shared" si="12"/>
        <v>121</v>
      </c>
      <c r="I93" t="str">
        <f t="shared" si="15"/>
        <v>Not same</v>
      </c>
      <c r="J93" t="str">
        <f t="shared" si="16"/>
        <v>+</v>
      </c>
      <c r="K93" t="str">
        <f t="shared" si="17"/>
        <v>GCF_002588345.1_ASM258834v1_genomic.fasta</v>
      </c>
      <c r="L93">
        <f t="shared" si="18"/>
        <v>70</v>
      </c>
      <c r="M93" t="s">
        <v>212</v>
      </c>
      <c r="N93" t="s">
        <v>3744</v>
      </c>
      <c r="O93" t="s">
        <v>4513</v>
      </c>
      <c r="P93" s="1" t="s">
        <v>5423</v>
      </c>
      <c r="Q93" s="1" t="s">
        <v>6744</v>
      </c>
      <c r="R93" t="str">
        <f t="shared" si="13"/>
        <v>NZ_PDLB01000004.1</v>
      </c>
      <c r="S93" s="69"/>
      <c r="U93" t="s">
        <v>7982</v>
      </c>
      <c r="V93" t="s">
        <v>91</v>
      </c>
      <c r="W93">
        <f t="shared" si="14"/>
        <v>92</v>
      </c>
      <c r="X93" t="b">
        <f t="shared" si="19"/>
        <v>1</v>
      </c>
      <c r="Y93" t="s">
        <v>91</v>
      </c>
    </row>
    <row r="94" spans="1:25" x14ac:dyDescent="0.2">
      <c r="A94" t="s">
        <v>7982</v>
      </c>
      <c r="B94" t="s">
        <v>2668</v>
      </c>
      <c r="C94" t="s">
        <v>6768</v>
      </c>
      <c r="D94" t="s">
        <v>5447</v>
      </c>
      <c r="E94" t="s">
        <v>1339</v>
      </c>
      <c r="F94">
        <f t="shared" si="11"/>
        <v>122</v>
      </c>
      <c r="G94">
        <f t="shared" si="12"/>
        <v>122</v>
      </c>
      <c r="I94" t="str">
        <f t="shared" si="15"/>
        <v>Correct</v>
      </c>
      <c r="J94" t="str">
        <f t="shared" si="16"/>
        <v>+</v>
      </c>
      <c r="K94" t="str">
        <f t="shared" si="17"/>
        <v>GCF_002984395.1_ASM298439v1_genomic.fasta</v>
      </c>
      <c r="L94">
        <f t="shared" si="18"/>
        <v>71</v>
      </c>
      <c r="M94" t="s">
        <v>77</v>
      </c>
      <c r="N94" t="s">
        <v>3745</v>
      </c>
      <c r="O94" t="s">
        <v>4514</v>
      </c>
      <c r="P94" s="1" t="s">
        <v>5424</v>
      </c>
      <c r="Q94" s="1" t="s">
        <v>6745</v>
      </c>
      <c r="R94" t="str">
        <f t="shared" si="13"/>
        <v>NZ_CP027426.1</v>
      </c>
      <c r="S94" s="69"/>
      <c r="U94" t="s">
        <v>7982</v>
      </c>
      <c r="V94" t="s">
        <v>92</v>
      </c>
      <c r="W94">
        <f t="shared" si="14"/>
        <v>93</v>
      </c>
      <c r="X94" t="b">
        <f t="shared" si="19"/>
        <v>1</v>
      </c>
      <c r="Y94" t="s">
        <v>92</v>
      </c>
    </row>
    <row r="95" spans="1:25" x14ac:dyDescent="0.2">
      <c r="A95" t="s">
        <v>7982</v>
      </c>
      <c r="B95" t="s">
        <v>2669</v>
      </c>
      <c r="C95" t="s">
        <v>6769</v>
      </c>
      <c r="D95" t="s">
        <v>5448</v>
      </c>
      <c r="E95" t="s">
        <v>1340</v>
      </c>
      <c r="F95">
        <f t="shared" si="11"/>
        <v>123</v>
      </c>
      <c r="G95">
        <f t="shared" si="12"/>
        <v>123</v>
      </c>
      <c r="I95" t="str">
        <f t="shared" si="15"/>
        <v>Not same</v>
      </c>
      <c r="J95" t="str">
        <f t="shared" si="16"/>
        <v>+</v>
      </c>
      <c r="K95" t="str">
        <f t="shared" si="17"/>
        <v>GCF_002984395.1_ASM298439v1_genomic.fasta</v>
      </c>
      <c r="L95">
        <f t="shared" si="18"/>
        <v>71</v>
      </c>
      <c r="M95" t="s">
        <v>215</v>
      </c>
      <c r="N95" t="s">
        <v>3745</v>
      </c>
      <c r="O95" t="s">
        <v>4514</v>
      </c>
      <c r="P95" s="1" t="s">
        <v>5424</v>
      </c>
      <c r="Q95" s="1" t="s">
        <v>6745</v>
      </c>
      <c r="R95" t="str">
        <f t="shared" si="13"/>
        <v>NZ_CP027426.1</v>
      </c>
      <c r="S95" s="69"/>
      <c r="U95" t="s">
        <v>7981</v>
      </c>
      <c r="V95" t="s">
        <v>93</v>
      </c>
      <c r="W95">
        <f t="shared" si="14"/>
        <v>94</v>
      </c>
      <c r="X95" t="b">
        <f t="shared" si="19"/>
        <v>1</v>
      </c>
      <c r="Y95" t="s">
        <v>93</v>
      </c>
    </row>
    <row r="96" spans="1:25" x14ac:dyDescent="0.2">
      <c r="A96" t="s">
        <v>7982</v>
      </c>
      <c r="B96" t="s">
        <v>2670</v>
      </c>
      <c r="C96" t="s">
        <v>6770</v>
      </c>
      <c r="D96" t="s">
        <v>5449</v>
      </c>
      <c r="E96" t="s">
        <v>1341</v>
      </c>
      <c r="F96">
        <f t="shared" si="11"/>
        <v>124</v>
      </c>
      <c r="G96">
        <f t="shared" si="12"/>
        <v>124</v>
      </c>
      <c r="I96" t="str">
        <f t="shared" si="15"/>
        <v>Correct</v>
      </c>
      <c r="J96" t="str">
        <f t="shared" si="16"/>
        <v>+</v>
      </c>
      <c r="K96" t="str">
        <f t="shared" si="17"/>
        <v>GCF_003073975.1_ASM307397v1_genomic.fasta</v>
      </c>
      <c r="L96">
        <f t="shared" si="18"/>
        <v>72</v>
      </c>
      <c r="M96" t="s">
        <v>78</v>
      </c>
      <c r="N96" t="s">
        <v>3746</v>
      </c>
      <c r="O96" t="s">
        <v>4515</v>
      </c>
      <c r="P96" s="1" t="s">
        <v>5425</v>
      </c>
      <c r="Q96" s="1" t="s">
        <v>6746</v>
      </c>
      <c r="R96" t="str">
        <f t="shared" si="13"/>
        <v>NZ_CP029128.1</v>
      </c>
      <c r="S96" s="69"/>
      <c r="U96" t="s">
        <v>7981</v>
      </c>
      <c r="V96" t="s">
        <v>94</v>
      </c>
      <c r="W96">
        <f t="shared" si="14"/>
        <v>95</v>
      </c>
      <c r="X96" t="b">
        <f t="shared" si="19"/>
        <v>1</v>
      </c>
      <c r="Y96" t="s">
        <v>94</v>
      </c>
    </row>
    <row r="97" spans="1:25" x14ac:dyDescent="0.2">
      <c r="A97" t="s">
        <v>7982</v>
      </c>
      <c r="B97" t="s">
        <v>2671</v>
      </c>
      <c r="C97" t="s">
        <v>6771</v>
      </c>
      <c r="D97" t="s">
        <v>5450</v>
      </c>
      <c r="E97" t="s">
        <v>1342</v>
      </c>
      <c r="F97">
        <f t="shared" si="11"/>
        <v>125</v>
      </c>
      <c r="G97">
        <f t="shared" si="12"/>
        <v>125</v>
      </c>
      <c r="I97" t="str">
        <f t="shared" si="15"/>
        <v>Correct</v>
      </c>
      <c r="J97" t="str">
        <f t="shared" si="16"/>
        <v>+</v>
      </c>
      <c r="K97" t="str">
        <f t="shared" si="17"/>
        <v>GCF_003073975.1_ASM307397v1_genomic.fasta</v>
      </c>
      <c r="L97">
        <f t="shared" si="18"/>
        <v>72</v>
      </c>
      <c r="M97" t="s">
        <v>79</v>
      </c>
      <c r="N97" t="s">
        <v>3746</v>
      </c>
      <c r="O97" t="s">
        <v>4515</v>
      </c>
      <c r="P97" s="1" t="s">
        <v>5425</v>
      </c>
      <c r="Q97" s="1" t="s">
        <v>6746</v>
      </c>
      <c r="R97" t="str">
        <f t="shared" si="13"/>
        <v>NZ_CP029128.1</v>
      </c>
      <c r="S97" s="69"/>
      <c r="U97" t="s">
        <v>7982</v>
      </c>
      <c r="V97" t="s">
        <v>95</v>
      </c>
      <c r="W97">
        <f t="shared" si="14"/>
        <v>96</v>
      </c>
      <c r="X97" t="b">
        <f t="shared" si="19"/>
        <v>1</v>
      </c>
      <c r="Y97" t="s">
        <v>95</v>
      </c>
    </row>
    <row r="98" spans="1:25" x14ac:dyDescent="0.2">
      <c r="A98" t="s">
        <v>7981</v>
      </c>
      <c r="B98" t="s">
        <v>2672</v>
      </c>
      <c r="C98" t="s">
        <v>6772</v>
      </c>
      <c r="D98" t="s">
        <v>5451</v>
      </c>
      <c r="E98" t="s">
        <v>1343</v>
      </c>
      <c r="F98">
        <f t="shared" si="11"/>
        <v>126</v>
      </c>
      <c r="G98">
        <f t="shared" si="12"/>
        <v>126</v>
      </c>
      <c r="I98" t="str">
        <f t="shared" si="15"/>
        <v>Not same</v>
      </c>
      <c r="J98" t="str">
        <f t="shared" si="16"/>
        <v>+</v>
      </c>
      <c r="K98" t="str">
        <f t="shared" si="17"/>
        <v>GCF_003073975.1_ASM307397v1_genomic.fasta</v>
      </c>
      <c r="L98">
        <f t="shared" si="18"/>
        <v>72</v>
      </c>
      <c r="M98" t="s">
        <v>216</v>
      </c>
      <c r="N98" t="s">
        <v>3746</v>
      </c>
      <c r="O98" t="s">
        <v>4515</v>
      </c>
      <c r="P98" s="1" t="s">
        <v>5425</v>
      </c>
      <c r="Q98" s="1" t="s">
        <v>6746</v>
      </c>
      <c r="R98" t="str">
        <f t="shared" si="13"/>
        <v>NZ_CP029128.1</v>
      </c>
      <c r="S98" s="69"/>
      <c r="U98" t="s">
        <v>7982</v>
      </c>
      <c r="V98" t="s">
        <v>96</v>
      </c>
      <c r="W98">
        <f t="shared" si="14"/>
        <v>97</v>
      </c>
      <c r="X98" t="b">
        <f t="shared" si="19"/>
        <v>1</v>
      </c>
      <c r="Y98" t="s">
        <v>96</v>
      </c>
    </row>
    <row r="99" spans="1:25" x14ac:dyDescent="0.2">
      <c r="A99" t="s">
        <v>7982</v>
      </c>
      <c r="B99" t="s">
        <v>2673</v>
      </c>
      <c r="C99" t="s">
        <v>6773</v>
      </c>
      <c r="D99" t="s">
        <v>5452</v>
      </c>
      <c r="E99" t="s">
        <v>1344</v>
      </c>
      <c r="F99">
        <f t="shared" si="11"/>
        <v>127</v>
      </c>
      <c r="G99">
        <f t="shared" si="12"/>
        <v>127</v>
      </c>
      <c r="I99" t="str">
        <f t="shared" si="15"/>
        <v>Not same</v>
      </c>
      <c r="J99" t="str">
        <f t="shared" si="16"/>
        <v>+</v>
      </c>
      <c r="K99" t="str">
        <f t="shared" si="17"/>
        <v>GCF_004005605.1_ASM400560v1_genomic.fasta</v>
      </c>
      <c r="L99">
        <f t="shared" si="18"/>
        <v>73</v>
      </c>
      <c r="M99" t="s">
        <v>80</v>
      </c>
      <c r="N99" t="s">
        <v>3747</v>
      </c>
      <c r="O99" t="s">
        <v>4767</v>
      </c>
      <c r="P99" s="1" t="s">
        <v>5426</v>
      </c>
      <c r="Q99" s="1" t="s">
        <v>6747</v>
      </c>
      <c r="R99" t="str">
        <f t="shared" si="13"/>
        <v>NZ_RZUU01000013.1</v>
      </c>
      <c r="S99" s="69"/>
      <c r="U99" t="s">
        <v>7982</v>
      </c>
      <c r="V99" t="s">
        <v>97</v>
      </c>
      <c r="W99">
        <f t="shared" si="14"/>
        <v>98</v>
      </c>
      <c r="X99" t="b">
        <f t="shared" si="19"/>
        <v>1</v>
      </c>
      <c r="Y99" t="s">
        <v>97</v>
      </c>
    </row>
    <row r="100" spans="1:25" x14ac:dyDescent="0.2">
      <c r="A100" t="s">
        <v>7982</v>
      </c>
      <c r="B100" t="s">
        <v>2712</v>
      </c>
      <c r="C100" t="s">
        <v>6774</v>
      </c>
      <c r="D100" t="s">
        <v>5453</v>
      </c>
      <c r="E100" t="s">
        <v>1383</v>
      </c>
      <c r="F100">
        <f t="shared" si="11"/>
        <v>128</v>
      </c>
      <c r="G100">
        <f t="shared" si="12"/>
        <v>128</v>
      </c>
      <c r="I100" t="str">
        <f t="shared" si="15"/>
        <v>Not same</v>
      </c>
      <c r="J100" t="str">
        <f t="shared" si="16"/>
        <v>+</v>
      </c>
      <c r="K100" t="str">
        <f t="shared" si="17"/>
        <v>GCF_004785705.1_ASM478570v1_genomic.fasta</v>
      </c>
      <c r="L100">
        <f t="shared" si="18"/>
        <v>74</v>
      </c>
      <c r="M100" t="s">
        <v>81</v>
      </c>
      <c r="N100" t="s">
        <v>3748</v>
      </c>
      <c r="O100" t="s">
        <v>4768</v>
      </c>
      <c r="P100" s="1" t="s">
        <v>5427</v>
      </c>
      <c r="Q100" s="1" t="s">
        <v>6748</v>
      </c>
      <c r="R100" t="str">
        <f t="shared" si="13"/>
        <v>NZ_SRRL01000002.1</v>
      </c>
      <c r="S100" s="69"/>
      <c r="U100" t="s">
        <v>7982</v>
      </c>
      <c r="V100" t="s">
        <v>98</v>
      </c>
      <c r="W100">
        <f t="shared" si="14"/>
        <v>99</v>
      </c>
      <c r="X100" t="b">
        <f t="shared" si="19"/>
        <v>1</v>
      </c>
      <c r="Y100" t="s">
        <v>98</v>
      </c>
    </row>
    <row r="101" spans="1:25" x14ac:dyDescent="0.2">
      <c r="A101" t="s">
        <v>7982</v>
      </c>
      <c r="B101" t="s">
        <v>2713</v>
      </c>
      <c r="C101" t="s">
        <v>6775</v>
      </c>
      <c r="D101" t="s">
        <v>5454</v>
      </c>
      <c r="E101" t="s">
        <v>1384</v>
      </c>
      <c r="F101">
        <f t="shared" si="11"/>
        <v>129</v>
      </c>
      <c r="G101">
        <f t="shared" si="12"/>
        <v>129</v>
      </c>
      <c r="I101" t="str">
        <f t="shared" si="15"/>
        <v>Not same</v>
      </c>
      <c r="J101" t="str">
        <f t="shared" si="16"/>
        <v>-</v>
      </c>
      <c r="K101" t="str">
        <f t="shared" si="17"/>
        <v>GCF_008082015.1_ASM808201v1_genomic.fasta</v>
      </c>
      <c r="L101">
        <f t="shared" si="18"/>
        <v>75</v>
      </c>
      <c r="M101" t="s">
        <v>82</v>
      </c>
      <c r="N101" t="s">
        <v>3749</v>
      </c>
      <c r="O101" t="s">
        <v>4769</v>
      </c>
      <c r="P101" s="1" t="s">
        <v>5428</v>
      </c>
      <c r="Q101" s="1" t="s">
        <v>6749</v>
      </c>
      <c r="R101" t="str">
        <f t="shared" si="13"/>
        <v>NZ_QYOD01000018.1</v>
      </c>
      <c r="S101" s="69"/>
      <c r="U101" t="s">
        <v>7982</v>
      </c>
      <c r="V101" t="s">
        <v>99</v>
      </c>
      <c r="W101">
        <f t="shared" si="14"/>
        <v>100</v>
      </c>
      <c r="X101" t="b">
        <f t="shared" si="19"/>
        <v>1</v>
      </c>
      <c r="Y101" t="s">
        <v>99</v>
      </c>
    </row>
    <row r="102" spans="1:25" x14ac:dyDescent="0.2">
      <c r="A102" t="s">
        <v>7981</v>
      </c>
      <c r="B102" t="s">
        <v>2714</v>
      </c>
      <c r="C102" t="s">
        <v>6776</v>
      </c>
      <c r="D102" t="s">
        <v>5455</v>
      </c>
      <c r="E102" t="s">
        <v>1385</v>
      </c>
      <c r="F102">
        <f t="shared" si="11"/>
        <v>130</v>
      </c>
      <c r="G102">
        <f t="shared" si="12"/>
        <v>130</v>
      </c>
      <c r="I102" t="str">
        <f t="shared" si="15"/>
        <v>Not same</v>
      </c>
      <c r="J102" t="str">
        <f t="shared" si="16"/>
        <v>-</v>
      </c>
      <c r="K102" t="str">
        <f t="shared" si="17"/>
        <v>GCF_015679305.1_ASM1567930v1_genomic.fasta</v>
      </c>
      <c r="L102">
        <f t="shared" si="18"/>
        <v>76</v>
      </c>
      <c r="M102" t="s">
        <v>83</v>
      </c>
      <c r="N102" t="s">
        <v>3750</v>
      </c>
      <c r="O102" t="s">
        <v>4770</v>
      </c>
      <c r="P102" s="1" t="s">
        <v>5429</v>
      </c>
      <c r="Q102" s="1" t="s">
        <v>6750</v>
      </c>
      <c r="R102" t="str">
        <f t="shared" si="13"/>
        <v>NZ_VNUH01000135.1</v>
      </c>
      <c r="S102" s="69"/>
      <c r="U102" t="s">
        <v>7982</v>
      </c>
      <c r="V102" t="s">
        <v>100</v>
      </c>
      <c r="W102">
        <f t="shared" si="14"/>
        <v>101</v>
      </c>
      <c r="X102" t="b">
        <f t="shared" si="19"/>
        <v>1</v>
      </c>
      <c r="Y102" t="s">
        <v>100</v>
      </c>
    </row>
    <row r="103" spans="1:25" x14ac:dyDescent="0.2">
      <c r="A103" t="s">
        <v>7982</v>
      </c>
      <c r="B103" t="s">
        <v>2739</v>
      </c>
      <c r="C103" t="s">
        <v>6777</v>
      </c>
      <c r="D103" t="s">
        <v>5456</v>
      </c>
      <c r="E103" t="s">
        <v>1410</v>
      </c>
      <c r="F103">
        <f t="shared" si="11"/>
        <v>131</v>
      </c>
      <c r="G103">
        <f t="shared" si="12"/>
        <v>131</v>
      </c>
      <c r="I103" t="str">
        <f t="shared" si="15"/>
        <v>Not same</v>
      </c>
      <c r="J103" t="str">
        <f t="shared" si="16"/>
        <v>+</v>
      </c>
      <c r="K103" t="str">
        <f t="shared" si="17"/>
        <v>GCF_015721295.1_ASM1572129v1_genomic.fasta</v>
      </c>
      <c r="L103">
        <f t="shared" si="18"/>
        <v>77</v>
      </c>
      <c r="M103" t="s">
        <v>84</v>
      </c>
      <c r="N103" t="s">
        <v>3751</v>
      </c>
      <c r="O103" t="s">
        <v>4771</v>
      </c>
      <c r="P103" s="1" t="s">
        <v>5430</v>
      </c>
      <c r="Q103" s="1" t="s">
        <v>6751</v>
      </c>
      <c r="R103" t="str">
        <f t="shared" si="13"/>
        <v>NZ_JADRTP010000018.1</v>
      </c>
      <c r="S103" s="69"/>
      <c r="U103" t="s">
        <v>7982</v>
      </c>
      <c r="V103" t="s">
        <v>101</v>
      </c>
      <c r="W103">
        <f t="shared" si="14"/>
        <v>102</v>
      </c>
      <c r="X103" t="b">
        <f t="shared" si="19"/>
        <v>1</v>
      </c>
      <c r="Y103" t="s">
        <v>101</v>
      </c>
    </row>
    <row r="104" spans="1:25" x14ac:dyDescent="0.2">
      <c r="A104" t="s">
        <v>7982</v>
      </c>
      <c r="B104" t="s">
        <v>2769</v>
      </c>
      <c r="C104" t="s">
        <v>6778</v>
      </c>
      <c r="D104" t="s">
        <v>5457</v>
      </c>
      <c r="E104" t="s">
        <v>1440</v>
      </c>
      <c r="F104">
        <f t="shared" si="11"/>
        <v>132</v>
      </c>
      <c r="G104">
        <f t="shared" si="12"/>
        <v>132</v>
      </c>
      <c r="I104" t="str">
        <f t="shared" si="15"/>
        <v>Not same</v>
      </c>
      <c r="J104" t="str">
        <f t="shared" si="16"/>
        <v>-</v>
      </c>
      <c r="K104" t="str">
        <f t="shared" si="17"/>
        <v>GCF_015721385.1_ASM1572138v1_genomic.fasta</v>
      </c>
      <c r="L104">
        <f t="shared" si="18"/>
        <v>78</v>
      </c>
      <c r="M104" t="s">
        <v>85</v>
      </c>
      <c r="N104" t="s">
        <v>3752</v>
      </c>
      <c r="O104" t="s">
        <v>4772</v>
      </c>
      <c r="P104" s="1" t="s">
        <v>5431</v>
      </c>
      <c r="Q104" s="1" t="s">
        <v>6752</v>
      </c>
      <c r="R104" t="str">
        <f t="shared" si="13"/>
        <v>NZ_JADRTQ010000008.1</v>
      </c>
      <c r="S104" s="69"/>
      <c r="U104" t="s">
        <v>7982</v>
      </c>
      <c r="V104" t="s">
        <v>102</v>
      </c>
      <c r="W104">
        <f t="shared" si="14"/>
        <v>103</v>
      </c>
      <c r="X104" t="b">
        <f t="shared" si="19"/>
        <v>1</v>
      </c>
      <c r="Y104" t="s">
        <v>102</v>
      </c>
    </row>
    <row r="105" spans="1:25" x14ac:dyDescent="0.2">
      <c r="A105" t="s">
        <v>7982</v>
      </c>
      <c r="B105" t="s">
        <v>2770</v>
      </c>
      <c r="C105" t="s">
        <v>6779</v>
      </c>
      <c r="D105" t="s">
        <v>5458</v>
      </c>
      <c r="E105" t="s">
        <v>1441</v>
      </c>
      <c r="F105">
        <f t="shared" si="11"/>
        <v>133</v>
      </c>
      <c r="G105">
        <f t="shared" si="12"/>
        <v>133</v>
      </c>
      <c r="I105" t="str">
        <f t="shared" si="15"/>
        <v>Not same</v>
      </c>
      <c r="J105" t="str">
        <f t="shared" si="16"/>
        <v>+</v>
      </c>
      <c r="K105" t="str">
        <f t="shared" si="17"/>
        <v>GCF_015721655.1_ASM1572165v1_genomic.fasta</v>
      </c>
      <c r="L105">
        <f t="shared" si="18"/>
        <v>79</v>
      </c>
      <c r="M105" t="s">
        <v>86</v>
      </c>
      <c r="N105" t="s">
        <v>3753</v>
      </c>
      <c r="O105" t="s">
        <v>4773</v>
      </c>
      <c r="P105" s="1" t="s">
        <v>5432</v>
      </c>
      <c r="Q105" s="1" t="s">
        <v>6753</v>
      </c>
      <c r="R105" t="str">
        <f t="shared" si="13"/>
        <v>NZ_JADRTU010000003.1</v>
      </c>
      <c r="S105" s="69"/>
      <c r="U105" t="s">
        <v>7982</v>
      </c>
      <c r="V105" t="s">
        <v>103</v>
      </c>
      <c r="W105">
        <f t="shared" si="14"/>
        <v>104</v>
      </c>
      <c r="X105" t="b">
        <f t="shared" si="19"/>
        <v>1</v>
      </c>
      <c r="Y105" t="s">
        <v>103</v>
      </c>
    </row>
    <row r="106" spans="1:25" x14ac:dyDescent="0.2">
      <c r="A106" t="s">
        <v>7982</v>
      </c>
      <c r="B106" t="s">
        <v>2771</v>
      </c>
      <c r="C106" t="s">
        <v>6780</v>
      </c>
      <c r="D106" t="s">
        <v>5459</v>
      </c>
      <c r="E106" t="s">
        <v>1442</v>
      </c>
      <c r="F106">
        <f t="shared" si="11"/>
        <v>134</v>
      </c>
      <c r="G106">
        <f t="shared" si="12"/>
        <v>134</v>
      </c>
      <c r="I106" t="str">
        <f t="shared" si="15"/>
        <v>Not same</v>
      </c>
      <c r="J106" t="str">
        <f t="shared" si="16"/>
        <v>-</v>
      </c>
      <c r="K106" t="str">
        <f t="shared" si="17"/>
        <v>GCF_015721705.1_ASM1572170v1_genomic.fasta</v>
      </c>
      <c r="L106">
        <f t="shared" si="18"/>
        <v>80</v>
      </c>
      <c r="M106" t="s">
        <v>87</v>
      </c>
      <c r="N106" t="s">
        <v>3754</v>
      </c>
      <c r="O106" t="s">
        <v>4774</v>
      </c>
      <c r="P106" s="1" t="s">
        <v>5433</v>
      </c>
      <c r="Q106" s="1" t="s">
        <v>6754</v>
      </c>
      <c r="R106" t="str">
        <f t="shared" si="13"/>
        <v>NZ_JADRTW010000017.1</v>
      </c>
      <c r="S106" s="69"/>
      <c r="U106" t="s">
        <v>7982</v>
      </c>
      <c r="V106" t="s">
        <v>104</v>
      </c>
      <c r="W106">
        <f t="shared" si="14"/>
        <v>105</v>
      </c>
      <c r="X106" t="b">
        <f t="shared" si="19"/>
        <v>1</v>
      </c>
      <c r="Y106" t="s">
        <v>104</v>
      </c>
    </row>
    <row r="107" spans="1:25" x14ac:dyDescent="0.2">
      <c r="A107" t="s">
        <v>7981</v>
      </c>
      <c r="B107" t="s">
        <v>2786</v>
      </c>
      <c r="C107" t="s">
        <v>6781</v>
      </c>
      <c r="D107" t="s">
        <v>5460</v>
      </c>
      <c r="E107" t="s">
        <v>1457</v>
      </c>
      <c r="F107">
        <f t="shared" si="11"/>
        <v>135</v>
      </c>
      <c r="G107">
        <f t="shared" si="12"/>
        <v>135</v>
      </c>
      <c r="I107" t="str">
        <f t="shared" si="15"/>
        <v>Not same</v>
      </c>
      <c r="J107" t="str">
        <f t="shared" si="16"/>
        <v>-</v>
      </c>
      <c r="K107" t="str">
        <f t="shared" si="17"/>
        <v>GCF_015721725.1_ASM1572172v1_genomic.fasta</v>
      </c>
      <c r="L107">
        <f t="shared" si="18"/>
        <v>81</v>
      </c>
      <c r="M107" t="s">
        <v>88</v>
      </c>
      <c r="N107" t="s">
        <v>3755</v>
      </c>
      <c r="O107" t="s">
        <v>4775</v>
      </c>
      <c r="P107" s="1" t="s">
        <v>5434</v>
      </c>
      <c r="Q107" s="1" t="s">
        <v>6755</v>
      </c>
      <c r="R107" t="str">
        <f t="shared" si="13"/>
        <v>NZ_JADRTX010000002.1</v>
      </c>
      <c r="S107" s="69"/>
      <c r="U107" t="s">
        <v>7982</v>
      </c>
      <c r="V107" t="s">
        <v>105</v>
      </c>
      <c r="W107">
        <f t="shared" si="14"/>
        <v>106</v>
      </c>
      <c r="X107" t="b">
        <f t="shared" si="19"/>
        <v>1</v>
      </c>
      <c r="Y107" t="s">
        <v>105</v>
      </c>
    </row>
    <row r="108" spans="1:25" x14ac:dyDescent="0.2">
      <c r="A108" t="s">
        <v>7982</v>
      </c>
      <c r="B108" t="s">
        <v>2798</v>
      </c>
      <c r="C108" t="s">
        <v>6782</v>
      </c>
      <c r="D108" t="s">
        <v>5461</v>
      </c>
      <c r="E108" t="s">
        <v>1469</v>
      </c>
      <c r="F108">
        <f t="shared" si="11"/>
        <v>136</v>
      </c>
      <c r="G108">
        <f t="shared" si="12"/>
        <v>136</v>
      </c>
      <c r="I108" t="str">
        <f t="shared" si="15"/>
        <v>Not same</v>
      </c>
      <c r="J108" t="str">
        <f t="shared" si="16"/>
        <v>+</v>
      </c>
      <c r="K108" t="str">
        <f t="shared" si="17"/>
        <v>GCF_016636025.1_ASM1663602v1_genomic.fasta</v>
      </c>
      <c r="L108">
        <f t="shared" si="18"/>
        <v>82</v>
      </c>
      <c r="M108" t="s">
        <v>89</v>
      </c>
      <c r="N108" t="s">
        <v>3756</v>
      </c>
      <c r="O108" t="s">
        <v>4776</v>
      </c>
      <c r="P108" s="1" t="s">
        <v>5435</v>
      </c>
      <c r="Q108" s="1" t="s">
        <v>6756</v>
      </c>
      <c r="R108" t="str">
        <f t="shared" si="13"/>
        <v>NZ_WMNY01000002.1</v>
      </c>
      <c r="S108" s="69"/>
      <c r="U108" t="s">
        <v>7982</v>
      </c>
      <c r="V108" t="s">
        <v>106</v>
      </c>
      <c r="W108">
        <f t="shared" si="14"/>
        <v>107</v>
      </c>
      <c r="X108" t="b">
        <f t="shared" si="19"/>
        <v>1</v>
      </c>
      <c r="Y108" t="s">
        <v>106</v>
      </c>
    </row>
    <row r="109" spans="1:25" x14ac:dyDescent="0.2">
      <c r="A109" t="s">
        <v>7982</v>
      </c>
      <c r="B109" t="s">
        <v>2799</v>
      </c>
      <c r="C109" t="s">
        <v>6783</v>
      </c>
      <c r="D109" t="s">
        <v>5462</v>
      </c>
      <c r="E109" t="s">
        <v>1470</v>
      </c>
      <c r="F109">
        <f t="shared" si="11"/>
        <v>137</v>
      </c>
      <c r="G109">
        <f t="shared" si="12"/>
        <v>137</v>
      </c>
      <c r="I109" t="str">
        <f t="shared" si="15"/>
        <v>Not same</v>
      </c>
      <c r="J109" t="str">
        <f t="shared" si="16"/>
        <v>-</v>
      </c>
      <c r="K109" t="str">
        <f t="shared" si="17"/>
        <v>GCF_016636045.1_ASM1663604v1_genomic.fasta</v>
      </c>
      <c r="L109">
        <f t="shared" si="18"/>
        <v>83</v>
      </c>
      <c r="M109" t="s">
        <v>90</v>
      </c>
      <c r="N109" t="s">
        <v>3757</v>
      </c>
      <c r="O109" t="s">
        <v>4777</v>
      </c>
      <c r="P109" s="1" t="s">
        <v>5436</v>
      </c>
      <c r="Q109" s="1" t="s">
        <v>6757</v>
      </c>
      <c r="R109" t="str">
        <f t="shared" si="13"/>
        <v>NZ_WMNZ01000001.1</v>
      </c>
      <c r="S109" s="69"/>
      <c r="U109" t="s">
        <v>7981</v>
      </c>
      <c r="V109" t="s">
        <v>107</v>
      </c>
      <c r="W109">
        <f t="shared" si="14"/>
        <v>108</v>
      </c>
      <c r="X109" t="b">
        <f t="shared" si="19"/>
        <v>1</v>
      </c>
      <c r="Y109" t="s">
        <v>107</v>
      </c>
    </row>
    <row r="110" spans="1:25" x14ac:dyDescent="0.2">
      <c r="A110" t="s">
        <v>7982</v>
      </c>
      <c r="B110" t="s">
        <v>2819</v>
      </c>
      <c r="C110" t="s">
        <v>6784</v>
      </c>
      <c r="D110" t="s">
        <v>5463</v>
      </c>
      <c r="E110" t="s">
        <v>1490</v>
      </c>
      <c r="F110">
        <f t="shared" si="11"/>
        <v>138</v>
      </c>
      <c r="G110">
        <f t="shared" si="12"/>
        <v>138</v>
      </c>
      <c r="I110" t="str">
        <f t="shared" si="15"/>
        <v>Not same</v>
      </c>
      <c r="J110" t="str">
        <f t="shared" si="16"/>
        <v>+</v>
      </c>
      <c r="K110" t="str">
        <f t="shared" si="17"/>
        <v>GCF_016636105.1_ASM1663610v1_genomic.fasta</v>
      </c>
      <c r="L110">
        <f t="shared" si="18"/>
        <v>84</v>
      </c>
      <c r="M110" t="s">
        <v>91</v>
      </c>
      <c r="N110" t="s">
        <v>3758</v>
      </c>
      <c r="O110" t="s">
        <v>4778</v>
      </c>
      <c r="P110" s="1" t="s">
        <v>5437</v>
      </c>
      <c r="Q110" s="1" t="s">
        <v>6758</v>
      </c>
      <c r="R110" t="str">
        <f t="shared" si="13"/>
        <v>NZ_WMOD01000004.1</v>
      </c>
      <c r="S110" s="69"/>
      <c r="U110" t="s">
        <v>7982</v>
      </c>
      <c r="V110" t="s">
        <v>108</v>
      </c>
      <c r="W110">
        <f t="shared" si="14"/>
        <v>109</v>
      </c>
      <c r="X110" t="b">
        <f t="shared" si="19"/>
        <v>1</v>
      </c>
      <c r="Y110" t="s">
        <v>108</v>
      </c>
    </row>
    <row r="111" spans="1:25" x14ac:dyDescent="0.2">
      <c r="A111" t="s">
        <v>7982</v>
      </c>
      <c r="B111" t="s">
        <v>2822</v>
      </c>
      <c r="C111" t="s">
        <v>6785</v>
      </c>
      <c r="D111" t="s">
        <v>5464</v>
      </c>
      <c r="E111" t="s">
        <v>1493</v>
      </c>
      <c r="F111">
        <f t="shared" si="11"/>
        <v>140</v>
      </c>
      <c r="G111">
        <f t="shared" si="12"/>
        <v>140</v>
      </c>
      <c r="I111" t="str">
        <f t="shared" si="15"/>
        <v>Not same</v>
      </c>
      <c r="J111" t="str">
        <f t="shared" si="16"/>
        <v>+</v>
      </c>
      <c r="K111" t="str">
        <f t="shared" si="17"/>
        <v>GCF_016636135.1_ASM1663613v1_genomic.fasta</v>
      </c>
      <c r="L111">
        <f t="shared" si="18"/>
        <v>85</v>
      </c>
      <c r="M111" t="s">
        <v>92</v>
      </c>
      <c r="N111" t="s">
        <v>3759</v>
      </c>
      <c r="O111" t="s">
        <v>4779</v>
      </c>
      <c r="P111" s="1" t="s">
        <v>5438</v>
      </c>
      <c r="Q111" s="1" t="s">
        <v>6759</v>
      </c>
      <c r="R111" t="str">
        <f t="shared" si="13"/>
        <v>NZ_WMOB01000017.1</v>
      </c>
      <c r="S111" s="69"/>
      <c r="U111" t="s">
        <v>7982</v>
      </c>
      <c r="V111" t="s">
        <v>109</v>
      </c>
      <c r="W111">
        <f t="shared" si="14"/>
        <v>110</v>
      </c>
      <c r="X111" t="b">
        <f t="shared" si="19"/>
        <v>1</v>
      </c>
      <c r="Y111" t="s">
        <v>109</v>
      </c>
    </row>
    <row r="112" spans="1:25" x14ac:dyDescent="0.2">
      <c r="A112" t="s">
        <v>7981</v>
      </c>
      <c r="B112" t="s">
        <v>2871</v>
      </c>
      <c r="C112" t="s">
        <v>6786</v>
      </c>
      <c r="D112" t="s">
        <v>5465</v>
      </c>
      <c r="E112" t="s">
        <v>1542</v>
      </c>
      <c r="F112">
        <f t="shared" si="11"/>
        <v>141</v>
      </c>
      <c r="G112">
        <f t="shared" si="12"/>
        <v>141</v>
      </c>
      <c r="I112" t="str">
        <f t="shared" si="15"/>
        <v>Correct</v>
      </c>
      <c r="J112" t="str">
        <f t="shared" si="16"/>
        <v>-</v>
      </c>
      <c r="K112" t="str">
        <f t="shared" si="17"/>
        <v>GCF_016903415.1_ASM1690341v1_genomic.fasta</v>
      </c>
      <c r="L112">
        <f t="shared" si="18"/>
        <v>86</v>
      </c>
      <c r="M112" t="s">
        <v>93</v>
      </c>
      <c r="N112" t="s">
        <v>3760</v>
      </c>
      <c r="O112" t="s">
        <v>4562</v>
      </c>
      <c r="P112" s="1" t="s">
        <v>5439</v>
      </c>
      <c r="Q112" s="1" t="s">
        <v>6760</v>
      </c>
      <c r="R112" t="str">
        <f t="shared" si="13"/>
        <v>NZ_CP069911.1</v>
      </c>
      <c r="S112" s="69"/>
      <c r="U112" t="s">
        <v>7982</v>
      </c>
      <c r="V112" t="s">
        <v>110</v>
      </c>
      <c r="W112">
        <f t="shared" si="14"/>
        <v>111</v>
      </c>
      <c r="X112" t="b">
        <f t="shared" si="19"/>
        <v>1</v>
      </c>
      <c r="Y112" t="s">
        <v>110</v>
      </c>
    </row>
    <row r="113" spans="1:25" x14ac:dyDescent="0.2">
      <c r="A113" t="s">
        <v>7982</v>
      </c>
      <c r="B113" t="s">
        <v>2879</v>
      </c>
      <c r="C113" t="s">
        <v>6787</v>
      </c>
      <c r="D113" t="s">
        <v>5466</v>
      </c>
      <c r="E113" t="s">
        <v>1550</v>
      </c>
      <c r="F113">
        <f t="shared" si="11"/>
        <v>142</v>
      </c>
      <c r="G113">
        <f t="shared" si="12"/>
        <v>142</v>
      </c>
      <c r="I113" t="str">
        <f t="shared" si="15"/>
        <v>Not same</v>
      </c>
      <c r="J113" t="str">
        <f t="shared" si="16"/>
        <v>-</v>
      </c>
      <c r="K113" t="str">
        <f t="shared" si="17"/>
        <v>GCF_016903415.1_ASM1690341v1_genomic.fasta</v>
      </c>
      <c r="L113">
        <f t="shared" si="18"/>
        <v>86</v>
      </c>
      <c r="M113" t="s">
        <v>94</v>
      </c>
      <c r="N113" t="s">
        <v>3760</v>
      </c>
      <c r="O113" t="s">
        <v>4562</v>
      </c>
      <c r="P113" s="1" t="s">
        <v>5439</v>
      </c>
      <c r="Q113" s="1" t="s">
        <v>6760</v>
      </c>
      <c r="R113" t="str">
        <f t="shared" si="13"/>
        <v>NZ_CP069911.1</v>
      </c>
      <c r="S113" s="69"/>
      <c r="U113" t="s">
        <v>7981</v>
      </c>
      <c r="V113" t="s">
        <v>111</v>
      </c>
      <c r="W113">
        <f t="shared" si="14"/>
        <v>112</v>
      </c>
      <c r="X113" t="b">
        <f t="shared" si="19"/>
        <v>1</v>
      </c>
      <c r="Y113" t="s">
        <v>111</v>
      </c>
    </row>
    <row r="114" spans="1:25" x14ac:dyDescent="0.2">
      <c r="A114" t="s">
        <v>7982</v>
      </c>
      <c r="B114" t="s">
        <v>2885</v>
      </c>
      <c r="C114" t="s">
        <v>6788</v>
      </c>
      <c r="D114" t="s">
        <v>5467</v>
      </c>
      <c r="E114" t="s">
        <v>1556</v>
      </c>
      <c r="F114">
        <f t="shared" si="11"/>
        <v>144</v>
      </c>
      <c r="G114">
        <f t="shared" si="12"/>
        <v>144</v>
      </c>
      <c r="I114" t="str">
        <f t="shared" si="15"/>
        <v>Correct</v>
      </c>
      <c r="J114" t="str">
        <f t="shared" si="16"/>
        <v>+</v>
      </c>
      <c r="K114" t="str">
        <f t="shared" si="17"/>
        <v>GCF_017310465.1_ASM1731046v1_genomic.fasta</v>
      </c>
      <c r="L114">
        <f t="shared" si="18"/>
        <v>87</v>
      </c>
      <c r="M114" t="s">
        <v>95</v>
      </c>
      <c r="N114" t="s">
        <v>3761</v>
      </c>
      <c r="O114" t="s">
        <v>4567</v>
      </c>
      <c r="P114" s="1" t="s">
        <v>5440</v>
      </c>
      <c r="Q114" s="1" t="s">
        <v>6761</v>
      </c>
      <c r="R114" t="str">
        <f t="shared" si="13"/>
        <v>NZ_CP064108.1</v>
      </c>
      <c r="S114" s="69"/>
      <c r="U114" t="s">
        <v>7982</v>
      </c>
      <c r="V114" t="s">
        <v>112</v>
      </c>
      <c r="W114">
        <f t="shared" si="14"/>
        <v>113</v>
      </c>
      <c r="X114" t="b">
        <f t="shared" si="19"/>
        <v>1</v>
      </c>
      <c r="Y114" t="s">
        <v>112</v>
      </c>
    </row>
    <row r="115" spans="1:25" x14ac:dyDescent="0.2">
      <c r="A115" t="s">
        <v>7982</v>
      </c>
      <c r="B115" t="s">
        <v>2901</v>
      </c>
      <c r="C115" t="s">
        <v>6789</v>
      </c>
      <c r="D115" t="s">
        <v>5468</v>
      </c>
      <c r="E115" t="s">
        <v>1572</v>
      </c>
      <c r="F115">
        <f t="shared" si="11"/>
        <v>146</v>
      </c>
      <c r="G115">
        <f t="shared" si="12"/>
        <v>146</v>
      </c>
      <c r="I115" t="str">
        <f t="shared" si="15"/>
        <v>Not same</v>
      </c>
      <c r="J115" t="str">
        <f t="shared" si="16"/>
        <v>+</v>
      </c>
      <c r="K115" t="str">
        <f t="shared" si="17"/>
        <v>GCF_017310465.1_ASM1731046v1_genomic.fasta</v>
      </c>
      <c r="L115">
        <f t="shared" si="18"/>
        <v>87</v>
      </c>
      <c r="M115" t="s">
        <v>258</v>
      </c>
      <c r="N115" t="s">
        <v>3761</v>
      </c>
      <c r="O115" t="s">
        <v>4567</v>
      </c>
      <c r="P115" s="1" t="s">
        <v>5440</v>
      </c>
      <c r="Q115" s="1" t="s">
        <v>6761</v>
      </c>
      <c r="R115" t="str">
        <f t="shared" si="13"/>
        <v>NZ_CP064108.1</v>
      </c>
      <c r="S115" s="69"/>
      <c r="U115" t="s">
        <v>7982</v>
      </c>
      <c r="V115" t="s">
        <v>113</v>
      </c>
      <c r="W115">
        <f t="shared" si="14"/>
        <v>114</v>
      </c>
      <c r="X115" t="b">
        <f t="shared" si="19"/>
        <v>1</v>
      </c>
      <c r="Y115" t="s">
        <v>113</v>
      </c>
    </row>
    <row r="116" spans="1:25" x14ac:dyDescent="0.2">
      <c r="A116" t="s">
        <v>7982</v>
      </c>
      <c r="B116" t="s">
        <v>2911</v>
      </c>
      <c r="C116" t="s">
        <v>6790</v>
      </c>
      <c r="D116" t="s">
        <v>5469</v>
      </c>
      <c r="E116" t="s">
        <v>1582</v>
      </c>
      <c r="F116">
        <f t="shared" si="11"/>
        <v>147</v>
      </c>
      <c r="G116">
        <f t="shared" si="12"/>
        <v>147</v>
      </c>
      <c r="I116" t="str">
        <f t="shared" si="15"/>
        <v>Correct</v>
      </c>
      <c r="J116" t="str">
        <f t="shared" si="16"/>
        <v>+</v>
      </c>
      <c r="K116" t="str">
        <f t="shared" si="17"/>
        <v>GCF_017968865.1_ASM1796886v1_genomic.fasta</v>
      </c>
      <c r="L116">
        <f t="shared" si="18"/>
        <v>88</v>
      </c>
      <c r="M116" t="s">
        <v>96</v>
      </c>
      <c r="N116" t="s">
        <v>3762</v>
      </c>
      <c r="O116" t="s">
        <v>4574</v>
      </c>
      <c r="P116" s="1" t="s">
        <v>5441</v>
      </c>
      <c r="Q116" s="1" t="s">
        <v>6762</v>
      </c>
      <c r="R116" t="str">
        <f t="shared" si="13"/>
        <v>NZ_CP072914.1</v>
      </c>
      <c r="S116" s="69"/>
      <c r="U116" t="s">
        <v>7982</v>
      </c>
      <c r="V116" t="s">
        <v>114</v>
      </c>
      <c r="W116">
        <f t="shared" si="14"/>
        <v>115</v>
      </c>
      <c r="X116" t="b">
        <f t="shared" si="19"/>
        <v>1</v>
      </c>
      <c r="Y116" t="s">
        <v>114</v>
      </c>
    </row>
    <row r="117" spans="1:25" x14ac:dyDescent="0.2">
      <c r="A117" t="s">
        <v>7982</v>
      </c>
      <c r="B117" t="s">
        <v>2915</v>
      </c>
      <c r="C117" t="s">
        <v>6791</v>
      </c>
      <c r="D117" t="s">
        <v>5470</v>
      </c>
      <c r="E117" t="s">
        <v>1586</v>
      </c>
      <c r="F117">
        <f t="shared" si="11"/>
        <v>148</v>
      </c>
      <c r="G117">
        <f t="shared" si="12"/>
        <v>148</v>
      </c>
      <c r="I117" t="str">
        <f t="shared" si="15"/>
        <v>Not same</v>
      </c>
      <c r="J117" t="str">
        <f t="shared" si="16"/>
        <v>+</v>
      </c>
      <c r="K117" t="str">
        <f t="shared" si="17"/>
        <v>GCF_017968865.1_ASM1796886v1_genomic.fasta</v>
      </c>
      <c r="L117">
        <f t="shared" si="18"/>
        <v>88</v>
      </c>
      <c r="M117" t="s">
        <v>97</v>
      </c>
      <c r="N117" t="s">
        <v>3762</v>
      </c>
      <c r="O117" t="s">
        <v>4574</v>
      </c>
      <c r="P117" s="1" t="s">
        <v>5441</v>
      </c>
      <c r="Q117" s="1" t="s">
        <v>6762</v>
      </c>
      <c r="R117" t="str">
        <f t="shared" si="13"/>
        <v>NZ_CP072914.1</v>
      </c>
      <c r="S117" s="69"/>
      <c r="U117" t="s">
        <v>7982</v>
      </c>
      <c r="V117" t="s">
        <v>115</v>
      </c>
      <c r="W117">
        <f t="shared" si="14"/>
        <v>116</v>
      </c>
      <c r="X117" t="b">
        <f t="shared" si="19"/>
        <v>1</v>
      </c>
      <c r="Y117" t="s">
        <v>115</v>
      </c>
    </row>
    <row r="118" spans="1:25" x14ac:dyDescent="0.2">
      <c r="A118" t="s">
        <v>7982</v>
      </c>
      <c r="B118" t="s">
        <v>2918</v>
      </c>
      <c r="C118" t="s">
        <v>6792</v>
      </c>
      <c r="D118" t="s">
        <v>5471</v>
      </c>
      <c r="E118" t="s">
        <v>1589</v>
      </c>
      <c r="F118">
        <f t="shared" si="11"/>
        <v>149</v>
      </c>
      <c r="G118">
        <f t="shared" si="12"/>
        <v>149</v>
      </c>
      <c r="I118" t="str">
        <f t="shared" si="15"/>
        <v>Not same</v>
      </c>
      <c r="J118" t="str">
        <f t="shared" si="16"/>
        <v>+</v>
      </c>
      <c r="K118" t="str">
        <f t="shared" si="17"/>
        <v>GCF_018441525.1_ASM1844152v1_genomic.fasta</v>
      </c>
      <c r="L118">
        <f t="shared" si="18"/>
        <v>89</v>
      </c>
      <c r="M118" t="s">
        <v>98</v>
      </c>
      <c r="N118" t="s">
        <v>3763</v>
      </c>
      <c r="O118" t="s">
        <v>4780</v>
      </c>
      <c r="P118" s="1" t="s">
        <v>5442</v>
      </c>
      <c r="Q118" s="1" t="s">
        <v>6763</v>
      </c>
      <c r="R118" t="str">
        <f t="shared" si="13"/>
        <v>NZ_JAFHXY010000001.1</v>
      </c>
      <c r="S118" s="69"/>
      <c r="U118" t="s">
        <v>7981</v>
      </c>
      <c r="V118" t="s">
        <v>116</v>
      </c>
      <c r="W118">
        <f t="shared" si="14"/>
        <v>117</v>
      </c>
      <c r="X118" t="b">
        <f t="shared" si="19"/>
        <v>1</v>
      </c>
      <c r="Y118" t="s">
        <v>116</v>
      </c>
    </row>
    <row r="119" spans="1:25" x14ac:dyDescent="0.2">
      <c r="A119" t="s">
        <v>7982</v>
      </c>
      <c r="B119" t="s">
        <v>2919</v>
      </c>
      <c r="C119" t="s">
        <v>6793</v>
      </c>
      <c r="D119" t="s">
        <v>5472</v>
      </c>
      <c r="E119" t="s">
        <v>1590</v>
      </c>
      <c r="F119">
        <f t="shared" si="11"/>
        <v>150</v>
      </c>
      <c r="G119">
        <f t="shared" si="12"/>
        <v>150</v>
      </c>
      <c r="I119" t="str">
        <f t="shared" si="15"/>
        <v>Not same</v>
      </c>
      <c r="J119" t="str">
        <f t="shared" si="16"/>
        <v>+</v>
      </c>
      <c r="K119" t="str">
        <f t="shared" si="17"/>
        <v>GCF_018443185.1_ASM1844318v1_genomic.fasta</v>
      </c>
      <c r="L119">
        <f t="shared" si="18"/>
        <v>90</v>
      </c>
      <c r="M119" t="s">
        <v>99</v>
      </c>
      <c r="N119" t="s">
        <v>3764</v>
      </c>
      <c r="O119" t="s">
        <v>4781</v>
      </c>
      <c r="P119" s="1" t="s">
        <v>5443</v>
      </c>
      <c r="Q119" s="1" t="s">
        <v>6764</v>
      </c>
      <c r="R119" t="str">
        <f t="shared" si="13"/>
        <v>NZ_JAFHUR010000014.1</v>
      </c>
      <c r="S119" s="69"/>
      <c r="U119" t="s">
        <v>7982</v>
      </c>
      <c r="V119" t="s">
        <v>117</v>
      </c>
      <c r="W119">
        <f t="shared" si="14"/>
        <v>118</v>
      </c>
      <c r="X119" t="b">
        <f t="shared" si="19"/>
        <v>1</v>
      </c>
      <c r="Y119" t="s">
        <v>117</v>
      </c>
    </row>
    <row r="120" spans="1:25" x14ac:dyDescent="0.2">
      <c r="A120" t="s">
        <v>7982</v>
      </c>
      <c r="B120" t="s">
        <v>2938</v>
      </c>
      <c r="C120" t="s">
        <v>6794</v>
      </c>
      <c r="D120" t="s">
        <v>5473</v>
      </c>
      <c r="E120" t="s">
        <v>1609</v>
      </c>
      <c r="F120">
        <f t="shared" si="11"/>
        <v>151</v>
      </c>
      <c r="G120">
        <f t="shared" si="12"/>
        <v>151</v>
      </c>
      <c r="I120" t="str">
        <f t="shared" si="15"/>
        <v>Not same</v>
      </c>
      <c r="J120" t="str">
        <f t="shared" si="16"/>
        <v>+</v>
      </c>
      <c r="K120" t="str">
        <f t="shared" si="17"/>
        <v>GCF_018443495.1_ASM1844349v1_genomic.fasta</v>
      </c>
      <c r="L120">
        <f t="shared" si="18"/>
        <v>91</v>
      </c>
      <c r="M120" t="s">
        <v>100</v>
      </c>
      <c r="N120" t="s">
        <v>3765</v>
      </c>
      <c r="O120" t="s">
        <v>4782</v>
      </c>
      <c r="P120" s="1" t="s">
        <v>5444</v>
      </c>
      <c r="Q120" s="1" t="s">
        <v>6765</v>
      </c>
      <c r="R120" t="str">
        <f t="shared" si="13"/>
        <v>NZ_JAFHUH010000006.1</v>
      </c>
      <c r="S120" s="69"/>
      <c r="U120" t="s">
        <v>7982</v>
      </c>
      <c r="V120" t="s">
        <v>118</v>
      </c>
      <c r="W120">
        <f t="shared" si="14"/>
        <v>119</v>
      </c>
      <c r="X120" t="b">
        <f t="shared" si="19"/>
        <v>1</v>
      </c>
      <c r="Y120" t="s">
        <v>118</v>
      </c>
    </row>
    <row r="121" spans="1:25" x14ac:dyDescent="0.2">
      <c r="A121" t="s">
        <v>7982</v>
      </c>
      <c r="B121" t="s">
        <v>2984</v>
      </c>
      <c r="C121" t="s">
        <v>6795</v>
      </c>
      <c r="D121" t="s">
        <v>5474</v>
      </c>
      <c r="E121" t="s">
        <v>1655</v>
      </c>
      <c r="F121">
        <f t="shared" si="11"/>
        <v>152</v>
      </c>
      <c r="G121">
        <f t="shared" si="12"/>
        <v>152</v>
      </c>
      <c r="I121" t="str">
        <f t="shared" si="15"/>
        <v>Not same</v>
      </c>
      <c r="J121" t="str">
        <f t="shared" si="16"/>
        <v>+</v>
      </c>
      <c r="K121" t="str">
        <f t="shared" si="17"/>
        <v>GCF_018443665.1_ASM1844366v1_genomic.fasta</v>
      </c>
      <c r="L121">
        <f t="shared" si="18"/>
        <v>92</v>
      </c>
      <c r="M121" t="s">
        <v>101</v>
      </c>
      <c r="N121" t="s">
        <v>3766</v>
      </c>
      <c r="O121" t="s">
        <v>4783</v>
      </c>
      <c r="P121" s="1" t="s">
        <v>5445</v>
      </c>
      <c r="Q121" s="1" t="s">
        <v>6766</v>
      </c>
      <c r="R121" t="str">
        <f t="shared" si="13"/>
        <v>NZ_JAFHUC010000011.1</v>
      </c>
      <c r="S121" s="69"/>
      <c r="U121" t="s">
        <v>7982</v>
      </c>
      <c r="V121" t="s">
        <v>119</v>
      </c>
      <c r="W121">
        <f t="shared" si="14"/>
        <v>120</v>
      </c>
      <c r="X121" t="b">
        <f t="shared" si="19"/>
        <v>1</v>
      </c>
      <c r="Y121" t="s">
        <v>119</v>
      </c>
    </row>
    <row r="122" spans="1:25" x14ac:dyDescent="0.2">
      <c r="A122" t="s">
        <v>7982</v>
      </c>
      <c r="B122" t="s">
        <v>2993</v>
      </c>
      <c r="C122" t="s">
        <v>6796</v>
      </c>
      <c r="D122" t="s">
        <v>5475</v>
      </c>
      <c r="E122" t="s">
        <v>1664</v>
      </c>
      <c r="F122">
        <f t="shared" si="11"/>
        <v>154</v>
      </c>
      <c r="G122">
        <f t="shared" si="12"/>
        <v>154</v>
      </c>
      <c r="I122" t="str">
        <f t="shared" si="15"/>
        <v>Not same</v>
      </c>
      <c r="J122" t="str">
        <f t="shared" si="16"/>
        <v>+</v>
      </c>
      <c r="K122" t="str">
        <f t="shared" si="17"/>
        <v>GCF_018443705.1_ASM1844370v1_genomic.fasta</v>
      </c>
      <c r="L122">
        <f t="shared" si="18"/>
        <v>93</v>
      </c>
      <c r="M122" t="s">
        <v>102</v>
      </c>
      <c r="N122" t="s">
        <v>3767</v>
      </c>
      <c r="O122" t="s">
        <v>4784</v>
      </c>
      <c r="P122" s="1" t="s">
        <v>5446</v>
      </c>
      <c r="Q122" s="1" t="s">
        <v>6767</v>
      </c>
      <c r="R122" t="str">
        <f t="shared" si="13"/>
        <v>NZ_JAFHTY010000006.1</v>
      </c>
      <c r="S122" s="69"/>
      <c r="U122" t="s">
        <v>7982</v>
      </c>
      <c r="V122" t="s">
        <v>120</v>
      </c>
      <c r="W122">
        <f t="shared" si="14"/>
        <v>121</v>
      </c>
      <c r="X122" t="b">
        <f t="shared" si="19"/>
        <v>1</v>
      </c>
      <c r="Y122" t="s">
        <v>120</v>
      </c>
    </row>
    <row r="123" spans="1:25" x14ac:dyDescent="0.2">
      <c r="A123" t="s">
        <v>7981</v>
      </c>
      <c r="B123" t="s">
        <v>3155</v>
      </c>
      <c r="C123" t="s">
        <v>6797</v>
      </c>
      <c r="D123" t="s">
        <v>5476</v>
      </c>
      <c r="E123" t="s">
        <v>1826</v>
      </c>
      <c r="F123">
        <f t="shared" si="11"/>
        <v>155</v>
      </c>
      <c r="G123">
        <f t="shared" si="12"/>
        <v>155</v>
      </c>
      <c r="I123" t="str">
        <f t="shared" si="15"/>
        <v>Not same</v>
      </c>
      <c r="J123" t="str">
        <f t="shared" si="16"/>
        <v>+</v>
      </c>
      <c r="K123" t="str">
        <f t="shared" si="17"/>
        <v>GCF_018443785.1_ASM1844378v1_genomic.fasta</v>
      </c>
      <c r="L123">
        <f t="shared" si="18"/>
        <v>94</v>
      </c>
      <c r="M123" t="s">
        <v>103</v>
      </c>
      <c r="N123" t="s">
        <v>3768</v>
      </c>
      <c r="O123" t="s">
        <v>4785</v>
      </c>
      <c r="P123" s="1" t="s">
        <v>5447</v>
      </c>
      <c r="Q123" s="1" t="s">
        <v>6768</v>
      </c>
      <c r="R123" t="str">
        <f t="shared" si="13"/>
        <v>NZ_JAFHUA010000006.1</v>
      </c>
      <c r="S123" s="69"/>
      <c r="U123" t="s">
        <v>7981</v>
      </c>
      <c r="V123" t="s">
        <v>121</v>
      </c>
      <c r="W123">
        <f t="shared" si="14"/>
        <v>122</v>
      </c>
      <c r="X123" t="b">
        <f t="shared" si="19"/>
        <v>1</v>
      </c>
      <c r="Y123" t="s">
        <v>121</v>
      </c>
    </row>
    <row r="124" spans="1:25" x14ac:dyDescent="0.2">
      <c r="A124" t="s">
        <v>7982</v>
      </c>
      <c r="B124" t="s">
        <v>3165</v>
      </c>
      <c r="C124" t="s">
        <v>6798</v>
      </c>
      <c r="D124" t="s">
        <v>5477</v>
      </c>
      <c r="E124" t="s">
        <v>1836</v>
      </c>
      <c r="F124">
        <f t="shared" si="11"/>
        <v>156</v>
      </c>
      <c r="G124">
        <f t="shared" si="12"/>
        <v>156</v>
      </c>
      <c r="I124" t="str">
        <f t="shared" si="15"/>
        <v>Not same</v>
      </c>
      <c r="J124" t="str">
        <f t="shared" si="16"/>
        <v>+</v>
      </c>
      <c r="K124" t="str">
        <f t="shared" si="17"/>
        <v>GCF_018443915.1_ASM1844391v1_genomic.fasta</v>
      </c>
      <c r="L124">
        <f t="shared" si="18"/>
        <v>95</v>
      </c>
      <c r="M124" t="s">
        <v>104</v>
      </c>
      <c r="N124" t="s">
        <v>3769</v>
      </c>
      <c r="O124" t="s">
        <v>4786</v>
      </c>
      <c r="P124" s="1" t="s">
        <v>5448</v>
      </c>
      <c r="Q124" s="1" t="s">
        <v>6769</v>
      </c>
      <c r="R124" t="str">
        <f t="shared" si="13"/>
        <v>NZ_JAFHTT010000019.1</v>
      </c>
      <c r="S124" s="69"/>
      <c r="U124" t="s">
        <v>7982</v>
      </c>
      <c r="V124" t="s">
        <v>122</v>
      </c>
      <c r="W124">
        <f t="shared" si="14"/>
        <v>123</v>
      </c>
      <c r="X124" t="b">
        <f t="shared" si="19"/>
        <v>1</v>
      </c>
      <c r="Y124" t="s">
        <v>122</v>
      </c>
    </row>
    <row r="125" spans="1:25" x14ac:dyDescent="0.2">
      <c r="A125" t="s">
        <v>7982</v>
      </c>
      <c r="B125" t="s">
        <v>3269</v>
      </c>
      <c r="C125" t="s">
        <v>6799</v>
      </c>
      <c r="D125" t="s">
        <v>5478</v>
      </c>
      <c r="E125" t="s">
        <v>1940</v>
      </c>
      <c r="F125">
        <f t="shared" si="11"/>
        <v>157</v>
      </c>
      <c r="G125">
        <f t="shared" si="12"/>
        <v>157</v>
      </c>
      <c r="I125" t="str">
        <f t="shared" si="15"/>
        <v>Not same</v>
      </c>
      <c r="J125" t="str">
        <f t="shared" si="16"/>
        <v>+</v>
      </c>
      <c r="K125" t="str">
        <f t="shared" si="17"/>
        <v>GCF_018443995.1_ASM1844399v1_genomic.fasta</v>
      </c>
      <c r="L125">
        <f t="shared" si="18"/>
        <v>96</v>
      </c>
      <c r="M125" t="s">
        <v>105</v>
      </c>
      <c r="N125" t="s">
        <v>3770</v>
      </c>
      <c r="O125" t="s">
        <v>4787</v>
      </c>
      <c r="P125" s="1" t="s">
        <v>5449</v>
      </c>
      <c r="Q125" s="1" t="s">
        <v>6770</v>
      </c>
      <c r="R125" t="str">
        <f t="shared" si="13"/>
        <v>NZ_JAFHTR010000016.1</v>
      </c>
      <c r="S125" s="69"/>
      <c r="U125" t="s">
        <v>7982</v>
      </c>
      <c r="V125" t="s">
        <v>123</v>
      </c>
      <c r="W125">
        <f t="shared" si="14"/>
        <v>124</v>
      </c>
      <c r="X125" t="b">
        <f t="shared" si="19"/>
        <v>1</v>
      </c>
      <c r="Y125" t="s">
        <v>123</v>
      </c>
    </row>
    <row r="126" spans="1:25" x14ac:dyDescent="0.2">
      <c r="A126" t="s">
        <v>7981</v>
      </c>
      <c r="B126" t="s">
        <v>3270</v>
      </c>
      <c r="C126" t="s">
        <v>6800</v>
      </c>
      <c r="D126" t="s">
        <v>5479</v>
      </c>
      <c r="E126" t="s">
        <v>1941</v>
      </c>
      <c r="F126">
        <f t="shared" si="11"/>
        <v>159</v>
      </c>
      <c r="G126">
        <f t="shared" si="12"/>
        <v>159</v>
      </c>
      <c r="I126" t="str">
        <f t="shared" si="15"/>
        <v>Not same</v>
      </c>
      <c r="J126" t="str">
        <f t="shared" si="16"/>
        <v>+</v>
      </c>
      <c r="K126" t="str">
        <f t="shared" si="17"/>
        <v>GCF_018444055.1_ASM1844405v1_genomic.fasta</v>
      </c>
      <c r="L126">
        <f t="shared" si="18"/>
        <v>97</v>
      </c>
      <c r="M126" t="s">
        <v>106</v>
      </c>
      <c r="N126" t="s">
        <v>3771</v>
      </c>
      <c r="O126" t="s">
        <v>4788</v>
      </c>
      <c r="P126" s="1" t="s">
        <v>5450</v>
      </c>
      <c r="Q126" s="1" t="s">
        <v>6771</v>
      </c>
      <c r="R126" t="str">
        <f t="shared" si="13"/>
        <v>NZ_JAFHTO010000006.1</v>
      </c>
      <c r="S126" s="69"/>
      <c r="U126" t="s">
        <v>7982</v>
      </c>
      <c r="V126" t="s">
        <v>124</v>
      </c>
      <c r="W126">
        <f t="shared" si="14"/>
        <v>125</v>
      </c>
      <c r="X126" t="b">
        <f t="shared" si="19"/>
        <v>1</v>
      </c>
      <c r="Y126" t="s">
        <v>124</v>
      </c>
    </row>
    <row r="127" spans="1:25" x14ac:dyDescent="0.2">
      <c r="A127" t="s">
        <v>7982</v>
      </c>
      <c r="B127" t="s">
        <v>3295</v>
      </c>
      <c r="C127" t="s">
        <v>6801</v>
      </c>
      <c r="D127" t="s">
        <v>5480</v>
      </c>
      <c r="E127" t="s">
        <v>1966</v>
      </c>
      <c r="F127">
        <f t="shared" si="11"/>
        <v>161</v>
      </c>
      <c r="G127">
        <f t="shared" si="12"/>
        <v>161</v>
      </c>
      <c r="I127" t="str">
        <f t="shared" si="15"/>
        <v>Not same</v>
      </c>
      <c r="J127" t="str">
        <f t="shared" si="16"/>
        <v>-</v>
      </c>
      <c r="K127" t="str">
        <f t="shared" si="17"/>
        <v>GCF_018444115.1_ASM1844411v1_genomic.fasta</v>
      </c>
      <c r="L127">
        <f t="shared" si="18"/>
        <v>98</v>
      </c>
      <c r="M127" t="s">
        <v>107</v>
      </c>
      <c r="N127" t="s">
        <v>3772</v>
      </c>
      <c r="O127" t="s">
        <v>4789</v>
      </c>
      <c r="P127" s="1" t="s">
        <v>5451</v>
      </c>
      <c r="Q127" s="1" t="s">
        <v>6772</v>
      </c>
      <c r="R127" t="str">
        <f t="shared" si="13"/>
        <v>NZ_JAFHTM010000014.1</v>
      </c>
      <c r="S127" s="69"/>
      <c r="U127" t="s">
        <v>7982</v>
      </c>
      <c r="V127" t="s">
        <v>125</v>
      </c>
      <c r="W127">
        <f t="shared" si="14"/>
        <v>126</v>
      </c>
      <c r="X127" t="b">
        <f t="shared" si="19"/>
        <v>1</v>
      </c>
      <c r="Y127" t="s">
        <v>125</v>
      </c>
    </row>
    <row r="128" spans="1:25" x14ac:dyDescent="0.2">
      <c r="A128" t="s">
        <v>7982</v>
      </c>
      <c r="B128" t="s">
        <v>3296</v>
      </c>
      <c r="C128" t="s">
        <v>6802</v>
      </c>
      <c r="D128" t="s">
        <v>5481</v>
      </c>
      <c r="E128" t="s">
        <v>1967</v>
      </c>
      <c r="F128">
        <f t="shared" si="11"/>
        <v>162</v>
      </c>
      <c r="G128">
        <f t="shared" si="12"/>
        <v>162</v>
      </c>
      <c r="I128" t="str">
        <f t="shared" si="15"/>
        <v>Not same</v>
      </c>
      <c r="J128" t="str">
        <f t="shared" si="16"/>
        <v>+</v>
      </c>
      <c r="K128" t="str">
        <f t="shared" si="17"/>
        <v>GCF_018444465.1_ASM1844446v1_genomic.fasta</v>
      </c>
      <c r="L128">
        <f t="shared" si="18"/>
        <v>99</v>
      </c>
      <c r="M128" t="s">
        <v>108</v>
      </c>
      <c r="N128" t="s">
        <v>3773</v>
      </c>
      <c r="O128" t="s">
        <v>4790</v>
      </c>
      <c r="P128" s="1" t="s">
        <v>5452</v>
      </c>
      <c r="Q128" s="1" t="s">
        <v>6773</v>
      </c>
      <c r="R128" t="str">
        <f t="shared" si="13"/>
        <v>NZ_JAFHTB010000009.1</v>
      </c>
      <c r="S128" s="69"/>
      <c r="U128" t="s">
        <v>7982</v>
      </c>
      <c r="V128" t="s">
        <v>126</v>
      </c>
      <c r="W128">
        <f t="shared" si="14"/>
        <v>127</v>
      </c>
      <c r="X128" t="b">
        <f t="shared" si="19"/>
        <v>1</v>
      </c>
      <c r="Y128" t="s">
        <v>126</v>
      </c>
    </row>
    <row r="129" spans="1:25" x14ac:dyDescent="0.2">
      <c r="A129" t="s">
        <v>7982</v>
      </c>
      <c r="B129" t="s">
        <v>3297</v>
      </c>
      <c r="C129" t="s">
        <v>6803</v>
      </c>
      <c r="D129" t="s">
        <v>5482</v>
      </c>
      <c r="E129" t="s">
        <v>1968</v>
      </c>
      <c r="F129">
        <f t="shared" si="11"/>
        <v>163</v>
      </c>
      <c r="G129">
        <f t="shared" si="12"/>
        <v>163</v>
      </c>
      <c r="I129" t="str">
        <f t="shared" si="15"/>
        <v>Not same</v>
      </c>
      <c r="J129" t="str">
        <f t="shared" si="16"/>
        <v>+</v>
      </c>
      <c r="K129" t="str">
        <f t="shared" si="17"/>
        <v>GCF_020116575.1_ASM2011657v1_genomic.fasta</v>
      </c>
      <c r="L129">
        <f t="shared" si="18"/>
        <v>100</v>
      </c>
      <c r="M129" t="s">
        <v>109</v>
      </c>
      <c r="N129" t="s">
        <v>3774</v>
      </c>
      <c r="O129" t="s">
        <v>4791</v>
      </c>
      <c r="P129" s="1" t="s">
        <v>5453</v>
      </c>
      <c r="Q129" s="1" t="s">
        <v>6774</v>
      </c>
      <c r="R129" t="str">
        <f t="shared" si="13"/>
        <v>NZ_VNUU01000001.1</v>
      </c>
      <c r="S129" s="69"/>
      <c r="U129" t="s">
        <v>7982</v>
      </c>
      <c r="V129" t="s">
        <v>127</v>
      </c>
      <c r="W129">
        <f t="shared" si="14"/>
        <v>128</v>
      </c>
      <c r="X129" t="b">
        <f t="shared" si="19"/>
        <v>1</v>
      </c>
      <c r="Y129" t="s">
        <v>127</v>
      </c>
    </row>
    <row r="130" spans="1:25" x14ac:dyDescent="0.2">
      <c r="A130" t="s">
        <v>7981</v>
      </c>
      <c r="B130" t="s">
        <v>3358</v>
      </c>
      <c r="C130" t="s">
        <v>6804</v>
      </c>
      <c r="D130" t="s">
        <v>5483</v>
      </c>
      <c r="E130" t="s">
        <v>2029</v>
      </c>
      <c r="F130">
        <f t="shared" ref="F130:F193" si="20">MATCH(D130,$P$2:$P$976,0)</f>
        <v>164</v>
      </c>
      <c r="G130">
        <f t="shared" ref="G130:G193" si="21">MATCH(C130,$Q$2:$Q$976,0)</f>
        <v>164</v>
      </c>
      <c r="I130" t="str">
        <f t="shared" si="15"/>
        <v>Not same</v>
      </c>
      <c r="J130" t="str">
        <f t="shared" si="16"/>
        <v>+</v>
      </c>
      <c r="K130" t="str">
        <f t="shared" si="17"/>
        <v>GCF_020116585.1_ASM2011658v1_genomic.fasta</v>
      </c>
      <c r="L130">
        <f t="shared" si="18"/>
        <v>101</v>
      </c>
      <c r="M130" t="s">
        <v>110</v>
      </c>
      <c r="N130" t="s">
        <v>3775</v>
      </c>
      <c r="O130" t="s">
        <v>4792</v>
      </c>
      <c r="P130" s="1" t="s">
        <v>5454</v>
      </c>
      <c r="Q130" s="1" t="s">
        <v>6775</v>
      </c>
      <c r="R130" t="str">
        <f t="shared" ref="R130:R193" si="22">INDEX(B$2:B$1325, MATCH(Q130, C$2:C$1325, 0))</f>
        <v>NZ_VNUV01000003.1</v>
      </c>
      <c r="S130" s="69"/>
      <c r="U130" t="s">
        <v>7982</v>
      </c>
      <c r="V130" t="s">
        <v>128</v>
      </c>
      <c r="W130">
        <f t="shared" ref="W130:W193" si="23">MATCH(V130,$Y$2:$Y$976,0)</f>
        <v>129</v>
      </c>
      <c r="X130" t="b">
        <f t="shared" si="19"/>
        <v>1</v>
      </c>
      <c r="Y130" t="s">
        <v>128</v>
      </c>
    </row>
    <row r="131" spans="1:25" x14ac:dyDescent="0.2">
      <c r="A131" t="s">
        <v>7982</v>
      </c>
      <c r="B131" t="s">
        <v>3361</v>
      </c>
      <c r="C131" t="s">
        <v>6805</v>
      </c>
      <c r="D131" t="s">
        <v>5484</v>
      </c>
      <c r="E131" t="s">
        <v>2032</v>
      </c>
      <c r="F131">
        <f t="shared" si="20"/>
        <v>165</v>
      </c>
      <c r="G131">
        <f t="shared" si="21"/>
        <v>165</v>
      </c>
      <c r="I131" t="str">
        <f t="shared" ref="I131:I194" si="24">IF(L131=L132,(IF(K131=K132,"Correct","PROBLEM")),"Not same")</f>
        <v>Not same</v>
      </c>
      <c r="J131" t="str">
        <f t="shared" ref="J131:J194" si="25">INDEX(A$2:A$1325, MATCH(K131, E$2:E$1325, 0))</f>
        <v>-</v>
      </c>
      <c r="K131" t="str">
        <f t="shared" ref="K131:K194" si="26">INDEX(E$2:E$1325, MATCH(Q131, C$2:C$1325, 0))</f>
        <v>GCF_020116615.1_ASM2011661v1_genomic.fasta</v>
      </c>
      <c r="L131">
        <f t="shared" ref="L131:L194" si="27">SUM(MATCH(Q131,$C$2:$C$1325,0)+1)</f>
        <v>102</v>
      </c>
      <c r="M131" t="s">
        <v>111</v>
      </c>
      <c r="N131" t="s">
        <v>3776</v>
      </c>
      <c r="O131" t="s">
        <v>4793</v>
      </c>
      <c r="P131" s="1" t="s">
        <v>5455</v>
      </c>
      <c r="Q131" s="1" t="s">
        <v>6776</v>
      </c>
      <c r="R131" t="str">
        <f t="shared" si="22"/>
        <v>NZ_VNUT01000008.1</v>
      </c>
      <c r="S131" s="69"/>
      <c r="U131" t="s">
        <v>7982</v>
      </c>
      <c r="V131" t="s">
        <v>129</v>
      </c>
      <c r="W131">
        <f t="shared" si="23"/>
        <v>130</v>
      </c>
      <c r="X131" t="b">
        <f t="shared" ref="X131:X194" si="28">Y131=V131</f>
        <v>1</v>
      </c>
      <c r="Y131" t="s">
        <v>129</v>
      </c>
    </row>
    <row r="132" spans="1:25" x14ac:dyDescent="0.2">
      <c r="A132" t="s">
        <v>7981</v>
      </c>
      <c r="B132" t="s">
        <v>3362</v>
      </c>
      <c r="C132" t="s">
        <v>6806</v>
      </c>
      <c r="D132" t="s">
        <v>5485</v>
      </c>
      <c r="E132" t="s">
        <v>2033</v>
      </c>
      <c r="F132">
        <f t="shared" si="20"/>
        <v>166</v>
      </c>
      <c r="G132">
        <f t="shared" si="21"/>
        <v>166</v>
      </c>
      <c r="I132" t="str">
        <f t="shared" si="24"/>
        <v>Not same</v>
      </c>
      <c r="J132" t="str">
        <f t="shared" si="25"/>
        <v>+</v>
      </c>
      <c r="K132" t="str">
        <f t="shared" si="26"/>
        <v>GCF_020117455.1_ASM2011745v1_genomic.fasta</v>
      </c>
      <c r="L132">
        <f t="shared" si="27"/>
        <v>103</v>
      </c>
      <c r="M132" t="s">
        <v>112</v>
      </c>
      <c r="N132" t="s">
        <v>3777</v>
      </c>
      <c r="O132" t="s">
        <v>4794</v>
      </c>
      <c r="P132" s="1" t="s">
        <v>5456</v>
      </c>
      <c r="Q132" s="1" t="s">
        <v>6777</v>
      </c>
      <c r="R132" t="str">
        <f t="shared" si="22"/>
        <v>NZ_VNTI01000008.1</v>
      </c>
      <c r="S132" s="69"/>
      <c r="U132" t="s">
        <v>7982</v>
      </c>
      <c r="V132" t="s">
        <v>130</v>
      </c>
      <c r="W132">
        <f t="shared" si="23"/>
        <v>131</v>
      </c>
      <c r="X132" t="b">
        <f t="shared" si="28"/>
        <v>1</v>
      </c>
      <c r="Y132" t="s">
        <v>130</v>
      </c>
    </row>
    <row r="133" spans="1:25" x14ac:dyDescent="0.2">
      <c r="A133" t="s">
        <v>7982</v>
      </c>
      <c r="B133" t="s">
        <v>3363</v>
      </c>
      <c r="C133" t="s">
        <v>6807</v>
      </c>
      <c r="D133" t="s">
        <v>5486</v>
      </c>
      <c r="E133" t="s">
        <v>2034</v>
      </c>
      <c r="F133">
        <f t="shared" si="20"/>
        <v>167</v>
      </c>
      <c r="G133">
        <f t="shared" si="21"/>
        <v>167</v>
      </c>
      <c r="I133" t="str">
        <f t="shared" si="24"/>
        <v>Not same</v>
      </c>
      <c r="J133" t="str">
        <f t="shared" si="25"/>
        <v>+</v>
      </c>
      <c r="K133" t="str">
        <f t="shared" si="26"/>
        <v>GCF_020118135.1_ASM2011813v1_genomic.fasta</v>
      </c>
      <c r="L133">
        <f t="shared" si="27"/>
        <v>104</v>
      </c>
      <c r="M133" t="s">
        <v>113</v>
      </c>
      <c r="N133" t="s">
        <v>3778</v>
      </c>
      <c r="O133" t="s">
        <v>4795</v>
      </c>
      <c r="P133" s="1" t="s">
        <v>5457</v>
      </c>
      <c r="Q133" s="1" t="s">
        <v>6778</v>
      </c>
      <c r="R133" t="str">
        <f t="shared" si="22"/>
        <v>NZ_VNRZ01000031.1</v>
      </c>
      <c r="S133" s="69"/>
      <c r="U133" t="s">
        <v>7982</v>
      </c>
      <c r="V133" t="s">
        <v>131</v>
      </c>
      <c r="W133">
        <f t="shared" si="23"/>
        <v>132</v>
      </c>
      <c r="X133" t="b">
        <f t="shared" si="28"/>
        <v>1</v>
      </c>
      <c r="Y133" t="s">
        <v>131</v>
      </c>
    </row>
    <row r="134" spans="1:25" x14ac:dyDescent="0.2">
      <c r="A134" t="s">
        <v>7981</v>
      </c>
      <c r="B134" t="s">
        <v>3364</v>
      </c>
      <c r="C134" t="s">
        <v>6808</v>
      </c>
      <c r="D134" t="s">
        <v>5487</v>
      </c>
      <c r="E134" t="s">
        <v>2035</v>
      </c>
      <c r="F134">
        <f t="shared" si="20"/>
        <v>168</v>
      </c>
      <c r="G134">
        <f t="shared" si="21"/>
        <v>168</v>
      </c>
      <c r="I134" t="str">
        <f t="shared" si="24"/>
        <v>Not same</v>
      </c>
      <c r="J134" t="str">
        <f t="shared" si="25"/>
        <v>+</v>
      </c>
      <c r="K134" t="str">
        <f t="shared" si="26"/>
        <v>GCF_020118195.1_ASM2011819v1_genomic.fasta</v>
      </c>
      <c r="L134">
        <f t="shared" si="27"/>
        <v>105</v>
      </c>
      <c r="M134" t="s">
        <v>114</v>
      </c>
      <c r="N134" t="s">
        <v>3779</v>
      </c>
      <c r="O134" t="s">
        <v>4796</v>
      </c>
      <c r="P134" s="1" t="s">
        <v>5458</v>
      </c>
      <c r="Q134" s="1" t="s">
        <v>6779</v>
      </c>
      <c r="R134" t="str">
        <f t="shared" si="22"/>
        <v>NZ_VNRX01000138.1</v>
      </c>
      <c r="S134" s="69"/>
      <c r="U134" t="s">
        <v>7982</v>
      </c>
      <c r="V134" t="s">
        <v>132</v>
      </c>
      <c r="W134">
        <f t="shared" si="23"/>
        <v>133</v>
      </c>
      <c r="X134" t="b">
        <f t="shared" si="28"/>
        <v>1</v>
      </c>
      <c r="Y134" t="s">
        <v>132</v>
      </c>
    </row>
    <row r="135" spans="1:25" x14ac:dyDescent="0.2">
      <c r="A135" t="s">
        <v>7982</v>
      </c>
      <c r="B135" t="s">
        <v>3373</v>
      </c>
      <c r="C135" t="s">
        <v>6809</v>
      </c>
      <c r="D135" t="s">
        <v>5488</v>
      </c>
      <c r="E135" t="s">
        <v>2044</v>
      </c>
      <c r="F135">
        <f t="shared" si="20"/>
        <v>169</v>
      </c>
      <c r="G135">
        <f t="shared" si="21"/>
        <v>169</v>
      </c>
      <c r="I135" t="str">
        <f t="shared" si="24"/>
        <v>Not same</v>
      </c>
      <c r="J135" t="str">
        <f t="shared" si="25"/>
        <v>+</v>
      </c>
      <c r="K135" t="str">
        <f t="shared" si="26"/>
        <v>GCF_020118215.1_ASM2011821v1_genomic.fasta</v>
      </c>
      <c r="L135">
        <f t="shared" si="27"/>
        <v>106</v>
      </c>
      <c r="M135" t="s">
        <v>115</v>
      </c>
      <c r="N135" t="s">
        <v>3780</v>
      </c>
      <c r="O135" t="s">
        <v>4797</v>
      </c>
      <c r="P135" s="1" t="s">
        <v>5459</v>
      </c>
      <c r="Q135" s="1" t="s">
        <v>6780</v>
      </c>
      <c r="R135" t="str">
        <f t="shared" si="22"/>
        <v>NZ_VNRW01000067.1</v>
      </c>
      <c r="S135" s="69"/>
      <c r="U135" t="s">
        <v>7982</v>
      </c>
      <c r="V135" t="s">
        <v>133</v>
      </c>
      <c r="W135">
        <f t="shared" si="23"/>
        <v>134</v>
      </c>
      <c r="X135" t="b">
        <f t="shared" si="28"/>
        <v>1</v>
      </c>
      <c r="Y135" t="s">
        <v>133</v>
      </c>
    </row>
    <row r="136" spans="1:25" x14ac:dyDescent="0.2">
      <c r="A136" t="s">
        <v>7982</v>
      </c>
      <c r="B136" t="s">
        <v>3410</v>
      </c>
      <c r="C136" t="s">
        <v>6810</v>
      </c>
      <c r="D136" t="s">
        <v>5489</v>
      </c>
      <c r="E136" t="s">
        <v>2081</v>
      </c>
      <c r="F136">
        <f t="shared" si="20"/>
        <v>171</v>
      </c>
      <c r="G136">
        <f t="shared" si="21"/>
        <v>171</v>
      </c>
      <c r="I136" t="str">
        <f t="shared" si="24"/>
        <v>Not same</v>
      </c>
      <c r="J136" t="str">
        <f t="shared" si="25"/>
        <v>-</v>
      </c>
      <c r="K136" t="str">
        <f t="shared" si="26"/>
        <v>GCF_020118785.1_ASM2011878v1_genomic.fasta</v>
      </c>
      <c r="L136">
        <f t="shared" si="27"/>
        <v>107</v>
      </c>
      <c r="M136" t="s">
        <v>116</v>
      </c>
      <c r="N136" t="s">
        <v>3781</v>
      </c>
      <c r="O136" t="s">
        <v>4798</v>
      </c>
      <c r="P136" s="1" t="s">
        <v>5460</v>
      </c>
      <c r="Q136" s="1" t="s">
        <v>6781</v>
      </c>
      <c r="R136" t="str">
        <f t="shared" si="22"/>
        <v>NZ_VNQZ01000001.1</v>
      </c>
      <c r="S136" s="69"/>
      <c r="U136" t="s">
        <v>7981</v>
      </c>
      <c r="V136" t="s">
        <v>134</v>
      </c>
      <c r="W136">
        <f t="shared" si="23"/>
        <v>135</v>
      </c>
      <c r="X136" t="b">
        <f t="shared" si="28"/>
        <v>1</v>
      </c>
      <c r="Y136" t="s">
        <v>134</v>
      </c>
    </row>
    <row r="137" spans="1:25" x14ac:dyDescent="0.2">
      <c r="A137" t="s">
        <v>7982</v>
      </c>
      <c r="B137" t="s">
        <v>3413</v>
      </c>
      <c r="C137" t="s">
        <v>6811</v>
      </c>
      <c r="D137" t="s">
        <v>5490</v>
      </c>
      <c r="E137" t="s">
        <v>2084</v>
      </c>
      <c r="F137">
        <f t="shared" si="20"/>
        <v>172</v>
      </c>
      <c r="G137">
        <f t="shared" si="21"/>
        <v>172</v>
      </c>
      <c r="I137" t="str">
        <f t="shared" si="24"/>
        <v>Not same</v>
      </c>
      <c r="J137" t="str">
        <f t="shared" si="25"/>
        <v>+</v>
      </c>
      <c r="K137" t="str">
        <f t="shared" si="26"/>
        <v>GCF_020120515.1_ASM2012051v1_genomic.fasta</v>
      </c>
      <c r="L137">
        <f t="shared" si="27"/>
        <v>108</v>
      </c>
      <c r="M137" t="s">
        <v>117</v>
      </c>
      <c r="N137" t="s">
        <v>3782</v>
      </c>
      <c r="O137" t="s">
        <v>4799</v>
      </c>
      <c r="P137" s="1" t="s">
        <v>5461</v>
      </c>
      <c r="Q137" s="1" t="s">
        <v>6782</v>
      </c>
      <c r="R137" t="str">
        <f t="shared" si="22"/>
        <v>NZ_VNOE01000005.1</v>
      </c>
      <c r="S137" s="69"/>
      <c r="U137" t="s">
        <v>7982</v>
      </c>
      <c r="V137" t="s">
        <v>135</v>
      </c>
      <c r="W137">
        <f t="shared" si="23"/>
        <v>136</v>
      </c>
      <c r="X137" t="b">
        <f t="shared" si="28"/>
        <v>1</v>
      </c>
      <c r="Y137" t="s">
        <v>135</v>
      </c>
    </row>
    <row r="138" spans="1:25" x14ac:dyDescent="0.2">
      <c r="A138" t="s">
        <v>7982</v>
      </c>
      <c r="B138" t="s">
        <v>3417</v>
      </c>
      <c r="C138" t="s">
        <v>6812</v>
      </c>
      <c r="D138" t="s">
        <v>5491</v>
      </c>
      <c r="E138" t="s">
        <v>2088</v>
      </c>
      <c r="F138">
        <f t="shared" si="20"/>
        <v>173</v>
      </c>
      <c r="G138">
        <f t="shared" si="21"/>
        <v>173</v>
      </c>
      <c r="I138" t="str">
        <f t="shared" si="24"/>
        <v>Not same</v>
      </c>
      <c r="J138" t="str">
        <f t="shared" si="25"/>
        <v>+</v>
      </c>
      <c r="K138" t="str">
        <f t="shared" si="26"/>
        <v>GCF_020120535.1_ASM2012053v1_genomic.fasta</v>
      </c>
      <c r="L138">
        <f t="shared" si="27"/>
        <v>109</v>
      </c>
      <c r="M138" t="s">
        <v>118</v>
      </c>
      <c r="N138" t="s">
        <v>3783</v>
      </c>
      <c r="O138" t="s">
        <v>4800</v>
      </c>
      <c r="P138" s="1" t="s">
        <v>5462</v>
      </c>
      <c r="Q138" s="1" t="s">
        <v>6783</v>
      </c>
      <c r="R138" t="str">
        <f t="shared" si="22"/>
        <v>NZ_VNOD01000028.1</v>
      </c>
      <c r="S138" s="69"/>
      <c r="U138" t="s">
        <v>7982</v>
      </c>
      <c r="V138" t="s">
        <v>136</v>
      </c>
      <c r="W138">
        <f t="shared" si="23"/>
        <v>137</v>
      </c>
      <c r="X138" t="b">
        <f t="shared" si="28"/>
        <v>1</v>
      </c>
      <c r="Y138" t="s">
        <v>136</v>
      </c>
    </row>
    <row r="139" spans="1:25" x14ac:dyDescent="0.2">
      <c r="A139" t="s">
        <v>7982</v>
      </c>
      <c r="B139" t="s">
        <v>3420</v>
      </c>
      <c r="C139" t="s">
        <v>6813</v>
      </c>
      <c r="D139" t="s">
        <v>5492</v>
      </c>
      <c r="E139" t="s">
        <v>2091</v>
      </c>
      <c r="F139">
        <f t="shared" si="20"/>
        <v>174</v>
      </c>
      <c r="G139">
        <f t="shared" si="21"/>
        <v>174</v>
      </c>
      <c r="I139" t="str">
        <f t="shared" si="24"/>
        <v>Correct</v>
      </c>
      <c r="J139" t="str">
        <f t="shared" si="25"/>
        <v>+</v>
      </c>
      <c r="K139" t="str">
        <f t="shared" si="26"/>
        <v>GCF_021228775.1_ASM2122877v1_genomic.fasta</v>
      </c>
      <c r="L139">
        <f t="shared" si="27"/>
        <v>110</v>
      </c>
      <c r="M139" t="s">
        <v>119</v>
      </c>
      <c r="N139" t="s">
        <v>3784</v>
      </c>
      <c r="O139" t="s">
        <v>4587</v>
      </c>
      <c r="P139" s="1" t="s">
        <v>5463</v>
      </c>
      <c r="Q139" s="1" t="s">
        <v>6784</v>
      </c>
      <c r="R139" t="str">
        <f t="shared" si="22"/>
        <v>NZ_CP089411.1</v>
      </c>
      <c r="S139" s="69"/>
      <c r="U139" t="s">
        <v>7981</v>
      </c>
      <c r="V139" t="s">
        <v>137</v>
      </c>
      <c r="W139">
        <f t="shared" si="23"/>
        <v>138</v>
      </c>
      <c r="X139" t="b">
        <f t="shared" si="28"/>
        <v>1</v>
      </c>
      <c r="Y139" t="s">
        <v>137</v>
      </c>
    </row>
    <row r="140" spans="1:25" x14ac:dyDescent="0.2">
      <c r="A140" t="s">
        <v>7982</v>
      </c>
      <c r="B140" t="s">
        <v>3422</v>
      </c>
      <c r="C140" t="s">
        <v>6814</v>
      </c>
      <c r="D140" t="s">
        <v>5493</v>
      </c>
      <c r="E140" t="s">
        <v>2093</v>
      </c>
      <c r="F140">
        <f t="shared" si="20"/>
        <v>175</v>
      </c>
      <c r="G140">
        <f t="shared" si="21"/>
        <v>175</v>
      </c>
      <c r="I140" t="str">
        <f t="shared" si="24"/>
        <v>Not same</v>
      </c>
      <c r="J140" t="str">
        <f t="shared" si="25"/>
        <v>+</v>
      </c>
      <c r="K140" t="str">
        <f t="shared" si="26"/>
        <v>GCF_021228775.1_ASM2122877v1_genomic.fasta</v>
      </c>
      <c r="L140">
        <f t="shared" si="27"/>
        <v>110</v>
      </c>
      <c r="M140" t="s">
        <v>286</v>
      </c>
      <c r="N140" t="s">
        <v>3784</v>
      </c>
      <c r="O140" t="s">
        <v>4587</v>
      </c>
      <c r="P140" s="1" t="s">
        <v>5463</v>
      </c>
      <c r="Q140" s="1" t="s">
        <v>6784</v>
      </c>
      <c r="R140" t="str">
        <f t="shared" si="22"/>
        <v>NZ_CP089411.1</v>
      </c>
      <c r="S140" s="69"/>
      <c r="U140" t="s">
        <v>7982</v>
      </c>
      <c r="V140" t="s">
        <v>138</v>
      </c>
      <c r="W140">
        <f t="shared" si="23"/>
        <v>139</v>
      </c>
      <c r="X140" t="b">
        <f t="shared" si="28"/>
        <v>1</v>
      </c>
      <c r="Y140" t="s">
        <v>138</v>
      </c>
    </row>
    <row r="141" spans="1:25" x14ac:dyDescent="0.2">
      <c r="A141" t="s">
        <v>7982</v>
      </c>
      <c r="B141" t="s">
        <v>3425</v>
      </c>
      <c r="C141" t="s">
        <v>6815</v>
      </c>
      <c r="D141" t="s">
        <v>5494</v>
      </c>
      <c r="E141" t="s">
        <v>2096</v>
      </c>
      <c r="F141">
        <f t="shared" si="20"/>
        <v>176</v>
      </c>
      <c r="G141">
        <f t="shared" si="21"/>
        <v>176</v>
      </c>
      <c r="I141" t="str">
        <f t="shared" si="24"/>
        <v>Not same</v>
      </c>
      <c r="J141" t="str">
        <f t="shared" si="25"/>
        <v>+</v>
      </c>
      <c r="K141" t="str">
        <f t="shared" si="26"/>
        <v>GCF_021264605.1_ASM2126460v1_genomic.fasta</v>
      </c>
      <c r="L141">
        <f t="shared" si="27"/>
        <v>111</v>
      </c>
      <c r="M141" t="s">
        <v>120</v>
      </c>
      <c r="N141" t="s">
        <v>3785</v>
      </c>
      <c r="O141" t="s">
        <v>4801</v>
      </c>
      <c r="P141" s="1" t="s">
        <v>5464</v>
      </c>
      <c r="Q141" s="1" t="s">
        <v>6785</v>
      </c>
      <c r="R141" t="str">
        <f t="shared" si="22"/>
        <v>NZ_JAJRNI010000030.1</v>
      </c>
      <c r="S141" s="69"/>
      <c r="U141" t="s">
        <v>7982</v>
      </c>
      <c r="V141" t="s">
        <v>139</v>
      </c>
      <c r="W141">
        <f t="shared" si="23"/>
        <v>140</v>
      </c>
      <c r="X141" t="b">
        <f t="shared" si="28"/>
        <v>1</v>
      </c>
      <c r="Y141" t="s">
        <v>139</v>
      </c>
    </row>
    <row r="142" spans="1:25" x14ac:dyDescent="0.2">
      <c r="A142" t="s">
        <v>7982</v>
      </c>
      <c r="B142" t="s">
        <v>3426</v>
      </c>
      <c r="C142" t="s">
        <v>6816</v>
      </c>
      <c r="D142" t="s">
        <v>5495</v>
      </c>
      <c r="E142" t="s">
        <v>2097</v>
      </c>
      <c r="F142">
        <f t="shared" si="20"/>
        <v>177</v>
      </c>
      <c r="G142">
        <f t="shared" si="21"/>
        <v>177</v>
      </c>
      <c r="I142" t="str">
        <f t="shared" si="24"/>
        <v>Not same</v>
      </c>
      <c r="J142" t="str">
        <f t="shared" si="25"/>
        <v>-</v>
      </c>
      <c r="K142" t="str">
        <f t="shared" si="26"/>
        <v>GCF_023572405.1_ASM2357240v1_genomic.fasta</v>
      </c>
      <c r="L142">
        <f t="shared" si="27"/>
        <v>112</v>
      </c>
      <c r="M142" t="s">
        <v>121</v>
      </c>
      <c r="N142" t="s">
        <v>3786</v>
      </c>
      <c r="O142" t="s">
        <v>4802</v>
      </c>
      <c r="P142" s="1" t="s">
        <v>5465</v>
      </c>
      <c r="Q142" s="1" t="s">
        <v>6786</v>
      </c>
      <c r="R142" t="str">
        <f t="shared" si="22"/>
        <v>NZ_JAMKDS010000085.1</v>
      </c>
      <c r="S142" s="69"/>
      <c r="U142" t="s">
        <v>7982</v>
      </c>
      <c r="V142" t="s">
        <v>140</v>
      </c>
      <c r="W142">
        <f t="shared" si="23"/>
        <v>141</v>
      </c>
      <c r="X142" t="b">
        <f t="shared" si="28"/>
        <v>1</v>
      </c>
      <c r="Y142" t="s">
        <v>140</v>
      </c>
    </row>
    <row r="143" spans="1:25" x14ac:dyDescent="0.2">
      <c r="A143" t="s">
        <v>7982</v>
      </c>
      <c r="B143" t="s">
        <v>3429</v>
      </c>
      <c r="C143" t="s">
        <v>6817</v>
      </c>
      <c r="D143" t="s">
        <v>5496</v>
      </c>
      <c r="E143" t="s">
        <v>2100</v>
      </c>
      <c r="F143">
        <f t="shared" si="20"/>
        <v>178</v>
      </c>
      <c r="G143">
        <f t="shared" si="21"/>
        <v>178</v>
      </c>
      <c r="I143" t="str">
        <f t="shared" si="24"/>
        <v>Correct</v>
      </c>
      <c r="J143" t="str">
        <f t="shared" si="25"/>
        <v>+</v>
      </c>
      <c r="K143" t="str">
        <f t="shared" si="26"/>
        <v>GCF_024918735.1_ASM2491873v1_genomic.fasta</v>
      </c>
      <c r="L143">
        <f t="shared" si="27"/>
        <v>113</v>
      </c>
      <c r="M143" t="s">
        <v>122</v>
      </c>
      <c r="N143" t="s">
        <v>3787</v>
      </c>
      <c r="O143" t="s">
        <v>4602</v>
      </c>
      <c r="P143" s="1" t="s">
        <v>5466</v>
      </c>
      <c r="Q143" s="1" t="s">
        <v>6787</v>
      </c>
      <c r="R143" t="str">
        <f t="shared" si="22"/>
        <v>NZ_CP103690.1</v>
      </c>
      <c r="S143" s="69"/>
      <c r="U143" t="s">
        <v>7981</v>
      </c>
      <c r="V143" t="s">
        <v>141</v>
      </c>
      <c r="W143">
        <f t="shared" si="23"/>
        <v>142</v>
      </c>
      <c r="X143" t="b">
        <f t="shared" si="28"/>
        <v>1</v>
      </c>
      <c r="Y143" t="s">
        <v>141</v>
      </c>
    </row>
    <row r="144" spans="1:25" x14ac:dyDescent="0.2">
      <c r="A144" t="s">
        <v>7982</v>
      </c>
      <c r="B144" t="s">
        <v>3432</v>
      </c>
      <c r="C144" t="s">
        <v>6818</v>
      </c>
      <c r="D144" t="s">
        <v>5497</v>
      </c>
      <c r="E144" t="s">
        <v>2103</v>
      </c>
      <c r="F144">
        <f t="shared" si="20"/>
        <v>179</v>
      </c>
      <c r="G144">
        <f t="shared" si="21"/>
        <v>179</v>
      </c>
      <c r="I144" t="str">
        <f t="shared" si="24"/>
        <v>Not same</v>
      </c>
      <c r="J144" t="str">
        <f t="shared" si="25"/>
        <v>+</v>
      </c>
      <c r="K144" t="str">
        <f t="shared" si="26"/>
        <v>GCF_024918735.1_ASM2491873v1_genomic.fasta</v>
      </c>
      <c r="L144">
        <f t="shared" si="27"/>
        <v>113</v>
      </c>
      <c r="M144" t="s">
        <v>291</v>
      </c>
      <c r="N144" t="s">
        <v>3787</v>
      </c>
      <c r="O144" t="s">
        <v>4602</v>
      </c>
      <c r="P144" s="1" t="s">
        <v>5466</v>
      </c>
      <c r="Q144" s="1" t="s">
        <v>6787</v>
      </c>
      <c r="R144" t="str">
        <f t="shared" si="22"/>
        <v>NZ_CP103690.1</v>
      </c>
      <c r="S144" s="69"/>
      <c r="U144" t="s">
        <v>7982</v>
      </c>
      <c r="V144" t="s">
        <v>142</v>
      </c>
      <c r="W144">
        <f t="shared" si="23"/>
        <v>143</v>
      </c>
      <c r="X144" t="b">
        <f t="shared" si="28"/>
        <v>1</v>
      </c>
      <c r="Y144" t="s">
        <v>142</v>
      </c>
    </row>
    <row r="145" spans="1:25" x14ac:dyDescent="0.2">
      <c r="A145" t="s">
        <v>7982</v>
      </c>
      <c r="B145" t="s">
        <v>3434</v>
      </c>
      <c r="C145" t="s">
        <v>6819</v>
      </c>
      <c r="D145" t="s">
        <v>5498</v>
      </c>
      <c r="E145" t="s">
        <v>2105</v>
      </c>
      <c r="F145">
        <f t="shared" si="20"/>
        <v>180</v>
      </c>
      <c r="G145">
        <f t="shared" si="21"/>
        <v>180</v>
      </c>
      <c r="I145" t="str">
        <f t="shared" si="24"/>
        <v>Correct</v>
      </c>
      <c r="J145" t="str">
        <f t="shared" si="25"/>
        <v>+</v>
      </c>
      <c r="K145" t="str">
        <f t="shared" si="26"/>
        <v>GCF_025732175.1_ASM2573217v1_genomic.fasta</v>
      </c>
      <c r="L145">
        <f t="shared" si="27"/>
        <v>114</v>
      </c>
      <c r="M145" t="s">
        <v>123</v>
      </c>
      <c r="N145" t="s">
        <v>3788</v>
      </c>
      <c r="O145" t="s">
        <v>4607</v>
      </c>
      <c r="P145" s="1" t="s">
        <v>5467</v>
      </c>
      <c r="Q145" s="1" t="s">
        <v>6788</v>
      </c>
      <c r="R145" t="str">
        <f t="shared" si="22"/>
        <v>NZ_CP107040.1</v>
      </c>
      <c r="S145" s="69"/>
      <c r="U145" t="s">
        <v>7981</v>
      </c>
      <c r="V145" t="s">
        <v>143</v>
      </c>
      <c r="W145">
        <f t="shared" si="23"/>
        <v>144</v>
      </c>
      <c r="X145" t="b">
        <f t="shared" si="28"/>
        <v>1</v>
      </c>
      <c r="Y145" t="s">
        <v>143</v>
      </c>
    </row>
    <row r="146" spans="1:25" x14ac:dyDescent="0.2">
      <c r="A146" t="s">
        <v>7982</v>
      </c>
      <c r="B146" t="s">
        <v>3437</v>
      </c>
      <c r="C146" t="s">
        <v>6820</v>
      </c>
      <c r="D146" t="s">
        <v>5499</v>
      </c>
      <c r="E146" t="s">
        <v>2108</v>
      </c>
      <c r="F146">
        <f t="shared" si="20"/>
        <v>181</v>
      </c>
      <c r="G146">
        <f t="shared" si="21"/>
        <v>181</v>
      </c>
      <c r="I146" t="str">
        <f t="shared" si="24"/>
        <v>Not same</v>
      </c>
      <c r="J146" t="str">
        <f t="shared" si="25"/>
        <v>+</v>
      </c>
      <c r="K146" t="str">
        <f t="shared" si="26"/>
        <v>GCF_025732175.1_ASM2573217v1_genomic.fasta</v>
      </c>
      <c r="L146">
        <f t="shared" si="27"/>
        <v>114</v>
      </c>
      <c r="M146" t="s">
        <v>124</v>
      </c>
      <c r="N146" t="s">
        <v>3788</v>
      </c>
      <c r="O146" t="s">
        <v>4607</v>
      </c>
      <c r="P146" s="1" t="s">
        <v>5467</v>
      </c>
      <c r="Q146" s="1" t="s">
        <v>6788</v>
      </c>
      <c r="R146" t="str">
        <f t="shared" si="22"/>
        <v>NZ_CP107040.1</v>
      </c>
      <c r="S146" s="69"/>
      <c r="U146" t="s">
        <v>7982</v>
      </c>
      <c r="V146" t="s">
        <v>144</v>
      </c>
      <c r="W146">
        <f t="shared" si="23"/>
        <v>145</v>
      </c>
      <c r="X146" t="b">
        <f t="shared" si="28"/>
        <v>1</v>
      </c>
      <c r="Y146" t="s">
        <v>144</v>
      </c>
    </row>
    <row r="147" spans="1:25" x14ac:dyDescent="0.2">
      <c r="A147" t="s">
        <v>7982</v>
      </c>
      <c r="B147" t="s">
        <v>3439</v>
      </c>
      <c r="C147" t="s">
        <v>6821</v>
      </c>
      <c r="D147" t="s">
        <v>5500</v>
      </c>
      <c r="E147" t="s">
        <v>2110</v>
      </c>
      <c r="F147">
        <f t="shared" si="20"/>
        <v>182</v>
      </c>
      <c r="G147">
        <f t="shared" si="21"/>
        <v>182</v>
      </c>
      <c r="I147" t="str">
        <f t="shared" si="24"/>
        <v>Not same</v>
      </c>
      <c r="J147" t="str">
        <f t="shared" si="25"/>
        <v>+</v>
      </c>
      <c r="K147" t="str">
        <f t="shared" si="26"/>
        <v>GCF_026223825.1_ASM2622382v1_genomic.fasta</v>
      </c>
      <c r="L147">
        <f t="shared" si="27"/>
        <v>115</v>
      </c>
      <c r="M147" t="s">
        <v>125</v>
      </c>
      <c r="N147" t="s">
        <v>3789</v>
      </c>
      <c r="O147" t="s">
        <v>4803</v>
      </c>
      <c r="P147" s="1" t="s">
        <v>5468</v>
      </c>
      <c r="Q147" s="1" t="s">
        <v>6789</v>
      </c>
      <c r="R147" t="str">
        <f t="shared" si="22"/>
        <v>NZ_JAPJJA010000004.1</v>
      </c>
      <c r="S147" s="69"/>
      <c r="U147" t="s">
        <v>7981</v>
      </c>
      <c r="V147" t="s">
        <v>145</v>
      </c>
      <c r="W147">
        <f t="shared" si="23"/>
        <v>146</v>
      </c>
      <c r="X147" t="b">
        <f t="shared" si="28"/>
        <v>1</v>
      </c>
      <c r="Y147" t="s">
        <v>145</v>
      </c>
    </row>
    <row r="148" spans="1:25" x14ac:dyDescent="0.2">
      <c r="A148" t="s">
        <v>7982</v>
      </c>
      <c r="B148" t="s">
        <v>3441</v>
      </c>
      <c r="C148" t="s">
        <v>6822</v>
      </c>
      <c r="D148" t="s">
        <v>5501</v>
      </c>
      <c r="E148" t="s">
        <v>2112</v>
      </c>
      <c r="F148">
        <f t="shared" si="20"/>
        <v>183</v>
      </c>
      <c r="G148">
        <f t="shared" si="21"/>
        <v>183</v>
      </c>
      <c r="I148" t="str">
        <f t="shared" si="24"/>
        <v>Not same</v>
      </c>
      <c r="J148" t="str">
        <f t="shared" si="25"/>
        <v>+</v>
      </c>
      <c r="K148" t="str">
        <f t="shared" si="26"/>
        <v>GCF_026224075.1_ASM2622407v1_genomic.fasta</v>
      </c>
      <c r="L148">
        <f t="shared" si="27"/>
        <v>116</v>
      </c>
      <c r="M148" t="s">
        <v>126</v>
      </c>
      <c r="N148" t="s">
        <v>3790</v>
      </c>
      <c r="O148" t="s">
        <v>4804</v>
      </c>
      <c r="P148" s="1" t="s">
        <v>5469</v>
      </c>
      <c r="Q148" s="1" t="s">
        <v>6790</v>
      </c>
      <c r="R148" t="str">
        <f t="shared" si="22"/>
        <v>NZ_JAPJJK010000020.1</v>
      </c>
      <c r="S148" s="69"/>
      <c r="U148" t="s">
        <v>7982</v>
      </c>
      <c r="V148" t="s">
        <v>146</v>
      </c>
      <c r="W148">
        <f t="shared" si="23"/>
        <v>147</v>
      </c>
      <c r="X148" t="b">
        <f t="shared" si="28"/>
        <v>1</v>
      </c>
      <c r="Y148" t="s">
        <v>146</v>
      </c>
    </row>
    <row r="149" spans="1:25" x14ac:dyDescent="0.2">
      <c r="A149" t="s">
        <v>7982</v>
      </c>
      <c r="B149" t="s">
        <v>3443</v>
      </c>
      <c r="C149" t="s">
        <v>6823</v>
      </c>
      <c r="D149" t="s">
        <v>5502</v>
      </c>
      <c r="E149" t="s">
        <v>2114</v>
      </c>
      <c r="F149">
        <f t="shared" si="20"/>
        <v>184</v>
      </c>
      <c r="G149">
        <f t="shared" si="21"/>
        <v>184</v>
      </c>
      <c r="I149" t="str">
        <f t="shared" si="24"/>
        <v>Not same</v>
      </c>
      <c r="J149" t="str">
        <f t="shared" si="25"/>
        <v>+</v>
      </c>
      <c r="K149" t="str">
        <f t="shared" si="26"/>
        <v>GCF_026224155.1_ASM2622415v1_genomic.fasta</v>
      </c>
      <c r="L149">
        <f t="shared" si="27"/>
        <v>117</v>
      </c>
      <c r="M149" t="s">
        <v>127</v>
      </c>
      <c r="N149" t="s">
        <v>3791</v>
      </c>
      <c r="O149" t="s">
        <v>4805</v>
      </c>
      <c r="P149" s="1" t="s">
        <v>5470</v>
      </c>
      <c r="Q149" s="1" t="s">
        <v>6791</v>
      </c>
      <c r="R149" t="str">
        <f t="shared" si="22"/>
        <v>NZ_JAPJJP010000001.1</v>
      </c>
      <c r="S149" s="69"/>
      <c r="U149" t="s">
        <v>7982</v>
      </c>
      <c r="V149" t="s">
        <v>147</v>
      </c>
      <c r="W149">
        <f t="shared" si="23"/>
        <v>148</v>
      </c>
      <c r="X149" t="b">
        <f t="shared" si="28"/>
        <v>1</v>
      </c>
      <c r="Y149" t="s">
        <v>147</v>
      </c>
    </row>
    <row r="150" spans="1:25" x14ac:dyDescent="0.2">
      <c r="A150" t="s">
        <v>7982</v>
      </c>
      <c r="B150" t="s">
        <v>3444</v>
      </c>
      <c r="C150" t="s">
        <v>6824</v>
      </c>
      <c r="D150" t="s">
        <v>5503</v>
      </c>
      <c r="E150" t="s">
        <v>2115</v>
      </c>
      <c r="F150">
        <f t="shared" si="20"/>
        <v>185</v>
      </c>
      <c r="G150">
        <f t="shared" si="21"/>
        <v>185</v>
      </c>
      <c r="I150" t="str">
        <f t="shared" si="24"/>
        <v>Not same</v>
      </c>
      <c r="J150" t="str">
        <f t="shared" si="25"/>
        <v>+</v>
      </c>
      <c r="K150" t="str">
        <f t="shared" si="26"/>
        <v>GCF_026224215.1_ASM2622421v1_genomic.fasta</v>
      </c>
      <c r="L150">
        <f t="shared" si="27"/>
        <v>118</v>
      </c>
      <c r="M150" t="s">
        <v>128</v>
      </c>
      <c r="N150" t="s">
        <v>3792</v>
      </c>
      <c r="O150" t="s">
        <v>4806</v>
      </c>
      <c r="P150" s="1" t="s">
        <v>5471</v>
      </c>
      <c r="Q150" s="1" t="s">
        <v>6792</v>
      </c>
      <c r="R150" t="str">
        <f t="shared" si="22"/>
        <v>NZ_JAPJJQ010000004.1</v>
      </c>
      <c r="S150" s="69"/>
      <c r="U150" t="s">
        <v>7982</v>
      </c>
      <c r="V150" t="s">
        <v>148</v>
      </c>
      <c r="W150">
        <f t="shared" si="23"/>
        <v>149</v>
      </c>
      <c r="X150" t="b">
        <f t="shared" si="28"/>
        <v>1</v>
      </c>
      <c r="Y150" t="s">
        <v>148</v>
      </c>
    </row>
    <row r="151" spans="1:25" x14ac:dyDescent="0.2">
      <c r="A151" t="s">
        <v>7982</v>
      </c>
      <c r="B151" t="s">
        <v>3445</v>
      </c>
      <c r="C151" t="s">
        <v>6825</v>
      </c>
      <c r="D151" t="s">
        <v>5504</v>
      </c>
      <c r="E151" t="s">
        <v>2116</v>
      </c>
      <c r="F151">
        <f t="shared" si="20"/>
        <v>186</v>
      </c>
      <c r="G151">
        <f t="shared" si="21"/>
        <v>186</v>
      </c>
      <c r="I151" t="str">
        <f t="shared" si="24"/>
        <v>Not same</v>
      </c>
      <c r="J151" t="str">
        <f t="shared" si="25"/>
        <v>+</v>
      </c>
      <c r="K151" t="str">
        <f t="shared" si="26"/>
        <v>GCF_026224235.1_ASM2622423v1_genomic.fasta</v>
      </c>
      <c r="L151">
        <f t="shared" si="27"/>
        <v>119</v>
      </c>
      <c r="M151" t="s">
        <v>129</v>
      </c>
      <c r="N151" t="s">
        <v>3793</v>
      </c>
      <c r="O151" t="s">
        <v>4807</v>
      </c>
      <c r="P151" s="1" t="s">
        <v>5472</v>
      </c>
      <c r="Q151" s="1" t="s">
        <v>6793</v>
      </c>
      <c r="R151" t="str">
        <f t="shared" si="22"/>
        <v>NZ_JAPJJR010000004.1</v>
      </c>
      <c r="S151" s="69"/>
      <c r="U151" t="s">
        <v>7982</v>
      </c>
      <c r="V151" t="s">
        <v>149</v>
      </c>
      <c r="W151">
        <f t="shared" si="23"/>
        <v>150</v>
      </c>
      <c r="X151" t="b">
        <f t="shared" si="28"/>
        <v>1</v>
      </c>
      <c r="Y151" t="s">
        <v>149</v>
      </c>
    </row>
    <row r="152" spans="1:25" x14ac:dyDescent="0.2">
      <c r="A152" t="s">
        <v>7982</v>
      </c>
      <c r="B152" t="s">
        <v>3453</v>
      </c>
      <c r="C152" t="s">
        <v>6826</v>
      </c>
      <c r="D152" t="s">
        <v>5505</v>
      </c>
      <c r="E152" t="s">
        <v>2124</v>
      </c>
      <c r="F152">
        <f t="shared" si="20"/>
        <v>187</v>
      </c>
      <c r="G152">
        <f t="shared" si="21"/>
        <v>187</v>
      </c>
      <c r="I152" t="str">
        <f t="shared" si="24"/>
        <v>Not same</v>
      </c>
      <c r="J152" t="str">
        <f t="shared" si="25"/>
        <v>+</v>
      </c>
      <c r="K152" t="str">
        <f t="shared" si="26"/>
        <v>GCF_026224645.1_ASM2622464v1_genomic.fasta</v>
      </c>
      <c r="L152">
        <f t="shared" si="27"/>
        <v>120</v>
      </c>
      <c r="M152" t="s">
        <v>130</v>
      </c>
      <c r="N152" t="s">
        <v>3794</v>
      </c>
      <c r="O152" t="s">
        <v>4808</v>
      </c>
      <c r="P152" s="1" t="s">
        <v>5473</v>
      </c>
      <c r="Q152" s="1" t="s">
        <v>6794</v>
      </c>
      <c r="R152" t="str">
        <f t="shared" si="22"/>
        <v>NZ_JAPJKI010000041.1</v>
      </c>
      <c r="S152" s="69"/>
      <c r="U152" t="s">
        <v>7982</v>
      </c>
      <c r="V152" t="s">
        <v>150</v>
      </c>
      <c r="W152">
        <f t="shared" si="23"/>
        <v>151</v>
      </c>
      <c r="X152" t="b">
        <f t="shared" si="28"/>
        <v>1</v>
      </c>
      <c r="Y152" t="s">
        <v>150</v>
      </c>
    </row>
    <row r="153" spans="1:25" x14ac:dyDescent="0.2">
      <c r="A153" t="s">
        <v>7982</v>
      </c>
      <c r="B153" t="s">
        <v>3457</v>
      </c>
      <c r="C153" t="s">
        <v>6827</v>
      </c>
      <c r="D153" t="s">
        <v>5506</v>
      </c>
      <c r="E153" t="s">
        <v>2128</v>
      </c>
      <c r="F153">
        <f t="shared" si="20"/>
        <v>189</v>
      </c>
      <c r="G153">
        <f t="shared" si="21"/>
        <v>189</v>
      </c>
      <c r="I153" t="str">
        <f t="shared" si="24"/>
        <v>Correct</v>
      </c>
      <c r="J153" t="str">
        <f t="shared" si="25"/>
        <v>+</v>
      </c>
      <c r="K153" t="str">
        <f t="shared" si="26"/>
        <v>GCF_029226505.1_ASM2922650v1_genomic.fasta</v>
      </c>
      <c r="L153">
        <f t="shared" si="27"/>
        <v>121</v>
      </c>
      <c r="M153" t="s">
        <v>131</v>
      </c>
      <c r="N153" t="s">
        <v>3795</v>
      </c>
      <c r="O153" t="s">
        <v>4627</v>
      </c>
      <c r="P153" s="1" t="s">
        <v>5474</v>
      </c>
      <c r="Q153" s="1" t="s">
        <v>6795</v>
      </c>
      <c r="R153" t="str">
        <f t="shared" si="22"/>
        <v>NZ_CP118212.1</v>
      </c>
      <c r="S153" s="69"/>
      <c r="U153" t="s">
        <v>7982</v>
      </c>
      <c r="V153" t="s">
        <v>151</v>
      </c>
      <c r="W153">
        <f t="shared" si="23"/>
        <v>152</v>
      </c>
      <c r="X153" t="b">
        <f t="shared" si="28"/>
        <v>1</v>
      </c>
      <c r="Y153" t="s">
        <v>151</v>
      </c>
    </row>
    <row r="154" spans="1:25" x14ac:dyDescent="0.2">
      <c r="A154" t="s">
        <v>7982</v>
      </c>
      <c r="B154" t="s">
        <v>3460</v>
      </c>
      <c r="C154" t="s">
        <v>6828</v>
      </c>
      <c r="D154" t="s">
        <v>5507</v>
      </c>
      <c r="E154" t="s">
        <v>2131</v>
      </c>
      <c r="F154">
        <f t="shared" si="20"/>
        <v>191</v>
      </c>
      <c r="G154">
        <f t="shared" si="21"/>
        <v>191</v>
      </c>
      <c r="I154" t="str">
        <f t="shared" si="24"/>
        <v>Not same</v>
      </c>
      <c r="J154" t="str">
        <f t="shared" si="25"/>
        <v>+</v>
      </c>
      <c r="K154" t="str">
        <f t="shared" si="26"/>
        <v>GCF_029226505.1_ASM2922650v1_genomic.fasta</v>
      </c>
      <c r="L154">
        <f t="shared" si="27"/>
        <v>121</v>
      </c>
      <c r="M154" t="s">
        <v>132</v>
      </c>
      <c r="N154" t="s">
        <v>3795</v>
      </c>
      <c r="O154" t="s">
        <v>4627</v>
      </c>
      <c r="P154" s="1" t="s">
        <v>5474</v>
      </c>
      <c r="Q154" s="1" t="s">
        <v>6795</v>
      </c>
      <c r="R154" t="str">
        <f t="shared" si="22"/>
        <v>NZ_CP118212.1</v>
      </c>
      <c r="S154" s="69"/>
      <c r="U154" t="s">
        <v>7982</v>
      </c>
      <c r="V154" t="s">
        <v>152</v>
      </c>
      <c r="W154">
        <f t="shared" si="23"/>
        <v>153</v>
      </c>
      <c r="X154" t="b">
        <f t="shared" si="28"/>
        <v>1</v>
      </c>
      <c r="Y154" t="s">
        <v>152</v>
      </c>
    </row>
    <row r="155" spans="1:25" x14ac:dyDescent="0.2">
      <c r="A155" t="s">
        <v>7981</v>
      </c>
      <c r="B155" t="s">
        <v>3500</v>
      </c>
      <c r="C155" t="s">
        <v>6829</v>
      </c>
      <c r="D155" t="s">
        <v>5508</v>
      </c>
      <c r="E155" t="s">
        <v>2171</v>
      </c>
      <c r="F155">
        <f t="shared" si="20"/>
        <v>192</v>
      </c>
      <c r="G155">
        <f t="shared" si="21"/>
        <v>192</v>
      </c>
      <c r="I155" t="str">
        <f t="shared" si="24"/>
        <v>Not same</v>
      </c>
      <c r="J155" t="str">
        <f t="shared" si="25"/>
        <v>+</v>
      </c>
      <c r="K155" t="str">
        <f t="shared" si="26"/>
        <v>GCF_029837515.1_ASM2983751v1_genomic.fasta</v>
      </c>
      <c r="L155">
        <f t="shared" si="27"/>
        <v>122</v>
      </c>
      <c r="M155" t="s">
        <v>133</v>
      </c>
      <c r="N155" t="s">
        <v>3796</v>
      </c>
      <c r="O155" t="s">
        <v>4809</v>
      </c>
      <c r="P155" s="1" t="s">
        <v>5475</v>
      </c>
      <c r="Q155" s="1" t="s">
        <v>6796</v>
      </c>
      <c r="R155" t="str">
        <f t="shared" si="22"/>
        <v>NZ_JAOEDW010000002.1</v>
      </c>
      <c r="S155" s="69"/>
      <c r="U155" t="s">
        <v>7982</v>
      </c>
      <c r="V155" t="s">
        <v>153</v>
      </c>
      <c r="W155">
        <f t="shared" si="23"/>
        <v>154</v>
      </c>
      <c r="X155" t="b">
        <f t="shared" si="28"/>
        <v>1</v>
      </c>
      <c r="Y155" t="s">
        <v>153</v>
      </c>
    </row>
    <row r="156" spans="1:25" x14ac:dyDescent="0.2">
      <c r="A156" t="s">
        <v>7981</v>
      </c>
      <c r="B156" t="s">
        <v>3583</v>
      </c>
      <c r="C156" t="s">
        <v>6830</v>
      </c>
      <c r="D156" t="s">
        <v>5509</v>
      </c>
      <c r="E156" t="s">
        <v>2254</v>
      </c>
      <c r="F156">
        <f t="shared" si="20"/>
        <v>193</v>
      </c>
      <c r="G156">
        <f t="shared" si="21"/>
        <v>193</v>
      </c>
      <c r="I156" t="str">
        <f t="shared" si="24"/>
        <v>Not same</v>
      </c>
      <c r="J156" t="str">
        <f t="shared" si="25"/>
        <v>-</v>
      </c>
      <c r="K156" t="str">
        <f t="shared" si="26"/>
        <v>GCF_030506015.1_ASM3050601v1_genomic.fasta</v>
      </c>
      <c r="L156">
        <f t="shared" si="27"/>
        <v>123</v>
      </c>
      <c r="M156" t="s">
        <v>134</v>
      </c>
      <c r="N156" t="s">
        <v>3797</v>
      </c>
      <c r="O156" t="s">
        <v>4647</v>
      </c>
      <c r="P156" s="1" t="s">
        <v>5476</v>
      </c>
      <c r="Q156" s="1" t="s">
        <v>6797</v>
      </c>
      <c r="R156" t="str">
        <f t="shared" si="22"/>
        <v>NZ_CP130257.1</v>
      </c>
      <c r="S156" s="69"/>
      <c r="U156" t="s">
        <v>7982</v>
      </c>
      <c r="V156" t="s">
        <v>154</v>
      </c>
      <c r="W156">
        <f t="shared" si="23"/>
        <v>155</v>
      </c>
      <c r="X156" t="b">
        <f t="shared" si="28"/>
        <v>1</v>
      </c>
      <c r="Y156" t="s">
        <v>154</v>
      </c>
    </row>
    <row r="157" spans="1:25" x14ac:dyDescent="0.2">
      <c r="A157" t="s">
        <v>7982</v>
      </c>
      <c r="B157" t="s">
        <v>3634</v>
      </c>
      <c r="C157" t="s">
        <v>6831</v>
      </c>
      <c r="D157" t="s">
        <v>5510</v>
      </c>
      <c r="E157" t="s">
        <v>2305</v>
      </c>
      <c r="F157">
        <f t="shared" si="20"/>
        <v>194</v>
      </c>
      <c r="G157">
        <f t="shared" si="21"/>
        <v>194</v>
      </c>
      <c r="I157" t="str">
        <f t="shared" si="24"/>
        <v>Not same</v>
      </c>
      <c r="J157" t="str">
        <f t="shared" si="25"/>
        <v>+</v>
      </c>
      <c r="K157" t="str">
        <f t="shared" si="26"/>
        <v>GCF_030658935.1_ASM3065893v1_genomic.fasta</v>
      </c>
      <c r="L157">
        <f t="shared" si="27"/>
        <v>124</v>
      </c>
      <c r="M157" t="s">
        <v>135</v>
      </c>
      <c r="N157" t="s">
        <v>3798</v>
      </c>
      <c r="O157" t="s">
        <v>4810</v>
      </c>
      <c r="P157" s="1" t="s">
        <v>5477</v>
      </c>
      <c r="Q157" s="1" t="s">
        <v>6798</v>
      </c>
      <c r="R157" t="str">
        <f t="shared" si="22"/>
        <v>NZ_JAUTYA010000025.1</v>
      </c>
      <c r="S157" s="69"/>
      <c r="U157" t="s">
        <v>7982</v>
      </c>
      <c r="V157" t="s">
        <v>155</v>
      </c>
      <c r="W157">
        <f t="shared" si="23"/>
        <v>156</v>
      </c>
      <c r="X157" t="b">
        <f t="shared" si="28"/>
        <v>1</v>
      </c>
      <c r="Y157" t="s">
        <v>155</v>
      </c>
    </row>
    <row r="158" spans="1:25" x14ac:dyDescent="0.2">
      <c r="A158" t="s">
        <v>7981</v>
      </c>
      <c r="B158" t="s">
        <v>3635</v>
      </c>
      <c r="C158" t="s">
        <v>6832</v>
      </c>
      <c r="D158" t="s">
        <v>5511</v>
      </c>
      <c r="E158" t="s">
        <v>2306</v>
      </c>
      <c r="F158">
        <f t="shared" si="20"/>
        <v>195</v>
      </c>
      <c r="G158">
        <f t="shared" si="21"/>
        <v>195</v>
      </c>
      <c r="I158" t="str">
        <f t="shared" si="24"/>
        <v>Correct</v>
      </c>
      <c r="J158" t="str">
        <f t="shared" si="25"/>
        <v>+</v>
      </c>
      <c r="K158" t="str">
        <f t="shared" si="26"/>
        <v>GCF_033860475.1_ASM3386047v1_genomic.fasta</v>
      </c>
      <c r="L158">
        <f t="shared" si="27"/>
        <v>125</v>
      </c>
      <c r="M158" t="s">
        <v>136</v>
      </c>
      <c r="N158" t="s">
        <v>3799</v>
      </c>
      <c r="O158" t="s">
        <v>4654</v>
      </c>
      <c r="P158" s="1" t="s">
        <v>5478</v>
      </c>
      <c r="Q158" s="1" t="s">
        <v>6799</v>
      </c>
      <c r="R158" t="str">
        <f t="shared" si="22"/>
        <v>NZ_CP138718.1</v>
      </c>
      <c r="S158" s="69"/>
      <c r="U158" t="s">
        <v>7982</v>
      </c>
      <c r="V158" t="s">
        <v>156</v>
      </c>
      <c r="W158">
        <f t="shared" si="23"/>
        <v>157</v>
      </c>
      <c r="X158" t="b">
        <f t="shared" si="28"/>
        <v>1</v>
      </c>
      <c r="Y158" t="s">
        <v>156</v>
      </c>
    </row>
    <row r="159" spans="1:25" x14ac:dyDescent="0.2">
      <c r="A159" t="s">
        <v>7982</v>
      </c>
      <c r="B159" t="s">
        <v>3639</v>
      </c>
      <c r="C159" t="s">
        <v>6833</v>
      </c>
      <c r="D159" t="s">
        <v>5513</v>
      </c>
      <c r="E159" t="s">
        <v>2310</v>
      </c>
      <c r="F159">
        <f t="shared" si="20"/>
        <v>197</v>
      </c>
      <c r="G159">
        <f t="shared" si="21"/>
        <v>197</v>
      </c>
      <c r="I159" t="str">
        <f t="shared" si="24"/>
        <v>Not same</v>
      </c>
      <c r="J159" t="str">
        <f t="shared" si="25"/>
        <v>+</v>
      </c>
      <c r="K159" t="str">
        <f t="shared" si="26"/>
        <v>GCF_033860475.1_ASM3386047v1_genomic.fasta</v>
      </c>
      <c r="L159">
        <f t="shared" si="27"/>
        <v>125</v>
      </c>
      <c r="M159" t="s">
        <v>321</v>
      </c>
      <c r="N159" t="s">
        <v>3799</v>
      </c>
      <c r="O159" t="s">
        <v>4654</v>
      </c>
      <c r="P159" s="1" t="s">
        <v>5478</v>
      </c>
      <c r="Q159" s="1" t="s">
        <v>6799</v>
      </c>
      <c r="R159" t="str">
        <f t="shared" si="22"/>
        <v>NZ_CP138718.1</v>
      </c>
      <c r="S159" s="69"/>
      <c r="U159" t="s">
        <v>7982</v>
      </c>
      <c r="V159" t="s">
        <v>157</v>
      </c>
      <c r="W159">
        <f t="shared" si="23"/>
        <v>158</v>
      </c>
      <c r="X159" t="b">
        <f t="shared" si="28"/>
        <v>1</v>
      </c>
      <c r="Y159" t="s">
        <v>157</v>
      </c>
    </row>
    <row r="160" spans="1:25" x14ac:dyDescent="0.2">
      <c r="A160" t="s">
        <v>7982</v>
      </c>
      <c r="B160" t="s">
        <v>3641</v>
      </c>
      <c r="C160" t="s">
        <v>6834</v>
      </c>
      <c r="D160" t="s">
        <v>5515</v>
      </c>
      <c r="E160" t="s">
        <v>2312</v>
      </c>
      <c r="F160">
        <f t="shared" si="20"/>
        <v>199</v>
      </c>
      <c r="G160">
        <f t="shared" si="21"/>
        <v>199</v>
      </c>
      <c r="I160" t="str">
        <f t="shared" si="24"/>
        <v>Correct</v>
      </c>
      <c r="J160" t="str">
        <f t="shared" si="25"/>
        <v>-</v>
      </c>
      <c r="K160" t="str">
        <f t="shared" si="26"/>
        <v>GCF_033864495.1_ASM3386449v1_genomic.fasta</v>
      </c>
      <c r="L160">
        <f t="shared" si="27"/>
        <v>126</v>
      </c>
      <c r="M160" t="s">
        <v>137</v>
      </c>
      <c r="N160" t="s">
        <v>3800</v>
      </c>
      <c r="O160" t="s">
        <v>4655</v>
      </c>
      <c r="P160" s="1" t="s">
        <v>5479</v>
      </c>
      <c r="Q160" s="1" t="s">
        <v>6800</v>
      </c>
      <c r="R160" t="str">
        <f t="shared" si="22"/>
        <v>NZ_CP138757.1</v>
      </c>
      <c r="S160" s="69"/>
      <c r="U160" t="s">
        <v>7982</v>
      </c>
      <c r="V160" t="s">
        <v>158</v>
      </c>
      <c r="W160">
        <f t="shared" si="23"/>
        <v>159</v>
      </c>
      <c r="X160" t="b">
        <f t="shared" si="28"/>
        <v>1</v>
      </c>
      <c r="Y160" t="s">
        <v>158</v>
      </c>
    </row>
    <row r="161" spans="1:25" x14ac:dyDescent="0.2">
      <c r="A161" t="s">
        <v>7982</v>
      </c>
      <c r="B161" t="s">
        <v>3643</v>
      </c>
      <c r="C161" t="s">
        <v>6835</v>
      </c>
      <c r="D161" t="s">
        <v>5517</v>
      </c>
      <c r="E161" t="s">
        <v>2314</v>
      </c>
      <c r="F161">
        <f t="shared" si="20"/>
        <v>201</v>
      </c>
      <c r="G161">
        <f t="shared" si="21"/>
        <v>201</v>
      </c>
      <c r="I161" t="str">
        <f t="shared" si="24"/>
        <v>Not same</v>
      </c>
      <c r="J161" t="str">
        <f t="shared" si="25"/>
        <v>-</v>
      </c>
      <c r="K161" t="str">
        <f t="shared" si="26"/>
        <v>GCF_033864495.1_ASM3386449v1_genomic.fasta</v>
      </c>
      <c r="L161">
        <f t="shared" si="27"/>
        <v>126</v>
      </c>
      <c r="M161" t="s">
        <v>322</v>
      </c>
      <c r="N161" t="s">
        <v>3800</v>
      </c>
      <c r="O161" t="s">
        <v>4655</v>
      </c>
      <c r="P161" s="1" t="s">
        <v>5479</v>
      </c>
      <c r="Q161" s="1" t="s">
        <v>6800</v>
      </c>
      <c r="R161" t="str">
        <f t="shared" si="22"/>
        <v>NZ_CP138757.1</v>
      </c>
      <c r="S161" s="69"/>
      <c r="U161" t="s">
        <v>7982</v>
      </c>
      <c r="V161" t="s">
        <v>159</v>
      </c>
      <c r="W161">
        <f t="shared" si="23"/>
        <v>160</v>
      </c>
      <c r="X161" t="b">
        <f t="shared" si="28"/>
        <v>1</v>
      </c>
      <c r="Y161" t="s">
        <v>159</v>
      </c>
    </row>
    <row r="162" spans="1:25" x14ac:dyDescent="0.2">
      <c r="A162" t="s">
        <v>7982</v>
      </c>
      <c r="B162" t="s">
        <v>3645</v>
      </c>
      <c r="C162" t="s">
        <v>6836</v>
      </c>
      <c r="D162" t="s">
        <v>5519</v>
      </c>
      <c r="E162" t="s">
        <v>2316</v>
      </c>
      <c r="F162">
        <f t="shared" si="20"/>
        <v>203</v>
      </c>
      <c r="G162">
        <f t="shared" si="21"/>
        <v>203</v>
      </c>
      <c r="I162" t="str">
        <f t="shared" si="24"/>
        <v>Not same</v>
      </c>
      <c r="J162" t="str">
        <f t="shared" si="25"/>
        <v>+</v>
      </c>
      <c r="K162" t="str">
        <f t="shared" si="26"/>
        <v>GCF_036016545.1_HA22pKo_genomic.fasta</v>
      </c>
      <c r="L162">
        <f t="shared" si="27"/>
        <v>127</v>
      </c>
      <c r="M162" t="s">
        <v>138</v>
      </c>
      <c r="N162" t="s">
        <v>3801</v>
      </c>
      <c r="O162" t="s">
        <v>4811</v>
      </c>
      <c r="P162" s="1" t="s">
        <v>5480</v>
      </c>
      <c r="Q162" s="1" t="s">
        <v>6801</v>
      </c>
      <c r="R162" t="str">
        <f t="shared" si="22"/>
        <v>NZ_JAYXHV010000025.1</v>
      </c>
      <c r="S162" s="69"/>
      <c r="U162" t="s">
        <v>7982</v>
      </c>
      <c r="V162" t="s">
        <v>160</v>
      </c>
      <c r="W162">
        <f t="shared" si="23"/>
        <v>161</v>
      </c>
      <c r="X162" t="b">
        <f t="shared" si="28"/>
        <v>1</v>
      </c>
      <c r="Y162" t="s">
        <v>160</v>
      </c>
    </row>
    <row r="163" spans="1:25" x14ac:dyDescent="0.2">
      <c r="A163" t="s">
        <v>7982</v>
      </c>
      <c r="B163" t="s">
        <v>3647</v>
      </c>
      <c r="C163" t="s">
        <v>6837</v>
      </c>
      <c r="D163" t="s">
        <v>5521</v>
      </c>
      <c r="E163" t="s">
        <v>2318</v>
      </c>
      <c r="F163">
        <f t="shared" si="20"/>
        <v>205</v>
      </c>
      <c r="G163">
        <f t="shared" si="21"/>
        <v>205</v>
      </c>
      <c r="I163" t="str">
        <f t="shared" si="24"/>
        <v>Not same</v>
      </c>
      <c r="J163" t="str">
        <f t="shared" si="25"/>
        <v>+</v>
      </c>
      <c r="K163" t="str">
        <f t="shared" si="26"/>
        <v>GCF_036016635.1_HA28pKo_genomic.fasta</v>
      </c>
      <c r="L163">
        <f t="shared" si="27"/>
        <v>128</v>
      </c>
      <c r="M163" t="s">
        <v>139</v>
      </c>
      <c r="N163" t="s">
        <v>3802</v>
      </c>
      <c r="O163" t="s">
        <v>4812</v>
      </c>
      <c r="P163" s="1" t="s">
        <v>5481</v>
      </c>
      <c r="Q163" s="1" t="s">
        <v>6802</v>
      </c>
      <c r="R163" t="str">
        <f t="shared" si="22"/>
        <v>NZ_JAYXHW010000002.1</v>
      </c>
      <c r="S163" s="69"/>
      <c r="U163" t="s">
        <v>7982</v>
      </c>
      <c r="V163" t="s">
        <v>161</v>
      </c>
      <c r="W163">
        <f t="shared" si="23"/>
        <v>162</v>
      </c>
      <c r="X163" t="b">
        <f t="shared" si="28"/>
        <v>1</v>
      </c>
      <c r="Y163" t="s">
        <v>161</v>
      </c>
    </row>
    <row r="164" spans="1:25" x14ac:dyDescent="0.2">
      <c r="A164" t="s">
        <v>7981</v>
      </c>
      <c r="B164" t="s">
        <v>3651</v>
      </c>
      <c r="C164" t="s">
        <v>6838</v>
      </c>
      <c r="D164" t="s">
        <v>5523</v>
      </c>
      <c r="E164" t="s">
        <v>2322</v>
      </c>
      <c r="F164">
        <f t="shared" si="20"/>
        <v>207</v>
      </c>
      <c r="G164">
        <f t="shared" si="21"/>
        <v>207</v>
      </c>
      <c r="I164" t="str">
        <f t="shared" si="24"/>
        <v>Not same</v>
      </c>
      <c r="J164" t="str">
        <f t="shared" si="25"/>
        <v>+</v>
      </c>
      <c r="K164" t="str">
        <f t="shared" si="26"/>
        <v>GCF_036016645.1_HA54Ko_genomic.fasta</v>
      </c>
      <c r="L164">
        <f t="shared" si="27"/>
        <v>129</v>
      </c>
      <c r="M164" t="s">
        <v>140</v>
      </c>
      <c r="N164" t="s">
        <v>3803</v>
      </c>
      <c r="O164" t="s">
        <v>4813</v>
      </c>
      <c r="P164" s="1" t="s">
        <v>5482</v>
      </c>
      <c r="Q164" s="1" t="s">
        <v>6803</v>
      </c>
      <c r="R164" t="str">
        <f t="shared" si="22"/>
        <v>NZ_JAYXHX010000017.1</v>
      </c>
      <c r="S164" s="69"/>
      <c r="U164" t="s">
        <v>7982</v>
      </c>
      <c r="V164" t="s">
        <v>162</v>
      </c>
      <c r="W164">
        <f t="shared" si="23"/>
        <v>163</v>
      </c>
      <c r="X164" t="b">
        <f t="shared" si="28"/>
        <v>1</v>
      </c>
      <c r="Y164" t="s">
        <v>162</v>
      </c>
    </row>
    <row r="165" spans="1:25" x14ac:dyDescent="0.2">
      <c r="A165" t="s">
        <v>7982</v>
      </c>
      <c r="B165" t="s">
        <v>3656</v>
      </c>
      <c r="C165" t="s">
        <v>6839</v>
      </c>
      <c r="D165" t="s">
        <v>5525</v>
      </c>
      <c r="E165" t="s">
        <v>2327</v>
      </c>
      <c r="F165">
        <f t="shared" si="20"/>
        <v>209</v>
      </c>
      <c r="G165">
        <f t="shared" si="21"/>
        <v>209</v>
      </c>
      <c r="I165" t="str">
        <f t="shared" si="24"/>
        <v>Not same</v>
      </c>
      <c r="J165" t="str">
        <f t="shared" si="25"/>
        <v>-</v>
      </c>
      <c r="K165" t="str">
        <f t="shared" si="26"/>
        <v>GCF_040137435.1_ASM4013743v1_genomic.fasta</v>
      </c>
      <c r="L165">
        <f t="shared" si="27"/>
        <v>130</v>
      </c>
      <c r="M165" t="s">
        <v>141</v>
      </c>
      <c r="N165" t="s">
        <v>3804</v>
      </c>
      <c r="O165" t="s">
        <v>4814</v>
      </c>
      <c r="P165" s="1" t="s">
        <v>5483</v>
      </c>
      <c r="Q165" s="1" t="s">
        <v>6804</v>
      </c>
      <c r="R165" t="str">
        <f t="shared" si="22"/>
        <v>NZ_JBEESB010000002.1</v>
      </c>
      <c r="S165" s="69"/>
      <c r="U165" t="s">
        <v>7982</v>
      </c>
      <c r="V165" t="s">
        <v>163</v>
      </c>
      <c r="W165">
        <f t="shared" si="23"/>
        <v>164</v>
      </c>
      <c r="X165" t="b">
        <f t="shared" si="28"/>
        <v>1</v>
      </c>
      <c r="Y165" t="s">
        <v>163</v>
      </c>
    </row>
    <row r="166" spans="1:25" x14ac:dyDescent="0.2">
      <c r="A166" t="s">
        <v>7982</v>
      </c>
      <c r="B166" t="s">
        <v>2817</v>
      </c>
      <c r="C166" t="s">
        <v>6840</v>
      </c>
      <c r="D166" t="s">
        <v>5526</v>
      </c>
      <c r="E166" t="s">
        <v>1488</v>
      </c>
      <c r="F166">
        <f t="shared" si="20"/>
        <v>210</v>
      </c>
      <c r="G166">
        <f t="shared" si="21"/>
        <v>210</v>
      </c>
      <c r="I166" t="str">
        <f t="shared" si="24"/>
        <v>Not same</v>
      </c>
      <c r="J166" t="str">
        <f t="shared" si="25"/>
        <v>+</v>
      </c>
      <c r="K166" t="str">
        <f t="shared" si="26"/>
        <v>GCF_040138515.1_ASM4013851v1_genomic.fasta</v>
      </c>
      <c r="L166">
        <f t="shared" si="27"/>
        <v>131</v>
      </c>
      <c r="M166" t="s">
        <v>142</v>
      </c>
      <c r="N166" t="s">
        <v>3805</v>
      </c>
      <c r="O166" t="s">
        <v>4815</v>
      </c>
      <c r="P166" s="1" t="s">
        <v>5484</v>
      </c>
      <c r="Q166" s="1" t="s">
        <v>6805</v>
      </c>
      <c r="R166" t="str">
        <f t="shared" si="22"/>
        <v>NZ_JBEESW010000002.1</v>
      </c>
      <c r="S166" s="69"/>
      <c r="U166" t="s">
        <v>7982</v>
      </c>
      <c r="V166" t="s">
        <v>164</v>
      </c>
      <c r="W166">
        <f t="shared" si="23"/>
        <v>165</v>
      </c>
      <c r="X166" t="b">
        <f t="shared" si="28"/>
        <v>1</v>
      </c>
      <c r="Y166" t="s">
        <v>164</v>
      </c>
    </row>
    <row r="167" spans="1:25" x14ac:dyDescent="0.2">
      <c r="A167" t="s">
        <v>7982</v>
      </c>
      <c r="B167" t="s">
        <v>2815</v>
      </c>
      <c r="C167" t="s">
        <v>6841</v>
      </c>
      <c r="D167" t="s">
        <v>5527</v>
      </c>
      <c r="E167" t="s">
        <v>1486</v>
      </c>
      <c r="F167">
        <f t="shared" si="20"/>
        <v>212</v>
      </c>
      <c r="G167">
        <f t="shared" si="21"/>
        <v>212</v>
      </c>
      <c r="I167" t="str">
        <f t="shared" si="24"/>
        <v>Not same</v>
      </c>
      <c r="J167" t="str">
        <f t="shared" si="25"/>
        <v>-</v>
      </c>
      <c r="K167" t="str">
        <f t="shared" si="26"/>
        <v>GCF_040138595.1_ASM4013859v1_genomic.fasta</v>
      </c>
      <c r="L167">
        <f t="shared" si="27"/>
        <v>132</v>
      </c>
      <c r="M167" t="s">
        <v>143</v>
      </c>
      <c r="N167" t="s">
        <v>3806</v>
      </c>
      <c r="O167" t="s">
        <v>4816</v>
      </c>
      <c r="P167" s="1" t="s">
        <v>5485</v>
      </c>
      <c r="Q167" s="1" t="s">
        <v>6806</v>
      </c>
      <c r="R167" t="str">
        <f t="shared" si="22"/>
        <v>NZ_JBEETA010000010.1</v>
      </c>
      <c r="S167" s="69"/>
      <c r="U167" t="s">
        <v>7982</v>
      </c>
      <c r="V167" t="s">
        <v>165</v>
      </c>
      <c r="W167">
        <f t="shared" si="23"/>
        <v>166</v>
      </c>
      <c r="X167" t="b">
        <f t="shared" si="28"/>
        <v>1</v>
      </c>
      <c r="Y167" t="s">
        <v>165</v>
      </c>
    </row>
    <row r="168" spans="1:25" x14ac:dyDescent="0.2">
      <c r="A168" t="s">
        <v>7982</v>
      </c>
      <c r="B168" t="s">
        <v>2363</v>
      </c>
      <c r="C168" t="s">
        <v>6842</v>
      </c>
      <c r="D168" t="s">
        <v>5528</v>
      </c>
      <c r="E168" t="s">
        <v>1033</v>
      </c>
      <c r="F168">
        <f t="shared" si="20"/>
        <v>214</v>
      </c>
      <c r="G168">
        <f t="shared" si="21"/>
        <v>214</v>
      </c>
      <c r="I168" t="str">
        <f t="shared" si="24"/>
        <v>Not same</v>
      </c>
      <c r="J168" t="str">
        <f t="shared" si="25"/>
        <v>+</v>
      </c>
      <c r="K168" t="str">
        <f t="shared" si="26"/>
        <v>GCF_040138605.1_ASM4013860v1_genomic.fasta</v>
      </c>
      <c r="L168">
        <f t="shared" si="27"/>
        <v>133</v>
      </c>
      <c r="M168" t="s">
        <v>144</v>
      </c>
      <c r="N168" t="s">
        <v>3807</v>
      </c>
      <c r="O168" t="s">
        <v>4817</v>
      </c>
      <c r="P168" s="1" t="s">
        <v>5486</v>
      </c>
      <c r="Q168" s="1" t="s">
        <v>6807</v>
      </c>
      <c r="R168" t="str">
        <f t="shared" si="22"/>
        <v>NZ_JBEETB010000002.1</v>
      </c>
      <c r="S168" s="69"/>
      <c r="U168" t="s">
        <v>7982</v>
      </c>
      <c r="V168" t="s">
        <v>166</v>
      </c>
      <c r="W168">
        <f t="shared" si="23"/>
        <v>167</v>
      </c>
      <c r="X168" t="b">
        <f t="shared" si="28"/>
        <v>1</v>
      </c>
      <c r="Y168" t="s">
        <v>166</v>
      </c>
    </row>
    <row r="169" spans="1:25" x14ac:dyDescent="0.2">
      <c r="A169" t="s">
        <v>7982</v>
      </c>
      <c r="B169" t="s">
        <v>2365</v>
      </c>
      <c r="C169" t="s">
        <v>6843</v>
      </c>
      <c r="D169" t="s">
        <v>5529</v>
      </c>
      <c r="E169" t="s">
        <v>1035</v>
      </c>
      <c r="F169">
        <f t="shared" si="20"/>
        <v>215</v>
      </c>
      <c r="G169">
        <f t="shared" si="21"/>
        <v>215</v>
      </c>
      <c r="I169" t="str">
        <f t="shared" si="24"/>
        <v>Not same</v>
      </c>
      <c r="J169" t="str">
        <f t="shared" si="25"/>
        <v>-</v>
      </c>
      <c r="K169" t="str">
        <f t="shared" si="26"/>
        <v>GCF_040138705.1_ASM4013870v1_genomic.fasta</v>
      </c>
      <c r="L169">
        <f t="shared" si="27"/>
        <v>134</v>
      </c>
      <c r="M169" t="s">
        <v>145</v>
      </c>
      <c r="N169" t="s">
        <v>3808</v>
      </c>
      <c r="O169" t="s">
        <v>4818</v>
      </c>
      <c r="P169" s="1" t="s">
        <v>5487</v>
      </c>
      <c r="Q169" s="1" t="s">
        <v>6808</v>
      </c>
      <c r="R169" t="str">
        <f t="shared" si="22"/>
        <v>NZ_JBEETF010000010.1</v>
      </c>
      <c r="S169" s="69"/>
      <c r="U169" t="s">
        <v>7981</v>
      </c>
      <c r="V169" t="s">
        <v>167</v>
      </c>
      <c r="W169">
        <f t="shared" si="23"/>
        <v>168</v>
      </c>
      <c r="X169" t="b">
        <f t="shared" si="28"/>
        <v>1</v>
      </c>
      <c r="Y169" t="s">
        <v>167</v>
      </c>
    </row>
    <row r="170" spans="1:25" x14ac:dyDescent="0.2">
      <c r="A170" t="s">
        <v>7982</v>
      </c>
      <c r="B170" t="s">
        <v>2367</v>
      </c>
      <c r="C170" t="s">
        <v>6844</v>
      </c>
      <c r="D170" t="s">
        <v>5530</v>
      </c>
      <c r="E170" t="s">
        <v>1037</v>
      </c>
      <c r="F170">
        <f t="shared" si="20"/>
        <v>217</v>
      </c>
      <c r="G170">
        <f t="shared" si="21"/>
        <v>217</v>
      </c>
      <c r="I170" t="str">
        <f t="shared" si="24"/>
        <v>Correct</v>
      </c>
      <c r="J170" t="str">
        <f t="shared" si="25"/>
        <v>+</v>
      </c>
      <c r="K170" t="str">
        <f t="shared" si="26"/>
        <v>GCF_040561445.1_ASM4056144v1_genomic.fasta</v>
      </c>
      <c r="L170">
        <f t="shared" si="27"/>
        <v>135</v>
      </c>
      <c r="M170" t="s">
        <v>146</v>
      </c>
      <c r="N170" t="s">
        <v>3809</v>
      </c>
      <c r="O170" t="s">
        <v>4668</v>
      </c>
      <c r="P170" s="1" t="s">
        <v>5488</v>
      </c>
      <c r="Q170" s="1" t="s">
        <v>6809</v>
      </c>
      <c r="R170" t="str">
        <f t="shared" si="22"/>
        <v>NZ_JBBFQQ010000001.1</v>
      </c>
      <c r="S170" s="69"/>
      <c r="U170" t="s">
        <v>7981</v>
      </c>
      <c r="V170" t="s">
        <v>168</v>
      </c>
      <c r="W170">
        <f t="shared" si="23"/>
        <v>169</v>
      </c>
      <c r="X170" t="b">
        <f t="shared" si="28"/>
        <v>1</v>
      </c>
      <c r="Y170" t="s">
        <v>168</v>
      </c>
    </row>
    <row r="171" spans="1:25" x14ac:dyDescent="0.2">
      <c r="A171" t="s">
        <v>7981</v>
      </c>
      <c r="B171" t="s">
        <v>2372</v>
      </c>
      <c r="C171" t="s">
        <v>6845</v>
      </c>
      <c r="D171" t="s">
        <v>5531</v>
      </c>
      <c r="E171" t="s">
        <v>1042</v>
      </c>
      <c r="F171">
        <f t="shared" si="20"/>
        <v>218</v>
      </c>
      <c r="G171">
        <f t="shared" si="21"/>
        <v>218</v>
      </c>
      <c r="I171" t="str">
        <f t="shared" si="24"/>
        <v>Not same</v>
      </c>
      <c r="J171" t="str">
        <f t="shared" si="25"/>
        <v>+</v>
      </c>
      <c r="K171" t="str">
        <f t="shared" si="26"/>
        <v>GCF_040561445.1_ASM4056144v1_genomic.fasta</v>
      </c>
      <c r="L171">
        <f t="shared" si="27"/>
        <v>135</v>
      </c>
      <c r="M171" t="s">
        <v>147</v>
      </c>
      <c r="N171" t="s">
        <v>3809</v>
      </c>
      <c r="O171" t="s">
        <v>4668</v>
      </c>
      <c r="P171" s="1" t="s">
        <v>5488</v>
      </c>
      <c r="Q171" s="1" t="s">
        <v>6809</v>
      </c>
      <c r="R171" t="str">
        <f t="shared" si="22"/>
        <v>NZ_JBBFQQ010000001.1</v>
      </c>
      <c r="S171" s="69"/>
      <c r="U171" t="s">
        <v>7982</v>
      </c>
      <c r="V171" t="s">
        <v>169</v>
      </c>
      <c r="W171">
        <f t="shared" si="23"/>
        <v>170</v>
      </c>
      <c r="X171" t="b">
        <f t="shared" si="28"/>
        <v>1</v>
      </c>
      <c r="Y171" t="s">
        <v>169</v>
      </c>
    </row>
    <row r="172" spans="1:25" x14ac:dyDescent="0.2">
      <c r="A172" t="s">
        <v>7982</v>
      </c>
      <c r="B172" t="s">
        <v>2380</v>
      </c>
      <c r="C172" t="s">
        <v>6846</v>
      </c>
      <c r="D172" t="s">
        <v>5532</v>
      </c>
      <c r="E172" t="s">
        <v>1050</v>
      </c>
      <c r="F172">
        <f t="shared" si="20"/>
        <v>220</v>
      </c>
      <c r="G172">
        <f t="shared" si="21"/>
        <v>220</v>
      </c>
      <c r="I172" t="str">
        <f t="shared" si="24"/>
        <v>Not same</v>
      </c>
      <c r="J172" t="str">
        <f t="shared" si="25"/>
        <v>+</v>
      </c>
      <c r="K172" t="str">
        <f t="shared" si="26"/>
        <v>GCF_900083585.1_12045_6_24_genomic.fasta</v>
      </c>
      <c r="L172">
        <f t="shared" si="27"/>
        <v>136</v>
      </c>
      <c r="M172" t="s">
        <v>148</v>
      </c>
      <c r="N172" t="s">
        <v>3810</v>
      </c>
      <c r="O172" t="s">
        <v>4819</v>
      </c>
      <c r="P172" s="1" t="s">
        <v>5489</v>
      </c>
      <c r="Q172" s="1" t="s">
        <v>6810</v>
      </c>
      <c r="R172" t="str">
        <f t="shared" si="22"/>
        <v>NZ_FKZQ01000006.1</v>
      </c>
      <c r="S172" s="69"/>
      <c r="U172" t="s">
        <v>7981</v>
      </c>
      <c r="V172" t="s">
        <v>170</v>
      </c>
      <c r="W172">
        <f t="shared" si="23"/>
        <v>171</v>
      </c>
      <c r="X172" t="b">
        <f t="shared" si="28"/>
        <v>1</v>
      </c>
      <c r="Y172" t="s">
        <v>170</v>
      </c>
    </row>
    <row r="173" spans="1:25" x14ac:dyDescent="0.2">
      <c r="A173" t="s">
        <v>7982</v>
      </c>
      <c r="B173" t="s">
        <v>2381</v>
      </c>
      <c r="C173" t="s">
        <v>6847</v>
      </c>
      <c r="D173" t="s">
        <v>5533</v>
      </c>
      <c r="E173" t="s">
        <v>1051</v>
      </c>
      <c r="F173">
        <f t="shared" si="20"/>
        <v>221</v>
      </c>
      <c r="G173">
        <f t="shared" si="21"/>
        <v>221</v>
      </c>
      <c r="I173" t="str">
        <f t="shared" si="24"/>
        <v>Not same</v>
      </c>
      <c r="J173" t="str">
        <f t="shared" si="25"/>
        <v>+</v>
      </c>
      <c r="K173" t="str">
        <f t="shared" si="26"/>
        <v>GCF_900083615.1_11983_8_91_genomic.fasta</v>
      </c>
      <c r="L173">
        <f t="shared" si="27"/>
        <v>137</v>
      </c>
      <c r="M173" t="s">
        <v>149</v>
      </c>
      <c r="N173" t="s">
        <v>3811</v>
      </c>
      <c r="O173" t="s">
        <v>4820</v>
      </c>
      <c r="P173" s="1" t="s">
        <v>5490</v>
      </c>
      <c r="Q173" s="1" t="s">
        <v>6811</v>
      </c>
      <c r="R173" t="str">
        <f t="shared" si="22"/>
        <v>NZ_FKZK01000002.1</v>
      </c>
      <c r="S173" s="69"/>
      <c r="U173" t="s">
        <v>7981</v>
      </c>
      <c r="V173" t="s">
        <v>171</v>
      </c>
      <c r="W173">
        <f t="shared" si="23"/>
        <v>172</v>
      </c>
      <c r="X173" t="b">
        <f t="shared" si="28"/>
        <v>1</v>
      </c>
      <c r="Y173" t="s">
        <v>171</v>
      </c>
    </row>
    <row r="174" spans="1:25" x14ac:dyDescent="0.2">
      <c r="A174" t="s">
        <v>7981</v>
      </c>
      <c r="B174" t="s">
        <v>2386</v>
      </c>
      <c r="C174" t="s">
        <v>6848</v>
      </c>
      <c r="D174" t="s">
        <v>5534</v>
      </c>
      <c r="E174" t="s">
        <v>1056</v>
      </c>
      <c r="F174">
        <f t="shared" si="20"/>
        <v>222</v>
      </c>
      <c r="G174">
        <f t="shared" si="21"/>
        <v>222</v>
      </c>
      <c r="I174" t="str">
        <f t="shared" si="24"/>
        <v>Not same</v>
      </c>
      <c r="J174" t="str">
        <f t="shared" si="25"/>
        <v>+</v>
      </c>
      <c r="K174" t="str">
        <f t="shared" si="26"/>
        <v>GCF_900083655.1_11983_8_52_genomic.fasta</v>
      </c>
      <c r="L174">
        <f t="shared" si="27"/>
        <v>138</v>
      </c>
      <c r="M174" t="s">
        <v>150</v>
      </c>
      <c r="N174" t="s">
        <v>3812</v>
      </c>
      <c r="O174" t="s">
        <v>4821</v>
      </c>
      <c r="P174" s="1" t="s">
        <v>5491</v>
      </c>
      <c r="Q174" s="1" t="s">
        <v>6812</v>
      </c>
      <c r="R174" t="str">
        <f t="shared" si="22"/>
        <v>NZ_FKYZ01000006.1</v>
      </c>
      <c r="S174" s="69"/>
      <c r="U174" t="s">
        <v>7982</v>
      </c>
      <c r="V174" t="s">
        <v>172</v>
      </c>
      <c r="W174">
        <f t="shared" si="23"/>
        <v>173</v>
      </c>
      <c r="X174" t="b">
        <f t="shared" si="28"/>
        <v>1</v>
      </c>
      <c r="Y174" t="s">
        <v>172</v>
      </c>
    </row>
    <row r="175" spans="1:25" x14ac:dyDescent="0.2">
      <c r="A175" t="s">
        <v>7981</v>
      </c>
      <c r="B175" t="s">
        <v>2393</v>
      </c>
      <c r="C175" t="s">
        <v>6849</v>
      </c>
      <c r="D175" t="s">
        <v>5535</v>
      </c>
      <c r="E175" t="s">
        <v>1063</v>
      </c>
      <c r="F175">
        <f t="shared" si="20"/>
        <v>224</v>
      </c>
      <c r="G175">
        <f t="shared" si="21"/>
        <v>224</v>
      </c>
      <c r="I175" t="str">
        <f t="shared" si="24"/>
        <v>Not same</v>
      </c>
      <c r="J175" t="str">
        <f t="shared" si="25"/>
        <v>+</v>
      </c>
      <c r="K175" t="str">
        <f t="shared" si="26"/>
        <v>GCF_900083705.1_12045_6_72_genomic.fasta</v>
      </c>
      <c r="L175">
        <f t="shared" si="27"/>
        <v>139</v>
      </c>
      <c r="M175" t="s">
        <v>151</v>
      </c>
      <c r="N175" t="s">
        <v>3813</v>
      </c>
      <c r="O175" t="s">
        <v>4822</v>
      </c>
      <c r="P175" s="1" t="s">
        <v>5492</v>
      </c>
      <c r="Q175" s="1" t="s">
        <v>6813</v>
      </c>
      <c r="R175" t="str">
        <f t="shared" si="22"/>
        <v>NZ_FKZS01000007.1</v>
      </c>
      <c r="S175" s="69"/>
      <c r="U175" t="s">
        <v>7982</v>
      </c>
      <c r="V175" t="s">
        <v>173</v>
      </c>
      <c r="W175">
        <f t="shared" si="23"/>
        <v>174</v>
      </c>
      <c r="X175" t="b">
        <f t="shared" si="28"/>
        <v>1</v>
      </c>
      <c r="Y175" t="s">
        <v>173</v>
      </c>
    </row>
    <row r="176" spans="1:25" x14ac:dyDescent="0.2">
      <c r="A176" t="s">
        <v>7982</v>
      </c>
      <c r="B176" t="s">
        <v>2396</v>
      </c>
      <c r="C176" t="s">
        <v>6850</v>
      </c>
      <c r="D176" t="s">
        <v>5536</v>
      </c>
      <c r="E176" t="s">
        <v>1066</v>
      </c>
      <c r="F176">
        <f t="shared" si="20"/>
        <v>225</v>
      </c>
      <c r="G176">
        <f t="shared" si="21"/>
        <v>225</v>
      </c>
      <c r="I176" t="str">
        <f t="shared" si="24"/>
        <v>Not same</v>
      </c>
      <c r="J176" t="str">
        <f t="shared" si="25"/>
        <v>+</v>
      </c>
      <c r="K176" t="str">
        <f t="shared" si="26"/>
        <v>GCF_900083725.1_12045_6_46_genomic.fasta</v>
      </c>
      <c r="L176">
        <f t="shared" si="27"/>
        <v>140</v>
      </c>
      <c r="M176" t="s">
        <v>152</v>
      </c>
      <c r="N176" t="s">
        <v>3814</v>
      </c>
      <c r="O176" t="s">
        <v>4823</v>
      </c>
      <c r="P176" s="1" t="s">
        <v>5493</v>
      </c>
      <c r="Q176" s="1" t="s">
        <v>6814</v>
      </c>
      <c r="R176" t="str">
        <f t="shared" si="22"/>
        <v>NZ_FKZU01000005.1</v>
      </c>
      <c r="S176" s="69"/>
      <c r="U176" t="s">
        <v>7982</v>
      </c>
      <c r="V176" t="s">
        <v>174</v>
      </c>
      <c r="W176">
        <f t="shared" si="23"/>
        <v>175</v>
      </c>
      <c r="X176" t="b">
        <f t="shared" si="28"/>
        <v>1</v>
      </c>
      <c r="Y176" t="s">
        <v>174</v>
      </c>
    </row>
    <row r="177" spans="1:25" x14ac:dyDescent="0.2">
      <c r="A177" t="s">
        <v>7982</v>
      </c>
      <c r="B177" t="s">
        <v>2398</v>
      </c>
      <c r="C177" t="s">
        <v>6851</v>
      </c>
      <c r="D177" t="s">
        <v>5537</v>
      </c>
      <c r="E177" t="s">
        <v>1068</v>
      </c>
      <c r="F177">
        <f t="shared" si="20"/>
        <v>226</v>
      </c>
      <c r="G177">
        <f t="shared" si="21"/>
        <v>226</v>
      </c>
      <c r="I177" t="str">
        <f t="shared" si="24"/>
        <v>Not same</v>
      </c>
      <c r="J177" t="str">
        <f t="shared" si="25"/>
        <v>+</v>
      </c>
      <c r="K177" t="str">
        <f t="shared" si="26"/>
        <v>GCF_900083765.1_12045_6_56_genomic.fasta</v>
      </c>
      <c r="L177">
        <f t="shared" si="27"/>
        <v>141</v>
      </c>
      <c r="M177" t="s">
        <v>153</v>
      </c>
      <c r="N177" t="s">
        <v>3815</v>
      </c>
      <c r="O177" t="s">
        <v>4824</v>
      </c>
      <c r="P177" s="1" t="s">
        <v>5494</v>
      </c>
      <c r="Q177" s="1" t="s">
        <v>6815</v>
      </c>
      <c r="R177" t="str">
        <f t="shared" si="22"/>
        <v>NZ_FKYW01000002.1</v>
      </c>
      <c r="S177" s="69"/>
      <c r="U177" t="s">
        <v>7982</v>
      </c>
      <c r="V177" t="s">
        <v>175</v>
      </c>
      <c r="W177">
        <f t="shared" si="23"/>
        <v>176</v>
      </c>
      <c r="X177" t="b">
        <f t="shared" si="28"/>
        <v>1</v>
      </c>
      <c r="Y177" t="s">
        <v>175</v>
      </c>
    </row>
    <row r="178" spans="1:25" x14ac:dyDescent="0.2">
      <c r="A178" t="s">
        <v>7982</v>
      </c>
      <c r="B178" t="s">
        <v>2399</v>
      </c>
      <c r="C178" t="s">
        <v>6852</v>
      </c>
      <c r="D178" t="s">
        <v>5538</v>
      </c>
      <c r="E178" t="s">
        <v>1069</v>
      </c>
      <c r="F178">
        <f t="shared" si="20"/>
        <v>227</v>
      </c>
      <c r="G178">
        <f t="shared" si="21"/>
        <v>227</v>
      </c>
      <c r="I178" t="str">
        <f t="shared" si="24"/>
        <v>Not same</v>
      </c>
      <c r="J178" t="str">
        <f t="shared" si="25"/>
        <v>+</v>
      </c>
      <c r="K178" t="str">
        <f t="shared" si="26"/>
        <v>GCF_900083785.1_12045_6_48_genomic.fasta</v>
      </c>
      <c r="L178">
        <f t="shared" si="27"/>
        <v>142</v>
      </c>
      <c r="M178" t="s">
        <v>154</v>
      </c>
      <c r="N178" t="s">
        <v>3816</v>
      </c>
      <c r="O178" t="s">
        <v>4825</v>
      </c>
      <c r="P178" s="1" t="s">
        <v>5495</v>
      </c>
      <c r="Q178" s="1" t="s">
        <v>6816</v>
      </c>
      <c r="R178" t="str">
        <f t="shared" si="22"/>
        <v>NZ_FKZG01000008.1</v>
      </c>
      <c r="S178" s="69"/>
      <c r="U178" t="s">
        <v>7982</v>
      </c>
      <c r="V178" t="s">
        <v>176</v>
      </c>
      <c r="W178">
        <f t="shared" si="23"/>
        <v>177</v>
      </c>
      <c r="X178" t="b">
        <f t="shared" si="28"/>
        <v>1</v>
      </c>
      <c r="Y178" t="s">
        <v>176</v>
      </c>
    </row>
    <row r="179" spans="1:25" x14ac:dyDescent="0.2">
      <c r="A179" t="s">
        <v>7981</v>
      </c>
      <c r="B179" t="s">
        <v>2403</v>
      </c>
      <c r="C179" t="s">
        <v>6853</v>
      </c>
      <c r="D179" t="s">
        <v>5539</v>
      </c>
      <c r="E179" t="s">
        <v>1073</v>
      </c>
      <c r="F179">
        <f t="shared" si="20"/>
        <v>228</v>
      </c>
      <c r="G179">
        <f t="shared" si="21"/>
        <v>228</v>
      </c>
      <c r="I179" t="str">
        <f t="shared" si="24"/>
        <v>Not same</v>
      </c>
      <c r="J179" t="str">
        <f t="shared" si="25"/>
        <v>+</v>
      </c>
      <c r="K179" t="str">
        <f t="shared" si="26"/>
        <v>GCF_900083815.1_11983_8_93_genomic.fasta</v>
      </c>
      <c r="L179">
        <f t="shared" si="27"/>
        <v>143</v>
      </c>
      <c r="M179" t="s">
        <v>155</v>
      </c>
      <c r="N179" t="s">
        <v>3817</v>
      </c>
      <c r="O179" t="s">
        <v>4826</v>
      </c>
      <c r="P179" s="1" t="s">
        <v>5496</v>
      </c>
      <c r="Q179" s="1" t="s">
        <v>6817</v>
      </c>
      <c r="R179" t="str">
        <f t="shared" si="22"/>
        <v>NZ_FKZH01000008.1</v>
      </c>
      <c r="S179" s="69"/>
      <c r="U179" t="s">
        <v>7982</v>
      </c>
      <c r="V179" t="s">
        <v>177</v>
      </c>
      <c r="W179">
        <f t="shared" si="23"/>
        <v>178</v>
      </c>
      <c r="X179" t="b">
        <f t="shared" si="28"/>
        <v>1</v>
      </c>
      <c r="Y179" t="s">
        <v>177</v>
      </c>
    </row>
    <row r="180" spans="1:25" x14ac:dyDescent="0.2">
      <c r="A180" t="s">
        <v>7981</v>
      </c>
      <c r="B180" t="s">
        <v>2404</v>
      </c>
      <c r="C180" t="s">
        <v>6854</v>
      </c>
      <c r="D180" t="s">
        <v>5540</v>
      </c>
      <c r="E180" t="s">
        <v>1074</v>
      </c>
      <c r="F180">
        <f t="shared" si="20"/>
        <v>229</v>
      </c>
      <c r="G180">
        <f t="shared" si="21"/>
        <v>229</v>
      </c>
      <c r="I180" t="str">
        <f t="shared" si="24"/>
        <v>Not same</v>
      </c>
      <c r="J180" t="str">
        <f t="shared" si="25"/>
        <v>+</v>
      </c>
      <c r="K180" t="str">
        <f t="shared" si="26"/>
        <v>GCF_900083855.1_12045_6_35_genomic.fasta</v>
      </c>
      <c r="L180">
        <f t="shared" si="27"/>
        <v>144</v>
      </c>
      <c r="M180" t="s">
        <v>156</v>
      </c>
      <c r="N180" t="s">
        <v>3818</v>
      </c>
      <c r="O180" t="s">
        <v>4827</v>
      </c>
      <c r="P180" s="1" t="s">
        <v>5497</v>
      </c>
      <c r="Q180" s="1" t="s">
        <v>6818</v>
      </c>
      <c r="R180" t="str">
        <f t="shared" si="22"/>
        <v>NZ_FKZT01000008.1</v>
      </c>
      <c r="S180" s="69"/>
      <c r="U180" t="s">
        <v>7982</v>
      </c>
      <c r="V180" t="s">
        <v>178</v>
      </c>
      <c r="W180">
        <f t="shared" si="23"/>
        <v>179</v>
      </c>
      <c r="X180" t="b">
        <f t="shared" si="28"/>
        <v>1</v>
      </c>
      <c r="Y180" t="s">
        <v>178</v>
      </c>
    </row>
    <row r="181" spans="1:25" x14ac:dyDescent="0.2">
      <c r="A181" t="s">
        <v>7981</v>
      </c>
      <c r="B181" t="s">
        <v>2405</v>
      </c>
      <c r="C181" t="s">
        <v>6855</v>
      </c>
      <c r="D181" t="s">
        <v>5541</v>
      </c>
      <c r="E181" t="s">
        <v>1075</v>
      </c>
      <c r="F181">
        <f t="shared" si="20"/>
        <v>230</v>
      </c>
      <c r="G181">
        <f t="shared" si="21"/>
        <v>230</v>
      </c>
      <c r="I181" t="str">
        <f t="shared" si="24"/>
        <v>Not same</v>
      </c>
      <c r="J181" t="str">
        <f t="shared" si="25"/>
        <v>+</v>
      </c>
      <c r="K181" t="str">
        <f t="shared" si="26"/>
        <v>GCF_900083875.1_11983_8_42_genomic.fasta</v>
      </c>
      <c r="L181">
        <f t="shared" si="27"/>
        <v>145</v>
      </c>
      <c r="M181" t="s">
        <v>157</v>
      </c>
      <c r="N181" t="s">
        <v>3819</v>
      </c>
      <c r="O181" t="s">
        <v>4828</v>
      </c>
      <c r="P181" s="1" t="s">
        <v>5498</v>
      </c>
      <c r="Q181" s="1" t="s">
        <v>6819</v>
      </c>
      <c r="R181" t="str">
        <f t="shared" si="22"/>
        <v>NZ_FKYT01000029.1</v>
      </c>
      <c r="S181" s="69"/>
      <c r="U181" t="s">
        <v>7982</v>
      </c>
      <c r="V181" t="s">
        <v>179</v>
      </c>
      <c r="W181">
        <f t="shared" si="23"/>
        <v>180</v>
      </c>
      <c r="X181" t="b">
        <f t="shared" si="28"/>
        <v>1</v>
      </c>
      <c r="Y181" t="s">
        <v>179</v>
      </c>
    </row>
    <row r="182" spans="1:25" x14ac:dyDescent="0.2">
      <c r="A182" t="s">
        <v>7982</v>
      </c>
      <c r="B182" t="s">
        <v>2410</v>
      </c>
      <c r="C182" t="s">
        <v>6856</v>
      </c>
      <c r="D182" t="s">
        <v>5542</v>
      </c>
      <c r="E182" t="s">
        <v>1080</v>
      </c>
      <c r="F182">
        <f t="shared" si="20"/>
        <v>231</v>
      </c>
      <c r="G182">
        <f t="shared" si="21"/>
        <v>231</v>
      </c>
      <c r="I182" t="str">
        <f t="shared" si="24"/>
        <v>Not same</v>
      </c>
      <c r="J182" t="str">
        <f t="shared" si="25"/>
        <v>+</v>
      </c>
      <c r="K182" t="str">
        <f t="shared" si="26"/>
        <v>GCF_900083905.1_12045_5_88_genomic.fasta</v>
      </c>
      <c r="L182">
        <f t="shared" si="27"/>
        <v>146</v>
      </c>
      <c r="M182" t="s">
        <v>158</v>
      </c>
      <c r="N182" t="s">
        <v>3820</v>
      </c>
      <c r="O182" t="s">
        <v>4829</v>
      </c>
      <c r="P182" s="1" t="s">
        <v>5499</v>
      </c>
      <c r="Q182" s="1" t="s">
        <v>6820</v>
      </c>
      <c r="R182" t="str">
        <f t="shared" si="22"/>
        <v>NZ_FKZX01000022.1</v>
      </c>
      <c r="S182" s="69"/>
      <c r="U182" t="s">
        <v>7982</v>
      </c>
      <c r="V182" t="s">
        <v>180</v>
      </c>
      <c r="W182">
        <f t="shared" si="23"/>
        <v>181</v>
      </c>
      <c r="X182" t="b">
        <f t="shared" si="28"/>
        <v>1</v>
      </c>
      <c r="Y182" t="s">
        <v>180</v>
      </c>
    </row>
    <row r="183" spans="1:25" x14ac:dyDescent="0.2">
      <c r="A183" t="s">
        <v>7982</v>
      </c>
      <c r="B183" t="s">
        <v>2411</v>
      </c>
      <c r="C183" t="s">
        <v>6857</v>
      </c>
      <c r="D183" t="s">
        <v>5543</v>
      </c>
      <c r="E183" t="s">
        <v>1081</v>
      </c>
      <c r="F183">
        <f t="shared" si="20"/>
        <v>232</v>
      </c>
      <c r="G183">
        <f t="shared" si="21"/>
        <v>232</v>
      </c>
      <c r="I183" t="str">
        <f t="shared" si="24"/>
        <v>Not same</v>
      </c>
      <c r="J183" t="str">
        <f t="shared" si="25"/>
        <v>+</v>
      </c>
      <c r="K183" t="str">
        <f t="shared" si="26"/>
        <v>GCF_900083945.1_12045_6_10_genomic.fasta</v>
      </c>
      <c r="L183">
        <f t="shared" si="27"/>
        <v>147</v>
      </c>
      <c r="M183" t="s">
        <v>159</v>
      </c>
      <c r="N183" t="s">
        <v>3821</v>
      </c>
      <c r="O183" t="s">
        <v>4830</v>
      </c>
      <c r="P183" s="1" t="s">
        <v>5500</v>
      </c>
      <c r="Q183" s="1" t="s">
        <v>6821</v>
      </c>
      <c r="R183" t="str">
        <f t="shared" si="22"/>
        <v>NZ_FKYR01000029.1</v>
      </c>
      <c r="S183" s="69"/>
      <c r="U183" t="s">
        <v>7982</v>
      </c>
      <c r="V183" t="s">
        <v>181</v>
      </c>
      <c r="W183">
        <f t="shared" si="23"/>
        <v>182</v>
      </c>
      <c r="X183" t="b">
        <f t="shared" si="28"/>
        <v>1</v>
      </c>
      <c r="Y183" t="s">
        <v>181</v>
      </c>
    </row>
    <row r="184" spans="1:25" x14ac:dyDescent="0.2">
      <c r="A184" t="s">
        <v>7982</v>
      </c>
      <c r="B184" t="s">
        <v>2416</v>
      </c>
      <c r="C184" t="s">
        <v>6858</v>
      </c>
      <c r="D184" t="s">
        <v>5544</v>
      </c>
      <c r="E184" t="s">
        <v>1086</v>
      </c>
      <c r="F184">
        <f t="shared" si="20"/>
        <v>234</v>
      </c>
      <c r="G184">
        <f t="shared" si="21"/>
        <v>234</v>
      </c>
      <c r="I184" t="str">
        <f t="shared" si="24"/>
        <v>Not same</v>
      </c>
      <c r="J184" t="str">
        <f t="shared" si="25"/>
        <v>+</v>
      </c>
      <c r="K184" t="str">
        <f t="shared" si="26"/>
        <v>GCF_900083965.1_12045_6_81_genomic.fasta</v>
      </c>
      <c r="L184">
        <f t="shared" si="27"/>
        <v>148</v>
      </c>
      <c r="M184" t="s">
        <v>160</v>
      </c>
      <c r="N184" t="s">
        <v>3822</v>
      </c>
      <c r="O184" t="s">
        <v>4831</v>
      </c>
      <c r="P184" s="1" t="s">
        <v>5501</v>
      </c>
      <c r="Q184" s="1" t="s">
        <v>6822</v>
      </c>
      <c r="R184" t="str">
        <f t="shared" si="22"/>
        <v>NZ_FKZZ01000006.1</v>
      </c>
      <c r="S184" s="69"/>
      <c r="U184" t="s">
        <v>7981</v>
      </c>
      <c r="V184" t="s">
        <v>182</v>
      </c>
      <c r="W184">
        <f t="shared" si="23"/>
        <v>183</v>
      </c>
      <c r="X184" t="b">
        <f t="shared" si="28"/>
        <v>1</v>
      </c>
      <c r="Y184" t="s">
        <v>182</v>
      </c>
    </row>
    <row r="185" spans="1:25" x14ac:dyDescent="0.2">
      <c r="A185" t="s">
        <v>7982</v>
      </c>
      <c r="B185" t="s">
        <v>2430</v>
      </c>
      <c r="C185" t="s">
        <v>6859</v>
      </c>
      <c r="D185" t="s">
        <v>5545</v>
      </c>
      <c r="E185" t="s">
        <v>1100</v>
      </c>
      <c r="F185">
        <f t="shared" si="20"/>
        <v>235</v>
      </c>
      <c r="G185">
        <f t="shared" si="21"/>
        <v>235</v>
      </c>
      <c r="I185" t="str">
        <f t="shared" si="24"/>
        <v>Not same</v>
      </c>
      <c r="J185" t="str">
        <f t="shared" si="25"/>
        <v>+</v>
      </c>
      <c r="K185" t="str">
        <f t="shared" si="26"/>
        <v>GCF_900083985.1_12045_6_90_genomic.fasta</v>
      </c>
      <c r="L185">
        <f t="shared" si="27"/>
        <v>149</v>
      </c>
      <c r="M185" t="s">
        <v>161</v>
      </c>
      <c r="N185" t="s">
        <v>3823</v>
      </c>
      <c r="O185" t="s">
        <v>4832</v>
      </c>
      <c r="P185" s="1" t="s">
        <v>5502</v>
      </c>
      <c r="Q185" s="1" t="s">
        <v>6823</v>
      </c>
      <c r="R185" t="str">
        <f t="shared" si="22"/>
        <v>NZ_FKYX01000007.1</v>
      </c>
      <c r="S185" s="69"/>
      <c r="U185" t="s">
        <v>7981</v>
      </c>
      <c r="V185" t="s">
        <v>183</v>
      </c>
      <c r="W185">
        <f t="shared" si="23"/>
        <v>184</v>
      </c>
      <c r="X185" t="b">
        <f t="shared" si="28"/>
        <v>1</v>
      </c>
      <c r="Y185" t="s">
        <v>183</v>
      </c>
    </row>
    <row r="186" spans="1:25" x14ac:dyDescent="0.2">
      <c r="A186" t="s">
        <v>7982</v>
      </c>
      <c r="B186" t="s">
        <v>2431</v>
      </c>
      <c r="C186" t="s">
        <v>6860</v>
      </c>
      <c r="D186" t="s">
        <v>5546</v>
      </c>
      <c r="E186" t="s">
        <v>1101</v>
      </c>
      <c r="F186">
        <f t="shared" si="20"/>
        <v>236</v>
      </c>
      <c r="G186">
        <f t="shared" si="21"/>
        <v>236</v>
      </c>
      <c r="I186" t="str">
        <f t="shared" si="24"/>
        <v>Not same</v>
      </c>
      <c r="J186" t="str">
        <f t="shared" si="25"/>
        <v>+</v>
      </c>
      <c r="K186" t="str">
        <f t="shared" si="26"/>
        <v>GCF_900083995.1_12045_6_74_genomic.fasta</v>
      </c>
      <c r="L186">
        <f t="shared" si="27"/>
        <v>150</v>
      </c>
      <c r="M186" t="s">
        <v>162</v>
      </c>
      <c r="N186" t="s">
        <v>3824</v>
      </c>
      <c r="O186" t="s">
        <v>4833</v>
      </c>
      <c r="P186" s="1" t="s">
        <v>5503</v>
      </c>
      <c r="Q186" s="1" t="s">
        <v>6824</v>
      </c>
      <c r="R186" t="str">
        <f t="shared" si="22"/>
        <v>NZ_FLAA01000007.1</v>
      </c>
      <c r="S186" s="69"/>
      <c r="U186" t="s">
        <v>7982</v>
      </c>
      <c r="V186" t="s">
        <v>184</v>
      </c>
      <c r="W186">
        <f t="shared" si="23"/>
        <v>185</v>
      </c>
      <c r="X186" t="b">
        <f t="shared" si="28"/>
        <v>1</v>
      </c>
      <c r="Y186" t="s">
        <v>184</v>
      </c>
    </row>
    <row r="187" spans="1:25" x14ac:dyDescent="0.2">
      <c r="A187" t="s">
        <v>7981</v>
      </c>
      <c r="B187" t="s">
        <v>2448</v>
      </c>
      <c r="C187" t="s">
        <v>6861</v>
      </c>
      <c r="D187" t="s">
        <v>5547</v>
      </c>
      <c r="E187" t="s">
        <v>1118</v>
      </c>
      <c r="F187">
        <f t="shared" si="20"/>
        <v>237</v>
      </c>
      <c r="G187">
        <f t="shared" si="21"/>
        <v>237</v>
      </c>
      <c r="I187" t="str">
        <f t="shared" si="24"/>
        <v>Not same</v>
      </c>
      <c r="J187" t="str">
        <f t="shared" si="25"/>
        <v>+</v>
      </c>
      <c r="K187" t="str">
        <f t="shared" si="26"/>
        <v>GCF_900084015.1_12082_2_4_genomic.fasta</v>
      </c>
      <c r="L187">
        <f t="shared" si="27"/>
        <v>151</v>
      </c>
      <c r="M187" t="s">
        <v>163</v>
      </c>
      <c r="N187" t="s">
        <v>3825</v>
      </c>
      <c r="O187" t="s">
        <v>4834</v>
      </c>
      <c r="P187" s="1" t="s">
        <v>5504</v>
      </c>
      <c r="Q187" s="1" t="s">
        <v>6825</v>
      </c>
      <c r="R187" t="str">
        <f t="shared" si="22"/>
        <v>NZ_FKYP01000008.1</v>
      </c>
      <c r="S187" s="69"/>
      <c r="U187" t="s">
        <v>7982</v>
      </c>
      <c r="V187" t="s">
        <v>185</v>
      </c>
      <c r="W187">
        <f t="shared" si="23"/>
        <v>186</v>
      </c>
      <c r="X187" t="b">
        <f t="shared" si="28"/>
        <v>1</v>
      </c>
      <c r="Y187" t="s">
        <v>185</v>
      </c>
    </row>
    <row r="188" spans="1:25" x14ac:dyDescent="0.2">
      <c r="A188" t="s">
        <v>7982</v>
      </c>
      <c r="B188" t="s">
        <v>2450</v>
      </c>
      <c r="C188" t="s">
        <v>6862</v>
      </c>
      <c r="D188" t="s">
        <v>5548</v>
      </c>
      <c r="E188" t="s">
        <v>1120</v>
      </c>
      <c r="F188">
        <f t="shared" si="20"/>
        <v>239</v>
      </c>
      <c r="G188">
        <f t="shared" si="21"/>
        <v>239</v>
      </c>
      <c r="I188" t="str">
        <f t="shared" si="24"/>
        <v>Correct</v>
      </c>
      <c r="J188" t="str">
        <f t="shared" si="25"/>
        <v>+</v>
      </c>
      <c r="K188" t="str">
        <f t="shared" si="26"/>
        <v>GCF_900451165.1_44787_G01_genomic.fasta</v>
      </c>
      <c r="L188">
        <f t="shared" si="27"/>
        <v>152</v>
      </c>
      <c r="M188" t="s">
        <v>164</v>
      </c>
      <c r="N188" t="s">
        <v>4490</v>
      </c>
      <c r="O188" t="s">
        <v>4685</v>
      </c>
      <c r="P188" s="1" t="s">
        <v>5505</v>
      </c>
      <c r="Q188" s="1" t="s">
        <v>6826</v>
      </c>
      <c r="R188" t="str">
        <f t="shared" si="22"/>
        <v>NZ_UGJO01000002.1</v>
      </c>
      <c r="S188" s="69"/>
      <c r="U188" t="s">
        <v>7982</v>
      </c>
      <c r="V188" t="s">
        <v>186</v>
      </c>
      <c r="W188">
        <f t="shared" si="23"/>
        <v>187</v>
      </c>
      <c r="X188" t="b">
        <f t="shared" si="28"/>
        <v>1</v>
      </c>
      <c r="Y188" t="s">
        <v>186</v>
      </c>
    </row>
    <row r="189" spans="1:25" x14ac:dyDescent="0.2">
      <c r="A189" t="s">
        <v>7982</v>
      </c>
      <c r="B189" t="s">
        <v>2466</v>
      </c>
      <c r="C189" t="s">
        <v>6863</v>
      </c>
      <c r="D189" t="s">
        <v>5549</v>
      </c>
      <c r="E189" t="s">
        <v>1136</v>
      </c>
      <c r="F189">
        <f t="shared" si="20"/>
        <v>240</v>
      </c>
      <c r="G189">
        <f t="shared" si="21"/>
        <v>240</v>
      </c>
      <c r="I189" t="str">
        <f t="shared" si="24"/>
        <v>Not same</v>
      </c>
      <c r="J189" t="str">
        <f t="shared" si="25"/>
        <v>+</v>
      </c>
      <c r="K189" t="str">
        <f t="shared" si="26"/>
        <v>GCF_900451165.1_44787_G01_genomic.fasta</v>
      </c>
      <c r="L189">
        <f t="shared" si="27"/>
        <v>152</v>
      </c>
      <c r="M189" t="s">
        <v>355</v>
      </c>
      <c r="N189" t="s">
        <v>4490</v>
      </c>
      <c r="O189" t="s">
        <v>4685</v>
      </c>
      <c r="P189" s="1" t="s">
        <v>5505</v>
      </c>
      <c r="Q189" s="1" t="s">
        <v>6826</v>
      </c>
      <c r="R189" t="str">
        <f t="shared" si="22"/>
        <v>NZ_UGJO01000002.1</v>
      </c>
      <c r="S189" s="69"/>
      <c r="U189" t="s">
        <v>7982</v>
      </c>
      <c r="V189" t="s">
        <v>187</v>
      </c>
      <c r="W189">
        <f t="shared" si="23"/>
        <v>188</v>
      </c>
      <c r="X189" t="b">
        <f t="shared" si="28"/>
        <v>1</v>
      </c>
      <c r="Y189" t="s">
        <v>187</v>
      </c>
    </row>
    <row r="190" spans="1:25" x14ac:dyDescent="0.2">
      <c r="A190" t="s">
        <v>7982</v>
      </c>
      <c r="B190" t="s">
        <v>2478</v>
      </c>
      <c r="C190" t="s">
        <v>6864</v>
      </c>
      <c r="D190" t="s">
        <v>5550</v>
      </c>
      <c r="E190" t="s">
        <v>1148</v>
      </c>
      <c r="F190">
        <f t="shared" si="20"/>
        <v>241</v>
      </c>
      <c r="G190">
        <f t="shared" si="21"/>
        <v>241</v>
      </c>
      <c r="I190" t="str">
        <f t="shared" si="24"/>
        <v>Correct</v>
      </c>
      <c r="J190" t="str">
        <f t="shared" si="25"/>
        <v>+</v>
      </c>
      <c r="K190" t="str">
        <f t="shared" si="26"/>
        <v>GCF_900635105.1_36109_D01_genomic.fasta</v>
      </c>
      <c r="L190">
        <f t="shared" si="27"/>
        <v>153</v>
      </c>
      <c r="M190" t="s">
        <v>165</v>
      </c>
      <c r="N190" t="s">
        <v>4491</v>
      </c>
      <c r="O190" t="s">
        <v>4689</v>
      </c>
      <c r="P190" s="1" t="s">
        <v>5506</v>
      </c>
      <c r="Q190" s="1" t="s">
        <v>6827</v>
      </c>
      <c r="R190" t="str">
        <f t="shared" si="22"/>
        <v>NZ_LR133932.1</v>
      </c>
      <c r="S190" s="69"/>
      <c r="U190" t="s">
        <v>7982</v>
      </c>
      <c r="V190" t="s">
        <v>188</v>
      </c>
      <c r="W190">
        <f t="shared" si="23"/>
        <v>189</v>
      </c>
      <c r="X190" t="b">
        <f t="shared" si="28"/>
        <v>1</v>
      </c>
      <c r="Y190" t="s">
        <v>188</v>
      </c>
    </row>
    <row r="191" spans="1:25" x14ac:dyDescent="0.2">
      <c r="A191" t="s">
        <v>7981</v>
      </c>
      <c r="B191" t="s">
        <v>2485</v>
      </c>
      <c r="C191" t="s">
        <v>6865</v>
      </c>
      <c r="D191" t="s">
        <v>5551</v>
      </c>
      <c r="E191" t="s">
        <v>1155</v>
      </c>
      <c r="F191">
        <f t="shared" si="20"/>
        <v>242</v>
      </c>
      <c r="G191">
        <f t="shared" si="21"/>
        <v>242</v>
      </c>
      <c r="I191" t="str">
        <f t="shared" si="24"/>
        <v>Not same</v>
      </c>
      <c r="J191" t="str">
        <f t="shared" si="25"/>
        <v>+</v>
      </c>
      <c r="K191" t="str">
        <f t="shared" si="26"/>
        <v>GCF_900635105.1_36109_D01_genomic.fasta</v>
      </c>
      <c r="L191">
        <f t="shared" si="27"/>
        <v>153</v>
      </c>
      <c r="M191" t="s">
        <v>356</v>
      </c>
      <c r="N191" t="s">
        <v>4491</v>
      </c>
      <c r="O191" t="s">
        <v>4689</v>
      </c>
      <c r="P191" s="1" t="s">
        <v>5506</v>
      </c>
      <c r="Q191" s="1" t="s">
        <v>6827</v>
      </c>
      <c r="R191" t="str">
        <f t="shared" si="22"/>
        <v>NZ_LR133932.1</v>
      </c>
      <c r="S191" s="69"/>
      <c r="U191" t="s">
        <v>7982</v>
      </c>
      <c r="V191" t="s">
        <v>189</v>
      </c>
      <c r="W191">
        <f t="shared" si="23"/>
        <v>190</v>
      </c>
      <c r="X191" t="b">
        <f t="shared" si="28"/>
        <v>1</v>
      </c>
      <c r="Y191" t="s">
        <v>189</v>
      </c>
    </row>
    <row r="192" spans="1:25" x14ac:dyDescent="0.2">
      <c r="A192" t="s">
        <v>7982</v>
      </c>
      <c r="B192" t="s">
        <v>2488</v>
      </c>
      <c r="C192" t="s">
        <v>6866</v>
      </c>
      <c r="D192" t="s">
        <v>5552</v>
      </c>
      <c r="E192" t="s">
        <v>1158</v>
      </c>
      <c r="F192">
        <f t="shared" si="20"/>
        <v>243</v>
      </c>
      <c r="G192">
        <f t="shared" si="21"/>
        <v>243</v>
      </c>
      <c r="I192" t="str">
        <f t="shared" si="24"/>
        <v>Not same</v>
      </c>
      <c r="J192" t="str">
        <f t="shared" si="25"/>
        <v>+</v>
      </c>
      <c r="K192" t="str">
        <f t="shared" si="26"/>
        <v>GCF_901212425.1_NZ_Klebsiella_oxytoca_MC1_genomic.fasta</v>
      </c>
      <c r="L192">
        <f t="shared" si="27"/>
        <v>154</v>
      </c>
      <c r="M192" t="s">
        <v>166</v>
      </c>
      <c r="N192" t="s">
        <v>3826</v>
      </c>
      <c r="O192" t="s">
        <v>4835</v>
      </c>
      <c r="P192" s="1" t="s">
        <v>5507</v>
      </c>
      <c r="Q192" s="1" t="s">
        <v>6828</v>
      </c>
      <c r="R192" t="str">
        <f t="shared" si="22"/>
        <v>NZ_CAAKNQ010000020.1</v>
      </c>
      <c r="S192" s="69"/>
      <c r="U192" t="s">
        <v>7982</v>
      </c>
      <c r="V192" t="s">
        <v>190</v>
      </c>
      <c r="W192">
        <f t="shared" si="23"/>
        <v>191</v>
      </c>
      <c r="X192" t="b">
        <f t="shared" si="28"/>
        <v>1</v>
      </c>
      <c r="Y192" t="s">
        <v>190</v>
      </c>
    </row>
    <row r="193" spans="1:25" x14ac:dyDescent="0.2">
      <c r="A193" t="s">
        <v>7982</v>
      </c>
      <c r="B193" t="s">
        <v>2494</v>
      </c>
      <c r="C193" t="s">
        <v>6867</v>
      </c>
      <c r="D193" t="s">
        <v>5553</v>
      </c>
      <c r="E193" t="s">
        <v>1164</v>
      </c>
      <c r="F193">
        <f t="shared" si="20"/>
        <v>244</v>
      </c>
      <c r="G193">
        <f t="shared" si="21"/>
        <v>244</v>
      </c>
      <c r="I193" t="str">
        <f t="shared" si="24"/>
        <v>Not same</v>
      </c>
      <c r="J193" t="str">
        <f t="shared" si="25"/>
        <v>-</v>
      </c>
      <c r="K193" t="str">
        <f t="shared" si="26"/>
        <v>GCF_902159785.1_25426_7_115_genomic.fasta</v>
      </c>
      <c r="L193">
        <f t="shared" si="27"/>
        <v>155</v>
      </c>
      <c r="M193" t="s">
        <v>167</v>
      </c>
      <c r="N193" t="s">
        <v>3827</v>
      </c>
      <c r="O193" t="s">
        <v>4836</v>
      </c>
      <c r="P193" s="1" t="s">
        <v>5508</v>
      </c>
      <c r="Q193" s="1" t="s">
        <v>6829</v>
      </c>
      <c r="R193" t="str">
        <f t="shared" si="22"/>
        <v>NZ_CABGLK010000002.1</v>
      </c>
      <c r="S193" s="69"/>
      <c r="U193" t="s">
        <v>7982</v>
      </c>
      <c r="V193" t="s">
        <v>191</v>
      </c>
      <c r="W193">
        <f t="shared" si="23"/>
        <v>192</v>
      </c>
      <c r="X193" t="b">
        <f t="shared" si="28"/>
        <v>1</v>
      </c>
      <c r="Y193" t="s">
        <v>191</v>
      </c>
    </row>
    <row r="194" spans="1:25" x14ac:dyDescent="0.2">
      <c r="A194" t="s">
        <v>7981</v>
      </c>
      <c r="B194" t="s">
        <v>2496</v>
      </c>
      <c r="C194" t="s">
        <v>6868</v>
      </c>
      <c r="D194" t="s">
        <v>5554</v>
      </c>
      <c r="E194" t="s">
        <v>1166</v>
      </c>
      <c r="F194">
        <f t="shared" ref="F194:F257" si="29">MATCH(D194,$P$2:$P$976,0)</f>
        <v>245</v>
      </c>
      <c r="G194">
        <f t="shared" ref="G194:G257" si="30">MATCH(C194,$Q$2:$Q$976,0)</f>
        <v>245</v>
      </c>
      <c r="I194" t="str">
        <f t="shared" si="24"/>
        <v>Not same</v>
      </c>
      <c r="J194" t="str">
        <f t="shared" si="25"/>
        <v>-</v>
      </c>
      <c r="K194" t="str">
        <f t="shared" si="26"/>
        <v>GCF_902163545.1_25964_2_133_genomic.fasta</v>
      </c>
      <c r="L194">
        <f t="shared" si="27"/>
        <v>156</v>
      </c>
      <c r="M194" t="s">
        <v>168</v>
      </c>
      <c r="N194" t="s">
        <v>3828</v>
      </c>
      <c r="O194" t="s">
        <v>4837</v>
      </c>
      <c r="P194" s="1" t="s">
        <v>5509</v>
      </c>
      <c r="Q194" s="1" t="s">
        <v>6830</v>
      </c>
      <c r="R194" t="str">
        <f t="shared" ref="R194:R257" si="31">INDEX(B$2:B$1325, MATCH(Q194, C$2:C$1325, 0))</f>
        <v>NZ_CABGZP010000001.1</v>
      </c>
      <c r="S194" s="69"/>
      <c r="U194" t="s">
        <v>7982</v>
      </c>
      <c r="V194" t="s">
        <v>192</v>
      </c>
      <c r="W194">
        <f t="shared" ref="W194:W257" si="32">MATCH(V194,$Y$2:$Y$976,0)</f>
        <v>193</v>
      </c>
      <c r="X194" t="b">
        <f t="shared" si="28"/>
        <v>1</v>
      </c>
      <c r="Y194" t="s">
        <v>192</v>
      </c>
    </row>
    <row r="195" spans="1:25" x14ac:dyDescent="0.2">
      <c r="A195" t="s">
        <v>7981</v>
      </c>
      <c r="B195" t="s">
        <v>2514</v>
      </c>
      <c r="C195" t="s">
        <v>6869</v>
      </c>
      <c r="D195" t="s">
        <v>5555</v>
      </c>
      <c r="E195" t="s">
        <v>1184</v>
      </c>
      <c r="F195">
        <f t="shared" si="29"/>
        <v>246</v>
      </c>
      <c r="G195">
        <f t="shared" si="30"/>
        <v>246</v>
      </c>
      <c r="I195" t="str">
        <f t="shared" ref="I195:I258" si="33">IF(L195=L196,(IF(K195=K196,"Correct","PROBLEM")),"Not same")</f>
        <v>Not same</v>
      </c>
      <c r="J195" t="str">
        <f t="shared" ref="J195:J258" si="34">INDEX(A$2:A$1325, MATCH(K195, E$2:E$1325, 0))</f>
        <v>+</v>
      </c>
      <c r="K195" t="str">
        <f t="shared" ref="K195:K258" si="35">INDEX(E$2:E$1325, MATCH(Q195, C$2:C$1325, 0))</f>
        <v>GCF_904863345.1_MSB1_10D_genomic.fasta</v>
      </c>
      <c r="L195">
        <f t="shared" ref="L195:L258" si="36">SUM(MATCH(Q195,$C$2:$C$1325,0)+1)</f>
        <v>157</v>
      </c>
      <c r="M195" t="s">
        <v>169</v>
      </c>
      <c r="N195" t="s">
        <v>3829</v>
      </c>
      <c r="O195" t="s">
        <v>4708</v>
      </c>
      <c r="P195" s="1" t="s">
        <v>5510</v>
      </c>
      <c r="Q195" s="1" t="s">
        <v>6831</v>
      </c>
      <c r="R195" t="str">
        <f t="shared" si="31"/>
        <v>NZ_LR890312.1</v>
      </c>
      <c r="S195" s="69"/>
      <c r="U195" t="s">
        <v>7982</v>
      </c>
      <c r="V195" t="s">
        <v>193</v>
      </c>
      <c r="W195">
        <f t="shared" si="32"/>
        <v>194</v>
      </c>
      <c r="X195" t="b">
        <f t="shared" ref="X195:X258" si="37">Y195=V195</f>
        <v>1</v>
      </c>
      <c r="Y195" t="s">
        <v>193</v>
      </c>
    </row>
    <row r="196" spans="1:25" x14ac:dyDescent="0.2">
      <c r="A196" t="s">
        <v>7982</v>
      </c>
      <c r="B196" t="s">
        <v>2516</v>
      </c>
      <c r="C196" t="s">
        <v>6870</v>
      </c>
      <c r="D196" t="s">
        <v>5556</v>
      </c>
      <c r="E196" t="s">
        <v>1186</v>
      </c>
      <c r="F196">
        <f t="shared" si="29"/>
        <v>247</v>
      </c>
      <c r="G196">
        <f t="shared" si="30"/>
        <v>247</v>
      </c>
      <c r="I196" t="str">
        <f t="shared" si="33"/>
        <v>Correct</v>
      </c>
      <c r="J196" t="str">
        <f t="shared" si="34"/>
        <v>-</v>
      </c>
      <c r="K196" t="str">
        <f t="shared" si="35"/>
        <v>GCF_905232115.1_AI2699v1_genomic.fasta</v>
      </c>
      <c r="L196">
        <f t="shared" si="36"/>
        <v>158</v>
      </c>
      <c r="M196" t="s">
        <v>170</v>
      </c>
      <c r="N196" t="s">
        <v>3830</v>
      </c>
      <c r="O196" t="s">
        <v>4838</v>
      </c>
      <c r="P196" s="1" t="s">
        <v>5511</v>
      </c>
      <c r="Q196" s="1" t="s">
        <v>6832</v>
      </c>
      <c r="R196" t="str">
        <f t="shared" si="31"/>
        <v>NZ_CAJNJK010000002.1</v>
      </c>
      <c r="S196" s="69"/>
      <c r="U196" t="s">
        <v>7981</v>
      </c>
      <c r="V196" t="s">
        <v>194</v>
      </c>
      <c r="W196">
        <f t="shared" si="32"/>
        <v>195</v>
      </c>
      <c r="X196" t="b">
        <f t="shared" si="37"/>
        <v>1</v>
      </c>
      <c r="Y196" t="s">
        <v>194</v>
      </c>
    </row>
    <row r="197" spans="1:25" x14ac:dyDescent="0.2">
      <c r="A197" t="s">
        <v>7982</v>
      </c>
      <c r="B197" t="s">
        <v>2525</v>
      </c>
      <c r="C197" t="s">
        <v>6871</v>
      </c>
      <c r="D197" t="s">
        <v>5557</v>
      </c>
      <c r="E197" t="s">
        <v>1195</v>
      </c>
      <c r="F197">
        <f t="shared" si="29"/>
        <v>248</v>
      </c>
      <c r="G197">
        <f t="shared" si="30"/>
        <v>248</v>
      </c>
      <c r="I197" t="str">
        <f t="shared" si="33"/>
        <v>Not same</v>
      </c>
      <c r="J197" t="str">
        <f t="shared" si="34"/>
        <v>-</v>
      </c>
      <c r="K197" t="str">
        <f t="shared" si="35"/>
        <v>GCF_905232115.1_AI2699v1_genomic.fasta</v>
      </c>
      <c r="L197">
        <f t="shared" si="36"/>
        <v>158</v>
      </c>
      <c r="M197" t="s">
        <v>171</v>
      </c>
      <c r="N197" t="s">
        <v>3830</v>
      </c>
      <c r="O197" t="s">
        <v>4839</v>
      </c>
      <c r="P197" s="1" t="s">
        <v>5512</v>
      </c>
      <c r="Q197" s="1" t="s">
        <v>6832</v>
      </c>
      <c r="R197" t="str">
        <f t="shared" si="31"/>
        <v>NZ_CAJNJK010000002.1</v>
      </c>
      <c r="S197" s="69"/>
      <c r="U197" t="s">
        <v>7981</v>
      </c>
      <c r="V197" t="s">
        <v>195</v>
      </c>
      <c r="W197">
        <f t="shared" si="32"/>
        <v>196</v>
      </c>
      <c r="X197" t="b">
        <f t="shared" si="37"/>
        <v>1</v>
      </c>
      <c r="Y197" t="s">
        <v>195</v>
      </c>
    </row>
    <row r="198" spans="1:25" x14ac:dyDescent="0.2">
      <c r="A198" t="s">
        <v>7982</v>
      </c>
      <c r="B198" t="s">
        <v>2551</v>
      </c>
      <c r="C198" t="s">
        <v>6872</v>
      </c>
      <c r="D198" t="s">
        <v>5558</v>
      </c>
      <c r="E198" t="s">
        <v>1222</v>
      </c>
      <c r="F198">
        <f t="shared" si="29"/>
        <v>249</v>
      </c>
      <c r="G198">
        <f t="shared" si="30"/>
        <v>249</v>
      </c>
      <c r="I198" t="str">
        <f t="shared" si="33"/>
        <v>Correct</v>
      </c>
      <c r="J198" t="str">
        <f t="shared" si="34"/>
        <v>+</v>
      </c>
      <c r="K198" t="str">
        <f t="shared" si="35"/>
        <v>GCF_905329555.1_AI2744v1_genomic.fasta</v>
      </c>
      <c r="L198">
        <f t="shared" si="36"/>
        <v>159</v>
      </c>
      <c r="M198" t="s">
        <v>172</v>
      </c>
      <c r="N198" t="s">
        <v>3831</v>
      </c>
      <c r="O198" t="s">
        <v>4709</v>
      </c>
      <c r="P198" s="1" t="s">
        <v>5513</v>
      </c>
      <c r="Q198" s="1" t="s">
        <v>6833</v>
      </c>
      <c r="R198" t="str">
        <f t="shared" si="31"/>
        <v>NZ_CAJNSB010000001.1</v>
      </c>
      <c r="S198" s="69"/>
      <c r="U198" t="s">
        <v>7982</v>
      </c>
      <c r="V198" t="s">
        <v>196</v>
      </c>
      <c r="W198">
        <f t="shared" si="32"/>
        <v>197</v>
      </c>
      <c r="X198" t="b">
        <f t="shared" si="37"/>
        <v>1</v>
      </c>
      <c r="Y198" t="s">
        <v>196</v>
      </c>
    </row>
    <row r="199" spans="1:25" x14ac:dyDescent="0.2">
      <c r="A199" t="s">
        <v>7982</v>
      </c>
      <c r="B199" t="s">
        <v>2552</v>
      </c>
      <c r="C199" t="s">
        <v>6873</v>
      </c>
      <c r="D199" t="s">
        <v>5559</v>
      </c>
      <c r="E199" t="s">
        <v>1223</v>
      </c>
      <c r="F199">
        <f t="shared" si="29"/>
        <v>250</v>
      </c>
      <c r="G199">
        <f t="shared" si="30"/>
        <v>250</v>
      </c>
      <c r="I199" t="str">
        <f t="shared" si="33"/>
        <v>Not same</v>
      </c>
      <c r="J199" t="str">
        <f t="shared" si="34"/>
        <v>+</v>
      </c>
      <c r="K199" t="str">
        <f t="shared" si="35"/>
        <v>GCF_905329555.1_AI2744v1_genomic.fasta</v>
      </c>
      <c r="L199">
        <f t="shared" si="36"/>
        <v>159</v>
      </c>
      <c r="M199" t="s">
        <v>173</v>
      </c>
      <c r="N199" t="s">
        <v>3831</v>
      </c>
      <c r="O199" t="s">
        <v>4710</v>
      </c>
      <c r="P199" s="1" t="s">
        <v>5514</v>
      </c>
      <c r="Q199" s="1" t="s">
        <v>6833</v>
      </c>
      <c r="R199" t="str">
        <f t="shared" si="31"/>
        <v>NZ_CAJNSB010000001.1</v>
      </c>
      <c r="S199" s="69"/>
      <c r="U199" t="s">
        <v>7982</v>
      </c>
      <c r="V199" t="s">
        <v>197</v>
      </c>
      <c r="W199">
        <f t="shared" si="32"/>
        <v>198</v>
      </c>
      <c r="X199" t="b">
        <f t="shared" si="37"/>
        <v>1</v>
      </c>
      <c r="Y199" t="s">
        <v>197</v>
      </c>
    </row>
    <row r="200" spans="1:25" x14ac:dyDescent="0.2">
      <c r="A200" t="s">
        <v>7981</v>
      </c>
      <c r="B200" t="s">
        <v>2556</v>
      </c>
      <c r="C200" t="s">
        <v>6874</v>
      </c>
      <c r="D200" t="s">
        <v>5560</v>
      </c>
      <c r="E200" t="s">
        <v>1227</v>
      </c>
      <c r="F200">
        <f t="shared" si="29"/>
        <v>251</v>
      </c>
      <c r="G200">
        <f t="shared" si="30"/>
        <v>251</v>
      </c>
      <c r="I200" t="str">
        <f t="shared" si="33"/>
        <v>Correct</v>
      </c>
      <c r="J200" t="str">
        <f t="shared" si="34"/>
        <v>+</v>
      </c>
      <c r="K200" t="str">
        <f t="shared" si="35"/>
        <v>GCF_905330835.1_AI2945v1_genomic.fasta</v>
      </c>
      <c r="L200">
        <f t="shared" si="36"/>
        <v>160</v>
      </c>
      <c r="M200" t="s">
        <v>174</v>
      </c>
      <c r="N200" t="s">
        <v>3832</v>
      </c>
      <c r="O200" t="s">
        <v>4840</v>
      </c>
      <c r="P200" s="1" t="s">
        <v>5515</v>
      </c>
      <c r="Q200" s="1" t="s">
        <v>6834</v>
      </c>
      <c r="R200" t="str">
        <f t="shared" si="31"/>
        <v>NZ_CAJNWH010000002.1</v>
      </c>
      <c r="S200" s="69"/>
      <c r="U200" t="s">
        <v>7981</v>
      </c>
      <c r="V200" t="s">
        <v>198</v>
      </c>
      <c r="W200">
        <f t="shared" si="32"/>
        <v>199</v>
      </c>
      <c r="X200" t="b">
        <f t="shared" si="37"/>
        <v>1</v>
      </c>
      <c r="Y200" t="s">
        <v>198</v>
      </c>
    </row>
    <row r="201" spans="1:25" x14ac:dyDescent="0.2">
      <c r="A201" t="s">
        <v>7982</v>
      </c>
      <c r="B201" t="s">
        <v>2557</v>
      </c>
      <c r="C201" t="s">
        <v>6875</v>
      </c>
      <c r="D201" t="s">
        <v>5561</v>
      </c>
      <c r="E201" t="s">
        <v>1228</v>
      </c>
      <c r="F201">
        <f t="shared" si="29"/>
        <v>252</v>
      </c>
      <c r="G201">
        <f t="shared" si="30"/>
        <v>252</v>
      </c>
      <c r="I201" t="str">
        <f t="shared" si="33"/>
        <v>Not same</v>
      </c>
      <c r="J201" t="str">
        <f t="shared" si="34"/>
        <v>+</v>
      </c>
      <c r="K201" t="str">
        <f t="shared" si="35"/>
        <v>GCF_905330835.1_AI2945v1_genomic.fasta</v>
      </c>
      <c r="L201">
        <f t="shared" si="36"/>
        <v>160</v>
      </c>
      <c r="M201" t="s">
        <v>175</v>
      </c>
      <c r="N201" t="s">
        <v>3832</v>
      </c>
      <c r="O201" t="s">
        <v>4841</v>
      </c>
      <c r="P201" s="1" t="s">
        <v>5516</v>
      </c>
      <c r="Q201" s="1" t="s">
        <v>6834</v>
      </c>
      <c r="R201" t="str">
        <f t="shared" si="31"/>
        <v>NZ_CAJNWH010000002.1</v>
      </c>
      <c r="S201" s="69"/>
      <c r="U201" t="s">
        <v>7981</v>
      </c>
      <c r="V201" t="s">
        <v>199</v>
      </c>
      <c r="W201">
        <f t="shared" si="32"/>
        <v>200</v>
      </c>
      <c r="X201" t="b">
        <f t="shared" si="37"/>
        <v>1</v>
      </c>
      <c r="Y201" t="s">
        <v>199</v>
      </c>
    </row>
    <row r="202" spans="1:25" x14ac:dyDescent="0.2">
      <c r="A202" t="s">
        <v>7981</v>
      </c>
      <c r="B202" t="s">
        <v>2558</v>
      </c>
      <c r="C202" t="s">
        <v>6876</v>
      </c>
      <c r="D202" t="s">
        <v>5562</v>
      </c>
      <c r="E202" t="s">
        <v>1229</v>
      </c>
      <c r="F202">
        <f t="shared" si="29"/>
        <v>253</v>
      </c>
      <c r="G202">
        <f t="shared" si="30"/>
        <v>253</v>
      </c>
      <c r="I202" t="str">
        <f t="shared" si="33"/>
        <v>Correct</v>
      </c>
      <c r="J202" t="str">
        <f t="shared" si="34"/>
        <v>+</v>
      </c>
      <c r="K202" t="str">
        <f t="shared" si="35"/>
        <v>GCF_905330865.1_AI2946v1_genomic.fasta</v>
      </c>
      <c r="L202">
        <f t="shared" si="36"/>
        <v>161</v>
      </c>
      <c r="M202" t="s">
        <v>176</v>
      </c>
      <c r="N202" t="s">
        <v>3832</v>
      </c>
      <c r="O202" t="s">
        <v>4842</v>
      </c>
      <c r="P202" s="1" t="s">
        <v>5517</v>
      </c>
      <c r="Q202" s="1" t="s">
        <v>6835</v>
      </c>
      <c r="R202" t="str">
        <f t="shared" si="31"/>
        <v>NZ_CAJNWJ010000002.1</v>
      </c>
      <c r="S202" s="69"/>
      <c r="U202" t="s">
        <v>7981</v>
      </c>
      <c r="V202" t="s">
        <v>200</v>
      </c>
      <c r="W202">
        <f t="shared" si="32"/>
        <v>201</v>
      </c>
      <c r="X202" t="b">
        <f t="shared" si="37"/>
        <v>1</v>
      </c>
      <c r="Y202" t="s">
        <v>200</v>
      </c>
    </row>
    <row r="203" spans="1:25" x14ac:dyDescent="0.2">
      <c r="A203" t="s">
        <v>7981</v>
      </c>
      <c r="B203" t="s">
        <v>2562</v>
      </c>
      <c r="C203" t="s">
        <v>6877</v>
      </c>
      <c r="D203" t="s">
        <v>5563</v>
      </c>
      <c r="E203" t="s">
        <v>1233</v>
      </c>
      <c r="F203">
        <f t="shared" si="29"/>
        <v>254</v>
      </c>
      <c r="G203">
        <f t="shared" si="30"/>
        <v>254</v>
      </c>
      <c r="I203" t="str">
        <f t="shared" si="33"/>
        <v>Not same</v>
      </c>
      <c r="J203" t="str">
        <f t="shared" si="34"/>
        <v>+</v>
      </c>
      <c r="K203" t="str">
        <f t="shared" si="35"/>
        <v>GCF_905330865.1_AI2946v1_genomic.fasta</v>
      </c>
      <c r="L203">
        <f t="shared" si="36"/>
        <v>161</v>
      </c>
      <c r="M203" t="s">
        <v>177</v>
      </c>
      <c r="N203" t="s">
        <v>3832</v>
      </c>
      <c r="O203" t="s">
        <v>4843</v>
      </c>
      <c r="P203" s="1" t="s">
        <v>5518</v>
      </c>
      <c r="Q203" s="1" t="s">
        <v>6835</v>
      </c>
      <c r="R203" t="str">
        <f t="shared" si="31"/>
        <v>NZ_CAJNWJ010000002.1</v>
      </c>
      <c r="S203" s="69"/>
      <c r="U203" t="s">
        <v>7982</v>
      </c>
      <c r="V203" t="s">
        <v>201</v>
      </c>
      <c r="W203">
        <f t="shared" si="32"/>
        <v>202</v>
      </c>
      <c r="X203" t="b">
        <f t="shared" si="37"/>
        <v>1</v>
      </c>
      <c r="Y203" t="s">
        <v>201</v>
      </c>
    </row>
    <row r="204" spans="1:25" x14ac:dyDescent="0.2">
      <c r="A204" t="s">
        <v>7981</v>
      </c>
      <c r="B204" t="s">
        <v>2564</v>
      </c>
      <c r="C204" t="s">
        <v>6878</v>
      </c>
      <c r="D204" t="s">
        <v>5564</v>
      </c>
      <c r="E204" t="s">
        <v>1235</v>
      </c>
      <c r="F204">
        <f t="shared" si="29"/>
        <v>255</v>
      </c>
      <c r="G204">
        <f t="shared" si="30"/>
        <v>255</v>
      </c>
      <c r="I204" t="str">
        <f t="shared" si="33"/>
        <v>Correct</v>
      </c>
      <c r="J204" t="str">
        <f t="shared" si="34"/>
        <v>+</v>
      </c>
      <c r="K204" t="str">
        <f t="shared" si="35"/>
        <v>GCF_905331245.1_AI2991v1_genomic.fasta</v>
      </c>
      <c r="L204">
        <f t="shared" si="36"/>
        <v>162</v>
      </c>
      <c r="M204" t="s">
        <v>178</v>
      </c>
      <c r="N204" t="s">
        <v>3833</v>
      </c>
      <c r="O204" t="s">
        <v>4844</v>
      </c>
      <c r="P204" s="1" t="s">
        <v>5519</v>
      </c>
      <c r="Q204" s="1" t="s">
        <v>6836</v>
      </c>
      <c r="R204" t="str">
        <f t="shared" si="31"/>
        <v>NZ_CAJNXU010000001.1</v>
      </c>
      <c r="S204" s="69"/>
      <c r="U204" t="s">
        <v>7982</v>
      </c>
      <c r="V204" t="s">
        <v>202</v>
      </c>
      <c r="W204">
        <f t="shared" si="32"/>
        <v>203</v>
      </c>
      <c r="X204" t="b">
        <f t="shared" si="37"/>
        <v>1</v>
      </c>
      <c r="Y204" t="s">
        <v>202</v>
      </c>
    </row>
    <row r="205" spans="1:25" x14ac:dyDescent="0.2">
      <c r="A205" t="s">
        <v>7981</v>
      </c>
      <c r="B205" t="s">
        <v>2569</v>
      </c>
      <c r="C205" t="s">
        <v>6879</v>
      </c>
      <c r="D205" t="s">
        <v>5565</v>
      </c>
      <c r="E205" t="s">
        <v>1240</v>
      </c>
      <c r="F205">
        <f t="shared" si="29"/>
        <v>256</v>
      </c>
      <c r="G205">
        <f t="shared" si="30"/>
        <v>256</v>
      </c>
      <c r="I205" t="str">
        <f t="shared" si="33"/>
        <v>Not same</v>
      </c>
      <c r="J205" t="str">
        <f t="shared" si="34"/>
        <v>+</v>
      </c>
      <c r="K205" t="str">
        <f t="shared" si="35"/>
        <v>GCF_905331245.1_AI2991v1_genomic.fasta</v>
      </c>
      <c r="L205">
        <f t="shared" si="36"/>
        <v>162</v>
      </c>
      <c r="M205" t="s">
        <v>179</v>
      </c>
      <c r="N205" t="s">
        <v>3833</v>
      </c>
      <c r="O205" t="s">
        <v>4845</v>
      </c>
      <c r="P205" s="1" t="s">
        <v>5520</v>
      </c>
      <c r="Q205" s="1" t="s">
        <v>6836</v>
      </c>
      <c r="R205" t="str">
        <f t="shared" si="31"/>
        <v>NZ_CAJNXU010000001.1</v>
      </c>
      <c r="S205" s="69"/>
      <c r="U205" t="s">
        <v>7982</v>
      </c>
      <c r="V205" t="s">
        <v>203</v>
      </c>
      <c r="W205">
        <f t="shared" si="32"/>
        <v>204</v>
      </c>
      <c r="X205" t="b">
        <f t="shared" si="37"/>
        <v>1</v>
      </c>
      <c r="Y205" t="s">
        <v>203</v>
      </c>
    </row>
    <row r="206" spans="1:25" x14ac:dyDescent="0.2">
      <c r="A206" t="s">
        <v>7982</v>
      </c>
      <c r="B206" t="s">
        <v>2571</v>
      </c>
      <c r="C206" t="s">
        <v>6880</v>
      </c>
      <c r="D206" t="s">
        <v>5566</v>
      </c>
      <c r="E206" t="s">
        <v>1242</v>
      </c>
      <c r="F206">
        <f t="shared" si="29"/>
        <v>257</v>
      </c>
      <c r="G206">
        <f t="shared" si="30"/>
        <v>257</v>
      </c>
      <c r="I206" t="str">
        <f t="shared" si="33"/>
        <v>Correct</v>
      </c>
      <c r="J206" t="str">
        <f t="shared" si="34"/>
        <v>+</v>
      </c>
      <c r="K206" t="str">
        <f t="shared" si="35"/>
        <v>GCF_905331355.1_AI3012v1_genomic.fasta</v>
      </c>
      <c r="L206">
        <f t="shared" si="36"/>
        <v>163</v>
      </c>
      <c r="M206" t="s">
        <v>180</v>
      </c>
      <c r="N206" t="s">
        <v>3831</v>
      </c>
      <c r="O206" t="s">
        <v>4846</v>
      </c>
      <c r="P206" s="1" t="s">
        <v>5521</v>
      </c>
      <c r="Q206" s="1" t="s">
        <v>6837</v>
      </c>
      <c r="R206" t="str">
        <f t="shared" si="31"/>
        <v>NZ_CAJNYH010000001.1</v>
      </c>
      <c r="S206" s="69"/>
      <c r="U206" t="s">
        <v>7981</v>
      </c>
      <c r="V206" t="s">
        <v>204</v>
      </c>
      <c r="W206">
        <f t="shared" si="32"/>
        <v>205</v>
      </c>
      <c r="X206" t="b">
        <f t="shared" si="37"/>
        <v>1</v>
      </c>
      <c r="Y206" t="s">
        <v>204</v>
      </c>
    </row>
    <row r="207" spans="1:25" x14ac:dyDescent="0.2">
      <c r="A207" t="s">
        <v>7982</v>
      </c>
      <c r="B207" t="s">
        <v>2576</v>
      </c>
      <c r="C207" t="s">
        <v>6881</v>
      </c>
      <c r="D207" t="s">
        <v>5567</v>
      </c>
      <c r="E207" t="s">
        <v>1247</v>
      </c>
      <c r="F207">
        <f t="shared" si="29"/>
        <v>258</v>
      </c>
      <c r="G207">
        <f t="shared" si="30"/>
        <v>258</v>
      </c>
      <c r="I207" t="str">
        <f t="shared" si="33"/>
        <v>Not same</v>
      </c>
      <c r="J207" t="str">
        <f t="shared" si="34"/>
        <v>+</v>
      </c>
      <c r="K207" t="str">
        <f t="shared" si="35"/>
        <v>GCF_905331355.1_AI3012v1_genomic.fasta</v>
      </c>
      <c r="L207">
        <f t="shared" si="36"/>
        <v>163</v>
      </c>
      <c r="M207" t="s">
        <v>181</v>
      </c>
      <c r="N207" t="s">
        <v>3831</v>
      </c>
      <c r="O207" t="s">
        <v>4847</v>
      </c>
      <c r="P207" s="1" t="s">
        <v>5522</v>
      </c>
      <c r="Q207" s="1" t="s">
        <v>6837</v>
      </c>
      <c r="R207" t="str">
        <f t="shared" si="31"/>
        <v>NZ_CAJNYH010000001.1</v>
      </c>
      <c r="S207" s="69"/>
      <c r="U207" t="s">
        <v>7981</v>
      </c>
      <c r="V207" t="s">
        <v>205</v>
      </c>
      <c r="W207">
        <f t="shared" si="32"/>
        <v>206</v>
      </c>
      <c r="X207" t="b">
        <f t="shared" si="37"/>
        <v>1</v>
      </c>
      <c r="Y207" t="s">
        <v>205</v>
      </c>
    </row>
    <row r="208" spans="1:25" x14ac:dyDescent="0.2">
      <c r="A208" t="s">
        <v>7981</v>
      </c>
      <c r="B208" t="s">
        <v>2579</v>
      </c>
      <c r="C208" t="s">
        <v>6882</v>
      </c>
      <c r="D208" t="s">
        <v>5568</v>
      </c>
      <c r="E208" t="s">
        <v>1250</v>
      </c>
      <c r="F208">
        <f t="shared" si="29"/>
        <v>259</v>
      </c>
      <c r="G208">
        <f t="shared" si="30"/>
        <v>259</v>
      </c>
      <c r="I208" t="str">
        <f t="shared" si="33"/>
        <v>Correct</v>
      </c>
      <c r="J208" t="str">
        <f t="shared" si="34"/>
        <v>-</v>
      </c>
      <c r="K208" t="str">
        <f t="shared" si="35"/>
        <v>GCF_905338025.1_AN2363v1_genomic.fasta</v>
      </c>
      <c r="L208">
        <f t="shared" si="36"/>
        <v>164</v>
      </c>
      <c r="M208" t="s">
        <v>182</v>
      </c>
      <c r="N208" t="s">
        <v>3834</v>
      </c>
      <c r="O208" t="s">
        <v>4713</v>
      </c>
      <c r="P208" s="1" t="s">
        <v>5523</v>
      </c>
      <c r="Q208" s="1" t="s">
        <v>6838</v>
      </c>
      <c r="R208" t="str">
        <f t="shared" si="31"/>
        <v>NZ_CAJPES010000001.1</v>
      </c>
      <c r="S208" s="69"/>
      <c r="U208" t="s">
        <v>7981</v>
      </c>
      <c r="V208" t="s">
        <v>206</v>
      </c>
      <c r="W208">
        <f t="shared" si="32"/>
        <v>207</v>
      </c>
      <c r="X208" t="b">
        <f t="shared" si="37"/>
        <v>1</v>
      </c>
      <c r="Y208" t="s">
        <v>206</v>
      </c>
    </row>
    <row r="209" spans="1:25" x14ac:dyDescent="0.2">
      <c r="A209" t="s">
        <v>7982</v>
      </c>
      <c r="B209" t="s">
        <v>2589</v>
      </c>
      <c r="C209" t="s">
        <v>6883</v>
      </c>
      <c r="D209" t="s">
        <v>5569</v>
      </c>
      <c r="E209" t="s">
        <v>1260</v>
      </c>
      <c r="F209">
        <f t="shared" si="29"/>
        <v>260</v>
      </c>
      <c r="G209">
        <f t="shared" si="30"/>
        <v>260</v>
      </c>
      <c r="I209" t="str">
        <f t="shared" si="33"/>
        <v>Not same</v>
      </c>
      <c r="J209" t="str">
        <f t="shared" si="34"/>
        <v>-</v>
      </c>
      <c r="K209" t="str">
        <f t="shared" si="35"/>
        <v>GCF_905338025.1_AN2363v1_genomic.fasta</v>
      </c>
      <c r="L209">
        <f t="shared" si="36"/>
        <v>164</v>
      </c>
      <c r="M209" t="s">
        <v>183</v>
      </c>
      <c r="N209" t="s">
        <v>3834</v>
      </c>
      <c r="O209" t="s">
        <v>4714</v>
      </c>
      <c r="P209" s="1" t="s">
        <v>5524</v>
      </c>
      <c r="Q209" s="1" t="s">
        <v>6838</v>
      </c>
      <c r="R209" t="str">
        <f t="shared" si="31"/>
        <v>NZ_CAJPES010000001.1</v>
      </c>
      <c r="S209" s="69"/>
      <c r="U209" t="s">
        <v>7982</v>
      </c>
      <c r="V209" t="s">
        <v>207</v>
      </c>
      <c r="W209">
        <f t="shared" si="32"/>
        <v>208</v>
      </c>
      <c r="X209" t="b">
        <f t="shared" si="37"/>
        <v>1</v>
      </c>
      <c r="Y209" t="s">
        <v>207</v>
      </c>
    </row>
    <row r="210" spans="1:25" x14ac:dyDescent="0.2">
      <c r="A210" t="s">
        <v>7981</v>
      </c>
      <c r="B210" t="s">
        <v>2592</v>
      </c>
      <c r="C210" t="s">
        <v>6884</v>
      </c>
      <c r="D210" t="s">
        <v>5570</v>
      </c>
      <c r="E210" t="s">
        <v>1263</v>
      </c>
      <c r="F210">
        <f t="shared" si="29"/>
        <v>261</v>
      </c>
      <c r="G210">
        <f t="shared" si="30"/>
        <v>261</v>
      </c>
      <c r="I210" t="str">
        <f t="shared" si="33"/>
        <v>Not same</v>
      </c>
      <c r="J210" t="str">
        <f t="shared" si="34"/>
        <v>+</v>
      </c>
      <c r="K210" t="str">
        <f t="shared" si="35"/>
        <v>GCF_922832405.1_ARGID_32545_genomic.fasta</v>
      </c>
      <c r="L210">
        <f t="shared" si="36"/>
        <v>165</v>
      </c>
      <c r="M210" t="s">
        <v>184</v>
      </c>
      <c r="N210" t="s">
        <v>3835</v>
      </c>
      <c r="O210" t="s">
        <v>4718</v>
      </c>
      <c r="P210" s="1" t="s">
        <v>5525</v>
      </c>
      <c r="Q210" s="1" t="s">
        <v>6839</v>
      </c>
      <c r="R210" t="str">
        <f t="shared" si="31"/>
        <v>NZ_CAKLPF010000001.1</v>
      </c>
      <c r="S210" s="69"/>
      <c r="U210" t="s">
        <v>7982</v>
      </c>
      <c r="V210" t="s">
        <v>208</v>
      </c>
      <c r="W210">
        <f t="shared" si="32"/>
        <v>209</v>
      </c>
      <c r="X210" t="b">
        <f t="shared" si="37"/>
        <v>1</v>
      </c>
      <c r="Y210" t="s">
        <v>208</v>
      </c>
    </row>
    <row r="211" spans="1:25" x14ac:dyDescent="0.2">
      <c r="A211" t="s">
        <v>7981</v>
      </c>
      <c r="B211" t="s">
        <v>2597</v>
      </c>
      <c r="C211" t="s">
        <v>6885</v>
      </c>
      <c r="D211" t="s">
        <v>5571</v>
      </c>
      <c r="E211" t="s">
        <v>1268</v>
      </c>
      <c r="F211">
        <f t="shared" si="29"/>
        <v>262</v>
      </c>
      <c r="G211">
        <f t="shared" si="30"/>
        <v>262</v>
      </c>
      <c r="I211" t="str">
        <f t="shared" si="33"/>
        <v>Correct</v>
      </c>
      <c r="J211" t="str">
        <f t="shared" si="34"/>
        <v>+</v>
      </c>
      <c r="K211" t="str">
        <f t="shared" si="35"/>
        <v>GCF_021228715.1_ASM2122871v1_genomic.fasta</v>
      </c>
      <c r="L211">
        <f t="shared" si="36"/>
        <v>166</v>
      </c>
      <c r="M211" t="s">
        <v>186</v>
      </c>
      <c r="N211" t="s">
        <v>3836</v>
      </c>
      <c r="O211" t="s">
        <v>4585</v>
      </c>
      <c r="P211" s="1" t="s">
        <v>5526</v>
      </c>
      <c r="Q211" s="1" t="s">
        <v>6840</v>
      </c>
      <c r="R211" t="str">
        <f t="shared" si="31"/>
        <v>NZ_CP089399.1</v>
      </c>
      <c r="S211" s="69"/>
      <c r="U211" t="s">
        <v>7982</v>
      </c>
      <c r="V211" t="s">
        <v>209</v>
      </c>
      <c r="W211">
        <f t="shared" si="32"/>
        <v>210</v>
      </c>
      <c r="X211" t="b">
        <f t="shared" si="37"/>
        <v>1</v>
      </c>
      <c r="Y211" t="s">
        <v>209</v>
      </c>
    </row>
    <row r="212" spans="1:25" x14ac:dyDescent="0.2">
      <c r="A212" t="s">
        <v>7981</v>
      </c>
      <c r="B212" t="s">
        <v>2598</v>
      </c>
      <c r="C212" t="s">
        <v>6886</v>
      </c>
      <c r="D212" t="s">
        <v>5572</v>
      </c>
      <c r="E212" t="s">
        <v>1269</v>
      </c>
      <c r="F212">
        <f t="shared" si="29"/>
        <v>263</v>
      </c>
      <c r="G212">
        <f t="shared" si="30"/>
        <v>263</v>
      </c>
      <c r="I212" t="str">
        <f t="shared" si="33"/>
        <v>Not same</v>
      </c>
      <c r="J212" t="str">
        <f t="shared" si="34"/>
        <v>+</v>
      </c>
      <c r="K212" t="str">
        <f t="shared" si="35"/>
        <v>GCF_021228715.1_ASM2122871v1_genomic.fasta</v>
      </c>
      <c r="L212">
        <f t="shared" si="36"/>
        <v>166</v>
      </c>
      <c r="M212" t="s">
        <v>285</v>
      </c>
      <c r="N212" t="s">
        <v>3836</v>
      </c>
      <c r="O212" t="s">
        <v>4585</v>
      </c>
      <c r="P212" s="1" t="s">
        <v>5526</v>
      </c>
      <c r="Q212" s="1" t="s">
        <v>6840</v>
      </c>
      <c r="R212" t="str">
        <f t="shared" si="31"/>
        <v>NZ_CP089399.1</v>
      </c>
      <c r="S212" s="69"/>
      <c r="U212" t="s">
        <v>7982</v>
      </c>
      <c r="V212" t="s">
        <v>210</v>
      </c>
      <c r="W212">
        <f t="shared" si="32"/>
        <v>211</v>
      </c>
      <c r="X212" t="b">
        <f t="shared" si="37"/>
        <v>1</v>
      </c>
      <c r="Y212" t="s">
        <v>210</v>
      </c>
    </row>
    <row r="213" spans="1:25" x14ac:dyDescent="0.2">
      <c r="A213" t="s">
        <v>7982</v>
      </c>
      <c r="B213" t="s">
        <v>2601</v>
      </c>
      <c r="C213" t="s">
        <v>6887</v>
      </c>
      <c r="D213" t="s">
        <v>5573</v>
      </c>
      <c r="E213" t="s">
        <v>1272</v>
      </c>
      <c r="F213">
        <f t="shared" si="29"/>
        <v>264</v>
      </c>
      <c r="G213">
        <f t="shared" si="30"/>
        <v>264</v>
      </c>
      <c r="I213" t="str">
        <f t="shared" si="33"/>
        <v>Correct</v>
      </c>
      <c r="J213" t="str">
        <f t="shared" si="34"/>
        <v>+</v>
      </c>
      <c r="K213" t="str">
        <f t="shared" si="35"/>
        <v>GCF_021228655.1_ASM2122865v1_genomic.fasta</v>
      </c>
      <c r="L213">
        <f t="shared" si="36"/>
        <v>167</v>
      </c>
      <c r="M213" t="s">
        <v>187</v>
      </c>
      <c r="N213" t="s">
        <v>3837</v>
      </c>
      <c r="O213" t="s">
        <v>4583</v>
      </c>
      <c r="P213" s="1" t="s">
        <v>5527</v>
      </c>
      <c r="Q213" s="1" t="s">
        <v>6841</v>
      </c>
      <c r="R213" t="str">
        <f t="shared" si="31"/>
        <v>NZ_CP089392.1</v>
      </c>
      <c r="S213" s="69"/>
      <c r="U213" t="s">
        <v>7982</v>
      </c>
      <c r="V213" t="s">
        <v>211</v>
      </c>
      <c r="W213">
        <f t="shared" si="32"/>
        <v>212</v>
      </c>
      <c r="X213" t="b">
        <f t="shared" si="37"/>
        <v>1</v>
      </c>
      <c r="Y213" t="s">
        <v>211</v>
      </c>
    </row>
    <row r="214" spans="1:25" x14ac:dyDescent="0.2">
      <c r="A214" t="s">
        <v>7981</v>
      </c>
      <c r="B214" t="s">
        <v>2615</v>
      </c>
      <c r="C214" t="s">
        <v>6888</v>
      </c>
      <c r="D214" t="s">
        <v>5574</v>
      </c>
      <c r="E214" t="s">
        <v>1286</v>
      </c>
      <c r="F214">
        <f t="shared" si="29"/>
        <v>265</v>
      </c>
      <c r="G214">
        <f t="shared" si="30"/>
        <v>265</v>
      </c>
      <c r="I214" t="str">
        <f t="shared" si="33"/>
        <v>Not same</v>
      </c>
      <c r="J214" t="str">
        <f t="shared" si="34"/>
        <v>+</v>
      </c>
      <c r="K214" t="str">
        <f t="shared" si="35"/>
        <v>GCF_021228655.1_ASM2122865v1_genomic.fasta</v>
      </c>
      <c r="L214">
        <f t="shared" si="36"/>
        <v>167</v>
      </c>
      <c r="M214" t="s">
        <v>284</v>
      </c>
      <c r="N214" t="s">
        <v>3837</v>
      </c>
      <c r="O214" t="s">
        <v>4583</v>
      </c>
      <c r="P214" s="1" t="s">
        <v>5527</v>
      </c>
      <c r="Q214" s="1" t="s">
        <v>6841</v>
      </c>
      <c r="R214" t="str">
        <f t="shared" si="31"/>
        <v>NZ_CP089392.1</v>
      </c>
      <c r="S214" s="69"/>
      <c r="U214" t="s">
        <v>7982</v>
      </c>
      <c r="V214" t="s">
        <v>212</v>
      </c>
      <c r="W214">
        <f t="shared" si="32"/>
        <v>213</v>
      </c>
      <c r="X214" t="b">
        <f t="shared" si="37"/>
        <v>1</v>
      </c>
      <c r="Y214" t="s">
        <v>212</v>
      </c>
    </row>
    <row r="215" spans="1:25" x14ac:dyDescent="0.2">
      <c r="A215" t="s">
        <v>7982</v>
      </c>
      <c r="B215" t="s">
        <v>2618</v>
      </c>
      <c r="C215" t="s">
        <v>6889</v>
      </c>
      <c r="D215" t="s">
        <v>5575</v>
      </c>
      <c r="E215" t="s">
        <v>1289</v>
      </c>
      <c r="F215">
        <f t="shared" si="29"/>
        <v>266</v>
      </c>
      <c r="G215">
        <f t="shared" si="30"/>
        <v>266</v>
      </c>
      <c r="I215" t="str">
        <f t="shared" si="33"/>
        <v>Not same</v>
      </c>
      <c r="J215" t="str">
        <f t="shared" si="34"/>
        <v>+</v>
      </c>
      <c r="K215" t="str">
        <f t="shared" si="35"/>
        <v>GCF_000269585.1_PB_Kleb_oxyt_10-5248_V1_genomic.fasta</v>
      </c>
      <c r="L215">
        <f t="shared" si="36"/>
        <v>168</v>
      </c>
      <c r="M215" t="s">
        <v>189</v>
      </c>
      <c r="N215" t="s">
        <v>3838</v>
      </c>
      <c r="O215" t="s">
        <v>4496</v>
      </c>
      <c r="P215" s="1" t="s">
        <v>5528</v>
      </c>
      <c r="Q215" s="1" t="s">
        <v>6842</v>
      </c>
      <c r="R215" t="str">
        <f t="shared" si="31"/>
        <v>NZ_AKCF01000001.1</v>
      </c>
      <c r="S215" s="69"/>
      <c r="U215" t="s">
        <v>7982</v>
      </c>
      <c r="V215" t="s">
        <v>213</v>
      </c>
      <c r="W215">
        <f t="shared" si="32"/>
        <v>214</v>
      </c>
      <c r="X215" t="b">
        <f t="shared" si="37"/>
        <v>1</v>
      </c>
      <c r="Y215" t="s">
        <v>213</v>
      </c>
    </row>
    <row r="216" spans="1:25" x14ac:dyDescent="0.2">
      <c r="A216" t="s">
        <v>7982</v>
      </c>
      <c r="B216" t="s">
        <v>2619</v>
      </c>
      <c r="C216" t="s">
        <v>6890</v>
      </c>
      <c r="D216" t="s">
        <v>5576</v>
      </c>
      <c r="E216" t="s">
        <v>1290</v>
      </c>
      <c r="F216">
        <f t="shared" si="29"/>
        <v>267</v>
      </c>
      <c r="G216">
        <f t="shared" si="30"/>
        <v>267</v>
      </c>
      <c r="I216" t="str">
        <f t="shared" si="33"/>
        <v>Correct</v>
      </c>
      <c r="J216" t="str">
        <f t="shared" si="34"/>
        <v>+</v>
      </c>
      <c r="K216" t="str">
        <f t="shared" si="35"/>
        <v>GCF_000492815.1_Kleb_oxyt_MGH_42_V1_genomic.fasta</v>
      </c>
      <c r="L216">
        <f t="shared" si="36"/>
        <v>169</v>
      </c>
      <c r="M216" t="s">
        <v>190</v>
      </c>
      <c r="N216" t="s">
        <v>3839</v>
      </c>
      <c r="O216" t="s">
        <v>4848</v>
      </c>
      <c r="P216" s="1" t="s">
        <v>5529</v>
      </c>
      <c r="Q216" s="1" t="s">
        <v>6843</v>
      </c>
      <c r="R216" t="str">
        <f t="shared" si="31"/>
        <v>NZ_KI535597.1</v>
      </c>
      <c r="S216" s="69"/>
      <c r="U216" t="s">
        <v>7982</v>
      </c>
      <c r="V216" t="s">
        <v>214</v>
      </c>
      <c r="W216">
        <f t="shared" si="32"/>
        <v>215</v>
      </c>
      <c r="X216" t="b">
        <f t="shared" si="37"/>
        <v>1</v>
      </c>
      <c r="Y216" t="s">
        <v>214</v>
      </c>
    </row>
    <row r="217" spans="1:25" x14ac:dyDescent="0.2">
      <c r="A217" t="s">
        <v>7982</v>
      </c>
      <c r="B217" t="s">
        <v>2620</v>
      </c>
      <c r="C217" t="s">
        <v>6891</v>
      </c>
      <c r="D217" t="s">
        <v>5577</v>
      </c>
      <c r="E217" t="s">
        <v>1291</v>
      </c>
      <c r="F217">
        <f t="shared" si="29"/>
        <v>268</v>
      </c>
      <c r="G217">
        <f t="shared" si="30"/>
        <v>268</v>
      </c>
      <c r="I217" t="str">
        <f t="shared" si="33"/>
        <v>Not same</v>
      </c>
      <c r="J217" t="str">
        <f t="shared" si="34"/>
        <v>+</v>
      </c>
      <c r="K217" t="str">
        <f t="shared" si="35"/>
        <v>GCF_000492815.1_Kleb_oxyt_MGH_42_V1_genomic.fasta</v>
      </c>
      <c r="L217">
        <f t="shared" si="36"/>
        <v>169</v>
      </c>
      <c r="M217" t="s">
        <v>191</v>
      </c>
      <c r="N217" t="s">
        <v>3839</v>
      </c>
      <c r="O217" t="s">
        <v>4848</v>
      </c>
      <c r="P217" s="1" t="s">
        <v>5529</v>
      </c>
      <c r="Q217" s="1" t="s">
        <v>6843</v>
      </c>
      <c r="R217" t="str">
        <f t="shared" si="31"/>
        <v>NZ_KI535597.1</v>
      </c>
      <c r="S217" s="69"/>
      <c r="U217" t="s">
        <v>7982</v>
      </c>
      <c r="V217" t="s">
        <v>215</v>
      </c>
      <c r="W217">
        <f t="shared" si="32"/>
        <v>216</v>
      </c>
      <c r="X217" t="b">
        <f t="shared" si="37"/>
        <v>1</v>
      </c>
      <c r="Y217" t="s">
        <v>215</v>
      </c>
    </row>
    <row r="218" spans="1:25" x14ac:dyDescent="0.2">
      <c r="A218" t="s">
        <v>7982</v>
      </c>
      <c r="B218" t="s">
        <v>2621</v>
      </c>
      <c r="C218" t="s">
        <v>6892</v>
      </c>
      <c r="D218" t="s">
        <v>5578</v>
      </c>
      <c r="E218" t="s">
        <v>1292</v>
      </c>
      <c r="F218">
        <f t="shared" si="29"/>
        <v>269</v>
      </c>
      <c r="G218">
        <f t="shared" si="30"/>
        <v>269</v>
      </c>
      <c r="I218" t="str">
        <f t="shared" si="33"/>
        <v>Not same</v>
      </c>
      <c r="J218" t="str">
        <f t="shared" si="34"/>
        <v>+</v>
      </c>
      <c r="K218" t="str">
        <f t="shared" si="35"/>
        <v>GCF_000507385.1_ASM50738v1_genomic.fasta</v>
      </c>
      <c r="L218">
        <f t="shared" si="36"/>
        <v>170</v>
      </c>
      <c r="M218" t="s">
        <v>193</v>
      </c>
      <c r="N218" t="s">
        <v>3840</v>
      </c>
      <c r="O218" t="s">
        <v>4498</v>
      </c>
      <c r="P218" s="1" t="s">
        <v>5530</v>
      </c>
      <c r="Q218" s="1" t="s">
        <v>6844</v>
      </c>
      <c r="R218" t="str">
        <f t="shared" si="31"/>
        <v>NZ_ARVT01000001.1</v>
      </c>
      <c r="S218" s="69"/>
      <c r="U218" t="s">
        <v>7982</v>
      </c>
      <c r="V218" t="s">
        <v>216</v>
      </c>
      <c r="W218">
        <f t="shared" si="32"/>
        <v>217</v>
      </c>
      <c r="X218" t="b">
        <f t="shared" si="37"/>
        <v>1</v>
      </c>
      <c r="Y218" t="s">
        <v>216</v>
      </c>
    </row>
    <row r="219" spans="1:25" x14ac:dyDescent="0.2">
      <c r="A219" t="s">
        <v>7982</v>
      </c>
      <c r="B219" t="s">
        <v>2622</v>
      </c>
      <c r="C219" t="s">
        <v>6893</v>
      </c>
      <c r="D219" t="s">
        <v>5579</v>
      </c>
      <c r="E219" t="s">
        <v>1293</v>
      </c>
      <c r="F219">
        <f t="shared" si="29"/>
        <v>270</v>
      </c>
      <c r="G219">
        <f t="shared" si="30"/>
        <v>270</v>
      </c>
      <c r="I219" t="str">
        <f t="shared" si="33"/>
        <v>Correct</v>
      </c>
      <c r="J219" t="str">
        <f t="shared" si="34"/>
        <v>-</v>
      </c>
      <c r="K219" t="str">
        <f t="shared" si="35"/>
        <v>GCF_000607265.1_Kleb_oxyt_G54_V1_genomic.fasta</v>
      </c>
      <c r="L219">
        <f t="shared" si="36"/>
        <v>171</v>
      </c>
      <c r="M219" t="s">
        <v>194</v>
      </c>
      <c r="N219" t="s">
        <v>3841</v>
      </c>
      <c r="O219" t="s">
        <v>4501</v>
      </c>
      <c r="P219" s="1" t="s">
        <v>5531</v>
      </c>
      <c r="Q219" s="1" t="s">
        <v>6845</v>
      </c>
      <c r="R219" t="str">
        <f t="shared" si="31"/>
        <v>NZ_KK097709.1</v>
      </c>
      <c r="S219" s="69"/>
      <c r="U219" t="s">
        <v>7981</v>
      </c>
      <c r="V219" t="s">
        <v>217</v>
      </c>
      <c r="W219">
        <f t="shared" si="32"/>
        <v>218</v>
      </c>
      <c r="X219" t="b">
        <f t="shared" si="37"/>
        <v>1</v>
      </c>
      <c r="Y219" t="s">
        <v>217</v>
      </c>
    </row>
    <row r="220" spans="1:25" x14ac:dyDescent="0.2">
      <c r="A220" t="s">
        <v>7982</v>
      </c>
      <c r="B220" t="s">
        <v>2625</v>
      </c>
      <c r="C220" t="s">
        <v>6894</v>
      </c>
      <c r="D220" t="s">
        <v>5580</v>
      </c>
      <c r="E220" t="s">
        <v>1296</v>
      </c>
      <c r="F220">
        <f t="shared" si="29"/>
        <v>271</v>
      </c>
      <c r="G220">
        <f t="shared" si="30"/>
        <v>271</v>
      </c>
      <c r="I220" t="str">
        <f t="shared" si="33"/>
        <v>Not same</v>
      </c>
      <c r="J220" t="str">
        <f t="shared" si="34"/>
        <v>-</v>
      </c>
      <c r="K220" t="str">
        <f t="shared" si="35"/>
        <v>GCF_000607265.1_Kleb_oxyt_G54_V1_genomic.fasta</v>
      </c>
      <c r="L220">
        <f t="shared" si="36"/>
        <v>171</v>
      </c>
      <c r="M220" t="s">
        <v>195</v>
      </c>
      <c r="N220" t="s">
        <v>3842</v>
      </c>
      <c r="O220" t="s">
        <v>4849</v>
      </c>
      <c r="P220" s="1" t="s">
        <v>5531</v>
      </c>
      <c r="Q220" s="1" t="s">
        <v>6845</v>
      </c>
      <c r="R220" t="str">
        <f t="shared" si="31"/>
        <v>NZ_KK097709.1</v>
      </c>
      <c r="S220" s="69"/>
      <c r="U220" t="s">
        <v>7981</v>
      </c>
      <c r="V220" t="s">
        <v>218</v>
      </c>
      <c r="W220">
        <f t="shared" si="32"/>
        <v>219</v>
      </c>
      <c r="X220" t="b">
        <f t="shared" si="37"/>
        <v>1</v>
      </c>
      <c r="Y220" t="s">
        <v>218</v>
      </c>
    </row>
    <row r="221" spans="1:25" x14ac:dyDescent="0.2">
      <c r="A221" t="s">
        <v>7981</v>
      </c>
      <c r="B221" t="s">
        <v>2626</v>
      </c>
      <c r="C221" t="s">
        <v>6895</v>
      </c>
      <c r="D221" t="s">
        <v>5581</v>
      </c>
      <c r="E221" t="s">
        <v>1297</v>
      </c>
      <c r="F221">
        <f t="shared" si="29"/>
        <v>274</v>
      </c>
      <c r="G221">
        <f t="shared" si="30"/>
        <v>274</v>
      </c>
      <c r="I221" t="str">
        <f t="shared" si="33"/>
        <v>Not same</v>
      </c>
      <c r="J221" t="str">
        <f t="shared" si="34"/>
        <v>+</v>
      </c>
      <c r="K221" t="str">
        <f t="shared" si="35"/>
        <v>GCF_001022115.1_ASM102211v1_genomic.fasta</v>
      </c>
      <c r="L221">
        <f t="shared" si="36"/>
        <v>172</v>
      </c>
      <c r="M221" t="s">
        <v>196</v>
      </c>
      <c r="N221" t="s">
        <v>3843</v>
      </c>
      <c r="O221" t="s">
        <v>4506</v>
      </c>
      <c r="P221" s="1" t="s">
        <v>5532</v>
      </c>
      <c r="Q221" s="1" t="s">
        <v>6846</v>
      </c>
      <c r="R221" t="str">
        <f t="shared" si="31"/>
        <v>NZ_CP011618.1</v>
      </c>
      <c r="S221" s="69"/>
      <c r="U221" t="s">
        <v>7982</v>
      </c>
      <c r="V221" t="s">
        <v>219</v>
      </c>
      <c r="W221">
        <f t="shared" si="32"/>
        <v>220</v>
      </c>
      <c r="X221" t="b">
        <f t="shared" si="37"/>
        <v>1</v>
      </c>
      <c r="Y221" t="s">
        <v>219</v>
      </c>
    </row>
    <row r="222" spans="1:25" x14ac:dyDescent="0.2">
      <c r="A222" t="s">
        <v>7982</v>
      </c>
      <c r="B222" t="s">
        <v>2627</v>
      </c>
      <c r="C222" t="s">
        <v>6896</v>
      </c>
      <c r="D222" t="s">
        <v>5582</v>
      </c>
      <c r="E222" t="s">
        <v>1298</v>
      </c>
      <c r="F222">
        <f t="shared" si="29"/>
        <v>275</v>
      </c>
      <c r="G222">
        <f t="shared" si="30"/>
        <v>275</v>
      </c>
      <c r="I222" t="str">
        <f t="shared" si="33"/>
        <v>Not same</v>
      </c>
      <c r="J222" t="str">
        <f t="shared" si="34"/>
        <v>+</v>
      </c>
      <c r="K222" t="str">
        <f t="shared" si="35"/>
        <v>GCF_001022295.1_ASM102229v1_genomic.fasta</v>
      </c>
      <c r="L222">
        <f t="shared" si="36"/>
        <v>173</v>
      </c>
      <c r="M222" t="s">
        <v>197</v>
      </c>
      <c r="N222" t="s">
        <v>3844</v>
      </c>
      <c r="O222" t="s">
        <v>4507</v>
      </c>
      <c r="P222" s="1" t="s">
        <v>5533</v>
      </c>
      <c r="Q222" s="1" t="s">
        <v>6847</v>
      </c>
      <c r="R222" t="str">
        <f t="shared" si="31"/>
        <v>NZ_CP011597.1</v>
      </c>
      <c r="S222" s="69"/>
      <c r="U222" t="s">
        <v>7982</v>
      </c>
      <c r="V222" t="s">
        <v>220</v>
      </c>
      <c r="W222">
        <f t="shared" si="32"/>
        <v>221</v>
      </c>
      <c r="X222" t="b">
        <f t="shared" si="37"/>
        <v>1</v>
      </c>
      <c r="Y222" t="s">
        <v>220</v>
      </c>
    </row>
    <row r="223" spans="1:25" x14ac:dyDescent="0.2">
      <c r="A223" t="s">
        <v>7982</v>
      </c>
      <c r="B223" t="s">
        <v>2629</v>
      </c>
      <c r="C223" t="s">
        <v>6897</v>
      </c>
      <c r="D223" t="s">
        <v>5583</v>
      </c>
      <c r="E223" t="s">
        <v>1300</v>
      </c>
      <c r="F223">
        <f t="shared" si="29"/>
        <v>277</v>
      </c>
      <c r="G223">
        <f t="shared" si="30"/>
        <v>277</v>
      </c>
      <c r="I223" t="str">
        <f t="shared" si="33"/>
        <v>Correct</v>
      </c>
      <c r="J223" t="str">
        <f t="shared" si="34"/>
        <v>-</v>
      </c>
      <c r="K223" t="str">
        <f t="shared" si="35"/>
        <v>GCF_001030775.1_Kleb_oxyt_MGH88_V1_genomic.fasta</v>
      </c>
      <c r="L223">
        <f t="shared" si="36"/>
        <v>174</v>
      </c>
      <c r="M223" t="s">
        <v>198</v>
      </c>
      <c r="N223" t="s">
        <v>3845</v>
      </c>
      <c r="O223" t="s">
        <v>4508</v>
      </c>
      <c r="P223" s="1" t="s">
        <v>5534</v>
      </c>
      <c r="Q223" s="1" t="s">
        <v>6848</v>
      </c>
      <c r="R223" t="str">
        <f t="shared" si="31"/>
        <v>NZ_KQ088036.1</v>
      </c>
      <c r="S223" s="69"/>
      <c r="U223" t="s">
        <v>7982</v>
      </c>
      <c r="V223" t="s">
        <v>221</v>
      </c>
      <c r="W223">
        <f t="shared" si="32"/>
        <v>222</v>
      </c>
      <c r="X223" t="b">
        <f t="shared" si="37"/>
        <v>1</v>
      </c>
      <c r="Y223" t="s">
        <v>221</v>
      </c>
    </row>
    <row r="224" spans="1:25" x14ac:dyDescent="0.2">
      <c r="A224" t="s">
        <v>7982</v>
      </c>
      <c r="B224" t="s">
        <v>2640</v>
      </c>
      <c r="C224" t="s">
        <v>6898</v>
      </c>
      <c r="D224" t="s">
        <v>5584</v>
      </c>
      <c r="E224" t="s">
        <v>1311</v>
      </c>
      <c r="F224">
        <f t="shared" si="29"/>
        <v>278</v>
      </c>
      <c r="G224">
        <f t="shared" si="30"/>
        <v>278</v>
      </c>
      <c r="I224" t="str">
        <f t="shared" si="33"/>
        <v>Not same</v>
      </c>
      <c r="J224" t="str">
        <f t="shared" si="34"/>
        <v>-</v>
      </c>
      <c r="K224" t="str">
        <f t="shared" si="35"/>
        <v>GCF_001030775.1_Kleb_oxyt_MGH88_V1_genomic.fasta</v>
      </c>
      <c r="L224">
        <f t="shared" si="36"/>
        <v>174</v>
      </c>
      <c r="M224" t="s">
        <v>199</v>
      </c>
      <c r="N224" t="s">
        <v>3845</v>
      </c>
      <c r="O224" t="s">
        <v>4508</v>
      </c>
      <c r="P224" s="1" t="s">
        <v>5534</v>
      </c>
      <c r="Q224" s="1" t="s">
        <v>6848</v>
      </c>
      <c r="R224" t="str">
        <f t="shared" si="31"/>
        <v>NZ_KQ088036.1</v>
      </c>
      <c r="S224" s="69"/>
      <c r="U224" t="s">
        <v>7981</v>
      </c>
      <c r="V224" t="s">
        <v>222</v>
      </c>
      <c r="W224">
        <f t="shared" si="32"/>
        <v>223</v>
      </c>
      <c r="X224" t="b">
        <f t="shared" si="37"/>
        <v>1</v>
      </c>
      <c r="Y224" t="s">
        <v>222</v>
      </c>
    </row>
    <row r="225" spans="1:25" x14ac:dyDescent="0.2">
      <c r="A225" t="s">
        <v>7982</v>
      </c>
      <c r="B225" t="s">
        <v>2647</v>
      </c>
      <c r="C225" t="s">
        <v>6899</v>
      </c>
      <c r="D225" t="s">
        <v>5585</v>
      </c>
      <c r="E225" t="s">
        <v>1318</v>
      </c>
      <c r="F225">
        <f t="shared" si="29"/>
        <v>279</v>
      </c>
      <c r="G225">
        <f t="shared" si="30"/>
        <v>279</v>
      </c>
      <c r="I225" t="str">
        <f t="shared" si="33"/>
        <v>Not same</v>
      </c>
      <c r="J225" t="str">
        <f t="shared" si="34"/>
        <v>-</v>
      </c>
      <c r="K225" t="str">
        <f t="shared" si="35"/>
        <v>GCF_001053715.1_ASM105371v1_genomic.fasta</v>
      </c>
      <c r="L225">
        <f t="shared" si="36"/>
        <v>175</v>
      </c>
      <c r="M225" t="s">
        <v>200</v>
      </c>
      <c r="N225" t="s">
        <v>3846</v>
      </c>
      <c r="O225" t="s">
        <v>4850</v>
      </c>
      <c r="P225" s="1" t="s">
        <v>5535</v>
      </c>
      <c r="Q225" s="1" t="s">
        <v>6849</v>
      </c>
      <c r="R225" t="str">
        <f t="shared" si="31"/>
        <v>NZ_JWEV01000085.1</v>
      </c>
      <c r="S225" s="69"/>
      <c r="U225" t="s">
        <v>7982</v>
      </c>
      <c r="V225" t="s">
        <v>223</v>
      </c>
      <c r="W225">
        <f t="shared" si="32"/>
        <v>224</v>
      </c>
      <c r="X225" t="b">
        <f t="shared" si="37"/>
        <v>1</v>
      </c>
      <c r="Y225" t="s">
        <v>223</v>
      </c>
    </row>
    <row r="226" spans="1:25" x14ac:dyDescent="0.2">
      <c r="A226" t="s">
        <v>7981</v>
      </c>
      <c r="B226" t="s">
        <v>2686</v>
      </c>
      <c r="C226" t="s">
        <v>6900</v>
      </c>
      <c r="D226" t="s">
        <v>5586</v>
      </c>
      <c r="E226" t="s">
        <v>1357</v>
      </c>
      <c r="F226">
        <f t="shared" si="29"/>
        <v>280</v>
      </c>
      <c r="G226">
        <f t="shared" si="30"/>
        <v>280</v>
      </c>
      <c r="I226" t="str">
        <f t="shared" si="33"/>
        <v>Not same</v>
      </c>
      <c r="J226" t="str">
        <f t="shared" si="34"/>
        <v>+</v>
      </c>
      <c r="K226" t="str">
        <f t="shared" si="35"/>
        <v>GCF_001054575.1_ASM105457v1_genomic.fasta</v>
      </c>
      <c r="L226">
        <f t="shared" si="36"/>
        <v>176</v>
      </c>
      <c r="M226" t="s">
        <v>201</v>
      </c>
      <c r="N226" t="s">
        <v>3847</v>
      </c>
      <c r="O226" t="s">
        <v>4851</v>
      </c>
      <c r="P226" s="1" t="s">
        <v>5536</v>
      </c>
      <c r="Q226" s="1" t="s">
        <v>6850</v>
      </c>
      <c r="R226" t="str">
        <f t="shared" si="31"/>
        <v>NZ_JVQJ01000120.1</v>
      </c>
      <c r="S226" s="69"/>
      <c r="U226" t="s">
        <v>7982</v>
      </c>
      <c r="V226" t="s">
        <v>224</v>
      </c>
      <c r="W226">
        <f t="shared" si="32"/>
        <v>225</v>
      </c>
      <c r="X226" t="b">
        <f t="shared" si="37"/>
        <v>1</v>
      </c>
      <c r="Y226" t="s">
        <v>224</v>
      </c>
    </row>
    <row r="227" spans="1:25" x14ac:dyDescent="0.2">
      <c r="A227" t="s">
        <v>7982</v>
      </c>
      <c r="B227" t="s">
        <v>2699</v>
      </c>
      <c r="C227" t="s">
        <v>6901</v>
      </c>
      <c r="D227" t="s">
        <v>5587</v>
      </c>
      <c r="E227" t="s">
        <v>1370</v>
      </c>
      <c r="F227">
        <f t="shared" si="29"/>
        <v>281</v>
      </c>
      <c r="G227">
        <f t="shared" si="30"/>
        <v>281</v>
      </c>
      <c r="I227" t="str">
        <f t="shared" si="33"/>
        <v>Not same</v>
      </c>
      <c r="J227" t="str">
        <f t="shared" si="34"/>
        <v>+</v>
      </c>
      <c r="K227" t="str">
        <f t="shared" si="35"/>
        <v>GCF_001054935.1_ASM105493v1_genomic.fasta</v>
      </c>
      <c r="L227">
        <f t="shared" si="36"/>
        <v>177</v>
      </c>
      <c r="M227" t="s">
        <v>202</v>
      </c>
      <c r="N227" t="s">
        <v>3848</v>
      </c>
      <c r="O227" t="s">
        <v>4852</v>
      </c>
      <c r="P227" s="1" t="s">
        <v>5537</v>
      </c>
      <c r="Q227" s="1" t="s">
        <v>6851</v>
      </c>
      <c r="R227" t="str">
        <f t="shared" si="31"/>
        <v>NZ_JVKR01000040.1</v>
      </c>
      <c r="S227" s="69"/>
      <c r="U227" t="s">
        <v>7981</v>
      </c>
      <c r="V227" t="s">
        <v>225</v>
      </c>
      <c r="W227">
        <f t="shared" si="32"/>
        <v>226</v>
      </c>
      <c r="X227" t="b">
        <f t="shared" si="37"/>
        <v>1</v>
      </c>
      <c r="Y227" t="s">
        <v>225</v>
      </c>
    </row>
    <row r="228" spans="1:25" x14ac:dyDescent="0.2">
      <c r="A228" t="s">
        <v>7981</v>
      </c>
      <c r="B228" t="s">
        <v>2704</v>
      </c>
      <c r="C228" t="s">
        <v>6902</v>
      </c>
      <c r="D228" t="s">
        <v>5588</v>
      </c>
      <c r="E228" t="s">
        <v>1375</v>
      </c>
      <c r="F228">
        <f t="shared" si="29"/>
        <v>282</v>
      </c>
      <c r="G228">
        <f t="shared" si="30"/>
        <v>282</v>
      </c>
      <c r="I228" t="str">
        <f t="shared" si="33"/>
        <v>Not same</v>
      </c>
      <c r="J228" t="str">
        <f t="shared" si="34"/>
        <v>+</v>
      </c>
      <c r="K228" t="str">
        <f t="shared" si="35"/>
        <v>GCF_001055635.1_ASM105563v1_genomic.fasta</v>
      </c>
      <c r="L228">
        <f t="shared" si="36"/>
        <v>178</v>
      </c>
      <c r="M228" t="s">
        <v>203</v>
      </c>
      <c r="N228" t="s">
        <v>3849</v>
      </c>
      <c r="O228" t="s">
        <v>4853</v>
      </c>
      <c r="P228" s="1" t="s">
        <v>5538</v>
      </c>
      <c r="Q228" s="1" t="s">
        <v>6852</v>
      </c>
      <c r="R228" t="str">
        <f t="shared" si="31"/>
        <v>NZ_JVRA01000184.1</v>
      </c>
      <c r="S228" s="69"/>
      <c r="U228" t="s">
        <v>7981</v>
      </c>
      <c r="V228" t="s">
        <v>226</v>
      </c>
      <c r="W228">
        <f t="shared" si="32"/>
        <v>227</v>
      </c>
      <c r="X228" t="b">
        <f t="shared" si="37"/>
        <v>1</v>
      </c>
      <c r="Y228" t="s">
        <v>226</v>
      </c>
    </row>
    <row r="229" spans="1:25" x14ac:dyDescent="0.2">
      <c r="A229" t="s">
        <v>7982</v>
      </c>
      <c r="B229" t="s">
        <v>2707</v>
      </c>
      <c r="C229" t="s">
        <v>6903</v>
      </c>
      <c r="D229" t="s">
        <v>5589</v>
      </c>
      <c r="E229" t="s">
        <v>1378</v>
      </c>
      <c r="F229">
        <f t="shared" si="29"/>
        <v>283</v>
      </c>
      <c r="G229">
        <f t="shared" si="30"/>
        <v>283</v>
      </c>
      <c r="I229" t="str">
        <f t="shared" si="33"/>
        <v>Not same</v>
      </c>
      <c r="J229" t="str">
        <f t="shared" si="34"/>
        <v>-</v>
      </c>
      <c r="K229" t="str">
        <f t="shared" si="35"/>
        <v>GCF_001057405.1_ASM105740v1_genomic.fasta</v>
      </c>
      <c r="L229">
        <f t="shared" si="36"/>
        <v>179</v>
      </c>
      <c r="M229" t="s">
        <v>204</v>
      </c>
      <c r="N229" t="s">
        <v>3850</v>
      </c>
      <c r="O229" t="s">
        <v>4854</v>
      </c>
      <c r="P229" s="1" t="s">
        <v>5539</v>
      </c>
      <c r="Q229" s="1" t="s">
        <v>6853</v>
      </c>
      <c r="R229" t="str">
        <f t="shared" si="31"/>
        <v>NZ_JVBF01000058.1</v>
      </c>
      <c r="S229" s="69"/>
      <c r="U229" t="s">
        <v>7982</v>
      </c>
      <c r="V229" t="s">
        <v>227</v>
      </c>
      <c r="W229">
        <f t="shared" si="32"/>
        <v>228</v>
      </c>
      <c r="X229" t="b">
        <f t="shared" si="37"/>
        <v>1</v>
      </c>
      <c r="Y229" t="s">
        <v>227</v>
      </c>
    </row>
    <row r="230" spans="1:25" x14ac:dyDescent="0.2">
      <c r="A230" t="s">
        <v>7981</v>
      </c>
      <c r="B230" t="s">
        <v>2709</v>
      </c>
      <c r="C230" t="s">
        <v>6904</v>
      </c>
      <c r="D230" t="s">
        <v>5590</v>
      </c>
      <c r="E230" t="s">
        <v>1380</v>
      </c>
      <c r="F230">
        <f t="shared" si="29"/>
        <v>284</v>
      </c>
      <c r="G230">
        <f t="shared" si="30"/>
        <v>284</v>
      </c>
      <c r="I230" t="str">
        <f t="shared" si="33"/>
        <v>Not same</v>
      </c>
      <c r="J230" t="str">
        <f t="shared" si="34"/>
        <v>-</v>
      </c>
      <c r="K230" t="str">
        <f t="shared" si="35"/>
        <v>GCF_001063775.1_ASM106377v1_genomic.fasta</v>
      </c>
      <c r="L230">
        <f t="shared" si="36"/>
        <v>180</v>
      </c>
      <c r="M230" t="s">
        <v>205</v>
      </c>
      <c r="N230" t="s">
        <v>3851</v>
      </c>
      <c r="O230" t="s">
        <v>4855</v>
      </c>
      <c r="P230" s="1" t="s">
        <v>5540</v>
      </c>
      <c r="Q230" s="1" t="s">
        <v>6854</v>
      </c>
      <c r="R230" t="str">
        <f t="shared" si="31"/>
        <v>NZ_JVAZ01000295.1</v>
      </c>
      <c r="S230" s="69"/>
      <c r="U230" t="s">
        <v>7982</v>
      </c>
      <c r="V230" t="s">
        <v>228</v>
      </c>
      <c r="W230">
        <f t="shared" si="32"/>
        <v>229</v>
      </c>
      <c r="X230" t="b">
        <f t="shared" si="37"/>
        <v>1</v>
      </c>
      <c r="Y230" t="s">
        <v>228</v>
      </c>
    </row>
    <row r="231" spans="1:25" x14ac:dyDescent="0.2">
      <c r="A231" t="s">
        <v>7981</v>
      </c>
      <c r="B231" t="s">
        <v>2710</v>
      </c>
      <c r="C231" t="s">
        <v>6905</v>
      </c>
      <c r="D231" t="s">
        <v>5591</v>
      </c>
      <c r="E231" t="s">
        <v>1381</v>
      </c>
      <c r="F231">
        <f t="shared" si="29"/>
        <v>285</v>
      </c>
      <c r="G231">
        <f t="shared" si="30"/>
        <v>285</v>
      </c>
      <c r="I231" t="str">
        <f t="shared" si="33"/>
        <v>Not same</v>
      </c>
      <c r="J231" t="str">
        <f t="shared" si="34"/>
        <v>-</v>
      </c>
      <c r="K231" t="str">
        <f t="shared" si="35"/>
        <v>GCF_001065715.1_ASM106571v1_genomic.fasta</v>
      </c>
      <c r="L231">
        <f t="shared" si="36"/>
        <v>181</v>
      </c>
      <c r="M231" t="s">
        <v>206</v>
      </c>
      <c r="N231" t="s">
        <v>3852</v>
      </c>
      <c r="O231" t="s">
        <v>4856</v>
      </c>
      <c r="P231" s="1" t="s">
        <v>5541</v>
      </c>
      <c r="Q231" s="1" t="s">
        <v>6855</v>
      </c>
      <c r="R231" t="str">
        <f t="shared" si="31"/>
        <v>NZ_JUZH01000215.1</v>
      </c>
      <c r="S231" s="69"/>
      <c r="U231" t="s">
        <v>7982</v>
      </c>
      <c r="V231" t="s">
        <v>229</v>
      </c>
      <c r="W231">
        <f t="shared" si="32"/>
        <v>230</v>
      </c>
      <c r="X231" t="b">
        <f t="shared" si="37"/>
        <v>1</v>
      </c>
      <c r="Y231" t="s">
        <v>229</v>
      </c>
    </row>
    <row r="232" spans="1:25" x14ac:dyDescent="0.2">
      <c r="A232" t="s">
        <v>7981</v>
      </c>
      <c r="B232" t="s">
        <v>2711</v>
      </c>
      <c r="C232" t="s">
        <v>6906</v>
      </c>
      <c r="D232" t="s">
        <v>5592</v>
      </c>
      <c r="E232" t="s">
        <v>1382</v>
      </c>
      <c r="F232">
        <f t="shared" si="29"/>
        <v>286</v>
      </c>
      <c r="G232">
        <f t="shared" si="30"/>
        <v>286</v>
      </c>
      <c r="I232" t="str">
        <f t="shared" si="33"/>
        <v>Not same</v>
      </c>
      <c r="J232" t="str">
        <f t="shared" si="34"/>
        <v>+</v>
      </c>
      <c r="K232" t="str">
        <f t="shared" si="35"/>
        <v>GCF_001078235.1_Kleb_oxyt_10-5248_V1_genomic.fasta</v>
      </c>
      <c r="L232">
        <f t="shared" si="36"/>
        <v>182</v>
      </c>
      <c r="M232" t="s">
        <v>207</v>
      </c>
      <c r="N232" t="s">
        <v>3853</v>
      </c>
      <c r="O232" t="s">
        <v>4509</v>
      </c>
      <c r="P232" s="1" t="s">
        <v>5542</v>
      </c>
      <c r="Q232" s="1" t="s">
        <v>6856</v>
      </c>
      <c r="R232" t="str">
        <f t="shared" si="31"/>
        <v>NZ_KQ235784.1</v>
      </c>
      <c r="S232" s="69"/>
      <c r="U232" t="s">
        <v>7982</v>
      </c>
      <c r="V232" t="s">
        <v>230</v>
      </c>
      <c r="W232">
        <f t="shared" si="32"/>
        <v>231</v>
      </c>
      <c r="X232" t="b">
        <f t="shared" si="37"/>
        <v>1</v>
      </c>
      <c r="Y232" t="s">
        <v>230</v>
      </c>
    </row>
    <row r="233" spans="1:25" x14ac:dyDescent="0.2">
      <c r="A233" t="s">
        <v>7982</v>
      </c>
      <c r="B233" t="s">
        <v>2720</v>
      </c>
      <c r="C233" t="s">
        <v>6907</v>
      </c>
      <c r="D233" t="s">
        <v>5593</v>
      </c>
      <c r="E233" t="s">
        <v>1391</v>
      </c>
      <c r="F233">
        <f t="shared" si="29"/>
        <v>287</v>
      </c>
      <c r="G233">
        <f t="shared" si="30"/>
        <v>287</v>
      </c>
      <c r="I233" t="str">
        <f t="shared" si="33"/>
        <v>Correct</v>
      </c>
      <c r="J233" t="str">
        <f t="shared" si="34"/>
        <v>+</v>
      </c>
      <c r="K233" t="str">
        <f t="shared" si="35"/>
        <v>GCF_001078255.1_Kleb_oxyt_10-5249_V1_genomic.fasta</v>
      </c>
      <c r="L233">
        <f t="shared" si="36"/>
        <v>183</v>
      </c>
      <c r="M233" t="s">
        <v>208</v>
      </c>
      <c r="N233" t="s">
        <v>3854</v>
      </c>
      <c r="O233" t="s">
        <v>4857</v>
      </c>
      <c r="P233" s="1" t="s">
        <v>5543</v>
      </c>
      <c r="Q233" s="1" t="s">
        <v>6857</v>
      </c>
      <c r="R233" t="str">
        <f t="shared" si="31"/>
        <v>NZ_KQ235792.1</v>
      </c>
      <c r="S233" s="69"/>
      <c r="U233" t="s">
        <v>7981</v>
      </c>
      <c r="V233" t="s">
        <v>231</v>
      </c>
      <c r="W233">
        <f t="shared" si="32"/>
        <v>232</v>
      </c>
      <c r="X233" t="b">
        <f t="shared" si="37"/>
        <v>1</v>
      </c>
      <c r="Y233" t="s">
        <v>231</v>
      </c>
    </row>
    <row r="234" spans="1:25" x14ac:dyDescent="0.2">
      <c r="A234" t="s">
        <v>7982</v>
      </c>
      <c r="B234" t="s">
        <v>2721</v>
      </c>
      <c r="C234" t="s">
        <v>6908</v>
      </c>
      <c r="D234" t="s">
        <v>5594</v>
      </c>
      <c r="E234" t="s">
        <v>1392</v>
      </c>
      <c r="F234">
        <f t="shared" si="29"/>
        <v>288</v>
      </c>
      <c r="G234">
        <f t="shared" si="30"/>
        <v>288</v>
      </c>
      <c r="I234" t="str">
        <f t="shared" si="33"/>
        <v>Not same</v>
      </c>
      <c r="J234" t="str">
        <f t="shared" si="34"/>
        <v>+</v>
      </c>
      <c r="K234" t="str">
        <f t="shared" si="35"/>
        <v>GCF_001078255.1_Kleb_oxyt_10-5249_V1_genomic.fasta</v>
      </c>
      <c r="L234">
        <f t="shared" si="36"/>
        <v>183</v>
      </c>
      <c r="M234" t="s">
        <v>209</v>
      </c>
      <c r="N234" t="s">
        <v>3855</v>
      </c>
      <c r="O234" t="s">
        <v>4858</v>
      </c>
      <c r="P234" s="1" t="s">
        <v>5543</v>
      </c>
      <c r="Q234" s="1" t="s">
        <v>6857</v>
      </c>
      <c r="R234" t="str">
        <f t="shared" si="31"/>
        <v>NZ_KQ235792.1</v>
      </c>
      <c r="S234" s="69"/>
      <c r="U234" t="s">
        <v>7982</v>
      </c>
      <c r="V234" t="s">
        <v>232</v>
      </c>
      <c r="W234">
        <f t="shared" si="32"/>
        <v>233</v>
      </c>
      <c r="X234" t="b">
        <f t="shared" si="37"/>
        <v>1</v>
      </c>
      <c r="Y234" t="s">
        <v>232</v>
      </c>
    </row>
    <row r="235" spans="1:25" x14ac:dyDescent="0.2">
      <c r="A235" t="s">
        <v>7982</v>
      </c>
      <c r="B235" t="s">
        <v>2723</v>
      </c>
      <c r="C235" t="s">
        <v>6909</v>
      </c>
      <c r="D235" t="s">
        <v>5595</v>
      </c>
      <c r="E235" t="s">
        <v>1394</v>
      </c>
      <c r="F235">
        <f t="shared" si="29"/>
        <v>289</v>
      </c>
      <c r="G235">
        <f t="shared" si="30"/>
        <v>289</v>
      </c>
      <c r="I235" t="str">
        <f t="shared" si="33"/>
        <v>Not same</v>
      </c>
      <c r="J235" t="str">
        <f t="shared" si="34"/>
        <v>+</v>
      </c>
      <c r="K235" t="str">
        <f t="shared" si="35"/>
        <v>GCF_001870185.1_ASM187018v1_genomic.fasta</v>
      </c>
      <c r="L235">
        <f t="shared" si="36"/>
        <v>184</v>
      </c>
      <c r="M235" t="s">
        <v>210</v>
      </c>
      <c r="N235" t="s">
        <v>3856</v>
      </c>
      <c r="O235" t="s">
        <v>4510</v>
      </c>
      <c r="P235" s="1" t="s">
        <v>5544</v>
      </c>
      <c r="Q235" s="1" t="s">
        <v>6858</v>
      </c>
      <c r="R235" t="str">
        <f t="shared" si="31"/>
        <v>NZ_CP017928.1</v>
      </c>
      <c r="S235" s="69"/>
      <c r="U235" t="s">
        <v>7981</v>
      </c>
      <c r="V235" t="s">
        <v>233</v>
      </c>
      <c r="W235">
        <f t="shared" si="32"/>
        <v>234</v>
      </c>
      <c r="X235" t="b">
        <f t="shared" si="37"/>
        <v>1</v>
      </c>
      <c r="Y235" t="s">
        <v>233</v>
      </c>
    </row>
    <row r="236" spans="1:25" x14ac:dyDescent="0.2">
      <c r="A236" t="s">
        <v>7982</v>
      </c>
      <c r="B236" t="s">
        <v>2724</v>
      </c>
      <c r="C236" t="s">
        <v>6910</v>
      </c>
      <c r="D236" t="s">
        <v>5596</v>
      </c>
      <c r="E236" t="s">
        <v>1395</v>
      </c>
      <c r="F236">
        <f t="shared" si="29"/>
        <v>290</v>
      </c>
      <c r="G236">
        <f t="shared" si="30"/>
        <v>290</v>
      </c>
      <c r="I236" t="str">
        <f t="shared" si="33"/>
        <v>Not same</v>
      </c>
      <c r="J236" t="str">
        <f t="shared" si="34"/>
        <v>+</v>
      </c>
      <c r="K236" t="str">
        <f t="shared" si="35"/>
        <v>GCF_002853195.1_ASM285319v1_genomic.fasta</v>
      </c>
      <c r="L236">
        <f t="shared" si="36"/>
        <v>185</v>
      </c>
      <c r="M236" t="s">
        <v>213</v>
      </c>
      <c r="N236" t="s">
        <v>3857</v>
      </c>
      <c r="O236" t="s">
        <v>4859</v>
      </c>
      <c r="P236" s="1" t="s">
        <v>5545</v>
      </c>
      <c r="Q236" s="1" t="s">
        <v>6859</v>
      </c>
      <c r="R236" t="str">
        <f t="shared" si="31"/>
        <v>NZ_NWER01000019.1</v>
      </c>
      <c r="S236" s="69"/>
      <c r="U236" t="s">
        <v>7981</v>
      </c>
      <c r="V236" t="s">
        <v>234</v>
      </c>
      <c r="W236">
        <f t="shared" si="32"/>
        <v>235</v>
      </c>
      <c r="X236" t="b">
        <f t="shared" si="37"/>
        <v>1</v>
      </c>
      <c r="Y236" t="s">
        <v>234</v>
      </c>
    </row>
    <row r="237" spans="1:25" x14ac:dyDescent="0.2">
      <c r="A237" t="s">
        <v>7981</v>
      </c>
      <c r="B237" t="s">
        <v>2727</v>
      </c>
      <c r="C237" t="s">
        <v>6911</v>
      </c>
      <c r="D237" t="s">
        <v>5597</v>
      </c>
      <c r="E237" t="s">
        <v>1398</v>
      </c>
      <c r="F237">
        <f t="shared" si="29"/>
        <v>291</v>
      </c>
      <c r="G237">
        <f t="shared" si="30"/>
        <v>291</v>
      </c>
      <c r="I237" t="str">
        <f t="shared" si="33"/>
        <v>Not same</v>
      </c>
      <c r="J237" t="str">
        <f t="shared" si="34"/>
        <v>+</v>
      </c>
      <c r="K237" t="str">
        <f t="shared" si="35"/>
        <v>GCF_002853215.1_ASM285321v1_genomic.fasta</v>
      </c>
      <c r="L237">
        <f t="shared" si="36"/>
        <v>186</v>
      </c>
      <c r="M237" t="s">
        <v>214</v>
      </c>
      <c r="N237" t="s">
        <v>3858</v>
      </c>
      <c r="O237" t="s">
        <v>4860</v>
      </c>
      <c r="P237" s="1" t="s">
        <v>5546</v>
      </c>
      <c r="Q237" s="1" t="s">
        <v>6860</v>
      </c>
      <c r="R237" t="str">
        <f t="shared" si="31"/>
        <v>NZ_NWES01000020.1</v>
      </c>
      <c r="S237" s="69"/>
      <c r="U237" t="s">
        <v>7981</v>
      </c>
      <c r="V237" t="s">
        <v>235</v>
      </c>
      <c r="W237">
        <f t="shared" si="32"/>
        <v>236</v>
      </c>
      <c r="X237" t="b">
        <f t="shared" si="37"/>
        <v>1</v>
      </c>
      <c r="Y237" t="s">
        <v>235</v>
      </c>
    </row>
    <row r="238" spans="1:25" x14ac:dyDescent="0.2">
      <c r="A238" t="s">
        <v>7981</v>
      </c>
      <c r="B238" t="s">
        <v>2730</v>
      </c>
      <c r="C238" t="s">
        <v>6912</v>
      </c>
      <c r="D238" t="s">
        <v>5598</v>
      </c>
      <c r="E238" t="s">
        <v>1401</v>
      </c>
      <c r="F238">
        <f t="shared" si="29"/>
        <v>292</v>
      </c>
      <c r="G238">
        <f t="shared" si="30"/>
        <v>292</v>
      </c>
      <c r="I238" t="str">
        <f t="shared" si="33"/>
        <v>Correct</v>
      </c>
      <c r="J238" t="str">
        <f t="shared" si="34"/>
        <v>-</v>
      </c>
      <c r="K238" t="str">
        <f t="shared" si="35"/>
        <v>GCF_003812925.1_ASM381292v1_genomic.fasta</v>
      </c>
      <c r="L238">
        <f t="shared" si="36"/>
        <v>187</v>
      </c>
      <c r="M238" t="s">
        <v>217</v>
      </c>
      <c r="N238" t="s">
        <v>3859</v>
      </c>
      <c r="O238" t="s">
        <v>4518</v>
      </c>
      <c r="P238" s="1" t="s">
        <v>5547</v>
      </c>
      <c r="Q238" s="1" t="s">
        <v>6861</v>
      </c>
      <c r="R238" t="str">
        <f t="shared" si="31"/>
        <v>NZ_CP033844.1</v>
      </c>
      <c r="S238" s="69"/>
      <c r="U238" t="s">
        <v>7981</v>
      </c>
      <c r="V238" t="s">
        <v>236</v>
      </c>
      <c r="W238">
        <f t="shared" si="32"/>
        <v>237</v>
      </c>
      <c r="X238" t="b">
        <f t="shared" si="37"/>
        <v>1</v>
      </c>
      <c r="Y238" t="s">
        <v>236</v>
      </c>
    </row>
    <row r="239" spans="1:25" x14ac:dyDescent="0.2">
      <c r="A239" t="s">
        <v>7982</v>
      </c>
      <c r="B239" t="s">
        <v>2735</v>
      </c>
      <c r="C239" t="s">
        <v>6913</v>
      </c>
      <c r="D239" t="s">
        <v>5599</v>
      </c>
      <c r="E239" t="s">
        <v>1406</v>
      </c>
      <c r="F239">
        <f t="shared" si="29"/>
        <v>293</v>
      </c>
      <c r="G239">
        <f t="shared" si="30"/>
        <v>293</v>
      </c>
      <c r="I239" t="str">
        <f t="shared" si="33"/>
        <v>Not same</v>
      </c>
      <c r="J239" t="str">
        <f t="shared" si="34"/>
        <v>-</v>
      </c>
      <c r="K239" t="str">
        <f t="shared" si="35"/>
        <v>GCF_003812925.1_ASM381292v1_genomic.fasta</v>
      </c>
      <c r="L239">
        <f t="shared" si="36"/>
        <v>187</v>
      </c>
      <c r="M239" t="s">
        <v>218</v>
      </c>
      <c r="N239" t="s">
        <v>3859</v>
      </c>
      <c r="O239" t="s">
        <v>4518</v>
      </c>
      <c r="P239" s="1" t="s">
        <v>5547</v>
      </c>
      <c r="Q239" s="1" t="s">
        <v>6861</v>
      </c>
      <c r="R239" t="str">
        <f t="shared" si="31"/>
        <v>NZ_CP033844.1</v>
      </c>
      <c r="S239" s="69"/>
      <c r="U239" t="s">
        <v>7982</v>
      </c>
      <c r="V239" t="s">
        <v>237</v>
      </c>
      <c r="W239">
        <f t="shared" si="32"/>
        <v>238</v>
      </c>
      <c r="X239" t="b">
        <f t="shared" si="37"/>
        <v>1</v>
      </c>
      <c r="Y239" t="s">
        <v>237</v>
      </c>
    </row>
    <row r="240" spans="1:25" x14ac:dyDescent="0.2">
      <c r="A240" t="s">
        <v>7981</v>
      </c>
      <c r="B240" t="s">
        <v>2736</v>
      </c>
      <c r="C240" t="s">
        <v>6914</v>
      </c>
      <c r="D240" t="s">
        <v>5600</v>
      </c>
      <c r="E240" t="s">
        <v>1407</v>
      </c>
      <c r="F240">
        <f t="shared" si="29"/>
        <v>294</v>
      </c>
      <c r="G240">
        <f t="shared" si="30"/>
        <v>294</v>
      </c>
      <c r="I240" t="str">
        <f t="shared" si="33"/>
        <v>Not same</v>
      </c>
      <c r="J240" t="str">
        <f t="shared" si="34"/>
        <v>+</v>
      </c>
      <c r="K240" t="str">
        <f t="shared" si="35"/>
        <v>GCF_003991285.1_ASM399128v1_genomic.fasta</v>
      </c>
      <c r="L240">
        <f t="shared" si="36"/>
        <v>188</v>
      </c>
      <c r="M240" t="s">
        <v>219</v>
      </c>
      <c r="N240" t="s">
        <v>3860</v>
      </c>
      <c r="O240" t="s">
        <v>4861</v>
      </c>
      <c r="P240" s="1" t="s">
        <v>5548</v>
      </c>
      <c r="Q240" s="1" t="s">
        <v>6862</v>
      </c>
      <c r="R240" t="str">
        <f t="shared" si="31"/>
        <v>NZ_NDXV01000004.1</v>
      </c>
      <c r="S240" s="69"/>
      <c r="U240" t="s">
        <v>7982</v>
      </c>
      <c r="V240" t="s">
        <v>238</v>
      </c>
      <c r="W240">
        <f t="shared" si="32"/>
        <v>239</v>
      </c>
      <c r="X240" t="b">
        <f t="shared" si="37"/>
        <v>1</v>
      </c>
      <c r="Y240" t="s">
        <v>238</v>
      </c>
    </row>
    <row r="241" spans="1:25" x14ac:dyDescent="0.2">
      <c r="A241" t="s">
        <v>7981</v>
      </c>
      <c r="B241" t="s">
        <v>2737</v>
      </c>
      <c r="C241" t="s">
        <v>6915</v>
      </c>
      <c r="D241" t="s">
        <v>5601</v>
      </c>
      <c r="E241" t="s">
        <v>1408</v>
      </c>
      <c r="F241">
        <f t="shared" si="29"/>
        <v>295</v>
      </c>
      <c r="G241">
        <f t="shared" si="30"/>
        <v>295</v>
      </c>
      <c r="I241" t="str">
        <f t="shared" si="33"/>
        <v>Not same</v>
      </c>
      <c r="J241" t="str">
        <f t="shared" si="34"/>
        <v>+</v>
      </c>
      <c r="K241" t="str">
        <f t="shared" si="35"/>
        <v>GCF_008082295.1_ASM808229v1_genomic.fasta</v>
      </c>
      <c r="L241">
        <f t="shared" si="36"/>
        <v>189</v>
      </c>
      <c r="M241" t="s">
        <v>220</v>
      </c>
      <c r="N241" t="s">
        <v>3861</v>
      </c>
      <c r="O241" t="s">
        <v>4862</v>
      </c>
      <c r="P241" s="1" t="s">
        <v>5549</v>
      </c>
      <c r="Q241" s="1" t="s">
        <v>6863</v>
      </c>
      <c r="R241" t="str">
        <f t="shared" si="31"/>
        <v>NZ_QYNQ01000052.1</v>
      </c>
      <c r="S241" s="69"/>
      <c r="U241" t="s">
        <v>7981</v>
      </c>
      <c r="V241" t="s">
        <v>239</v>
      </c>
      <c r="W241">
        <f t="shared" si="32"/>
        <v>240</v>
      </c>
      <c r="X241" t="b">
        <f t="shared" si="37"/>
        <v>1</v>
      </c>
      <c r="Y241" t="s">
        <v>239</v>
      </c>
    </row>
    <row r="242" spans="1:25" x14ac:dyDescent="0.2">
      <c r="A242" t="s">
        <v>7981</v>
      </c>
      <c r="B242" t="s">
        <v>2772</v>
      </c>
      <c r="C242" t="s">
        <v>6916</v>
      </c>
      <c r="D242" t="s">
        <v>5602</v>
      </c>
      <c r="E242" t="s">
        <v>1443</v>
      </c>
      <c r="F242">
        <f t="shared" si="29"/>
        <v>296</v>
      </c>
      <c r="G242">
        <f t="shared" si="30"/>
        <v>296</v>
      </c>
      <c r="I242" t="str">
        <f t="shared" si="33"/>
        <v>Not same</v>
      </c>
      <c r="J242" t="str">
        <f t="shared" si="34"/>
        <v>+</v>
      </c>
      <c r="K242" t="str">
        <f t="shared" si="35"/>
        <v>GCF_009648435.1_ASM964843v1_genomic.fasta</v>
      </c>
      <c r="L242">
        <f t="shared" si="36"/>
        <v>190</v>
      </c>
      <c r="M242" t="s">
        <v>221</v>
      </c>
      <c r="N242" t="s">
        <v>3862</v>
      </c>
      <c r="O242" t="s">
        <v>4863</v>
      </c>
      <c r="P242" s="1" t="s">
        <v>5550</v>
      </c>
      <c r="Q242" s="1" t="s">
        <v>6864</v>
      </c>
      <c r="R242" t="str">
        <f t="shared" si="31"/>
        <v>NZ_WJHB01000036.1</v>
      </c>
      <c r="S242" s="69"/>
      <c r="U242" t="s">
        <v>7982</v>
      </c>
      <c r="V242" t="s">
        <v>240</v>
      </c>
      <c r="W242">
        <f t="shared" si="32"/>
        <v>241</v>
      </c>
      <c r="X242" t="b">
        <f t="shared" si="37"/>
        <v>1</v>
      </c>
      <c r="Y242" t="s">
        <v>240</v>
      </c>
    </row>
    <row r="243" spans="1:25" x14ac:dyDescent="0.2">
      <c r="A243" t="s">
        <v>7981</v>
      </c>
      <c r="B243" t="s">
        <v>2773</v>
      </c>
      <c r="C243" t="s">
        <v>6917</v>
      </c>
      <c r="D243" t="s">
        <v>5603</v>
      </c>
      <c r="E243" t="s">
        <v>1444</v>
      </c>
      <c r="F243">
        <f t="shared" si="29"/>
        <v>297</v>
      </c>
      <c r="G243">
        <f t="shared" si="30"/>
        <v>297</v>
      </c>
      <c r="I243" t="str">
        <f t="shared" si="33"/>
        <v>Not same</v>
      </c>
      <c r="J243" t="str">
        <f t="shared" si="34"/>
        <v>-</v>
      </c>
      <c r="K243" t="str">
        <f t="shared" si="35"/>
        <v>GCF_010590025.1_ASM1059002v1_genomic.fasta</v>
      </c>
      <c r="L243">
        <f t="shared" si="36"/>
        <v>191</v>
      </c>
      <c r="M243" t="s">
        <v>222</v>
      </c>
      <c r="N243" t="s">
        <v>3863</v>
      </c>
      <c r="O243" t="s">
        <v>4864</v>
      </c>
      <c r="P243" s="1" t="s">
        <v>5551</v>
      </c>
      <c r="Q243" s="1" t="s">
        <v>6865</v>
      </c>
      <c r="R243" t="str">
        <f t="shared" si="31"/>
        <v>NZ_VKSM01000002.1</v>
      </c>
      <c r="S243" s="69"/>
      <c r="U243" t="s">
        <v>7981</v>
      </c>
      <c r="V243" t="s">
        <v>241</v>
      </c>
      <c r="W243">
        <f t="shared" si="32"/>
        <v>242</v>
      </c>
      <c r="X243" t="b">
        <f t="shared" si="37"/>
        <v>1</v>
      </c>
      <c r="Y243" t="s">
        <v>241</v>
      </c>
    </row>
    <row r="244" spans="1:25" x14ac:dyDescent="0.2">
      <c r="A244" t="s">
        <v>7981</v>
      </c>
      <c r="B244" t="s">
        <v>2774</v>
      </c>
      <c r="C244" t="s">
        <v>6918</v>
      </c>
      <c r="D244" t="s">
        <v>5604</v>
      </c>
      <c r="E244" t="s">
        <v>1445</v>
      </c>
      <c r="F244">
        <f t="shared" si="29"/>
        <v>298</v>
      </c>
      <c r="G244">
        <f t="shared" si="30"/>
        <v>298</v>
      </c>
      <c r="I244" t="str">
        <f t="shared" si="33"/>
        <v>Not same</v>
      </c>
      <c r="J244" t="str">
        <f t="shared" si="34"/>
        <v>+</v>
      </c>
      <c r="K244" t="str">
        <f t="shared" si="35"/>
        <v>GCF_010590325.1_ASM1059032v1_genomic.fasta</v>
      </c>
      <c r="L244">
        <f t="shared" si="36"/>
        <v>192</v>
      </c>
      <c r="M244" t="s">
        <v>223</v>
      </c>
      <c r="N244" t="s">
        <v>3864</v>
      </c>
      <c r="O244" t="s">
        <v>4865</v>
      </c>
      <c r="P244" s="1" t="s">
        <v>5552</v>
      </c>
      <c r="Q244" s="1" t="s">
        <v>6866</v>
      </c>
      <c r="R244" t="str">
        <f t="shared" si="31"/>
        <v>NZ_VKSW01000019.1</v>
      </c>
      <c r="S244" s="69"/>
      <c r="U244" t="s">
        <v>7981</v>
      </c>
      <c r="V244" t="s">
        <v>242</v>
      </c>
      <c r="W244">
        <f t="shared" si="32"/>
        <v>243</v>
      </c>
      <c r="X244" t="b">
        <f t="shared" si="37"/>
        <v>1</v>
      </c>
      <c r="Y244" t="s">
        <v>242</v>
      </c>
    </row>
    <row r="245" spans="1:25" x14ac:dyDescent="0.2">
      <c r="A245" t="s">
        <v>7981</v>
      </c>
      <c r="B245" t="s">
        <v>2782</v>
      </c>
      <c r="C245" t="s">
        <v>6919</v>
      </c>
      <c r="D245" t="s">
        <v>5605</v>
      </c>
      <c r="E245" t="s">
        <v>1453</v>
      </c>
      <c r="F245">
        <f t="shared" si="29"/>
        <v>299</v>
      </c>
      <c r="G245">
        <f t="shared" si="30"/>
        <v>299</v>
      </c>
      <c r="I245" t="str">
        <f t="shared" si="33"/>
        <v>Not same</v>
      </c>
      <c r="J245" t="str">
        <f t="shared" si="34"/>
        <v>+</v>
      </c>
      <c r="K245" t="str">
        <f t="shared" si="35"/>
        <v>GCF_010598865.1_ASM1059886v1_genomic.fasta</v>
      </c>
      <c r="L245">
        <f t="shared" si="36"/>
        <v>193</v>
      </c>
      <c r="M245" t="s">
        <v>224</v>
      </c>
      <c r="N245" t="s">
        <v>3865</v>
      </c>
      <c r="O245" t="s">
        <v>4866</v>
      </c>
      <c r="P245" s="1" t="s">
        <v>5553</v>
      </c>
      <c r="Q245" s="1" t="s">
        <v>6867</v>
      </c>
      <c r="R245" t="str">
        <f t="shared" si="31"/>
        <v>NZ_VKYY01000011.1</v>
      </c>
      <c r="S245" s="69"/>
      <c r="U245" t="s">
        <v>7981</v>
      </c>
      <c r="V245" t="s">
        <v>243</v>
      </c>
      <c r="W245">
        <f t="shared" si="32"/>
        <v>244</v>
      </c>
      <c r="X245" t="b">
        <f t="shared" si="37"/>
        <v>1</v>
      </c>
      <c r="Y245" t="s">
        <v>243</v>
      </c>
    </row>
    <row r="246" spans="1:25" x14ac:dyDescent="0.2">
      <c r="A246" t="s">
        <v>7981</v>
      </c>
      <c r="B246" t="s">
        <v>2785</v>
      </c>
      <c r="C246" t="s">
        <v>6920</v>
      </c>
      <c r="D246" t="s">
        <v>5606</v>
      </c>
      <c r="E246" t="s">
        <v>1456</v>
      </c>
      <c r="F246">
        <f t="shared" si="29"/>
        <v>300</v>
      </c>
      <c r="G246">
        <f t="shared" si="30"/>
        <v>300</v>
      </c>
      <c r="I246" t="str">
        <f t="shared" si="33"/>
        <v>Not same</v>
      </c>
      <c r="J246" t="str">
        <f t="shared" si="34"/>
        <v>-</v>
      </c>
      <c r="K246" t="str">
        <f t="shared" si="35"/>
        <v>GCF_012395905.1_ASM1239590v1_genomic.fasta</v>
      </c>
      <c r="L246">
        <f t="shared" si="36"/>
        <v>194</v>
      </c>
      <c r="M246" t="s">
        <v>225</v>
      </c>
      <c r="N246" t="s">
        <v>3866</v>
      </c>
      <c r="O246" t="s">
        <v>4867</v>
      </c>
      <c r="P246" s="1" t="s">
        <v>5554</v>
      </c>
      <c r="Q246" s="1" t="s">
        <v>6868</v>
      </c>
      <c r="R246" t="str">
        <f t="shared" si="31"/>
        <v>NZ_JAAWXG010000001.1</v>
      </c>
      <c r="S246" s="69"/>
      <c r="U246" t="s">
        <v>7982</v>
      </c>
      <c r="V246" t="s">
        <v>244</v>
      </c>
      <c r="W246">
        <f t="shared" si="32"/>
        <v>245</v>
      </c>
      <c r="X246" t="b">
        <f t="shared" si="37"/>
        <v>1</v>
      </c>
      <c r="Y246" t="s">
        <v>244</v>
      </c>
    </row>
    <row r="247" spans="1:25" x14ac:dyDescent="0.2">
      <c r="A247" t="s">
        <v>7982</v>
      </c>
      <c r="B247" t="s">
        <v>2793</v>
      </c>
      <c r="C247" t="s">
        <v>6921</v>
      </c>
      <c r="D247" t="s">
        <v>5607</v>
      </c>
      <c r="E247" t="s">
        <v>1464</v>
      </c>
      <c r="F247">
        <f t="shared" si="29"/>
        <v>301</v>
      </c>
      <c r="G247">
        <f t="shared" si="30"/>
        <v>301</v>
      </c>
      <c r="I247" t="str">
        <f t="shared" si="33"/>
        <v>Not same</v>
      </c>
      <c r="J247" t="str">
        <f t="shared" si="34"/>
        <v>-</v>
      </c>
      <c r="K247" t="str">
        <f t="shared" si="35"/>
        <v>GCF_013750595.1_ASM1375059v1_genomic.fasta</v>
      </c>
      <c r="L247">
        <f t="shared" si="36"/>
        <v>195</v>
      </c>
      <c r="M247" t="s">
        <v>226</v>
      </c>
      <c r="N247" t="s">
        <v>3867</v>
      </c>
      <c r="O247" t="s">
        <v>4539</v>
      </c>
      <c r="P247" s="1" t="s">
        <v>5555</v>
      </c>
      <c r="Q247" s="1" t="s">
        <v>6869</v>
      </c>
      <c r="R247" t="str">
        <f t="shared" si="31"/>
        <v>NZ_CP056567.1</v>
      </c>
      <c r="S247" s="69"/>
      <c r="U247" t="s">
        <v>7981</v>
      </c>
      <c r="V247" t="s">
        <v>245</v>
      </c>
      <c r="W247">
        <f t="shared" si="32"/>
        <v>246</v>
      </c>
      <c r="X247" t="b">
        <f t="shared" si="37"/>
        <v>1</v>
      </c>
      <c r="Y247" t="s">
        <v>245</v>
      </c>
    </row>
    <row r="248" spans="1:25" x14ac:dyDescent="0.2">
      <c r="A248" t="s">
        <v>7982</v>
      </c>
      <c r="B248" t="s">
        <v>2794</v>
      </c>
      <c r="C248" t="s">
        <v>6922</v>
      </c>
      <c r="D248" t="s">
        <v>5608</v>
      </c>
      <c r="E248" t="s">
        <v>1465</v>
      </c>
      <c r="F248">
        <f t="shared" si="29"/>
        <v>302</v>
      </c>
      <c r="G248">
        <f t="shared" si="30"/>
        <v>302</v>
      </c>
      <c r="I248" t="str">
        <f t="shared" si="33"/>
        <v>Not same</v>
      </c>
      <c r="J248" t="str">
        <f t="shared" si="34"/>
        <v>+</v>
      </c>
      <c r="K248" t="str">
        <f t="shared" si="35"/>
        <v>GCF_013826985.1_ASM1382698v1_genomic.fasta</v>
      </c>
      <c r="L248">
        <f t="shared" si="36"/>
        <v>196</v>
      </c>
      <c r="M248" t="s">
        <v>227</v>
      </c>
      <c r="N248" t="s">
        <v>3868</v>
      </c>
      <c r="O248" t="s">
        <v>4540</v>
      </c>
      <c r="P248" s="1" t="s">
        <v>5556</v>
      </c>
      <c r="Q248" s="1" t="s">
        <v>6870</v>
      </c>
      <c r="R248" t="str">
        <f t="shared" si="31"/>
        <v>NZ_CP057330.1</v>
      </c>
      <c r="S248" s="69"/>
      <c r="U248" t="s">
        <v>7982</v>
      </c>
      <c r="V248" t="s">
        <v>246</v>
      </c>
      <c r="W248">
        <f t="shared" si="32"/>
        <v>247</v>
      </c>
      <c r="X248" t="b">
        <f t="shared" si="37"/>
        <v>1</v>
      </c>
      <c r="Y248" t="s">
        <v>246</v>
      </c>
    </row>
    <row r="249" spans="1:25" x14ac:dyDescent="0.2">
      <c r="A249" t="s">
        <v>7982</v>
      </c>
      <c r="B249" t="s">
        <v>2823</v>
      </c>
      <c r="C249" t="s">
        <v>6923</v>
      </c>
      <c r="D249" t="s">
        <v>5609</v>
      </c>
      <c r="E249" t="s">
        <v>1494</v>
      </c>
      <c r="F249">
        <f t="shared" si="29"/>
        <v>303</v>
      </c>
      <c r="G249">
        <f t="shared" si="30"/>
        <v>303</v>
      </c>
      <c r="I249" t="str">
        <f t="shared" si="33"/>
        <v>Not same</v>
      </c>
      <c r="J249" t="str">
        <f t="shared" si="34"/>
        <v>+</v>
      </c>
      <c r="K249" t="str">
        <f t="shared" si="35"/>
        <v>GCF_014103895.1_ASM1410389v1_genomic.fasta</v>
      </c>
      <c r="L249">
        <f t="shared" si="36"/>
        <v>197</v>
      </c>
      <c r="M249" t="s">
        <v>228</v>
      </c>
      <c r="N249" t="s">
        <v>3869</v>
      </c>
      <c r="O249" t="s">
        <v>4543</v>
      </c>
      <c r="P249" s="1" t="s">
        <v>5557</v>
      </c>
      <c r="Q249" s="1" t="s">
        <v>6871</v>
      </c>
      <c r="R249" t="str">
        <f t="shared" si="31"/>
        <v>NZ_JABXQZ010000001.1</v>
      </c>
      <c r="S249" s="69"/>
      <c r="U249" t="s">
        <v>7982</v>
      </c>
      <c r="V249" t="s">
        <v>247</v>
      </c>
      <c r="W249">
        <f t="shared" si="32"/>
        <v>248</v>
      </c>
      <c r="X249" t="b">
        <f t="shared" si="37"/>
        <v>1</v>
      </c>
      <c r="Y249" t="s">
        <v>247</v>
      </c>
    </row>
    <row r="250" spans="1:25" x14ac:dyDescent="0.2">
      <c r="A250" t="s">
        <v>7981</v>
      </c>
      <c r="B250" t="s">
        <v>2827</v>
      </c>
      <c r="C250" t="s">
        <v>6924</v>
      </c>
      <c r="D250" t="s">
        <v>5610</v>
      </c>
      <c r="E250" t="s">
        <v>1498</v>
      </c>
      <c r="F250">
        <f t="shared" si="29"/>
        <v>304</v>
      </c>
      <c r="G250">
        <f t="shared" si="30"/>
        <v>304</v>
      </c>
      <c r="I250" t="str">
        <f t="shared" si="33"/>
        <v>Not same</v>
      </c>
      <c r="J250" t="str">
        <f t="shared" si="34"/>
        <v>+</v>
      </c>
      <c r="K250" t="str">
        <f t="shared" si="35"/>
        <v>GCF_015265825.1_ASM1526582v1_genomic.fasta</v>
      </c>
      <c r="L250">
        <f t="shared" si="36"/>
        <v>198</v>
      </c>
      <c r="M250" t="s">
        <v>229</v>
      </c>
      <c r="N250" t="s">
        <v>3870</v>
      </c>
      <c r="O250" t="s">
        <v>4868</v>
      </c>
      <c r="P250" s="1" t="s">
        <v>5558</v>
      </c>
      <c r="Q250" s="1" t="s">
        <v>6872</v>
      </c>
      <c r="R250" t="str">
        <f t="shared" si="31"/>
        <v>NZ_JADIWP010000016.1</v>
      </c>
      <c r="S250" s="69"/>
      <c r="U250" t="s">
        <v>7982</v>
      </c>
      <c r="V250" t="s">
        <v>248</v>
      </c>
      <c r="W250">
        <f t="shared" si="32"/>
        <v>249</v>
      </c>
      <c r="X250" t="b">
        <f t="shared" si="37"/>
        <v>1</v>
      </c>
      <c r="Y250" t="s">
        <v>248</v>
      </c>
    </row>
    <row r="251" spans="1:25" x14ac:dyDescent="0.2">
      <c r="A251" t="s">
        <v>7982</v>
      </c>
      <c r="B251" t="s">
        <v>2864</v>
      </c>
      <c r="C251" t="s">
        <v>6925</v>
      </c>
      <c r="D251" t="s">
        <v>5611</v>
      </c>
      <c r="E251" t="s">
        <v>1535</v>
      </c>
      <c r="F251">
        <f t="shared" si="29"/>
        <v>305</v>
      </c>
      <c r="G251">
        <f t="shared" si="30"/>
        <v>305</v>
      </c>
      <c r="I251" t="str">
        <f t="shared" si="33"/>
        <v>Not same</v>
      </c>
      <c r="J251" t="str">
        <f t="shared" si="34"/>
        <v>+</v>
      </c>
      <c r="K251" t="str">
        <f t="shared" si="35"/>
        <v>GCF_015265865.1_ASM1526586v1_genomic.fasta</v>
      </c>
      <c r="L251">
        <f t="shared" si="36"/>
        <v>199</v>
      </c>
      <c r="M251" t="s">
        <v>230</v>
      </c>
      <c r="N251" t="s">
        <v>3871</v>
      </c>
      <c r="O251" t="s">
        <v>4869</v>
      </c>
      <c r="P251" s="1" t="s">
        <v>5559</v>
      </c>
      <c r="Q251" s="1" t="s">
        <v>6873</v>
      </c>
      <c r="R251" t="str">
        <f t="shared" si="31"/>
        <v>NZ_JADIWS010000001.1</v>
      </c>
      <c r="S251" s="69"/>
      <c r="U251" t="s">
        <v>7982</v>
      </c>
      <c r="V251" t="s">
        <v>249</v>
      </c>
      <c r="W251">
        <f t="shared" si="32"/>
        <v>250</v>
      </c>
      <c r="X251" t="b">
        <f t="shared" si="37"/>
        <v>1</v>
      </c>
      <c r="Y251" t="s">
        <v>249</v>
      </c>
    </row>
    <row r="252" spans="1:25" x14ac:dyDescent="0.2">
      <c r="A252" t="s">
        <v>7982</v>
      </c>
      <c r="B252" t="s">
        <v>2865</v>
      </c>
      <c r="C252" t="s">
        <v>6926</v>
      </c>
      <c r="D252" t="s">
        <v>5612</v>
      </c>
      <c r="E252" t="s">
        <v>1536</v>
      </c>
      <c r="F252">
        <f t="shared" si="29"/>
        <v>306</v>
      </c>
      <c r="G252">
        <f t="shared" si="30"/>
        <v>306</v>
      </c>
      <c r="I252" t="str">
        <f t="shared" si="33"/>
        <v>Not same</v>
      </c>
      <c r="J252" t="str">
        <f t="shared" si="34"/>
        <v>-</v>
      </c>
      <c r="K252" t="str">
        <f t="shared" si="35"/>
        <v>GCF_015551825.1_ASM1555182v1_genomic.fasta</v>
      </c>
      <c r="L252">
        <f t="shared" si="36"/>
        <v>200</v>
      </c>
      <c r="M252" t="s">
        <v>231</v>
      </c>
      <c r="N252" t="s">
        <v>3872</v>
      </c>
      <c r="O252" t="s">
        <v>4870</v>
      </c>
      <c r="P252" s="1" t="s">
        <v>5560</v>
      </c>
      <c r="Q252" s="1" t="s">
        <v>6874</v>
      </c>
      <c r="R252" t="str">
        <f t="shared" si="31"/>
        <v>NZ_JADNDL010000001.1</v>
      </c>
      <c r="S252" s="69"/>
      <c r="U252" t="s">
        <v>7982</v>
      </c>
      <c r="V252" t="s">
        <v>250</v>
      </c>
      <c r="W252">
        <f t="shared" si="32"/>
        <v>251</v>
      </c>
      <c r="X252" t="b">
        <f t="shared" si="37"/>
        <v>1</v>
      </c>
      <c r="Y252" t="s">
        <v>250</v>
      </c>
    </row>
    <row r="253" spans="1:25" x14ac:dyDescent="0.2">
      <c r="A253" t="s">
        <v>7982</v>
      </c>
      <c r="B253" t="s">
        <v>2882</v>
      </c>
      <c r="C253" t="s">
        <v>6927</v>
      </c>
      <c r="D253" t="s">
        <v>5613</v>
      </c>
      <c r="E253" t="s">
        <v>1553</v>
      </c>
      <c r="F253">
        <f t="shared" si="29"/>
        <v>307</v>
      </c>
      <c r="G253">
        <f t="shared" si="30"/>
        <v>307</v>
      </c>
      <c r="I253" t="str">
        <f t="shared" si="33"/>
        <v>Not same</v>
      </c>
      <c r="J253" t="str">
        <f t="shared" si="34"/>
        <v>+</v>
      </c>
      <c r="K253" t="str">
        <f t="shared" si="35"/>
        <v>GCF_015554545.1_ASM1555454v1_genomic.fasta</v>
      </c>
      <c r="L253">
        <f t="shared" si="36"/>
        <v>201</v>
      </c>
      <c r="M253" t="s">
        <v>232</v>
      </c>
      <c r="N253" t="s">
        <v>3873</v>
      </c>
      <c r="O253" t="s">
        <v>4871</v>
      </c>
      <c r="P253" s="1" t="s">
        <v>5561</v>
      </c>
      <c r="Q253" s="1" t="s">
        <v>6875</v>
      </c>
      <c r="R253" t="str">
        <f t="shared" si="31"/>
        <v>NZ_JADNIS010000002.1</v>
      </c>
      <c r="S253" s="69"/>
      <c r="U253" t="s">
        <v>7982</v>
      </c>
      <c r="V253" t="s">
        <v>251</v>
      </c>
      <c r="W253">
        <f t="shared" si="32"/>
        <v>252</v>
      </c>
      <c r="X253" t="b">
        <f t="shared" si="37"/>
        <v>1</v>
      </c>
      <c r="Y253" t="s">
        <v>251</v>
      </c>
    </row>
    <row r="254" spans="1:25" x14ac:dyDescent="0.2">
      <c r="A254" t="s">
        <v>7981</v>
      </c>
      <c r="B254" t="s">
        <v>2884</v>
      </c>
      <c r="C254" t="s">
        <v>6928</v>
      </c>
      <c r="D254" t="s">
        <v>5614</v>
      </c>
      <c r="E254" t="s">
        <v>1555</v>
      </c>
      <c r="F254">
        <f t="shared" si="29"/>
        <v>308</v>
      </c>
      <c r="G254">
        <f t="shared" si="30"/>
        <v>308</v>
      </c>
      <c r="I254" t="str">
        <f t="shared" si="33"/>
        <v>Not same</v>
      </c>
      <c r="J254" t="str">
        <f t="shared" si="34"/>
        <v>-</v>
      </c>
      <c r="K254" t="str">
        <f t="shared" si="35"/>
        <v>GCF_015559095.1_ASM1555909v1_genomic.fasta</v>
      </c>
      <c r="L254">
        <f t="shared" si="36"/>
        <v>202</v>
      </c>
      <c r="M254" t="s">
        <v>233</v>
      </c>
      <c r="N254" t="s">
        <v>3874</v>
      </c>
      <c r="O254" t="s">
        <v>4872</v>
      </c>
      <c r="P254" s="1" t="s">
        <v>5562</v>
      </c>
      <c r="Q254" s="1" t="s">
        <v>6876</v>
      </c>
      <c r="R254" t="str">
        <f t="shared" si="31"/>
        <v>NZ_JADMPF010000024.1</v>
      </c>
      <c r="S254" s="69"/>
      <c r="U254" t="s">
        <v>7982</v>
      </c>
      <c r="V254" t="s">
        <v>252</v>
      </c>
      <c r="W254">
        <f t="shared" si="32"/>
        <v>253</v>
      </c>
      <c r="X254" t="b">
        <f t="shared" si="37"/>
        <v>1</v>
      </c>
      <c r="Y254" t="s">
        <v>252</v>
      </c>
    </row>
    <row r="255" spans="1:25" x14ac:dyDescent="0.2">
      <c r="A255" t="s">
        <v>7981</v>
      </c>
      <c r="B255" t="s">
        <v>2886</v>
      </c>
      <c r="C255" t="s">
        <v>6929</v>
      </c>
      <c r="D255" t="s">
        <v>5615</v>
      </c>
      <c r="E255" t="s">
        <v>1557</v>
      </c>
      <c r="F255">
        <f t="shared" si="29"/>
        <v>309</v>
      </c>
      <c r="G255">
        <f t="shared" si="30"/>
        <v>309</v>
      </c>
      <c r="I255" t="str">
        <f t="shared" si="33"/>
        <v>Not same</v>
      </c>
      <c r="J255" t="str">
        <f t="shared" si="34"/>
        <v>-</v>
      </c>
      <c r="K255" t="str">
        <f t="shared" si="35"/>
        <v>GCF_015721195.1_ASM1572119v1_genomic.fasta</v>
      </c>
      <c r="L255">
        <f t="shared" si="36"/>
        <v>203</v>
      </c>
      <c r="M255" t="s">
        <v>234</v>
      </c>
      <c r="N255" t="s">
        <v>3875</v>
      </c>
      <c r="O255" t="s">
        <v>4873</v>
      </c>
      <c r="P255" s="1" t="s">
        <v>5563</v>
      </c>
      <c r="Q255" s="1" t="s">
        <v>6877</v>
      </c>
      <c r="R255" t="str">
        <f t="shared" si="31"/>
        <v>NZ_JADRTM010000003.1</v>
      </c>
      <c r="S255" s="69"/>
      <c r="U255" t="s">
        <v>7982</v>
      </c>
      <c r="V255" t="s">
        <v>253</v>
      </c>
      <c r="W255">
        <f t="shared" si="32"/>
        <v>254</v>
      </c>
      <c r="X255" t="b">
        <f t="shared" si="37"/>
        <v>1</v>
      </c>
      <c r="Y255" t="s">
        <v>253</v>
      </c>
    </row>
    <row r="256" spans="1:25" x14ac:dyDescent="0.2">
      <c r="A256" t="s">
        <v>7982</v>
      </c>
      <c r="B256" t="s">
        <v>2889</v>
      </c>
      <c r="C256" t="s">
        <v>6930</v>
      </c>
      <c r="D256" t="s">
        <v>5616</v>
      </c>
      <c r="E256" t="s">
        <v>1560</v>
      </c>
      <c r="F256">
        <f t="shared" si="29"/>
        <v>310</v>
      </c>
      <c r="G256">
        <f t="shared" si="30"/>
        <v>310</v>
      </c>
      <c r="I256" t="str">
        <f t="shared" si="33"/>
        <v>Not same</v>
      </c>
      <c r="J256" t="str">
        <f t="shared" si="34"/>
        <v>-</v>
      </c>
      <c r="K256" t="str">
        <f t="shared" si="35"/>
        <v>GCF_015721265.1_ASM1572126v1_genomic.fasta</v>
      </c>
      <c r="L256">
        <f t="shared" si="36"/>
        <v>204</v>
      </c>
      <c r="M256" t="s">
        <v>235</v>
      </c>
      <c r="N256" t="s">
        <v>3876</v>
      </c>
      <c r="O256" t="s">
        <v>4874</v>
      </c>
      <c r="P256" s="1" t="s">
        <v>5564</v>
      </c>
      <c r="Q256" s="1" t="s">
        <v>6878</v>
      </c>
      <c r="R256" t="str">
        <f t="shared" si="31"/>
        <v>NZ_JADRTO010000002.1</v>
      </c>
      <c r="S256" s="69"/>
      <c r="U256" t="s">
        <v>7981</v>
      </c>
      <c r="V256" t="s">
        <v>254</v>
      </c>
      <c r="W256">
        <f t="shared" si="32"/>
        <v>255</v>
      </c>
      <c r="X256" t="b">
        <f t="shared" si="37"/>
        <v>1</v>
      </c>
      <c r="Y256" t="s">
        <v>254</v>
      </c>
    </row>
    <row r="257" spans="1:25" x14ac:dyDescent="0.2">
      <c r="A257" t="s">
        <v>7981</v>
      </c>
      <c r="B257" t="s">
        <v>2900</v>
      </c>
      <c r="C257" t="s">
        <v>6931</v>
      </c>
      <c r="D257" t="s">
        <v>5617</v>
      </c>
      <c r="E257" t="s">
        <v>1571</v>
      </c>
      <c r="F257">
        <f t="shared" si="29"/>
        <v>311</v>
      </c>
      <c r="G257">
        <f t="shared" si="30"/>
        <v>311</v>
      </c>
      <c r="I257" t="str">
        <f t="shared" si="33"/>
        <v>Not same</v>
      </c>
      <c r="J257" t="str">
        <f t="shared" si="34"/>
        <v>-</v>
      </c>
      <c r="K257" t="str">
        <f t="shared" si="35"/>
        <v>GCF_015721345.1_ASM1572134v1_genomic.fasta</v>
      </c>
      <c r="L257">
        <f t="shared" si="36"/>
        <v>205</v>
      </c>
      <c r="M257" t="s">
        <v>236</v>
      </c>
      <c r="N257" t="s">
        <v>3877</v>
      </c>
      <c r="O257" t="s">
        <v>4875</v>
      </c>
      <c r="P257" s="1" t="s">
        <v>5565</v>
      </c>
      <c r="Q257" s="1" t="s">
        <v>6879</v>
      </c>
      <c r="R257" t="str">
        <f t="shared" si="31"/>
        <v>NZ_JADRTR010000001.1</v>
      </c>
      <c r="S257" s="69"/>
      <c r="U257" t="s">
        <v>7982</v>
      </c>
      <c r="V257" t="s">
        <v>255</v>
      </c>
      <c r="W257">
        <f t="shared" si="32"/>
        <v>256</v>
      </c>
      <c r="X257" t="b">
        <f t="shared" si="37"/>
        <v>1</v>
      </c>
      <c r="Y257" t="s">
        <v>255</v>
      </c>
    </row>
    <row r="258" spans="1:25" x14ac:dyDescent="0.2">
      <c r="A258" t="s">
        <v>7982</v>
      </c>
      <c r="B258" t="s">
        <v>2902</v>
      </c>
      <c r="C258" t="s">
        <v>6932</v>
      </c>
      <c r="D258" t="s">
        <v>5618</v>
      </c>
      <c r="E258" t="s">
        <v>1573</v>
      </c>
      <c r="F258">
        <f t="shared" ref="F258:F321" si="38">MATCH(D258,$P$2:$P$976,0)</f>
        <v>312</v>
      </c>
      <c r="G258">
        <f t="shared" ref="G258:G321" si="39">MATCH(C258,$Q$2:$Q$976,0)</f>
        <v>312</v>
      </c>
      <c r="I258" t="str">
        <f t="shared" si="33"/>
        <v>Not same</v>
      </c>
      <c r="J258" t="str">
        <f t="shared" si="34"/>
        <v>+</v>
      </c>
      <c r="K258" t="str">
        <f t="shared" si="35"/>
        <v>GCF_015721405.1_ASM1572140v1_genomic.fasta</v>
      </c>
      <c r="L258">
        <f t="shared" si="36"/>
        <v>206</v>
      </c>
      <c r="M258" t="s">
        <v>237</v>
      </c>
      <c r="N258" t="s">
        <v>3878</v>
      </c>
      <c r="O258" t="s">
        <v>4876</v>
      </c>
      <c r="P258" s="1" t="s">
        <v>5566</v>
      </c>
      <c r="Q258" s="1" t="s">
        <v>6880</v>
      </c>
      <c r="R258" t="str">
        <f t="shared" ref="R258:R321" si="40">INDEX(B$2:B$1325, MATCH(Q258, C$2:C$1325, 0))</f>
        <v>NZ_JADRTS010000014.1</v>
      </c>
      <c r="S258" s="69"/>
      <c r="U258" t="s">
        <v>7982</v>
      </c>
      <c r="V258" t="s">
        <v>256</v>
      </c>
      <c r="W258">
        <f t="shared" ref="W258:W321" si="41">MATCH(V258,$Y$2:$Y$976,0)</f>
        <v>257</v>
      </c>
      <c r="X258" t="b">
        <f t="shared" si="37"/>
        <v>1</v>
      </c>
      <c r="Y258" t="s">
        <v>256</v>
      </c>
    </row>
    <row r="259" spans="1:25" x14ac:dyDescent="0.2">
      <c r="A259" t="s">
        <v>7982</v>
      </c>
      <c r="B259" t="s">
        <v>2914</v>
      </c>
      <c r="C259" t="s">
        <v>6933</v>
      </c>
      <c r="D259" t="s">
        <v>5619</v>
      </c>
      <c r="E259" t="s">
        <v>1585</v>
      </c>
      <c r="F259">
        <f t="shared" si="38"/>
        <v>313</v>
      </c>
      <c r="G259">
        <f t="shared" si="39"/>
        <v>313</v>
      </c>
      <c r="I259" t="str">
        <f t="shared" ref="I259:I322" si="42">IF(L259=L260,(IF(K259=K260,"Correct","PROBLEM")),"Not same")</f>
        <v>Not same</v>
      </c>
      <c r="J259" t="str">
        <f t="shared" ref="J259:J322" si="43">INDEX(A$2:A$1325, MATCH(K259, E$2:E$1325, 0))</f>
        <v>+</v>
      </c>
      <c r="K259" t="str">
        <f t="shared" ref="K259:K322" si="44">INDEX(E$2:E$1325, MATCH(Q259, C$2:C$1325, 0))</f>
        <v>GCF_015721495.1_ASM1572149v1_genomic.fasta</v>
      </c>
      <c r="L259">
        <f t="shared" ref="L259:L322" si="45">SUM(MATCH(Q259,$C$2:$C$1325,0)+1)</f>
        <v>207</v>
      </c>
      <c r="M259" t="s">
        <v>238</v>
      </c>
      <c r="N259" t="s">
        <v>3879</v>
      </c>
      <c r="O259" t="s">
        <v>4877</v>
      </c>
      <c r="P259" s="1" t="s">
        <v>5567</v>
      </c>
      <c r="Q259" s="1" t="s">
        <v>6881</v>
      </c>
      <c r="R259" t="str">
        <f t="shared" si="40"/>
        <v>NZ_JADRXB010000003.1</v>
      </c>
      <c r="S259" s="69"/>
      <c r="U259" t="s">
        <v>7982</v>
      </c>
      <c r="V259" t="s">
        <v>257</v>
      </c>
      <c r="W259">
        <f t="shared" si="41"/>
        <v>258</v>
      </c>
      <c r="X259" t="b">
        <f t="shared" ref="X259:X322" si="46">Y259=V259</f>
        <v>1</v>
      </c>
      <c r="Y259" t="s">
        <v>257</v>
      </c>
    </row>
    <row r="260" spans="1:25" x14ac:dyDescent="0.2">
      <c r="A260" t="s">
        <v>7981</v>
      </c>
      <c r="B260" t="s">
        <v>2917</v>
      </c>
      <c r="C260" t="s">
        <v>6934</v>
      </c>
      <c r="D260" t="s">
        <v>5620</v>
      </c>
      <c r="E260" t="s">
        <v>1588</v>
      </c>
      <c r="F260">
        <f t="shared" si="38"/>
        <v>314</v>
      </c>
      <c r="G260">
        <f t="shared" si="39"/>
        <v>314</v>
      </c>
      <c r="I260" t="str">
        <f t="shared" si="42"/>
        <v>Not same</v>
      </c>
      <c r="J260" t="str">
        <f t="shared" si="43"/>
        <v>-</v>
      </c>
      <c r="K260" t="str">
        <f t="shared" si="44"/>
        <v>GCF_015721555.1_ASM1572155v1_genomic.fasta</v>
      </c>
      <c r="L260">
        <f t="shared" si="45"/>
        <v>208</v>
      </c>
      <c r="M260" t="s">
        <v>239</v>
      </c>
      <c r="N260" t="s">
        <v>3880</v>
      </c>
      <c r="O260" t="s">
        <v>4878</v>
      </c>
      <c r="P260" s="1" t="s">
        <v>5568</v>
      </c>
      <c r="Q260" s="1" t="s">
        <v>6882</v>
      </c>
      <c r="R260" t="str">
        <f t="shared" si="40"/>
        <v>NZ_JADRTT010000004.1</v>
      </c>
      <c r="S260" s="69"/>
      <c r="U260" t="s">
        <v>7982</v>
      </c>
      <c r="V260" t="s">
        <v>258</v>
      </c>
      <c r="W260">
        <f t="shared" si="41"/>
        <v>259</v>
      </c>
      <c r="X260" t="b">
        <f t="shared" si="46"/>
        <v>1</v>
      </c>
      <c r="Y260" t="s">
        <v>258</v>
      </c>
    </row>
    <row r="261" spans="1:25" x14ac:dyDescent="0.2">
      <c r="A261" t="s">
        <v>7981</v>
      </c>
      <c r="B261" t="s">
        <v>2920</v>
      </c>
      <c r="C261" t="s">
        <v>6935</v>
      </c>
      <c r="D261" t="s">
        <v>5621</v>
      </c>
      <c r="E261" t="s">
        <v>1591</v>
      </c>
      <c r="F261">
        <f t="shared" si="38"/>
        <v>315</v>
      </c>
      <c r="G261">
        <f t="shared" si="39"/>
        <v>315</v>
      </c>
      <c r="I261" t="str">
        <f t="shared" si="42"/>
        <v>Not same</v>
      </c>
      <c r="J261" t="str">
        <f t="shared" si="43"/>
        <v>+</v>
      </c>
      <c r="K261" t="str">
        <f t="shared" si="44"/>
        <v>GCF_015721755.1_ASM1572175v1_genomic.fasta</v>
      </c>
      <c r="L261">
        <f t="shared" si="45"/>
        <v>209</v>
      </c>
      <c r="M261" t="s">
        <v>240</v>
      </c>
      <c r="N261" t="s">
        <v>3881</v>
      </c>
      <c r="O261" t="s">
        <v>4879</v>
      </c>
      <c r="P261" s="1" t="s">
        <v>5569</v>
      </c>
      <c r="Q261" s="1" t="s">
        <v>6883</v>
      </c>
      <c r="R261" t="str">
        <f t="shared" si="40"/>
        <v>NZ_JADRTY010000001.1</v>
      </c>
      <c r="S261" s="69"/>
      <c r="U261" t="s">
        <v>7982</v>
      </c>
      <c r="V261" t="s">
        <v>259</v>
      </c>
      <c r="W261">
        <f t="shared" si="41"/>
        <v>260</v>
      </c>
      <c r="X261" t="b">
        <f t="shared" si="46"/>
        <v>1</v>
      </c>
      <c r="Y261" t="s">
        <v>259</v>
      </c>
    </row>
    <row r="262" spans="1:25" x14ac:dyDescent="0.2">
      <c r="A262" t="s">
        <v>7981</v>
      </c>
      <c r="B262" t="s">
        <v>2921</v>
      </c>
      <c r="C262" t="s">
        <v>6936</v>
      </c>
      <c r="D262" t="s">
        <v>5622</v>
      </c>
      <c r="E262" t="s">
        <v>1592</v>
      </c>
      <c r="F262">
        <f t="shared" si="38"/>
        <v>316</v>
      </c>
      <c r="G262">
        <f t="shared" si="39"/>
        <v>316</v>
      </c>
      <c r="I262" t="str">
        <f t="shared" si="42"/>
        <v>Not same</v>
      </c>
      <c r="J262" t="str">
        <f t="shared" si="43"/>
        <v>-</v>
      </c>
      <c r="K262" t="str">
        <f t="shared" si="44"/>
        <v>GCF_016529765.1_ASM1652976v1_genomic.fasta</v>
      </c>
      <c r="L262">
        <f t="shared" si="45"/>
        <v>210</v>
      </c>
      <c r="M262" t="s">
        <v>241</v>
      </c>
      <c r="N262" t="s">
        <v>3882</v>
      </c>
      <c r="O262" t="s">
        <v>4880</v>
      </c>
      <c r="P262" s="1" t="s">
        <v>5570</v>
      </c>
      <c r="Q262" s="1" t="s">
        <v>6884</v>
      </c>
      <c r="R262" t="str">
        <f t="shared" si="40"/>
        <v>NZ_JAAFFD010000002.1</v>
      </c>
      <c r="S262" s="69"/>
      <c r="U262" t="s">
        <v>7982</v>
      </c>
      <c r="V262" t="s">
        <v>260</v>
      </c>
      <c r="W262">
        <f t="shared" si="41"/>
        <v>261</v>
      </c>
      <c r="X262" t="b">
        <f t="shared" si="46"/>
        <v>1</v>
      </c>
      <c r="Y262" t="s">
        <v>260</v>
      </c>
    </row>
    <row r="263" spans="1:25" x14ac:dyDescent="0.2">
      <c r="A263" t="s">
        <v>7981</v>
      </c>
      <c r="B263" t="s">
        <v>2922</v>
      </c>
      <c r="C263" t="s">
        <v>6937</v>
      </c>
      <c r="D263" t="s">
        <v>5623</v>
      </c>
      <c r="E263" t="s">
        <v>1593</v>
      </c>
      <c r="F263">
        <f t="shared" si="38"/>
        <v>317</v>
      </c>
      <c r="G263">
        <f t="shared" si="39"/>
        <v>317</v>
      </c>
      <c r="I263" t="str">
        <f t="shared" si="42"/>
        <v>Not same</v>
      </c>
      <c r="J263" t="str">
        <f t="shared" si="43"/>
        <v>-</v>
      </c>
      <c r="K263" t="str">
        <f t="shared" si="44"/>
        <v>GCF_016636055.1_ASM1663605v1_genomic.fasta</v>
      </c>
      <c r="L263">
        <f t="shared" si="45"/>
        <v>211</v>
      </c>
      <c r="M263" t="s">
        <v>242</v>
      </c>
      <c r="N263" t="s">
        <v>3883</v>
      </c>
      <c r="O263" t="s">
        <v>4881</v>
      </c>
      <c r="P263" s="1" t="s">
        <v>5571</v>
      </c>
      <c r="Q263" s="1" t="s">
        <v>6885</v>
      </c>
      <c r="R263" t="str">
        <f t="shared" si="40"/>
        <v>NZ_WMNW01000022.1</v>
      </c>
      <c r="S263" s="69"/>
      <c r="U263" t="s">
        <v>7981</v>
      </c>
      <c r="V263" t="s">
        <v>261</v>
      </c>
      <c r="W263">
        <f t="shared" si="41"/>
        <v>262</v>
      </c>
      <c r="X263" t="b">
        <f t="shared" si="46"/>
        <v>1</v>
      </c>
      <c r="Y263" t="s">
        <v>261</v>
      </c>
    </row>
    <row r="264" spans="1:25" x14ac:dyDescent="0.2">
      <c r="A264" t="s">
        <v>7981</v>
      </c>
      <c r="B264" t="s">
        <v>2924</v>
      </c>
      <c r="C264" t="s">
        <v>6938</v>
      </c>
      <c r="D264" t="s">
        <v>5624</v>
      </c>
      <c r="E264" t="s">
        <v>1595</v>
      </c>
      <c r="F264">
        <f t="shared" si="38"/>
        <v>318</v>
      </c>
      <c r="G264">
        <f t="shared" si="39"/>
        <v>318</v>
      </c>
      <c r="I264" t="str">
        <f t="shared" si="42"/>
        <v>Not same</v>
      </c>
      <c r="J264" t="str">
        <f t="shared" si="43"/>
        <v>-</v>
      </c>
      <c r="K264" t="str">
        <f t="shared" si="44"/>
        <v>GCF_016636085.1_ASM1663608v1_genomic.fasta</v>
      </c>
      <c r="L264">
        <f t="shared" si="45"/>
        <v>212</v>
      </c>
      <c r="M264" t="s">
        <v>243</v>
      </c>
      <c r="N264" t="s">
        <v>3884</v>
      </c>
      <c r="O264" t="s">
        <v>4882</v>
      </c>
      <c r="P264" s="1" t="s">
        <v>5572</v>
      </c>
      <c r="Q264" s="1" t="s">
        <v>6886</v>
      </c>
      <c r="R264" t="str">
        <f t="shared" si="40"/>
        <v>NZ_WMNX01000002.1</v>
      </c>
      <c r="S264" s="69"/>
      <c r="U264" t="s">
        <v>7982</v>
      </c>
      <c r="V264" t="s">
        <v>262</v>
      </c>
      <c r="W264">
        <f t="shared" si="41"/>
        <v>263</v>
      </c>
      <c r="X264" t="b">
        <f t="shared" si="46"/>
        <v>1</v>
      </c>
      <c r="Y264" t="s">
        <v>262</v>
      </c>
    </row>
    <row r="265" spans="1:25" x14ac:dyDescent="0.2">
      <c r="A265" t="s">
        <v>7981</v>
      </c>
      <c r="B265" t="s">
        <v>2931</v>
      </c>
      <c r="C265" t="s">
        <v>6939</v>
      </c>
      <c r="D265" t="s">
        <v>5625</v>
      </c>
      <c r="E265" t="s">
        <v>1602</v>
      </c>
      <c r="F265">
        <f t="shared" si="38"/>
        <v>319</v>
      </c>
      <c r="G265">
        <f t="shared" si="39"/>
        <v>319</v>
      </c>
      <c r="I265" t="str">
        <f t="shared" si="42"/>
        <v>Not same</v>
      </c>
      <c r="J265" t="str">
        <f t="shared" si="43"/>
        <v>+</v>
      </c>
      <c r="K265" t="str">
        <f t="shared" si="44"/>
        <v>GCF_016636165.1_ASM1663616v1_genomic.fasta</v>
      </c>
      <c r="L265">
        <f t="shared" si="45"/>
        <v>213</v>
      </c>
      <c r="M265" t="s">
        <v>244</v>
      </c>
      <c r="N265" t="s">
        <v>3885</v>
      </c>
      <c r="O265" t="s">
        <v>4883</v>
      </c>
      <c r="P265" s="1" t="s">
        <v>5573</v>
      </c>
      <c r="Q265" s="1" t="s">
        <v>6887</v>
      </c>
      <c r="R265" t="str">
        <f t="shared" si="40"/>
        <v>NZ_WMOC01000021.1</v>
      </c>
      <c r="S265" s="69"/>
      <c r="U265" t="s">
        <v>7981</v>
      </c>
      <c r="V265" t="s">
        <v>263</v>
      </c>
      <c r="W265">
        <f t="shared" si="41"/>
        <v>264</v>
      </c>
      <c r="X265" t="b">
        <f t="shared" si="46"/>
        <v>1</v>
      </c>
      <c r="Y265" t="s">
        <v>263</v>
      </c>
    </row>
    <row r="266" spans="1:25" x14ac:dyDescent="0.2">
      <c r="A266" t="s">
        <v>7981</v>
      </c>
      <c r="B266" t="s">
        <v>2932</v>
      </c>
      <c r="C266" t="s">
        <v>6940</v>
      </c>
      <c r="D266" t="s">
        <v>5626</v>
      </c>
      <c r="E266" t="s">
        <v>1603</v>
      </c>
      <c r="F266">
        <f t="shared" si="38"/>
        <v>320</v>
      </c>
      <c r="G266">
        <f t="shared" si="39"/>
        <v>320</v>
      </c>
      <c r="I266" t="str">
        <f t="shared" si="42"/>
        <v>Not same</v>
      </c>
      <c r="J266" t="str">
        <f t="shared" si="43"/>
        <v>-</v>
      </c>
      <c r="K266" t="str">
        <f t="shared" si="44"/>
        <v>GCF_016734995.1_ASM1673499v1_genomic.fasta</v>
      </c>
      <c r="L266">
        <f t="shared" si="45"/>
        <v>214</v>
      </c>
      <c r="M266" t="s">
        <v>245</v>
      </c>
      <c r="N266" t="s">
        <v>3886</v>
      </c>
      <c r="O266" t="s">
        <v>4884</v>
      </c>
      <c r="P266" s="1" t="s">
        <v>5574</v>
      </c>
      <c r="Q266" s="1" t="s">
        <v>6888</v>
      </c>
      <c r="R266" t="str">
        <f t="shared" si="40"/>
        <v>NZ_JAERPX010000008.1</v>
      </c>
      <c r="S266" s="69"/>
      <c r="U266" t="s">
        <v>7982</v>
      </c>
      <c r="V266" t="s">
        <v>264</v>
      </c>
      <c r="W266">
        <f t="shared" si="41"/>
        <v>265</v>
      </c>
      <c r="X266" t="b">
        <f t="shared" si="46"/>
        <v>1</v>
      </c>
      <c r="Y266" t="s">
        <v>264</v>
      </c>
    </row>
    <row r="267" spans="1:25" x14ac:dyDescent="0.2">
      <c r="A267" t="s">
        <v>7981</v>
      </c>
      <c r="B267" t="s">
        <v>2933</v>
      </c>
      <c r="C267" t="s">
        <v>6941</v>
      </c>
      <c r="D267" t="s">
        <v>5627</v>
      </c>
      <c r="E267" t="s">
        <v>1604</v>
      </c>
      <c r="F267">
        <f t="shared" si="38"/>
        <v>321</v>
      </c>
      <c r="G267">
        <f t="shared" si="39"/>
        <v>321</v>
      </c>
      <c r="I267" t="str">
        <f t="shared" si="42"/>
        <v>Not same</v>
      </c>
      <c r="J267" t="str">
        <f t="shared" si="43"/>
        <v>+</v>
      </c>
      <c r="K267" t="str">
        <f t="shared" si="44"/>
        <v>GCF_016773035.1_ASM1677303v1_genomic.fasta</v>
      </c>
      <c r="L267">
        <f t="shared" si="45"/>
        <v>215</v>
      </c>
      <c r="M267" t="s">
        <v>246</v>
      </c>
      <c r="N267" t="s">
        <v>3887</v>
      </c>
      <c r="O267" t="s">
        <v>4557</v>
      </c>
      <c r="P267" s="1" t="s">
        <v>5575</v>
      </c>
      <c r="Q267" s="1" t="s">
        <v>6889</v>
      </c>
      <c r="R267" t="str">
        <f t="shared" si="40"/>
        <v>NZ_JAETUY010000001.1</v>
      </c>
      <c r="S267" s="69"/>
      <c r="U267" t="s">
        <v>7981</v>
      </c>
      <c r="V267" t="s">
        <v>265</v>
      </c>
      <c r="W267">
        <f t="shared" si="41"/>
        <v>266</v>
      </c>
      <c r="X267" t="b">
        <f t="shared" si="46"/>
        <v>1</v>
      </c>
      <c r="Y267" t="s">
        <v>265</v>
      </c>
    </row>
    <row r="268" spans="1:25" x14ac:dyDescent="0.2">
      <c r="A268" t="s">
        <v>7981</v>
      </c>
      <c r="B268" t="s">
        <v>2934</v>
      </c>
      <c r="C268" t="s">
        <v>6942</v>
      </c>
      <c r="D268" t="s">
        <v>5628</v>
      </c>
      <c r="E268" t="s">
        <v>1605</v>
      </c>
      <c r="F268">
        <f t="shared" si="38"/>
        <v>322</v>
      </c>
      <c r="G268">
        <f t="shared" si="39"/>
        <v>322</v>
      </c>
      <c r="I268" t="str">
        <f t="shared" si="42"/>
        <v>Not same</v>
      </c>
      <c r="J268" t="str">
        <f t="shared" si="43"/>
        <v>+</v>
      </c>
      <c r="K268" t="str">
        <f t="shared" si="44"/>
        <v>GCF_016773175.1_ASM1677317v1_genomic.fasta</v>
      </c>
      <c r="L268">
        <f t="shared" si="45"/>
        <v>216</v>
      </c>
      <c r="M268" t="s">
        <v>247</v>
      </c>
      <c r="N268" t="s">
        <v>3888</v>
      </c>
      <c r="O268" t="s">
        <v>4558</v>
      </c>
      <c r="P268" s="1" t="s">
        <v>5576</v>
      </c>
      <c r="Q268" s="1" t="s">
        <v>6890</v>
      </c>
      <c r="R268" t="str">
        <f t="shared" si="40"/>
        <v>NZ_JAETVF010000001.1</v>
      </c>
      <c r="S268" s="69"/>
      <c r="U268" t="s">
        <v>7981</v>
      </c>
      <c r="V268" t="s">
        <v>266</v>
      </c>
      <c r="W268">
        <f t="shared" si="41"/>
        <v>267</v>
      </c>
      <c r="X268" t="b">
        <f t="shared" si="46"/>
        <v>1</v>
      </c>
      <c r="Y268" t="s">
        <v>266</v>
      </c>
    </row>
    <row r="269" spans="1:25" x14ac:dyDescent="0.2">
      <c r="A269" t="s">
        <v>7981</v>
      </c>
      <c r="B269" t="s">
        <v>2935</v>
      </c>
      <c r="C269" t="s">
        <v>6943</v>
      </c>
      <c r="D269" t="s">
        <v>5629</v>
      </c>
      <c r="E269" t="s">
        <v>1606</v>
      </c>
      <c r="F269">
        <f t="shared" si="38"/>
        <v>323</v>
      </c>
      <c r="G269">
        <f t="shared" si="39"/>
        <v>323</v>
      </c>
      <c r="I269" t="str">
        <f t="shared" si="42"/>
        <v>Not same</v>
      </c>
      <c r="J269" t="str">
        <f t="shared" si="43"/>
        <v>+</v>
      </c>
      <c r="K269" t="str">
        <f t="shared" si="44"/>
        <v>GCF_016774035.1_ASM1677403v1_genomic.fasta</v>
      </c>
      <c r="L269">
        <f t="shared" si="45"/>
        <v>217</v>
      </c>
      <c r="M269" t="s">
        <v>248</v>
      </c>
      <c r="N269" t="s">
        <v>3889</v>
      </c>
      <c r="O269" t="s">
        <v>4559</v>
      </c>
      <c r="P269" s="1" t="s">
        <v>5577</v>
      </c>
      <c r="Q269" s="1" t="s">
        <v>6891</v>
      </c>
      <c r="R269" t="str">
        <f t="shared" si="40"/>
        <v>NZ_JAETUZ010000001.1</v>
      </c>
      <c r="S269" s="69"/>
      <c r="U269" t="s">
        <v>7981</v>
      </c>
      <c r="V269" t="s">
        <v>267</v>
      </c>
      <c r="W269">
        <f t="shared" si="41"/>
        <v>268</v>
      </c>
      <c r="X269" t="b">
        <f t="shared" si="46"/>
        <v>1</v>
      </c>
      <c r="Y269" t="s">
        <v>267</v>
      </c>
    </row>
    <row r="270" spans="1:25" x14ac:dyDescent="0.2">
      <c r="A270" t="s">
        <v>7981</v>
      </c>
      <c r="B270" t="s">
        <v>2936</v>
      </c>
      <c r="C270" t="s">
        <v>6944</v>
      </c>
      <c r="D270" t="s">
        <v>5630</v>
      </c>
      <c r="E270" t="s">
        <v>1607</v>
      </c>
      <c r="F270">
        <f t="shared" si="38"/>
        <v>324</v>
      </c>
      <c r="G270">
        <f t="shared" si="39"/>
        <v>324</v>
      </c>
      <c r="I270" t="str">
        <f t="shared" si="42"/>
        <v>Not same</v>
      </c>
      <c r="J270" t="str">
        <f t="shared" si="43"/>
        <v>+</v>
      </c>
      <c r="K270" t="str">
        <f t="shared" si="44"/>
        <v>GCF_016774075.1_ASM1677407v1_genomic.fasta</v>
      </c>
      <c r="L270">
        <f t="shared" si="45"/>
        <v>218</v>
      </c>
      <c r="M270" t="s">
        <v>249</v>
      </c>
      <c r="N270" t="s">
        <v>3890</v>
      </c>
      <c r="O270" t="s">
        <v>4560</v>
      </c>
      <c r="P270" s="1" t="s">
        <v>5578</v>
      </c>
      <c r="Q270" s="1" t="s">
        <v>6892</v>
      </c>
      <c r="R270" t="str">
        <f t="shared" si="40"/>
        <v>NZ_JAETUX010000001.1</v>
      </c>
      <c r="S270" s="69"/>
      <c r="U270" t="s">
        <v>7982</v>
      </c>
      <c r="V270" t="s">
        <v>268</v>
      </c>
      <c r="W270">
        <f t="shared" si="41"/>
        <v>269</v>
      </c>
      <c r="X270" t="b">
        <f t="shared" si="46"/>
        <v>1</v>
      </c>
      <c r="Y270" t="s">
        <v>268</v>
      </c>
    </row>
    <row r="271" spans="1:25" x14ac:dyDescent="0.2">
      <c r="A271" t="s">
        <v>7982</v>
      </c>
      <c r="B271" t="s">
        <v>2945</v>
      </c>
      <c r="C271" t="s">
        <v>6945</v>
      </c>
      <c r="D271" t="s">
        <v>5631</v>
      </c>
      <c r="E271" t="s">
        <v>1616</v>
      </c>
      <c r="F271">
        <f t="shared" si="38"/>
        <v>325</v>
      </c>
      <c r="G271">
        <f t="shared" si="39"/>
        <v>325</v>
      </c>
      <c r="I271" t="str">
        <f t="shared" si="42"/>
        <v>Not same</v>
      </c>
      <c r="J271" t="str">
        <f t="shared" si="43"/>
        <v>+</v>
      </c>
      <c r="K271" t="str">
        <f t="shared" si="44"/>
        <v>GCF_016774315.1_ASM1677431v1_genomic.fasta</v>
      </c>
      <c r="L271">
        <f t="shared" si="45"/>
        <v>219</v>
      </c>
      <c r="M271" t="s">
        <v>250</v>
      </c>
      <c r="N271" t="s">
        <v>3891</v>
      </c>
      <c r="O271" t="s">
        <v>4561</v>
      </c>
      <c r="P271" s="1" t="s">
        <v>5579</v>
      </c>
      <c r="Q271" s="1" t="s">
        <v>6893</v>
      </c>
      <c r="R271" t="str">
        <f t="shared" si="40"/>
        <v>NZ_JAETVE010000001.1</v>
      </c>
      <c r="S271" s="69"/>
      <c r="U271" t="s">
        <v>7982</v>
      </c>
      <c r="V271" t="s">
        <v>269</v>
      </c>
      <c r="W271">
        <f t="shared" si="41"/>
        <v>270</v>
      </c>
      <c r="X271" t="b">
        <f t="shared" si="46"/>
        <v>1</v>
      </c>
      <c r="Y271" t="s">
        <v>269</v>
      </c>
    </row>
    <row r="272" spans="1:25" x14ac:dyDescent="0.2">
      <c r="A272" t="s">
        <v>7982</v>
      </c>
      <c r="B272" t="s">
        <v>2957</v>
      </c>
      <c r="C272" t="s">
        <v>6946</v>
      </c>
      <c r="D272" t="s">
        <v>5632</v>
      </c>
      <c r="E272" t="s">
        <v>1628</v>
      </c>
      <c r="F272">
        <f t="shared" si="38"/>
        <v>326</v>
      </c>
      <c r="G272">
        <f t="shared" si="39"/>
        <v>326</v>
      </c>
      <c r="I272" t="str">
        <f t="shared" si="42"/>
        <v>Correct</v>
      </c>
      <c r="J272" t="str">
        <f t="shared" si="43"/>
        <v>+</v>
      </c>
      <c r="K272" t="str">
        <f t="shared" si="44"/>
        <v>GCF_016903715.1_ASM1690371v1_genomic.fasta</v>
      </c>
      <c r="L272">
        <f t="shared" si="45"/>
        <v>220</v>
      </c>
      <c r="M272" t="s">
        <v>251</v>
      </c>
      <c r="N272" t="s">
        <v>3892</v>
      </c>
      <c r="O272" t="s">
        <v>4563</v>
      </c>
      <c r="P272" s="1" t="s">
        <v>5580</v>
      </c>
      <c r="Q272" s="1" t="s">
        <v>6894</v>
      </c>
      <c r="R272" t="str">
        <f t="shared" si="40"/>
        <v>NZ_CP069943.1</v>
      </c>
      <c r="S272" s="69"/>
      <c r="U272" t="s">
        <v>7982</v>
      </c>
      <c r="V272" t="s">
        <v>270</v>
      </c>
      <c r="W272">
        <f t="shared" si="41"/>
        <v>271</v>
      </c>
      <c r="X272" t="b">
        <f t="shared" si="46"/>
        <v>1</v>
      </c>
      <c r="Y272" t="s">
        <v>270</v>
      </c>
    </row>
    <row r="273" spans="1:25" x14ac:dyDescent="0.2">
      <c r="A273" t="s">
        <v>7982</v>
      </c>
      <c r="B273" t="s">
        <v>3012</v>
      </c>
      <c r="C273" t="s">
        <v>7656</v>
      </c>
      <c r="D273" t="s">
        <v>6358</v>
      </c>
      <c r="E273" t="s">
        <v>1683</v>
      </c>
      <c r="F273" t="e">
        <f t="shared" si="38"/>
        <v>#N/A</v>
      </c>
      <c r="G273">
        <f t="shared" si="39"/>
        <v>328</v>
      </c>
      <c r="I273" t="str">
        <f t="shared" si="42"/>
        <v>Correct</v>
      </c>
      <c r="J273" t="str">
        <f t="shared" si="43"/>
        <v>+</v>
      </c>
      <c r="K273" t="str">
        <f t="shared" si="44"/>
        <v>GCF_016903715.1_ASM1690371v1_genomic.fasta</v>
      </c>
      <c r="L273">
        <f t="shared" si="45"/>
        <v>220</v>
      </c>
      <c r="M273" t="s">
        <v>252</v>
      </c>
      <c r="N273" t="s">
        <v>3892</v>
      </c>
      <c r="O273" t="s">
        <v>4563</v>
      </c>
      <c r="P273" s="1" t="s">
        <v>5580</v>
      </c>
      <c r="Q273" s="1" t="s">
        <v>6894</v>
      </c>
      <c r="R273" t="str">
        <f t="shared" si="40"/>
        <v>NZ_CP069943.1</v>
      </c>
      <c r="S273" s="69"/>
      <c r="U273" t="s">
        <v>7982</v>
      </c>
      <c r="V273" t="s">
        <v>271</v>
      </c>
      <c r="W273">
        <f t="shared" si="41"/>
        <v>272</v>
      </c>
      <c r="X273" t="b">
        <f t="shared" si="46"/>
        <v>1</v>
      </c>
      <c r="Y273" t="s">
        <v>271</v>
      </c>
    </row>
    <row r="274" spans="1:25" x14ac:dyDescent="0.2">
      <c r="A274" t="s">
        <v>7982</v>
      </c>
      <c r="B274" t="s">
        <v>3055</v>
      </c>
      <c r="C274" t="s">
        <v>7685</v>
      </c>
      <c r="D274" t="s">
        <v>6387</v>
      </c>
      <c r="E274" t="s">
        <v>1726</v>
      </c>
      <c r="F274" t="e">
        <f t="shared" si="38"/>
        <v>#N/A</v>
      </c>
      <c r="G274">
        <f t="shared" si="39"/>
        <v>329</v>
      </c>
      <c r="I274" t="str">
        <f t="shared" si="42"/>
        <v>Not same</v>
      </c>
      <c r="J274" t="str">
        <f t="shared" si="43"/>
        <v>+</v>
      </c>
      <c r="K274" t="str">
        <f t="shared" si="44"/>
        <v>GCF_016903715.1_ASM1690371v1_genomic.fasta</v>
      </c>
      <c r="L274">
        <f t="shared" si="45"/>
        <v>220</v>
      </c>
      <c r="M274" t="s">
        <v>253</v>
      </c>
      <c r="N274" t="s">
        <v>3892</v>
      </c>
      <c r="O274" t="s">
        <v>4563</v>
      </c>
      <c r="P274" s="1" t="s">
        <v>5580</v>
      </c>
      <c r="Q274" s="1" t="s">
        <v>6894</v>
      </c>
      <c r="R274" t="str">
        <f t="shared" si="40"/>
        <v>NZ_CP069943.1</v>
      </c>
      <c r="S274" s="69"/>
      <c r="U274" t="s">
        <v>7981</v>
      </c>
      <c r="V274" t="s">
        <v>272</v>
      </c>
      <c r="W274">
        <f t="shared" si="41"/>
        <v>273</v>
      </c>
      <c r="X274" t="b">
        <f t="shared" si="46"/>
        <v>1</v>
      </c>
      <c r="Y274" t="s">
        <v>272</v>
      </c>
    </row>
    <row r="275" spans="1:25" x14ac:dyDescent="0.2">
      <c r="A275" t="s">
        <v>7982</v>
      </c>
      <c r="B275" t="s">
        <v>3080</v>
      </c>
      <c r="C275" t="s">
        <v>7709</v>
      </c>
      <c r="D275" t="s">
        <v>6411</v>
      </c>
      <c r="E275" t="s">
        <v>1751</v>
      </c>
      <c r="F275" t="e">
        <f t="shared" si="38"/>
        <v>#N/A</v>
      </c>
      <c r="G275">
        <f t="shared" si="39"/>
        <v>330</v>
      </c>
      <c r="I275" t="str">
        <f t="shared" si="42"/>
        <v>Not same</v>
      </c>
      <c r="J275" t="str">
        <f t="shared" si="43"/>
        <v>-</v>
      </c>
      <c r="K275" t="str">
        <f t="shared" si="44"/>
        <v>GCF_016903975.1_ASM1690397v1_genomic.fasta</v>
      </c>
      <c r="L275">
        <f t="shared" si="45"/>
        <v>221</v>
      </c>
      <c r="M275" t="s">
        <v>254</v>
      </c>
      <c r="N275" t="s">
        <v>3893</v>
      </c>
      <c r="O275" t="s">
        <v>4885</v>
      </c>
      <c r="P275" s="1" t="s">
        <v>5581</v>
      </c>
      <c r="Q275" s="1" t="s">
        <v>6895</v>
      </c>
      <c r="R275" t="str">
        <f t="shared" si="40"/>
        <v>NZ_CP070022.1</v>
      </c>
      <c r="S275" s="69"/>
      <c r="U275" t="s">
        <v>7981</v>
      </c>
      <c r="V275" t="s">
        <v>273</v>
      </c>
      <c r="W275">
        <f t="shared" si="41"/>
        <v>274</v>
      </c>
      <c r="X275" t="b">
        <f t="shared" si="46"/>
        <v>1</v>
      </c>
      <c r="Y275" t="s">
        <v>273</v>
      </c>
    </row>
    <row r="276" spans="1:25" x14ac:dyDescent="0.2">
      <c r="A276" t="s">
        <v>7982</v>
      </c>
      <c r="B276" t="s">
        <v>3107</v>
      </c>
      <c r="C276" t="s">
        <v>6947</v>
      </c>
      <c r="D276" t="s">
        <v>5636</v>
      </c>
      <c r="E276" t="s">
        <v>1778</v>
      </c>
      <c r="F276">
        <f t="shared" si="38"/>
        <v>331</v>
      </c>
      <c r="G276">
        <f t="shared" si="39"/>
        <v>331</v>
      </c>
      <c r="I276" t="str">
        <f t="shared" si="42"/>
        <v>Correct</v>
      </c>
      <c r="J276" t="str">
        <f t="shared" si="43"/>
        <v>+</v>
      </c>
      <c r="K276" t="str">
        <f t="shared" si="44"/>
        <v>GCF_016904515.1_ASM1690451v1_genomic.fasta</v>
      </c>
      <c r="L276">
        <f t="shared" si="45"/>
        <v>222</v>
      </c>
      <c r="M276" t="s">
        <v>255</v>
      </c>
      <c r="N276" t="s">
        <v>3894</v>
      </c>
      <c r="O276" t="s">
        <v>4564</v>
      </c>
      <c r="P276" s="1" t="s">
        <v>5582</v>
      </c>
      <c r="Q276" s="1" t="s">
        <v>6896</v>
      </c>
      <c r="R276" t="str">
        <f t="shared" si="40"/>
        <v>NZ_CP070144.1</v>
      </c>
      <c r="S276" s="69"/>
      <c r="U276" t="s">
        <v>7982</v>
      </c>
      <c r="V276" t="s">
        <v>274</v>
      </c>
      <c r="W276">
        <f t="shared" si="41"/>
        <v>275</v>
      </c>
      <c r="X276" t="b">
        <f t="shared" si="46"/>
        <v>1</v>
      </c>
      <c r="Y276" t="s">
        <v>274</v>
      </c>
    </row>
    <row r="277" spans="1:25" x14ac:dyDescent="0.2">
      <c r="A277" t="s">
        <v>7982</v>
      </c>
      <c r="B277" t="s">
        <v>3119</v>
      </c>
      <c r="C277" t="s">
        <v>7744</v>
      </c>
      <c r="D277" t="s">
        <v>6446</v>
      </c>
      <c r="E277" t="s">
        <v>1790</v>
      </c>
      <c r="F277" t="e">
        <f t="shared" si="38"/>
        <v>#N/A</v>
      </c>
      <c r="G277">
        <f t="shared" si="39"/>
        <v>332</v>
      </c>
      <c r="I277" t="str">
        <f t="shared" si="42"/>
        <v>Not same</v>
      </c>
      <c r="J277" t="str">
        <f t="shared" si="43"/>
        <v>+</v>
      </c>
      <c r="K277" t="str">
        <f t="shared" si="44"/>
        <v>GCF_016904515.1_ASM1690451v1_genomic.fasta</v>
      </c>
      <c r="L277">
        <f t="shared" si="45"/>
        <v>222</v>
      </c>
      <c r="M277" t="s">
        <v>256</v>
      </c>
      <c r="N277" t="s">
        <v>3894</v>
      </c>
      <c r="O277" t="s">
        <v>4564</v>
      </c>
      <c r="P277" s="1" t="s">
        <v>5582</v>
      </c>
      <c r="Q277" s="1" t="s">
        <v>6896</v>
      </c>
      <c r="R277" t="str">
        <f t="shared" si="40"/>
        <v>NZ_CP070144.1</v>
      </c>
      <c r="S277" s="69"/>
      <c r="U277" t="s">
        <v>7981</v>
      </c>
      <c r="V277" t="s">
        <v>275</v>
      </c>
      <c r="W277">
        <f t="shared" si="41"/>
        <v>276</v>
      </c>
      <c r="X277" t="b">
        <f t="shared" si="46"/>
        <v>1</v>
      </c>
      <c r="Y277" t="s">
        <v>275</v>
      </c>
    </row>
    <row r="278" spans="1:25" x14ac:dyDescent="0.2">
      <c r="A278" t="s">
        <v>7982</v>
      </c>
      <c r="B278" t="s">
        <v>3156</v>
      </c>
      <c r="C278" t="s">
        <v>6948</v>
      </c>
      <c r="D278" t="s">
        <v>5638</v>
      </c>
      <c r="E278" t="s">
        <v>1827</v>
      </c>
      <c r="F278">
        <f t="shared" si="38"/>
        <v>333</v>
      </c>
      <c r="G278">
        <f t="shared" si="39"/>
        <v>333</v>
      </c>
      <c r="I278" t="str">
        <f t="shared" si="42"/>
        <v>Not same</v>
      </c>
      <c r="J278" t="str">
        <f t="shared" si="43"/>
        <v>+</v>
      </c>
      <c r="K278" t="str">
        <f t="shared" si="44"/>
        <v>GCF_016918825.1_ASM1691882v1_genomic.fasta</v>
      </c>
      <c r="L278">
        <f t="shared" si="45"/>
        <v>223</v>
      </c>
      <c r="M278" t="s">
        <v>257</v>
      </c>
      <c r="N278" t="s">
        <v>3895</v>
      </c>
      <c r="O278" t="s">
        <v>4565</v>
      </c>
      <c r="P278" s="1" t="s">
        <v>5583</v>
      </c>
      <c r="Q278" s="1" t="s">
        <v>6897</v>
      </c>
      <c r="R278" t="str">
        <f t="shared" si="40"/>
        <v>NZ_JAFFQV010000001.1</v>
      </c>
      <c r="S278" s="69"/>
      <c r="U278" t="s">
        <v>7981</v>
      </c>
      <c r="V278" t="s">
        <v>276</v>
      </c>
      <c r="W278">
        <f t="shared" si="41"/>
        <v>277</v>
      </c>
      <c r="X278" t="b">
        <f t="shared" si="46"/>
        <v>1</v>
      </c>
      <c r="Y278" t="s">
        <v>276</v>
      </c>
    </row>
    <row r="279" spans="1:25" x14ac:dyDescent="0.2">
      <c r="A279" t="s">
        <v>7982</v>
      </c>
      <c r="B279" t="s">
        <v>3164</v>
      </c>
      <c r="C279" t="s">
        <v>6949</v>
      </c>
      <c r="D279" t="s">
        <v>5639</v>
      </c>
      <c r="E279" t="s">
        <v>1835</v>
      </c>
      <c r="F279">
        <f t="shared" si="38"/>
        <v>334</v>
      </c>
      <c r="G279">
        <f t="shared" si="39"/>
        <v>334</v>
      </c>
      <c r="I279" t="str">
        <f t="shared" si="42"/>
        <v>Not same</v>
      </c>
      <c r="J279" t="str">
        <f t="shared" si="43"/>
        <v>+</v>
      </c>
      <c r="K279" t="str">
        <f t="shared" si="44"/>
        <v>GCF_017974245.1_ASM1797424v1_genomic.fasta</v>
      </c>
      <c r="L279">
        <f t="shared" si="45"/>
        <v>224</v>
      </c>
      <c r="M279" t="s">
        <v>259</v>
      </c>
      <c r="N279" t="s">
        <v>3896</v>
      </c>
      <c r="O279" t="s">
        <v>4886</v>
      </c>
      <c r="P279" s="1" t="s">
        <v>5584</v>
      </c>
      <c r="Q279" s="1" t="s">
        <v>6898</v>
      </c>
      <c r="R279" t="str">
        <f t="shared" si="40"/>
        <v>NZ_JAEQKI010000062.1</v>
      </c>
      <c r="S279" s="69"/>
      <c r="U279" t="s">
        <v>7981</v>
      </c>
      <c r="V279" t="s">
        <v>277</v>
      </c>
      <c r="W279">
        <f t="shared" si="41"/>
        <v>278</v>
      </c>
      <c r="X279" t="b">
        <f t="shared" si="46"/>
        <v>1</v>
      </c>
      <c r="Y279" t="s">
        <v>277</v>
      </c>
    </row>
    <row r="280" spans="1:25" x14ac:dyDescent="0.2">
      <c r="A280" t="s">
        <v>7982</v>
      </c>
      <c r="B280" t="s">
        <v>3199</v>
      </c>
      <c r="C280" t="s">
        <v>6950</v>
      </c>
      <c r="D280" t="s">
        <v>5640</v>
      </c>
      <c r="E280" t="s">
        <v>1870</v>
      </c>
      <c r="F280">
        <f t="shared" si="38"/>
        <v>335</v>
      </c>
      <c r="G280">
        <f t="shared" si="39"/>
        <v>335</v>
      </c>
      <c r="I280" t="str">
        <f t="shared" si="42"/>
        <v>Not same</v>
      </c>
      <c r="J280" t="str">
        <f t="shared" si="43"/>
        <v>+</v>
      </c>
      <c r="K280" t="str">
        <f t="shared" si="44"/>
        <v>GCF_018138905.1_ASM1813890v1_genomic.fasta</v>
      </c>
      <c r="L280">
        <f t="shared" si="45"/>
        <v>225</v>
      </c>
      <c r="M280" t="s">
        <v>260</v>
      </c>
      <c r="N280" t="s">
        <v>3897</v>
      </c>
      <c r="O280" t="s">
        <v>4887</v>
      </c>
      <c r="P280" s="1" t="s">
        <v>5585</v>
      </c>
      <c r="Q280" s="1" t="s">
        <v>6899</v>
      </c>
      <c r="R280" t="str">
        <f t="shared" si="40"/>
        <v>NZ_JAGRYX010000014.1</v>
      </c>
      <c r="S280" s="69"/>
      <c r="U280" t="s">
        <v>7981</v>
      </c>
      <c r="V280" t="s">
        <v>278</v>
      </c>
      <c r="W280">
        <f t="shared" si="41"/>
        <v>279</v>
      </c>
      <c r="X280" t="b">
        <f t="shared" si="46"/>
        <v>1</v>
      </c>
      <c r="Y280" t="s">
        <v>278</v>
      </c>
    </row>
    <row r="281" spans="1:25" x14ac:dyDescent="0.2">
      <c r="A281" t="s">
        <v>7981</v>
      </c>
      <c r="B281" t="s">
        <v>3271</v>
      </c>
      <c r="C281" t="s">
        <v>6951</v>
      </c>
      <c r="D281" t="s">
        <v>5641</v>
      </c>
      <c r="E281" t="s">
        <v>1942</v>
      </c>
      <c r="F281">
        <f t="shared" si="38"/>
        <v>336</v>
      </c>
      <c r="G281">
        <f t="shared" si="39"/>
        <v>336</v>
      </c>
      <c r="I281" t="str">
        <f t="shared" si="42"/>
        <v>Not same</v>
      </c>
      <c r="J281" t="str">
        <f t="shared" si="43"/>
        <v>-</v>
      </c>
      <c r="K281" t="str">
        <f t="shared" si="44"/>
        <v>GCF_019677525.1_ASM1967752v1_genomic.fasta</v>
      </c>
      <c r="L281">
        <f t="shared" si="45"/>
        <v>226</v>
      </c>
      <c r="M281" t="s">
        <v>261</v>
      </c>
      <c r="N281" t="s">
        <v>3898</v>
      </c>
      <c r="O281" t="s">
        <v>4888</v>
      </c>
      <c r="P281" s="1" t="s">
        <v>5586</v>
      </c>
      <c r="Q281" s="1" t="s">
        <v>6900</v>
      </c>
      <c r="R281" t="str">
        <f t="shared" si="40"/>
        <v>NZ_NMOU01000002.1</v>
      </c>
      <c r="S281" s="69"/>
      <c r="U281" t="s">
        <v>7981</v>
      </c>
      <c r="V281" t="s">
        <v>279</v>
      </c>
      <c r="W281">
        <f t="shared" si="41"/>
        <v>280</v>
      </c>
      <c r="X281" t="b">
        <f t="shared" si="46"/>
        <v>1</v>
      </c>
      <c r="Y281" t="s">
        <v>279</v>
      </c>
    </row>
    <row r="282" spans="1:25" x14ac:dyDescent="0.2">
      <c r="A282" t="s">
        <v>7982</v>
      </c>
      <c r="B282" t="s">
        <v>3278</v>
      </c>
      <c r="C282" t="s">
        <v>6952</v>
      </c>
      <c r="D282" t="s">
        <v>5642</v>
      </c>
      <c r="E282" t="s">
        <v>1949</v>
      </c>
      <c r="F282">
        <f t="shared" si="38"/>
        <v>337</v>
      </c>
      <c r="G282">
        <f t="shared" si="39"/>
        <v>337</v>
      </c>
      <c r="I282" t="str">
        <f t="shared" si="42"/>
        <v>Not same</v>
      </c>
      <c r="J282" t="str">
        <f t="shared" si="43"/>
        <v>+</v>
      </c>
      <c r="K282" t="str">
        <f t="shared" si="44"/>
        <v>GCF_019771925.1_ASM1977192v1_genomic.fasta</v>
      </c>
      <c r="L282">
        <f t="shared" si="45"/>
        <v>227</v>
      </c>
      <c r="M282" t="s">
        <v>262</v>
      </c>
      <c r="N282" t="s">
        <v>3899</v>
      </c>
      <c r="O282" t="s">
        <v>4889</v>
      </c>
      <c r="P282" s="1" t="s">
        <v>5587</v>
      </c>
      <c r="Q282" s="1" t="s">
        <v>6901</v>
      </c>
      <c r="R282" t="str">
        <f t="shared" si="40"/>
        <v>NZ_JAIHLW010000001.1</v>
      </c>
      <c r="S282" s="69"/>
      <c r="U282" t="s">
        <v>7981</v>
      </c>
      <c r="V282" t="s">
        <v>280</v>
      </c>
      <c r="W282">
        <f t="shared" si="41"/>
        <v>281</v>
      </c>
      <c r="X282" t="b">
        <f t="shared" si="46"/>
        <v>1</v>
      </c>
      <c r="Y282" t="s">
        <v>280</v>
      </c>
    </row>
    <row r="283" spans="1:25" x14ac:dyDescent="0.2">
      <c r="A283" t="s">
        <v>7981</v>
      </c>
      <c r="B283" t="s">
        <v>3304</v>
      </c>
      <c r="C283" t="s">
        <v>6953</v>
      </c>
      <c r="D283" t="s">
        <v>5643</v>
      </c>
      <c r="E283" t="s">
        <v>1975</v>
      </c>
      <c r="F283">
        <f t="shared" si="38"/>
        <v>338</v>
      </c>
      <c r="G283">
        <f t="shared" si="39"/>
        <v>338</v>
      </c>
      <c r="I283" t="str">
        <f t="shared" si="42"/>
        <v>Not same</v>
      </c>
      <c r="J283" t="str">
        <f t="shared" si="43"/>
        <v>-</v>
      </c>
      <c r="K283" t="str">
        <f t="shared" si="44"/>
        <v>GCF_020115535.1_ASM2011553v1_genomic.fasta</v>
      </c>
      <c r="L283">
        <f t="shared" si="45"/>
        <v>228</v>
      </c>
      <c r="M283" t="s">
        <v>263</v>
      </c>
      <c r="N283" t="s">
        <v>3900</v>
      </c>
      <c r="O283" t="s">
        <v>4890</v>
      </c>
      <c r="P283" s="1" t="s">
        <v>5588</v>
      </c>
      <c r="Q283" s="1" t="s">
        <v>6902</v>
      </c>
      <c r="R283" t="str">
        <f t="shared" si="40"/>
        <v>NZ_VNWH01000003.1</v>
      </c>
      <c r="S283" s="69"/>
      <c r="U283" t="s">
        <v>7981</v>
      </c>
      <c r="V283" t="s">
        <v>281</v>
      </c>
      <c r="W283">
        <f t="shared" si="41"/>
        <v>282</v>
      </c>
      <c r="X283" t="b">
        <f t="shared" si="46"/>
        <v>1</v>
      </c>
      <c r="Y283" t="s">
        <v>281</v>
      </c>
    </row>
    <row r="284" spans="1:25" x14ac:dyDescent="0.2">
      <c r="A284" t="s">
        <v>7982</v>
      </c>
      <c r="B284" t="s">
        <v>3309</v>
      </c>
      <c r="C284" t="s">
        <v>6954</v>
      </c>
      <c r="D284" t="s">
        <v>5644</v>
      </c>
      <c r="E284" t="s">
        <v>1980</v>
      </c>
      <c r="F284">
        <f t="shared" si="38"/>
        <v>339</v>
      </c>
      <c r="G284">
        <f t="shared" si="39"/>
        <v>339</v>
      </c>
      <c r="I284" t="str">
        <f t="shared" si="42"/>
        <v>Not same</v>
      </c>
      <c r="J284" t="str">
        <f t="shared" si="43"/>
        <v>+</v>
      </c>
      <c r="K284" t="str">
        <f t="shared" si="44"/>
        <v>GCF_020116275.1_ASM2011627v1_genomic.fasta</v>
      </c>
      <c r="L284">
        <f t="shared" si="45"/>
        <v>229</v>
      </c>
      <c r="M284" t="s">
        <v>264</v>
      </c>
      <c r="N284" t="s">
        <v>3901</v>
      </c>
      <c r="O284" t="s">
        <v>4891</v>
      </c>
      <c r="P284" s="1" t="s">
        <v>5589</v>
      </c>
      <c r="Q284" s="1" t="s">
        <v>6903</v>
      </c>
      <c r="R284" t="str">
        <f t="shared" si="40"/>
        <v>NZ_VNVG01000023.1</v>
      </c>
      <c r="S284" s="69"/>
      <c r="U284" t="s">
        <v>7982</v>
      </c>
      <c r="V284" t="s">
        <v>282</v>
      </c>
      <c r="W284">
        <f t="shared" si="41"/>
        <v>283</v>
      </c>
      <c r="X284" t="b">
        <f t="shared" si="46"/>
        <v>1</v>
      </c>
      <c r="Y284" t="s">
        <v>282</v>
      </c>
    </row>
    <row r="285" spans="1:25" x14ac:dyDescent="0.2">
      <c r="A285" t="s">
        <v>7982</v>
      </c>
      <c r="B285" t="s">
        <v>3310</v>
      </c>
      <c r="C285" t="s">
        <v>6955</v>
      </c>
      <c r="D285" t="s">
        <v>5645</v>
      </c>
      <c r="E285" t="s">
        <v>1981</v>
      </c>
      <c r="F285">
        <f t="shared" si="38"/>
        <v>340</v>
      </c>
      <c r="G285">
        <f t="shared" si="39"/>
        <v>340</v>
      </c>
      <c r="I285" t="str">
        <f t="shared" si="42"/>
        <v>Not same</v>
      </c>
      <c r="J285" t="str">
        <f t="shared" si="43"/>
        <v>-</v>
      </c>
      <c r="K285" t="str">
        <f t="shared" si="44"/>
        <v>GCF_020116375.1_ASM2011637v1_genomic.fasta</v>
      </c>
      <c r="L285">
        <f t="shared" si="45"/>
        <v>230</v>
      </c>
      <c r="M285" t="s">
        <v>265</v>
      </c>
      <c r="N285" t="s">
        <v>3902</v>
      </c>
      <c r="O285" t="s">
        <v>4892</v>
      </c>
      <c r="P285" s="1" t="s">
        <v>5590</v>
      </c>
      <c r="Q285" s="1" t="s">
        <v>6904</v>
      </c>
      <c r="R285" t="str">
        <f t="shared" si="40"/>
        <v>NZ_VNUZ01000091.1</v>
      </c>
      <c r="S285" s="69"/>
      <c r="U285" t="s">
        <v>7982</v>
      </c>
      <c r="V285" t="s">
        <v>283</v>
      </c>
      <c r="W285">
        <f t="shared" si="41"/>
        <v>284</v>
      </c>
      <c r="X285" t="b">
        <f t="shared" si="46"/>
        <v>1</v>
      </c>
      <c r="Y285" t="s">
        <v>283</v>
      </c>
    </row>
    <row r="286" spans="1:25" x14ac:dyDescent="0.2">
      <c r="A286" t="s">
        <v>7981</v>
      </c>
      <c r="B286" t="s">
        <v>3329</v>
      </c>
      <c r="C286" t="s">
        <v>6956</v>
      </c>
      <c r="D286" t="s">
        <v>5646</v>
      </c>
      <c r="E286" t="s">
        <v>2000</v>
      </c>
      <c r="F286">
        <f t="shared" si="38"/>
        <v>341</v>
      </c>
      <c r="G286">
        <f t="shared" si="39"/>
        <v>341</v>
      </c>
      <c r="I286" t="str">
        <f t="shared" si="42"/>
        <v>Not same</v>
      </c>
      <c r="J286" t="str">
        <f t="shared" si="43"/>
        <v>-</v>
      </c>
      <c r="K286" t="str">
        <f t="shared" si="44"/>
        <v>GCF_020116385.1_ASM2011638v1_genomic.fasta</v>
      </c>
      <c r="L286">
        <f t="shared" si="45"/>
        <v>231</v>
      </c>
      <c r="M286" t="s">
        <v>266</v>
      </c>
      <c r="N286" t="s">
        <v>3903</v>
      </c>
      <c r="O286" t="s">
        <v>4893</v>
      </c>
      <c r="P286" s="1" t="s">
        <v>5591</v>
      </c>
      <c r="Q286" s="1" t="s">
        <v>6905</v>
      </c>
      <c r="R286" t="str">
        <f t="shared" si="40"/>
        <v>NZ_VNVA01000025.1</v>
      </c>
      <c r="S286" s="69"/>
      <c r="U286" t="s">
        <v>7982</v>
      </c>
      <c r="V286" t="s">
        <v>284</v>
      </c>
      <c r="W286">
        <f t="shared" si="41"/>
        <v>285</v>
      </c>
      <c r="X286" t="b">
        <f t="shared" si="46"/>
        <v>1</v>
      </c>
      <c r="Y286" t="s">
        <v>284</v>
      </c>
    </row>
    <row r="287" spans="1:25" x14ac:dyDescent="0.2">
      <c r="A287" t="s">
        <v>7982</v>
      </c>
      <c r="B287" t="s">
        <v>3330</v>
      </c>
      <c r="C287" t="s">
        <v>6957</v>
      </c>
      <c r="D287" t="s">
        <v>5647</v>
      </c>
      <c r="E287" t="s">
        <v>2001</v>
      </c>
      <c r="F287">
        <f t="shared" si="38"/>
        <v>342</v>
      </c>
      <c r="G287">
        <f t="shared" si="39"/>
        <v>342</v>
      </c>
      <c r="I287" t="str">
        <f t="shared" si="42"/>
        <v>Not same</v>
      </c>
      <c r="J287" t="str">
        <f t="shared" si="43"/>
        <v>-</v>
      </c>
      <c r="K287" t="str">
        <f t="shared" si="44"/>
        <v>GCF_020116545.1_ASM2011654v1_genomic.fasta</v>
      </c>
      <c r="L287">
        <f t="shared" si="45"/>
        <v>232</v>
      </c>
      <c r="M287" t="s">
        <v>267</v>
      </c>
      <c r="N287" t="s">
        <v>3904</v>
      </c>
      <c r="O287" t="s">
        <v>4894</v>
      </c>
      <c r="P287" s="1" t="s">
        <v>5592</v>
      </c>
      <c r="Q287" s="1" t="s">
        <v>6906</v>
      </c>
      <c r="R287" t="str">
        <f t="shared" si="40"/>
        <v>NZ_VNUX01000004.1</v>
      </c>
      <c r="S287" s="69"/>
      <c r="U287" t="s">
        <v>7982</v>
      </c>
      <c r="V287" t="s">
        <v>285</v>
      </c>
      <c r="W287">
        <f t="shared" si="41"/>
        <v>286</v>
      </c>
      <c r="X287" t="b">
        <f t="shared" si="46"/>
        <v>1</v>
      </c>
      <c r="Y287" t="s">
        <v>285</v>
      </c>
    </row>
    <row r="288" spans="1:25" x14ac:dyDescent="0.2">
      <c r="A288" t="s">
        <v>7982</v>
      </c>
      <c r="B288" t="s">
        <v>3352</v>
      </c>
      <c r="C288" t="s">
        <v>6958</v>
      </c>
      <c r="D288" t="s">
        <v>5648</v>
      </c>
      <c r="E288" t="s">
        <v>2023</v>
      </c>
      <c r="F288">
        <f t="shared" si="38"/>
        <v>343</v>
      </c>
      <c r="G288">
        <f t="shared" si="39"/>
        <v>343</v>
      </c>
      <c r="I288" t="str">
        <f t="shared" si="42"/>
        <v>Not same</v>
      </c>
      <c r="J288" t="str">
        <f t="shared" si="43"/>
        <v>+</v>
      </c>
      <c r="K288" t="str">
        <f t="shared" si="44"/>
        <v>GCF_020116835.1_ASM2011683v1_genomic.fasta</v>
      </c>
      <c r="L288">
        <f t="shared" si="45"/>
        <v>233</v>
      </c>
      <c r="M288" t="s">
        <v>268</v>
      </c>
      <c r="N288" t="s">
        <v>3905</v>
      </c>
      <c r="O288" t="s">
        <v>4895</v>
      </c>
      <c r="P288" s="1" t="s">
        <v>5593</v>
      </c>
      <c r="Q288" s="1" t="s">
        <v>6907</v>
      </c>
      <c r="R288" t="str">
        <f t="shared" si="40"/>
        <v>NZ_VNUN01000002.1</v>
      </c>
      <c r="S288" s="69"/>
      <c r="U288" t="s">
        <v>7982</v>
      </c>
      <c r="V288" t="s">
        <v>286</v>
      </c>
      <c r="W288">
        <f t="shared" si="41"/>
        <v>287</v>
      </c>
      <c r="X288" t="b">
        <f t="shared" si="46"/>
        <v>1</v>
      </c>
      <c r="Y288" t="s">
        <v>286</v>
      </c>
    </row>
    <row r="289" spans="1:25" x14ac:dyDescent="0.2">
      <c r="A289" t="s">
        <v>7982</v>
      </c>
      <c r="B289" t="s">
        <v>3354</v>
      </c>
      <c r="C289" t="s">
        <v>6959</v>
      </c>
      <c r="D289" t="s">
        <v>5649</v>
      </c>
      <c r="E289" t="s">
        <v>2025</v>
      </c>
      <c r="F289">
        <f t="shared" si="38"/>
        <v>344</v>
      </c>
      <c r="G289">
        <f t="shared" si="39"/>
        <v>344</v>
      </c>
      <c r="I289" t="str">
        <f t="shared" si="42"/>
        <v>Not same</v>
      </c>
      <c r="J289" t="str">
        <f t="shared" si="43"/>
        <v>+</v>
      </c>
      <c r="K289" t="str">
        <f t="shared" si="44"/>
        <v>GCF_020116855.1_ASM2011685v1_genomic.fasta</v>
      </c>
      <c r="L289">
        <f t="shared" si="45"/>
        <v>234</v>
      </c>
      <c r="M289" t="s">
        <v>269</v>
      </c>
      <c r="N289" t="s">
        <v>3906</v>
      </c>
      <c r="O289" t="s">
        <v>4896</v>
      </c>
      <c r="P289" s="1" t="s">
        <v>5594</v>
      </c>
      <c r="Q289" s="1" t="s">
        <v>6908</v>
      </c>
      <c r="R289" t="str">
        <f t="shared" si="40"/>
        <v>NZ_VNUL01000001.1</v>
      </c>
      <c r="S289" s="69"/>
      <c r="U289" t="s">
        <v>7982</v>
      </c>
      <c r="V289" t="s">
        <v>287</v>
      </c>
      <c r="W289">
        <f t="shared" si="41"/>
        <v>288</v>
      </c>
      <c r="X289" t="b">
        <f t="shared" si="46"/>
        <v>1</v>
      </c>
      <c r="Y289" t="s">
        <v>287</v>
      </c>
    </row>
    <row r="290" spans="1:25" x14ac:dyDescent="0.2">
      <c r="A290" t="s">
        <v>7981</v>
      </c>
      <c r="B290" t="s">
        <v>3356</v>
      </c>
      <c r="C290" t="s">
        <v>6960</v>
      </c>
      <c r="D290" t="s">
        <v>5650</v>
      </c>
      <c r="E290" t="s">
        <v>2027</v>
      </c>
      <c r="F290">
        <f t="shared" si="38"/>
        <v>345</v>
      </c>
      <c r="G290">
        <f t="shared" si="39"/>
        <v>345</v>
      </c>
      <c r="I290" t="str">
        <f t="shared" si="42"/>
        <v>Not same</v>
      </c>
      <c r="J290" t="str">
        <f t="shared" si="43"/>
        <v>+</v>
      </c>
      <c r="K290" t="str">
        <f t="shared" si="44"/>
        <v>GCF_020116885.1_ASM2011688v1_genomic.fasta</v>
      </c>
      <c r="L290">
        <f t="shared" si="45"/>
        <v>235</v>
      </c>
      <c r="M290" t="s">
        <v>270</v>
      </c>
      <c r="N290" t="s">
        <v>3907</v>
      </c>
      <c r="O290" t="s">
        <v>4897</v>
      </c>
      <c r="P290" s="1" t="s">
        <v>5595</v>
      </c>
      <c r="Q290" s="1" t="s">
        <v>6909</v>
      </c>
      <c r="R290" t="str">
        <f t="shared" si="40"/>
        <v>NZ_VNUM01000003.1</v>
      </c>
      <c r="S290" s="69"/>
      <c r="U290" t="s">
        <v>7981</v>
      </c>
      <c r="V290" t="s">
        <v>288</v>
      </c>
      <c r="W290">
        <f t="shared" si="41"/>
        <v>289</v>
      </c>
      <c r="X290" t="b">
        <f t="shared" si="46"/>
        <v>1</v>
      </c>
      <c r="Y290" t="s">
        <v>288</v>
      </c>
    </row>
    <row r="291" spans="1:25" x14ac:dyDescent="0.2">
      <c r="A291" t="s">
        <v>7981</v>
      </c>
      <c r="B291" t="s">
        <v>3368</v>
      </c>
      <c r="C291" t="s">
        <v>6961</v>
      </c>
      <c r="D291" t="s">
        <v>5651</v>
      </c>
      <c r="E291" t="s">
        <v>2039</v>
      </c>
      <c r="F291">
        <f t="shared" si="38"/>
        <v>346</v>
      </c>
      <c r="G291">
        <f t="shared" si="39"/>
        <v>346</v>
      </c>
      <c r="I291" t="str">
        <f t="shared" si="42"/>
        <v>Not same</v>
      </c>
      <c r="J291" t="str">
        <f t="shared" si="43"/>
        <v>+</v>
      </c>
      <c r="K291" t="str">
        <f t="shared" si="44"/>
        <v>GCF_020116915.1_ASM2011691v1_genomic.fasta</v>
      </c>
      <c r="L291">
        <f t="shared" si="45"/>
        <v>236</v>
      </c>
      <c r="M291" t="s">
        <v>271</v>
      </c>
      <c r="N291" t="s">
        <v>3908</v>
      </c>
      <c r="O291" t="s">
        <v>4898</v>
      </c>
      <c r="P291" s="1" t="s">
        <v>5596</v>
      </c>
      <c r="Q291" s="1" t="s">
        <v>6910</v>
      </c>
      <c r="R291" t="str">
        <f t="shared" si="40"/>
        <v>NZ_VNUJ01000002.1</v>
      </c>
      <c r="S291" s="69"/>
      <c r="U291" t="s">
        <v>7982</v>
      </c>
      <c r="V291" t="s">
        <v>289</v>
      </c>
      <c r="W291">
        <f t="shared" si="41"/>
        <v>290</v>
      </c>
      <c r="X291" t="b">
        <f t="shared" si="46"/>
        <v>1</v>
      </c>
      <c r="Y291" t="s">
        <v>289</v>
      </c>
    </row>
    <row r="292" spans="1:25" x14ac:dyDescent="0.2">
      <c r="A292" t="s">
        <v>7982</v>
      </c>
      <c r="B292" t="s">
        <v>3371</v>
      </c>
      <c r="C292" t="s">
        <v>6962</v>
      </c>
      <c r="D292" t="s">
        <v>5652</v>
      </c>
      <c r="E292" t="s">
        <v>2042</v>
      </c>
      <c r="F292">
        <f t="shared" si="38"/>
        <v>347</v>
      </c>
      <c r="G292">
        <f t="shared" si="39"/>
        <v>347</v>
      </c>
      <c r="I292" t="str">
        <f t="shared" si="42"/>
        <v>Not same</v>
      </c>
      <c r="J292" t="str">
        <f t="shared" si="43"/>
        <v>-</v>
      </c>
      <c r="K292" t="str">
        <f t="shared" si="44"/>
        <v>GCF_020116975.1_ASM2011697v1_genomic.fasta</v>
      </c>
      <c r="L292">
        <f t="shared" si="45"/>
        <v>237</v>
      </c>
      <c r="M292" t="s">
        <v>272</v>
      </c>
      <c r="N292" t="s">
        <v>3909</v>
      </c>
      <c r="O292" t="s">
        <v>4899</v>
      </c>
      <c r="P292" s="1" t="s">
        <v>5597</v>
      </c>
      <c r="Q292" s="1" t="s">
        <v>6911</v>
      </c>
      <c r="R292" t="str">
        <f t="shared" si="40"/>
        <v>NZ_VNUG01000025.1</v>
      </c>
      <c r="S292" s="69"/>
      <c r="U292" t="s">
        <v>7982</v>
      </c>
      <c r="V292" t="s">
        <v>290</v>
      </c>
      <c r="W292">
        <f t="shared" si="41"/>
        <v>291</v>
      </c>
      <c r="X292" t="b">
        <f t="shared" si="46"/>
        <v>1</v>
      </c>
      <c r="Y292" t="s">
        <v>290</v>
      </c>
    </row>
    <row r="293" spans="1:25" x14ac:dyDescent="0.2">
      <c r="A293" t="s">
        <v>7982</v>
      </c>
      <c r="B293" t="s">
        <v>3375</v>
      </c>
      <c r="C293" t="s">
        <v>6963</v>
      </c>
      <c r="D293" t="s">
        <v>5653</v>
      </c>
      <c r="E293" t="s">
        <v>2046</v>
      </c>
      <c r="F293">
        <f t="shared" si="38"/>
        <v>349</v>
      </c>
      <c r="G293">
        <f t="shared" si="39"/>
        <v>349</v>
      </c>
      <c r="I293" t="str">
        <f t="shared" si="42"/>
        <v>Not same</v>
      </c>
      <c r="J293" t="str">
        <f t="shared" si="43"/>
        <v>-</v>
      </c>
      <c r="K293" t="str">
        <f t="shared" si="44"/>
        <v>GCF_020117035.1_ASM2011703v1_genomic.fasta</v>
      </c>
      <c r="L293">
        <f t="shared" si="45"/>
        <v>238</v>
      </c>
      <c r="M293" t="s">
        <v>273</v>
      </c>
      <c r="N293" t="s">
        <v>3910</v>
      </c>
      <c r="O293" t="s">
        <v>4900</v>
      </c>
      <c r="P293" s="1" t="s">
        <v>5598</v>
      </c>
      <c r="Q293" s="1" t="s">
        <v>6912</v>
      </c>
      <c r="R293" t="str">
        <f t="shared" si="40"/>
        <v>NZ_VNUC01000014.1</v>
      </c>
      <c r="S293" s="69"/>
      <c r="U293" t="s">
        <v>7982</v>
      </c>
      <c r="V293" t="s">
        <v>291</v>
      </c>
      <c r="W293">
        <f t="shared" si="41"/>
        <v>292</v>
      </c>
      <c r="X293" t="b">
        <f t="shared" si="46"/>
        <v>1</v>
      </c>
      <c r="Y293" t="s">
        <v>291</v>
      </c>
    </row>
    <row r="294" spans="1:25" x14ac:dyDescent="0.2">
      <c r="A294" t="s">
        <v>7982</v>
      </c>
      <c r="B294" t="s">
        <v>3376</v>
      </c>
      <c r="C294" t="s">
        <v>6964</v>
      </c>
      <c r="D294" t="s">
        <v>5654</v>
      </c>
      <c r="E294" t="s">
        <v>2047</v>
      </c>
      <c r="F294">
        <f t="shared" si="38"/>
        <v>352</v>
      </c>
      <c r="G294">
        <f t="shared" si="39"/>
        <v>352</v>
      </c>
      <c r="I294" t="str">
        <f t="shared" si="42"/>
        <v>Not same</v>
      </c>
      <c r="J294" t="str">
        <f t="shared" si="43"/>
        <v>+</v>
      </c>
      <c r="K294" t="str">
        <f t="shared" si="44"/>
        <v>GCF_020117225.1_ASM2011722v1_genomic.fasta</v>
      </c>
      <c r="L294">
        <f t="shared" si="45"/>
        <v>239</v>
      </c>
      <c r="M294" t="s">
        <v>274</v>
      </c>
      <c r="N294" t="s">
        <v>3911</v>
      </c>
      <c r="O294" t="s">
        <v>4901</v>
      </c>
      <c r="P294" s="1" t="s">
        <v>5599</v>
      </c>
      <c r="Q294" s="1" t="s">
        <v>6913</v>
      </c>
      <c r="R294" t="str">
        <f t="shared" si="40"/>
        <v>NZ_VNTS01000035.1</v>
      </c>
      <c r="S294" s="69"/>
      <c r="U294" t="s">
        <v>7982</v>
      </c>
      <c r="V294" t="s">
        <v>292</v>
      </c>
      <c r="W294">
        <f t="shared" si="41"/>
        <v>293</v>
      </c>
      <c r="X294" t="b">
        <f t="shared" si="46"/>
        <v>1</v>
      </c>
      <c r="Y294" t="s">
        <v>292</v>
      </c>
    </row>
    <row r="295" spans="1:25" x14ac:dyDescent="0.2">
      <c r="A295" t="s">
        <v>7982</v>
      </c>
      <c r="B295" t="s">
        <v>3379</v>
      </c>
      <c r="C295" t="s">
        <v>6965</v>
      </c>
      <c r="D295" t="s">
        <v>5655</v>
      </c>
      <c r="E295" t="s">
        <v>2050</v>
      </c>
      <c r="F295">
        <f t="shared" si="38"/>
        <v>353</v>
      </c>
      <c r="G295">
        <f t="shared" si="39"/>
        <v>353</v>
      </c>
      <c r="I295" t="str">
        <f t="shared" si="42"/>
        <v>Not same</v>
      </c>
      <c r="J295" t="str">
        <f t="shared" si="43"/>
        <v>-</v>
      </c>
      <c r="K295" t="str">
        <f t="shared" si="44"/>
        <v>GCF_020117275.1_ASM2011727v1_genomic.fasta</v>
      </c>
      <c r="L295">
        <f t="shared" si="45"/>
        <v>240</v>
      </c>
      <c r="M295" t="s">
        <v>275</v>
      </c>
      <c r="N295" t="s">
        <v>3912</v>
      </c>
      <c r="O295" t="s">
        <v>4902</v>
      </c>
      <c r="P295" s="1" t="s">
        <v>5600</v>
      </c>
      <c r="Q295" s="1" t="s">
        <v>6914</v>
      </c>
      <c r="R295" t="str">
        <f t="shared" si="40"/>
        <v>NZ_VNTQ01000029.1</v>
      </c>
      <c r="S295" s="69"/>
      <c r="U295" t="s">
        <v>7981</v>
      </c>
      <c r="V295" t="s">
        <v>293</v>
      </c>
      <c r="W295">
        <f t="shared" si="41"/>
        <v>294</v>
      </c>
      <c r="X295" t="b">
        <f t="shared" si="46"/>
        <v>1</v>
      </c>
      <c r="Y295" t="s">
        <v>293</v>
      </c>
    </row>
    <row r="296" spans="1:25" x14ac:dyDescent="0.2">
      <c r="A296" t="s">
        <v>7982</v>
      </c>
      <c r="B296" t="s">
        <v>3404</v>
      </c>
      <c r="C296" t="s">
        <v>6966</v>
      </c>
      <c r="D296" t="s">
        <v>5656</v>
      </c>
      <c r="E296" t="s">
        <v>2075</v>
      </c>
      <c r="F296">
        <f t="shared" si="38"/>
        <v>355</v>
      </c>
      <c r="G296">
        <f t="shared" si="39"/>
        <v>355</v>
      </c>
      <c r="I296" t="str">
        <f t="shared" si="42"/>
        <v>Not same</v>
      </c>
      <c r="J296" t="str">
        <f t="shared" si="43"/>
        <v>-</v>
      </c>
      <c r="K296" t="str">
        <f t="shared" si="44"/>
        <v>GCF_020117355.1_ASM2011735v1_genomic.fasta</v>
      </c>
      <c r="L296">
        <f t="shared" si="45"/>
        <v>241</v>
      </c>
      <c r="M296" t="s">
        <v>276</v>
      </c>
      <c r="N296" t="s">
        <v>3913</v>
      </c>
      <c r="O296" t="s">
        <v>4903</v>
      </c>
      <c r="P296" s="1" t="s">
        <v>5601</v>
      </c>
      <c r="Q296" s="1" t="s">
        <v>6915</v>
      </c>
      <c r="R296" t="str">
        <f t="shared" si="40"/>
        <v>NZ_VNTM01000040.1</v>
      </c>
      <c r="S296" s="69"/>
      <c r="U296" t="s">
        <v>7981</v>
      </c>
      <c r="V296" t="s">
        <v>294</v>
      </c>
      <c r="W296">
        <f t="shared" si="41"/>
        <v>295</v>
      </c>
      <c r="X296" t="b">
        <f t="shared" si="46"/>
        <v>1</v>
      </c>
      <c r="Y296" t="s">
        <v>294</v>
      </c>
    </row>
    <row r="297" spans="1:25" x14ac:dyDescent="0.2">
      <c r="A297" t="s">
        <v>7982</v>
      </c>
      <c r="B297" t="s">
        <v>3405</v>
      </c>
      <c r="C297" t="s">
        <v>6967</v>
      </c>
      <c r="D297" t="s">
        <v>5657</v>
      </c>
      <c r="E297" t="s">
        <v>2076</v>
      </c>
      <c r="F297">
        <f t="shared" si="38"/>
        <v>356</v>
      </c>
      <c r="G297">
        <f t="shared" si="39"/>
        <v>356</v>
      </c>
      <c r="I297" t="str">
        <f t="shared" si="42"/>
        <v>Not same</v>
      </c>
      <c r="J297" t="str">
        <f t="shared" si="43"/>
        <v>-</v>
      </c>
      <c r="K297" t="str">
        <f t="shared" si="44"/>
        <v>GCF_020118275.1_ASM2011827v1_genomic.fasta</v>
      </c>
      <c r="L297">
        <f t="shared" si="45"/>
        <v>242</v>
      </c>
      <c r="M297" t="s">
        <v>277</v>
      </c>
      <c r="N297" t="s">
        <v>3914</v>
      </c>
      <c r="O297" t="s">
        <v>4904</v>
      </c>
      <c r="P297" s="1" t="s">
        <v>5602</v>
      </c>
      <c r="Q297" s="1" t="s">
        <v>6916</v>
      </c>
      <c r="R297" t="str">
        <f t="shared" si="40"/>
        <v>NZ_VNRV01000065.1</v>
      </c>
      <c r="S297" s="69"/>
      <c r="U297" t="s">
        <v>7982</v>
      </c>
      <c r="V297" t="s">
        <v>295</v>
      </c>
      <c r="W297">
        <f t="shared" si="41"/>
        <v>296</v>
      </c>
      <c r="X297" t="b">
        <f t="shared" si="46"/>
        <v>1</v>
      </c>
      <c r="Y297" t="s">
        <v>295</v>
      </c>
    </row>
    <row r="298" spans="1:25" x14ac:dyDescent="0.2">
      <c r="A298" t="s">
        <v>7981</v>
      </c>
      <c r="B298" t="s">
        <v>3414</v>
      </c>
      <c r="C298" t="s">
        <v>6968</v>
      </c>
      <c r="D298" t="s">
        <v>5658</v>
      </c>
      <c r="E298" t="s">
        <v>2085</v>
      </c>
      <c r="F298">
        <f t="shared" si="38"/>
        <v>357</v>
      </c>
      <c r="G298">
        <f t="shared" si="39"/>
        <v>357</v>
      </c>
      <c r="I298" t="str">
        <f t="shared" si="42"/>
        <v>Not same</v>
      </c>
      <c r="J298" t="str">
        <f t="shared" si="43"/>
        <v>-</v>
      </c>
      <c r="K298" t="str">
        <f t="shared" si="44"/>
        <v>GCF_020118315.1_ASM2011831v1_genomic.fasta</v>
      </c>
      <c r="L298">
        <f t="shared" si="45"/>
        <v>243</v>
      </c>
      <c r="M298" t="s">
        <v>278</v>
      </c>
      <c r="N298" t="s">
        <v>3915</v>
      </c>
      <c r="O298" t="s">
        <v>4905</v>
      </c>
      <c r="P298" s="1" t="s">
        <v>5603</v>
      </c>
      <c r="Q298" s="1" t="s">
        <v>6917</v>
      </c>
      <c r="R298" t="str">
        <f t="shared" si="40"/>
        <v>NZ_VNRR01000032.1</v>
      </c>
      <c r="S298" s="69"/>
      <c r="U298" t="s">
        <v>7981</v>
      </c>
      <c r="V298" t="s">
        <v>296</v>
      </c>
      <c r="W298">
        <f t="shared" si="41"/>
        <v>297</v>
      </c>
      <c r="X298" t="b">
        <f t="shared" si="46"/>
        <v>1</v>
      </c>
      <c r="Y298" t="s">
        <v>296</v>
      </c>
    </row>
    <row r="299" spans="1:25" x14ac:dyDescent="0.2">
      <c r="A299" t="s">
        <v>7982</v>
      </c>
      <c r="B299" t="s">
        <v>3416</v>
      </c>
      <c r="C299" t="s">
        <v>6969</v>
      </c>
      <c r="D299" t="s">
        <v>5659</v>
      </c>
      <c r="E299" t="s">
        <v>2087</v>
      </c>
      <c r="F299">
        <f t="shared" si="38"/>
        <v>358</v>
      </c>
      <c r="G299">
        <f t="shared" si="39"/>
        <v>358</v>
      </c>
      <c r="I299" t="str">
        <f t="shared" si="42"/>
        <v>Not same</v>
      </c>
      <c r="J299" t="str">
        <f t="shared" si="43"/>
        <v>-</v>
      </c>
      <c r="K299" t="str">
        <f t="shared" si="44"/>
        <v>GCF_020118355.1_ASM2011835v1_genomic.fasta</v>
      </c>
      <c r="L299">
        <f t="shared" si="45"/>
        <v>244</v>
      </c>
      <c r="M299" t="s">
        <v>279</v>
      </c>
      <c r="N299" t="s">
        <v>3916</v>
      </c>
      <c r="O299" t="s">
        <v>4906</v>
      </c>
      <c r="P299" s="1" t="s">
        <v>5604</v>
      </c>
      <c r="Q299" s="1" t="s">
        <v>6918</v>
      </c>
      <c r="R299" t="str">
        <f t="shared" si="40"/>
        <v>NZ_VNRN01000014.1</v>
      </c>
      <c r="S299" s="69"/>
      <c r="U299" t="s">
        <v>7982</v>
      </c>
      <c r="V299" t="s">
        <v>297</v>
      </c>
      <c r="W299">
        <f t="shared" si="41"/>
        <v>298</v>
      </c>
      <c r="X299" t="b">
        <f t="shared" si="46"/>
        <v>1</v>
      </c>
      <c r="Y299" t="s">
        <v>297</v>
      </c>
    </row>
    <row r="300" spans="1:25" x14ac:dyDescent="0.2">
      <c r="A300" t="s">
        <v>7981</v>
      </c>
      <c r="B300" t="s">
        <v>3418</v>
      </c>
      <c r="C300" t="s">
        <v>6970</v>
      </c>
      <c r="D300" t="s">
        <v>5660</v>
      </c>
      <c r="E300" t="s">
        <v>2089</v>
      </c>
      <c r="F300">
        <f t="shared" si="38"/>
        <v>359</v>
      </c>
      <c r="G300">
        <f t="shared" si="39"/>
        <v>359</v>
      </c>
      <c r="I300" t="str">
        <f t="shared" si="42"/>
        <v>Not same</v>
      </c>
      <c r="J300" t="str">
        <f t="shared" si="43"/>
        <v>-</v>
      </c>
      <c r="K300" t="str">
        <f t="shared" si="44"/>
        <v>GCF_020118595.1_ASM2011859v1_genomic.fasta</v>
      </c>
      <c r="L300">
        <f t="shared" si="45"/>
        <v>245</v>
      </c>
      <c r="M300" t="s">
        <v>280</v>
      </c>
      <c r="N300" t="s">
        <v>3917</v>
      </c>
      <c r="O300" t="s">
        <v>4907</v>
      </c>
      <c r="P300" s="1" t="s">
        <v>5605</v>
      </c>
      <c r="Q300" s="1" t="s">
        <v>6919</v>
      </c>
      <c r="R300" t="str">
        <f t="shared" si="40"/>
        <v>NZ_VNRD01000004.1</v>
      </c>
      <c r="S300" s="69"/>
      <c r="U300" t="s">
        <v>7982</v>
      </c>
      <c r="V300" t="s">
        <v>298</v>
      </c>
      <c r="W300">
        <f t="shared" si="41"/>
        <v>299</v>
      </c>
      <c r="X300" t="b">
        <f t="shared" si="46"/>
        <v>1</v>
      </c>
      <c r="Y300" t="s">
        <v>298</v>
      </c>
    </row>
    <row r="301" spans="1:25" x14ac:dyDescent="0.2">
      <c r="A301" t="s">
        <v>7982</v>
      </c>
      <c r="B301" t="s">
        <v>3421</v>
      </c>
      <c r="C301" t="s">
        <v>6971</v>
      </c>
      <c r="D301" t="s">
        <v>5661</v>
      </c>
      <c r="E301" t="s">
        <v>2092</v>
      </c>
      <c r="F301">
        <f t="shared" si="38"/>
        <v>360</v>
      </c>
      <c r="G301">
        <f t="shared" si="39"/>
        <v>360</v>
      </c>
      <c r="I301" t="str">
        <f t="shared" si="42"/>
        <v>Not same</v>
      </c>
      <c r="J301" t="str">
        <f t="shared" si="43"/>
        <v>-</v>
      </c>
      <c r="K301" t="str">
        <f t="shared" si="44"/>
        <v>GCF_020118775.1_ASM2011877v1_genomic.fasta</v>
      </c>
      <c r="L301">
        <f t="shared" si="45"/>
        <v>246</v>
      </c>
      <c r="M301" t="s">
        <v>281</v>
      </c>
      <c r="N301" t="s">
        <v>3918</v>
      </c>
      <c r="O301" t="s">
        <v>4908</v>
      </c>
      <c r="P301" s="1" t="s">
        <v>5606</v>
      </c>
      <c r="Q301" s="1" t="s">
        <v>6920</v>
      </c>
      <c r="R301" t="str">
        <f t="shared" si="40"/>
        <v>NZ_VNQY01000023.1</v>
      </c>
      <c r="S301" s="69"/>
      <c r="U301" t="s">
        <v>7981</v>
      </c>
      <c r="V301" t="s">
        <v>299</v>
      </c>
      <c r="W301">
        <f t="shared" si="41"/>
        <v>300</v>
      </c>
      <c r="X301" t="b">
        <f t="shared" si="46"/>
        <v>1</v>
      </c>
      <c r="Y301" t="s">
        <v>299</v>
      </c>
    </row>
    <row r="302" spans="1:25" x14ac:dyDescent="0.2">
      <c r="A302" t="s">
        <v>7982</v>
      </c>
      <c r="B302" t="s">
        <v>3423</v>
      </c>
      <c r="C302" t="s">
        <v>6972</v>
      </c>
      <c r="D302" t="s">
        <v>5662</v>
      </c>
      <c r="E302" t="s">
        <v>2094</v>
      </c>
      <c r="F302">
        <f t="shared" si="38"/>
        <v>361</v>
      </c>
      <c r="G302">
        <f t="shared" si="39"/>
        <v>361</v>
      </c>
      <c r="I302" t="str">
        <f t="shared" si="42"/>
        <v>Not same</v>
      </c>
      <c r="J302" t="str">
        <f t="shared" si="43"/>
        <v>+</v>
      </c>
      <c r="K302" t="str">
        <f t="shared" si="44"/>
        <v>GCF_020119115.1_ASM2011911v1_genomic.fasta</v>
      </c>
      <c r="L302">
        <f t="shared" si="45"/>
        <v>247</v>
      </c>
      <c r="M302" t="s">
        <v>282</v>
      </c>
      <c r="N302" t="s">
        <v>3919</v>
      </c>
      <c r="O302" t="s">
        <v>4909</v>
      </c>
      <c r="P302" s="1" t="s">
        <v>5607</v>
      </c>
      <c r="Q302" s="1" t="s">
        <v>6921</v>
      </c>
      <c r="R302" t="str">
        <f t="shared" si="40"/>
        <v>NZ_VNQQ01000039.1</v>
      </c>
      <c r="S302" s="69"/>
      <c r="U302" t="s">
        <v>7981</v>
      </c>
      <c r="V302" t="s">
        <v>300</v>
      </c>
      <c r="W302">
        <f t="shared" si="41"/>
        <v>301</v>
      </c>
      <c r="X302" t="b">
        <f t="shared" si="46"/>
        <v>1</v>
      </c>
      <c r="Y302" t="s">
        <v>300</v>
      </c>
    </row>
    <row r="303" spans="1:25" x14ac:dyDescent="0.2">
      <c r="A303" t="s">
        <v>7982</v>
      </c>
      <c r="B303" t="s">
        <v>3424</v>
      </c>
      <c r="C303" t="s">
        <v>6973</v>
      </c>
      <c r="D303" t="s">
        <v>5663</v>
      </c>
      <c r="E303" t="s">
        <v>2095</v>
      </c>
      <c r="F303">
        <f t="shared" si="38"/>
        <v>362</v>
      </c>
      <c r="G303">
        <f t="shared" si="39"/>
        <v>362</v>
      </c>
      <c r="I303" t="str">
        <f t="shared" si="42"/>
        <v>Not same</v>
      </c>
      <c r="J303" t="str">
        <f t="shared" si="43"/>
        <v>+</v>
      </c>
      <c r="K303" t="str">
        <f t="shared" si="44"/>
        <v>GCF_020119125.1_ASM2011912v1_genomic.fasta</v>
      </c>
      <c r="L303">
        <f t="shared" si="45"/>
        <v>248</v>
      </c>
      <c r="M303" t="s">
        <v>283</v>
      </c>
      <c r="N303" t="s">
        <v>3920</v>
      </c>
      <c r="O303" t="s">
        <v>4910</v>
      </c>
      <c r="P303" s="1" t="s">
        <v>5608</v>
      </c>
      <c r="Q303" s="1" t="s">
        <v>6922</v>
      </c>
      <c r="R303" t="str">
        <f t="shared" si="40"/>
        <v>NZ_VNQO01000004.1</v>
      </c>
      <c r="S303" s="69"/>
      <c r="U303" t="s">
        <v>7981</v>
      </c>
      <c r="V303" t="s">
        <v>301</v>
      </c>
      <c r="W303">
        <f t="shared" si="41"/>
        <v>302</v>
      </c>
      <c r="X303" t="b">
        <f t="shared" si="46"/>
        <v>1</v>
      </c>
      <c r="Y303" t="s">
        <v>301</v>
      </c>
    </row>
    <row r="304" spans="1:25" x14ac:dyDescent="0.2">
      <c r="A304" t="s">
        <v>7981</v>
      </c>
      <c r="B304" t="s">
        <v>3427</v>
      </c>
      <c r="C304" t="s">
        <v>6974</v>
      </c>
      <c r="D304" t="s">
        <v>5664</v>
      </c>
      <c r="E304" t="s">
        <v>2098</v>
      </c>
      <c r="F304">
        <f t="shared" si="38"/>
        <v>363</v>
      </c>
      <c r="G304">
        <f t="shared" si="39"/>
        <v>363</v>
      </c>
      <c r="I304" t="str">
        <f t="shared" si="42"/>
        <v>Not same</v>
      </c>
      <c r="J304" t="str">
        <f t="shared" si="43"/>
        <v>+</v>
      </c>
      <c r="K304" t="str">
        <f t="shared" si="44"/>
        <v>GCF_021373355.1_ASM2137335v1_genomic.fasta</v>
      </c>
      <c r="L304">
        <f t="shared" si="45"/>
        <v>249</v>
      </c>
      <c r="M304" t="s">
        <v>287</v>
      </c>
      <c r="N304" t="s">
        <v>3921</v>
      </c>
      <c r="O304" t="s">
        <v>4911</v>
      </c>
      <c r="P304" s="1" t="s">
        <v>5609</v>
      </c>
      <c r="Q304" s="1" t="s">
        <v>6923</v>
      </c>
      <c r="R304" t="str">
        <f t="shared" si="40"/>
        <v>NZ_JAEHKL010000002.1</v>
      </c>
      <c r="S304" s="69"/>
      <c r="U304" t="s">
        <v>7981</v>
      </c>
      <c r="V304" t="s">
        <v>302</v>
      </c>
      <c r="W304">
        <f t="shared" si="41"/>
        <v>303</v>
      </c>
      <c r="X304" t="b">
        <f t="shared" si="46"/>
        <v>1</v>
      </c>
      <c r="Y304" t="s">
        <v>302</v>
      </c>
    </row>
    <row r="305" spans="1:25" x14ac:dyDescent="0.2">
      <c r="A305" t="s">
        <v>7981</v>
      </c>
      <c r="B305" t="s">
        <v>3433</v>
      </c>
      <c r="C305" t="s">
        <v>6975</v>
      </c>
      <c r="D305" t="s">
        <v>5665</v>
      </c>
      <c r="E305" t="s">
        <v>2104</v>
      </c>
      <c r="F305">
        <f t="shared" si="38"/>
        <v>364</v>
      </c>
      <c r="G305">
        <f t="shared" si="39"/>
        <v>364</v>
      </c>
      <c r="I305" t="str">
        <f t="shared" si="42"/>
        <v>Not same</v>
      </c>
      <c r="J305" t="str">
        <f t="shared" si="43"/>
        <v>-</v>
      </c>
      <c r="K305" t="str">
        <f t="shared" si="44"/>
        <v>GCF_021398915.1_ASM2139891v1_genomic.fasta</v>
      </c>
      <c r="L305">
        <f t="shared" si="45"/>
        <v>250</v>
      </c>
      <c r="M305" t="s">
        <v>288</v>
      </c>
      <c r="N305" t="s">
        <v>3922</v>
      </c>
      <c r="O305" t="s">
        <v>4590</v>
      </c>
      <c r="P305" s="1" t="s">
        <v>5610</v>
      </c>
      <c r="Q305" s="1" t="s">
        <v>6924</v>
      </c>
      <c r="R305" t="str">
        <f t="shared" si="40"/>
        <v>NZ_CP090245.1</v>
      </c>
      <c r="S305" s="69"/>
      <c r="U305" t="s">
        <v>7981</v>
      </c>
      <c r="V305" t="s">
        <v>303</v>
      </c>
      <c r="W305">
        <f t="shared" si="41"/>
        <v>304</v>
      </c>
      <c r="X305" t="b">
        <f t="shared" si="46"/>
        <v>1</v>
      </c>
      <c r="Y305" t="s">
        <v>303</v>
      </c>
    </row>
    <row r="306" spans="1:25" x14ac:dyDescent="0.2">
      <c r="A306" t="s">
        <v>7981</v>
      </c>
      <c r="B306" t="s">
        <v>3436</v>
      </c>
      <c r="C306" t="s">
        <v>6976</v>
      </c>
      <c r="D306" t="s">
        <v>5666</v>
      </c>
      <c r="E306" t="s">
        <v>2107</v>
      </c>
      <c r="F306">
        <f t="shared" si="38"/>
        <v>365</v>
      </c>
      <c r="G306">
        <f t="shared" si="39"/>
        <v>365</v>
      </c>
      <c r="I306" t="str">
        <f t="shared" si="42"/>
        <v>Not same</v>
      </c>
      <c r="J306" t="str">
        <f t="shared" si="43"/>
        <v>+</v>
      </c>
      <c r="K306" t="str">
        <f t="shared" si="44"/>
        <v>GCF_022605305.1_ASM2260530v1_genomic.fasta</v>
      </c>
      <c r="L306">
        <f t="shared" si="45"/>
        <v>251</v>
      </c>
      <c r="M306" t="s">
        <v>289</v>
      </c>
      <c r="N306" t="s">
        <v>3923</v>
      </c>
      <c r="O306" t="s">
        <v>4596</v>
      </c>
      <c r="P306" s="1" t="s">
        <v>5611</v>
      </c>
      <c r="Q306" s="1" t="s">
        <v>6925</v>
      </c>
      <c r="R306" t="str">
        <f t="shared" si="40"/>
        <v>NZ_CP093271.1</v>
      </c>
      <c r="S306" s="69"/>
      <c r="U306" t="s">
        <v>7981</v>
      </c>
      <c r="V306" t="s">
        <v>304</v>
      </c>
      <c r="W306">
        <f t="shared" si="41"/>
        <v>305</v>
      </c>
      <c r="X306" t="b">
        <f t="shared" si="46"/>
        <v>1</v>
      </c>
      <c r="Y306" t="s">
        <v>304</v>
      </c>
    </row>
    <row r="307" spans="1:25" x14ac:dyDescent="0.2">
      <c r="A307" t="s">
        <v>7981</v>
      </c>
      <c r="B307" t="s">
        <v>3440</v>
      </c>
      <c r="C307" t="s">
        <v>6977</v>
      </c>
      <c r="D307" t="s">
        <v>5667</v>
      </c>
      <c r="E307" t="s">
        <v>2111</v>
      </c>
      <c r="F307">
        <f t="shared" si="38"/>
        <v>366</v>
      </c>
      <c r="G307">
        <f t="shared" si="39"/>
        <v>366</v>
      </c>
      <c r="I307" t="str">
        <f t="shared" si="42"/>
        <v>Not same</v>
      </c>
      <c r="J307" t="str">
        <f t="shared" si="43"/>
        <v>+</v>
      </c>
      <c r="K307" t="str">
        <f t="shared" si="44"/>
        <v>GCF_022685985.1_ASM2268598v2_genomic.fasta</v>
      </c>
      <c r="L307">
        <f t="shared" si="45"/>
        <v>252</v>
      </c>
      <c r="M307" t="s">
        <v>290</v>
      </c>
      <c r="N307" t="s">
        <v>3924</v>
      </c>
      <c r="O307" t="s">
        <v>4912</v>
      </c>
      <c r="P307" s="1" t="s">
        <v>5612</v>
      </c>
      <c r="Q307" s="1" t="s">
        <v>6926</v>
      </c>
      <c r="R307" t="str">
        <f t="shared" si="40"/>
        <v>NZ_ABFNOZ020000042.1</v>
      </c>
      <c r="S307" s="69"/>
      <c r="U307" t="s">
        <v>7981</v>
      </c>
      <c r="V307" t="s">
        <v>305</v>
      </c>
      <c r="W307">
        <f t="shared" si="41"/>
        <v>306</v>
      </c>
      <c r="X307" t="b">
        <f t="shared" si="46"/>
        <v>1</v>
      </c>
      <c r="Y307" t="s">
        <v>305</v>
      </c>
    </row>
    <row r="308" spans="1:25" x14ac:dyDescent="0.2">
      <c r="A308" t="s">
        <v>7982</v>
      </c>
      <c r="B308" t="s">
        <v>3442</v>
      </c>
      <c r="C308" t="s">
        <v>6978</v>
      </c>
      <c r="D308" t="s">
        <v>5668</v>
      </c>
      <c r="E308" t="s">
        <v>2113</v>
      </c>
      <c r="F308">
        <f t="shared" si="38"/>
        <v>367</v>
      </c>
      <c r="G308">
        <f t="shared" si="39"/>
        <v>367</v>
      </c>
      <c r="I308" t="str">
        <f t="shared" si="42"/>
        <v>Not same</v>
      </c>
      <c r="J308" t="str">
        <f t="shared" si="43"/>
        <v>+</v>
      </c>
      <c r="K308" t="str">
        <f t="shared" si="44"/>
        <v>GCF_025579125.1_ASM2557912v2_genomic.fasta</v>
      </c>
      <c r="L308">
        <f t="shared" si="45"/>
        <v>253</v>
      </c>
      <c r="M308" t="s">
        <v>292</v>
      </c>
      <c r="N308" t="s">
        <v>3925</v>
      </c>
      <c r="O308" t="s">
        <v>4604</v>
      </c>
      <c r="P308" s="1" t="s">
        <v>5613</v>
      </c>
      <c r="Q308" s="1" t="s">
        <v>6927</v>
      </c>
      <c r="R308" t="str">
        <f t="shared" si="40"/>
        <v>NZ_CP114308.1</v>
      </c>
      <c r="S308" s="69"/>
      <c r="U308" t="s">
        <v>7981</v>
      </c>
      <c r="V308" t="s">
        <v>306</v>
      </c>
      <c r="W308">
        <f t="shared" si="41"/>
        <v>307</v>
      </c>
      <c r="X308" t="b">
        <f t="shared" si="46"/>
        <v>1</v>
      </c>
      <c r="Y308" t="s">
        <v>306</v>
      </c>
    </row>
    <row r="309" spans="1:25" x14ac:dyDescent="0.2">
      <c r="A309" t="s">
        <v>7981</v>
      </c>
      <c r="B309" t="s">
        <v>3458</v>
      </c>
      <c r="C309" t="s">
        <v>6979</v>
      </c>
      <c r="D309" t="s">
        <v>5669</v>
      </c>
      <c r="E309" t="s">
        <v>2129</v>
      </c>
      <c r="F309">
        <f t="shared" si="38"/>
        <v>368</v>
      </c>
      <c r="G309">
        <f t="shared" si="39"/>
        <v>368</v>
      </c>
      <c r="I309" t="str">
        <f t="shared" si="42"/>
        <v>Not same</v>
      </c>
      <c r="J309" t="str">
        <f t="shared" si="43"/>
        <v>-</v>
      </c>
      <c r="K309" t="str">
        <f t="shared" si="44"/>
        <v>GCF_025676565.1_ASM2567656v2_genomic.fasta</v>
      </c>
      <c r="L309">
        <f t="shared" si="45"/>
        <v>254</v>
      </c>
      <c r="M309" t="s">
        <v>293</v>
      </c>
      <c r="N309" t="s">
        <v>3926</v>
      </c>
      <c r="O309" t="s">
        <v>4606</v>
      </c>
      <c r="P309" s="1" t="s">
        <v>5614</v>
      </c>
      <c r="Q309" s="1" t="s">
        <v>6928</v>
      </c>
      <c r="R309" t="str">
        <f t="shared" si="40"/>
        <v>NZ_CP114305.1</v>
      </c>
      <c r="S309" s="69"/>
      <c r="U309" t="s">
        <v>7981</v>
      </c>
      <c r="V309" t="s">
        <v>307</v>
      </c>
      <c r="W309">
        <f t="shared" si="41"/>
        <v>308</v>
      </c>
      <c r="X309" t="b">
        <f t="shared" si="46"/>
        <v>1</v>
      </c>
      <c r="Y309" t="s">
        <v>307</v>
      </c>
    </row>
    <row r="310" spans="1:25" x14ac:dyDescent="0.2">
      <c r="A310" t="s">
        <v>7981</v>
      </c>
      <c r="B310" t="s">
        <v>3484</v>
      </c>
      <c r="C310" t="s">
        <v>6980</v>
      </c>
      <c r="D310" t="s">
        <v>5670</v>
      </c>
      <c r="E310" t="s">
        <v>2155</v>
      </c>
      <c r="F310">
        <f t="shared" si="38"/>
        <v>369</v>
      </c>
      <c r="G310">
        <f t="shared" si="39"/>
        <v>369</v>
      </c>
      <c r="I310" t="str">
        <f t="shared" si="42"/>
        <v>Not same</v>
      </c>
      <c r="J310" t="str">
        <f t="shared" si="43"/>
        <v>-</v>
      </c>
      <c r="K310" t="str">
        <f t="shared" si="44"/>
        <v>GCF_025770255.1_ASM2577025v1_genomic.fasta</v>
      </c>
      <c r="L310">
        <f t="shared" si="45"/>
        <v>255</v>
      </c>
      <c r="M310" t="s">
        <v>294</v>
      </c>
      <c r="N310" t="s">
        <v>3927</v>
      </c>
      <c r="O310" t="s">
        <v>4913</v>
      </c>
      <c r="P310" s="1" t="s">
        <v>5615</v>
      </c>
      <c r="Q310" s="1" t="s">
        <v>6929</v>
      </c>
      <c r="R310" t="str">
        <f t="shared" si="40"/>
        <v>NZ_JAOWLF010000015.1</v>
      </c>
      <c r="S310" s="69"/>
      <c r="U310" t="s">
        <v>7981</v>
      </c>
      <c r="V310" t="s">
        <v>308</v>
      </c>
      <c r="W310">
        <f t="shared" si="41"/>
        <v>309</v>
      </c>
      <c r="X310" t="b">
        <f t="shared" si="46"/>
        <v>1</v>
      </c>
      <c r="Y310" t="s">
        <v>308</v>
      </c>
    </row>
    <row r="311" spans="1:25" x14ac:dyDescent="0.2">
      <c r="A311" t="s">
        <v>7981</v>
      </c>
      <c r="B311" t="s">
        <v>3493</v>
      </c>
      <c r="C311" t="s">
        <v>6981</v>
      </c>
      <c r="D311" t="s">
        <v>5671</v>
      </c>
      <c r="E311" t="s">
        <v>2164</v>
      </c>
      <c r="F311">
        <f t="shared" si="38"/>
        <v>370</v>
      </c>
      <c r="G311">
        <f t="shared" si="39"/>
        <v>370</v>
      </c>
      <c r="I311" t="str">
        <f t="shared" si="42"/>
        <v>Not same</v>
      </c>
      <c r="J311" t="str">
        <f t="shared" si="43"/>
        <v>+</v>
      </c>
      <c r="K311" t="str">
        <f t="shared" si="44"/>
        <v>GCF_025950225.1_ASM2595022v1_genomic.fasta</v>
      </c>
      <c r="L311">
        <f t="shared" si="45"/>
        <v>256</v>
      </c>
      <c r="M311" t="s">
        <v>295</v>
      </c>
      <c r="N311" t="s">
        <v>3928</v>
      </c>
      <c r="O311" t="s">
        <v>4914</v>
      </c>
      <c r="P311" s="1" t="s">
        <v>5616</v>
      </c>
      <c r="Q311" s="1" t="s">
        <v>6930</v>
      </c>
      <c r="R311" t="str">
        <f t="shared" si="40"/>
        <v>NZ_JAPDEA010000004.1</v>
      </c>
      <c r="S311" s="69"/>
      <c r="U311" t="s">
        <v>7981</v>
      </c>
      <c r="V311" t="s">
        <v>309</v>
      </c>
      <c r="W311">
        <f t="shared" si="41"/>
        <v>310</v>
      </c>
      <c r="X311" t="b">
        <f t="shared" si="46"/>
        <v>1</v>
      </c>
      <c r="Y311" t="s">
        <v>309</v>
      </c>
    </row>
    <row r="312" spans="1:25" x14ac:dyDescent="0.2">
      <c r="A312" t="s">
        <v>7982</v>
      </c>
      <c r="B312" t="s">
        <v>3525</v>
      </c>
      <c r="C312" t="s">
        <v>6982</v>
      </c>
      <c r="D312" t="s">
        <v>5672</v>
      </c>
      <c r="E312" t="s">
        <v>2196</v>
      </c>
      <c r="F312">
        <f t="shared" si="38"/>
        <v>371</v>
      </c>
      <c r="G312">
        <f t="shared" si="39"/>
        <v>371</v>
      </c>
      <c r="I312" t="str">
        <f t="shared" si="42"/>
        <v>Not same</v>
      </c>
      <c r="J312" t="str">
        <f t="shared" si="43"/>
        <v>-</v>
      </c>
      <c r="K312" t="str">
        <f t="shared" si="44"/>
        <v>GCF_026223815.1_ASM2622381v1_genomic.fasta</v>
      </c>
      <c r="L312">
        <f t="shared" si="45"/>
        <v>257</v>
      </c>
      <c r="M312" t="s">
        <v>296</v>
      </c>
      <c r="N312" t="s">
        <v>3929</v>
      </c>
      <c r="O312" t="s">
        <v>4915</v>
      </c>
      <c r="P312" s="1" t="s">
        <v>5617</v>
      </c>
      <c r="Q312" s="1" t="s">
        <v>6931</v>
      </c>
      <c r="R312" t="str">
        <f t="shared" si="40"/>
        <v>NZ_JAPJIZ010000011.1</v>
      </c>
      <c r="S312" s="69"/>
      <c r="U312" t="s">
        <v>7982</v>
      </c>
      <c r="V312" t="s">
        <v>310</v>
      </c>
      <c r="W312">
        <f t="shared" si="41"/>
        <v>311</v>
      </c>
      <c r="X312" t="b">
        <f t="shared" si="46"/>
        <v>1</v>
      </c>
      <c r="Y312" t="s">
        <v>310</v>
      </c>
    </row>
    <row r="313" spans="1:25" x14ac:dyDescent="0.2">
      <c r="A313" t="s">
        <v>7981</v>
      </c>
      <c r="B313" t="s">
        <v>3539</v>
      </c>
      <c r="C313" t="s">
        <v>6983</v>
      </c>
      <c r="D313" t="s">
        <v>5673</v>
      </c>
      <c r="E313" t="s">
        <v>2210</v>
      </c>
      <c r="F313">
        <f t="shared" si="38"/>
        <v>372</v>
      </c>
      <c r="G313">
        <f t="shared" si="39"/>
        <v>372</v>
      </c>
      <c r="I313" t="str">
        <f t="shared" si="42"/>
        <v>Not same</v>
      </c>
      <c r="J313" t="str">
        <f t="shared" si="43"/>
        <v>+</v>
      </c>
      <c r="K313" t="str">
        <f t="shared" si="44"/>
        <v>GCF_026223895.1_ASM2622389v1_genomic.fasta</v>
      </c>
      <c r="L313">
        <f t="shared" si="45"/>
        <v>258</v>
      </c>
      <c r="M313" t="s">
        <v>297</v>
      </c>
      <c r="N313" t="s">
        <v>3930</v>
      </c>
      <c r="O313" t="s">
        <v>4916</v>
      </c>
      <c r="P313" s="1" t="s">
        <v>5618</v>
      </c>
      <c r="Q313" s="1" t="s">
        <v>6932</v>
      </c>
      <c r="R313" t="str">
        <f t="shared" si="40"/>
        <v>NZ_JAPJIY010000001.1</v>
      </c>
      <c r="S313" s="69"/>
      <c r="U313" t="s">
        <v>7982</v>
      </c>
      <c r="V313" t="s">
        <v>311</v>
      </c>
      <c r="W313">
        <f t="shared" si="41"/>
        <v>312</v>
      </c>
      <c r="X313" t="b">
        <f t="shared" si="46"/>
        <v>1</v>
      </c>
      <c r="Y313" t="s">
        <v>311</v>
      </c>
    </row>
    <row r="314" spans="1:25" x14ac:dyDescent="0.2">
      <c r="A314" t="s">
        <v>7981</v>
      </c>
      <c r="B314" t="s">
        <v>3590</v>
      </c>
      <c r="C314" t="s">
        <v>6984</v>
      </c>
      <c r="D314" t="s">
        <v>5674</v>
      </c>
      <c r="E314" t="s">
        <v>2261</v>
      </c>
      <c r="F314">
        <f t="shared" si="38"/>
        <v>373</v>
      </c>
      <c r="G314">
        <f t="shared" si="39"/>
        <v>373</v>
      </c>
      <c r="I314" t="str">
        <f t="shared" si="42"/>
        <v>Not same</v>
      </c>
      <c r="J314" t="str">
        <f t="shared" si="43"/>
        <v>+</v>
      </c>
      <c r="K314" t="str">
        <f t="shared" si="44"/>
        <v>GCF_026224135.1_ASM2622413v1_genomic.fasta</v>
      </c>
      <c r="L314">
        <f t="shared" si="45"/>
        <v>259</v>
      </c>
      <c r="M314" t="s">
        <v>298</v>
      </c>
      <c r="N314" t="s">
        <v>3931</v>
      </c>
      <c r="O314" t="s">
        <v>4917</v>
      </c>
      <c r="P314" s="1" t="s">
        <v>5619</v>
      </c>
      <c r="Q314" s="1" t="s">
        <v>6933</v>
      </c>
      <c r="R314" t="str">
        <f t="shared" si="40"/>
        <v>NZ_JAPJJM010000001.1</v>
      </c>
      <c r="S314" s="69"/>
      <c r="U314" t="s">
        <v>7982</v>
      </c>
      <c r="V314" t="s">
        <v>312</v>
      </c>
      <c r="W314">
        <f t="shared" si="41"/>
        <v>313</v>
      </c>
      <c r="X314" t="b">
        <f t="shared" si="46"/>
        <v>1</v>
      </c>
      <c r="Y314" t="s">
        <v>312</v>
      </c>
    </row>
    <row r="315" spans="1:25" x14ac:dyDescent="0.2">
      <c r="A315" t="s">
        <v>7981</v>
      </c>
      <c r="B315" t="s">
        <v>3596</v>
      </c>
      <c r="C315" t="s">
        <v>6985</v>
      </c>
      <c r="D315" t="s">
        <v>5675</v>
      </c>
      <c r="E315" t="s">
        <v>2267</v>
      </c>
      <c r="F315">
        <f t="shared" si="38"/>
        <v>374</v>
      </c>
      <c r="G315">
        <f t="shared" si="39"/>
        <v>374</v>
      </c>
      <c r="I315" t="str">
        <f t="shared" si="42"/>
        <v>Not same</v>
      </c>
      <c r="J315" t="str">
        <f t="shared" si="43"/>
        <v>-</v>
      </c>
      <c r="K315" t="str">
        <f t="shared" si="44"/>
        <v>GCF_026224195.1_ASM2622419v1_genomic.fasta</v>
      </c>
      <c r="L315">
        <f t="shared" si="45"/>
        <v>260</v>
      </c>
      <c r="M315" t="s">
        <v>299</v>
      </c>
      <c r="N315" t="s">
        <v>3932</v>
      </c>
      <c r="O315" t="s">
        <v>4918</v>
      </c>
      <c r="P315" s="1" t="s">
        <v>5620</v>
      </c>
      <c r="Q315" s="1" t="s">
        <v>6934</v>
      </c>
      <c r="R315" t="str">
        <f t="shared" si="40"/>
        <v>NZ_JAPJJO010000002.1</v>
      </c>
      <c r="S315" s="69"/>
      <c r="U315" t="s">
        <v>7982</v>
      </c>
      <c r="V315" t="s">
        <v>313</v>
      </c>
      <c r="W315">
        <f t="shared" si="41"/>
        <v>314</v>
      </c>
      <c r="X315" t="b">
        <f t="shared" si="46"/>
        <v>1</v>
      </c>
      <c r="Y315" t="s">
        <v>313</v>
      </c>
    </row>
    <row r="316" spans="1:25" x14ac:dyDescent="0.2">
      <c r="A316" t="s">
        <v>7982</v>
      </c>
      <c r="B316" t="s">
        <v>3614</v>
      </c>
      <c r="C316" t="s">
        <v>6986</v>
      </c>
      <c r="D316" t="s">
        <v>5676</v>
      </c>
      <c r="E316" t="s">
        <v>2285</v>
      </c>
      <c r="F316">
        <f t="shared" si="38"/>
        <v>375</v>
      </c>
      <c r="G316">
        <f t="shared" si="39"/>
        <v>375</v>
      </c>
      <c r="I316" t="str">
        <f t="shared" si="42"/>
        <v>Not same</v>
      </c>
      <c r="J316" t="str">
        <f t="shared" si="43"/>
        <v>-</v>
      </c>
      <c r="K316" t="str">
        <f t="shared" si="44"/>
        <v>GCF_026224245.1_ASM2622424v1_genomic.fasta</v>
      </c>
      <c r="L316">
        <f t="shared" si="45"/>
        <v>261</v>
      </c>
      <c r="M316" t="s">
        <v>300</v>
      </c>
      <c r="N316" t="s">
        <v>3933</v>
      </c>
      <c r="O316" t="s">
        <v>4919</v>
      </c>
      <c r="P316" s="1" t="s">
        <v>5621</v>
      </c>
      <c r="Q316" s="1" t="s">
        <v>6935</v>
      </c>
      <c r="R316" t="str">
        <f t="shared" si="40"/>
        <v>NZ_JAPJJT010000016.1</v>
      </c>
      <c r="S316" s="69"/>
      <c r="U316" t="s">
        <v>7982</v>
      </c>
      <c r="V316" t="s">
        <v>314</v>
      </c>
      <c r="W316">
        <f t="shared" si="41"/>
        <v>315</v>
      </c>
      <c r="X316" t="b">
        <f t="shared" si="46"/>
        <v>1</v>
      </c>
      <c r="Y316" t="s">
        <v>314</v>
      </c>
    </row>
    <row r="317" spans="1:25" x14ac:dyDescent="0.2">
      <c r="A317" t="s">
        <v>7982</v>
      </c>
      <c r="B317" t="s">
        <v>3637</v>
      </c>
      <c r="C317" t="s">
        <v>6987</v>
      </c>
      <c r="D317" t="s">
        <v>5677</v>
      </c>
      <c r="E317" t="s">
        <v>2308</v>
      </c>
      <c r="F317">
        <f t="shared" si="38"/>
        <v>376</v>
      </c>
      <c r="G317">
        <f t="shared" si="39"/>
        <v>376</v>
      </c>
      <c r="I317" t="str">
        <f t="shared" si="42"/>
        <v>Not same</v>
      </c>
      <c r="J317" t="str">
        <f t="shared" si="43"/>
        <v>-</v>
      </c>
      <c r="K317" t="str">
        <f t="shared" si="44"/>
        <v>GCF_026224275.1_ASM2622427v1_genomic.fasta</v>
      </c>
      <c r="L317">
        <f t="shared" si="45"/>
        <v>262</v>
      </c>
      <c r="M317" t="s">
        <v>301</v>
      </c>
      <c r="N317" t="s">
        <v>3934</v>
      </c>
      <c r="O317" t="s">
        <v>4920</v>
      </c>
      <c r="P317" s="1" t="s">
        <v>5622</v>
      </c>
      <c r="Q317" s="1" t="s">
        <v>6936</v>
      </c>
      <c r="R317" t="str">
        <f t="shared" si="40"/>
        <v>NZ_JAPJJU010000006.1</v>
      </c>
      <c r="S317" s="69"/>
      <c r="U317" t="s">
        <v>7982</v>
      </c>
      <c r="V317" t="s">
        <v>315</v>
      </c>
      <c r="W317">
        <f t="shared" si="41"/>
        <v>316</v>
      </c>
      <c r="X317" t="b">
        <f t="shared" si="46"/>
        <v>1</v>
      </c>
      <c r="Y317" t="s">
        <v>315</v>
      </c>
    </row>
    <row r="318" spans="1:25" x14ac:dyDescent="0.2">
      <c r="A318" t="s">
        <v>7982</v>
      </c>
      <c r="B318" t="s">
        <v>3649</v>
      </c>
      <c r="C318" t="s">
        <v>6988</v>
      </c>
      <c r="D318" t="s">
        <v>5679</v>
      </c>
      <c r="E318" t="s">
        <v>2320</v>
      </c>
      <c r="F318">
        <f t="shared" si="38"/>
        <v>378</v>
      </c>
      <c r="G318">
        <f t="shared" si="39"/>
        <v>378</v>
      </c>
      <c r="I318" t="str">
        <f t="shared" si="42"/>
        <v>Not same</v>
      </c>
      <c r="J318" t="str">
        <f t="shared" si="43"/>
        <v>-</v>
      </c>
      <c r="K318" t="str">
        <f t="shared" si="44"/>
        <v>GCF_026224285.1_ASM2622428v1_genomic.fasta</v>
      </c>
      <c r="L318">
        <f t="shared" si="45"/>
        <v>263</v>
      </c>
      <c r="M318" t="s">
        <v>302</v>
      </c>
      <c r="N318" t="s">
        <v>3935</v>
      </c>
      <c r="O318" t="s">
        <v>4921</v>
      </c>
      <c r="P318" s="1" t="s">
        <v>5623</v>
      </c>
      <c r="Q318" s="1" t="s">
        <v>6937</v>
      </c>
      <c r="R318" t="str">
        <f t="shared" si="40"/>
        <v>NZ_JAPJJS010000028.1</v>
      </c>
      <c r="S318" s="69"/>
      <c r="U318" t="s">
        <v>7982</v>
      </c>
      <c r="V318" t="s">
        <v>316</v>
      </c>
      <c r="W318">
        <f t="shared" si="41"/>
        <v>317</v>
      </c>
      <c r="X318" t="b">
        <f t="shared" si="46"/>
        <v>1</v>
      </c>
      <c r="Y318" t="s">
        <v>316</v>
      </c>
    </row>
    <row r="319" spans="1:25" x14ac:dyDescent="0.2">
      <c r="A319" t="s">
        <v>7981</v>
      </c>
      <c r="B319" t="s">
        <v>3655</v>
      </c>
      <c r="C319" t="s">
        <v>6989</v>
      </c>
      <c r="D319" t="s">
        <v>5681</v>
      </c>
      <c r="E319" t="s">
        <v>2326</v>
      </c>
      <c r="F319">
        <f t="shared" si="38"/>
        <v>380</v>
      </c>
      <c r="G319">
        <f t="shared" si="39"/>
        <v>380</v>
      </c>
      <c r="I319" t="str">
        <f t="shared" si="42"/>
        <v>Not same</v>
      </c>
      <c r="J319" t="str">
        <f t="shared" si="43"/>
        <v>-</v>
      </c>
      <c r="K319" t="str">
        <f t="shared" si="44"/>
        <v>GCF_026224335.1_ASM2622433v1_genomic.fasta</v>
      </c>
      <c r="L319">
        <f t="shared" si="45"/>
        <v>264</v>
      </c>
      <c r="M319" t="s">
        <v>303</v>
      </c>
      <c r="N319" t="s">
        <v>3936</v>
      </c>
      <c r="O319" t="s">
        <v>4922</v>
      </c>
      <c r="P319" s="1" t="s">
        <v>5624</v>
      </c>
      <c r="Q319" s="1" t="s">
        <v>6938</v>
      </c>
      <c r="R319" t="str">
        <f t="shared" si="40"/>
        <v>NZ_JAPJJX010000006.1</v>
      </c>
      <c r="S319" s="69"/>
      <c r="U319" t="s">
        <v>7982</v>
      </c>
      <c r="V319" t="s">
        <v>317</v>
      </c>
      <c r="W319">
        <f t="shared" si="41"/>
        <v>318</v>
      </c>
      <c r="X319" t="b">
        <f t="shared" si="46"/>
        <v>1</v>
      </c>
      <c r="Y319" t="s">
        <v>317</v>
      </c>
    </row>
    <row r="320" spans="1:25" x14ac:dyDescent="0.2">
      <c r="A320" t="s">
        <v>7981</v>
      </c>
      <c r="B320" t="s">
        <v>3662</v>
      </c>
      <c r="C320" t="s">
        <v>6990</v>
      </c>
      <c r="D320" t="s">
        <v>5682</v>
      </c>
      <c r="E320" t="s">
        <v>2333</v>
      </c>
      <c r="F320">
        <f t="shared" si="38"/>
        <v>381</v>
      </c>
      <c r="G320">
        <f t="shared" si="39"/>
        <v>381</v>
      </c>
      <c r="I320" t="str">
        <f t="shared" si="42"/>
        <v>Not same</v>
      </c>
      <c r="J320" t="str">
        <f t="shared" si="43"/>
        <v>-</v>
      </c>
      <c r="K320" t="str">
        <f t="shared" si="44"/>
        <v>GCF_026224475.1_ASM2622447v1_genomic.fasta</v>
      </c>
      <c r="L320">
        <f t="shared" si="45"/>
        <v>265</v>
      </c>
      <c r="M320" t="s">
        <v>304</v>
      </c>
      <c r="N320" t="s">
        <v>3937</v>
      </c>
      <c r="O320" t="s">
        <v>4923</v>
      </c>
      <c r="P320" s="1" t="s">
        <v>5625</v>
      </c>
      <c r="Q320" s="1" t="s">
        <v>6939</v>
      </c>
      <c r="R320" t="str">
        <f t="shared" si="40"/>
        <v>NZ_JAPJKE010000057.1</v>
      </c>
      <c r="S320" s="69"/>
      <c r="U320" t="s">
        <v>7982</v>
      </c>
      <c r="V320" t="s">
        <v>318</v>
      </c>
      <c r="W320">
        <f t="shared" si="41"/>
        <v>319</v>
      </c>
      <c r="X320" t="b">
        <f t="shared" si="46"/>
        <v>1</v>
      </c>
      <c r="Y320" t="s">
        <v>318</v>
      </c>
    </row>
    <row r="321" spans="1:25" x14ac:dyDescent="0.2">
      <c r="A321" t="s">
        <v>7981</v>
      </c>
      <c r="B321" t="s">
        <v>3665</v>
      </c>
      <c r="C321" t="s">
        <v>6991</v>
      </c>
      <c r="D321" t="s">
        <v>5683</v>
      </c>
      <c r="E321" t="s">
        <v>2336</v>
      </c>
      <c r="F321">
        <f t="shared" si="38"/>
        <v>382</v>
      </c>
      <c r="G321">
        <f t="shared" si="39"/>
        <v>382</v>
      </c>
      <c r="I321" t="str">
        <f t="shared" si="42"/>
        <v>Not same</v>
      </c>
      <c r="J321" t="str">
        <f t="shared" si="43"/>
        <v>-</v>
      </c>
      <c r="K321" t="str">
        <f t="shared" si="44"/>
        <v>GCF_026224495.1_ASM2622449v1_genomic.fasta</v>
      </c>
      <c r="L321">
        <f t="shared" si="45"/>
        <v>266</v>
      </c>
      <c r="M321" t="s">
        <v>305</v>
      </c>
      <c r="N321" t="s">
        <v>3938</v>
      </c>
      <c r="O321" t="s">
        <v>4924</v>
      </c>
      <c r="P321" s="1" t="s">
        <v>5626</v>
      </c>
      <c r="Q321" s="1" t="s">
        <v>6940</v>
      </c>
      <c r="R321" t="str">
        <f t="shared" si="40"/>
        <v>NZ_JAPJKF010000047.1</v>
      </c>
      <c r="S321" s="69"/>
      <c r="U321" t="s">
        <v>7982</v>
      </c>
      <c r="V321" t="s">
        <v>319</v>
      </c>
      <c r="W321">
        <f t="shared" si="41"/>
        <v>320</v>
      </c>
      <c r="X321" t="b">
        <f t="shared" si="46"/>
        <v>1</v>
      </c>
      <c r="Y321" t="s">
        <v>319</v>
      </c>
    </row>
    <row r="322" spans="1:25" x14ac:dyDescent="0.2">
      <c r="A322" t="s">
        <v>7982</v>
      </c>
      <c r="B322" t="s">
        <v>3677</v>
      </c>
      <c r="C322" t="s">
        <v>6992</v>
      </c>
      <c r="D322" t="s">
        <v>5684</v>
      </c>
      <c r="E322" t="s">
        <v>2348</v>
      </c>
      <c r="F322">
        <f t="shared" ref="F322:F385" si="47">MATCH(D322,$P$2:$P$976,0)</f>
        <v>383</v>
      </c>
      <c r="G322">
        <f t="shared" ref="G322:G385" si="48">MATCH(C322,$Q$2:$Q$976,0)</f>
        <v>383</v>
      </c>
      <c r="I322" t="str">
        <f t="shared" si="42"/>
        <v>Not same</v>
      </c>
      <c r="J322" t="str">
        <f t="shared" si="43"/>
        <v>-</v>
      </c>
      <c r="K322" t="str">
        <f t="shared" si="44"/>
        <v>GCF_026224505.1_ASM2622450v1_genomic.fasta</v>
      </c>
      <c r="L322">
        <f t="shared" si="45"/>
        <v>267</v>
      </c>
      <c r="M322" t="s">
        <v>306</v>
      </c>
      <c r="N322" t="s">
        <v>3939</v>
      </c>
      <c r="O322" t="s">
        <v>4925</v>
      </c>
      <c r="P322" s="1" t="s">
        <v>5627</v>
      </c>
      <c r="Q322" s="1" t="s">
        <v>6941</v>
      </c>
      <c r="R322" t="str">
        <f t="shared" ref="R322:R385" si="49">INDEX(B$2:B$1325, MATCH(Q322, C$2:C$1325, 0))</f>
        <v>NZ_JAPJKD010000053.1</v>
      </c>
      <c r="S322" s="69"/>
      <c r="U322" t="s">
        <v>7982</v>
      </c>
      <c r="V322" t="s">
        <v>320</v>
      </c>
      <c r="W322">
        <f t="shared" ref="W322:W385" si="50">MATCH(V322,$Y$2:$Y$976,0)</f>
        <v>321</v>
      </c>
      <c r="X322" t="b">
        <f t="shared" si="46"/>
        <v>1</v>
      </c>
      <c r="Y322" t="s">
        <v>320</v>
      </c>
    </row>
    <row r="323" spans="1:25" x14ac:dyDescent="0.2">
      <c r="A323" t="s">
        <v>7981</v>
      </c>
      <c r="B323" t="s">
        <v>3448</v>
      </c>
      <c r="C323" t="s">
        <v>6993</v>
      </c>
      <c r="D323" t="s">
        <v>5685</v>
      </c>
      <c r="E323" t="s">
        <v>2119</v>
      </c>
      <c r="F323">
        <f t="shared" si="47"/>
        <v>384</v>
      </c>
      <c r="G323">
        <f t="shared" si="48"/>
        <v>384</v>
      </c>
      <c r="I323" t="str">
        <f t="shared" ref="I323:I386" si="51">IF(L323=L324,(IF(K323=K324,"Correct","PROBLEM")),"Not same")</f>
        <v>Not same</v>
      </c>
      <c r="J323" t="str">
        <f t="shared" ref="J323:J386" si="52">INDEX(A$2:A$1325, MATCH(K323, E$2:E$1325, 0))</f>
        <v>-</v>
      </c>
      <c r="K323" t="str">
        <f t="shared" ref="K323:K386" si="53">INDEX(E$2:E$1325, MATCH(Q323, C$2:C$1325, 0))</f>
        <v>GCF_026224535.1_ASM2622453v1_genomic.fasta</v>
      </c>
      <c r="L323">
        <f t="shared" ref="L323:L386" si="54">SUM(MATCH(Q323,$C$2:$C$1325,0)+1)</f>
        <v>268</v>
      </c>
      <c r="M323" t="s">
        <v>307</v>
      </c>
      <c r="N323" t="s">
        <v>3940</v>
      </c>
      <c r="O323" t="s">
        <v>4926</v>
      </c>
      <c r="P323" s="1" t="s">
        <v>5628</v>
      </c>
      <c r="Q323" s="1" t="s">
        <v>6942</v>
      </c>
      <c r="R323" t="str">
        <f t="shared" si="49"/>
        <v>NZ_JAPJKG010000048.1</v>
      </c>
      <c r="S323" s="69"/>
      <c r="U323" t="s">
        <v>7982</v>
      </c>
      <c r="V323" t="s">
        <v>321</v>
      </c>
      <c r="W323">
        <f t="shared" si="50"/>
        <v>322</v>
      </c>
      <c r="X323" t="b">
        <f t="shared" ref="X323:X386" si="55">Y323=V323</f>
        <v>1</v>
      </c>
      <c r="Y323" t="s">
        <v>321</v>
      </c>
    </row>
    <row r="324" spans="1:25" x14ac:dyDescent="0.2">
      <c r="A324" t="s">
        <v>7981</v>
      </c>
      <c r="B324" t="s">
        <v>2898</v>
      </c>
      <c r="C324" t="s">
        <v>7187</v>
      </c>
      <c r="D324" t="s">
        <v>5886</v>
      </c>
      <c r="E324" t="s">
        <v>1569</v>
      </c>
      <c r="F324">
        <f t="shared" si="47"/>
        <v>386</v>
      </c>
      <c r="G324">
        <f t="shared" si="48"/>
        <v>385</v>
      </c>
      <c r="I324" t="str">
        <f t="shared" si="51"/>
        <v>Not same</v>
      </c>
      <c r="J324" t="str">
        <f t="shared" si="52"/>
        <v>-</v>
      </c>
      <c r="K324" t="str">
        <f t="shared" si="53"/>
        <v>GCF_026224545.1_ASM2622454v1_genomic.fasta</v>
      </c>
      <c r="L324">
        <f t="shared" si="54"/>
        <v>269</v>
      </c>
      <c r="M324" t="s">
        <v>308</v>
      </c>
      <c r="N324" t="s">
        <v>3941</v>
      </c>
      <c r="O324" t="s">
        <v>4927</v>
      </c>
      <c r="P324" s="1" t="s">
        <v>5629</v>
      </c>
      <c r="Q324" s="1" t="s">
        <v>6943</v>
      </c>
      <c r="R324" t="str">
        <f t="shared" si="49"/>
        <v>NZ_JAPJKH010000054.1</v>
      </c>
      <c r="S324" s="69"/>
      <c r="U324" t="s">
        <v>7981</v>
      </c>
      <c r="V324" t="s">
        <v>322</v>
      </c>
      <c r="W324">
        <f t="shared" si="50"/>
        <v>323</v>
      </c>
      <c r="X324" t="b">
        <f t="shared" si="55"/>
        <v>1</v>
      </c>
      <c r="Y324" t="s">
        <v>322</v>
      </c>
    </row>
    <row r="325" spans="1:25" x14ac:dyDescent="0.2">
      <c r="A325" t="s">
        <v>7981</v>
      </c>
      <c r="B325" t="s">
        <v>2593</v>
      </c>
      <c r="C325" t="s">
        <v>6994</v>
      </c>
      <c r="D325" t="s">
        <v>5687</v>
      </c>
      <c r="E325" t="s">
        <v>1264</v>
      </c>
      <c r="F325">
        <f t="shared" si="47"/>
        <v>388</v>
      </c>
      <c r="G325">
        <f t="shared" si="48"/>
        <v>388</v>
      </c>
      <c r="I325" t="str">
        <f t="shared" si="51"/>
        <v>Not same</v>
      </c>
      <c r="J325" t="str">
        <f t="shared" si="52"/>
        <v>-</v>
      </c>
      <c r="K325" t="str">
        <f t="shared" si="53"/>
        <v>GCF_026224595.1_ASM2622459v1_genomic.fasta</v>
      </c>
      <c r="L325">
        <f t="shared" si="54"/>
        <v>270</v>
      </c>
      <c r="M325" t="s">
        <v>309</v>
      </c>
      <c r="N325" t="s">
        <v>3942</v>
      </c>
      <c r="O325" t="s">
        <v>4928</v>
      </c>
      <c r="P325" s="1" t="s">
        <v>5630</v>
      </c>
      <c r="Q325" s="1" t="s">
        <v>6944</v>
      </c>
      <c r="R325" t="str">
        <f t="shared" si="49"/>
        <v>NZ_JAPJKJ010000066.1</v>
      </c>
      <c r="S325" s="69"/>
      <c r="U325" t="s">
        <v>7981</v>
      </c>
      <c r="V325" t="s">
        <v>323</v>
      </c>
      <c r="W325">
        <f t="shared" si="50"/>
        <v>324</v>
      </c>
      <c r="X325" t="b">
        <f t="shared" si="55"/>
        <v>1</v>
      </c>
      <c r="Y325" t="s">
        <v>323</v>
      </c>
    </row>
    <row r="326" spans="1:25" x14ac:dyDescent="0.2">
      <c r="A326" t="s">
        <v>7982</v>
      </c>
      <c r="B326" t="s">
        <v>2677</v>
      </c>
      <c r="C326" t="s">
        <v>6995</v>
      </c>
      <c r="D326" t="s">
        <v>5688</v>
      </c>
      <c r="E326" t="s">
        <v>1348</v>
      </c>
      <c r="F326">
        <f t="shared" si="47"/>
        <v>389</v>
      </c>
      <c r="G326">
        <f t="shared" si="48"/>
        <v>389</v>
      </c>
      <c r="I326" t="str">
        <f t="shared" si="51"/>
        <v>Not same</v>
      </c>
      <c r="J326" t="str">
        <f t="shared" si="52"/>
        <v>+</v>
      </c>
      <c r="K326" t="str">
        <f t="shared" si="53"/>
        <v>GCF_026702885.1_ASM2670288v1_genomic.fasta</v>
      </c>
      <c r="L326">
        <f t="shared" si="54"/>
        <v>271</v>
      </c>
      <c r="M326" t="s">
        <v>310</v>
      </c>
      <c r="N326" t="s">
        <v>3943</v>
      </c>
      <c r="O326" t="s">
        <v>4611</v>
      </c>
      <c r="P326" s="1" t="s">
        <v>5631</v>
      </c>
      <c r="Q326" s="1" t="s">
        <v>6945</v>
      </c>
      <c r="R326" t="str">
        <f t="shared" si="49"/>
        <v>NZ_JAHLSX010000001.1</v>
      </c>
      <c r="S326" s="69"/>
      <c r="U326" t="s">
        <v>7982</v>
      </c>
      <c r="V326" t="s">
        <v>324</v>
      </c>
      <c r="W326">
        <f t="shared" si="50"/>
        <v>325</v>
      </c>
      <c r="X326" t="b">
        <f t="shared" si="55"/>
        <v>1</v>
      </c>
      <c r="Y326" t="s">
        <v>324</v>
      </c>
    </row>
    <row r="327" spans="1:25" x14ac:dyDescent="0.2">
      <c r="A327" t="s">
        <v>7982</v>
      </c>
      <c r="B327" t="s">
        <v>3565</v>
      </c>
      <c r="C327" t="s">
        <v>6996</v>
      </c>
      <c r="D327" t="s">
        <v>5689</v>
      </c>
      <c r="E327" t="s">
        <v>2236</v>
      </c>
      <c r="F327">
        <f t="shared" si="47"/>
        <v>390</v>
      </c>
      <c r="G327">
        <f t="shared" si="48"/>
        <v>390</v>
      </c>
      <c r="I327" t="str">
        <f t="shared" si="51"/>
        <v>Correct</v>
      </c>
      <c r="J327" t="str">
        <f t="shared" si="52"/>
        <v>+</v>
      </c>
      <c r="K327" t="str">
        <f t="shared" si="53"/>
        <v>GCF_027627785.1_ASM2762778v1_genomic.fasta</v>
      </c>
      <c r="L327">
        <f t="shared" si="54"/>
        <v>272</v>
      </c>
      <c r="M327" t="s">
        <v>311</v>
      </c>
      <c r="N327" t="s">
        <v>3944</v>
      </c>
      <c r="O327" t="s">
        <v>4619</v>
      </c>
      <c r="P327" s="1" t="s">
        <v>5632</v>
      </c>
      <c r="Q327" s="1" t="s">
        <v>6946</v>
      </c>
      <c r="R327" t="str">
        <f t="shared" si="49"/>
        <v>NZ_CP098757.1</v>
      </c>
      <c r="S327" s="69"/>
      <c r="U327" t="s">
        <v>7981</v>
      </c>
      <c r="V327" t="s">
        <v>325</v>
      </c>
      <c r="W327">
        <f t="shared" si="50"/>
        <v>326</v>
      </c>
      <c r="X327" t="b">
        <f t="shared" si="55"/>
        <v>1</v>
      </c>
      <c r="Y327" t="s">
        <v>325</v>
      </c>
    </row>
    <row r="328" spans="1:25" x14ac:dyDescent="0.2">
      <c r="A328" t="s">
        <v>7982</v>
      </c>
      <c r="B328" t="s">
        <v>2818</v>
      </c>
      <c r="C328" t="s">
        <v>6997</v>
      </c>
      <c r="D328" t="s">
        <v>5690</v>
      </c>
      <c r="E328" t="s">
        <v>1489</v>
      </c>
      <c r="F328">
        <f t="shared" si="47"/>
        <v>391</v>
      </c>
      <c r="G328">
        <f t="shared" si="48"/>
        <v>391</v>
      </c>
      <c r="I328" t="str">
        <f t="shared" si="51"/>
        <v>Not same</v>
      </c>
      <c r="J328" t="str">
        <f t="shared" si="52"/>
        <v>+</v>
      </c>
      <c r="K328" t="str">
        <f t="shared" si="53"/>
        <v>GCF_027627785.1_ASM2762778v1_genomic.fasta</v>
      </c>
      <c r="L328">
        <f t="shared" si="54"/>
        <v>272</v>
      </c>
      <c r="M328" t="s">
        <v>312</v>
      </c>
      <c r="N328" t="s">
        <v>3944</v>
      </c>
      <c r="O328" t="s">
        <v>4619</v>
      </c>
      <c r="P328" s="1" t="s">
        <v>5632</v>
      </c>
      <c r="Q328" s="1" t="s">
        <v>6946</v>
      </c>
      <c r="R328" t="str">
        <f t="shared" si="49"/>
        <v>NZ_CP098757.1</v>
      </c>
      <c r="S328" s="69"/>
      <c r="U328" t="s">
        <v>7982</v>
      </c>
      <c r="V328" t="s">
        <v>326</v>
      </c>
      <c r="W328">
        <f t="shared" si="50"/>
        <v>327</v>
      </c>
      <c r="X328" t="b">
        <f t="shared" si="55"/>
        <v>1</v>
      </c>
      <c r="Y328" t="s">
        <v>326</v>
      </c>
    </row>
    <row r="329" spans="1:25" x14ac:dyDescent="0.2">
      <c r="A329" t="s">
        <v>7982</v>
      </c>
      <c r="B329" t="s">
        <v>2883</v>
      </c>
      <c r="C329" t="s">
        <v>6998</v>
      </c>
      <c r="D329" t="s">
        <v>5691</v>
      </c>
      <c r="E329" t="s">
        <v>1554</v>
      </c>
      <c r="F329">
        <f t="shared" si="47"/>
        <v>394</v>
      </c>
      <c r="G329">
        <f t="shared" si="48"/>
        <v>394</v>
      </c>
      <c r="I329" t="str">
        <f t="shared" si="51"/>
        <v>Not same</v>
      </c>
      <c r="J329" t="str">
        <f t="shared" si="52"/>
        <v>+</v>
      </c>
      <c r="K329" t="str">
        <f t="shared" si="53"/>
        <v>GCF_030183005.1_ASM3018300v1_genomic.fasta</v>
      </c>
      <c r="L329">
        <f t="shared" si="54"/>
        <v>273</v>
      </c>
      <c r="M329" t="s">
        <v>313</v>
      </c>
      <c r="N329" t="s">
        <v>3945</v>
      </c>
      <c r="O329" t="s">
        <v>4631</v>
      </c>
      <c r="P329" s="1" t="s">
        <v>5633</v>
      </c>
      <c r="Q329" s="1" t="s">
        <v>7656</v>
      </c>
      <c r="R329" t="str">
        <f t="shared" si="49"/>
        <v>NZ_JARTMD010000002.1</v>
      </c>
      <c r="S329" s="69"/>
      <c r="U329" t="s">
        <v>7982</v>
      </c>
      <c r="V329" t="s">
        <v>327</v>
      </c>
      <c r="W329">
        <f t="shared" si="50"/>
        <v>328</v>
      </c>
      <c r="X329" t="b">
        <f t="shared" si="55"/>
        <v>1</v>
      </c>
      <c r="Y329" t="s">
        <v>327</v>
      </c>
    </row>
    <row r="330" spans="1:25" x14ac:dyDescent="0.2">
      <c r="A330" t="s">
        <v>7981</v>
      </c>
      <c r="B330" t="s">
        <v>3468</v>
      </c>
      <c r="C330" t="s">
        <v>6999</v>
      </c>
      <c r="D330" t="s">
        <v>5692</v>
      </c>
      <c r="E330" t="s">
        <v>2139</v>
      </c>
      <c r="F330">
        <f t="shared" si="47"/>
        <v>399</v>
      </c>
      <c r="G330">
        <f t="shared" si="48"/>
        <v>399</v>
      </c>
      <c r="I330" t="str">
        <f t="shared" si="51"/>
        <v>Not same</v>
      </c>
      <c r="J330" t="str">
        <f t="shared" si="52"/>
        <v>+</v>
      </c>
      <c r="K330" t="str">
        <f t="shared" si="53"/>
        <v>GCF_030343045.1_ASM3034304v1_genomic.fasta</v>
      </c>
      <c r="L330">
        <f t="shared" si="54"/>
        <v>274</v>
      </c>
      <c r="M330" t="s">
        <v>314</v>
      </c>
      <c r="N330" t="s">
        <v>3946</v>
      </c>
      <c r="O330" t="s">
        <v>4643</v>
      </c>
      <c r="P330" s="1" t="s">
        <v>5634</v>
      </c>
      <c r="Q330" s="1" t="s">
        <v>7685</v>
      </c>
      <c r="R330" t="str">
        <f t="shared" si="49"/>
        <v>NZ_JATAUB010000022.1</v>
      </c>
      <c r="S330" s="69"/>
      <c r="U330" t="s">
        <v>7981</v>
      </c>
      <c r="V330" t="s">
        <v>328</v>
      </c>
      <c r="W330">
        <f t="shared" si="50"/>
        <v>329</v>
      </c>
      <c r="X330" t="b">
        <f t="shared" si="55"/>
        <v>1</v>
      </c>
      <c r="Y330" t="s">
        <v>328</v>
      </c>
    </row>
    <row r="331" spans="1:25" x14ac:dyDescent="0.2">
      <c r="A331" t="s">
        <v>7982</v>
      </c>
      <c r="B331" t="s">
        <v>3558</v>
      </c>
      <c r="C331" t="s">
        <v>7000</v>
      </c>
      <c r="D331" t="s">
        <v>5693</v>
      </c>
      <c r="E331" t="s">
        <v>2229</v>
      </c>
      <c r="F331">
        <f t="shared" si="47"/>
        <v>400</v>
      </c>
      <c r="G331">
        <f t="shared" si="48"/>
        <v>400</v>
      </c>
      <c r="I331" t="str">
        <f t="shared" si="51"/>
        <v>Not same</v>
      </c>
      <c r="J331" t="str">
        <f t="shared" si="52"/>
        <v>+</v>
      </c>
      <c r="K331" t="str">
        <f t="shared" si="53"/>
        <v>GCF_030343625.1_ASM3034362v1_genomic.fasta</v>
      </c>
      <c r="L331">
        <f t="shared" si="54"/>
        <v>275</v>
      </c>
      <c r="M331" t="s">
        <v>315</v>
      </c>
      <c r="N331" t="s">
        <v>3947</v>
      </c>
      <c r="O331" t="s">
        <v>4929</v>
      </c>
      <c r="P331" s="1" t="s">
        <v>5635</v>
      </c>
      <c r="Q331" s="1" t="s">
        <v>7709</v>
      </c>
      <c r="R331" t="str">
        <f t="shared" si="49"/>
        <v>NZ_JATAVC010000028.1</v>
      </c>
      <c r="S331" s="69"/>
      <c r="U331" t="s">
        <v>7982</v>
      </c>
      <c r="V331" t="s">
        <v>329</v>
      </c>
      <c r="W331">
        <f t="shared" si="50"/>
        <v>330</v>
      </c>
      <c r="X331" t="b">
        <f t="shared" si="55"/>
        <v>1</v>
      </c>
      <c r="Y331" t="s">
        <v>329</v>
      </c>
    </row>
    <row r="332" spans="1:25" x14ac:dyDescent="0.2">
      <c r="A332" t="s">
        <v>7982</v>
      </c>
      <c r="B332" t="s">
        <v>3387</v>
      </c>
      <c r="C332" t="s">
        <v>7001</v>
      </c>
      <c r="D332" t="s">
        <v>5694</v>
      </c>
      <c r="E332" t="s">
        <v>2058</v>
      </c>
      <c r="F332">
        <f t="shared" si="47"/>
        <v>401</v>
      </c>
      <c r="G332">
        <f t="shared" si="48"/>
        <v>401</v>
      </c>
      <c r="I332" t="str">
        <f t="shared" si="51"/>
        <v>Not same</v>
      </c>
      <c r="J332" t="str">
        <f t="shared" si="52"/>
        <v>+</v>
      </c>
      <c r="K332" t="str">
        <f t="shared" si="53"/>
        <v>GCF_030344465.1_ASM3034446v1_genomic.fasta</v>
      </c>
      <c r="L332">
        <f t="shared" si="54"/>
        <v>276</v>
      </c>
      <c r="M332" t="s">
        <v>316</v>
      </c>
      <c r="N332" t="s">
        <v>3948</v>
      </c>
      <c r="O332" t="s">
        <v>4930</v>
      </c>
      <c r="P332" s="1" t="s">
        <v>5636</v>
      </c>
      <c r="Q332" s="1" t="s">
        <v>6947</v>
      </c>
      <c r="R332" t="str">
        <f t="shared" si="49"/>
        <v>NZ_JATAWR010000012.1</v>
      </c>
      <c r="S332" s="69"/>
      <c r="U332" t="s">
        <v>7982</v>
      </c>
      <c r="V332" t="s">
        <v>330</v>
      </c>
      <c r="W332">
        <f t="shared" si="50"/>
        <v>331</v>
      </c>
      <c r="X332" t="b">
        <f t="shared" si="55"/>
        <v>1</v>
      </c>
      <c r="Y332" t="s">
        <v>330</v>
      </c>
    </row>
    <row r="333" spans="1:25" x14ac:dyDescent="0.2">
      <c r="A333" t="s">
        <v>7981</v>
      </c>
      <c r="B333" t="s">
        <v>2359</v>
      </c>
      <c r="C333" t="s">
        <v>7002</v>
      </c>
      <c r="D333" t="s">
        <v>5695</v>
      </c>
      <c r="E333" t="s">
        <v>1028</v>
      </c>
      <c r="F333">
        <f t="shared" si="47"/>
        <v>402</v>
      </c>
      <c r="G333">
        <f t="shared" si="48"/>
        <v>402</v>
      </c>
      <c r="I333" t="str">
        <f t="shared" si="51"/>
        <v>Not same</v>
      </c>
      <c r="J333" t="str">
        <f t="shared" si="52"/>
        <v>+</v>
      </c>
      <c r="K333" t="str">
        <f t="shared" si="53"/>
        <v>GCF_030344825.1_ASM3034482v1_genomic.fasta</v>
      </c>
      <c r="L333">
        <f t="shared" si="54"/>
        <v>277</v>
      </c>
      <c r="M333" t="s">
        <v>317</v>
      </c>
      <c r="N333" t="s">
        <v>3949</v>
      </c>
      <c r="O333" t="s">
        <v>4644</v>
      </c>
      <c r="P333" s="1" t="s">
        <v>5637</v>
      </c>
      <c r="Q333" s="1" t="s">
        <v>7744</v>
      </c>
      <c r="R333" t="str">
        <f t="shared" si="49"/>
        <v>NZ_JATAXJ010000020.1</v>
      </c>
      <c r="S333" s="69"/>
      <c r="U333" t="s">
        <v>7982</v>
      </c>
      <c r="V333" t="s">
        <v>331</v>
      </c>
      <c r="W333">
        <f t="shared" si="50"/>
        <v>332</v>
      </c>
      <c r="X333" t="b">
        <f t="shared" si="55"/>
        <v>1</v>
      </c>
      <c r="Y333" t="s">
        <v>331</v>
      </c>
    </row>
    <row r="334" spans="1:25" x14ac:dyDescent="0.2">
      <c r="A334" t="s">
        <v>7981</v>
      </c>
      <c r="B334" t="s">
        <v>3472</v>
      </c>
      <c r="C334" t="s">
        <v>7003</v>
      </c>
      <c r="D334" t="s">
        <v>5696</v>
      </c>
      <c r="E334" t="s">
        <v>2143</v>
      </c>
      <c r="F334">
        <f t="shared" si="47"/>
        <v>404</v>
      </c>
      <c r="G334">
        <f t="shared" si="48"/>
        <v>404</v>
      </c>
      <c r="I334" t="str">
        <f t="shared" si="51"/>
        <v>Not same</v>
      </c>
      <c r="J334" t="str">
        <f t="shared" si="52"/>
        <v>+</v>
      </c>
      <c r="K334" t="str">
        <f t="shared" si="53"/>
        <v>GCF_030506035.1_ASM3050603v1_genomic.fasta</v>
      </c>
      <c r="L334">
        <f t="shared" si="54"/>
        <v>278</v>
      </c>
      <c r="M334" t="s">
        <v>318</v>
      </c>
      <c r="N334" t="s">
        <v>3950</v>
      </c>
      <c r="O334" t="s">
        <v>4648</v>
      </c>
      <c r="P334" s="1" t="s">
        <v>5638</v>
      </c>
      <c r="Q334" s="1" t="s">
        <v>6948</v>
      </c>
      <c r="R334" t="str">
        <f t="shared" si="49"/>
        <v>NZ_CP130256.1</v>
      </c>
      <c r="S334" s="69"/>
      <c r="U334" t="s">
        <v>7981</v>
      </c>
      <c r="V334" t="s">
        <v>332</v>
      </c>
      <c r="W334">
        <f t="shared" si="50"/>
        <v>333</v>
      </c>
      <c r="X334" t="b">
        <f t="shared" si="55"/>
        <v>1</v>
      </c>
      <c r="Y334" t="s">
        <v>332</v>
      </c>
    </row>
    <row r="335" spans="1:25" x14ac:dyDescent="0.2">
      <c r="A335" t="s">
        <v>7982</v>
      </c>
      <c r="B335" t="s">
        <v>2508</v>
      </c>
      <c r="C335" t="s">
        <v>7004</v>
      </c>
      <c r="D335" t="s">
        <v>5697</v>
      </c>
      <c r="E335" t="s">
        <v>1178</v>
      </c>
      <c r="F335">
        <f t="shared" si="47"/>
        <v>405</v>
      </c>
      <c r="G335">
        <f t="shared" si="48"/>
        <v>405</v>
      </c>
      <c r="I335" t="str">
        <f t="shared" si="51"/>
        <v>Not same</v>
      </c>
      <c r="J335" t="str">
        <f t="shared" si="52"/>
        <v>+</v>
      </c>
      <c r="K335" t="str">
        <f t="shared" si="53"/>
        <v>GCF_030544885.1_ASM3054488v1_genomic.fasta</v>
      </c>
      <c r="L335">
        <f t="shared" si="54"/>
        <v>279</v>
      </c>
      <c r="M335" t="s">
        <v>319</v>
      </c>
      <c r="N335" t="s">
        <v>3951</v>
      </c>
      <c r="O335" t="s">
        <v>4649</v>
      </c>
      <c r="P335" s="1" t="s">
        <v>5639</v>
      </c>
      <c r="Q335" s="1" t="s">
        <v>6949</v>
      </c>
      <c r="R335" t="str">
        <f t="shared" si="49"/>
        <v>NZ_CP130582.1</v>
      </c>
      <c r="S335" s="69"/>
      <c r="U335" t="s">
        <v>7981</v>
      </c>
      <c r="V335" t="s">
        <v>333</v>
      </c>
      <c r="W335">
        <f t="shared" si="50"/>
        <v>334</v>
      </c>
      <c r="X335" t="b">
        <f t="shared" si="55"/>
        <v>1</v>
      </c>
      <c r="Y335" t="s">
        <v>333</v>
      </c>
    </row>
    <row r="336" spans="1:25" x14ac:dyDescent="0.2">
      <c r="A336" t="s">
        <v>7982</v>
      </c>
      <c r="B336" t="s">
        <v>2747</v>
      </c>
      <c r="C336" t="s">
        <v>7005</v>
      </c>
      <c r="D336" t="s">
        <v>5698</v>
      </c>
      <c r="E336" t="s">
        <v>1418</v>
      </c>
      <c r="F336">
        <f t="shared" si="47"/>
        <v>406</v>
      </c>
      <c r="G336">
        <f t="shared" si="48"/>
        <v>406</v>
      </c>
      <c r="I336" t="str">
        <f t="shared" si="51"/>
        <v>Not same</v>
      </c>
      <c r="J336" t="str">
        <f t="shared" si="52"/>
        <v>+</v>
      </c>
      <c r="K336" t="str">
        <f t="shared" si="53"/>
        <v>GCF_031800355.1_ASM3180035v1_genomic.fasta</v>
      </c>
      <c r="L336">
        <f t="shared" si="54"/>
        <v>280</v>
      </c>
      <c r="M336" t="s">
        <v>320</v>
      </c>
      <c r="N336" t="s">
        <v>3952</v>
      </c>
      <c r="O336" t="s">
        <v>4931</v>
      </c>
      <c r="P336" s="1" t="s">
        <v>5640</v>
      </c>
      <c r="Q336" s="1" t="s">
        <v>6950</v>
      </c>
      <c r="R336" t="str">
        <f t="shared" si="49"/>
        <v>NZ_JAQSLH010000007.1</v>
      </c>
      <c r="S336" s="69"/>
      <c r="U336" t="s">
        <v>7982</v>
      </c>
      <c r="V336" t="s">
        <v>334</v>
      </c>
      <c r="W336">
        <f t="shared" si="50"/>
        <v>335</v>
      </c>
      <c r="X336" t="b">
        <f t="shared" si="55"/>
        <v>1</v>
      </c>
      <c r="Y336" t="s">
        <v>334</v>
      </c>
    </row>
    <row r="337" spans="1:25" x14ac:dyDescent="0.2">
      <c r="A337" t="s">
        <v>7982</v>
      </c>
      <c r="B337" t="s">
        <v>3232</v>
      </c>
      <c r="C337" t="s">
        <v>7006</v>
      </c>
      <c r="D337" t="s">
        <v>5699</v>
      </c>
      <c r="E337" t="s">
        <v>1903</v>
      </c>
      <c r="F337">
        <f t="shared" si="47"/>
        <v>407</v>
      </c>
      <c r="G337">
        <f t="shared" si="48"/>
        <v>407</v>
      </c>
      <c r="I337" t="str">
        <f t="shared" si="51"/>
        <v>Not same</v>
      </c>
      <c r="J337" t="str">
        <f t="shared" si="52"/>
        <v>-</v>
      </c>
      <c r="K337" t="str">
        <f t="shared" si="53"/>
        <v>GCF_033865735.1_ASM3386573v1_genomic.fasta</v>
      </c>
      <c r="L337">
        <f t="shared" si="54"/>
        <v>281</v>
      </c>
      <c r="M337" t="s">
        <v>323</v>
      </c>
      <c r="N337" t="s">
        <v>3953</v>
      </c>
      <c r="O337" t="s">
        <v>4656</v>
      </c>
      <c r="P337" s="1" t="s">
        <v>5641</v>
      </c>
      <c r="Q337" s="1" t="s">
        <v>6951</v>
      </c>
      <c r="R337" t="str">
        <f t="shared" si="49"/>
        <v>NZ_CP138767.1</v>
      </c>
      <c r="S337" s="69"/>
      <c r="U337" t="s">
        <v>7982</v>
      </c>
      <c r="V337" t="s">
        <v>335</v>
      </c>
      <c r="W337">
        <f t="shared" si="50"/>
        <v>336</v>
      </c>
      <c r="X337" t="b">
        <f t="shared" si="55"/>
        <v>1</v>
      </c>
      <c r="Y337" t="s">
        <v>335</v>
      </c>
    </row>
    <row r="338" spans="1:25" x14ac:dyDescent="0.2">
      <c r="A338" t="s">
        <v>7982</v>
      </c>
      <c r="B338" t="s">
        <v>3495</v>
      </c>
      <c r="C338" t="s">
        <v>7007</v>
      </c>
      <c r="D338" t="s">
        <v>5700</v>
      </c>
      <c r="E338" t="s">
        <v>2166</v>
      </c>
      <c r="F338">
        <f t="shared" si="47"/>
        <v>408</v>
      </c>
      <c r="G338">
        <f t="shared" si="48"/>
        <v>408</v>
      </c>
      <c r="I338" t="str">
        <f t="shared" si="51"/>
        <v>Not same</v>
      </c>
      <c r="J338" t="str">
        <f t="shared" si="52"/>
        <v>+</v>
      </c>
      <c r="K338" t="str">
        <f t="shared" si="53"/>
        <v>GCF_034506895.1_ASM3450689v1_genomic.fasta</v>
      </c>
      <c r="L338">
        <f t="shared" si="54"/>
        <v>282</v>
      </c>
      <c r="M338" t="s">
        <v>324</v>
      </c>
      <c r="N338" t="s">
        <v>3954</v>
      </c>
      <c r="O338" t="s">
        <v>4932</v>
      </c>
      <c r="P338" s="1" t="s">
        <v>5642</v>
      </c>
      <c r="Q338" s="1" t="s">
        <v>6952</v>
      </c>
      <c r="R338" t="str">
        <f t="shared" si="49"/>
        <v>NZ_JAXUDJ010000005.1</v>
      </c>
      <c r="S338" s="69"/>
      <c r="U338" t="s">
        <v>7982</v>
      </c>
      <c r="V338" t="s">
        <v>336</v>
      </c>
      <c r="W338">
        <f t="shared" si="50"/>
        <v>337</v>
      </c>
      <c r="X338" t="b">
        <f t="shared" si="55"/>
        <v>1</v>
      </c>
      <c r="Y338" t="s">
        <v>336</v>
      </c>
    </row>
    <row r="339" spans="1:25" x14ac:dyDescent="0.2">
      <c r="A339" t="s">
        <v>7982</v>
      </c>
      <c r="B339" t="s">
        <v>3509</v>
      </c>
      <c r="C339" t="s">
        <v>7008</v>
      </c>
      <c r="D339" t="s">
        <v>5701</v>
      </c>
      <c r="E339" t="s">
        <v>2180</v>
      </c>
      <c r="F339">
        <f t="shared" si="47"/>
        <v>409</v>
      </c>
      <c r="G339">
        <f t="shared" si="48"/>
        <v>409</v>
      </c>
      <c r="I339" t="str">
        <f t="shared" si="51"/>
        <v>Not same</v>
      </c>
      <c r="J339" t="str">
        <f t="shared" si="52"/>
        <v>-</v>
      </c>
      <c r="K339" t="str">
        <f t="shared" si="53"/>
        <v>GCF_036687455.1_ASM3668745v1_genomic.fasta</v>
      </c>
      <c r="L339">
        <f t="shared" si="54"/>
        <v>283</v>
      </c>
      <c r="M339" t="s">
        <v>325</v>
      </c>
      <c r="N339" t="s">
        <v>3955</v>
      </c>
      <c r="O339" t="s">
        <v>4658</v>
      </c>
      <c r="P339" s="1" t="s">
        <v>5643</v>
      </c>
      <c r="Q339" s="1" t="s">
        <v>6953</v>
      </c>
      <c r="R339" t="str">
        <f t="shared" si="49"/>
        <v>NZ_CP144730.1</v>
      </c>
      <c r="S339" s="69"/>
      <c r="U339" t="s">
        <v>7982</v>
      </c>
      <c r="V339" t="s">
        <v>337</v>
      </c>
      <c r="W339">
        <f t="shared" si="50"/>
        <v>338</v>
      </c>
      <c r="X339" t="b">
        <f t="shared" si="55"/>
        <v>1</v>
      </c>
      <c r="Y339" t="s">
        <v>337</v>
      </c>
    </row>
    <row r="340" spans="1:25" x14ac:dyDescent="0.2">
      <c r="A340" t="s">
        <v>7981</v>
      </c>
      <c r="B340" t="s">
        <v>2549</v>
      </c>
      <c r="C340" t="s">
        <v>7009</v>
      </c>
      <c r="D340" t="s">
        <v>5702</v>
      </c>
      <c r="E340" t="s">
        <v>1220</v>
      </c>
      <c r="F340">
        <f t="shared" si="47"/>
        <v>410</v>
      </c>
      <c r="G340">
        <f t="shared" si="48"/>
        <v>410</v>
      </c>
      <c r="I340" t="str">
        <f t="shared" si="51"/>
        <v>Not same</v>
      </c>
      <c r="J340" t="str">
        <f t="shared" si="52"/>
        <v>+</v>
      </c>
      <c r="K340" t="str">
        <f t="shared" si="53"/>
        <v>GCF_036908015.1_ASM3690801v1_genomic.fasta</v>
      </c>
      <c r="L340">
        <f t="shared" si="54"/>
        <v>284</v>
      </c>
      <c r="M340" t="s">
        <v>326</v>
      </c>
      <c r="N340" t="s">
        <v>3956</v>
      </c>
      <c r="O340" t="s">
        <v>4933</v>
      </c>
      <c r="P340" s="1" t="s">
        <v>5644</v>
      </c>
      <c r="Q340" s="1" t="s">
        <v>6954</v>
      </c>
      <c r="R340" t="str">
        <f t="shared" si="49"/>
        <v>NZ_JATACO010000019.1</v>
      </c>
      <c r="S340" s="69"/>
      <c r="U340" t="s">
        <v>7982</v>
      </c>
      <c r="V340" t="s">
        <v>338</v>
      </c>
      <c r="W340">
        <f t="shared" si="50"/>
        <v>339</v>
      </c>
      <c r="X340" t="b">
        <f t="shared" si="55"/>
        <v>1</v>
      </c>
      <c r="Y340" t="s">
        <v>338</v>
      </c>
    </row>
    <row r="341" spans="1:25" x14ac:dyDescent="0.2">
      <c r="A341" t="s">
        <v>7981</v>
      </c>
      <c r="B341" t="s">
        <v>2419</v>
      </c>
      <c r="C341" t="s">
        <v>7010</v>
      </c>
      <c r="D341" t="s">
        <v>5703</v>
      </c>
      <c r="E341" t="s">
        <v>1089</v>
      </c>
      <c r="F341">
        <f t="shared" si="47"/>
        <v>411</v>
      </c>
      <c r="G341">
        <f t="shared" si="48"/>
        <v>411</v>
      </c>
      <c r="I341" t="str">
        <f t="shared" si="51"/>
        <v>Not same</v>
      </c>
      <c r="J341" t="str">
        <f t="shared" si="52"/>
        <v>+</v>
      </c>
      <c r="K341" t="str">
        <f t="shared" si="53"/>
        <v>GCF_036911735.1_ASM3691173v1_genomic.fasta</v>
      </c>
      <c r="L341">
        <f t="shared" si="54"/>
        <v>285</v>
      </c>
      <c r="M341" t="s">
        <v>327</v>
      </c>
      <c r="N341" t="s">
        <v>3957</v>
      </c>
      <c r="O341" t="s">
        <v>4934</v>
      </c>
      <c r="P341" s="1" t="s">
        <v>5645</v>
      </c>
      <c r="Q341" s="1" t="s">
        <v>6955</v>
      </c>
      <c r="R341" t="str">
        <f t="shared" si="49"/>
        <v>NZ_JATAJP010000001.1</v>
      </c>
      <c r="S341" s="69"/>
      <c r="U341" t="s">
        <v>7982</v>
      </c>
      <c r="V341" t="s">
        <v>339</v>
      </c>
      <c r="W341">
        <f t="shared" si="50"/>
        <v>340</v>
      </c>
      <c r="X341" t="b">
        <f t="shared" si="55"/>
        <v>1</v>
      </c>
      <c r="Y341" t="s">
        <v>339</v>
      </c>
    </row>
    <row r="342" spans="1:25" x14ac:dyDescent="0.2">
      <c r="A342" t="s">
        <v>7982</v>
      </c>
      <c r="B342" t="s">
        <v>2634</v>
      </c>
      <c r="C342" t="s">
        <v>7011</v>
      </c>
      <c r="D342" t="s">
        <v>5704</v>
      </c>
      <c r="E342" t="s">
        <v>1305</v>
      </c>
      <c r="F342">
        <f t="shared" si="47"/>
        <v>412</v>
      </c>
      <c r="G342">
        <f t="shared" si="48"/>
        <v>412</v>
      </c>
      <c r="I342" t="str">
        <f t="shared" si="51"/>
        <v>Not same</v>
      </c>
      <c r="J342" t="str">
        <f t="shared" si="52"/>
        <v>-</v>
      </c>
      <c r="K342" t="str">
        <f t="shared" si="53"/>
        <v>GCF_038149365.1_ASM3814936v1_genomic.fasta</v>
      </c>
      <c r="L342">
        <f t="shared" si="54"/>
        <v>286</v>
      </c>
      <c r="M342" t="s">
        <v>328</v>
      </c>
      <c r="N342" t="s">
        <v>3958</v>
      </c>
      <c r="O342" t="s">
        <v>4935</v>
      </c>
      <c r="P342" s="1" t="s">
        <v>5646</v>
      </c>
      <c r="Q342" s="1" t="s">
        <v>6956</v>
      </c>
      <c r="R342" t="str">
        <f t="shared" si="49"/>
        <v>NZ_JBBMSF010000001.1</v>
      </c>
      <c r="S342" s="69"/>
      <c r="U342" t="s">
        <v>7982</v>
      </c>
      <c r="V342" t="s">
        <v>340</v>
      </c>
      <c r="W342">
        <f t="shared" si="50"/>
        <v>341</v>
      </c>
      <c r="X342" t="b">
        <f t="shared" si="55"/>
        <v>1</v>
      </c>
      <c r="Y342" t="s">
        <v>340</v>
      </c>
    </row>
    <row r="343" spans="1:25" x14ac:dyDescent="0.2">
      <c r="A343" t="s">
        <v>7981</v>
      </c>
      <c r="B343" t="s">
        <v>2700</v>
      </c>
      <c r="C343" t="s">
        <v>7012</v>
      </c>
      <c r="D343" t="s">
        <v>5705</v>
      </c>
      <c r="E343" t="s">
        <v>1371</v>
      </c>
      <c r="F343">
        <f t="shared" si="47"/>
        <v>415</v>
      </c>
      <c r="G343">
        <f t="shared" si="48"/>
        <v>415</v>
      </c>
      <c r="I343" t="str">
        <f t="shared" si="51"/>
        <v>Not same</v>
      </c>
      <c r="J343" t="str">
        <f t="shared" si="52"/>
        <v>+</v>
      </c>
      <c r="K343" t="str">
        <f t="shared" si="53"/>
        <v>GCF_038149585.1_ASM3814958v1_genomic.fasta</v>
      </c>
      <c r="L343">
        <f t="shared" si="54"/>
        <v>287</v>
      </c>
      <c r="M343" t="s">
        <v>329</v>
      </c>
      <c r="N343" t="s">
        <v>3959</v>
      </c>
      <c r="O343" t="s">
        <v>4936</v>
      </c>
      <c r="P343" s="1" t="s">
        <v>5647</v>
      </c>
      <c r="Q343" s="1" t="s">
        <v>6957</v>
      </c>
      <c r="R343" t="str">
        <f t="shared" si="49"/>
        <v>NZ_JBBMSR010000005.1</v>
      </c>
      <c r="S343" s="69"/>
      <c r="U343" t="s">
        <v>7982</v>
      </c>
      <c r="V343" t="s">
        <v>341</v>
      </c>
      <c r="W343">
        <f t="shared" si="50"/>
        <v>342</v>
      </c>
      <c r="X343" t="b">
        <f t="shared" si="55"/>
        <v>1</v>
      </c>
      <c r="Y343" t="s">
        <v>341</v>
      </c>
    </row>
    <row r="344" spans="1:25" x14ac:dyDescent="0.2">
      <c r="A344" t="s">
        <v>7981</v>
      </c>
      <c r="B344" t="s">
        <v>2893</v>
      </c>
      <c r="C344" t="s">
        <v>7013</v>
      </c>
      <c r="D344" t="s">
        <v>5706</v>
      </c>
      <c r="E344" t="s">
        <v>1564</v>
      </c>
      <c r="F344">
        <f t="shared" si="47"/>
        <v>417</v>
      </c>
      <c r="G344">
        <f t="shared" si="48"/>
        <v>417</v>
      </c>
      <c r="I344" t="str">
        <f t="shared" si="51"/>
        <v>Not same</v>
      </c>
      <c r="J344" t="str">
        <f t="shared" si="52"/>
        <v>+</v>
      </c>
      <c r="K344" t="str">
        <f t="shared" si="53"/>
        <v>GCF_039571445.1_ASM3957144v1_genomic.fasta</v>
      </c>
      <c r="L344">
        <f t="shared" si="54"/>
        <v>288</v>
      </c>
      <c r="M344" t="s">
        <v>330</v>
      </c>
      <c r="N344" t="s">
        <v>3956</v>
      </c>
      <c r="O344" t="s">
        <v>4937</v>
      </c>
      <c r="P344" s="1" t="s">
        <v>5648</v>
      </c>
      <c r="Q344" s="1" t="s">
        <v>6958</v>
      </c>
      <c r="R344" t="str">
        <f t="shared" si="49"/>
        <v>NZ_JAYDVV010000019.1</v>
      </c>
      <c r="S344" s="69"/>
      <c r="U344" t="s">
        <v>7982</v>
      </c>
      <c r="V344" t="s">
        <v>342</v>
      </c>
      <c r="W344">
        <f t="shared" si="50"/>
        <v>343</v>
      </c>
      <c r="X344" t="b">
        <f t="shared" si="55"/>
        <v>1</v>
      </c>
      <c r="Y344" t="s">
        <v>342</v>
      </c>
    </row>
    <row r="345" spans="1:25" x14ac:dyDescent="0.2">
      <c r="A345" t="s">
        <v>7981</v>
      </c>
      <c r="B345" t="s">
        <v>2370</v>
      </c>
      <c r="C345" t="s">
        <v>7014</v>
      </c>
      <c r="D345" t="s">
        <v>5707</v>
      </c>
      <c r="E345" t="s">
        <v>1040</v>
      </c>
      <c r="F345">
        <f t="shared" si="47"/>
        <v>418</v>
      </c>
      <c r="G345">
        <f t="shared" si="48"/>
        <v>418</v>
      </c>
      <c r="I345" t="str">
        <f t="shared" si="51"/>
        <v>Not same</v>
      </c>
      <c r="J345" t="str">
        <f t="shared" si="52"/>
        <v>+</v>
      </c>
      <c r="K345" t="str">
        <f t="shared" si="53"/>
        <v>GCF_039605015.1_ASM3960501v2_genomic.fasta</v>
      </c>
      <c r="L345">
        <f t="shared" si="54"/>
        <v>289</v>
      </c>
      <c r="M345" t="s">
        <v>331</v>
      </c>
      <c r="N345" t="s">
        <v>3960</v>
      </c>
      <c r="O345" t="s">
        <v>4662</v>
      </c>
      <c r="P345" s="1" t="s">
        <v>5649</v>
      </c>
      <c r="Q345" s="1" t="s">
        <v>6959</v>
      </c>
      <c r="R345" t="str">
        <f t="shared" si="49"/>
        <v>NZ_CP166429.1</v>
      </c>
      <c r="S345" s="69"/>
      <c r="U345" t="s">
        <v>7982</v>
      </c>
      <c r="V345" t="s">
        <v>343</v>
      </c>
      <c r="W345">
        <f t="shared" si="50"/>
        <v>344</v>
      </c>
      <c r="X345" t="b">
        <f t="shared" si="55"/>
        <v>1</v>
      </c>
      <c r="Y345" t="s">
        <v>343</v>
      </c>
    </row>
    <row r="346" spans="1:25" x14ac:dyDescent="0.2">
      <c r="A346" t="s">
        <v>7981</v>
      </c>
      <c r="B346" t="s">
        <v>2374</v>
      </c>
      <c r="C346" t="s">
        <v>7015</v>
      </c>
      <c r="D346" t="s">
        <v>5708</v>
      </c>
      <c r="E346" t="s">
        <v>1044</v>
      </c>
      <c r="F346">
        <f t="shared" si="47"/>
        <v>420</v>
      </c>
      <c r="G346">
        <f t="shared" si="48"/>
        <v>420</v>
      </c>
      <c r="I346" t="str">
        <f t="shared" si="51"/>
        <v>Not same</v>
      </c>
      <c r="J346" t="str">
        <f t="shared" si="52"/>
        <v>-</v>
      </c>
      <c r="K346" t="str">
        <f t="shared" si="53"/>
        <v>GCF_040097165.1_ASM4009716v1_genomic.fasta</v>
      </c>
      <c r="L346">
        <f t="shared" si="54"/>
        <v>290</v>
      </c>
      <c r="M346" t="s">
        <v>332</v>
      </c>
      <c r="N346" t="s">
        <v>3961</v>
      </c>
      <c r="O346" t="s">
        <v>4938</v>
      </c>
      <c r="P346" s="1" t="s">
        <v>5650</v>
      </c>
      <c r="Q346" s="1" t="s">
        <v>6960</v>
      </c>
      <c r="R346" t="str">
        <f t="shared" si="49"/>
        <v>NZ_JBBNOX010000001.1</v>
      </c>
      <c r="S346" s="69"/>
      <c r="U346" t="s">
        <v>7981</v>
      </c>
      <c r="V346" t="s">
        <v>344</v>
      </c>
      <c r="W346">
        <f t="shared" si="50"/>
        <v>345</v>
      </c>
      <c r="X346" t="b">
        <f t="shared" si="55"/>
        <v>1</v>
      </c>
      <c r="Y346" t="s">
        <v>344</v>
      </c>
    </row>
    <row r="347" spans="1:25" x14ac:dyDescent="0.2">
      <c r="A347" t="s">
        <v>7981</v>
      </c>
      <c r="B347" t="s">
        <v>2376</v>
      </c>
      <c r="C347" t="s">
        <v>7016</v>
      </c>
      <c r="D347" t="s">
        <v>5709</v>
      </c>
      <c r="E347" t="s">
        <v>1046</v>
      </c>
      <c r="F347">
        <f t="shared" si="47"/>
        <v>421</v>
      </c>
      <c r="G347">
        <f t="shared" si="48"/>
        <v>421</v>
      </c>
      <c r="I347" t="str">
        <f t="shared" si="51"/>
        <v>Not same</v>
      </c>
      <c r="J347" t="str">
        <f t="shared" si="52"/>
        <v>-</v>
      </c>
      <c r="K347" t="str">
        <f t="shared" si="53"/>
        <v>GCF_040267715.1_ASM4026771v1_genomic.fasta</v>
      </c>
      <c r="L347">
        <f t="shared" si="54"/>
        <v>291</v>
      </c>
      <c r="M347" t="s">
        <v>333</v>
      </c>
      <c r="N347" t="s">
        <v>3962</v>
      </c>
      <c r="O347" t="s">
        <v>4664</v>
      </c>
      <c r="P347" s="1" t="s">
        <v>5651</v>
      </c>
      <c r="Q347" s="1" t="s">
        <v>6961</v>
      </c>
      <c r="R347" t="str">
        <f t="shared" si="49"/>
        <v>NZ_CP158459.1</v>
      </c>
      <c r="S347" s="69"/>
      <c r="U347" t="s">
        <v>7982</v>
      </c>
      <c r="V347" t="s">
        <v>345</v>
      </c>
      <c r="W347">
        <f t="shared" si="50"/>
        <v>346</v>
      </c>
      <c r="X347" t="b">
        <f t="shared" si="55"/>
        <v>1</v>
      </c>
      <c r="Y347" t="s">
        <v>345</v>
      </c>
    </row>
    <row r="348" spans="1:25" x14ac:dyDescent="0.2">
      <c r="A348" t="s">
        <v>7981</v>
      </c>
      <c r="B348" t="s">
        <v>2377</v>
      </c>
      <c r="C348" t="s">
        <v>7017</v>
      </c>
      <c r="D348" t="s">
        <v>5710</v>
      </c>
      <c r="E348" t="s">
        <v>1047</v>
      </c>
      <c r="F348">
        <f t="shared" si="47"/>
        <v>422</v>
      </c>
      <c r="G348">
        <f t="shared" si="48"/>
        <v>422</v>
      </c>
      <c r="I348" t="str">
        <f t="shared" si="51"/>
        <v>Correct</v>
      </c>
      <c r="J348" t="str">
        <f t="shared" si="52"/>
        <v>+</v>
      </c>
      <c r="K348" t="str">
        <f t="shared" si="53"/>
        <v>GCF_040561235.1_ASM4056123v1_genomic.fasta</v>
      </c>
      <c r="L348">
        <f t="shared" si="54"/>
        <v>292</v>
      </c>
      <c r="M348" t="s">
        <v>334</v>
      </c>
      <c r="N348" t="s">
        <v>3963</v>
      </c>
      <c r="O348" t="s">
        <v>4666</v>
      </c>
      <c r="P348" s="1" t="s">
        <v>5652</v>
      </c>
      <c r="Q348" s="1" t="s">
        <v>6962</v>
      </c>
      <c r="R348" t="str">
        <f t="shared" si="49"/>
        <v>NZ_JBBFQG010000001.1</v>
      </c>
      <c r="S348" s="69"/>
      <c r="U348" t="s">
        <v>7981</v>
      </c>
      <c r="V348" t="s">
        <v>346</v>
      </c>
      <c r="W348">
        <f t="shared" si="50"/>
        <v>347</v>
      </c>
      <c r="X348" t="b">
        <f t="shared" si="55"/>
        <v>1</v>
      </c>
      <c r="Y348" t="s">
        <v>346</v>
      </c>
    </row>
    <row r="349" spans="1:25" x14ac:dyDescent="0.2">
      <c r="A349" t="s">
        <v>7981</v>
      </c>
      <c r="B349" t="s">
        <v>2385</v>
      </c>
      <c r="C349" t="s">
        <v>7018</v>
      </c>
      <c r="D349" t="s">
        <v>5712</v>
      </c>
      <c r="E349" t="s">
        <v>1055</v>
      </c>
      <c r="F349">
        <f t="shared" si="47"/>
        <v>426</v>
      </c>
      <c r="G349">
        <f t="shared" si="48"/>
        <v>426</v>
      </c>
      <c r="I349" t="str">
        <f t="shared" si="51"/>
        <v>Not same</v>
      </c>
      <c r="J349" t="str">
        <f t="shared" si="52"/>
        <v>+</v>
      </c>
      <c r="K349" t="str">
        <f t="shared" si="53"/>
        <v>GCF_040561235.1_ASM4056123v1_genomic.fasta</v>
      </c>
      <c r="L349">
        <f t="shared" si="54"/>
        <v>292</v>
      </c>
      <c r="M349" t="s">
        <v>335</v>
      </c>
      <c r="N349" t="s">
        <v>3963</v>
      </c>
      <c r="O349" t="s">
        <v>4666</v>
      </c>
      <c r="P349" s="1" t="s">
        <v>5652</v>
      </c>
      <c r="Q349" s="1" t="s">
        <v>6962</v>
      </c>
      <c r="R349" t="str">
        <f t="shared" si="49"/>
        <v>NZ_JBBFQG010000001.1</v>
      </c>
      <c r="S349" s="69"/>
      <c r="U349" t="s">
        <v>7982</v>
      </c>
      <c r="V349" t="s">
        <v>347</v>
      </c>
      <c r="W349">
        <f t="shared" si="50"/>
        <v>348</v>
      </c>
      <c r="X349" t="b">
        <f t="shared" si="55"/>
        <v>1</v>
      </c>
      <c r="Y349" t="s">
        <v>347</v>
      </c>
    </row>
    <row r="350" spans="1:25" x14ac:dyDescent="0.2">
      <c r="A350" t="s">
        <v>7981</v>
      </c>
      <c r="B350" t="s">
        <v>2387</v>
      </c>
      <c r="C350" t="s">
        <v>7019</v>
      </c>
      <c r="D350" t="s">
        <v>5713</v>
      </c>
      <c r="E350" t="s">
        <v>1057</v>
      </c>
      <c r="F350">
        <f t="shared" si="47"/>
        <v>428</v>
      </c>
      <c r="G350">
        <f t="shared" si="48"/>
        <v>428</v>
      </c>
      <c r="I350" t="str">
        <f t="shared" si="51"/>
        <v>Correct</v>
      </c>
      <c r="J350" t="str">
        <f t="shared" si="52"/>
        <v>+</v>
      </c>
      <c r="K350" t="str">
        <f t="shared" si="53"/>
        <v>GCF_040564465.1_ASM4056446v1_genomic.fasta</v>
      </c>
      <c r="L350">
        <f t="shared" si="54"/>
        <v>293</v>
      </c>
      <c r="M350" t="s">
        <v>336</v>
      </c>
      <c r="N350" t="s">
        <v>3964</v>
      </c>
      <c r="O350" t="s">
        <v>4670</v>
      </c>
      <c r="P350" s="1" t="s">
        <v>5653</v>
      </c>
      <c r="Q350" s="1" t="s">
        <v>6963</v>
      </c>
      <c r="R350" t="str">
        <f t="shared" si="49"/>
        <v>NZ_JBBFWN010000001.1</v>
      </c>
      <c r="S350" s="69"/>
      <c r="U350" t="s">
        <v>7982</v>
      </c>
      <c r="V350" t="s">
        <v>348</v>
      </c>
      <c r="W350">
        <f t="shared" si="50"/>
        <v>349</v>
      </c>
      <c r="X350" t="b">
        <f t="shared" si="55"/>
        <v>1</v>
      </c>
      <c r="Y350" t="s">
        <v>348</v>
      </c>
    </row>
    <row r="351" spans="1:25" x14ac:dyDescent="0.2">
      <c r="A351" t="s">
        <v>7982</v>
      </c>
      <c r="B351" t="s">
        <v>2395</v>
      </c>
      <c r="C351" t="s">
        <v>7020</v>
      </c>
      <c r="D351" t="s">
        <v>5714</v>
      </c>
      <c r="E351" t="s">
        <v>1065</v>
      </c>
      <c r="F351">
        <f t="shared" si="47"/>
        <v>429</v>
      </c>
      <c r="G351">
        <f t="shared" si="48"/>
        <v>429</v>
      </c>
      <c r="I351" t="str">
        <f t="shared" si="51"/>
        <v>Correct</v>
      </c>
      <c r="J351" t="str">
        <f t="shared" si="52"/>
        <v>+</v>
      </c>
      <c r="K351" t="str">
        <f t="shared" si="53"/>
        <v>GCF_040564465.1_ASM4056446v1_genomic.fasta</v>
      </c>
      <c r="L351">
        <f t="shared" si="54"/>
        <v>293</v>
      </c>
      <c r="M351" t="s">
        <v>337</v>
      </c>
      <c r="N351" t="s">
        <v>3964</v>
      </c>
      <c r="O351" t="s">
        <v>4670</v>
      </c>
      <c r="P351" s="1" t="s">
        <v>5653</v>
      </c>
      <c r="Q351" s="1" t="s">
        <v>6963</v>
      </c>
      <c r="R351" t="str">
        <f t="shared" si="49"/>
        <v>NZ_JBBFWN010000001.1</v>
      </c>
      <c r="S351" s="69"/>
      <c r="U351" t="s">
        <v>7982</v>
      </c>
      <c r="V351" t="s">
        <v>349</v>
      </c>
      <c r="W351">
        <f t="shared" si="50"/>
        <v>350</v>
      </c>
      <c r="X351" t="b">
        <f t="shared" si="55"/>
        <v>1</v>
      </c>
      <c r="Y351" t="s">
        <v>349</v>
      </c>
    </row>
    <row r="352" spans="1:25" x14ac:dyDescent="0.2">
      <c r="A352" t="s">
        <v>7982</v>
      </c>
      <c r="B352" t="s">
        <v>2400</v>
      </c>
      <c r="C352" t="s">
        <v>7021</v>
      </c>
      <c r="D352" t="s">
        <v>5715</v>
      </c>
      <c r="E352" t="s">
        <v>1070</v>
      </c>
      <c r="F352">
        <f t="shared" si="47"/>
        <v>430</v>
      </c>
      <c r="G352">
        <f t="shared" si="48"/>
        <v>430</v>
      </c>
      <c r="I352" t="str">
        <f t="shared" si="51"/>
        <v>Not same</v>
      </c>
      <c r="J352" t="str">
        <f t="shared" si="52"/>
        <v>+</v>
      </c>
      <c r="K352" t="str">
        <f t="shared" si="53"/>
        <v>GCF_040564465.1_ASM4056446v1_genomic.fasta</v>
      </c>
      <c r="L352">
        <f t="shared" si="54"/>
        <v>293</v>
      </c>
      <c r="M352" t="s">
        <v>338</v>
      </c>
      <c r="N352" t="s">
        <v>3964</v>
      </c>
      <c r="O352" t="s">
        <v>4670</v>
      </c>
      <c r="P352" s="1" t="s">
        <v>5653</v>
      </c>
      <c r="Q352" s="1" t="s">
        <v>6963</v>
      </c>
      <c r="R352" t="str">
        <f t="shared" si="49"/>
        <v>NZ_JBBFWN010000001.1</v>
      </c>
      <c r="S352" s="69"/>
      <c r="U352" t="s">
        <v>7981</v>
      </c>
      <c r="V352" t="s">
        <v>350</v>
      </c>
      <c r="W352">
        <f t="shared" si="50"/>
        <v>351</v>
      </c>
      <c r="X352" t="b">
        <f t="shared" si="55"/>
        <v>1</v>
      </c>
      <c r="Y352" t="s">
        <v>350</v>
      </c>
    </row>
    <row r="353" spans="1:25" x14ac:dyDescent="0.2">
      <c r="A353" t="s">
        <v>7981</v>
      </c>
      <c r="B353" t="s">
        <v>2401</v>
      </c>
      <c r="C353" t="s">
        <v>7022</v>
      </c>
      <c r="D353" t="s">
        <v>5716</v>
      </c>
      <c r="E353" t="s">
        <v>1071</v>
      </c>
      <c r="F353">
        <f t="shared" si="47"/>
        <v>431</v>
      </c>
      <c r="G353">
        <f t="shared" si="48"/>
        <v>431</v>
      </c>
      <c r="I353" t="str">
        <f t="shared" si="51"/>
        <v>Not same</v>
      </c>
      <c r="J353" t="str">
        <f t="shared" si="52"/>
        <v>+</v>
      </c>
      <c r="K353" t="str">
        <f t="shared" si="53"/>
        <v>GCF_040565235.1_ASM4056523v1_genomic.fasta</v>
      </c>
      <c r="L353">
        <f t="shared" si="54"/>
        <v>294</v>
      </c>
      <c r="M353" t="s">
        <v>339</v>
      </c>
      <c r="N353" t="s">
        <v>3965</v>
      </c>
      <c r="O353" t="s">
        <v>4671</v>
      </c>
      <c r="P353" s="1" t="s">
        <v>5654</v>
      </c>
      <c r="Q353" s="1" t="s">
        <v>6964</v>
      </c>
      <c r="R353" t="str">
        <f t="shared" si="49"/>
        <v>NZ_JBBFYB010000001.1</v>
      </c>
      <c r="S353" s="69"/>
      <c r="U353" t="s">
        <v>7981</v>
      </c>
      <c r="V353" t="s">
        <v>351</v>
      </c>
      <c r="W353">
        <f t="shared" si="50"/>
        <v>352</v>
      </c>
      <c r="X353" t="b">
        <f t="shared" si="55"/>
        <v>1</v>
      </c>
      <c r="Y353" t="s">
        <v>351</v>
      </c>
    </row>
    <row r="354" spans="1:25" x14ac:dyDescent="0.2">
      <c r="A354" t="s">
        <v>7981</v>
      </c>
      <c r="B354" t="s">
        <v>2407</v>
      </c>
      <c r="C354" t="s">
        <v>7023</v>
      </c>
      <c r="D354" t="s">
        <v>5717</v>
      </c>
      <c r="E354" t="s">
        <v>1077</v>
      </c>
      <c r="F354">
        <f t="shared" si="47"/>
        <v>432</v>
      </c>
      <c r="G354">
        <f t="shared" si="48"/>
        <v>432</v>
      </c>
      <c r="I354" t="str">
        <f t="shared" si="51"/>
        <v>Correct</v>
      </c>
      <c r="J354" t="str">
        <f t="shared" si="52"/>
        <v>+</v>
      </c>
      <c r="K354" t="str">
        <f t="shared" si="53"/>
        <v>GCF_040566915.1_ASM4056691v1_genomic.fasta</v>
      </c>
      <c r="L354">
        <f t="shared" si="54"/>
        <v>295</v>
      </c>
      <c r="M354" t="s">
        <v>340</v>
      </c>
      <c r="N354" t="s">
        <v>3966</v>
      </c>
      <c r="O354" t="s">
        <v>4674</v>
      </c>
      <c r="P354" s="1" t="s">
        <v>5655</v>
      </c>
      <c r="Q354" s="1" t="s">
        <v>6965</v>
      </c>
      <c r="R354" t="str">
        <f t="shared" si="49"/>
        <v>NZ_JBBFYZ010000001.1</v>
      </c>
      <c r="S354" s="69"/>
      <c r="U354" t="s">
        <v>7981</v>
      </c>
      <c r="V354" t="s">
        <v>352</v>
      </c>
      <c r="W354">
        <f t="shared" si="50"/>
        <v>353</v>
      </c>
      <c r="X354" t="b">
        <f t="shared" si="55"/>
        <v>1</v>
      </c>
      <c r="Y354" t="s">
        <v>352</v>
      </c>
    </row>
    <row r="355" spans="1:25" x14ac:dyDescent="0.2">
      <c r="A355" t="s">
        <v>7982</v>
      </c>
      <c r="B355" t="s">
        <v>2417</v>
      </c>
      <c r="C355" t="s">
        <v>7024</v>
      </c>
      <c r="D355" t="s">
        <v>5718</v>
      </c>
      <c r="E355" t="s">
        <v>1087</v>
      </c>
      <c r="F355">
        <f t="shared" si="47"/>
        <v>433</v>
      </c>
      <c r="G355">
        <f t="shared" si="48"/>
        <v>433</v>
      </c>
      <c r="I355" t="str">
        <f t="shared" si="51"/>
        <v>Not same</v>
      </c>
      <c r="J355" t="str">
        <f t="shared" si="52"/>
        <v>+</v>
      </c>
      <c r="K355" t="str">
        <f t="shared" si="53"/>
        <v>GCF_040566915.1_ASM4056691v1_genomic.fasta</v>
      </c>
      <c r="L355">
        <f t="shared" si="54"/>
        <v>295</v>
      </c>
      <c r="M355" t="s">
        <v>341</v>
      </c>
      <c r="N355" t="s">
        <v>3966</v>
      </c>
      <c r="O355" t="s">
        <v>4674</v>
      </c>
      <c r="P355" s="1" t="s">
        <v>5655</v>
      </c>
      <c r="Q355" s="1" t="s">
        <v>6965</v>
      </c>
      <c r="R355" t="str">
        <f t="shared" si="49"/>
        <v>NZ_JBBFYZ010000001.1</v>
      </c>
      <c r="S355" s="69"/>
      <c r="U355" t="s">
        <v>7981</v>
      </c>
      <c r="V355" t="s">
        <v>353</v>
      </c>
      <c r="W355">
        <f t="shared" si="50"/>
        <v>354</v>
      </c>
      <c r="X355" t="b">
        <f t="shared" si="55"/>
        <v>1</v>
      </c>
      <c r="Y355" t="s">
        <v>353</v>
      </c>
    </row>
    <row r="356" spans="1:25" x14ac:dyDescent="0.2">
      <c r="A356" t="s">
        <v>7981</v>
      </c>
      <c r="B356" t="s">
        <v>2418</v>
      </c>
      <c r="C356" t="s">
        <v>7025</v>
      </c>
      <c r="D356" t="s">
        <v>5719</v>
      </c>
      <c r="E356" t="s">
        <v>1088</v>
      </c>
      <c r="F356">
        <f t="shared" si="47"/>
        <v>435</v>
      </c>
      <c r="G356">
        <f t="shared" si="48"/>
        <v>435</v>
      </c>
      <c r="I356" t="str">
        <f t="shared" si="51"/>
        <v>Not same</v>
      </c>
      <c r="J356" t="str">
        <f t="shared" si="52"/>
        <v>+</v>
      </c>
      <c r="K356" t="str">
        <f t="shared" si="53"/>
        <v>GCF_041699465.1_ASM4169946v1_genomic.fasta</v>
      </c>
      <c r="L356">
        <f t="shared" si="54"/>
        <v>296</v>
      </c>
      <c r="M356" t="s">
        <v>342</v>
      </c>
      <c r="N356" t="s">
        <v>3967</v>
      </c>
      <c r="O356" t="s">
        <v>4939</v>
      </c>
      <c r="P356" s="1" t="s">
        <v>5656</v>
      </c>
      <c r="Q356" s="1" t="s">
        <v>6966</v>
      </c>
      <c r="R356" t="str">
        <f t="shared" si="49"/>
        <v>NZ_JBGREA010000002.1</v>
      </c>
      <c r="S356" s="69"/>
      <c r="U356" t="s">
        <v>7982</v>
      </c>
      <c r="V356" t="s">
        <v>354</v>
      </c>
      <c r="W356">
        <f t="shared" si="50"/>
        <v>355</v>
      </c>
      <c r="X356" t="b">
        <f t="shared" si="55"/>
        <v>1</v>
      </c>
      <c r="Y356" t="s">
        <v>354</v>
      </c>
    </row>
    <row r="357" spans="1:25" x14ac:dyDescent="0.2">
      <c r="A357" t="s">
        <v>7981</v>
      </c>
      <c r="B357" t="s">
        <v>2424</v>
      </c>
      <c r="C357" t="s">
        <v>7026</v>
      </c>
      <c r="D357" t="s">
        <v>5720</v>
      </c>
      <c r="E357" t="s">
        <v>1094</v>
      </c>
      <c r="F357">
        <f t="shared" si="47"/>
        <v>436</v>
      </c>
      <c r="G357">
        <f t="shared" si="48"/>
        <v>436</v>
      </c>
      <c r="I357" t="str">
        <f t="shared" si="51"/>
        <v>Not same</v>
      </c>
      <c r="J357" t="str">
        <f t="shared" si="52"/>
        <v>+</v>
      </c>
      <c r="K357" t="str">
        <f t="shared" si="53"/>
        <v>GCF_042137955.1_sbm_k_oxy_1_genomic.fasta</v>
      </c>
      <c r="L357">
        <f t="shared" si="54"/>
        <v>297</v>
      </c>
      <c r="M357" t="s">
        <v>343</v>
      </c>
      <c r="N357" t="s">
        <v>3968</v>
      </c>
      <c r="O357" t="s">
        <v>4683</v>
      </c>
      <c r="P357" s="1" t="s">
        <v>5657</v>
      </c>
      <c r="Q357" s="1" t="s">
        <v>6967</v>
      </c>
      <c r="R357" t="str">
        <f t="shared" si="49"/>
        <v>NZ_CP169719.1</v>
      </c>
      <c r="S357" s="69"/>
      <c r="U357" t="s">
        <v>7982</v>
      </c>
      <c r="V357" t="s">
        <v>355</v>
      </c>
      <c r="W357">
        <f t="shared" si="50"/>
        <v>356</v>
      </c>
      <c r="X357" t="b">
        <f t="shared" si="55"/>
        <v>1</v>
      </c>
      <c r="Y357" t="s">
        <v>355</v>
      </c>
    </row>
    <row r="358" spans="1:25" x14ac:dyDescent="0.2">
      <c r="A358" t="s">
        <v>7981</v>
      </c>
      <c r="B358" t="s">
        <v>2428</v>
      </c>
      <c r="C358" t="s">
        <v>7027</v>
      </c>
      <c r="D358" t="s">
        <v>5721</v>
      </c>
      <c r="E358" t="s">
        <v>1098</v>
      </c>
      <c r="F358">
        <f t="shared" si="47"/>
        <v>437</v>
      </c>
      <c r="G358">
        <f t="shared" si="48"/>
        <v>437</v>
      </c>
      <c r="I358" t="str">
        <f t="shared" si="51"/>
        <v>Not same</v>
      </c>
      <c r="J358" t="str">
        <f t="shared" si="52"/>
        <v>-</v>
      </c>
      <c r="K358" t="str">
        <f t="shared" si="53"/>
        <v>GCF_900083625.1_11983_8_83_genomic.fasta</v>
      </c>
      <c r="L358">
        <f t="shared" si="54"/>
        <v>298</v>
      </c>
      <c r="M358" t="s">
        <v>344</v>
      </c>
      <c r="N358" t="s">
        <v>3969</v>
      </c>
      <c r="O358" t="s">
        <v>4940</v>
      </c>
      <c r="P358" s="1" t="s">
        <v>5658</v>
      </c>
      <c r="Q358" s="1" t="s">
        <v>6968</v>
      </c>
      <c r="R358" t="str">
        <f t="shared" si="49"/>
        <v>NZ_FLAE01000001.1</v>
      </c>
      <c r="S358" s="69"/>
      <c r="U358" t="s">
        <v>7982</v>
      </c>
      <c r="V358" t="s">
        <v>356</v>
      </c>
      <c r="W358">
        <f t="shared" si="50"/>
        <v>357</v>
      </c>
      <c r="X358" t="b">
        <f t="shared" si="55"/>
        <v>1</v>
      </c>
      <c r="Y358" t="s">
        <v>356</v>
      </c>
    </row>
    <row r="359" spans="1:25" x14ac:dyDescent="0.2">
      <c r="A359" t="s">
        <v>7981</v>
      </c>
      <c r="B359" t="s">
        <v>2433</v>
      </c>
      <c r="C359" t="s">
        <v>7028</v>
      </c>
      <c r="D359" t="s">
        <v>5722</v>
      </c>
      <c r="E359" t="s">
        <v>1103</v>
      </c>
      <c r="F359">
        <f t="shared" si="47"/>
        <v>438</v>
      </c>
      <c r="G359">
        <f t="shared" si="48"/>
        <v>438</v>
      </c>
      <c r="I359" t="str">
        <f t="shared" si="51"/>
        <v>Not same</v>
      </c>
      <c r="J359" t="str">
        <f t="shared" si="52"/>
        <v>+</v>
      </c>
      <c r="K359" t="str">
        <f t="shared" si="53"/>
        <v>GCF_900083645.1_12082_5_20_genomic.fasta</v>
      </c>
      <c r="L359">
        <f t="shared" si="54"/>
        <v>299</v>
      </c>
      <c r="M359" t="s">
        <v>345</v>
      </c>
      <c r="N359" t="s">
        <v>3970</v>
      </c>
      <c r="O359" t="s">
        <v>4941</v>
      </c>
      <c r="P359" s="1" t="s">
        <v>5659</v>
      </c>
      <c r="Q359" s="1" t="s">
        <v>6969</v>
      </c>
      <c r="R359" t="str">
        <f t="shared" si="49"/>
        <v>NZ_FKZL01000020.1</v>
      </c>
      <c r="S359" s="69"/>
      <c r="U359" t="s">
        <v>7981</v>
      </c>
      <c r="V359" t="s">
        <v>357</v>
      </c>
      <c r="W359">
        <f t="shared" si="50"/>
        <v>358</v>
      </c>
      <c r="X359" t="b">
        <f t="shared" si="55"/>
        <v>1</v>
      </c>
      <c r="Y359" t="s">
        <v>357</v>
      </c>
    </row>
    <row r="360" spans="1:25" x14ac:dyDescent="0.2">
      <c r="A360" t="s">
        <v>7981</v>
      </c>
      <c r="B360" t="s">
        <v>2434</v>
      </c>
      <c r="C360" t="s">
        <v>7029</v>
      </c>
      <c r="D360" t="s">
        <v>5723</v>
      </c>
      <c r="E360" t="s">
        <v>1104</v>
      </c>
      <c r="F360">
        <f t="shared" si="47"/>
        <v>439</v>
      </c>
      <c r="G360">
        <f t="shared" si="48"/>
        <v>439</v>
      </c>
      <c r="I360" t="str">
        <f t="shared" si="51"/>
        <v>Not same</v>
      </c>
      <c r="J360" t="str">
        <f t="shared" si="52"/>
        <v>-</v>
      </c>
      <c r="K360" t="str">
        <f t="shared" si="53"/>
        <v>GCF_900083675.1_12045_6_65_genomic.fasta</v>
      </c>
      <c r="L360">
        <f t="shared" si="54"/>
        <v>300</v>
      </c>
      <c r="M360" t="s">
        <v>346</v>
      </c>
      <c r="N360" t="s">
        <v>3971</v>
      </c>
      <c r="O360" t="s">
        <v>4942</v>
      </c>
      <c r="P360" s="1" t="s">
        <v>5660</v>
      </c>
      <c r="Q360" s="1" t="s">
        <v>6970</v>
      </c>
      <c r="R360" t="str">
        <f t="shared" si="49"/>
        <v>NZ_FKZB01000002.1</v>
      </c>
      <c r="S360" s="69"/>
      <c r="U360" t="s">
        <v>7981</v>
      </c>
      <c r="V360" t="s">
        <v>358</v>
      </c>
      <c r="W360">
        <f t="shared" si="50"/>
        <v>359</v>
      </c>
      <c r="X360" t="b">
        <f t="shared" si="55"/>
        <v>1</v>
      </c>
      <c r="Y360" t="s">
        <v>358</v>
      </c>
    </row>
    <row r="361" spans="1:25" x14ac:dyDescent="0.2">
      <c r="A361" t="s">
        <v>7981</v>
      </c>
      <c r="B361" t="s">
        <v>2435</v>
      </c>
      <c r="C361" t="s">
        <v>7030</v>
      </c>
      <c r="D361" t="s">
        <v>5724</v>
      </c>
      <c r="E361" t="s">
        <v>1105</v>
      </c>
      <c r="F361">
        <f t="shared" si="47"/>
        <v>440</v>
      </c>
      <c r="G361">
        <f t="shared" si="48"/>
        <v>440</v>
      </c>
      <c r="I361" t="str">
        <f t="shared" si="51"/>
        <v>Not same</v>
      </c>
      <c r="J361" t="str">
        <f t="shared" si="52"/>
        <v>+</v>
      </c>
      <c r="K361" t="str">
        <f t="shared" si="53"/>
        <v>GCF_900083715.1_12045_6_80_genomic.fasta</v>
      </c>
      <c r="L361">
        <f t="shared" si="54"/>
        <v>301</v>
      </c>
      <c r="M361" t="s">
        <v>347</v>
      </c>
      <c r="N361" t="s">
        <v>3972</v>
      </c>
      <c r="O361" t="s">
        <v>4943</v>
      </c>
      <c r="P361" s="1" t="s">
        <v>5661</v>
      </c>
      <c r="Q361" s="1" t="s">
        <v>6971</v>
      </c>
      <c r="R361" t="str">
        <f t="shared" si="49"/>
        <v>NZ_FKZV01000003.1</v>
      </c>
      <c r="S361" s="69"/>
      <c r="U361" t="s">
        <v>7981</v>
      </c>
      <c r="V361" t="s">
        <v>359</v>
      </c>
      <c r="W361">
        <f t="shared" si="50"/>
        <v>360</v>
      </c>
      <c r="X361" t="b">
        <f t="shared" si="55"/>
        <v>1</v>
      </c>
      <c r="Y361" t="s">
        <v>359</v>
      </c>
    </row>
    <row r="362" spans="1:25" x14ac:dyDescent="0.2">
      <c r="A362" t="s">
        <v>7981</v>
      </c>
      <c r="B362" t="s">
        <v>2436</v>
      </c>
      <c r="C362" t="s">
        <v>7031</v>
      </c>
      <c r="D362" t="s">
        <v>5725</v>
      </c>
      <c r="E362" t="s">
        <v>1106</v>
      </c>
      <c r="F362">
        <f t="shared" si="47"/>
        <v>441</v>
      </c>
      <c r="G362">
        <f t="shared" si="48"/>
        <v>441</v>
      </c>
      <c r="I362" t="str">
        <f t="shared" si="51"/>
        <v>Not same</v>
      </c>
      <c r="J362" t="str">
        <f t="shared" si="52"/>
        <v>+</v>
      </c>
      <c r="K362" t="str">
        <f t="shared" si="53"/>
        <v>GCF_900083735.1_12045_5_89_genomic.fasta</v>
      </c>
      <c r="L362">
        <f t="shared" si="54"/>
        <v>302</v>
      </c>
      <c r="M362" t="s">
        <v>348</v>
      </c>
      <c r="N362" t="s">
        <v>3973</v>
      </c>
      <c r="O362" t="s">
        <v>4944</v>
      </c>
      <c r="P362" s="1" t="s">
        <v>5662</v>
      </c>
      <c r="Q362" s="1" t="s">
        <v>6972</v>
      </c>
      <c r="R362" t="str">
        <f t="shared" si="49"/>
        <v>NZ_FLAD01000014.1</v>
      </c>
      <c r="S362" s="69"/>
      <c r="U362" t="s">
        <v>7982</v>
      </c>
      <c r="V362" t="s">
        <v>360</v>
      </c>
      <c r="W362">
        <f t="shared" si="50"/>
        <v>361</v>
      </c>
      <c r="X362" t="b">
        <f t="shared" si="55"/>
        <v>1</v>
      </c>
      <c r="Y362" t="s">
        <v>360</v>
      </c>
    </row>
    <row r="363" spans="1:25" x14ac:dyDescent="0.2">
      <c r="A363" t="s">
        <v>7981</v>
      </c>
      <c r="B363" t="s">
        <v>2440</v>
      </c>
      <c r="C363" t="s">
        <v>7032</v>
      </c>
      <c r="D363" t="s">
        <v>5726</v>
      </c>
      <c r="E363" t="s">
        <v>1110</v>
      </c>
      <c r="F363">
        <f t="shared" si="47"/>
        <v>444</v>
      </c>
      <c r="G363">
        <f t="shared" si="48"/>
        <v>444</v>
      </c>
      <c r="I363" t="str">
        <f t="shared" si="51"/>
        <v>Not same</v>
      </c>
      <c r="J363" t="str">
        <f t="shared" si="52"/>
        <v>+</v>
      </c>
      <c r="K363" t="str">
        <f t="shared" si="53"/>
        <v>GCF_900083745.1_11983_8_86_genomic.fasta</v>
      </c>
      <c r="L363">
        <f t="shared" si="54"/>
        <v>303</v>
      </c>
      <c r="M363" t="s">
        <v>349</v>
      </c>
      <c r="N363" t="s">
        <v>3974</v>
      </c>
      <c r="O363" t="s">
        <v>4945</v>
      </c>
      <c r="P363" s="1" t="s">
        <v>5663</v>
      </c>
      <c r="Q363" s="1" t="s">
        <v>6973</v>
      </c>
      <c r="R363" t="str">
        <f t="shared" si="49"/>
        <v>NZ_FKZJ01000002.1</v>
      </c>
      <c r="S363" s="69"/>
      <c r="U363" t="s">
        <v>7981</v>
      </c>
      <c r="V363" t="s">
        <v>361</v>
      </c>
      <c r="W363">
        <f t="shared" si="50"/>
        <v>362</v>
      </c>
      <c r="X363" t="b">
        <f t="shared" si="55"/>
        <v>1</v>
      </c>
      <c r="Y363" t="s">
        <v>361</v>
      </c>
    </row>
    <row r="364" spans="1:25" x14ac:dyDescent="0.2">
      <c r="A364" t="s">
        <v>7982</v>
      </c>
      <c r="B364" t="s">
        <v>2441</v>
      </c>
      <c r="C364" t="s">
        <v>7033</v>
      </c>
      <c r="D364" t="s">
        <v>5727</v>
      </c>
      <c r="E364" t="s">
        <v>1111</v>
      </c>
      <c r="F364">
        <f t="shared" si="47"/>
        <v>446</v>
      </c>
      <c r="G364">
        <f t="shared" si="48"/>
        <v>446</v>
      </c>
      <c r="I364" t="str">
        <f t="shared" si="51"/>
        <v>Not same</v>
      </c>
      <c r="J364" t="str">
        <f t="shared" si="52"/>
        <v>-</v>
      </c>
      <c r="K364" t="str">
        <f t="shared" si="53"/>
        <v>GCF_900083795.1_12045_7_49_genomic.fasta</v>
      </c>
      <c r="L364">
        <f t="shared" si="54"/>
        <v>304</v>
      </c>
      <c r="M364" t="s">
        <v>350</v>
      </c>
      <c r="N364" t="s">
        <v>3975</v>
      </c>
      <c r="O364" t="s">
        <v>4946</v>
      </c>
      <c r="P364" s="1" t="s">
        <v>5664</v>
      </c>
      <c r="Q364" s="1" t="s">
        <v>6974</v>
      </c>
      <c r="R364" t="str">
        <f t="shared" si="49"/>
        <v>NZ_FKZI01000040.1</v>
      </c>
      <c r="S364" s="69"/>
      <c r="U364" t="s">
        <v>7981</v>
      </c>
      <c r="V364" t="s">
        <v>362</v>
      </c>
      <c r="W364">
        <f t="shared" si="50"/>
        <v>363</v>
      </c>
      <c r="X364" t="b">
        <f t="shared" si="55"/>
        <v>1</v>
      </c>
      <c r="Y364" t="s">
        <v>362</v>
      </c>
    </row>
    <row r="365" spans="1:25" x14ac:dyDescent="0.2">
      <c r="A365" t="s">
        <v>7981</v>
      </c>
      <c r="B365" t="s">
        <v>2444</v>
      </c>
      <c r="C365" t="s">
        <v>7034</v>
      </c>
      <c r="D365" t="s">
        <v>5728</v>
      </c>
      <c r="E365" t="s">
        <v>1114</v>
      </c>
      <c r="F365">
        <f t="shared" si="47"/>
        <v>447</v>
      </c>
      <c r="G365">
        <f t="shared" si="48"/>
        <v>447</v>
      </c>
      <c r="I365" t="str">
        <f t="shared" si="51"/>
        <v>Not same</v>
      </c>
      <c r="J365" t="str">
        <f t="shared" si="52"/>
        <v>-</v>
      </c>
      <c r="K365" t="str">
        <f t="shared" si="53"/>
        <v>GCF_900083865.1_12082_4_71_genomic.fasta</v>
      </c>
      <c r="L365">
        <f t="shared" si="54"/>
        <v>305</v>
      </c>
      <c r="M365" t="s">
        <v>351</v>
      </c>
      <c r="N365" t="s">
        <v>3976</v>
      </c>
      <c r="O365" t="s">
        <v>4947</v>
      </c>
      <c r="P365" s="1" t="s">
        <v>5665</v>
      </c>
      <c r="Q365" s="1" t="s">
        <v>6975</v>
      </c>
      <c r="R365" t="str">
        <f t="shared" si="49"/>
        <v>NZ_FKZW01000002.1</v>
      </c>
      <c r="S365" s="69"/>
      <c r="U365" t="s">
        <v>7981</v>
      </c>
      <c r="V365" t="s">
        <v>363</v>
      </c>
      <c r="W365">
        <f t="shared" si="50"/>
        <v>364</v>
      </c>
      <c r="X365" t="b">
        <f t="shared" si="55"/>
        <v>1</v>
      </c>
      <c r="Y365" t="s">
        <v>363</v>
      </c>
    </row>
    <row r="366" spans="1:25" x14ac:dyDescent="0.2">
      <c r="A366" t="s">
        <v>7981</v>
      </c>
      <c r="B366" t="s">
        <v>2447</v>
      </c>
      <c r="C366" t="s">
        <v>7035</v>
      </c>
      <c r="D366" t="s">
        <v>5729</v>
      </c>
      <c r="E366" t="s">
        <v>1117</v>
      </c>
      <c r="F366">
        <f t="shared" si="47"/>
        <v>448</v>
      </c>
      <c r="G366">
        <f t="shared" si="48"/>
        <v>448</v>
      </c>
      <c r="I366" t="str">
        <f t="shared" si="51"/>
        <v>Not same</v>
      </c>
      <c r="J366" t="str">
        <f t="shared" si="52"/>
        <v>-</v>
      </c>
      <c r="K366" t="str">
        <f t="shared" si="53"/>
        <v>GCF_900083895.1_12045_6_44_genomic.fasta</v>
      </c>
      <c r="L366">
        <f t="shared" si="54"/>
        <v>306</v>
      </c>
      <c r="M366" t="s">
        <v>352</v>
      </c>
      <c r="N366" t="s">
        <v>3977</v>
      </c>
      <c r="O366" t="s">
        <v>4948</v>
      </c>
      <c r="P366" s="1" t="s">
        <v>5666</v>
      </c>
      <c r="Q366" s="1" t="s">
        <v>6976</v>
      </c>
      <c r="R366" t="str">
        <f t="shared" si="49"/>
        <v>NZ_FKYU01000013.1</v>
      </c>
      <c r="S366" s="69"/>
      <c r="U366" t="s">
        <v>7982</v>
      </c>
      <c r="V366" t="s">
        <v>364</v>
      </c>
      <c r="W366">
        <f t="shared" si="50"/>
        <v>365</v>
      </c>
      <c r="X366" t="b">
        <f t="shared" si="55"/>
        <v>1</v>
      </c>
      <c r="Y366" t="s">
        <v>364</v>
      </c>
    </row>
    <row r="367" spans="1:25" x14ac:dyDescent="0.2">
      <c r="A367" t="s">
        <v>7982</v>
      </c>
      <c r="B367" t="s">
        <v>2452</v>
      </c>
      <c r="C367" t="s">
        <v>7036</v>
      </c>
      <c r="D367" t="s">
        <v>5730</v>
      </c>
      <c r="E367" t="s">
        <v>1122</v>
      </c>
      <c r="F367">
        <f t="shared" si="47"/>
        <v>449</v>
      </c>
      <c r="G367">
        <f t="shared" si="48"/>
        <v>449</v>
      </c>
      <c r="I367" t="str">
        <f t="shared" si="51"/>
        <v>Not same</v>
      </c>
      <c r="J367" t="str">
        <f t="shared" si="52"/>
        <v>-</v>
      </c>
      <c r="K367" t="str">
        <f t="shared" si="53"/>
        <v>GCF_900083955.1_12045_7_17_genomic.fasta</v>
      </c>
      <c r="L367">
        <f t="shared" si="54"/>
        <v>307</v>
      </c>
      <c r="M367" t="s">
        <v>353</v>
      </c>
      <c r="N367" t="s">
        <v>3978</v>
      </c>
      <c r="O367" t="s">
        <v>4949</v>
      </c>
      <c r="P367" s="1" t="s">
        <v>5667</v>
      </c>
      <c r="Q367" s="1" t="s">
        <v>6977</v>
      </c>
      <c r="R367" t="str">
        <f t="shared" si="49"/>
        <v>NZ_FLAF01000012.1</v>
      </c>
      <c r="S367" s="69"/>
      <c r="U367" t="s">
        <v>7982</v>
      </c>
      <c r="V367" t="s">
        <v>365</v>
      </c>
      <c r="W367">
        <f t="shared" si="50"/>
        <v>366</v>
      </c>
      <c r="X367" t="b">
        <f t="shared" si="55"/>
        <v>1</v>
      </c>
      <c r="Y367" t="s">
        <v>365</v>
      </c>
    </row>
    <row r="368" spans="1:25" x14ac:dyDescent="0.2">
      <c r="A368" t="s">
        <v>7981</v>
      </c>
      <c r="B368" t="s">
        <v>2453</v>
      </c>
      <c r="C368" t="s">
        <v>7037</v>
      </c>
      <c r="D368" t="s">
        <v>5731</v>
      </c>
      <c r="E368" t="s">
        <v>1123</v>
      </c>
      <c r="F368">
        <f t="shared" si="47"/>
        <v>450</v>
      </c>
      <c r="G368">
        <f t="shared" si="48"/>
        <v>450</v>
      </c>
      <c r="I368" t="str">
        <f t="shared" si="51"/>
        <v>Not same</v>
      </c>
      <c r="J368" t="str">
        <f t="shared" si="52"/>
        <v>+</v>
      </c>
      <c r="K368" t="str">
        <f t="shared" si="53"/>
        <v>GCF_900083975.1_12045_6_58_genomic.fasta</v>
      </c>
      <c r="L368">
        <f t="shared" si="54"/>
        <v>308</v>
      </c>
      <c r="M368" t="s">
        <v>354</v>
      </c>
      <c r="N368" t="s">
        <v>3979</v>
      </c>
      <c r="O368" t="s">
        <v>4950</v>
      </c>
      <c r="P368" s="1" t="s">
        <v>5668</v>
      </c>
      <c r="Q368" s="1" t="s">
        <v>6978</v>
      </c>
      <c r="R368" t="str">
        <f t="shared" si="49"/>
        <v>NZ_FKYY01000005.1</v>
      </c>
      <c r="S368" s="69"/>
      <c r="U368" t="s">
        <v>7982</v>
      </c>
      <c r="V368" t="s">
        <v>366</v>
      </c>
      <c r="W368">
        <f t="shared" si="50"/>
        <v>367</v>
      </c>
      <c r="X368" t="b">
        <f t="shared" si="55"/>
        <v>1</v>
      </c>
      <c r="Y368" t="s">
        <v>366</v>
      </c>
    </row>
    <row r="369" spans="1:25" x14ac:dyDescent="0.2">
      <c r="A369" t="s">
        <v>7982</v>
      </c>
      <c r="B369" t="s">
        <v>2455</v>
      </c>
      <c r="C369" t="s">
        <v>7522</v>
      </c>
      <c r="D369" t="s">
        <v>6224</v>
      </c>
      <c r="E369" t="s">
        <v>1125</v>
      </c>
      <c r="F369" t="e">
        <f t="shared" si="47"/>
        <v>#N/A</v>
      </c>
      <c r="G369">
        <f t="shared" si="48"/>
        <v>451</v>
      </c>
      <c r="I369" t="str">
        <f t="shared" si="51"/>
        <v>Not same</v>
      </c>
      <c r="J369" t="str">
        <f t="shared" si="52"/>
        <v>-</v>
      </c>
      <c r="K369" t="str">
        <f t="shared" si="53"/>
        <v>GCF_900636985.1_45889_C01_genomic.fasta</v>
      </c>
      <c r="L369">
        <f t="shared" si="54"/>
        <v>309</v>
      </c>
      <c r="M369" t="s">
        <v>357</v>
      </c>
      <c r="N369" t="s">
        <v>4492</v>
      </c>
      <c r="O369" t="s">
        <v>4690</v>
      </c>
      <c r="P369" s="1" t="s">
        <v>5669</v>
      </c>
      <c r="Q369" s="1" t="s">
        <v>6979</v>
      </c>
      <c r="R369" t="str">
        <f t="shared" si="49"/>
        <v>NZ_LR134333.1</v>
      </c>
      <c r="S369" s="69"/>
      <c r="U369" t="s">
        <v>7982</v>
      </c>
      <c r="V369" t="s">
        <v>367</v>
      </c>
      <c r="W369">
        <f t="shared" si="50"/>
        <v>368</v>
      </c>
      <c r="X369" t="b">
        <f t="shared" si="55"/>
        <v>1</v>
      </c>
      <c r="Y369" t="s">
        <v>367</v>
      </c>
    </row>
    <row r="370" spans="1:25" x14ac:dyDescent="0.2">
      <c r="A370" t="s">
        <v>7981</v>
      </c>
      <c r="B370" t="s">
        <v>2458</v>
      </c>
      <c r="C370" t="s">
        <v>7038</v>
      </c>
      <c r="D370" t="s">
        <v>5733</v>
      </c>
      <c r="E370" t="s">
        <v>1128</v>
      </c>
      <c r="F370">
        <f t="shared" si="47"/>
        <v>452</v>
      </c>
      <c r="G370">
        <f t="shared" si="48"/>
        <v>452</v>
      </c>
      <c r="I370" t="str">
        <f t="shared" si="51"/>
        <v>Not same</v>
      </c>
      <c r="J370" t="str">
        <f t="shared" si="52"/>
        <v>-</v>
      </c>
      <c r="K370" t="str">
        <f t="shared" si="53"/>
        <v>GCF_902158835.1_25426_7_11_genomic.fasta</v>
      </c>
      <c r="L370">
        <f t="shared" si="54"/>
        <v>310</v>
      </c>
      <c r="M370" t="s">
        <v>358</v>
      </c>
      <c r="N370" t="s">
        <v>3980</v>
      </c>
      <c r="O370" t="s">
        <v>4951</v>
      </c>
      <c r="P370" s="1" t="s">
        <v>5670</v>
      </c>
      <c r="Q370" s="1" t="s">
        <v>6980</v>
      </c>
      <c r="R370" t="str">
        <f t="shared" si="49"/>
        <v>NZ_CABGIA010000002.1</v>
      </c>
      <c r="S370" s="69"/>
      <c r="U370" t="s">
        <v>7982</v>
      </c>
      <c r="V370" t="s">
        <v>368</v>
      </c>
      <c r="W370">
        <f t="shared" si="50"/>
        <v>369</v>
      </c>
      <c r="X370" t="b">
        <f t="shared" si="55"/>
        <v>1</v>
      </c>
      <c r="Y370" t="s">
        <v>368</v>
      </c>
    </row>
    <row r="371" spans="1:25" x14ac:dyDescent="0.2">
      <c r="A371" t="s">
        <v>7981</v>
      </c>
      <c r="B371" t="s">
        <v>2464</v>
      </c>
      <c r="C371" t="s">
        <v>7039</v>
      </c>
      <c r="D371" t="s">
        <v>5734</v>
      </c>
      <c r="E371" t="s">
        <v>1134</v>
      </c>
      <c r="F371">
        <f t="shared" si="47"/>
        <v>453</v>
      </c>
      <c r="G371">
        <f t="shared" si="48"/>
        <v>453</v>
      </c>
      <c r="I371" t="str">
        <f t="shared" si="51"/>
        <v>Not same</v>
      </c>
      <c r="J371" t="str">
        <f t="shared" si="52"/>
        <v>-</v>
      </c>
      <c r="K371" t="str">
        <f t="shared" si="53"/>
        <v>GCF_902159605.1_25426_7_82_genomic.fasta</v>
      </c>
      <c r="L371">
        <f t="shared" si="54"/>
        <v>311</v>
      </c>
      <c r="M371" t="s">
        <v>359</v>
      </c>
      <c r="N371" t="s">
        <v>3981</v>
      </c>
      <c r="O371" t="s">
        <v>4952</v>
      </c>
      <c r="P371" s="1" t="s">
        <v>5671</v>
      </c>
      <c r="Q371" s="1" t="s">
        <v>6981</v>
      </c>
      <c r="R371" t="str">
        <f t="shared" si="49"/>
        <v>NZ_CABGKK010000002.1</v>
      </c>
      <c r="S371" s="69"/>
      <c r="U371" t="s">
        <v>7981</v>
      </c>
      <c r="V371" t="s">
        <v>369</v>
      </c>
      <c r="W371">
        <f t="shared" si="50"/>
        <v>370</v>
      </c>
      <c r="X371" t="b">
        <f t="shared" si="55"/>
        <v>1</v>
      </c>
      <c r="Y371" t="s">
        <v>369</v>
      </c>
    </row>
    <row r="372" spans="1:25" x14ac:dyDescent="0.2">
      <c r="A372" t="s">
        <v>7981</v>
      </c>
      <c r="B372" t="s">
        <v>2468</v>
      </c>
      <c r="C372" t="s">
        <v>7040</v>
      </c>
      <c r="D372" t="s">
        <v>5735</v>
      </c>
      <c r="E372" t="s">
        <v>1138</v>
      </c>
      <c r="F372">
        <f t="shared" si="47"/>
        <v>455</v>
      </c>
      <c r="G372">
        <f t="shared" si="48"/>
        <v>455</v>
      </c>
      <c r="I372" t="str">
        <f t="shared" si="51"/>
        <v>Not same</v>
      </c>
      <c r="J372" t="str">
        <f t="shared" si="52"/>
        <v>+</v>
      </c>
      <c r="K372" t="str">
        <f t="shared" si="53"/>
        <v>GCF_902160765.1_25426_7_217_genomic.fasta</v>
      </c>
      <c r="L372">
        <f t="shared" si="54"/>
        <v>312</v>
      </c>
      <c r="M372" t="s">
        <v>360</v>
      </c>
      <c r="N372" t="s">
        <v>3982</v>
      </c>
      <c r="O372" t="s">
        <v>4953</v>
      </c>
      <c r="P372" s="1" t="s">
        <v>5672</v>
      </c>
      <c r="Q372" s="1" t="s">
        <v>6982</v>
      </c>
      <c r="R372" t="str">
        <f t="shared" si="49"/>
        <v>NZ_CABGPE010000002.1</v>
      </c>
      <c r="S372" s="69"/>
      <c r="U372" t="s">
        <v>7981</v>
      </c>
      <c r="V372" t="s">
        <v>370</v>
      </c>
      <c r="W372">
        <f t="shared" si="50"/>
        <v>371</v>
      </c>
      <c r="X372" t="b">
        <f t="shared" si="55"/>
        <v>1</v>
      </c>
      <c r="Y372" t="s">
        <v>370</v>
      </c>
    </row>
    <row r="373" spans="1:25" x14ac:dyDescent="0.2">
      <c r="A373" t="s">
        <v>7982</v>
      </c>
      <c r="B373" t="s">
        <v>2469</v>
      </c>
      <c r="C373" t="s">
        <v>7041</v>
      </c>
      <c r="D373" t="s">
        <v>5736</v>
      </c>
      <c r="E373" t="s">
        <v>1139</v>
      </c>
      <c r="F373">
        <f t="shared" si="47"/>
        <v>456</v>
      </c>
      <c r="G373">
        <f t="shared" si="48"/>
        <v>456</v>
      </c>
      <c r="I373" t="str">
        <f t="shared" si="51"/>
        <v>Not same</v>
      </c>
      <c r="J373" t="str">
        <f t="shared" si="52"/>
        <v>-</v>
      </c>
      <c r="K373" t="str">
        <f t="shared" si="53"/>
        <v>GCF_902161405.1_25426_7_277_genomic.fasta</v>
      </c>
      <c r="L373">
        <f t="shared" si="54"/>
        <v>313</v>
      </c>
      <c r="M373" t="s">
        <v>361</v>
      </c>
      <c r="N373" t="s">
        <v>3983</v>
      </c>
      <c r="O373" t="s">
        <v>4954</v>
      </c>
      <c r="P373" s="1" t="s">
        <v>5673</v>
      </c>
      <c r="Q373" s="1" t="s">
        <v>6983</v>
      </c>
      <c r="R373" t="str">
        <f t="shared" si="49"/>
        <v>NZ_CABGRI010000002.1</v>
      </c>
      <c r="S373" s="69"/>
      <c r="U373" t="s">
        <v>7981</v>
      </c>
      <c r="V373" t="s">
        <v>371</v>
      </c>
      <c r="W373">
        <f t="shared" si="50"/>
        <v>372</v>
      </c>
      <c r="X373" t="b">
        <f t="shared" si="55"/>
        <v>1</v>
      </c>
      <c r="Y373" t="s">
        <v>371</v>
      </c>
    </row>
    <row r="374" spans="1:25" x14ac:dyDescent="0.2">
      <c r="A374" t="s">
        <v>7982</v>
      </c>
      <c r="B374" t="s">
        <v>2473</v>
      </c>
      <c r="C374" t="s">
        <v>7042</v>
      </c>
      <c r="D374" t="s">
        <v>5737</v>
      </c>
      <c r="E374" t="s">
        <v>1143</v>
      </c>
      <c r="F374">
        <f t="shared" si="47"/>
        <v>457</v>
      </c>
      <c r="G374">
        <f t="shared" si="48"/>
        <v>457</v>
      </c>
      <c r="I374" t="str">
        <f t="shared" si="51"/>
        <v>Not same</v>
      </c>
      <c r="J374" t="str">
        <f t="shared" si="52"/>
        <v>-</v>
      </c>
      <c r="K374" t="str">
        <f t="shared" si="53"/>
        <v>GCF_902164285.1_25964_2_210_genomic.fasta</v>
      </c>
      <c r="L374">
        <f t="shared" si="54"/>
        <v>314</v>
      </c>
      <c r="M374" t="s">
        <v>362</v>
      </c>
      <c r="N374" t="s">
        <v>3984</v>
      </c>
      <c r="O374" t="s">
        <v>4955</v>
      </c>
      <c r="P374" s="1" t="s">
        <v>5674</v>
      </c>
      <c r="Q374" s="1" t="s">
        <v>6984</v>
      </c>
      <c r="R374" t="str">
        <f t="shared" si="49"/>
        <v>NZ_CABHCR010000012.1</v>
      </c>
      <c r="S374" s="69"/>
      <c r="U374" t="s">
        <v>7981</v>
      </c>
      <c r="V374" t="s">
        <v>372</v>
      </c>
      <c r="W374">
        <f t="shared" si="50"/>
        <v>373</v>
      </c>
      <c r="X374" t="b">
        <f t="shared" si="55"/>
        <v>1</v>
      </c>
      <c r="Y374" t="s">
        <v>372</v>
      </c>
    </row>
    <row r="375" spans="1:25" x14ac:dyDescent="0.2">
      <c r="A375" t="s">
        <v>7982</v>
      </c>
      <c r="B375" t="s">
        <v>2475</v>
      </c>
      <c r="C375" t="s">
        <v>7043</v>
      </c>
      <c r="D375" t="s">
        <v>5739</v>
      </c>
      <c r="E375" t="s">
        <v>1145</v>
      </c>
      <c r="F375">
        <f t="shared" si="47"/>
        <v>460</v>
      </c>
      <c r="G375">
        <f t="shared" si="48"/>
        <v>460</v>
      </c>
      <c r="I375" t="str">
        <f t="shared" si="51"/>
        <v>Not same</v>
      </c>
      <c r="J375" t="str">
        <f t="shared" si="52"/>
        <v>-</v>
      </c>
      <c r="K375" t="str">
        <f t="shared" si="53"/>
        <v>GCF_902164825.1_25964_2_259_genomic.fasta</v>
      </c>
      <c r="L375">
        <f t="shared" si="54"/>
        <v>315</v>
      </c>
      <c r="M375" t="s">
        <v>363</v>
      </c>
      <c r="N375" t="s">
        <v>3985</v>
      </c>
      <c r="O375" t="s">
        <v>4956</v>
      </c>
      <c r="P375" s="1" t="s">
        <v>5675</v>
      </c>
      <c r="Q375" s="1" t="s">
        <v>6985</v>
      </c>
      <c r="R375" t="str">
        <f t="shared" si="49"/>
        <v>NZ_CABHEV010000007.1</v>
      </c>
      <c r="S375" s="69"/>
      <c r="U375" t="s">
        <v>7982</v>
      </c>
      <c r="V375" t="s">
        <v>373</v>
      </c>
      <c r="W375">
        <f t="shared" si="50"/>
        <v>374</v>
      </c>
      <c r="X375" t="b">
        <f t="shared" si="55"/>
        <v>1</v>
      </c>
      <c r="Y375" t="s">
        <v>373</v>
      </c>
    </row>
    <row r="376" spans="1:25" x14ac:dyDescent="0.2">
      <c r="A376" t="s">
        <v>7981</v>
      </c>
      <c r="B376" t="s">
        <v>2477</v>
      </c>
      <c r="C376" t="s">
        <v>7044</v>
      </c>
      <c r="D376" t="s">
        <v>5740</v>
      </c>
      <c r="E376" t="s">
        <v>1147</v>
      </c>
      <c r="F376">
        <f t="shared" si="47"/>
        <v>462</v>
      </c>
      <c r="G376">
        <f t="shared" si="48"/>
        <v>462</v>
      </c>
      <c r="I376" t="str">
        <f t="shared" si="51"/>
        <v>Not same</v>
      </c>
      <c r="J376" t="str">
        <f t="shared" si="52"/>
        <v>+</v>
      </c>
      <c r="K376" t="str">
        <f t="shared" si="53"/>
        <v>GCF_902166285.1_26045_1_281_genomic.fasta</v>
      </c>
      <c r="L376">
        <f t="shared" si="54"/>
        <v>316</v>
      </c>
      <c r="M376" t="s">
        <v>364</v>
      </c>
      <c r="N376" t="s">
        <v>3986</v>
      </c>
      <c r="O376" t="s">
        <v>4957</v>
      </c>
      <c r="P376" s="1" t="s">
        <v>5676</v>
      </c>
      <c r="Q376" s="1" t="s">
        <v>6986</v>
      </c>
      <c r="R376" t="str">
        <f t="shared" si="49"/>
        <v>NZ_CABHJS010000001.1</v>
      </c>
      <c r="S376" s="69"/>
      <c r="U376" t="s">
        <v>7981</v>
      </c>
      <c r="V376" t="s">
        <v>374</v>
      </c>
      <c r="W376">
        <f t="shared" si="50"/>
        <v>375</v>
      </c>
      <c r="X376" t="b">
        <f t="shared" si="55"/>
        <v>1</v>
      </c>
      <c r="Y376" t="s">
        <v>374</v>
      </c>
    </row>
    <row r="377" spans="1:25" x14ac:dyDescent="0.2">
      <c r="A377" t="s">
        <v>7981</v>
      </c>
      <c r="B377" t="s">
        <v>2479</v>
      </c>
      <c r="C377" t="s">
        <v>7045</v>
      </c>
      <c r="D377" t="s">
        <v>5741</v>
      </c>
      <c r="E377" t="s">
        <v>1149</v>
      </c>
      <c r="F377">
        <f t="shared" si="47"/>
        <v>463</v>
      </c>
      <c r="G377">
        <f t="shared" si="48"/>
        <v>463</v>
      </c>
      <c r="I377" t="str">
        <f t="shared" si="51"/>
        <v>Correct</v>
      </c>
      <c r="J377" t="str">
        <f t="shared" si="52"/>
        <v>+</v>
      </c>
      <c r="K377" t="str">
        <f t="shared" si="53"/>
        <v>GCF_905322525.1_AI2623v1_genomic.fasta</v>
      </c>
      <c r="L377">
        <f t="shared" si="54"/>
        <v>317</v>
      </c>
      <c r="M377" t="s">
        <v>365</v>
      </c>
      <c r="N377" t="s">
        <v>3987</v>
      </c>
      <c r="O377" t="s">
        <v>4958</v>
      </c>
      <c r="P377" s="1" t="s">
        <v>5677</v>
      </c>
      <c r="Q377" s="1" t="s">
        <v>6987</v>
      </c>
      <c r="R377" t="str">
        <f t="shared" si="49"/>
        <v>NZ_CAJNRP010000002.1</v>
      </c>
      <c r="S377" s="69"/>
      <c r="U377" t="s">
        <v>7981</v>
      </c>
      <c r="V377" t="s">
        <v>375</v>
      </c>
      <c r="W377">
        <f t="shared" si="50"/>
        <v>376</v>
      </c>
      <c r="X377" t="b">
        <f t="shared" si="55"/>
        <v>1</v>
      </c>
      <c r="Y377" t="s">
        <v>375</v>
      </c>
    </row>
    <row r="378" spans="1:25" x14ac:dyDescent="0.2">
      <c r="A378" t="s">
        <v>7981</v>
      </c>
      <c r="B378" t="s">
        <v>2481</v>
      </c>
      <c r="C378" t="s">
        <v>7046</v>
      </c>
      <c r="D378" t="s">
        <v>5742</v>
      </c>
      <c r="E378" t="s">
        <v>1151</v>
      </c>
      <c r="F378">
        <f t="shared" si="47"/>
        <v>464</v>
      </c>
      <c r="G378">
        <f t="shared" si="48"/>
        <v>464</v>
      </c>
      <c r="I378" t="str">
        <f t="shared" si="51"/>
        <v>Not same</v>
      </c>
      <c r="J378" t="str">
        <f t="shared" si="52"/>
        <v>+</v>
      </c>
      <c r="K378" t="str">
        <f t="shared" si="53"/>
        <v>GCF_905322525.1_AI2623v1_genomic.fasta</v>
      </c>
      <c r="L378">
        <f t="shared" si="54"/>
        <v>317</v>
      </c>
      <c r="M378" t="s">
        <v>366</v>
      </c>
      <c r="N378" t="s">
        <v>3987</v>
      </c>
      <c r="O378" t="s">
        <v>4959</v>
      </c>
      <c r="P378" s="1" t="s">
        <v>5678</v>
      </c>
      <c r="Q378" s="1" t="s">
        <v>6987</v>
      </c>
      <c r="R378" t="str">
        <f t="shared" si="49"/>
        <v>NZ_CAJNRP010000002.1</v>
      </c>
      <c r="S378" s="69"/>
      <c r="U378" t="s">
        <v>7981</v>
      </c>
      <c r="V378" t="s">
        <v>376</v>
      </c>
      <c r="W378">
        <f t="shared" si="50"/>
        <v>377</v>
      </c>
      <c r="X378" t="b">
        <f t="shared" si="55"/>
        <v>1</v>
      </c>
      <c r="Y378" t="s">
        <v>376</v>
      </c>
    </row>
    <row r="379" spans="1:25" x14ac:dyDescent="0.2">
      <c r="A379" t="s">
        <v>7981</v>
      </c>
      <c r="B379" t="s">
        <v>2482</v>
      </c>
      <c r="C379" t="s">
        <v>7047</v>
      </c>
      <c r="D379" t="s">
        <v>5743</v>
      </c>
      <c r="E379" t="s">
        <v>1152</v>
      </c>
      <c r="F379">
        <f t="shared" si="47"/>
        <v>466</v>
      </c>
      <c r="G379">
        <f t="shared" si="48"/>
        <v>466</v>
      </c>
      <c r="I379" t="str">
        <f t="shared" si="51"/>
        <v>Correct</v>
      </c>
      <c r="J379" t="str">
        <f t="shared" si="52"/>
        <v>+</v>
      </c>
      <c r="K379" t="str">
        <f t="shared" si="53"/>
        <v>GCF_905333885.1_AI2918v1_genomic.fasta</v>
      </c>
      <c r="L379">
        <f t="shared" si="54"/>
        <v>318</v>
      </c>
      <c r="M379" t="s">
        <v>367</v>
      </c>
      <c r="N379" t="s">
        <v>3833</v>
      </c>
      <c r="O379" t="s">
        <v>4711</v>
      </c>
      <c r="P379" s="1" t="s">
        <v>5679</v>
      </c>
      <c r="Q379" s="1" t="s">
        <v>6988</v>
      </c>
      <c r="R379" t="str">
        <f t="shared" si="49"/>
        <v>NZ_CAJOWL010000001.1</v>
      </c>
      <c r="S379" s="69"/>
      <c r="U379" t="s">
        <v>7982</v>
      </c>
      <c r="V379" t="s">
        <v>377</v>
      </c>
      <c r="W379">
        <f t="shared" si="50"/>
        <v>378</v>
      </c>
      <c r="X379" t="b">
        <f t="shared" si="55"/>
        <v>1</v>
      </c>
      <c r="Y379" t="s">
        <v>377</v>
      </c>
    </row>
    <row r="380" spans="1:25" x14ac:dyDescent="0.2">
      <c r="A380" t="s">
        <v>7981</v>
      </c>
      <c r="B380" t="s">
        <v>2491</v>
      </c>
      <c r="C380" t="s">
        <v>7048</v>
      </c>
      <c r="D380" t="s">
        <v>5744</v>
      </c>
      <c r="E380" t="s">
        <v>1161</v>
      </c>
      <c r="F380">
        <f t="shared" si="47"/>
        <v>468</v>
      </c>
      <c r="G380">
        <f t="shared" si="48"/>
        <v>468</v>
      </c>
      <c r="I380" t="str">
        <f t="shared" si="51"/>
        <v>Not same</v>
      </c>
      <c r="J380" t="str">
        <f t="shared" si="52"/>
        <v>+</v>
      </c>
      <c r="K380" t="str">
        <f t="shared" si="53"/>
        <v>GCF_905333885.1_AI2918v1_genomic.fasta</v>
      </c>
      <c r="L380">
        <f t="shared" si="54"/>
        <v>318</v>
      </c>
      <c r="M380" t="s">
        <v>368</v>
      </c>
      <c r="N380" t="s">
        <v>3833</v>
      </c>
      <c r="O380" t="s">
        <v>4712</v>
      </c>
      <c r="P380" s="1" t="s">
        <v>5680</v>
      </c>
      <c r="Q380" s="1" t="s">
        <v>6988</v>
      </c>
      <c r="R380" t="str">
        <f t="shared" si="49"/>
        <v>NZ_CAJOWL010000001.1</v>
      </c>
      <c r="S380" s="69"/>
      <c r="U380" t="s">
        <v>7982</v>
      </c>
      <c r="V380" t="s">
        <v>378</v>
      </c>
      <c r="W380">
        <f t="shared" si="50"/>
        <v>379</v>
      </c>
      <c r="X380" t="b">
        <f t="shared" si="55"/>
        <v>1</v>
      </c>
      <c r="Y380" t="s">
        <v>378</v>
      </c>
    </row>
    <row r="381" spans="1:25" x14ac:dyDescent="0.2">
      <c r="A381" t="s">
        <v>7981</v>
      </c>
      <c r="B381" t="s">
        <v>2498</v>
      </c>
      <c r="C381" t="s">
        <v>7049</v>
      </c>
      <c r="D381" t="s">
        <v>5745</v>
      </c>
      <c r="E381" t="s">
        <v>1168</v>
      </c>
      <c r="F381">
        <f t="shared" si="47"/>
        <v>469</v>
      </c>
      <c r="G381">
        <f t="shared" si="48"/>
        <v>469</v>
      </c>
      <c r="I381" t="str">
        <f t="shared" si="51"/>
        <v>Not same</v>
      </c>
      <c r="J381" t="str">
        <f t="shared" si="52"/>
        <v>-</v>
      </c>
      <c r="K381" t="str">
        <f t="shared" si="53"/>
        <v>GCF_922832385.1_ARGID_29498_genomic.fasta</v>
      </c>
      <c r="L381">
        <f t="shared" si="54"/>
        <v>319</v>
      </c>
      <c r="M381" t="s">
        <v>369</v>
      </c>
      <c r="N381" t="s">
        <v>3988</v>
      </c>
      <c r="O381" t="s">
        <v>4717</v>
      </c>
      <c r="P381" s="1" t="s">
        <v>5681</v>
      </c>
      <c r="Q381" s="1" t="s">
        <v>6989</v>
      </c>
      <c r="R381" t="str">
        <f t="shared" si="49"/>
        <v>NZ_CAKLPG010000001.1</v>
      </c>
      <c r="S381" s="69"/>
      <c r="U381" t="s">
        <v>7981</v>
      </c>
      <c r="V381" t="s">
        <v>379</v>
      </c>
      <c r="W381">
        <f t="shared" si="50"/>
        <v>380</v>
      </c>
      <c r="X381" t="b">
        <f t="shared" si="55"/>
        <v>1</v>
      </c>
      <c r="Y381" t="s">
        <v>379</v>
      </c>
    </row>
    <row r="382" spans="1:25" x14ac:dyDescent="0.2">
      <c r="A382" t="s">
        <v>7982</v>
      </c>
      <c r="B382" t="s">
        <v>2499</v>
      </c>
      <c r="C382" t="s">
        <v>7050</v>
      </c>
      <c r="D382" t="s">
        <v>5746</v>
      </c>
      <c r="E382" t="s">
        <v>1169</v>
      </c>
      <c r="F382">
        <f t="shared" si="47"/>
        <v>470</v>
      </c>
      <c r="G382">
        <f t="shared" si="48"/>
        <v>470</v>
      </c>
      <c r="I382" t="str">
        <f t="shared" si="51"/>
        <v>Not same</v>
      </c>
      <c r="J382" t="str">
        <f t="shared" si="52"/>
        <v>-</v>
      </c>
      <c r="K382" t="str">
        <f t="shared" si="53"/>
        <v>GCF_964188445.1_kreshist0062_genomic.fasta</v>
      </c>
      <c r="L382">
        <f t="shared" si="54"/>
        <v>320</v>
      </c>
      <c r="M382" t="s">
        <v>370</v>
      </c>
      <c r="N382" t="s">
        <v>3989</v>
      </c>
      <c r="O382" t="s">
        <v>4960</v>
      </c>
      <c r="P382" s="1" t="s">
        <v>5682</v>
      </c>
      <c r="Q382" s="1" t="s">
        <v>6990</v>
      </c>
      <c r="R382" t="str">
        <f t="shared" si="49"/>
        <v>NZ_CAXLPJ010000002.1</v>
      </c>
      <c r="S382" s="69"/>
      <c r="U382" t="s">
        <v>7981</v>
      </c>
      <c r="V382" t="s">
        <v>380</v>
      </c>
      <c r="W382">
        <f t="shared" si="50"/>
        <v>381</v>
      </c>
      <c r="X382" t="b">
        <f t="shared" si="55"/>
        <v>1</v>
      </c>
      <c r="Y382" t="s">
        <v>380</v>
      </c>
    </row>
    <row r="383" spans="1:25" x14ac:dyDescent="0.2">
      <c r="A383" t="s">
        <v>7982</v>
      </c>
      <c r="B383" t="s">
        <v>2500</v>
      </c>
      <c r="C383" t="s">
        <v>7051</v>
      </c>
      <c r="D383" t="s">
        <v>5747</v>
      </c>
      <c r="E383" t="s">
        <v>1170</v>
      </c>
      <c r="F383">
        <f t="shared" si="47"/>
        <v>471</v>
      </c>
      <c r="G383">
        <f t="shared" si="48"/>
        <v>471</v>
      </c>
      <c r="I383" t="str">
        <f t="shared" si="51"/>
        <v>Not same</v>
      </c>
      <c r="J383" t="str">
        <f t="shared" si="52"/>
        <v>-</v>
      </c>
      <c r="K383" t="str">
        <f t="shared" si="53"/>
        <v>GCF_964188475.1_kreshist0068_genomic.fasta</v>
      </c>
      <c r="L383">
        <f t="shared" si="54"/>
        <v>321</v>
      </c>
      <c r="M383" t="s">
        <v>372</v>
      </c>
      <c r="N383" t="s">
        <v>3990</v>
      </c>
      <c r="O383" t="s">
        <v>4961</v>
      </c>
      <c r="P383" s="1" t="s">
        <v>5683</v>
      </c>
      <c r="Q383" s="1" t="s">
        <v>6991</v>
      </c>
      <c r="R383" t="str">
        <f t="shared" si="49"/>
        <v>NZ_CAXLPM010000003.1</v>
      </c>
      <c r="S383" s="69"/>
      <c r="U383" t="s">
        <v>7981</v>
      </c>
      <c r="V383" t="s">
        <v>381</v>
      </c>
      <c r="W383">
        <f t="shared" si="50"/>
        <v>382</v>
      </c>
      <c r="X383" t="b">
        <f t="shared" si="55"/>
        <v>1</v>
      </c>
      <c r="Y383" t="s">
        <v>381</v>
      </c>
    </row>
    <row r="384" spans="1:25" x14ac:dyDescent="0.2">
      <c r="A384" t="s">
        <v>7982</v>
      </c>
      <c r="B384" t="s">
        <v>2501</v>
      </c>
      <c r="C384" t="s">
        <v>7052</v>
      </c>
      <c r="D384" t="s">
        <v>5748</v>
      </c>
      <c r="E384" t="s">
        <v>1171</v>
      </c>
      <c r="F384">
        <f t="shared" si="47"/>
        <v>472</v>
      </c>
      <c r="G384">
        <f t="shared" si="48"/>
        <v>472</v>
      </c>
      <c r="I384" t="str">
        <f t="shared" si="51"/>
        <v>Not same</v>
      </c>
      <c r="J384" t="str">
        <f t="shared" si="52"/>
        <v>+</v>
      </c>
      <c r="K384" t="str">
        <f t="shared" si="53"/>
        <v>GCF_964241835.1_CC00890_genomic.fasta</v>
      </c>
      <c r="L384">
        <f t="shared" si="54"/>
        <v>322</v>
      </c>
      <c r="M384" t="s">
        <v>373</v>
      </c>
      <c r="N384" t="s">
        <v>3839</v>
      </c>
      <c r="O384" t="s">
        <v>4962</v>
      </c>
      <c r="P384" s="1" t="s">
        <v>5684</v>
      </c>
      <c r="Q384" s="1" t="s">
        <v>6992</v>
      </c>
      <c r="R384" t="str">
        <f t="shared" si="49"/>
        <v>NZ_CAXSZK010000042.1</v>
      </c>
      <c r="S384" s="69"/>
      <c r="U384" t="s">
        <v>7982</v>
      </c>
      <c r="V384" t="s">
        <v>382</v>
      </c>
      <c r="W384">
        <f t="shared" si="50"/>
        <v>383</v>
      </c>
      <c r="X384" t="b">
        <f t="shared" si="55"/>
        <v>1</v>
      </c>
      <c r="Y384" t="s">
        <v>382</v>
      </c>
    </row>
    <row r="385" spans="1:25" x14ac:dyDescent="0.2">
      <c r="A385" t="s">
        <v>7982</v>
      </c>
      <c r="B385" t="s">
        <v>2502</v>
      </c>
      <c r="C385" t="s">
        <v>7053</v>
      </c>
      <c r="D385" t="s">
        <v>5749</v>
      </c>
      <c r="E385" t="s">
        <v>1172</v>
      </c>
      <c r="F385">
        <f t="shared" si="47"/>
        <v>473</v>
      </c>
      <c r="G385">
        <f t="shared" si="48"/>
        <v>473</v>
      </c>
      <c r="I385" t="str">
        <f t="shared" si="51"/>
        <v>Not same</v>
      </c>
      <c r="J385" t="str">
        <f t="shared" si="52"/>
        <v>-</v>
      </c>
      <c r="K385" t="str">
        <f t="shared" si="53"/>
        <v>GCF_900084045.1_12082_5_29_genomic.fasta</v>
      </c>
      <c r="L385">
        <f t="shared" si="54"/>
        <v>323</v>
      </c>
      <c r="M385" t="s">
        <v>374</v>
      </c>
      <c r="N385" t="s">
        <v>3991</v>
      </c>
      <c r="O385" t="s">
        <v>4963</v>
      </c>
      <c r="P385" s="1" t="s">
        <v>5685</v>
      </c>
      <c r="Q385" s="1" t="s">
        <v>6993</v>
      </c>
      <c r="R385" t="str">
        <f t="shared" si="49"/>
        <v>NZ_FLAI01000001.1</v>
      </c>
      <c r="S385" s="69"/>
      <c r="U385" t="s">
        <v>7982</v>
      </c>
      <c r="V385" t="s">
        <v>383</v>
      </c>
      <c r="W385">
        <f t="shared" si="50"/>
        <v>384</v>
      </c>
      <c r="X385" t="b">
        <f t="shared" si="55"/>
        <v>1</v>
      </c>
      <c r="Y385" t="s">
        <v>383</v>
      </c>
    </row>
    <row r="386" spans="1:25" x14ac:dyDescent="0.2">
      <c r="A386" t="s">
        <v>7981</v>
      </c>
      <c r="B386" t="s">
        <v>2503</v>
      </c>
      <c r="C386" t="s">
        <v>7054</v>
      </c>
      <c r="D386" t="s">
        <v>5750</v>
      </c>
      <c r="E386" t="s">
        <v>1173</v>
      </c>
      <c r="F386">
        <f t="shared" ref="F386:F449" si="56">MATCH(D386,$P$2:$P$976,0)</f>
        <v>474</v>
      </c>
      <c r="G386">
        <f t="shared" ref="G386:G449" si="57">MATCH(C386,$Q$2:$Q$976,0)</f>
        <v>474</v>
      </c>
      <c r="I386" t="str">
        <f t="shared" si="51"/>
        <v>Correct</v>
      </c>
      <c r="J386" t="str">
        <f t="shared" si="52"/>
        <v>-</v>
      </c>
      <c r="K386" t="str">
        <f t="shared" si="53"/>
        <v>GCF_026223635.1_ASM2622363v1_genomic.fasta</v>
      </c>
      <c r="L386">
        <f t="shared" si="54"/>
        <v>324</v>
      </c>
      <c r="M386" t="s">
        <v>375</v>
      </c>
      <c r="N386" t="s">
        <v>3992</v>
      </c>
      <c r="O386" t="s">
        <v>4609</v>
      </c>
      <c r="P386" s="1" t="s">
        <v>5686</v>
      </c>
      <c r="Q386" s="1" t="s">
        <v>7187</v>
      </c>
      <c r="R386" t="str">
        <f t="shared" ref="R386:R449" si="58">INDEX(B$2:B$1325, MATCH(Q386, C$2:C$1325, 0))</f>
        <v>NZ_JAOCNS010000011.1</v>
      </c>
      <c r="S386" s="69"/>
      <c r="U386" t="s">
        <v>7982</v>
      </c>
      <c r="V386" t="s">
        <v>384</v>
      </c>
      <c r="W386">
        <f t="shared" ref="W386:W449" si="59">MATCH(V386,$Y$2:$Y$976,0)</f>
        <v>385</v>
      </c>
      <c r="X386" t="b">
        <f t="shared" si="55"/>
        <v>1</v>
      </c>
      <c r="Y386" t="s">
        <v>384</v>
      </c>
    </row>
    <row r="387" spans="1:25" x14ac:dyDescent="0.2">
      <c r="A387" t="s">
        <v>7981</v>
      </c>
      <c r="B387" t="s">
        <v>2505</v>
      </c>
      <c r="C387" t="s">
        <v>7055</v>
      </c>
      <c r="D387" t="s">
        <v>5751</v>
      </c>
      <c r="E387" t="s">
        <v>1175</v>
      </c>
      <c r="F387">
        <f t="shared" si="56"/>
        <v>475</v>
      </c>
      <c r="G387">
        <f t="shared" si="57"/>
        <v>475</v>
      </c>
      <c r="I387" t="str">
        <f t="shared" ref="I387:I450" si="60">IF(L387=L388,(IF(K387=K388,"Correct","PROBLEM")),"Not same")</f>
        <v>Correct</v>
      </c>
      <c r="J387" t="str">
        <f t="shared" ref="J387:J450" si="61">INDEX(A$2:A$1325, MATCH(K387, E$2:E$1325, 0))</f>
        <v>-</v>
      </c>
      <c r="K387" t="str">
        <f t="shared" ref="K387:K450" si="62">INDEX(E$2:E$1325, MATCH(Q387, C$2:C$1325, 0))</f>
        <v>GCF_026223635.1_ASM2622363v1_genomic.fasta</v>
      </c>
      <c r="L387">
        <f t="shared" ref="L387:L450" si="63">SUM(MATCH(Q387,$C$2:$C$1325,0)+1)</f>
        <v>324</v>
      </c>
      <c r="M387" t="s">
        <v>611</v>
      </c>
      <c r="N387" t="s">
        <v>3992</v>
      </c>
      <c r="O387" t="s">
        <v>5109</v>
      </c>
      <c r="P387" s="1" t="s">
        <v>5886</v>
      </c>
      <c r="Q387" s="1" t="s">
        <v>7187</v>
      </c>
      <c r="R387" t="str">
        <f t="shared" si="58"/>
        <v>NZ_JAOCNS010000011.1</v>
      </c>
      <c r="S387" s="69"/>
      <c r="U387" t="s">
        <v>7982</v>
      </c>
      <c r="V387" t="s">
        <v>385</v>
      </c>
      <c r="W387">
        <f t="shared" si="59"/>
        <v>386</v>
      </c>
      <c r="X387" t="b">
        <f t="shared" ref="X387:X450" si="64">Y387=V387</f>
        <v>1</v>
      </c>
      <c r="Y387" t="s">
        <v>385</v>
      </c>
    </row>
    <row r="388" spans="1:25" x14ac:dyDescent="0.2">
      <c r="A388" t="s">
        <v>7982</v>
      </c>
      <c r="B388" t="s">
        <v>2506</v>
      </c>
      <c r="C388" t="s">
        <v>7056</v>
      </c>
      <c r="D388" t="s">
        <v>5752</v>
      </c>
      <c r="E388" t="s">
        <v>1176</v>
      </c>
      <c r="F388">
        <f t="shared" si="56"/>
        <v>476</v>
      </c>
      <c r="G388">
        <f t="shared" si="57"/>
        <v>476</v>
      </c>
      <c r="I388" t="str">
        <f t="shared" si="60"/>
        <v>Not same</v>
      </c>
      <c r="J388" t="str">
        <f t="shared" si="61"/>
        <v>-</v>
      </c>
      <c r="K388" t="str">
        <f t="shared" si="62"/>
        <v>GCF_026223635.1_ASM2622363v1_genomic.fasta</v>
      </c>
      <c r="L388">
        <f t="shared" si="63"/>
        <v>324</v>
      </c>
      <c r="M388" t="s">
        <v>612</v>
      </c>
      <c r="N388" t="s">
        <v>3992</v>
      </c>
      <c r="O388" t="s">
        <v>4609</v>
      </c>
      <c r="P388" s="1" t="s">
        <v>5686</v>
      </c>
      <c r="Q388" s="1" t="s">
        <v>7187</v>
      </c>
      <c r="R388" t="str">
        <f t="shared" si="58"/>
        <v>NZ_JAOCNS010000011.1</v>
      </c>
      <c r="S388" s="69"/>
      <c r="U388" t="s">
        <v>7981</v>
      </c>
      <c r="V388" t="s">
        <v>386</v>
      </c>
      <c r="W388">
        <f t="shared" si="59"/>
        <v>387</v>
      </c>
      <c r="X388" t="b">
        <f t="shared" si="64"/>
        <v>1</v>
      </c>
      <c r="Y388" t="s">
        <v>386</v>
      </c>
    </row>
    <row r="389" spans="1:25" x14ac:dyDescent="0.2">
      <c r="A389" t="s">
        <v>7982</v>
      </c>
      <c r="B389" t="s">
        <v>2507</v>
      </c>
      <c r="C389" t="s">
        <v>7057</v>
      </c>
      <c r="D389" t="s">
        <v>5753</v>
      </c>
      <c r="E389" t="s">
        <v>1177</v>
      </c>
      <c r="F389">
        <f t="shared" si="56"/>
        <v>477</v>
      </c>
      <c r="G389">
        <f t="shared" si="57"/>
        <v>477</v>
      </c>
      <c r="I389" t="str">
        <f t="shared" si="60"/>
        <v>Not same</v>
      </c>
      <c r="J389" t="str">
        <f t="shared" si="61"/>
        <v>-</v>
      </c>
      <c r="K389" t="str">
        <f t="shared" si="62"/>
        <v>GCF_016618215.1_ASM1661821v1_genomic.fasta</v>
      </c>
      <c r="L389">
        <f t="shared" si="63"/>
        <v>325</v>
      </c>
      <c r="M389" t="s">
        <v>376</v>
      </c>
      <c r="N389" t="s">
        <v>3993</v>
      </c>
      <c r="O389" t="s">
        <v>4554</v>
      </c>
      <c r="P389" s="1" t="s">
        <v>5687</v>
      </c>
      <c r="Q389" s="1" t="s">
        <v>6994</v>
      </c>
      <c r="R389" t="str">
        <f t="shared" si="58"/>
        <v>NZ_CP061930.1</v>
      </c>
      <c r="S389" s="69"/>
      <c r="U389" t="s">
        <v>7982</v>
      </c>
      <c r="V389" t="s">
        <v>387</v>
      </c>
      <c r="W389">
        <f t="shared" si="59"/>
        <v>388</v>
      </c>
      <c r="X389" t="b">
        <f t="shared" si="64"/>
        <v>1</v>
      </c>
      <c r="Y389" t="s">
        <v>387</v>
      </c>
    </row>
    <row r="390" spans="1:25" x14ac:dyDescent="0.2">
      <c r="A390" t="s">
        <v>7981</v>
      </c>
      <c r="B390" t="s">
        <v>2510</v>
      </c>
      <c r="C390" t="s">
        <v>7058</v>
      </c>
      <c r="D390" t="s">
        <v>5754</v>
      </c>
      <c r="E390" t="s">
        <v>1180</v>
      </c>
      <c r="F390">
        <f t="shared" si="56"/>
        <v>478</v>
      </c>
      <c r="G390">
        <f t="shared" si="57"/>
        <v>478</v>
      </c>
      <c r="I390" t="str">
        <f t="shared" si="60"/>
        <v>Not same</v>
      </c>
      <c r="J390" t="str">
        <f t="shared" si="61"/>
        <v>+</v>
      </c>
      <c r="K390" t="str">
        <f t="shared" si="62"/>
        <v>GCF_019334465.1_ASM1933446v1_genomic.fasta</v>
      </c>
      <c r="L390">
        <f t="shared" si="63"/>
        <v>326</v>
      </c>
      <c r="M390" t="s">
        <v>377</v>
      </c>
      <c r="N390" t="s">
        <v>3994</v>
      </c>
      <c r="O390" t="s">
        <v>4577</v>
      </c>
      <c r="P390" s="1" t="s">
        <v>5688</v>
      </c>
      <c r="Q390" s="1" t="s">
        <v>6995</v>
      </c>
      <c r="R390" t="str">
        <f t="shared" si="58"/>
        <v>NZ_CP079754.1</v>
      </c>
      <c r="S390" s="69"/>
      <c r="U390" t="s">
        <v>7982</v>
      </c>
      <c r="V390" t="s">
        <v>388</v>
      </c>
      <c r="W390">
        <f t="shared" si="59"/>
        <v>389</v>
      </c>
      <c r="X390" t="b">
        <f t="shared" si="64"/>
        <v>1</v>
      </c>
      <c r="Y390" t="s">
        <v>388</v>
      </c>
    </row>
    <row r="391" spans="1:25" x14ac:dyDescent="0.2">
      <c r="A391" t="s">
        <v>7982</v>
      </c>
      <c r="B391" t="s">
        <v>2511</v>
      </c>
      <c r="C391" t="s">
        <v>7059</v>
      </c>
      <c r="D391" t="s">
        <v>5755</v>
      </c>
      <c r="E391" t="s">
        <v>1181</v>
      </c>
      <c r="F391">
        <f t="shared" si="56"/>
        <v>479</v>
      </c>
      <c r="G391">
        <f t="shared" si="57"/>
        <v>479</v>
      </c>
      <c r="I391" t="str">
        <f t="shared" si="60"/>
        <v>Not same</v>
      </c>
      <c r="J391" t="str">
        <f t="shared" si="61"/>
        <v>+</v>
      </c>
      <c r="K391" t="str">
        <f t="shared" si="62"/>
        <v>GCF_902162725.1_25964_2_43_genomic.fasta</v>
      </c>
      <c r="L391">
        <f t="shared" si="63"/>
        <v>327</v>
      </c>
      <c r="M391" t="s">
        <v>378</v>
      </c>
      <c r="N391" t="s">
        <v>3995</v>
      </c>
      <c r="O391" t="s">
        <v>4964</v>
      </c>
      <c r="P391" s="1" t="s">
        <v>5689</v>
      </c>
      <c r="Q391" s="1" t="s">
        <v>6996</v>
      </c>
      <c r="R391" t="str">
        <f t="shared" si="58"/>
        <v>NZ_CABGWL010000026.1</v>
      </c>
      <c r="S391" s="69"/>
      <c r="U391" t="s">
        <v>7981</v>
      </c>
      <c r="V391" t="s">
        <v>389</v>
      </c>
      <c r="W391">
        <f t="shared" si="59"/>
        <v>390</v>
      </c>
      <c r="X391" t="b">
        <f t="shared" si="64"/>
        <v>1</v>
      </c>
      <c r="Y391" t="s">
        <v>389</v>
      </c>
    </row>
    <row r="392" spans="1:25" x14ac:dyDescent="0.2">
      <c r="A392" t="s">
        <v>7981</v>
      </c>
      <c r="B392" t="s">
        <v>2517</v>
      </c>
      <c r="C392" t="s">
        <v>7060</v>
      </c>
      <c r="D392" t="s">
        <v>5756</v>
      </c>
      <c r="E392" t="s">
        <v>1187</v>
      </c>
      <c r="F392">
        <f t="shared" si="56"/>
        <v>480</v>
      </c>
      <c r="G392">
        <f t="shared" si="57"/>
        <v>480</v>
      </c>
      <c r="I392" t="str">
        <f t="shared" si="60"/>
        <v>Correct</v>
      </c>
      <c r="J392" t="str">
        <f t="shared" si="61"/>
        <v>+</v>
      </c>
      <c r="K392" t="str">
        <f t="shared" si="62"/>
        <v>GCF_021228735.1_ASM2122873v1_genomic.fasta</v>
      </c>
      <c r="L392">
        <f t="shared" si="63"/>
        <v>328</v>
      </c>
      <c r="M392" t="s">
        <v>382</v>
      </c>
      <c r="N392" t="s">
        <v>3996</v>
      </c>
      <c r="O392" t="s">
        <v>4586</v>
      </c>
      <c r="P392" s="1" t="s">
        <v>5690</v>
      </c>
      <c r="Q392" s="1" t="s">
        <v>6997</v>
      </c>
      <c r="R392" t="str">
        <f t="shared" si="58"/>
        <v>NZ_CP089403.1</v>
      </c>
      <c r="S392" s="69"/>
      <c r="U392" t="s">
        <v>7981</v>
      </c>
      <c r="V392" t="s">
        <v>390</v>
      </c>
      <c r="W392">
        <f t="shared" si="59"/>
        <v>391</v>
      </c>
      <c r="X392" t="b">
        <f t="shared" si="64"/>
        <v>1</v>
      </c>
      <c r="Y392" t="s">
        <v>390</v>
      </c>
    </row>
    <row r="393" spans="1:25" x14ac:dyDescent="0.2">
      <c r="A393" t="s">
        <v>7982</v>
      </c>
      <c r="B393" t="s">
        <v>2518</v>
      </c>
      <c r="C393" t="s">
        <v>7061</v>
      </c>
      <c r="D393" t="s">
        <v>5757</v>
      </c>
      <c r="E393" t="s">
        <v>1188</v>
      </c>
      <c r="F393">
        <f t="shared" si="56"/>
        <v>481</v>
      </c>
      <c r="G393">
        <f t="shared" si="57"/>
        <v>481</v>
      </c>
      <c r="I393" t="str">
        <f t="shared" si="60"/>
        <v>Correct</v>
      </c>
      <c r="J393" t="str">
        <f t="shared" si="61"/>
        <v>+</v>
      </c>
      <c r="K393" t="str">
        <f t="shared" si="62"/>
        <v>GCF_021228735.1_ASM2122873v1_genomic.fasta</v>
      </c>
      <c r="L393">
        <f t="shared" si="63"/>
        <v>328</v>
      </c>
      <c r="M393" t="s">
        <v>383</v>
      </c>
      <c r="N393" t="s">
        <v>3996</v>
      </c>
      <c r="O393" t="s">
        <v>4586</v>
      </c>
      <c r="P393" s="1" t="s">
        <v>5690</v>
      </c>
      <c r="Q393" s="1" t="s">
        <v>6997</v>
      </c>
      <c r="R393" t="str">
        <f t="shared" si="58"/>
        <v>NZ_CP089403.1</v>
      </c>
      <c r="S393" s="69"/>
      <c r="U393" t="s">
        <v>7982</v>
      </c>
      <c r="V393" t="s">
        <v>391</v>
      </c>
      <c r="W393">
        <f t="shared" si="59"/>
        <v>392</v>
      </c>
      <c r="X393" t="b">
        <f t="shared" si="64"/>
        <v>1</v>
      </c>
      <c r="Y393" t="s">
        <v>391</v>
      </c>
    </row>
    <row r="394" spans="1:25" x14ac:dyDescent="0.2">
      <c r="A394" t="s">
        <v>7982</v>
      </c>
      <c r="B394" t="s">
        <v>2519</v>
      </c>
      <c r="C394" t="s">
        <v>7062</v>
      </c>
      <c r="D394" t="s">
        <v>5758</v>
      </c>
      <c r="E394" t="s">
        <v>1189</v>
      </c>
      <c r="F394">
        <f t="shared" si="56"/>
        <v>482</v>
      </c>
      <c r="G394">
        <f t="shared" si="57"/>
        <v>482</v>
      </c>
      <c r="I394" t="str">
        <f t="shared" si="60"/>
        <v>Not same</v>
      </c>
      <c r="J394" t="str">
        <f t="shared" si="61"/>
        <v>+</v>
      </c>
      <c r="K394" t="str">
        <f t="shared" si="62"/>
        <v>GCF_021228735.1_ASM2122873v1_genomic.fasta</v>
      </c>
      <c r="L394">
        <f t="shared" si="63"/>
        <v>328</v>
      </c>
      <c r="M394" t="s">
        <v>384</v>
      </c>
      <c r="N394" t="s">
        <v>3996</v>
      </c>
      <c r="O394" t="s">
        <v>4586</v>
      </c>
      <c r="P394" s="1" t="s">
        <v>5690</v>
      </c>
      <c r="Q394" s="1" t="s">
        <v>6997</v>
      </c>
      <c r="R394" t="str">
        <f t="shared" si="58"/>
        <v>NZ_CP089403.1</v>
      </c>
      <c r="S394" s="69"/>
      <c r="U394" t="s">
        <v>7982</v>
      </c>
      <c r="V394" t="s">
        <v>392</v>
      </c>
      <c r="W394">
        <f t="shared" si="59"/>
        <v>393</v>
      </c>
      <c r="X394" t="b">
        <f t="shared" si="64"/>
        <v>1</v>
      </c>
      <c r="Y394" t="s">
        <v>392</v>
      </c>
    </row>
    <row r="395" spans="1:25" x14ac:dyDescent="0.2">
      <c r="A395" t="s">
        <v>7982</v>
      </c>
      <c r="B395" t="s">
        <v>2521</v>
      </c>
      <c r="C395" t="s">
        <v>7063</v>
      </c>
      <c r="D395" t="s">
        <v>5760</v>
      </c>
      <c r="E395" t="s">
        <v>1191</v>
      </c>
      <c r="F395">
        <f t="shared" si="56"/>
        <v>484</v>
      </c>
      <c r="G395">
        <f t="shared" si="57"/>
        <v>484</v>
      </c>
      <c r="I395" t="str">
        <f t="shared" si="60"/>
        <v>Correct</v>
      </c>
      <c r="J395" t="str">
        <f t="shared" si="61"/>
        <v>+</v>
      </c>
      <c r="K395" t="str">
        <f t="shared" si="62"/>
        <v>GCF_025665355.1_ASM2566535v1_genomic.fasta</v>
      </c>
      <c r="L395">
        <f t="shared" si="63"/>
        <v>329</v>
      </c>
      <c r="M395" t="s">
        <v>385</v>
      </c>
      <c r="N395" t="s">
        <v>3997</v>
      </c>
      <c r="O395" t="s">
        <v>4605</v>
      </c>
      <c r="P395" s="1" t="s">
        <v>5691</v>
      </c>
      <c r="Q395" s="1" t="s">
        <v>6998</v>
      </c>
      <c r="R395" t="str">
        <f t="shared" si="58"/>
        <v>NZ_CP106838.1</v>
      </c>
      <c r="S395" s="69"/>
      <c r="U395" t="s">
        <v>7982</v>
      </c>
      <c r="V395" t="s">
        <v>393</v>
      </c>
      <c r="W395">
        <f t="shared" si="59"/>
        <v>394</v>
      </c>
      <c r="X395" t="b">
        <f t="shared" si="64"/>
        <v>1</v>
      </c>
      <c r="Y395" t="s">
        <v>393</v>
      </c>
    </row>
    <row r="396" spans="1:25" x14ac:dyDescent="0.2">
      <c r="A396" t="s">
        <v>7982</v>
      </c>
      <c r="B396" t="s">
        <v>2522</v>
      </c>
      <c r="C396" t="s">
        <v>7064</v>
      </c>
      <c r="D396" t="s">
        <v>5761</v>
      </c>
      <c r="E396" t="s">
        <v>1192</v>
      </c>
      <c r="F396">
        <f t="shared" si="56"/>
        <v>485</v>
      </c>
      <c r="G396">
        <f t="shared" si="57"/>
        <v>485</v>
      </c>
      <c r="I396" t="str">
        <f t="shared" si="60"/>
        <v>Correct</v>
      </c>
      <c r="J396" t="str">
        <f t="shared" si="61"/>
        <v>+</v>
      </c>
      <c r="K396" t="str">
        <f t="shared" si="62"/>
        <v>GCF_025665355.1_ASM2566535v1_genomic.fasta</v>
      </c>
      <c r="L396">
        <f t="shared" si="63"/>
        <v>329</v>
      </c>
      <c r="M396" t="s">
        <v>401</v>
      </c>
      <c r="N396" t="s">
        <v>3997</v>
      </c>
      <c r="O396" t="s">
        <v>4605</v>
      </c>
      <c r="P396" s="1" t="s">
        <v>5691</v>
      </c>
      <c r="Q396" s="1" t="s">
        <v>6998</v>
      </c>
      <c r="R396" t="str">
        <f t="shared" si="58"/>
        <v>NZ_CP106838.1</v>
      </c>
      <c r="S396" s="69"/>
      <c r="U396" t="s">
        <v>7982</v>
      </c>
      <c r="V396" t="s">
        <v>394</v>
      </c>
      <c r="W396">
        <f t="shared" si="59"/>
        <v>395</v>
      </c>
      <c r="X396" t="b">
        <f t="shared" si="64"/>
        <v>1</v>
      </c>
      <c r="Y396" t="s">
        <v>394</v>
      </c>
    </row>
    <row r="397" spans="1:25" x14ac:dyDescent="0.2">
      <c r="A397" t="s">
        <v>7982</v>
      </c>
      <c r="B397" t="s">
        <v>2527</v>
      </c>
      <c r="C397" t="s">
        <v>7065</v>
      </c>
      <c r="D397" t="s">
        <v>5763</v>
      </c>
      <c r="E397" t="s">
        <v>1197</v>
      </c>
      <c r="F397">
        <f t="shared" si="56"/>
        <v>487</v>
      </c>
      <c r="G397">
        <f t="shared" si="57"/>
        <v>487</v>
      </c>
      <c r="I397" t="str">
        <f t="shared" si="60"/>
        <v>Correct</v>
      </c>
      <c r="J397" t="str">
        <f t="shared" si="61"/>
        <v>+</v>
      </c>
      <c r="K397" t="str">
        <f t="shared" si="62"/>
        <v>GCF_025665355.1_ASM2566535v1_genomic.fasta</v>
      </c>
      <c r="L397">
        <f t="shared" si="63"/>
        <v>329</v>
      </c>
      <c r="M397" t="s">
        <v>402</v>
      </c>
      <c r="N397" t="s">
        <v>3997</v>
      </c>
      <c r="O397" t="s">
        <v>4605</v>
      </c>
      <c r="P397" s="1" t="s">
        <v>5691</v>
      </c>
      <c r="Q397" s="1" t="s">
        <v>6998</v>
      </c>
      <c r="R397" t="str">
        <f t="shared" si="58"/>
        <v>NZ_CP106838.1</v>
      </c>
      <c r="S397" s="69"/>
      <c r="U397" t="s">
        <v>7982</v>
      </c>
      <c r="V397" t="s">
        <v>395</v>
      </c>
      <c r="W397">
        <f t="shared" si="59"/>
        <v>396</v>
      </c>
      <c r="X397" t="b">
        <f t="shared" si="64"/>
        <v>1</v>
      </c>
      <c r="Y397" t="s">
        <v>395</v>
      </c>
    </row>
    <row r="398" spans="1:25" x14ac:dyDescent="0.2">
      <c r="A398" t="s">
        <v>7981</v>
      </c>
      <c r="B398" t="s">
        <v>2538</v>
      </c>
      <c r="C398" t="s">
        <v>7548</v>
      </c>
      <c r="D398" t="s">
        <v>6250</v>
      </c>
      <c r="E398" t="s">
        <v>1208</v>
      </c>
      <c r="F398" t="e">
        <f t="shared" si="56"/>
        <v>#N/A</v>
      </c>
      <c r="G398">
        <f t="shared" si="57"/>
        <v>488</v>
      </c>
      <c r="I398" t="str">
        <f t="shared" si="60"/>
        <v>Correct</v>
      </c>
      <c r="J398" t="str">
        <f t="shared" si="61"/>
        <v>+</v>
      </c>
      <c r="K398" t="str">
        <f t="shared" si="62"/>
        <v>GCF_025665355.1_ASM2566535v1_genomic.fasta</v>
      </c>
      <c r="L398">
        <f t="shared" si="63"/>
        <v>329</v>
      </c>
      <c r="M398" t="s">
        <v>403</v>
      </c>
      <c r="N398" t="s">
        <v>3997</v>
      </c>
      <c r="O398" t="s">
        <v>4605</v>
      </c>
      <c r="P398" s="1" t="s">
        <v>5691</v>
      </c>
      <c r="Q398" s="1" t="s">
        <v>6998</v>
      </c>
      <c r="R398" t="str">
        <f t="shared" si="58"/>
        <v>NZ_CP106838.1</v>
      </c>
      <c r="S398" s="69"/>
      <c r="U398" t="s">
        <v>7982</v>
      </c>
      <c r="V398" t="s">
        <v>396</v>
      </c>
      <c r="W398">
        <f t="shared" si="59"/>
        <v>397</v>
      </c>
      <c r="X398" t="b">
        <f t="shared" si="64"/>
        <v>1</v>
      </c>
      <c r="Y398" t="s">
        <v>396</v>
      </c>
    </row>
    <row r="399" spans="1:25" x14ac:dyDescent="0.2">
      <c r="A399" t="s">
        <v>7982</v>
      </c>
      <c r="B399" t="s">
        <v>2541</v>
      </c>
      <c r="C399" t="s">
        <v>7066</v>
      </c>
      <c r="D399" t="s">
        <v>5765</v>
      </c>
      <c r="E399" t="s">
        <v>1212</v>
      </c>
      <c r="F399">
        <f t="shared" si="56"/>
        <v>489</v>
      </c>
      <c r="G399">
        <f t="shared" si="57"/>
        <v>489</v>
      </c>
      <c r="I399" t="str">
        <f t="shared" si="60"/>
        <v>Not same</v>
      </c>
      <c r="J399" t="str">
        <f t="shared" si="61"/>
        <v>+</v>
      </c>
      <c r="K399" t="str">
        <f t="shared" si="62"/>
        <v>GCF_025665355.1_ASM2566535v1_genomic.fasta</v>
      </c>
      <c r="L399">
        <f t="shared" si="63"/>
        <v>329</v>
      </c>
      <c r="M399" t="s">
        <v>406</v>
      </c>
      <c r="N399" t="s">
        <v>3997</v>
      </c>
      <c r="O399" t="s">
        <v>4605</v>
      </c>
      <c r="P399" s="1" t="s">
        <v>5691</v>
      </c>
      <c r="Q399" s="1" t="s">
        <v>6998</v>
      </c>
      <c r="R399" t="str">
        <f t="shared" si="58"/>
        <v>NZ_CP106838.1</v>
      </c>
      <c r="S399" s="69"/>
      <c r="U399" t="s">
        <v>7981</v>
      </c>
      <c r="V399" t="s">
        <v>397</v>
      </c>
      <c r="W399">
        <f t="shared" si="59"/>
        <v>398</v>
      </c>
      <c r="X399" t="b">
        <f t="shared" si="64"/>
        <v>1</v>
      </c>
      <c r="Y399" t="s">
        <v>397</v>
      </c>
    </row>
    <row r="400" spans="1:25" x14ac:dyDescent="0.2">
      <c r="A400" t="s">
        <v>7982</v>
      </c>
      <c r="B400" t="s">
        <v>2542</v>
      </c>
      <c r="C400" t="s">
        <v>7067</v>
      </c>
      <c r="D400" t="s">
        <v>5766</v>
      </c>
      <c r="E400" t="s">
        <v>1213</v>
      </c>
      <c r="F400">
        <f t="shared" si="56"/>
        <v>490</v>
      </c>
      <c r="G400">
        <f t="shared" si="57"/>
        <v>490</v>
      </c>
      <c r="I400" t="str">
        <f t="shared" si="60"/>
        <v>Not same</v>
      </c>
      <c r="J400" t="str">
        <f t="shared" si="61"/>
        <v>-</v>
      </c>
      <c r="K400" t="str">
        <f t="shared" si="62"/>
        <v>GCF_902158555.1_SB6411_genomic.fasta</v>
      </c>
      <c r="L400">
        <f t="shared" si="63"/>
        <v>330</v>
      </c>
      <c r="M400" t="s">
        <v>386</v>
      </c>
      <c r="N400" t="s">
        <v>3998</v>
      </c>
      <c r="O400" t="s">
        <v>4965</v>
      </c>
      <c r="P400" s="1" t="s">
        <v>5692</v>
      </c>
      <c r="Q400" s="1" t="s">
        <v>6999</v>
      </c>
      <c r="R400" t="str">
        <f t="shared" si="58"/>
        <v>NZ_CABGGS010000001.1</v>
      </c>
      <c r="S400" s="69"/>
      <c r="U400" t="s">
        <v>7981</v>
      </c>
      <c r="V400" t="s">
        <v>398</v>
      </c>
      <c r="W400">
        <f t="shared" si="59"/>
        <v>399</v>
      </c>
      <c r="X400" t="b">
        <f t="shared" si="64"/>
        <v>1</v>
      </c>
      <c r="Y400" t="s">
        <v>398</v>
      </c>
    </row>
    <row r="401" spans="1:25" x14ac:dyDescent="0.2">
      <c r="A401" t="s">
        <v>7982</v>
      </c>
      <c r="B401" t="s">
        <v>2543</v>
      </c>
      <c r="C401" t="s">
        <v>7068</v>
      </c>
      <c r="D401" t="s">
        <v>5767</v>
      </c>
      <c r="E401" t="s">
        <v>1214</v>
      </c>
      <c r="F401">
        <f t="shared" si="56"/>
        <v>491</v>
      </c>
      <c r="G401">
        <f t="shared" si="57"/>
        <v>491</v>
      </c>
      <c r="I401" t="str">
        <f t="shared" si="60"/>
        <v>Not same</v>
      </c>
      <c r="J401" t="str">
        <f t="shared" si="61"/>
        <v>+</v>
      </c>
      <c r="K401" t="str">
        <f t="shared" si="62"/>
        <v>GCF_902162565.1_25964_2_23_genomic.fasta</v>
      </c>
      <c r="L401">
        <f t="shared" si="63"/>
        <v>331</v>
      </c>
      <c r="M401" t="s">
        <v>387</v>
      </c>
      <c r="N401" t="s">
        <v>3999</v>
      </c>
      <c r="O401" t="s">
        <v>4966</v>
      </c>
      <c r="P401" s="1" t="s">
        <v>5693</v>
      </c>
      <c r="Q401" s="1" t="s">
        <v>7000</v>
      </c>
      <c r="R401" t="str">
        <f t="shared" si="58"/>
        <v>NZ_CABGVY010000001.1</v>
      </c>
      <c r="S401" s="69"/>
      <c r="U401" t="s">
        <v>7982</v>
      </c>
      <c r="V401" t="s">
        <v>399</v>
      </c>
      <c r="W401">
        <f t="shared" si="59"/>
        <v>400</v>
      </c>
      <c r="X401" t="b">
        <f t="shared" si="64"/>
        <v>1</v>
      </c>
      <c r="Y401" t="s">
        <v>399</v>
      </c>
    </row>
    <row r="402" spans="1:25" x14ac:dyDescent="0.2">
      <c r="A402" t="s">
        <v>7982</v>
      </c>
      <c r="B402" t="s">
        <v>2544</v>
      </c>
      <c r="C402" t="s">
        <v>7069</v>
      </c>
      <c r="D402" t="s">
        <v>5768</v>
      </c>
      <c r="E402" t="s">
        <v>1215</v>
      </c>
      <c r="F402">
        <f t="shared" si="56"/>
        <v>492</v>
      </c>
      <c r="G402">
        <f t="shared" si="57"/>
        <v>492</v>
      </c>
      <c r="I402" t="str">
        <f t="shared" si="60"/>
        <v>Not same</v>
      </c>
      <c r="J402" t="str">
        <f t="shared" si="61"/>
        <v>+</v>
      </c>
      <c r="K402" t="str">
        <f t="shared" si="62"/>
        <v>GCF_040838935.1_ASM4083893v1_genomic.fasta</v>
      </c>
      <c r="L402">
        <f t="shared" si="63"/>
        <v>332</v>
      </c>
      <c r="M402" t="s">
        <v>388</v>
      </c>
      <c r="N402" t="s">
        <v>4000</v>
      </c>
      <c r="O402" t="s">
        <v>4967</v>
      </c>
      <c r="P402" s="1" t="s">
        <v>5694</v>
      </c>
      <c r="Q402" s="1" t="s">
        <v>7001</v>
      </c>
      <c r="R402" t="str">
        <f t="shared" si="58"/>
        <v>NZ_JBFPGH010000001.1</v>
      </c>
      <c r="S402" s="69"/>
      <c r="U402" t="s">
        <v>7982</v>
      </c>
      <c r="V402" t="s">
        <v>400</v>
      </c>
      <c r="W402">
        <f t="shared" si="59"/>
        <v>401</v>
      </c>
      <c r="X402" t="b">
        <f t="shared" si="64"/>
        <v>1</v>
      </c>
      <c r="Y402" t="s">
        <v>400</v>
      </c>
    </row>
    <row r="403" spans="1:25" x14ac:dyDescent="0.2">
      <c r="A403" t="s">
        <v>7982</v>
      </c>
      <c r="B403" t="s">
        <v>2545</v>
      </c>
      <c r="C403" t="s">
        <v>7070</v>
      </c>
      <c r="D403" t="s">
        <v>5769</v>
      </c>
      <c r="E403" t="s">
        <v>1216</v>
      </c>
      <c r="F403">
        <f t="shared" si="56"/>
        <v>493</v>
      </c>
      <c r="G403">
        <f t="shared" si="57"/>
        <v>493</v>
      </c>
      <c r="I403" t="str">
        <f t="shared" si="60"/>
        <v>Correct</v>
      </c>
      <c r="J403" t="str">
        <f t="shared" si="61"/>
        <v>-</v>
      </c>
      <c r="K403" t="str">
        <f t="shared" si="62"/>
        <v>GCF_000247835.1_Kleb_oxyt_10-5242_V1_genomic.fasta</v>
      </c>
      <c r="L403">
        <f t="shared" si="63"/>
        <v>333</v>
      </c>
      <c r="M403" t="s">
        <v>389</v>
      </c>
      <c r="N403" t="s">
        <v>4001</v>
      </c>
      <c r="O403" t="s">
        <v>4493</v>
      </c>
      <c r="P403" s="1" t="s">
        <v>5695</v>
      </c>
      <c r="Q403" s="1" t="s">
        <v>7002</v>
      </c>
      <c r="R403" t="str">
        <f t="shared" si="58"/>
        <v>NZ_JH603153.1</v>
      </c>
      <c r="S403" s="69"/>
      <c r="U403" t="s">
        <v>7982</v>
      </c>
      <c r="V403" t="s">
        <v>401</v>
      </c>
      <c r="W403">
        <f t="shared" si="59"/>
        <v>402</v>
      </c>
      <c r="X403" t="b">
        <f t="shared" si="64"/>
        <v>1</v>
      </c>
      <c r="Y403" t="s">
        <v>401</v>
      </c>
    </row>
    <row r="404" spans="1:25" x14ac:dyDescent="0.2">
      <c r="A404" t="s">
        <v>7982</v>
      </c>
      <c r="B404" t="s">
        <v>2546</v>
      </c>
      <c r="C404" t="s">
        <v>7071</v>
      </c>
      <c r="D404" t="s">
        <v>5770</v>
      </c>
      <c r="E404" t="s">
        <v>1217</v>
      </c>
      <c r="F404">
        <f t="shared" si="56"/>
        <v>494</v>
      </c>
      <c r="G404">
        <f t="shared" si="57"/>
        <v>494</v>
      </c>
      <c r="I404" t="str">
        <f t="shared" si="60"/>
        <v>Not same</v>
      </c>
      <c r="J404" t="str">
        <f t="shared" si="61"/>
        <v>-</v>
      </c>
      <c r="K404" t="str">
        <f t="shared" si="62"/>
        <v>GCF_000247835.1_Kleb_oxyt_10-5242_V1_genomic.fasta</v>
      </c>
      <c r="L404">
        <f t="shared" si="63"/>
        <v>333</v>
      </c>
      <c r="M404" t="s">
        <v>839</v>
      </c>
      <c r="N404" t="s">
        <v>4001</v>
      </c>
      <c r="O404" t="s">
        <v>4493</v>
      </c>
      <c r="P404" s="1" t="s">
        <v>5695</v>
      </c>
      <c r="Q404" s="1" t="s">
        <v>7002</v>
      </c>
      <c r="R404" t="str">
        <f t="shared" si="58"/>
        <v>NZ_JH603153.1</v>
      </c>
      <c r="S404" s="69"/>
      <c r="U404" t="s">
        <v>7982</v>
      </c>
      <c r="V404" t="s">
        <v>402</v>
      </c>
      <c r="W404">
        <f t="shared" si="59"/>
        <v>403</v>
      </c>
      <c r="X404" t="b">
        <f t="shared" si="64"/>
        <v>1</v>
      </c>
      <c r="Y404" t="s">
        <v>402</v>
      </c>
    </row>
    <row r="405" spans="1:25" x14ac:dyDescent="0.2">
      <c r="A405" t="s">
        <v>7982</v>
      </c>
      <c r="B405" t="s">
        <v>2547</v>
      </c>
      <c r="C405" t="s">
        <v>7072</v>
      </c>
      <c r="D405" t="s">
        <v>5771</v>
      </c>
      <c r="E405" t="s">
        <v>1218</v>
      </c>
      <c r="F405">
        <f t="shared" si="56"/>
        <v>495</v>
      </c>
      <c r="G405">
        <f t="shared" si="57"/>
        <v>495</v>
      </c>
      <c r="I405" t="str">
        <f t="shared" si="60"/>
        <v>Not same</v>
      </c>
      <c r="J405" t="str">
        <f t="shared" si="61"/>
        <v>-</v>
      </c>
      <c r="K405" t="str">
        <f t="shared" si="62"/>
        <v>GCF_902158595.1_SB6408_genomic.fasta</v>
      </c>
      <c r="L405">
        <f t="shared" si="63"/>
        <v>334</v>
      </c>
      <c r="M405" t="s">
        <v>390</v>
      </c>
      <c r="N405" t="s">
        <v>4002</v>
      </c>
      <c r="O405" t="s">
        <v>4694</v>
      </c>
      <c r="P405" s="1" t="s">
        <v>5696</v>
      </c>
      <c r="Q405" s="1" t="s">
        <v>7003</v>
      </c>
      <c r="R405" t="str">
        <f t="shared" si="58"/>
        <v>NZ_CABGHF010000006.1</v>
      </c>
      <c r="S405" s="69"/>
      <c r="U405" t="s">
        <v>7982</v>
      </c>
      <c r="V405" t="s">
        <v>403</v>
      </c>
      <c r="W405">
        <f t="shared" si="59"/>
        <v>404</v>
      </c>
      <c r="X405" t="b">
        <f t="shared" si="64"/>
        <v>1</v>
      </c>
      <c r="Y405" t="s">
        <v>403</v>
      </c>
    </row>
    <row r="406" spans="1:25" x14ac:dyDescent="0.2">
      <c r="A406" t="s">
        <v>7982</v>
      </c>
      <c r="B406" t="s">
        <v>2548</v>
      </c>
      <c r="C406" t="s">
        <v>7073</v>
      </c>
      <c r="D406" t="s">
        <v>5772</v>
      </c>
      <c r="E406" t="s">
        <v>1219</v>
      </c>
      <c r="F406">
        <f t="shared" si="56"/>
        <v>496</v>
      </c>
      <c r="G406">
        <f t="shared" si="57"/>
        <v>496</v>
      </c>
      <c r="I406" t="str">
        <f t="shared" si="60"/>
        <v>Not same</v>
      </c>
      <c r="J406" t="str">
        <f t="shared" si="61"/>
        <v>+</v>
      </c>
      <c r="K406" t="str">
        <f t="shared" si="62"/>
        <v>GCF_013707575.1_ASM1370757v1_genomic.fasta</v>
      </c>
      <c r="L406">
        <f t="shared" si="63"/>
        <v>335</v>
      </c>
      <c r="M406" t="s">
        <v>391</v>
      </c>
      <c r="N406" t="s">
        <v>4003</v>
      </c>
      <c r="O406" t="s">
        <v>4533</v>
      </c>
      <c r="P406" s="1" t="s">
        <v>5697</v>
      </c>
      <c r="Q406" s="1" t="s">
        <v>7004</v>
      </c>
      <c r="R406" t="str">
        <f t="shared" si="58"/>
        <v>NZ_CP055364.1</v>
      </c>
      <c r="S406" s="69"/>
      <c r="U406" t="s">
        <v>7981</v>
      </c>
      <c r="V406" t="s">
        <v>404</v>
      </c>
      <c r="W406">
        <f t="shared" si="59"/>
        <v>405</v>
      </c>
      <c r="X406" t="b">
        <f t="shared" si="64"/>
        <v>1</v>
      </c>
      <c r="Y406" t="s">
        <v>404</v>
      </c>
    </row>
    <row r="407" spans="1:25" x14ac:dyDescent="0.2">
      <c r="A407" t="s">
        <v>7981</v>
      </c>
      <c r="B407" t="s">
        <v>2553</v>
      </c>
      <c r="C407" t="s">
        <v>7074</v>
      </c>
      <c r="D407" t="s">
        <v>5773</v>
      </c>
      <c r="E407" t="s">
        <v>1224</v>
      </c>
      <c r="F407">
        <f t="shared" si="56"/>
        <v>498</v>
      </c>
      <c r="G407">
        <f t="shared" si="57"/>
        <v>498</v>
      </c>
      <c r="I407" t="str">
        <f t="shared" si="60"/>
        <v>Not same</v>
      </c>
      <c r="J407" t="str">
        <f t="shared" si="61"/>
        <v>+</v>
      </c>
      <c r="K407" t="str">
        <f t="shared" si="62"/>
        <v>GCF_020117615.1_ASM2011761v1_genomic.fasta</v>
      </c>
      <c r="L407">
        <f t="shared" si="63"/>
        <v>336</v>
      </c>
      <c r="M407" t="s">
        <v>393</v>
      </c>
      <c r="N407" t="s">
        <v>4004</v>
      </c>
      <c r="O407" t="s">
        <v>4968</v>
      </c>
      <c r="P407" s="1" t="s">
        <v>5698</v>
      </c>
      <c r="Q407" s="1" t="s">
        <v>7005</v>
      </c>
      <c r="R407" t="str">
        <f t="shared" si="58"/>
        <v>NZ_VNTA01000047.1</v>
      </c>
      <c r="S407" s="69"/>
      <c r="U407" t="s">
        <v>7981</v>
      </c>
      <c r="V407" t="s">
        <v>405</v>
      </c>
      <c r="W407">
        <f t="shared" si="59"/>
        <v>406</v>
      </c>
      <c r="X407" t="b">
        <f t="shared" si="64"/>
        <v>1</v>
      </c>
      <c r="Y407" t="s">
        <v>405</v>
      </c>
    </row>
    <row r="408" spans="1:25" x14ac:dyDescent="0.2">
      <c r="A408" t="s">
        <v>7981</v>
      </c>
      <c r="B408" t="s">
        <v>2554</v>
      </c>
      <c r="C408" t="s">
        <v>7075</v>
      </c>
      <c r="D408" t="s">
        <v>5774</v>
      </c>
      <c r="E408" t="s">
        <v>1225</v>
      </c>
      <c r="F408">
        <f t="shared" si="56"/>
        <v>500</v>
      </c>
      <c r="G408">
        <f t="shared" si="57"/>
        <v>500</v>
      </c>
      <c r="I408" t="str">
        <f t="shared" si="60"/>
        <v>Not same</v>
      </c>
      <c r="J408" t="str">
        <f t="shared" si="61"/>
        <v>+</v>
      </c>
      <c r="K408" t="str">
        <f t="shared" si="62"/>
        <v>GCF_032677365.1_ASM3267736v1_genomic.fasta</v>
      </c>
      <c r="L408">
        <f t="shared" si="63"/>
        <v>337</v>
      </c>
      <c r="M408" t="s">
        <v>394</v>
      </c>
      <c r="N408" t="s">
        <v>4005</v>
      </c>
      <c r="O408" t="s">
        <v>4969</v>
      </c>
      <c r="P408" s="1" t="s">
        <v>5699</v>
      </c>
      <c r="Q408" s="1" t="s">
        <v>7006</v>
      </c>
      <c r="R408" t="str">
        <f t="shared" si="58"/>
        <v>NZ_JAWDFZ010000002.1</v>
      </c>
      <c r="S408" s="69"/>
      <c r="U408" t="s">
        <v>7982</v>
      </c>
      <c r="V408" t="s">
        <v>406</v>
      </c>
      <c r="W408">
        <f t="shared" si="59"/>
        <v>407</v>
      </c>
      <c r="X408" t="b">
        <f t="shared" si="64"/>
        <v>1</v>
      </c>
      <c r="Y408" t="s">
        <v>406</v>
      </c>
    </row>
    <row r="409" spans="1:25" x14ac:dyDescent="0.2">
      <c r="A409" t="s">
        <v>7981</v>
      </c>
      <c r="B409" t="s">
        <v>2565</v>
      </c>
      <c r="C409" t="s">
        <v>7076</v>
      </c>
      <c r="D409" t="s">
        <v>5775</v>
      </c>
      <c r="E409" t="s">
        <v>1236</v>
      </c>
      <c r="F409">
        <f t="shared" si="56"/>
        <v>502</v>
      </c>
      <c r="G409">
        <f t="shared" si="57"/>
        <v>502</v>
      </c>
      <c r="I409" t="str">
        <f t="shared" si="60"/>
        <v>Not same</v>
      </c>
      <c r="J409" t="str">
        <f t="shared" si="61"/>
        <v>+</v>
      </c>
      <c r="K409" t="str">
        <f t="shared" si="62"/>
        <v>GCF_902159665.1_25426_7_100_genomic.fasta</v>
      </c>
      <c r="L409">
        <f t="shared" si="63"/>
        <v>338</v>
      </c>
      <c r="M409" t="s">
        <v>395</v>
      </c>
      <c r="N409" t="s">
        <v>4006</v>
      </c>
      <c r="O409" t="s">
        <v>4970</v>
      </c>
      <c r="P409" s="1" t="s">
        <v>5700</v>
      </c>
      <c r="Q409" s="1" t="s">
        <v>7007</v>
      </c>
      <c r="R409" t="str">
        <f t="shared" si="58"/>
        <v>NZ_CABGLA010000008.1</v>
      </c>
      <c r="S409" s="69"/>
      <c r="U409" t="s">
        <v>7981</v>
      </c>
      <c r="V409" t="s">
        <v>407</v>
      </c>
      <c r="W409">
        <f t="shared" si="59"/>
        <v>408</v>
      </c>
      <c r="X409" t="b">
        <f t="shared" si="64"/>
        <v>1</v>
      </c>
      <c r="Y409" t="s">
        <v>407</v>
      </c>
    </row>
    <row r="410" spans="1:25" x14ac:dyDescent="0.2">
      <c r="A410" t="s">
        <v>7981</v>
      </c>
      <c r="B410" t="s">
        <v>2567</v>
      </c>
      <c r="C410" t="s">
        <v>7077</v>
      </c>
      <c r="D410" t="s">
        <v>5776</v>
      </c>
      <c r="E410" t="s">
        <v>1238</v>
      </c>
      <c r="F410">
        <f t="shared" si="56"/>
        <v>503</v>
      </c>
      <c r="G410">
        <f t="shared" si="57"/>
        <v>503</v>
      </c>
      <c r="I410" t="str">
        <f t="shared" si="60"/>
        <v>Not same</v>
      </c>
      <c r="J410" t="str">
        <f t="shared" si="61"/>
        <v>+</v>
      </c>
      <c r="K410" t="str">
        <f t="shared" si="62"/>
        <v>GCF_902160225.1_25426_7_157_genomic.fasta</v>
      </c>
      <c r="L410">
        <f t="shared" si="63"/>
        <v>339</v>
      </c>
      <c r="M410" t="s">
        <v>396</v>
      </c>
      <c r="N410" t="s">
        <v>4007</v>
      </c>
      <c r="O410" t="s">
        <v>4971</v>
      </c>
      <c r="P410" s="1" t="s">
        <v>5701</v>
      </c>
      <c r="Q410" s="1" t="s">
        <v>7008</v>
      </c>
      <c r="R410" t="str">
        <f t="shared" si="58"/>
        <v>NZ_CABGMV010000002.1</v>
      </c>
      <c r="S410" s="69"/>
      <c r="U410" t="s">
        <v>7981</v>
      </c>
      <c r="V410" t="s">
        <v>408</v>
      </c>
      <c r="W410">
        <f t="shared" si="59"/>
        <v>409</v>
      </c>
      <c r="X410" t="b">
        <f t="shared" si="64"/>
        <v>1</v>
      </c>
      <c r="Y410" t="s">
        <v>408</v>
      </c>
    </row>
    <row r="411" spans="1:25" x14ac:dyDescent="0.2">
      <c r="A411" t="s">
        <v>7981</v>
      </c>
      <c r="B411" t="s">
        <v>2572</v>
      </c>
      <c r="C411" t="s">
        <v>7078</v>
      </c>
      <c r="D411" t="s">
        <v>5777</v>
      </c>
      <c r="E411" t="s">
        <v>1243</v>
      </c>
      <c r="F411">
        <f t="shared" si="56"/>
        <v>504</v>
      </c>
      <c r="G411">
        <f t="shared" si="57"/>
        <v>504</v>
      </c>
      <c r="I411" t="str">
        <f t="shared" si="60"/>
        <v>Not same</v>
      </c>
      <c r="J411" t="str">
        <f t="shared" si="61"/>
        <v>-</v>
      </c>
      <c r="K411" t="str">
        <f t="shared" si="62"/>
        <v>GCF_015139575.1_ASM1513957v1_genomic.fasta</v>
      </c>
      <c r="L411">
        <f t="shared" si="63"/>
        <v>340</v>
      </c>
      <c r="M411" t="s">
        <v>397</v>
      </c>
      <c r="N411" t="s">
        <v>4008</v>
      </c>
      <c r="O411" t="s">
        <v>4549</v>
      </c>
      <c r="P411" s="1" t="s">
        <v>5702</v>
      </c>
      <c r="Q411" s="1" t="s">
        <v>7009</v>
      </c>
      <c r="R411" t="str">
        <f t="shared" si="58"/>
        <v>NZ_AP022547.1</v>
      </c>
      <c r="S411" s="69"/>
      <c r="U411" t="s">
        <v>7981</v>
      </c>
      <c r="V411" t="s">
        <v>409</v>
      </c>
      <c r="W411">
        <f t="shared" si="59"/>
        <v>410</v>
      </c>
      <c r="X411" t="b">
        <f t="shared" si="64"/>
        <v>1</v>
      </c>
      <c r="Y411" t="s">
        <v>409</v>
      </c>
    </row>
    <row r="412" spans="1:25" x14ac:dyDescent="0.2">
      <c r="A412" t="s">
        <v>7981</v>
      </c>
      <c r="B412" t="s">
        <v>2573</v>
      </c>
      <c r="C412" t="s">
        <v>7079</v>
      </c>
      <c r="D412" t="s">
        <v>5778</v>
      </c>
      <c r="E412" t="s">
        <v>1244</v>
      </c>
      <c r="F412">
        <f t="shared" si="56"/>
        <v>505</v>
      </c>
      <c r="G412">
        <f t="shared" si="57"/>
        <v>505</v>
      </c>
      <c r="I412" t="str">
        <f t="shared" si="60"/>
        <v>Not same</v>
      </c>
      <c r="J412" t="str">
        <f t="shared" si="61"/>
        <v>-</v>
      </c>
      <c r="K412" t="str">
        <f t="shared" si="62"/>
        <v>GCF_002119875.1_ASM211987v1_genomic.fasta</v>
      </c>
      <c r="L412">
        <f t="shared" si="63"/>
        <v>341</v>
      </c>
      <c r="M412" t="s">
        <v>398</v>
      </c>
      <c r="N412" t="s">
        <v>4009</v>
      </c>
      <c r="O412" t="s">
        <v>4972</v>
      </c>
      <c r="P412" s="1" t="s">
        <v>5703</v>
      </c>
      <c r="Q412" s="1" t="s">
        <v>7010</v>
      </c>
      <c r="R412" t="str">
        <f t="shared" si="58"/>
        <v>NZ_MPJL01000030.1</v>
      </c>
      <c r="S412" s="69"/>
      <c r="U412" t="s">
        <v>7981</v>
      </c>
      <c r="V412" t="s">
        <v>410</v>
      </c>
      <c r="W412">
        <f t="shared" si="59"/>
        <v>411</v>
      </c>
      <c r="X412" t="b">
        <f t="shared" si="64"/>
        <v>1</v>
      </c>
      <c r="Y412" t="s">
        <v>410</v>
      </c>
    </row>
    <row r="413" spans="1:25" x14ac:dyDescent="0.2">
      <c r="A413" t="s">
        <v>7981</v>
      </c>
      <c r="B413" t="s">
        <v>2575</v>
      </c>
      <c r="C413" t="s">
        <v>7080</v>
      </c>
      <c r="D413" t="s">
        <v>5779</v>
      </c>
      <c r="E413" t="s">
        <v>1246</v>
      </c>
      <c r="F413">
        <f t="shared" si="56"/>
        <v>506</v>
      </c>
      <c r="G413">
        <f t="shared" si="57"/>
        <v>506</v>
      </c>
      <c r="I413" t="str">
        <f t="shared" si="60"/>
        <v>Correct</v>
      </c>
      <c r="J413" t="str">
        <f t="shared" si="61"/>
        <v>+</v>
      </c>
      <c r="K413" t="str">
        <f t="shared" si="62"/>
        <v>GCF_017798285.1_ASM1779828v1_genomic.fasta</v>
      </c>
      <c r="L413">
        <f t="shared" si="63"/>
        <v>342</v>
      </c>
      <c r="M413" t="s">
        <v>399</v>
      </c>
      <c r="N413" t="s">
        <v>4010</v>
      </c>
      <c r="O413" t="s">
        <v>4570</v>
      </c>
      <c r="P413" s="1" t="s">
        <v>5704</v>
      </c>
      <c r="Q413" s="1" t="s">
        <v>7011</v>
      </c>
      <c r="R413" t="str">
        <f t="shared" si="58"/>
        <v>NZ_CP065338.1</v>
      </c>
      <c r="S413" s="69"/>
      <c r="U413" t="s">
        <v>7981</v>
      </c>
      <c r="V413" t="s">
        <v>411</v>
      </c>
      <c r="W413">
        <f t="shared" si="59"/>
        <v>412</v>
      </c>
      <c r="X413" t="b">
        <f t="shared" si="64"/>
        <v>1</v>
      </c>
      <c r="Y413" t="s">
        <v>411</v>
      </c>
    </row>
    <row r="414" spans="1:25" x14ac:dyDescent="0.2">
      <c r="A414" t="s">
        <v>7981</v>
      </c>
      <c r="B414" t="s">
        <v>2578</v>
      </c>
      <c r="C414" t="s">
        <v>7081</v>
      </c>
      <c r="D414" t="s">
        <v>5780</v>
      </c>
      <c r="E414" t="s">
        <v>1249</v>
      </c>
      <c r="F414">
        <f t="shared" si="56"/>
        <v>507</v>
      </c>
      <c r="G414">
        <f t="shared" si="57"/>
        <v>507</v>
      </c>
      <c r="I414" t="str">
        <f t="shared" si="60"/>
        <v>Correct</v>
      </c>
      <c r="J414" t="str">
        <f t="shared" si="61"/>
        <v>+</v>
      </c>
      <c r="K414" t="str">
        <f t="shared" si="62"/>
        <v>GCF_017798285.1_ASM1779828v1_genomic.fasta</v>
      </c>
      <c r="L414">
        <f t="shared" si="63"/>
        <v>342</v>
      </c>
      <c r="M414" t="s">
        <v>400</v>
      </c>
      <c r="N414" t="s">
        <v>4010</v>
      </c>
      <c r="O414" t="s">
        <v>4570</v>
      </c>
      <c r="P414" s="1" t="s">
        <v>5704</v>
      </c>
      <c r="Q414" s="1" t="s">
        <v>7011</v>
      </c>
      <c r="R414" t="str">
        <f t="shared" si="58"/>
        <v>NZ_CP065338.1</v>
      </c>
      <c r="S414" s="69"/>
      <c r="U414" t="s">
        <v>7981</v>
      </c>
      <c r="V414" t="s">
        <v>412</v>
      </c>
      <c r="W414">
        <f t="shared" si="59"/>
        <v>413</v>
      </c>
      <c r="X414" t="b">
        <f t="shared" si="64"/>
        <v>1</v>
      </c>
      <c r="Y414" t="s">
        <v>412</v>
      </c>
    </row>
    <row r="415" spans="1:25" x14ac:dyDescent="0.2">
      <c r="A415" t="s">
        <v>7981</v>
      </c>
      <c r="B415" t="s">
        <v>2580</v>
      </c>
      <c r="C415" t="s">
        <v>7082</v>
      </c>
      <c r="D415" t="s">
        <v>5781</v>
      </c>
      <c r="E415" t="s">
        <v>1251</v>
      </c>
      <c r="F415">
        <f t="shared" si="56"/>
        <v>508</v>
      </c>
      <c r="G415">
        <f t="shared" si="57"/>
        <v>508</v>
      </c>
      <c r="I415" t="str">
        <f t="shared" si="60"/>
        <v>Not same</v>
      </c>
      <c r="J415" t="str">
        <f t="shared" si="61"/>
        <v>+</v>
      </c>
      <c r="K415" t="str">
        <f t="shared" si="62"/>
        <v>GCF_017798285.1_ASM1779828v1_genomic.fasta</v>
      </c>
      <c r="L415">
        <f t="shared" si="63"/>
        <v>342</v>
      </c>
      <c r="M415" t="s">
        <v>512</v>
      </c>
      <c r="N415" t="s">
        <v>4010</v>
      </c>
      <c r="O415" t="s">
        <v>4570</v>
      </c>
      <c r="P415" s="1" t="s">
        <v>5704</v>
      </c>
      <c r="Q415" s="1" t="s">
        <v>7011</v>
      </c>
      <c r="R415" t="str">
        <f t="shared" si="58"/>
        <v>NZ_CP065338.1</v>
      </c>
      <c r="S415" s="69"/>
      <c r="U415" t="s">
        <v>7981</v>
      </c>
      <c r="V415" t="s">
        <v>413</v>
      </c>
      <c r="W415">
        <f t="shared" si="59"/>
        <v>414</v>
      </c>
      <c r="X415" t="b">
        <f t="shared" si="64"/>
        <v>1</v>
      </c>
      <c r="Y415" t="s">
        <v>413</v>
      </c>
    </row>
    <row r="416" spans="1:25" x14ac:dyDescent="0.2">
      <c r="A416" t="s">
        <v>7981</v>
      </c>
      <c r="B416" t="s">
        <v>2582</v>
      </c>
      <c r="C416" t="s">
        <v>7083</v>
      </c>
      <c r="D416" t="s">
        <v>5782</v>
      </c>
      <c r="E416" t="s">
        <v>1253</v>
      </c>
      <c r="F416">
        <f t="shared" si="56"/>
        <v>509</v>
      </c>
      <c r="G416">
        <f t="shared" si="57"/>
        <v>509</v>
      </c>
      <c r="I416" t="str">
        <f t="shared" si="60"/>
        <v>Correct</v>
      </c>
      <c r="J416" t="str">
        <f t="shared" si="61"/>
        <v>-</v>
      </c>
      <c r="K416" t="str">
        <f t="shared" si="62"/>
        <v>GCF_019803065.1_ASM1980306v1_genomic.fasta</v>
      </c>
      <c r="L416">
        <f t="shared" si="63"/>
        <v>343</v>
      </c>
      <c r="M416" t="s">
        <v>404</v>
      </c>
      <c r="N416" t="s">
        <v>4011</v>
      </c>
      <c r="O416" t="s">
        <v>4581</v>
      </c>
      <c r="P416" s="1" t="s">
        <v>5705</v>
      </c>
      <c r="Q416" s="1" t="s">
        <v>7012</v>
      </c>
      <c r="R416" t="str">
        <f t="shared" si="58"/>
        <v>NZ_CP081351.1</v>
      </c>
      <c r="S416" s="69"/>
      <c r="U416" t="s">
        <v>7981</v>
      </c>
      <c r="V416" t="s">
        <v>414</v>
      </c>
      <c r="W416">
        <f t="shared" si="59"/>
        <v>415</v>
      </c>
      <c r="X416" t="b">
        <f t="shared" si="64"/>
        <v>1</v>
      </c>
      <c r="Y416" t="s">
        <v>414</v>
      </c>
    </row>
    <row r="417" spans="1:25" x14ac:dyDescent="0.2">
      <c r="A417" t="s">
        <v>7981</v>
      </c>
      <c r="B417" t="s">
        <v>2583</v>
      </c>
      <c r="C417" t="s">
        <v>7084</v>
      </c>
      <c r="D417" t="s">
        <v>5783</v>
      </c>
      <c r="E417" t="s">
        <v>1254</v>
      </c>
      <c r="F417">
        <f t="shared" si="56"/>
        <v>510</v>
      </c>
      <c r="G417">
        <f t="shared" si="57"/>
        <v>510</v>
      </c>
      <c r="I417" t="str">
        <f t="shared" si="60"/>
        <v>Not same</v>
      </c>
      <c r="J417" t="str">
        <f t="shared" si="61"/>
        <v>-</v>
      </c>
      <c r="K417" t="str">
        <f t="shared" si="62"/>
        <v>GCF_019803065.1_ASM1980306v1_genomic.fasta</v>
      </c>
      <c r="L417">
        <f t="shared" si="63"/>
        <v>343</v>
      </c>
      <c r="M417" t="s">
        <v>543</v>
      </c>
      <c r="N417" t="s">
        <v>4011</v>
      </c>
      <c r="O417" t="s">
        <v>4581</v>
      </c>
      <c r="P417" s="1" t="s">
        <v>5705</v>
      </c>
      <c r="Q417" s="1" t="s">
        <v>7012</v>
      </c>
      <c r="R417" t="str">
        <f t="shared" si="58"/>
        <v>NZ_CP081351.1</v>
      </c>
      <c r="S417" s="69"/>
      <c r="U417" t="s">
        <v>7981</v>
      </c>
      <c r="V417" t="s">
        <v>415</v>
      </c>
      <c r="W417">
        <f t="shared" si="59"/>
        <v>416</v>
      </c>
      <c r="X417" t="b">
        <f t="shared" si="64"/>
        <v>1</v>
      </c>
      <c r="Y417" t="s">
        <v>415</v>
      </c>
    </row>
    <row r="418" spans="1:25" x14ac:dyDescent="0.2">
      <c r="A418" t="s">
        <v>7981</v>
      </c>
      <c r="B418" t="s">
        <v>2588</v>
      </c>
      <c r="C418" t="s">
        <v>7085</v>
      </c>
      <c r="D418" t="s">
        <v>5784</v>
      </c>
      <c r="E418" t="s">
        <v>1259</v>
      </c>
      <c r="F418">
        <f t="shared" si="56"/>
        <v>511</v>
      </c>
      <c r="G418">
        <f t="shared" si="57"/>
        <v>511</v>
      </c>
      <c r="I418" t="str">
        <f t="shared" si="60"/>
        <v>Not same</v>
      </c>
      <c r="J418" t="str">
        <f t="shared" si="61"/>
        <v>-</v>
      </c>
      <c r="K418" t="str">
        <f t="shared" si="62"/>
        <v>GCF_026008475.1_ASM2600847v1_genomic.fasta</v>
      </c>
      <c r="L418">
        <f t="shared" si="63"/>
        <v>344</v>
      </c>
      <c r="M418" t="s">
        <v>405</v>
      </c>
      <c r="N418" t="s">
        <v>4012</v>
      </c>
      <c r="O418" t="s">
        <v>4973</v>
      </c>
      <c r="P418" s="1" t="s">
        <v>5706</v>
      </c>
      <c r="Q418" s="1" t="s">
        <v>7013</v>
      </c>
      <c r="R418" t="str">
        <f t="shared" si="58"/>
        <v>NZ_BQUL01000059.1</v>
      </c>
      <c r="S418" s="69"/>
      <c r="U418" t="s">
        <v>7982</v>
      </c>
      <c r="V418" t="s">
        <v>416</v>
      </c>
      <c r="W418">
        <f t="shared" si="59"/>
        <v>417</v>
      </c>
      <c r="X418" t="b">
        <f t="shared" si="64"/>
        <v>1</v>
      </c>
      <c r="Y418" t="s">
        <v>416</v>
      </c>
    </row>
    <row r="419" spans="1:25" x14ac:dyDescent="0.2">
      <c r="A419" t="s">
        <v>7981</v>
      </c>
      <c r="B419" t="s">
        <v>2590</v>
      </c>
      <c r="C419" t="s">
        <v>7086</v>
      </c>
      <c r="D419" t="s">
        <v>5785</v>
      </c>
      <c r="E419" t="s">
        <v>1261</v>
      </c>
      <c r="F419">
        <f t="shared" si="56"/>
        <v>512</v>
      </c>
      <c r="G419">
        <f t="shared" si="57"/>
        <v>512</v>
      </c>
      <c r="I419" t="str">
        <f t="shared" si="60"/>
        <v>Correct</v>
      </c>
      <c r="J419" t="str">
        <f t="shared" si="61"/>
        <v>-</v>
      </c>
      <c r="K419" t="str">
        <f t="shared" si="62"/>
        <v>GCF_000567705.1_Kleb_oxyt_MGH_41_V1_genomic.fasta</v>
      </c>
      <c r="L419">
        <f t="shared" si="63"/>
        <v>345</v>
      </c>
      <c r="M419" t="s">
        <v>407</v>
      </c>
      <c r="N419" t="s">
        <v>4013</v>
      </c>
      <c r="O419" t="s">
        <v>4499</v>
      </c>
      <c r="P419" s="1" t="s">
        <v>5707</v>
      </c>
      <c r="Q419" s="1" t="s">
        <v>7014</v>
      </c>
      <c r="R419" t="str">
        <f t="shared" si="58"/>
        <v>NZ_KK036954.1</v>
      </c>
      <c r="S419" s="69"/>
      <c r="U419" t="s">
        <v>7982</v>
      </c>
      <c r="V419" t="s">
        <v>417</v>
      </c>
      <c r="W419">
        <f t="shared" si="59"/>
        <v>418</v>
      </c>
      <c r="X419" t="b">
        <f t="shared" si="64"/>
        <v>1</v>
      </c>
      <c r="Y419" t="s">
        <v>417</v>
      </c>
    </row>
    <row r="420" spans="1:25" x14ac:dyDescent="0.2">
      <c r="A420" t="s">
        <v>7981</v>
      </c>
      <c r="B420" t="s">
        <v>2591</v>
      </c>
      <c r="C420" t="s">
        <v>7087</v>
      </c>
      <c r="D420" t="s">
        <v>5786</v>
      </c>
      <c r="E420" t="s">
        <v>1262</v>
      </c>
      <c r="F420">
        <f t="shared" si="56"/>
        <v>513</v>
      </c>
      <c r="G420">
        <f t="shared" si="57"/>
        <v>513</v>
      </c>
      <c r="I420" t="str">
        <f t="shared" si="60"/>
        <v>Not same</v>
      </c>
      <c r="J420" t="str">
        <f t="shared" si="61"/>
        <v>-</v>
      </c>
      <c r="K420" t="str">
        <f t="shared" si="62"/>
        <v>GCF_000567705.1_Kleb_oxyt_MGH_41_V1_genomic.fasta</v>
      </c>
      <c r="L420">
        <f t="shared" si="63"/>
        <v>345</v>
      </c>
      <c r="M420" t="s">
        <v>408</v>
      </c>
      <c r="N420" t="s">
        <v>4013</v>
      </c>
      <c r="O420" t="s">
        <v>4974</v>
      </c>
      <c r="P420" s="1" t="s">
        <v>5707</v>
      </c>
      <c r="Q420" s="1" t="s">
        <v>7014</v>
      </c>
      <c r="R420" t="str">
        <f t="shared" si="58"/>
        <v>NZ_KK036954.1</v>
      </c>
      <c r="S420" s="69"/>
      <c r="U420" t="s">
        <v>7981</v>
      </c>
      <c r="V420" t="s">
        <v>418</v>
      </c>
      <c r="W420">
        <f t="shared" si="59"/>
        <v>419</v>
      </c>
      <c r="X420" t="b">
        <f t="shared" si="64"/>
        <v>1</v>
      </c>
      <c r="Y420" t="s">
        <v>418</v>
      </c>
    </row>
    <row r="421" spans="1:25" x14ac:dyDescent="0.2">
      <c r="A421" t="s">
        <v>7982</v>
      </c>
      <c r="B421" t="s">
        <v>2603</v>
      </c>
      <c r="C421" t="s">
        <v>7088</v>
      </c>
      <c r="D421" t="s">
        <v>5787</v>
      </c>
      <c r="E421" t="s">
        <v>1274</v>
      </c>
      <c r="F421">
        <f t="shared" si="56"/>
        <v>514</v>
      </c>
      <c r="G421">
        <f t="shared" si="57"/>
        <v>514</v>
      </c>
      <c r="I421" t="str">
        <f t="shared" si="60"/>
        <v>Not same</v>
      </c>
      <c r="J421" t="str">
        <f t="shared" si="61"/>
        <v>-</v>
      </c>
      <c r="K421" t="str">
        <f t="shared" si="62"/>
        <v>GCF_000633235.1_ASM63323v1_genomic.fasta</v>
      </c>
      <c r="L421">
        <f t="shared" si="63"/>
        <v>346</v>
      </c>
      <c r="M421" t="s">
        <v>409</v>
      </c>
      <c r="N421" t="s">
        <v>4014</v>
      </c>
      <c r="O421" t="s">
        <v>4975</v>
      </c>
      <c r="P421" s="1" t="s">
        <v>5708</v>
      </c>
      <c r="Q421" s="1" t="s">
        <v>7015</v>
      </c>
      <c r="R421" t="str">
        <f t="shared" si="58"/>
        <v>NZ_AYMI01000016.1</v>
      </c>
      <c r="S421" s="69"/>
      <c r="U421" t="s">
        <v>7981</v>
      </c>
      <c r="V421" t="s">
        <v>419</v>
      </c>
      <c r="W421">
        <f t="shared" si="59"/>
        <v>420</v>
      </c>
      <c r="X421" t="b">
        <f t="shared" si="64"/>
        <v>1</v>
      </c>
      <c r="Y421" t="s">
        <v>419</v>
      </c>
    </row>
    <row r="422" spans="1:25" x14ac:dyDescent="0.2">
      <c r="A422" t="s">
        <v>7982</v>
      </c>
      <c r="B422" t="s">
        <v>2604</v>
      </c>
      <c r="C422" t="s">
        <v>7089</v>
      </c>
      <c r="D422" t="s">
        <v>5788</v>
      </c>
      <c r="E422" t="s">
        <v>1275</v>
      </c>
      <c r="F422">
        <f t="shared" si="56"/>
        <v>515</v>
      </c>
      <c r="G422">
        <f t="shared" si="57"/>
        <v>515</v>
      </c>
      <c r="I422" t="str">
        <f t="shared" si="60"/>
        <v>Not same</v>
      </c>
      <c r="J422" t="str">
        <f t="shared" si="61"/>
        <v>-</v>
      </c>
      <c r="K422" t="str">
        <f t="shared" si="62"/>
        <v>GCF_000735215.1_ASM73521v1_genomic.fasta</v>
      </c>
      <c r="L422">
        <f t="shared" si="63"/>
        <v>347</v>
      </c>
      <c r="M422" t="s">
        <v>410</v>
      </c>
      <c r="N422" t="s">
        <v>4015</v>
      </c>
      <c r="O422" t="s">
        <v>4976</v>
      </c>
      <c r="P422" s="1" t="s">
        <v>5709</v>
      </c>
      <c r="Q422" s="1" t="s">
        <v>7016</v>
      </c>
      <c r="R422" t="str">
        <f t="shared" si="58"/>
        <v>NZ_JNCH01000017.1</v>
      </c>
      <c r="S422" s="69"/>
      <c r="U422" t="s">
        <v>7982</v>
      </c>
      <c r="V422" t="s">
        <v>420</v>
      </c>
      <c r="W422">
        <f t="shared" si="59"/>
        <v>421</v>
      </c>
      <c r="X422" t="b">
        <f t="shared" si="64"/>
        <v>1</v>
      </c>
      <c r="Y422" t="s">
        <v>420</v>
      </c>
    </row>
    <row r="423" spans="1:25" x14ac:dyDescent="0.2">
      <c r="A423" t="s">
        <v>7982</v>
      </c>
      <c r="B423" t="s">
        <v>2609</v>
      </c>
      <c r="C423" t="s">
        <v>7090</v>
      </c>
      <c r="D423" t="s">
        <v>5789</v>
      </c>
      <c r="E423" t="s">
        <v>1280</v>
      </c>
      <c r="F423">
        <f t="shared" si="56"/>
        <v>516</v>
      </c>
      <c r="G423">
        <f t="shared" si="57"/>
        <v>516</v>
      </c>
      <c r="I423" t="str">
        <f t="shared" si="60"/>
        <v>Correct</v>
      </c>
      <c r="J423" t="str">
        <f t="shared" si="61"/>
        <v>-</v>
      </c>
      <c r="K423" t="str">
        <f t="shared" si="62"/>
        <v>GCF_000783895.1_ASM78389v1_genomic.fasta</v>
      </c>
      <c r="L423">
        <f t="shared" si="63"/>
        <v>348</v>
      </c>
      <c r="M423" t="s">
        <v>411</v>
      </c>
      <c r="N423" t="s">
        <v>4016</v>
      </c>
      <c r="O423" t="s">
        <v>4504</v>
      </c>
      <c r="P423" s="1" t="s">
        <v>5710</v>
      </c>
      <c r="Q423" s="1" t="s">
        <v>7017</v>
      </c>
      <c r="R423" t="str">
        <f t="shared" si="58"/>
        <v>NZ_JTBQ01000003.1</v>
      </c>
      <c r="S423" s="69"/>
      <c r="U423" t="s">
        <v>7981</v>
      </c>
      <c r="V423" t="s">
        <v>421</v>
      </c>
      <c r="W423">
        <f t="shared" si="59"/>
        <v>422</v>
      </c>
      <c r="X423" t="b">
        <f t="shared" si="64"/>
        <v>1</v>
      </c>
      <c r="Y423" t="s">
        <v>421</v>
      </c>
    </row>
    <row r="424" spans="1:25" x14ac:dyDescent="0.2">
      <c r="A424" t="s">
        <v>7981</v>
      </c>
      <c r="B424" t="s">
        <v>2610</v>
      </c>
      <c r="C424" t="s">
        <v>7091</v>
      </c>
      <c r="D424" t="s">
        <v>5790</v>
      </c>
      <c r="E424" t="s">
        <v>1281</v>
      </c>
      <c r="F424">
        <f t="shared" si="56"/>
        <v>517</v>
      </c>
      <c r="G424">
        <f t="shared" si="57"/>
        <v>517</v>
      </c>
      <c r="I424" t="str">
        <f t="shared" si="60"/>
        <v>Correct</v>
      </c>
      <c r="J424" t="str">
        <f t="shared" si="61"/>
        <v>-</v>
      </c>
      <c r="K424" t="str">
        <f t="shared" si="62"/>
        <v>GCF_000783895.1_ASM78389v1_genomic.fasta</v>
      </c>
      <c r="L424">
        <f t="shared" si="63"/>
        <v>348</v>
      </c>
      <c r="M424" t="s">
        <v>412</v>
      </c>
      <c r="N424" t="s">
        <v>4016</v>
      </c>
      <c r="O424" t="s">
        <v>4505</v>
      </c>
      <c r="P424" s="1" t="s">
        <v>5711</v>
      </c>
      <c r="Q424" s="1" t="s">
        <v>7017</v>
      </c>
      <c r="R424" t="str">
        <f t="shared" si="58"/>
        <v>NZ_JTBQ01000003.1</v>
      </c>
      <c r="S424" s="69"/>
      <c r="U424" t="s">
        <v>7981</v>
      </c>
      <c r="V424" t="s">
        <v>422</v>
      </c>
      <c r="W424">
        <f t="shared" si="59"/>
        <v>423</v>
      </c>
      <c r="X424" t="b">
        <f t="shared" si="64"/>
        <v>1</v>
      </c>
      <c r="Y424" t="s">
        <v>422</v>
      </c>
    </row>
    <row r="425" spans="1:25" x14ac:dyDescent="0.2">
      <c r="A425" t="s">
        <v>7982</v>
      </c>
      <c r="B425" t="s">
        <v>2612</v>
      </c>
      <c r="C425" t="s">
        <v>7092</v>
      </c>
      <c r="D425" t="s">
        <v>5791</v>
      </c>
      <c r="E425" t="s">
        <v>1283</v>
      </c>
      <c r="F425">
        <f t="shared" si="56"/>
        <v>518</v>
      </c>
      <c r="G425">
        <f t="shared" si="57"/>
        <v>518</v>
      </c>
      <c r="I425" t="str">
        <f t="shared" si="60"/>
        <v>Correct</v>
      </c>
      <c r="J425" t="str">
        <f t="shared" si="61"/>
        <v>-</v>
      </c>
      <c r="K425" t="str">
        <f t="shared" si="62"/>
        <v>GCF_000783895.1_ASM78389v1_genomic.fasta</v>
      </c>
      <c r="L425">
        <f t="shared" si="63"/>
        <v>348</v>
      </c>
      <c r="M425" t="s">
        <v>862</v>
      </c>
      <c r="N425" t="s">
        <v>4016</v>
      </c>
      <c r="O425" t="s">
        <v>4504</v>
      </c>
      <c r="P425" s="1" t="s">
        <v>5710</v>
      </c>
      <c r="Q425" s="1" t="s">
        <v>7017</v>
      </c>
      <c r="R425" t="str">
        <f t="shared" si="58"/>
        <v>NZ_JTBQ01000003.1</v>
      </c>
      <c r="S425" s="69"/>
      <c r="U425" t="s">
        <v>7981</v>
      </c>
      <c r="V425" t="s">
        <v>423</v>
      </c>
      <c r="W425">
        <f t="shared" si="59"/>
        <v>424</v>
      </c>
      <c r="X425" t="b">
        <f t="shared" si="64"/>
        <v>1</v>
      </c>
      <c r="Y425" t="s">
        <v>423</v>
      </c>
    </row>
    <row r="426" spans="1:25" x14ac:dyDescent="0.2">
      <c r="A426" t="s">
        <v>7981</v>
      </c>
      <c r="B426" t="s">
        <v>2613</v>
      </c>
      <c r="C426" t="s">
        <v>7093</v>
      </c>
      <c r="D426" t="s">
        <v>5792</v>
      </c>
      <c r="E426" t="s">
        <v>1284</v>
      </c>
      <c r="F426">
        <f t="shared" si="56"/>
        <v>519</v>
      </c>
      <c r="G426">
        <f t="shared" si="57"/>
        <v>519</v>
      </c>
      <c r="I426" t="str">
        <f t="shared" si="60"/>
        <v>Not same</v>
      </c>
      <c r="J426" t="str">
        <f t="shared" si="61"/>
        <v>-</v>
      </c>
      <c r="K426" t="str">
        <f t="shared" si="62"/>
        <v>GCF_000783895.1_ASM78389v1_genomic.fasta</v>
      </c>
      <c r="L426">
        <f t="shared" si="63"/>
        <v>348</v>
      </c>
      <c r="M426" t="s">
        <v>863</v>
      </c>
      <c r="N426" t="s">
        <v>4016</v>
      </c>
      <c r="O426" t="s">
        <v>4505</v>
      </c>
      <c r="P426" s="1" t="s">
        <v>5711</v>
      </c>
      <c r="Q426" s="1" t="s">
        <v>7017</v>
      </c>
      <c r="R426" t="str">
        <f t="shared" si="58"/>
        <v>NZ_JTBQ01000003.1</v>
      </c>
      <c r="S426" s="69"/>
      <c r="U426" t="s">
        <v>7981</v>
      </c>
      <c r="V426" t="s">
        <v>424</v>
      </c>
      <c r="W426">
        <f t="shared" si="59"/>
        <v>425</v>
      </c>
      <c r="X426" t="b">
        <f t="shared" si="64"/>
        <v>1</v>
      </c>
      <c r="Y426" t="s">
        <v>424</v>
      </c>
    </row>
    <row r="427" spans="1:25" x14ac:dyDescent="0.2">
      <c r="A427" t="s">
        <v>7982</v>
      </c>
      <c r="B427" t="s">
        <v>2614</v>
      </c>
      <c r="C427" t="s">
        <v>7094</v>
      </c>
      <c r="D427" t="s">
        <v>5793</v>
      </c>
      <c r="E427" t="s">
        <v>1285</v>
      </c>
      <c r="F427">
        <f t="shared" si="56"/>
        <v>520</v>
      </c>
      <c r="G427">
        <f t="shared" si="57"/>
        <v>520</v>
      </c>
      <c r="I427" t="str">
        <f t="shared" si="60"/>
        <v>Correct</v>
      </c>
      <c r="J427" t="str">
        <f t="shared" si="61"/>
        <v>-</v>
      </c>
      <c r="K427" t="str">
        <f t="shared" si="62"/>
        <v>GCF_001030755.1_Kleb_oxyt_MGH87_V1_genomic.fasta</v>
      </c>
      <c r="L427">
        <f t="shared" si="63"/>
        <v>349</v>
      </c>
      <c r="M427" t="s">
        <v>413</v>
      </c>
      <c r="N427" t="s">
        <v>4017</v>
      </c>
      <c r="O427" t="s">
        <v>4977</v>
      </c>
      <c r="P427" s="1" t="s">
        <v>5712</v>
      </c>
      <c r="Q427" s="1" t="s">
        <v>7018</v>
      </c>
      <c r="R427" t="str">
        <f t="shared" si="58"/>
        <v>NZ_KQ088023.1</v>
      </c>
      <c r="S427" s="69"/>
      <c r="U427" t="s">
        <v>7981</v>
      </c>
      <c r="V427" t="s">
        <v>425</v>
      </c>
      <c r="W427">
        <f t="shared" si="59"/>
        <v>426</v>
      </c>
      <c r="X427" t="b">
        <f t="shared" si="64"/>
        <v>1</v>
      </c>
      <c r="Y427" t="s">
        <v>425</v>
      </c>
    </row>
    <row r="428" spans="1:25" x14ac:dyDescent="0.2">
      <c r="A428" t="s">
        <v>7981</v>
      </c>
      <c r="B428" t="s">
        <v>2617</v>
      </c>
      <c r="C428" t="s">
        <v>7095</v>
      </c>
      <c r="D428" t="s">
        <v>5794</v>
      </c>
      <c r="E428" t="s">
        <v>1288</v>
      </c>
      <c r="F428">
        <f t="shared" si="56"/>
        <v>521</v>
      </c>
      <c r="G428">
        <f t="shared" si="57"/>
        <v>521</v>
      </c>
      <c r="I428" t="str">
        <f t="shared" si="60"/>
        <v>Not same</v>
      </c>
      <c r="J428" t="str">
        <f t="shared" si="61"/>
        <v>-</v>
      </c>
      <c r="K428" t="str">
        <f t="shared" si="62"/>
        <v>GCF_001030755.1_Kleb_oxyt_MGH87_V1_genomic.fasta</v>
      </c>
      <c r="L428">
        <f t="shared" si="63"/>
        <v>349</v>
      </c>
      <c r="M428" t="s">
        <v>414</v>
      </c>
      <c r="N428" t="s">
        <v>4017</v>
      </c>
      <c r="O428" t="s">
        <v>4978</v>
      </c>
      <c r="P428" s="1" t="s">
        <v>5712</v>
      </c>
      <c r="Q428" s="1" t="s">
        <v>7018</v>
      </c>
      <c r="R428" t="str">
        <f t="shared" si="58"/>
        <v>NZ_KQ088023.1</v>
      </c>
      <c r="S428" s="69"/>
      <c r="U428" t="s">
        <v>7981</v>
      </c>
      <c r="V428" t="s">
        <v>426</v>
      </c>
      <c r="W428">
        <f t="shared" si="59"/>
        <v>427</v>
      </c>
      <c r="X428" t="b">
        <f t="shared" si="64"/>
        <v>1</v>
      </c>
      <c r="Y428" t="s">
        <v>426</v>
      </c>
    </row>
    <row r="429" spans="1:25" x14ac:dyDescent="0.2">
      <c r="A429" t="s">
        <v>7981</v>
      </c>
      <c r="B429" t="s">
        <v>2630</v>
      </c>
      <c r="C429" t="s">
        <v>7096</v>
      </c>
      <c r="D429" t="s">
        <v>5795</v>
      </c>
      <c r="E429" t="s">
        <v>1301</v>
      </c>
      <c r="F429">
        <f t="shared" si="56"/>
        <v>522</v>
      </c>
      <c r="G429">
        <f t="shared" si="57"/>
        <v>522</v>
      </c>
      <c r="I429" t="str">
        <f t="shared" si="60"/>
        <v>Not same</v>
      </c>
      <c r="J429" t="str">
        <f t="shared" si="61"/>
        <v>-</v>
      </c>
      <c r="K429" t="str">
        <f t="shared" si="62"/>
        <v>GCF_001038305.1_ASM103830v1_genomic.fasta</v>
      </c>
      <c r="L429">
        <f t="shared" si="63"/>
        <v>350</v>
      </c>
      <c r="M429" t="s">
        <v>415</v>
      </c>
      <c r="N429" t="s">
        <v>4018</v>
      </c>
      <c r="O429" t="s">
        <v>4979</v>
      </c>
      <c r="P429" s="1" t="s">
        <v>5713</v>
      </c>
      <c r="Q429" s="1" t="s">
        <v>7019</v>
      </c>
      <c r="R429" t="str">
        <f t="shared" si="58"/>
        <v>NZ_LDZM01000004.1</v>
      </c>
      <c r="S429" s="69"/>
      <c r="U429" t="s">
        <v>7981</v>
      </c>
      <c r="V429" t="s">
        <v>427</v>
      </c>
      <c r="W429">
        <f t="shared" si="59"/>
        <v>428</v>
      </c>
      <c r="X429" t="b">
        <f t="shared" si="64"/>
        <v>1</v>
      </c>
      <c r="Y429" t="s">
        <v>427</v>
      </c>
    </row>
    <row r="430" spans="1:25" x14ac:dyDescent="0.2">
      <c r="A430" t="s">
        <v>7981</v>
      </c>
      <c r="B430" t="s">
        <v>2633</v>
      </c>
      <c r="C430" t="s">
        <v>7097</v>
      </c>
      <c r="D430" t="s">
        <v>5796</v>
      </c>
      <c r="E430" t="s">
        <v>1304</v>
      </c>
      <c r="F430">
        <f t="shared" si="56"/>
        <v>524</v>
      </c>
      <c r="G430">
        <f t="shared" si="57"/>
        <v>524</v>
      </c>
      <c r="I430" t="str">
        <f t="shared" si="60"/>
        <v>Not same</v>
      </c>
      <c r="J430" t="str">
        <f t="shared" si="61"/>
        <v>+</v>
      </c>
      <c r="K430" t="str">
        <f t="shared" si="62"/>
        <v>GCF_001053875.1_ASM105387v1_genomic.fasta</v>
      </c>
      <c r="L430">
        <f t="shared" si="63"/>
        <v>351</v>
      </c>
      <c r="M430" t="s">
        <v>416</v>
      </c>
      <c r="N430" t="s">
        <v>4019</v>
      </c>
      <c r="O430" t="s">
        <v>4980</v>
      </c>
      <c r="P430" s="1" t="s">
        <v>5714</v>
      </c>
      <c r="Q430" s="1" t="s">
        <v>7020</v>
      </c>
      <c r="R430" t="str">
        <f t="shared" si="58"/>
        <v>NZ_JWCT01000091.1</v>
      </c>
      <c r="S430" s="69"/>
      <c r="U430" t="s">
        <v>7981</v>
      </c>
      <c r="V430" t="s">
        <v>428</v>
      </c>
      <c r="W430">
        <f t="shared" si="59"/>
        <v>429</v>
      </c>
      <c r="X430" t="b">
        <f t="shared" si="64"/>
        <v>1</v>
      </c>
      <c r="Y430" t="s">
        <v>428</v>
      </c>
    </row>
    <row r="431" spans="1:25" x14ac:dyDescent="0.2">
      <c r="A431" t="s">
        <v>7981</v>
      </c>
      <c r="B431" t="s">
        <v>2636</v>
      </c>
      <c r="C431" t="s">
        <v>7098</v>
      </c>
      <c r="D431" t="s">
        <v>5797</v>
      </c>
      <c r="E431" t="s">
        <v>1307</v>
      </c>
      <c r="F431">
        <f t="shared" si="56"/>
        <v>525</v>
      </c>
      <c r="G431">
        <f t="shared" si="57"/>
        <v>525</v>
      </c>
      <c r="I431" t="str">
        <f t="shared" si="60"/>
        <v>Not same</v>
      </c>
      <c r="J431" t="str">
        <f t="shared" si="61"/>
        <v>+</v>
      </c>
      <c r="K431" t="str">
        <f t="shared" si="62"/>
        <v>GCF_001056405.1_ASM105640v1_genomic.fasta</v>
      </c>
      <c r="L431">
        <f t="shared" si="63"/>
        <v>352</v>
      </c>
      <c r="M431" t="s">
        <v>417</v>
      </c>
      <c r="N431" t="s">
        <v>4020</v>
      </c>
      <c r="O431" t="s">
        <v>4981</v>
      </c>
      <c r="P431" s="1" t="s">
        <v>5715</v>
      </c>
      <c r="Q431" s="1" t="s">
        <v>7021</v>
      </c>
      <c r="R431" t="str">
        <f t="shared" si="58"/>
        <v>NZ_JVLB01000062.1</v>
      </c>
      <c r="S431" s="69"/>
      <c r="U431" t="s">
        <v>7981</v>
      </c>
      <c r="V431" t="s">
        <v>429</v>
      </c>
      <c r="W431">
        <f t="shared" si="59"/>
        <v>430</v>
      </c>
      <c r="X431" t="b">
        <f t="shared" si="64"/>
        <v>1</v>
      </c>
      <c r="Y431" t="s">
        <v>429</v>
      </c>
    </row>
    <row r="432" spans="1:25" x14ac:dyDescent="0.2">
      <c r="A432" t="s">
        <v>7982</v>
      </c>
      <c r="B432" t="s">
        <v>2637</v>
      </c>
      <c r="C432" t="s">
        <v>7099</v>
      </c>
      <c r="D432" t="s">
        <v>5798</v>
      </c>
      <c r="E432" t="s">
        <v>1308</v>
      </c>
      <c r="F432">
        <f t="shared" si="56"/>
        <v>527</v>
      </c>
      <c r="G432">
        <f t="shared" si="57"/>
        <v>527</v>
      </c>
      <c r="I432" t="str">
        <f t="shared" si="60"/>
        <v>Not same</v>
      </c>
      <c r="J432" t="str">
        <f t="shared" si="61"/>
        <v>-</v>
      </c>
      <c r="K432" t="str">
        <f t="shared" si="62"/>
        <v>GCF_001056445.1_ASM105644v1_genomic.fasta</v>
      </c>
      <c r="L432">
        <f t="shared" si="63"/>
        <v>353</v>
      </c>
      <c r="M432" t="s">
        <v>418</v>
      </c>
      <c r="N432" t="s">
        <v>4021</v>
      </c>
      <c r="O432" t="s">
        <v>4982</v>
      </c>
      <c r="P432" s="1" t="s">
        <v>5716</v>
      </c>
      <c r="Q432" s="1" t="s">
        <v>7022</v>
      </c>
      <c r="R432" t="str">
        <f t="shared" si="58"/>
        <v>NZ_JVKS01000044.1</v>
      </c>
      <c r="S432" s="69"/>
      <c r="U432" t="s">
        <v>7981</v>
      </c>
      <c r="V432" t="s">
        <v>430</v>
      </c>
      <c r="W432">
        <f t="shared" si="59"/>
        <v>431</v>
      </c>
      <c r="X432" t="b">
        <f t="shared" si="64"/>
        <v>1</v>
      </c>
      <c r="Y432" t="s">
        <v>430</v>
      </c>
    </row>
    <row r="433" spans="1:25" x14ac:dyDescent="0.2">
      <c r="A433" t="s">
        <v>7982</v>
      </c>
      <c r="B433" t="s">
        <v>2638</v>
      </c>
      <c r="C433" t="s">
        <v>7100</v>
      </c>
      <c r="D433" t="s">
        <v>5799</v>
      </c>
      <c r="E433" t="s">
        <v>1309</v>
      </c>
      <c r="F433">
        <f t="shared" si="56"/>
        <v>528</v>
      </c>
      <c r="G433">
        <f t="shared" si="57"/>
        <v>528</v>
      </c>
      <c r="I433" t="str">
        <f t="shared" si="60"/>
        <v>Not same</v>
      </c>
      <c r="J433" t="str">
        <f t="shared" si="61"/>
        <v>-</v>
      </c>
      <c r="K433" t="str">
        <f t="shared" si="62"/>
        <v>GCF_001077175.1_ASM107717v1_genomic.fasta</v>
      </c>
      <c r="L433">
        <f t="shared" si="63"/>
        <v>354</v>
      </c>
      <c r="M433" t="s">
        <v>419</v>
      </c>
      <c r="N433" t="s">
        <v>4022</v>
      </c>
      <c r="O433" t="s">
        <v>4983</v>
      </c>
      <c r="P433" s="1" t="s">
        <v>5717</v>
      </c>
      <c r="Q433" s="1" t="s">
        <v>7023</v>
      </c>
      <c r="R433" t="str">
        <f t="shared" si="58"/>
        <v>NZ_JUSQ01000063.1</v>
      </c>
      <c r="S433" s="69"/>
      <c r="U433" t="s">
        <v>7981</v>
      </c>
      <c r="V433" t="s">
        <v>431</v>
      </c>
      <c r="W433">
        <f t="shared" si="59"/>
        <v>432</v>
      </c>
      <c r="X433" t="b">
        <f t="shared" si="64"/>
        <v>1</v>
      </c>
      <c r="Y433" t="s">
        <v>431</v>
      </c>
    </row>
    <row r="434" spans="1:25" x14ac:dyDescent="0.2">
      <c r="A434" t="s">
        <v>7981</v>
      </c>
      <c r="B434" t="s">
        <v>2642</v>
      </c>
      <c r="C434" t="s">
        <v>7101</v>
      </c>
      <c r="D434" t="s">
        <v>5800</v>
      </c>
      <c r="E434" t="s">
        <v>1313</v>
      </c>
      <c r="F434">
        <f t="shared" si="56"/>
        <v>529</v>
      </c>
      <c r="G434">
        <f t="shared" si="57"/>
        <v>529</v>
      </c>
      <c r="I434" t="str">
        <f t="shared" si="60"/>
        <v>Correct</v>
      </c>
      <c r="J434" t="str">
        <f t="shared" si="61"/>
        <v>+</v>
      </c>
      <c r="K434" t="str">
        <f t="shared" si="62"/>
        <v>GCF_001938605.1_ASM193860v1_genomic.fasta</v>
      </c>
      <c r="L434">
        <f t="shared" si="63"/>
        <v>355</v>
      </c>
      <c r="M434" t="s">
        <v>420</v>
      </c>
      <c r="N434" t="s">
        <v>4023</v>
      </c>
      <c r="O434" t="s">
        <v>4984</v>
      </c>
      <c r="P434" s="1" t="s">
        <v>5718</v>
      </c>
      <c r="Q434" s="1" t="s">
        <v>7024</v>
      </c>
      <c r="R434" t="str">
        <f t="shared" si="58"/>
        <v>NZ_MRWY01000003.1</v>
      </c>
      <c r="S434" s="69"/>
      <c r="U434" t="s">
        <v>7982</v>
      </c>
      <c r="V434" t="s">
        <v>432</v>
      </c>
      <c r="W434">
        <f t="shared" si="59"/>
        <v>433</v>
      </c>
      <c r="X434" t="b">
        <f t="shared" si="64"/>
        <v>1</v>
      </c>
      <c r="Y434" t="s">
        <v>432</v>
      </c>
    </row>
    <row r="435" spans="1:25" x14ac:dyDescent="0.2">
      <c r="A435" t="s">
        <v>7981</v>
      </c>
      <c r="B435" t="s">
        <v>2643</v>
      </c>
      <c r="C435" t="s">
        <v>7102</v>
      </c>
      <c r="D435" t="s">
        <v>5801</v>
      </c>
      <c r="E435" t="s">
        <v>1314</v>
      </c>
      <c r="F435">
        <f t="shared" si="56"/>
        <v>530</v>
      </c>
      <c r="G435">
        <f t="shared" si="57"/>
        <v>530</v>
      </c>
      <c r="I435" t="str">
        <f t="shared" si="60"/>
        <v>Not same</v>
      </c>
      <c r="J435" t="str">
        <f t="shared" si="61"/>
        <v>+</v>
      </c>
      <c r="K435" t="str">
        <f t="shared" si="62"/>
        <v>GCF_001938605.1_ASM193860v1_genomic.fasta</v>
      </c>
      <c r="L435">
        <f t="shared" si="63"/>
        <v>355</v>
      </c>
      <c r="M435" t="s">
        <v>871</v>
      </c>
      <c r="N435" t="s">
        <v>4023</v>
      </c>
      <c r="O435" t="s">
        <v>4984</v>
      </c>
      <c r="P435" s="1" t="s">
        <v>5718</v>
      </c>
      <c r="Q435" s="1" t="s">
        <v>7024</v>
      </c>
      <c r="R435" t="str">
        <f t="shared" si="58"/>
        <v>NZ_MRWY01000003.1</v>
      </c>
      <c r="S435" s="69"/>
      <c r="U435" t="s">
        <v>7981</v>
      </c>
      <c r="V435" t="s">
        <v>433</v>
      </c>
      <c r="W435">
        <f t="shared" si="59"/>
        <v>434</v>
      </c>
      <c r="X435" t="b">
        <f t="shared" si="64"/>
        <v>1</v>
      </c>
      <c r="Y435" t="s">
        <v>433</v>
      </c>
    </row>
    <row r="436" spans="1:25" x14ac:dyDescent="0.2">
      <c r="A436" t="s">
        <v>7981</v>
      </c>
      <c r="B436" t="s">
        <v>2644</v>
      </c>
      <c r="C436" t="s">
        <v>7103</v>
      </c>
      <c r="D436" t="s">
        <v>5802</v>
      </c>
      <c r="E436" t="s">
        <v>1315</v>
      </c>
      <c r="F436">
        <f t="shared" si="56"/>
        <v>531</v>
      </c>
      <c r="G436">
        <f t="shared" si="57"/>
        <v>531</v>
      </c>
      <c r="I436" t="str">
        <f t="shared" si="60"/>
        <v>Not same</v>
      </c>
      <c r="J436" t="str">
        <f t="shared" si="61"/>
        <v>-</v>
      </c>
      <c r="K436" t="str">
        <f t="shared" si="62"/>
        <v>GCF_001945455.1_ASM194545v1_genomic.fasta</v>
      </c>
      <c r="L436">
        <f t="shared" si="63"/>
        <v>356</v>
      </c>
      <c r="M436" t="s">
        <v>421</v>
      </c>
      <c r="N436" t="s">
        <v>4024</v>
      </c>
      <c r="O436" t="s">
        <v>4985</v>
      </c>
      <c r="P436" s="1" t="s">
        <v>5719</v>
      </c>
      <c r="Q436" s="1" t="s">
        <v>7025</v>
      </c>
      <c r="R436" t="str">
        <f t="shared" si="58"/>
        <v>NZ_MPJB01000049.1</v>
      </c>
      <c r="S436" s="69"/>
      <c r="U436" t="s">
        <v>7981</v>
      </c>
      <c r="V436" t="s">
        <v>434</v>
      </c>
      <c r="W436">
        <f t="shared" si="59"/>
        <v>435</v>
      </c>
      <c r="X436" t="b">
        <f t="shared" si="64"/>
        <v>1</v>
      </c>
      <c r="Y436" t="s">
        <v>434</v>
      </c>
    </row>
    <row r="437" spans="1:25" x14ac:dyDescent="0.2">
      <c r="A437" t="s">
        <v>7981</v>
      </c>
      <c r="B437" t="s">
        <v>2645</v>
      </c>
      <c r="C437" t="s">
        <v>7104</v>
      </c>
      <c r="D437" t="s">
        <v>5803</v>
      </c>
      <c r="E437" t="s">
        <v>1316</v>
      </c>
      <c r="F437">
        <f t="shared" si="56"/>
        <v>532</v>
      </c>
      <c r="G437">
        <f t="shared" si="57"/>
        <v>532</v>
      </c>
      <c r="I437" t="str">
        <f t="shared" si="60"/>
        <v>Not same</v>
      </c>
      <c r="J437" t="str">
        <f t="shared" si="61"/>
        <v>-</v>
      </c>
      <c r="K437" t="str">
        <f t="shared" si="62"/>
        <v>GCF_002265195.1_ASM226519v1_genomic.fasta</v>
      </c>
      <c r="L437">
        <f t="shared" si="63"/>
        <v>357</v>
      </c>
      <c r="M437" t="s">
        <v>422</v>
      </c>
      <c r="N437" t="s">
        <v>4025</v>
      </c>
      <c r="O437" t="s">
        <v>4986</v>
      </c>
      <c r="P437" s="1" t="s">
        <v>5720</v>
      </c>
      <c r="Q437" s="1" t="s">
        <v>7026</v>
      </c>
      <c r="R437" t="str">
        <f t="shared" si="58"/>
        <v>NZ_NPHU01000001.1</v>
      </c>
      <c r="S437" s="69"/>
      <c r="U437" t="s">
        <v>7982</v>
      </c>
      <c r="V437" t="s">
        <v>435</v>
      </c>
      <c r="W437">
        <f t="shared" si="59"/>
        <v>436</v>
      </c>
      <c r="X437" t="b">
        <f t="shared" si="64"/>
        <v>1</v>
      </c>
      <c r="Y437" t="s">
        <v>435</v>
      </c>
    </row>
    <row r="438" spans="1:25" x14ac:dyDescent="0.2">
      <c r="A438" t="s">
        <v>7981</v>
      </c>
      <c r="B438" t="s">
        <v>2646</v>
      </c>
      <c r="C438" t="s">
        <v>7105</v>
      </c>
      <c r="D438" t="s">
        <v>5804</v>
      </c>
      <c r="E438" t="s">
        <v>1317</v>
      </c>
      <c r="F438">
        <f t="shared" si="56"/>
        <v>533</v>
      </c>
      <c r="G438">
        <f t="shared" si="57"/>
        <v>533</v>
      </c>
      <c r="I438" t="str">
        <f t="shared" si="60"/>
        <v>Not same</v>
      </c>
      <c r="J438" t="str">
        <f t="shared" si="61"/>
        <v>-</v>
      </c>
      <c r="K438" t="str">
        <f t="shared" si="62"/>
        <v>GCF_002852935.1_ASM285293v1_genomic.fasta</v>
      </c>
      <c r="L438">
        <f t="shared" si="63"/>
        <v>358</v>
      </c>
      <c r="M438" t="s">
        <v>423</v>
      </c>
      <c r="N438" t="s">
        <v>4026</v>
      </c>
      <c r="O438" t="s">
        <v>4987</v>
      </c>
      <c r="P438" s="1" t="s">
        <v>5721</v>
      </c>
      <c r="Q438" s="1" t="s">
        <v>7027</v>
      </c>
      <c r="R438" t="str">
        <f t="shared" si="58"/>
        <v>NZ_NWEF01000023.1</v>
      </c>
      <c r="S438" s="69"/>
      <c r="U438" t="s">
        <v>7981</v>
      </c>
      <c r="V438" t="s">
        <v>436</v>
      </c>
      <c r="W438">
        <f t="shared" si="59"/>
        <v>437</v>
      </c>
      <c r="X438" t="b">
        <f t="shared" si="64"/>
        <v>1</v>
      </c>
      <c r="Y438" t="s">
        <v>436</v>
      </c>
    </row>
    <row r="439" spans="1:25" x14ac:dyDescent="0.2">
      <c r="A439" t="s">
        <v>7982</v>
      </c>
      <c r="B439" t="s">
        <v>2648</v>
      </c>
      <c r="C439" t="s">
        <v>7106</v>
      </c>
      <c r="D439" t="s">
        <v>5805</v>
      </c>
      <c r="E439" t="s">
        <v>1319</v>
      </c>
      <c r="F439">
        <f t="shared" si="56"/>
        <v>534</v>
      </c>
      <c r="G439">
        <f t="shared" si="57"/>
        <v>534</v>
      </c>
      <c r="I439" t="str">
        <f t="shared" si="60"/>
        <v>Not same</v>
      </c>
      <c r="J439" t="str">
        <f t="shared" si="61"/>
        <v>-</v>
      </c>
      <c r="K439" t="str">
        <f t="shared" si="62"/>
        <v>GCF_002887165.1_ASM288716v1_genomic.fasta</v>
      </c>
      <c r="L439">
        <f t="shared" si="63"/>
        <v>359</v>
      </c>
      <c r="M439" t="s">
        <v>424</v>
      </c>
      <c r="N439" t="s">
        <v>4027</v>
      </c>
      <c r="O439" t="s">
        <v>4988</v>
      </c>
      <c r="P439" s="1" t="s">
        <v>5722</v>
      </c>
      <c r="Q439" s="1" t="s">
        <v>7028</v>
      </c>
      <c r="R439" t="str">
        <f t="shared" si="58"/>
        <v>NZ_PGIP01000041.1</v>
      </c>
      <c r="S439" s="69"/>
      <c r="U439" t="s">
        <v>7982</v>
      </c>
      <c r="V439" t="s">
        <v>437</v>
      </c>
      <c r="W439">
        <f t="shared" si="59"/>
        <v>438</v>
      </c>
      <c r="X439" t="b">
        <f t="shared" si="64"/>
        <v>1</v>
      </c>
      <c r="Y439" t="s">
        <v>437</v>
      </c>
    </row>
    <row r="440" spans="1:25" x14ac:dyDescent="0.2">
      <c r="A440" t="s">
        <v>7982</v>
      </c>
      <c r="B440" t="s">
        <v>2649</v>
      </c>
      <c r="C440" t="s">
        <v>7107</v>
      </c>
      <c r="D440" t="s">
        <v>5806</v>
      </c>
      <c r="E440" t="s">
        <v>1320</v>
      </c>
      <c r="F440">
        <f t="shared" si="56"/>
        <v>536</v>
      </c>
      <c r="G440">
        <f t="shared" si="57"/>
        <v>536</v>
      </c>
      <c r="I440" t="str">
        <f t="shared" si="60"/>
        <v>Not same</v>
      </c>
      <c r="J440" t="str">
        <f t="shared" si="61"/>
        <v>-</v>
      </c>
      <c r="K440" t="str">
        <f t="shared" si="62"/>
        <v>GCF_002887605.1_ASM288760v1_genomic.fasta</v>
      </c>
      <c r="L440">
        <f t="shared" si="63"/>
        <v>360</v>
      </c>
      <c r="M440" t="s">
        <v>425</v>
      </c>
      <c r="N440" t="s">
        <v>4028</v>
      </c>
      <c r="O440" t="s">
        <v>4989</v>
      </c>
      <c r="P440" s="1" t="s">
        <v>5723</v>
      </c>
      <c r="Q440" s="1" t="s">
        <v>7029</v>
      </c>
      <c r="R440" t="str">
        <f t="shared" si="58"/>
        <v>NZ_PGIL01000005.1</v>
      </c>
      <c r="S440" s="69"/>
      <c r="U440" t="s">
        <v>7981</v>
      </c>
      <c r="V440" t="s">
        <v>438</v>
      </c>
      <c r="W440">
        <f t="shared" si="59"/>
        <v>439</v>
      </c>
      <c r="X440" t="b">
        <f t="shared" si="64"/>
        <v>1</v>
      </c>
      <c r="Y440" t="s">
        <v>438</v>
      </c>
    </row>
    <row r="441" spans="1:25" x14ac:dyDescent="0.2">
      <c r="A441" t="s">
        <v>7982</v>
      </c>
      <c r="B441" t="s">
        <v>2651</v>
      </c>
      <c r="C441" t="s">
        <v>7108</v>
      </c>
      <c r="D441" t="s">
        <v>5807</v>
      </c>
      <c r="E441" t="s">
        <v>1322</v>
      </c>
      <c r="F441">
        <f t="shared" si="56"/>
        <v>538</v>
      </c>
      <c r="G441">
        <f t="shared" si="57"/>
        <v>538</v>
      </c>
      <c r="I441" t="str">
        <f t="shared" si="60"/>
        <v>Not same</v>
      </c>
      <c r="J441" t="str">
        <f t="shared" si="61"/>
        <v>-</v>
      </c>
      <c r="K441" t="str">
        <f t="shared" si="62"/>
        <v>GCF_002918665.1_ASM291866v1_genomic.fasta</v>
      </c>
      <c r="L441">
        <f t="shared" si="63"/>
        <v>361</v>
      </c>
      <c r="M441" t="s">
        <v>426</v>
      </c>
      <c r="N441" t="s">
        <v>4029</v>
      </c>
      <c r="O441" t="s">
        <v>4990</v>
      </c>
      <c r="P441" s="1" t="s">
        <v>5724</v>
      </c>
      <c r="Q441" s="1" t="s">
        <v>7030</v>
      </c>
      <c r="R441" t="str">
        <f t="shared" si="58"/>
        <v>NZ_PQKO01000014.1</v>
      </c>
      <c r="S441" s="69"/>
      <c r="U441" t="s">
        <v>7981</v>
      </c>
      <c r="V441" t="s">
        <v>439</v>
      </c>
      <c r="W441">
        <f t="shared" si="59"/>
        <v>440</v>
      </c>
      <c r="X441" t="b">
        <f t="shared" si="64"/>
        <v>1</v>
      </c>
      <c r="Y441" t="s">
        <v>439</v>
      </c>
    </row>
    <row r="442" spans="1:25" x14ac:dyDescent="0.2">
      <c r="A442" t="s">
        <v>7982</v>
      </c>
      <c r="B442" t="s">
        <v>2652</v>
      </c>
      <c r="C442" t="s">
        <v>7109</v>
      </c>
      <c r="D442" t="s">
        <v>5808</v>
      </c>
      <c r="E442" t="s">
        <v>1323</v>
      </c>
      <c r="F442">
        <f t="shared" si="56"/>
        <v>539</v>
      </c>
      <c r="G442">
        <f t="shared" si="57"/>
        <v>539</v>
      </c>
      <c r="I442" t="str">
        <f t="shared" si="60"/>
        <v>Correct</v>
      </c>
      <c r="J442" t="str">
        <f t="shared" si="61"/>
        <v>-</v>
      </c>
      <c r="K442" t="str">
        <f t="shared" si="62"/>
        <v>GCF_002925905.1_ASM292590v1_genomic.fasta</v>
      </c>
      <c r="L442">
        <f t="shared" si="63"/>
        <v>362</v>
      </c>
      <c r="M442" t="s">
        <v>427</v>
      </c>
      <c r="N442" t="s">
        <v>4030</v>
      </c>
      <c r="O442" t="s">
        <v>4991</v>
      </c>
      <c r="P442" s="1" t="s">
        <v>5725</v>
      </c>
      <c r="Q442" s="1" t="s">
        <v>7031</v>
      </c>
      <c r="R442" t="str">
        <f t="shared" si="58"/>
        <v>NZ_PRDB01000010.1</v>
      </c>
      <c r="S442" s="69"/>
      <c r="U442" t="s">
        <v>7981</v>
      </c>
      <c r="V442" t="s">
        <v>440</v>
      </c>
      <c r="W442">
        <f t="shared" si="59"/>
        <v>441</v>
      </c>
      <c r="X442" t="b">
        <f t="shared" si="64"/>
        <v>1</v>
      </c>
      <c r="Y442" t="s">
        <v>440</v>
      </c>
    </row>
    <row r="443" spans="1:25" x14ac:dyDescent="0.2">
      <c r="A443" t="s">
        <v>7981</v>
      </c>
      <c r="B443" t="s">
        <v>2653</v>
      </c>
      <c r="C443" t="s">
        <v>7110</v>
      </c>
      <c r="D443" t="s">
        <v>5809</v>
      </c>
      <c r="E443" t="s">
        <v>1324</v>
      </c>
      <c r="F443">
        <f t="shared" si="56"/>
        <v>540</v>
      </c>
      <c r="G443">
        <f t="shared" si="57"/>
        <v>540</v>
      </c>
      <c r="I443" t="str">
        <f t="shared" si="60"/>
        <v>Correct</v>
      </c>
      <c r="J443" t="str">
        <f t="shared" si="61"/>
        <v>-</v>
      </c>
      <c r="K443" t="str">
        <f t="shared" si="62"/>
        <v>GCF_002925905.1_ASM292590v1_genomic.fasta</v>
      </c>
      <c r="L443">
        <f t="shared" si="63"/>
        <v>362</v>
      </c>
      <c r="M443" t="s">
        <v>428</v>
      </c>
      <c r="N443" t="s">
        <v>4030</v>
      </c>
      <c r="O443" t="s">
        <v>4991</v>
      </c>
      <c r="P443" s="1" t="s">
        <v>5725</v>
      </c>
      <c r="Q443" s="1" t="s">
        <v>7031</v>
      </c>
      <c r="R443" t="str">
        <f t="shared" si="58"/>
        <v>NZ_PRDB01000010.1</v>
      </c>
      <c r="S443" s="69"/>
      <c r="U443" t="s">
        <v>7981</v>
      </c>
      <c r="V443" t="s">
        <v>441</v>
      </c>
      <c r="W443">
        <f t="shared" si="59"/>
        <v>442</v>
      </c>
      <c r="X443" t="b">
        <f t="shared" si="64"/>
        <v>1</v>
      </c>
      <c r="Y443" t="s">
        <v>441</v>
      </c>
    </row>
    <row r="444" spans="1:25" x14ac:dyDescent="0.2">
      <c r="A444" t="s">
        <v>7981</v>
      </c>
      <c r="B444" t="s">
        <v>2658</v>
      </c>
      <c r="C444" t="s">
        <v>7111</v>
      </c>
      <c r="D444" t="s">
        <v>5810</v>
      </c>
      <c r="E444" t="s">
        <v>1329</v>
      </c>
      <c r="F444">
        <f t="shared" si="56"/>
        <v>541</v>
      </c>
      <c r="G444">
        <f t="shared" si="57"/>
        <v>541</v>
      </c>
      <c r="I444" t="str">
        <f t="shared" si="60"/>
        <v>Not same</v>
      </c>
      <c r="J444" t="str">
        <f t="shared" si="61"/>
        <v>-</v>
      </c>
      <c r="K444" t="str">
        <f t="shared" si="62"/>
        <v>GCF_002925905.1_ASM292590v1_genomic.fasta</v>
      </c>
      <c r="L444">
        <f t="shared" si="63"/>
        <v>362</v>
      </c>
      <c r="M444" t="s">
        <v>429</v>
      </c>
      <c r="N444" t="s">
        <v>4030</v>
      </c>
      <c r="O444" t="s">
        <v>4992</v>
      </c>
      <c r="P444" s="1" t="s">
        <v>5725</v>
      </c>
      <c r="Q444" s="1" t="s">
        <v>7031</v>
      </c>
      <c r="R444" t="str">
        <f t="shared" si="58"/>
        <v>NZ_PRDB01000010.1</v>
      </c>
      <c r="S444" s="69"/>
      <c r="U444" t="s">
        <v>7982</v>
      </c>
      <c r="V444" t="s">
        <v>442</v>
      </c>
      <c r="W444">
        <f t="shared" si="59"/>
        <v>443</v>
      </c>
      <c r="X444" t="b">
        <f t="shared" si="64"/>
        <v>1</v>
      </c>
      <c r="Y444" t="s">
        <v>442</v>
      </c>
    </row>
    <row r="445" spans="1:25" x14ac:dyDescent="0.2">
      <c r="A445" t="s">
        <v>7981</v>
      </c>
      <c r="B445" t="s">
        <v>2659</v>
      </c>
      <c r="C445" t="s">
        <v>7112</v>
      </c>
      <c r="D445" t="s">
        <v>5811</v>
      </c>
      <c r="E445" t="s">
        <v>1330</v>
      </c>
      <c r="F445">
        <f t="shared" si="56"/>
        <v>542</v>
      </c>
      <c r="G445">
        <f t="shared" si="57"/>
        <v>542</v>
      </c>
      <c r="I445" t="str">
        <f t="shared" si="60"/>
        <v>Correct</v>
      </c>
      <c r="J445" t="str">
        <f t="shared" si="61"/>
        <v>-</v>
      </c>
      <c r="K445" t="str">
        <f t="shared" si="62"/>
        <v>GCF_003074075.1_ASM307407v1_genomic.fasta</v>
      </c>
      <c r="L445">
        <f t="shared" si="63"/>
        <v>363</v>
      </c>
      <c r="M445" t="s">
        <v>430</v>
      </c>
      <c r="N445" t="s">
        <v>4031</v>
      </c>
      <c r="O445" t="s">
        <v>4516</v>
      </c>
      <c r="P445" s="1" t="s">
        <v>5726</v>
      </c>
      <c r="Q445" s="1" t="s">
        <v>7032</v>
      </c>
      <c r="R445" t="str">
        <f t="shared" si="58"/>
        <v>NZ_CP029141.1</v>
      </c>
      <c r="S445" s="69"/>
      <c r="U445" t="s">
        <v>7982</v>
      </c>
      <c r="V445" t="s">
        <v>443</v>
      </c>
      <c r="W445">
        <f t="shared" si="59"/>
        <v>444</v>
      </c>
      <c r="X445" t="b">
        <f t="shared" si="64"/>
        <v>1</v>
      </c>
      <c r="Y445" t="s">
        <v>443</v>
      </c>
    </row>
    <row r="446" spans="1:25" x14ac:dyDescent="0.2">
      <c r="A446" t="s">
        <v>7981</v>
      </c>
      <c r="B446" t="s">
        <v>2661</v>
      </c>
      <c r="C446" t="s">
        <v>7113</v>
      </c>
      <c r="D446" t="s">
        <v>5812</v>
      </c>
      <c r="E446" t="s">
        <v>1332</v>
      </c>
      <c r="F446">
        <f t="shared" si="56"/>
        <v>543</v>
      </c>
      <c r="G446">
        <f t="shared" si="57"/>
        <v>543</v>
      </c>
      <c r="I446" t="str">
        <f t="shared" si="60"/>
        <v>Not same</v>
      </c>
      <c r="J446" t="str">
        <f t="shared" si="61"/>
        <v>-</v>
      </c>
      <c r="K446" t="str">
        <f t="shared" si="62"/>
        <v>GCF_003074075.1_ASM307407v1_genomic.fasta</v>
      </c>
      <c r="L446">
        <f t="shared" si="63"/>
        <v>363</v>
      </c>
      <c r="M446" t="s">
        <v>431</v>
      </c>
      <c r="N446" t="s">
        <v>4031</v>
      </c>
      <c r="O446" t="s">
        <v>4516</v>
      </c>
      <c r="P446" s="1" t="s">
        <v>5726</v>
      </c>
      <c r="Q446" s="1" t="s">
        <v>7032</v>
      </c>
      <c r="R446" t="str">
        <f t="shared" si="58"/>
        <v>NZ_CP029141.1</v>
      </c>
      <c r="S446" s="69"/>
      <c r="U446" t="s">
        <v>7982</v>
      </c>
      <c r="V446" t="s">
        <v>444</v>
      </c>
      <c r="W446">
        <f t="shared" si="59"/>
        <v>445</v>
      </c>
      <c r="X446" t="b">
        <f t="shared" si="64"/>
        <v>1</v>
      </c>
      <c r="Y446" t="s">
        <v>444</v>
      </c>
    </row>
    <row r="447" spans="1:25" x14ac:dyDescent="0.2">
      <c r="A447" t="s">
        <v>7981</v>
      </c>
      <c r="B447" t="s">
        <v>2678</v>
      </c>
      <c r="C447" t="s">
        <v>7114</v>
      </c>
      <c r="D447" t="s">
        <v>5813</v>
      </c>
      <c r="E447" t="s">
        <v>1349</v>
      </c>
      <c r="F447">
        <f t="shared" si="56"/>
        <v>544</v>
      </c>
      <c r="G447">
        <f t="shared" si="57"/>
        <v>544</v>
      </c>
      <c r="I447" t="str">
        <f t="shared" si="60"/>
        <v>Not same</v>
      </c>
      <c r="J447" t="str">
        <f t="shared" si="61"/>
        <v>+</v>
      </c>
      <c r="K447" t="str">
        <f t="shared" si="62"/>
        <v>GCF_003261555.1_ASM326155v1_genomic.fasta</v>
      </c>
      <c r="L447">
        <f t="shared" si="63"/>
        <v>364</v>
      </c>
      <c r="M447" t="s">
        <v>432</v>
      </c>
      <c r="N447" t="s">
        <v>4032</v>
      </c>
      <c r="O447" t="s">
        <v>4993</v>
      </c>
      <c r="P447" s="1" t="s">
        <v>5727</v>
      </c>
      <c r="Q447" s="1" t="s">
        <v>7033</v>
      </c>
      <c r="R447" t="str">
        <f t="shared" si="58"/>
        <v>NZ_QBDY01000001.1</v>
      </c>
      <c r="S447" s="69"/>
      <c r="U447" t="s">
        <v>7982</v>
      </c>
      <c r="V447" t="s">
        <v>445</v>
      </c>
      <c r="W447">
        <f t="shared" si="59"/>
        <v>446</v>
      </c>
      <c r="X447" t="b">
        <f t="shared" si="64"/>
        <v>1</v>
      </c>
      <c r="Y447" t="s">
        <v>445</v>
      </c>
    </row>
    <row r="448" spans="1:25" x14ac:dyDescent="0.2">
      <c r="A448" t="s">
        <v>7981</v>
      </c>
      <c r="B448" t="s">
        <v>2679</v>
      </c>
      <c r="C448" t="s">
        <v>7115</v>
      </c>
      <c r="D448" t="s">
        <v>5814</v>
      </c>
      <c r="E448" t="s">
        <v>1350</v>
      </c>
      <c r="F448">
        <f t="shared" si="56"/>
        <v>546</v>
      </c>
      <c r="G448">
        <f t="shared" si="57"/>
        <v>546</v>
      </c>
      <c r="I448" t="str">
        <f t="shared" si="60"/>
        <v>Not same</v>
      </c>
      <c r="J448" t="str">
        <f t="shared" si="61"/>
        <v>-</v>
      </c>
      <c r="K448" t="str">
        <f t="shared" si="62"/>
        <v>GCF_003402095.1_ASM340209v1_genomic.fasta</v>
      </c>
      <c r="L448">
        <f t="shared" si="63"/>
        <v>365</v>
      </c>
      <c r="M448" t="s">
        <v>433</v>
      </c>
      <c r="N448" t="s">
        <v>4033</v>
      </c>
      <c r="O448" t="s">
        <v>4994</v>
      </c>
      <c r="P448" s="1" t="s">
        <v>5728</v>
      </c>
      <c r="Q448" s="1" t="s">
        <v>7034</v>
      </c>
      <c r="R448" t="str">
        <f t="shared" si="58"/>
        <v>NZ_QDDS01000023.1</v>
      </c>
      <c r="S448" s="69"/>
      <c r="U448" t="s">
        <v>7982</v>
      </c>
      <c r="V448" t="s">
        <v>446</v>
      </c>
      <c r="W448">
        <f t="shared" si="59"/>
        <v>447</v>
      </c>
      <c r="X448" t="b">
        <f t="shared" si="64"/>
        <v>1</v>
      </c>
      <c r="Y448" t="s">
        <v>446</v>
      </c>
    </row>
    <row r="449" spans="1:25" x14ac:dyDescent="0.2">
      <c r="A449" t="s">
        <v>7981</v>
      </c>
      <c r="B449" t="s">
        <v>2680</v>
      </c>
      <c r="C449" t="s">
        <v>7116</v>
      </c>
      <c r="D449" t="s">
        <v>5815</v>
      </c>
      <c r="E449" t="s">
        <v>1351</v>
      </c>
      <c r="F449">
        <f t="shared" si="56"/>
        <v>548</v>
      </c>
      <c r="G449">
        <f t="shared" si="57"/>
        <v>548</v>
      </c>
      <c r="I449" t="str">
        <f t="shared" si="60"/>
        <v>Not same</v>
      </c>
      <c r="J449" t="str">
        <f t="shared" si="61"/>
        <v>-</v>
      </c>
      <c r="K449" t="str">
        <f t="shared" si="62"/>
        <v>GCF_003693455.1_ASM369345v1_genomic.fasta</v>
      </c>
      <c r="L449">
        <f t="shared" si="63"/>
        <v>366</v>
      </c>
      <c r="M449" t="s">
        <v>434</v>
      </c>
      <c r="N449" t="s">
        <v>4034</v>
      </c>
      <c r="O449" t="s">
        <v>4995</v>
      </c>
      <c r="P449" s="1" t="s">
        <v>5729</v>
      </c>
      <c r="Q449" s="1" t="s">
        <v>7035</v>
      </c>
      <c r="R449" t="str">
        <f t="shared" si="58"/>
        <v>NZ_RDRD01000150.1</v>
      </c>
      <c r="S449" s="69"/>
      <c r="U449" t="s">
        <v>7982</v>
      </c>
      <c r="V449" t="s">
        <v>447</v>
      </c>
      <c r="W449">
        <f t="shared" si="59"/>
        <v>448</v>
      </c>
      <c r="X449" t="b">
        <f t="shared" si="64"/>
        <v>1</v>
      </c>
      <c r="Y449" t="s">
        <v>447</v>
      </c>
    </row>
    <row r="450" spans="1:25" x14ac:dyDescent="0.2">
      <c r="A450" t="s">
        <v>7982</v>
      </c>
      <c r="B450" t="s">
        <v>2681</v>
      </c>
      <c r="C450" t="s">
        <v>7117</v>
      </c>
      <c r="D450" t="s">
        <v>5816</v>
      </c>
      <c r="E450" t="s">
        <v>1352</v>
      </c>
      <c r="F450">
        <f t="shared" ref="F450:F513" si="65">MATCH(D450,$P$2:$P$976,0)</f>
        <v>550</v>
      </c>
      <c r="G450">
        <f t="shared" ref="G450:G513" si="66">MATCH(C450,$Q$2:$Q$976,0)</f>
        <v>550</v>
      </c>
      <c r="I450" t="str">
        <f t="shared" si="60"/>
        <v>Not same</v>
      </c>
      <c r="J450" t="str">
        <f t="shared" si="61"/>
        <v>+</v>
      </c>
      <c r="K450" t="str">
        <f t="shared" si="62"/>
        <v>GCF_004024205.1_ASM402420v1_genomic.fasta</v>
      </c>
      <c r="L450">
        <f t="shared" si="63"/>
        <v>367</v>
      </c>
      <c r="M450" t="s">
        <v>435</v>
      </c>
      <c r="N450" t="s">
        <v>4035</v>
      </c>
      <c r="O450" t="s">
        <v>4996</v>
      </c>
      <c r="P450" s="1" t="s">
        <v>5730</v>
      </c>
      <c r="Q450" s="1" t="s">
        <v>7036</v>
      </c>
      <c r="R450" t="str">
        <f t="shared" ref="R450:R513" si="67">INDEX(B$2:B$1325, MATCH(Q450, C$2:C$1325, 0))</f>
        <v>NZ_QKPB01000033.1</v>
      </c>
      <c r="S450" s="69"/>
      <c r="U450" t="s">
        <v>7981</v>
      </c>
      <c r="V450" t="s">
        <v>448</v>
      </c>
      <c r="W450">
        <f t="shared" ref="W450:W513" si="68">MATCH(V450,$Y$2:$Y$976,0)</f>
        <v>449</v>
      </c>
      <c r="X450" t="b">
        <f t="shared" si="64"/>
        <v>1</v>
      </c>
      <c r="Y450" t="s">
        <v>448</v>
      </c>
    </row>
    <row r="451" spans="1:25" x14ac:dyDescent="0.2">
      <c r="A451" t="s">
        <v>7982</v>
      </c>
      <c r="B451" t="s">
        <v>2682</v>
      </c>
      <c r="C451" t="s">
        <v>7118</v>
      </c>
      <c r="D451" t="s">
        <v>5817</v>
      </c>
      <c r="E451" t="s">
        <v>1353</v>
      </c>
      <c r="F451">
        <f t="shared" si="65"/>
        <v>551</v>
      </c>
      <c r="G451">
        <f t="shared" si="66"/>
        <v>551</v>
      </c>
      <c r="I451" t="str">
        <f t="shared" ref="I451:I514" si="69">IF(L451=L452,(IF(K451=K452,"Correct","PROBLEM")),"Not same")</f>
        <v>Not same</v>
      </c>
      <c r="J451" t="str">
        <f t="shared" ref="J451:J514" si="70">INDEX(A$2:A$1325, MATCH(K451, E$2:E$1325, 0))</f>
        <v>-</v>
      </c>
      <c r="K451" t="str">
        <f t="shared" ref="K451:K514" si="71">INDEX(E$2:E$1325, MATCH(Q451, C$2:C$1325, 0))</f>
        <v>GCF_004024445.1_ASM402444v1_genomic.fasta</v>
      </c>
      <c r="L451">
        <f t="shared" ref="L451:L514" si="72">SUM(MATCH(Q451,$C$2:$C$1325,0)+1)</f>
        <v>368</v>
      </c>
      <c r="M451" t="s">
        <v>436</v>
      </c>
      <c r="N451" t="s">
        <v>4036</v>
      </c>
      <c r="O451" t="s">
        <v>4997</v>
      </c>
      <c r="P451" s="1" t="s">
        <v>5731</v>
      </c>
      <c r="Q451" s="1" t="s">
        <v>7037</v>
      </c>
      <c r="R451" t="str">
        <f t="shared" si="67"/>
        <v>NZ_QKOQ01000035.1</v>
      </c>
      <c r="S451" s="69"/>
      <c r="U451" t="s">
        <v>7981</v>
      </c>
      <c r="V451" t="s">
        <v>449</v>
      </c>
      <c r="W451">
        <f t="shared" si="68"/>
        <v>450</v>
      </c>
      <c r="X451" t="b">
        <f t="shared" ref="X451:X514" si="73">Y451=V451</f>
        <v>1</v>
      </c>
      <c r="Y451" t="s">
        <v>449</v>
      </c>
    </row>
    <row r="452" spans="1:25" x14ac:dyDescent="0.2">
      <c r="A452" t="s">
        <v>7982</v>
      </c>
      <c r="B452" t="s">
        <v>2688</v>
      </c>
      <c r="C452" t="s">
        <v>7119</v>
      </c>
      <c r="D452" t="s">
        <v>5818</v>
      </c>
      <c r="E452" t="s">
        <v>1359</v>
      </c>
      <c r="F452">
        <f t="shared" si="65"/>
        <v>552</v>
      </c>
      <c r="G452">
        <f t="shared" si="66"/>
        <v>552</v>
      </c>
      <c r="I452" t="str">
        <f t="shared" si="69"/>
        <v>Not same</v>
      </c>
      <c r="J452" t="str">
        <f t="shared" si="70"/>
        <v>+</v>
      </c>
      <c r="K452" t="str">
        <f t="shared" si="71"/>
        <v>GCF_004104525.1_ASM410452v1_genomic.fasta</v>
      </c>
      <c r="L452">
        <f t="shared" si="72"/>
        <v>369</v>
      </c>
      <c r="M452" t="s">
        <v>437</v>
      </c>
      <c r="N452" t="s">
        <v>4037</v>
      </c>
      <c r="O452" t="s">
        <v>4520</v>
      </c>
      <c r="P452" s="1" t="s">
        <v>5732</v>
      </c>
      <c r="Q452" s="1" t="s">
        <v>7522</v>
      </c>
      <c r="R452" t="str">
        <f t="shared" si="67"/>
        <v>NZ_RXHH01000001.1</v>
      </c>
      <c r="S452" s="69"/>
      <c r="U452" t="s">
        <v>7981</v>
      </c>
      <c r="V452" t="s">
        <v>450</v>
      </c>
      <c r="W452">
        <f t="shared" si="68"/>
        <v>451</v>
      </c>
      <c r="X452" t="b">
        <f t="shared" si="73"/>
        <v>1</v>
      </c>
      <c r="Y452" t="s">
        <v>450</v>
      </c>
    </row>
    <row r="453" spans="1:25" x14ac:dyDescent="0.2">
      <c r="A453" t="s">
        <v>7981</v>
      </c>
      <c r="B453" t="s">
        <v>2689</v>
      </c>
      <c r="C453" t="s">
        <v>7120</v>
      </c>
      <c r="D453" t="s">
        <v>5819</v>
      </c>
      <c r="E453" t="s">
        <v>1360</v>
      </c>
      <c r="F453">
        <f t="shared" si="65"/>
        <v>553</v>
      </c>
      <c r="G453">
        <f t="shared" si="66"/>
        <v>553</v>
      </c>
      <c r="I453" t="str">
        <f t="shared" si="69"/>
        <v>Not same</v>
      </c>
      <c r="J453" t="str">
        <f t="shared" si="70"/>
        <v>-</v>
      </c>
      <c r="K453" t="str">
        <f t="shared" si="71"/>
        <v>GCF_004156315.1_ASM415631v1_genomic.fasta</v>
      </c>
      <c r="L453">
        <f t="shared" si="72"/>
        <v>370</v>
      </c>
      <c r="M453" t="s">
        <v>438</v>
      </c>
      <c r="N453" t="s">
        <v>4038</v>
      </c>
      <c r="O453" t="s">
        <v>4998</v>
      </c>
      <c r="P453" s="1" t="s">
        <v>5733</v>
      </c>
      <c r="Q453" s="1" t="s">
        <v>7038</v>
      </c>
      <c r="R453" t="str">
        <f t="shared" si="67"/>
        <v>NZ_RZJS01000002.1</v>
      </c>
      <c r="S453" s="69"/>
      <c r="U453" t="s">
        <v>7981</v>
      </c>
      <c r="V453" t="s">
        <v>451</v>
      </c>
      <c r="W453">
        <f t="shared" si="68"/>
        <v>452</v>
      </c>
      <c r="X453" t="b">
        <f t="shared" si="73"/>
        <v>1</v>
      </c>
      <c r="Y453" t="s">
        <v>451</v>
      </c>
    </row>
    <row r="454" spans="1:25" x14ac:dyDescent="0.2">
      <c r="A454" t="s">
        <v>7981</v>
      </c>
      <c r="B454" t="s">
        <v>2693</v>
      </c>
      <c r="C454" t="s">
        <v>7121</v>
      </c>
      <c r="D454" t="s">
        <v>5820</v>
      </c>
      <c r="E454" t="s">
        <v>1364</v>
      </c>
      <c r="F454">
        <f t="shared" si="65"/>
        <v>554</v>
      </c>
      <c r="G454">
        <f t="shared" si="66"/>
        <v>554</v>
      </c>
      <c r="I454" t="str">
        <f t="shared" si="69"/>
        <v>Correct</v>
      </c>
      <c r="J454" t="str">
        <f t="shared" si="70"/>
        <v>-</v>
      </c>
      <c r="K454" t="str">
        <f t="shared" si="71"/>
        <v>GCF_007106885.1_ASM710688v1_genomic.fasta</v>
      </c>
      <c r="L454">
        <f t="shared" si="72"/>
        <v>371</v>
      </c>
      <c r="M454" t="s">
        <v>439</v>
      </c>
      <c r="N454" t="s">
        <v>4039</v>
      </c>
      <c r="O454" t="s">
        <v>4521</v>
      </c>
      <c r="P454" s="1" t="s">
        <v>5734</v>
      </c>
      <c r="Q454" s="1" t="s">
        <v>7039</v>
      </c>
      <c r="R454" t="str">
        <f t="shared" si="67"/>
        <v>NZ_CP041515.1</v>
      </c>
      <c r="S454" s="69"/>
      <c r="U454" t="s">
        <v>7981</v>
      </c>
      <c r="V454" t="s">
        <v>452</v>
      </c>
      <c r="W454">
        <f t="shared" si="68"/>
        <v>453</v>
      </c>
      <c r="X454" t="b">
        <f t="shared" si="73"/>
        <v>1</v>
      </c>
      <c r="Y454" t="s">
        <v>452</v>
      </c>
    </row>
    <row r="455" spans="1:25" x14ac:dyDescent="0.2">
      <c r="A455" t="s">
        <v>7982</v>
      </c>
      <c r="B455" t="s">
        <v>2694</v>
      </c>
      <c r="C455" t="s">
        <v>7122</v>
      </c>
      <c r="D455" t="s">
        <v>5821</v>
      </c>
      <c r="E455" t="s">
        <v>1365</v>
      </c>
      <c r="F455">
        <f t="shared" si="65"/>
        <v>555</v>
      </c>
      <c r="G455">
        <f t="shared" si="66"/>
        <v>555</v>
      </c>
      <c r="I455" t="str">
        <f t="shared" si="69"/>
        <v>Not same</v>
      </c>
      <c r="J455" t="str">
        <f t="shared" si="70"/>
        <v>-</v>
      </c>
      <c r="K455" t="str">
        <f t="shared" si="71"/>
        <v>GCF_007106885.1_ASM710688v1_genomic.fasta</v>
      </c>
      <c r="L455">
        <f t="shared" si="72"/>
        <v>371</v>
      </c>
      <c r="M455" t="s">
        <v>440</v>
      </c>
      <c r="N455" t="s">
        <v>4039</v>
      </c>
      <c r="O455" t="s">
        <v>4521</v>
      </c>
      <c r="P455" s="1" t="s">
        <v>5734</v>
      </c>
      <c r="Q455" s="1" t="s">
        <v>7039</v>
      </c>
      <c r="R455" t="str">
        <f t="shared" si="67"/>
        <v>NZ_CP041515.1</v>
      </c>
      <c r="S455" s="69"/>
      <c r="U455" t="s">
        <v>7981</v>
      </c>
      <c r="V455" t="s">
        <v>453</v>
      </c>
      <c r="W455">
        <f t="shared" si="68"/>
        <v>454</v>
      </c>
      <c r="X455" t="b">
        <f t="shared" si="73"/>
        <v>1</v>
      </c>
      <c r="Y455" t="s">
        <v>453</v>
      </c>
    </row>
    <row r="456" spans="1:25" x14ac:dyDescent="0.2">
      <c r="A456" t="s">
        <v>7982</v>
      </c>
      <c r="B456" t="s">
        <v>2695</v>
      </c>
      <c r="C456" t="s">
        <v>7123</v>
      </c>
      <c r="D456" t="s">
        <v>5822</v>
      </c>
      <c r="E456" t="s">
        <v>1366</v>
      </c>
      <c r="F456">
        <f t="shared" si="65"/>
        <v>556</v>
      </c>
      <c r="G456">
        <f t="shared" si="66"/>
        <v>556</v>
      </c>
      <c r="I456" t="str">
        <f t="shared" si="69"/>
        <v>Not same</v>
      </c>
      <c r="J456" t="str">
        <f t="shared" si="70"/>
        <v>-</v>
      </c>
      <c r="K456" t="str">
        <f t="shared" si="71"/>
        <v>GCF_008120305.1_ASM812030v1_genomic.fasta</v>
      </c>
      <c r="L456">
        <f t="shared" si="72"/>
        <v>372</v>
      </c>
      <c r="M456" t="s">
        <v>441</v>
      </c>
      <c r="N456" t="s">
        <v>4040</v>
      </c>
      <c r="O456" t="s">
        <v>4999</v>
      </c>
      <c r="P456" s="1" t="s">
        <v>5735</v>
      </c>
      <c r="Q456" s="1" t="s">
        <v>7040</v>
      </c>
      <c r="R456" t="str">
        <f t="shared" si="67"/>
        <v>NZ_QFUG01000040.1</v>
      </c>
      <c r="S456" s="69"/>
      <c r="U456" t="s">
        <v>7981</v>
      </c>
      <c r="V456" t="s">
        <v>454</v>
      </c>
      <c r="W456">
        <f t="shared" si="68"/>
        <v>455</v>
      </c>
      <c r="X456" t="b">
        <f t="shared" si="73"/>
        <v>1</v>
      </c>
      <c r="Y456" t="s">
        <v>454</v>
      </c>
    </row>
    <row r="457" spans="1:25" x14ac:dyDescent="0.2">
      <c r="A457" t="s">
        <v>7981</v>
      </c>
      <c r="B457" t="s">
        <v>2702</v>
      </c>
      <c r="C457" t="s">
        <v>7124</v>
      </c>
      <c r="D457" t="s">
        <v>5823</v>
      </c>
      <c r="E457" t="s">
        <v>1373</v>
      </c>
      <c r="F457">
        <f t="shared" si="65"/>
        <v>557</v>
      </c>
      <c r="G457">
        <f t="shared" si="66"/>
        <v>557</v>
      </c>
      <c r="I457" t="str">
        <f t="shared" si="69"/>
        <v>Not same</v>
      </c>
      <c r="J457" t="str">
        <f t="shared" si="70"/>
        <v>+</v>
      </c>
      <c r="K457" t="str">
        <f t="shared" si="71"/>
        <v>GCF_008120425.1_ASM812042v1_genomic.fasta</v>
      </c>
      <c r="L457">
        <f t="shared" si="72"/>
        <v>373</v>
      </c>
      <c r="M457" t="s">
        <v>442</v>
      </c>
      <c r="N457" t="s">
        <v>4041</v>
      </c>
      <c r="O457" t="s">
        <v>5000</v>
      </c>
      <c r="P457" s="1" t="s">
        <v>5736</v>
      </c>
      <c r="Q457" s="1" t="s">
        <v>7041</v>
      </c>
      <c r="R457" t="str">
        <f t="shared" si="67"/>
        <v>NZ_QFVL01000012.1</v>
      </c>
      <c r="S457" s="69"/>
      <c r="U457" t="s">
        <v>7981</v>
      </c>
      <c r="V457" t="s">
        <v>455</v>
      </c>
      <c r="W457">
        <f t="shared" si="68"/>
        <v>456</v>
      </c>
      <c r="X457" t="b">
        <f t="shared" si="73"/>
        <v>1</v>
      </c>
      <c r="Y457" t="s">
        <v>455</v>
      </c>
    </row>
    <row r="458" spans="1:25" x14ac:dyDescent="0.2">
      <c r="A458" t="s">
        <v>7981</v>
      </c>
      <c r="B458" t="s">
        <v>2703</v>
      </c>
      <c r="C458" t="s">
        <v>7125</v>
      </c>
      <c r="D458" t="s">
        <v>5824</v>
      </c>
      <c r="E458" t="s">
        <v>1374</v>
      </c>
      <c r="F458">
        <f t="shared" si="65"/>
        <v>558</v>
      </c>
      <c r="G458">
        <f t="shared" si="66"/>
        <v>558</v>
      </c>
      <c r="I458" t="str">
        <f t="shared" si="69"/>
        <v>Correct</v>
      </c>
      <c r="J458" t="str">
        <f t="shared" si="70"/>
        <v>+</v>
      </c>
      <c r="K458" t="str">
        <f t="shared" si="71"/>
        <v>GCF_008364425.1_ASM836442v1_genomic.fasta</v>
      </c>
      <c r="L458">
        <f t="shared" si="72"/>
        <v>374</v>
      </c>
      <c r="M458" t="s">
        <v>443</v>
      </c>
      <c r="N458" t="s">
        <v>4042</v>
      </c>
      <c r="O458" t="s">
        <v>5001</v>
      </c>
      <c r="P458" s="1" t="s">
        <v>5737</v>
      </c>
      <c r="Q458" s="1" t="s">
        <v>7042</v>
      </c>
      <c r="R458" t="str">
        <f t="shared" si="67"/>
        <v>NZ_VTUJ01000003.1</v>
      </c>
      <c r="S458" s="69"/>
      <c r="U458" t="s">
        <v>7982</v>
      </c>
      <c r="V458" t="s">
        <v>456</v>
      </c>
      <c r="W458">
        <f t="shared" si="68"/>
        <v>457</v>
      </c>
      <c r="X458" t="b">
        <f t="shared" si="73"/>
        <v>1</v>
      </c>
      <c r="Y458" t="s">
        <v>456</v>
      </c>
    </row>
    <row r="459" spans="1:25" x14ac:dyDescent="0.2">
      <c r="A459" t="s">
        <v>7982</v>
      </c>
      <c r="B459" t="s">
        <v>2705</v>
      </c>
      <c r="C459" t="s">
        <v>7126</v>
      </c>
      <c r="D459" t="s">
        <v>5825</v>
      </c>
      <c r="E459" t="s">
        <v>1376</v>
      </c>
      <c r="F459">
        <f t="shared" si="65"/>
        <v>559</v>
      </c>
      <c r="G459">
        <f t="shared" si="66"/>
        <v>559</v>
      </c>
      <c r="I459" t="str">
        <f t="shared" si="69"/>
        <v>Correct</v>
      </c>
      <c r="J459" t="str">
        <f t="shared" si="70"/>
        <v>+</v>
      </c>
      <c r="K459" t="str">
        <f t="shared" si="71"/>
        <v>GCF_008364425.1_ASM836442v1_genomic.fasta</v>
      </c>
      <c r="L459">
        <f t="shared" si="72"/>
        <v>374</v>
      </c>
      <c r="M459" t="s">
        <v>444</v>
      </c>
      <c r="N459" t="s">
        <v>4042</v>
      </c>
      <c r="O459" t="s">
        <v>4522</v>
      </c>
      <c r="P459" s="1" t="s">
        <v>5738</v>
      </c>
      <c r="Q459" s="1" t="s">
        <v>7042</v>
      </c>
      <c r="R459" t="str">
        <f t="shared" si="67"/>
        <v>NZ_VTUJ01000003.1</v>
      </c>
      <c r="S459" s="69"/>
      <c r="U459" t="s">
        <v>7982</v>
      </c>
      <c r="V459" t="s">
        <v>457</v>
      </c>
      <c r="W459">
        <f t="shared" si="68"/>
        <v>458</v>
      </c>
      <c r="X459" t="b">
        <f t="shared" si="73"/>
        <v>1</v>
      </c>
      <c r="Y459" t="s">
        <v>457</v>
      </c>
    </row>
    <row r="460" spans="1:25" x14ac:dyDescent="0.2">
      <c r="A460" t="s">
        <v>7981</v>
      </c>
      <c r="B460" t="s">
        <v>2708</v>
      </c>
      <c r="C460" t="s">
        <v>7127</v>
      </c>
      <c r="D460" t="s">
        <v>5826</v>
      </c>
      <c r="E460" t="s">
        <v>1379</v>
      </c>
      <c r="F460">
        <f t="shared" si="65"/>
        <v>560</v>
      </c>
      <c r="G460">
        <f t="shared" si="66"/>
        <v>560</v>
      </c>
      <c r="I460" t="str">
        <f t="shared" si="69"/>
        <v>Not same</v>
      </c>
      <c r="J460" t="str">
        <f t="shared" si="70"/>
        <v>+</v>
      </c>
      <c r="K460" t="str">
        <f t="shared" si="71"/>
        <v>GCF_008364425.1_ASM836442v1_genomic.fasta</v>
      </c>
      <c r="L460">
        <f t="shared" si="72"/>
        <v>374</v>
      </c>
      <c r="M460" t="s">
        <v>445</v>
      </c>
      <c r="N460" t="s">
        <v>4042</v>
      </c>
      <c r="O460" t="s">
        <v>4522</v>
      </c>
      <c r="P460" s="1" t="s">
        <v>5738</v>
      </c>
      <c r="Q460" s="1" t="s">
        <v>7042</v>
      </c>
      <c r="R460" t="str">
        <f t="shared" si="67"/>
        <v>NZ_VTUJ01000003.1</v>
      </c>
      <c r="S460" s="69"/>
      <c r="U460" t="s">
        <v>7982</v>
      </c>
      <c r="V460" t="s">
        <v>458</v>
      </c>
      <c r="W460">
        <f t="shared" si="68"/>
        <v>459</v>
      </c>
      <c r="X460" t="b">
        <f t="shared" si="73"/>
        <v>1</v>
      </c>
      <c r="Y460" t="s">
        <v>458</v>
      </c>
    </row>
    <row r="461" spans="1:25" x14ac:dyDescent="0.2">
      <c r="A461" t="s">
        <v>7982</v>
      </c>
      <c r="B461" t="s">
        <v>2717</v>
      </c>
      <c r="C461" t="s">
        <v>7128</v>
      </c>
      <c r="D461" t="s">
        <v>5827</v>
      </c>
      <c r="E461" t="s">
        <v>1388</v>
      </c>
      <c r="F461">
        <f t="shared" si="65"/>
        <v>561</v>
      </c>
      <c r="G461">
        <f t="shared" si="66"/>
        <v>561</v>
      </c>
      <c r="I461" t="str">
        <f t="shared" si="69"/>
        <v>Correct</v>
      </c>
      <c r="J461" t="str">
        <f t="shared" si="70"/>
        <v>+</v>
      </c>
      <c r="K461" t="str">
        <f t="shared" si="71"/>
        <v>GCF_008693565.1_ASM869356v1_genomic.fasta</v>
      </c>
      <c r="L461">
        <f t="shared" si="72"/>
        <v>375</v>
      </c>
      <c r="M461" t="s">
        <v>446</v>
      </c>
      <c r="N461" t="s">
        <v>4043</v>
      </c>
      <c r="O461" t="s">
        <v>4523</v>
      </c>
      <c r="P461" s="1" t="s">
        <v>5739</v>
      </c>
      <c r="Q461" s="1" t="s">
        <v>7043</v>
      </c>
      <c r="R461" t="str">
        <f t="shared" si="67"/>
        <v>NZ_CP044109.1</v>
      </c>
      <c r="S461" s="69"/>
      <c r="U461" t="s">
        <v>7982</v>
      </c>
      <c r="V461" t="s">
        <v>459</v>
      </c>
      <c r="W461">
        <f t="shared" si="68"/>
        <v>460</v>
      </c>
      <c r="X461" t="b">
        <f t="shared" si="73"/>
        <v>1</v>
      </c>
      <c r="Y461" t="s">
        <v>459</v>
      </c>
    </row>
    <row r="462" spans="1:25" x14ac:dyDescent="0.2">
      <c r="A462" t="s">
        <v>7981</v>
      </c>
      <c r="B462" t="s">
        <v>2718</v>
      </c>
      <c r="C462" t="s">
        <v>7129</v>
      </c>
      <c r="D462" t="s">
        <v>5828</v>
      </c>
      <c r="E462" t="s">
        <v>1389</v>
      </c>
      <c r="F462">
        <f t="shared" si="65"/>
        <v>562</v>
      </c>
      <c r="G462">
        <f t="shared" si="66"/>
        <v>562</v>
      </c>
      <c r="I462" t="str">
        <f t="shared" si="69"/>
        <v>Not same</v>
      </c>
      <c r="J462" t="str">
        <f t="shared" si="70"/>
        <v>+</v>
      </c>
      <c r="K462" t="str">
        <f t="shared" si="71"/>
        <v>GCF_008693565.1_ASM869356v1_genomic.fasta</v>
      </c>
      <c r="L462">
        <f t="shared" si="72"/>
        <v>375</v>
      </c>
      <c r="M462" t="s">
        <v>447</v>
      </c>
      <c r="N462" t="s">
        <v>4043</v>
      </c>
      <c r="O462" t="s">
        <v>4523</v>
      </c>
      <c r="P462" s="1" t="s">
        <v>5739</v>
      </c>
      <c r="Q462" s="1" t="s">
        <v>7043</v>
      </c>
      <c r="R462" t="str">
        <f t="shared" si="67"/>
        <v>NZ_CP044109.1</v>
      </c>
      <c r="S462" s="69"/>
      <c r="U462" t="s">
        <v>7981</v>
      </c>
      <c r="V462" t="s">
        <v>460</v>
      </c>
      <c r="W462">
        <f t="shared" si="68"/>
        <v>461</v>
      </c>
      <c r="X462" t="b">
        <f t="shared" si="73"/>
        <v>1</v>
      </c>
      <c r="Y462" t="s">
        <v>460</v>
      </c>
    </row>
    <row r="463" spans="1:25" x14ac:dyDescent="0.2">
      <c r="A463" t="s">
        <v>7981</v>
      </c>
      <c r="B463" t="s">
        <v>2719</v>
      </c>
      <c r="C463" t="s">
        <v>7130</v>
      </c>
      <c r="D463" t="s">
        <v>5829</v>
      </c>
      <c r="E463" t="s">
        <v>1390</v>
      </c>
      <c r="F463">
        <f t="shared" si="65"/>
        <v>563</v>
      </c>
      <c r="G463">
        <f t="shared" si="66"/>
        <v>563</v>
      </c>
      <c r="I463" t="str">
        <f t="shared" si="69"/>
        <v>Not same</v>
      </c>
      <c r="J463" t="str">
        <f t="shared" si="70"/>
        <v>-</v>
      </c>
      <c r="K463" t="str">
        <f t="shared" si="71"/>
        <v>GCF_009173485.1_ASM917348v1_genomic.fasta</v>
      </c>
      <c r="L463">
        <f t="shared" si="72"/>
        <v>376</v>
      </c>
      <c r="M463" t="s">
        <v>448</v>
      </c>
      <c r="N463" t="s">
        <v>4044</v>
      </c>
      <c r="O463" t="s">
        <v>5002</v>
      </c>
      <c r="P463" s="1" t="s">
        <v>5740</v>
      </c>
      <c r="Q463" s="1" t="s">
        <v>7044</v>
      </c>
      <c r="R463" t="str">
        <f t="shared" si="67"/>
        <v>NZ_VZPD01000014.1</v>
      </c>
      <c r="S463" s="69"/>
      <c r="U463" t="s">
        <v>7981</v>
      </c>
      <c r="V463" t="s">
        <v>461</v>
      </c>
      <c r="W463">
        <f t="shared" si="68"/>
        <v>462</v>
      </c>
      <c r="X463" t="b">
        <f t="shared" si="73"/>
        <v>1</v>
      </c>
      <c r="Y463" t="s">
        <v>461</v>
      </c>
    </row>
    <row r="464" spans="1:25" x14ac:dyDescent="0.2">
      <c r="A464" t="s">
        <v>7982</v>
      </c>
      <c r="B464" t="s">
        <v>2725</v>
      </c>
      <c r="C464" t="s">
        <v>7131</v>
      </c>
      <c r="D464" t="s">
        <v>5830</v>
      </c>
      <c r="E464" t="s">
        <v>1396</v>
      </c>
      <c r="F464">
        <f t="shared" si="65"/>
        <v>564</v>
      </c>
      <c r="G464">
        <f t="shared" si="66"/>
        <v>564</v>
      </c>
      <c r="I464" t="str">
        <f t="shared" si="69"/>
        <v>Not same</v>
      </c>
      <c r="J464" t="str">
        <f t="shared" si="70"/>
        <v>-</v>
      </c>
      <c r="K464" t="str">
        <f t="shared" si="71"/>
        <v>GCF_009825595.1_ASM982559v1_genomic.fasta</v>
      </c>
      <c r="L464">
        <f t="shared" si="72"/>
        <v>377</v>
      </c>
      <c r="M464" t="s">
        <v>449</v>
      </c>
      <c r="N464" t="s">
        <v>4045</v>
      </c>
      <c r="O464" t="s">
        <v>5003</v>
      </c>
      <c r="P464" s="1" t="s">
        <v>5741</v>
      </c>
      <c r="Q464" s="1" t="s">
        <v>7045</v>
      </c>
      <c r="R464" t="str">
        <f t="shared" si="67"/>
        <v>NZ_WUMF01000005.1</v>
      </c>
      <c r="S464" s="69"/>
      <c r="U464" t="s">
        <v>7982</v>
      </c>
      <c r="V464" t="s">
        <v>462</v>
      </c>
      <c r="W464">
        <f t="shared" si="68"/>
        <v>463</v>
      </c>
      <c r="X464" t="b">
        <f t="shared" si="73"/>
        <v>1</v>
      </c>
      <c r="Y464" t="s">
        <v>462</v>
      </c>
    </row>
    <row r="465" spans="1:25" x14ac:dyDescent="0.2">
      <c r="A465" t="s">
        <v>7981</v>
      </c>
      <c r="B465" t="s">
        <v>2732</v>
      </c>
      <c r="C465" t="s">
        <v>7132</v>
      </c>
      <c r="D465" t="s">
        <v>5831</v>
      </c>
      <c r="E465" t="s">
        <v>1403</v>
      </c>
      <c r="F465">
        <f t="shared" si="65"/>
        <v>565</v>
      </c>
      <c r="G465">
        <f t="shared" si="66"/>
        <v>565</v>
      </c>
      <c r="I465" t="str">
        <f t="shared" si="69"/>
        <v>Correct</v>
      </c>
      <c r="J465" t="str">
        <f t="shared" si="70"/>
        <v>-</v>
      </c>
      <c r="K465" t="str">
        <f t="shared" si="71"/>
        <v>GCF_009930855.1_ASM993085v1_genomic.fasta</v>
      </c>
      <c r="L465">
        <f t="shared" si="72"/>
        <v>378</v>
      </c>
      <c r="M465" t="s">
        <v>450</v>
      </c>
      <c r="N465" t="s">
        <v>4046</v>
      </c>
      <c r="O465" t="s">
        <v>4524</v>
      </c>
      <c r="P465" s="1" t="s">
        <v>5742</v>
      </c>
      <c r="Q465" s="1" t="s">
        <v>7046</v>
      </c>
      <c r="R465" t="str">
        <f t="shared" si="67"/>
        <v>NZ_CP024643.1</v>
      </c>
      <c r="S465" s="69"/>
      <c r="U465" t="s">
        <v>7982</v>
      </c>
      <c r="V465" t="s">
        <v>463</v>
      </c>
      <c r="W465">
        <f t="shared" si="68"/>
        <v>464</v>
      </c>
      <c r="X465" t="b">
        <f t="shared" si="73"/>
        <v>1</v>
      </c>
      <c r="Y465" t="s">
        <v>463</v>
      </c>
    </row>
    <row r="466" spans="1:25" x14ac:dyDescent="0.2">
      <c r="A466" t="s">
        <v>7981</v>
      </c>
      <c r="B466" t="s">
        <v>2733</v>
      </c>
      <c r="C466" t="s">
        <v>7133</v>
      </c>
      <c r="D466" t="s">
        <v>5832</v>
      </c>
      <c r="E466" t="s">
        <v>1404</v>
      </c>
      <c r="F466">
        <f t="shared" si="65"/>
        <v>566</v>
      </c>
      <c r="G466">
        <f t="shared" si="66"/>
        <v>566</v>
      </c>
      <c r="I466" t="str">
        <f t="shared" si="69"/>
        <v>Not same</v>
      </c>
      <c r="J466" t="str">
        <f t="shared" si="70"/>
        <v>-</v>
      </c>
      <c r="K466" t="str">
        <f t="shared" si="71"/>
        <v>GCF_009930855.1_ASM993085v1_genomic.fasta</v>
      </c>
      <c r="L466">
        <f t="shared" si="72"/>
        <v>378</v>
      </c>
      <c r="M466" t="s">
        <v>451</v>
      </c>
      <c r="N466" t="s">
        <v>4046</v>
      </c>
      <c r="O466" t="s">
        <v>4524</v>
      </c>
      <c r="P466" s="1" t="s">
        <v>5742</v>
      </c>
      <c r="Q466" s="1" t="s">
        <v>7046</v>
      </c>
      <c r="R466" t="str">
        <f t="shared" si="67"/>
        <v>NZ_CP024643.1</v>
      </c>
      <c r="S466" s="69"/>
      <c r="U466" t="s">
        <v>7981</v>
      </c>
      <c r="V466" t="s">
        <v>464</v>
      </c>
      <c r="W466">
        <f t="shared" si="68"/>
        <v>465</v>
      </c>
      <c r="X466" t="b">
        <f t="shared" si="73"/>
        <v>1</v>
      </c>
      <c r="Y466" t="s">
        <v>464</v>
      </c>
    </row>
    <row r="467" spans="1:25" x14ac:dyDescent="0.2">
      <c r="A467" t="s">
        <v>7982</v>
      </c>
      <c r="B467" t="s">
        <v>2738</v>
      </c>
      <c r="C467" t="s">
        <v>7134</v>
      </c>
      <c r="D467" t="s">
        <v>5833</v>
      </c>
      <c r="E467" t="s">
        <v>1409</v>
      </c>
      <c r="F467">
        <f t="shared" si="65"/>
        <v>567</v>
      </c>
      <c r="G467">
        <f t="shared" si="66"/>
        <v>567</v>
      </c>
      <c r="I467" t="str">
        <f t="shared" si="69"/>
        <v>Correct</v>
      </c>
      <c r="J467" t="str">
        <f t="shared" si="70"/>
        <v>-</v>
      </c>
      <c r="K467" t="str">
        <f t="shared" si="71"/>
        <v>GCF_010093005.1_ASM1009300v1_genomic.fasta</v>
      </c>
      <c r="L467">
        <f t="shared" si="72"/>
        <v>379</v>
      </c>
      <c r="M467" t="s">
        <v>452</v>
      </c>
      <c r="N467" t="s">
        <v>4047</v>
      </c>
      <c r="O467" t="s">
        <v>4525</v>
      </c>
      <c r="P467" s="1" t="s">
        <v>5743</v>
      </c>
      <c r="Q467" s="1" t="s">
        <v>7047</v>
      </c>
      <c r="R467" t="str">
        <f t="shared" si="67"/>
        <v>NZ_CP048108.1</v>
      </c>
      <c r="S467" s="69"/>
      <c r="U467" t="s">
        <v>7982</v>
      </c>
      <c r="V467" t="s">
        <v>465</v>
      </c>
      <c r="W467">
        <f t="shared" si="68"/>
        <v>466</v>
      </c>
      <c r="X467" t="b">
        <f t="shared" si="73"/>
        <v>1</v>
      </c>
      <c r="Y467" t="s">
        <v>465</v>
      </c>
    </row>
    <row r="468" spans="1:25" x14ac:dyDescent="0.2">
      <c r="A468" t="s">
        <v>7981</v>
      </c>
      <c r="B468" t="s">
        <v>2740</v>
      </c>
      <c r="C468" t="s">
        <v>7135</v>
      </c>
      <c r="D468" t="s">
        <v>5834</v>
      </c>
      <c r="E468" t="s">
        <v>1411</v>
      </c>
      <c r="F468">
        <f t="shared" si="65"/>
        <v>568</v>
      </c>
      <c r="G468">
        <f t="shared" si="66"/>
        <v>568</v>
      </c>
      <c r="I468" t="str">
        <f t="shared" si="69"/>
        <v>Not same</v>
      </c>
      <c r="J468" t="str">
        <f t="shared" si="70"/>
        <v>-</v>
      </c>
      <c r="K468" t="str">
        <f t="shared" si="71"/>
        <v>GCF_010093005.1_ASM1009300v1_genomic.fasta</v>
      </c>
      <c r="L468">
        <f t="shared" si="72"/>
        <v>379</v>
      </c>
      <c r="M468" t="s">
        <v>453</v>
      </c>
      <c r="N468" t="s">
        <v>4047</v>
      </c>
      <c r="O468" t="s">
        <v>4525</v>
      </c>
      <c r="P468" s="1" t="s">
        <v>5743</v>
      </c>
      <c r="Q468" s="1" t="s">
        <v>7047</v>
      </c>
      <c r="R468" t="str">
        <f t="shared" si="67"/>
        <v>NZ_CP048108.1</v>
      </c>
      <c r="S468" s="69"/>
      <c r="U468" t="s">
        <v>7981</v>
      </c>
      <c r="V468" t="s">
        <v>466</v>
      </c>
      <c r="W468">
        <f t="shared" si="68"/>
        <v>467</v>
      </c>
      <c r="X468" t="b">
        <f t="shared" si="73"/>
        <v>1</v>
      </c>
      <c r="Y468" t="s">
        <v>466</v>
      </c>
    </row>
    <row r="469" spans="1:25" x14ac:dyDescent="0.2">
      <c r="A469" t="s">
        <v>7981</v>
      </c>
      <c r="B469" t="s">
        <v>2743</v>
      </c>
      <c r="C469" t="s">
        <v>7136</v>
      </c>
      <c r="D469" t="s">
        <v>5835</v>
      </c>
      <c r="E469" t="s">
        <v>1414</v>
      </c>
      <c r="F469">
        <f t="shared" si="65"/>
        <v>569</v>
      </c>
      <c r="G469">
        <f t="shared" si="66"/>
        <v>569</v>
      </c>
      <c r="I469" t="str">
        <f t="shared" si="69"/>
        <v>Not same</v>
      </c>
      <c r="J469" t="str">
        <f t="shared" si="70"/>
        <v>-</v>
      </c>
      <c r="K469" t="str">
        <f t="shared" si="71"/>
        <v>GCF_010590665.1_ASM1059066v1_genomic.fasta</v>
      </c>
      <c r="L469">
        <f t="shared" si="72"/>
        <v>380</v>
      </c>
      <c r="M469" t="s">
        <v>454</v>
      </c>
      <c r="N469" t="s">
        <v>4048</v>
      </c>
      <c r="O469" t="s">
        <v>5004</v>
      </c>
      <c r="P469" s="1" t="s">
        <v>5744</v>
      </c>
      <c r="Q469" s="1" t="s">
        <v>7048</v>
      </c>
      <c r="R469" t="str">
        <f t="shared" si="67"/>
        <v>NZ_VLME01000002.1</v>
      </c>
      <c r="S469" s="69"/>
      <c r="U469" t="s">
        <v>7982</v>
      </c>
      <c r="V469" t="s">
        <v>467</v>
      </c>
      <c r="W469">
        <f t="shared" si="68"/>
        <v>468</v>
      </c>
      <c r="X469" t="b">
        <f t="shared" si="73"/>
        <v>1</v>
      </c>
      <c r="Y469" t="s">
        <v>467</v>
      </c>
    </row>
    <row r="470" spans="1:25" x14ac:dyDescent="0.2">
      <c r="A470" t="s">
        <v>7982</v>
      </c>
      <c r="B470" t="s">
        <v>2745</v>
      </c>
      <c r="C470" t="s">
        <v>7137</v>
      </c>
      <c r="D470" t="s">
        <v>5836</v>
      </c>
      <c r="E470" t="s">
        <v>1416</v>
      </c>
      <c r="F470">
        <f t="shared" si="65"/>
        <v>570</v>
      </c>
      <c r="G470">
        <f t="shared" si="66"/>
        <v>570</v>
      </c>
      <c r="I470" t="str">
        <f t="shared" si="69"/>
        <v>Not same</v>
      </c>
      <c r="J470" t="str">
        <f t="shared" si="70"/>
        <v>-</v>
      </c>
      <c r="K470" t="str">
        <f t="shared" si="71"/>
        <v>GCF_013266825.1_ASM1326682v1_genomic.fasta</v>
      </c>
      <c r="L470">
        <f t="shared" si="72"/>
        <v>381</v>
      </c>
      <c r="M470" t="s">
        <v>455</v>
      </c>
      <c r="N470" t="s">
        <v>4049</v>
      </c>
      <c r="O470" t="s">
        <v>5005</v>
      </c>
      <c r="P470" s="1" t="s">
        <v>5745</v>
      </c>
      <c r="Q470" s="1" t="s">
        <v>7049</v>
      </c>
      <c r="R470" t="str">
        <f t="shared" si="67"/>
        <v>NZ_JABRVP010000149.1</v>
      </c>
      <c r="S470" s="69"/>
      <c r="U470" t="s">
        <v>7982</v>
      </c>
      <c r="V470" t="s">
        <v>468</v>
      </c>
      <c r="W470">
        <f t="shared" si="68"/>
        <v>469</v>
      </c>
      <c r="X470" t="b">
        <f t="shared" si="73"/>
        <v>1</v>
      </c>
      <c r="Y470" t="s">
        <v>468</v>
      </c>
    </row>
    <row r="471" spans="1:25" x14ac:dyDescent="0.2">
      <c r="A471" t="s">
        <v>7981</v>
      </c>
      <c r="B471" t="s">
        <v>2746</v>
      </c>
      <c r="C471" t="s">
        <v>7138</v>
      </c>
      <c r="D471" t="s">
        <v>5837</v>
      </c>
      <c r="E471" t="s">
        <v>1417</v>
      </c>
      <c r="F471">
        <f t="shared" si="65"/>
        <v>571</v>
      </c>
      <c r="G471">
        <f t="shared" si="66"/>
        <v>571</v>
      </c>
      <c r="I471" t="str">
        <f t="shared" si="69"/>
        <v>Not same</v>
      </c>
      <c r="J471" t="str">
        <f t="shared" si="70"/>
        <v>+</v>
      </c>
      <c r="K471" t="str">
        <f t="shared" si="71"/>
        <v>GCF_013392155.1_ASM1339215v1_genomic.fasta</v>
      </c>
      <c r="L471">
        <f t="shared" si="72"/>
        <v>382</v>
      </c>
      <c r="M471" t="s">
        <v>456</v>
      </c>
      <c r="N471" t="s">
        <v>4050</v>
      </c>
      <c r="O471" t="s">
        <v>5006</v>
      </c>
      <c r="P471" s="1" t="s">
        <v>5746</v>
      </c>
      <c r="Q471" s="1" t="s">
        <v>7050</v>
      </c>
      <c r="R471" t="str">
        <f t="shared" si="67"/>
        <v>NZ_JAAEIO010000009.1</v>
      </c>
      <c r="S471" s="69"/>
      <c r="U471" t="s">
        <v>7982</v>
      </c>
      <c r="V471" t="s">
        <v>469</v>
      </c>
      <c r="W471">
        <f t="shared" si="68"/>
        <v>470</v>
      </c>
      <c r="X471" t="b">
        <f t="shared" si="73"/>
        <v>1</v>
      </c>
      <c r="Y471" t="s">
        <v>469</v>
      </c>
    </row>
    <row r="472" spans="1:25" x14ac:dyDescent="0.2">
      <c r="A472" t="s">
        <v>7981</v>
      </c>
      <c r="B472" t="s">
        <v>2749</v>
      </c>
      <c r="C472" t="s">
        <v>7139</v>
      </c>
      <c r="D472" t="s">
        <v>5838</v>
      </c>
      <c r="E472" t="s">
        <v>1420</v>
      </c>
      <c r="F472">
        <f t="shared" si="65"/>
        <v>572</v>
      </c>
      <c r="G472">
        <f t="shared" si="66"/>
        <v>572</v>
      </c>
      <c r="I472" t="str">
        <f t="shared" si="69"/>
        <v>Not same</v>
      </c>
      <c r="J472" t="str">
        <f t="shared" si="70"/>
        <v>+</v>
      </c>
      <c r="K472" t="str">
        <f t="shared" si="71"/>
        <v>GCF_013590775.1_ASM1359077v1_genomic.fasta</v>
      </c>
      <c r="L472">
        <f t="shared" si="72"/>
        <v>383</v>
      </c>
      <c r="M472" t="s">
        <v>457</v>
      </c>
      <c r="N472" t="s">
        <v>4051</v>
      </c>
      <c r="O472" t="s">
        <v>4526</v>
      </c>
      <c r="P472" s="1" t="s">
        <v>5747</v>
      </c>
      <c r="Q472" s="1" t="s">
        <v>7051</v>
      </c>
      <c r="R472" t="str">
        <f t="shared" si="67"/>
        <v>NZ_CP055412.1</v>
      </c>
      <c r="S472" s="69"/>
      <c r="U472" t="s">
        <v>7982</v>
      </c>
      <c r="V472" t="s">
        <v>470</v>
      </c>
      <c r="W472">
        <f t="shared" si="68"/>
        <v>471</v>
      </c>
      <c r="X472" t="b">
        <f t="shared" si="73"/>
        <v>1</v>
      </c>
      <c r="Y472" t="s">
        <v>470</v>
      </c>
    </row>
    <row r="473" spans="1:25" x14ac:dyDescent="0.2">
      <c r="A473" t="s">
        <v>7981</v>
      </c>
      <c r="B473" t="s">
        <v>2750</v>
      </c>
      <c r="C473" t="s">
        <v>7140</v>
      </c>
      <c r="D473" t="s">
        <v>5839</v>
      </c>
      <c r="E473" t="s">
        <v>1421</v>
      </c>
      <c r="F473">
        <f t="shared" si="65"/>
        <v>573</v>
      </c>
      <c r="G473">
        <f t="shared" si="66"/>
        <v>573</v>
      </c>
      <c r="I473" t="str">
        <f t="shared" si="69"/>
        <v>Not same</v>
      </c>
      <c r="J473" t="str">
        <f t="shared" si="70"/>
        <v>+</v>
      </c>
      <c r="K473" t="str">
        <f t="shared" si="71"/>
        <v>GCF_013606065.1_ASM1360606v1_genomic.fasta</v>
      </c>
      <c r="L473">
        <f t="shared" si="72"/>
        <v>384</v>
      </c>
      <c r="M473" t="s">
        <v>458</v>
      </c>
      <c r="N473" t="s">
        <v>4052</v>
      </c>
      <c r="O473" t="s">
        <v>4527</v>
      </c>
      <c r="P473" s="1" t="s">
        <v>5748</v>
      </c>
      <c r="Q473" s="1" t="s">
        <v>7052</v>
      </c>
      <c r="R473" t="str">
        <f t="shared" si="67"/>
        <v>NZ_CP055309.1</v>
      </c>
      <c r="S473" s="69"/>
      <c r="U473" t="s">
        <v>7982</v>
      </c>
      <c r="V473" t="s">
        <v>471</v>
      </c>
      <c r="W473">
        <f t="shared" si="68"/>
        <v>472</v>
      </c>
      <c r="X473" t="b">
        <f t="shared" si="73"/>
        <v>1</v>
      </c>
      <c r="Y473" t="s">
        <v>471</v>
      </c>
    </row>
    <row r="474" spans="1:25" x14ac:dyDescent="0.2">
      <c r="A474" t="s">
        <v>7981</v>
      </c>
      <c r="B474" t="s">
        <v>2752</v>
      </c>
      <c r="C474" t="s">
        <v>7141</v>
      </c>
      <c r="D474" t="s">
        <v>5840</v>
      </c>
      <c r="E474" t="s">
        <v>1423</v>
      </c>
      <c r="F474">
        <f t="shared" si="65"/>
        <v>574</v>
      </c>
      <c r="G474">
        <f t="shared" si="66"/>
        <v>574</v>
      </c>
      <c r="I474" t="str">
        <f t="shared" si="69"/>
        <v>Not same</v>
      </c>
      <c r="J474" t="str">
        <f t="shared" si="70"/>
        <v>+</v>
      </c>
      <c r="K474" t="str">
        <f t="shared" si="71"/>
        <v>GCF_013608545.1_ASM1360854v1_genomic.fasta</v>
      </c>
      <c r="L474">
        <f t="shared" si="72"/>
        <v>385</v>
      </c>
      <c r="M474" t="s">
        <v>459</v>
      </c>
      <c r="N474" t="s">
        <v>4053</v>
      </c>
      <c r="O474" t="s">
        <v>4528</v>
      </c>
      <c r="P474" s="1" t="s">
        <v>5749</v>
      </c>
      <c r="Q474" s="1" t="s">
        <v>7053</v>
      </c>
      <c r="R474" t="str">
        <f t="shared" si="67"/>
        <v>NZ_CP055315.1</v>
      </c>
      <c r="S474" s="69"/>
      <c r="U474" t="s">
        <v>7982</v>
      </c>
      <c r="V474" t="s">
        <v>472</v>
      </c>
      <c r="W474">
        <f t="shared" si="68"/>
        <v>473</v>
      </c>
      <c r="X474" t="b">
        <f t="shared" si="73"/>
        <v>1</v>
      </c>
      <c r="Y474" t="s">
        <v>472</v>
      </c>
    </row>
    <row r="475" spans="1:25" x14ac:dyDescent="0.2">
      <c r="A475" t="s">
        <v>7982</v>
      </c>
      <c r="B475" t="s">
        <v>2759</v>
      </c>
      <c r="C475" t="s">
        <v>7142</v>
      </c>
      <c r="D475" t="s">
        <v>5841</v>
      </c>
      <c r="E475" t="s">
        <v>1430</v>
      </c>
      <c r="F475">
        <f t="shared" si="65"/>
        <v>575</v>
      </c>
      <c r="G475">
        <f t="shared" si="66"/>
        <v>575</v>
      </c>
      <c r="I475" t="str">
        <f t="shared" si="69"/>
        <v>Not same</v>
      </c>
      <c r="J475" t="str">
        <f t="shared" si="70"/>
        <v>-</v>
      </c>
      <c r="K475" t="str">
        <f t="shared" si="71"/>
        <v>GCF_013610655.1_ASM1361065v1_genomic.fasta</v>
      </c>
      <c r="L475">
        <f t="shared" si="72"/>
        <v>386</v>
      </c>
      <c r="M475" t="s">
        <v>460</v>
      </c>
      <c r="N475" t="s">
        <v>4054</v>
      </c>
      <c r="O475" t="s">
        <v>4529</v>
      </c>
      <c r="P475" s="1" t="s">
        <v>5750</v>
      </c>
      <c r="Q475" s="1" t="s">
        <v>7054</v>
      </c>
      <c r="R475" t="str">
        <f t="shared" si="67"/>
        <v>NZ_CP055325.1</v>
      </c>
      <c r="S475" s="69"/>
      <c r="U475" t="s">
        <v>7982</v>
      </c>
      <c r="V475" t="s">
        <v>473</v>
      </c>
      <c r="W475">
        <f t="shared" si="68"/>
        <v>474</v>
      </c>
      <c r="X475" t="b">
        <f t="shared" si="73"/>
        <v>1</v>
      </c>
      <c r="Y475" t="s">
        <v>473</v>
      </c>
    </row>
    <row r="476" spans="1:25" x14ac:dyDescent="0.2">
      <c r="A476" t="s">
        <v>7981</v>
      </c>
      <c r="B476" t="s">
        <v>2761</v>
      </c>
      <c r="C476" t="s">
        <v>7143</v>
      </c>
      <c r="D476" t="s">
        <v>5842</v>
      </c>
      <c r="E476" t="s">
        <v>1432</v>
      </c>
      <c r="F476">
        <f t="shared" si="65"/>
        <v>576</v>
      </c>
      <c r="G476">
        <f t="shared" si="66"/>
        <v>576</v>
      </c>
      <c r="I476" t="str">
        <f t="shared" si="69"/>
        <v>Not same</v>
      </c>
      <c r="J476" t="str">
        <f t="shared" si="70"/>
        <v>-</v>
      </c>
      <c r="K476" t="str">
        <f t="shared" si="71"/>
        <v>GCF_013624375.1_ASM1362437v1_genomic.fasta</v>
      </c>
      <c r="L476">
        <f t="shared" si="72"/>
        <v>387</v>
      </c>
      <c r="M476" t="s">
        <v>461</v>
      </c>
      <c r="N476" t="s">
        <v>4055</v>
      </c>
      <c r="O476" t="s">
        <v>4531</v>
      </c>
      <c r="P476" s="1" t="s">
        <v>5751</v>
      </c>
      <c r="Q476" s="1" t="s">
        <v>7055</v>
      </c>
      <c r="R476" t="str">
        <f t="shared" si="67"/>
        <v>NZ_CP058118.1</v>
      </c>
      <c r="S476" s="69"/>
      <c r="U476" t="s">
        <v>7981</v>
      </c>
      <c r="V476" t="s">
        <v>474</v>
      </c>
      <c r="W476">
        <f t="shared" si="68"/>
        <v>475</v>
      </c>
      <c r="X476" t="b">
        <f t="shared" si="73"/>
        <v>1</v>
      </c>
      <c r="Y476" t="s">
        <v>474</v>
      </c>
    </row>
    <row r="477" spans="1:25" x14ac:dyDescent="0.2">
      <c r="A477" t="s">
        <v>7982</v>
      </c>
      <c r="B477" t="s">
        <v>2763</v>
      </c>
      <c r="C477" t="s">
        <v>7144</v>
      </c>
      <c r="D477" t="s">
        <v>5843</v>
      </c>
      <c r="E477" t="s">
        <v>1434</v>
      </c>
      <c r="F477">
        <f t="shared" si="65"/>
        <v>577</v>
      </c>
      <c r="G477">
        <f t="shared" si="66"/>
        <v>577</v>
      </c>
      <c r="I477" t="str">
        <f t="shared" si="69"/>
        <v>Not same</v>
      </c>
      <c r="J477" t="str">
        <f t="shared" si="70"/>
        <v>+</v>
      </c>
      <c r="K477" t="str">
        <f t="shared" si="71"/>
        <v>GCF_013635015.1_ASM1363501v1_genomic.fasta</v>
      </c>
      <c r="L477">
        <f t="shared" si="72"/>
        <v>388</v>
      </c>
      <c r="M477" t="s">
        <v>462</v>
      </c>
      <c r="N477" t="s">
        <v>4056</v>
      </c>
      <c r="O477" t="s">
        <v>4532</v>
      </c>
      <c r="P477" s="1" t="s">
        <v>5752</v>
      </c>
      <c r="Q477" s="1" t="s">
        <v>7056</v>
      </c>
      <c r="R477" t="str">
        <f t="shared" si="67"/>
        <v>NZ_CP058180.1</v>
      </c>
      <c r="S477" s="69"/>
      <c r="U477" t="s">
        <v>7982</v>
      </c>
      <c r="V477" t="s">
        <v>475</v>
      </c>
      <c r="W477">
        <f t="shared" si="68"/>
        <v>476</v>
      </c>
      <c r="X477" t="b">
        <f t="shared" si="73"/>
        <v>1</v>
      </c>
      <c r="Y477" t="s">
        <v>475</v>
      </c>
    </row>
    <row r="478" spans="1:25" x14ac:dyDescent="0.2">
      <c r="A478" t="s">
        <v>7981</v>
      </c>
      <c r="B478" t="s">
        <v>2764</v>
      </c>
      <c r="C478" t="s">
        <v>7145</v>
      </c>
      <c r="D478" t="s">
        <v>5844</v>
      </c>
      <c r="E478" t="s">
        <v>1435</v>
      </c>
      <c r="F478">
        <f t="shared" si="65"/>
        <v>578</v>
      </c>
      <c r="G478">
        <f t="shared" si="66"/>
        <v>578</v>
      </c>
      <c r="I478" t="str">
        <f t="shared" si="69"/>
        <v>Not same</v>
      </c>
      <c r="J478" t="str">
        <f t="shared" si="70"/>
        <v>+</v>
      </c>
      <c r="K478" t="str">
        <f t="shared" si="71"/>
        <v>GCF_013636415.1_ASM1363641v1_genomic.fasta</v>
      </c>
      <c r="L478">
        <f t="shared" si="72"/>
        <v>389</v>
      </c>
      <c r="M478" t="s">
        <v>463</v>
      </c>
      <c r="N478" t="s">
        <v>4057</v>
      </c>
      <c r="O478" t="s">
        <v>5007</v>
      </c>
      <c r="P478" s="1" t="s">
        <v>5753</v>
      </c>
      <c r="Q478" s="1" t="s">
        <v>7057</v>
      </c>
      <c r="R478" t="str">
        <f t="shared" si="67"/>
        <v>NZ_CP058213.1</v>
      </c>
      <c r="S478" s="69"/>
      <c r="U478" t="s">
        <v>7982</v>
      </c>
      <c r="V478" t="s">
        <v>476</v>
      </c>
      <c r="W478">
        <f t="shared" si="68"/>
        <v>477</v>
      </c>
      <c r="X478" t="b">
        <f t="shared" si="73"/>
        <v>1</v>
      </c>
      <c r="Y478" t="s">
        <v>476</v>
      </c>
    </row>
    <row r="479" spans="1:25" x14ac:dyDescent="0.2">
      <c r="A479" t="s">
        <v>7982</v>
      </c>
      <c r="B479" t="s">
        <v>2765</v>
      </c>
      <c r="C479" t="s">
        <v>7146</v>
      </c>
      <c r="D479" t="s">
        <v>5845</v>
      </c>
      <c r="E479" t="s">
        <v>1436</v>
      </c>
      <c r="F479">
        <f t="shared" si="65"/>
        <v>579</v>
      </c>
      <c r="G479">
        <f t="shared" si="66"/>
        <v>579</v>
      </c>
      <c r="I479" t="str">
        <f t="shared" si="69"/>
        <v>Not same</v>
      </c>
      <c r="J479" t="str">
        <f t="shared" si="70"/>
        <v>-</v>
      </c>
      <c r="K479" t="str">
        <f t="shared" si="71"/>
        <v>GCF_013732655.1_ASM1373265v1_genomic.fasta</v>
      </c>
      <c r="L479">
        <f t="shared" si="72"/>
        <v>390</v>
      </c>
      <c r="M479" t="s">
        <v>464</v>
      </c>
      <c r="N479" t="s">
        <v>4058</v>
      </c>
      <c r="O479" t="s">
        <v>4535</v>
      </c>
      <c r="P479" s="1" t="s">
        <v>5754</v>
      </c>
      <c r="Q479" s="1" t="s">
        <v>7058</v>
      </c>
      <c r="R479" t="str">
        <f t="shared" si="67"/>
        <v>NZ_CP056136.1</v>
      </c>
      <c r="S479" s="69"/>
      <c r="U479" t="s">
        <v>7982</v>
      </c>
      <c r="V479" t="s">
        <v>477</v>
      </c>
      <c r="W479">
        <f t="shared" si="68"/>
        <v>478</v>
      </c>
      <c r="X479" t="b">
        <f t="shared" si="73"/>
        <v>1</v>
      </c>
      <c r="Y479" t="s">
        <v>477</v>
      </c>
    </row>
    <row r="480" spans="1:25" x14ac:dyDescent="0.2">
      <c r="A480" t="s">
        <v>7981</v>
      </c>
      <c r="B480" t="s">
        <v>2768</v>
      </c>
      <c r="C480" t="s">
        <v>7147</v>
      </c>
      <c r="D480" t="s">
        <v>5846</v>
      </c>
      <c r="E480" t="s">
        <v>1439</v>
      </c>
      <c r="F480">
        <f t="shared" si="65"/>
        <v>580</v>
      </c>
      <c r="G480">
        <f t="shared" si="66"/>
        <v>580</v>
      </c>
      <c r="I480" t="str">
        <f t="shared" si="69"/>
        <v>Not same</v>
      </c>
      <c r="J480" t="str">
        <f t="shared" si="70"/>
        <v>+</v>
      </c>
      <c r="K480" t="str">
        <f t="shared" si="71"/>
        <v>GCF_013734595.1_ASM1373459v1_genomic.fasta</v>
      </c>
      <c r="L480">
        <f t="shared" si="72"/>
        <v>391</v>
      </c>
      <c r="M480" t="s">
        <v>465</v>
      </c>
      <c r="N480" t="s">
        <v>4059</v>
      </c>
      <c r="O480" t="s">
        <v>4536</v>
      </c>
      <c r="P480" s="1" t="s">
        <v>5755</v>
      </c>
      <c r="Q480" s="1" t="s">
        <v>7059</v>
      </c>
      <c r="R480" t="str">
        <f t="shared" si="67"/>
        <v>NZ_CP056682.1</v>
      </c>
      <c r="S480" s="69"/>
      <c r="U480" t="s">
        <v>7982</v>
      </c>
      <c r="V480" t="s">
        <v>478</v>
      </c>
      <c r="W480">
        <f t="shared" si="68"/>
        <v>479</v>
      </c>
      <c r="X480" t="b">
        <f t="shared" si="73"/>
        <v>1</v>
      </c>
      <c r="Y480" t="s">
        <v>478</v>
      </c>
    </row>
    <row r="481" spans="1:25" x14ac:dyDescent="0.2">
      <c r="A481" t="s">
        <v>7981</v>
      </c>
      <c r="B481" t="s">
        <v>2778</v>
      </c>
      <c r="C481" t="s">
        <v>7148</v>
      </c>
      <c r="D481" t="s">
        <v>5847</v>
      </c>
      <c r="E481" t="s">
        <v>1449</v>
      </c>
      <c r="F481">
        <f t="shared" si="65"/>
        <v>581</v>
      </c>
      <c r="G481">
        <f t="shared" si="66"/>
        <v>581</v>
      </c>
      <c r="I481" t="str">
        <f t="shared" si="69"/>
        <v>Not same</v>
      </c>
      <c r="J481" t="str">
        <f t="shared" si="70"/>
        <v>-</v>
      </c>
      <c r="K481" t="str">
        <f t="shared" si="71"/>
        <v>GCF_013926025.1_ASM1392602v1_genomic.fasta</v>
      </c>
      <c r="L481">
        <f t="shared" si="72"/>
        <v>392</v>
      </c>
      <c r="M481" t="s">
        <v>466</v>
      </c>
      <c r="N481" t="s">
        <v>4060</v>
      </c>
      <c r="O481" t="s">
        <v>4541</v>
      </c>
      <c r="P481" s="1" t="s">
        <v>5756</v>
      </c>
      <c r="Q481" s="1" t="s">
        <v>7060</v>
      </c>
      <c r="R481" t="str">
        <f t="shared" si="67"/>
        <v>NZ_CP055985.1</v>
      </c>
      <c r="S481" s="69"/>
      <c r="U481" t="s">
        <v>7982</v>
      </c>
      <c r="V481" t="s">
        <v>479</v>
      </c>
      <c r="W481">
        <f t="shared" si="68"/>
        <v>480</v>
      </c>
      <c r="X481" t="b">
        <f t="shared" si="73"/>
        <v>1</v>
      </c>
      <c r="Y481" t="s">
        <v>479</v>
      </c>
    </row>
    <row r="482" spans="1:25" x14ac:dyDescent="0.2">
      <c r="A482" t="s">
        <v>7982</v>
      </c>
      <c r="B482" t="s">
        <v>2779</v>
      </c>
      <c r="C482" t="s">
        <v>7149</v>
      </c>
      <c r="D482" t="s">
        <v>5848</v>
      </c>
      <c r="E482" t="s">
        <v>1450</v>
      </c>
      <c r="F482">
        <f t="shared" si="65"/>
        <v>582</v>
      </c>
      <c r="G482">
        <f t="shared" si="66"/>
        <v>582</v>
      </c>
      <c r="I482" t="str">
        <f t="shared" si="69"/>
        <v>Not same</v>
      </c>
      <c r="J482" t="str">
        <f t="shared" si="70"/>
        <v>+</v>
      </c>
      <c r="K482" t="str">
        <f t="shared" si="71"/>
        <v>GCF_013926505.1_ASM1392650v1_genomic.fasta</v>
      </c>
      <c r="L482">
        <f t="shared" si="72"/>
        <v>393</v>
      </c>
      <c r="M482" t="s">
        <v>467</v>
      </c>
      <c r="N482" t="s">
        <v>4061</v>
      </c>
      <c r="O482" t="s">
        <v>4542</v>
      </c>
      <c r="P482" s="1" t="s">
        <v>5757</v>
      </c>
      <c r="Q482" s="1" t="s">
        <v>7061</v>
      </c>
      <c r="R482" t="str">
        <f t="shared" si="67"/>
        <v>NZ_CP055991.1</v>
      </c>
      <c r="S482" s="69"/>
      <c r="U482" t="s">
        <v>7982</v>
      </c>
      <c r="V482" t="s">
        <v>480</v>
      </c>
      <c r="W482">
        <f t="shared" si="68"/>
        <v>481</v>
      </c>
      <c r="X482" t="b">
        <f t="shared" si="73"/>
        <v>1</v>
      </c>
      <c r="Y482" t="s">
        <v>480</v>
      </c>
    </row>
    <row r="483" spans="1:25" x14ac:dyDescent="0.2">
      <c r="A483" t="s">
        <v>7982</v>
      </c>
      <c r="B483" t="s">
        <v>2780</v>
      </c>
      <c r="C483" t="s">
        <v>7150</v>
      </c>
      <c r="D483" t="s">
        <v>5849</v>
      </c>
      <c r="E483" t="s">
        <v>1451</v>
      </c>
      <c r="F483">
        <f t="shared" si="65"/>
        <v>583</v>
      </c>
      <c r="G483">
        <f t="shared" si="66"/>
        <v>583</v>
      </c>
      <c r="I483" t="str">
        <f t="shared" si="69"/>
        <v>Correct</v>
      </c>
      <c r="J483" t="str">
        <f t="shared" si="70"/>
        <v>+</v>
      </c>
      <c r="K483" t="str">
        <f t="shared" si="71"/>
        <v>GCF_014050515.1_ASM1405051v1_genomic.fasta</v>
      </c>
      <c r="L483">
        <f t="shared" si="72"/>
        <v>394</v>
      </c>
      <c r="M483" t="s">
        <v>468</v>
      </c>
      <c r="N483" t="s">
        <v>4062</v>
      </c>
      <c r="O483" t="s">
        <v>5008</v>
      </c>
      <c r="P483" s="1" t="s">
        <v>5758</v>
      </c>
      <c r="Q483" s="1" t="s">
        <v>7062</v>
      </c>
      <c r="R483" t="str">
        <f t="shared" si="67"/>
        <v>NZ_VTQA01000060.1</v>
      </c>
      <c r="S483" s="69"/>
      <c r="U483" t="s">
        <v>7982</v>
      </c>
      <c r="V483" t="s">
        <v>481</v>
      </c>
      <c r="W483">
        <f t="shared" si="68"/>
        <v>482</v>
      </c>
      <c r="X483" t="b">
        <f t="shared" si="73"/>
        <v>1</v>
      </c>
      <c r="Y483" t="s">
        <v>481</v>
      </c>
    </row>
    <row r="484" spans="1:25" x14ac:dyDescent="0.2">
      <c r="A484" t="s">
        <v>7981</v>
      </c>
      <c r="B484" t="s">
        <v>2789</v>
      </c>
      <c r="C484" t="s">
        <v>7151</v>
      </c>
      <c r="D484" t="s">
        <v>5850</v>
      </c>
      <c r="E484" t="s">
        <v>1460</v>
      </c>
      <c r="F484">
        <f t="shared" si="65"/>
        <v>584</v>
      </c>
      <c r="G484">
        <f t="shared" si="66"/>
        <v>584</v>
      </c>
      <c r="I484" t="str">
        <f t="shared" si="69"/>
        <v>Not same</v>
      </c>
      <c r="J484" t="str">
        <f t="shared" si="70"/>
        <v>+</v>
      </c>
      <c r="K484" t="str">
        <f t="shared" si="71"/>
        <v>GCF_014050515.1_ASM1405051v1_genomic.fasta</v>
      </c>
      <c r="L484">
        <f t="shared" si="72"/>
        <v>394</v>
      </c>
      <c r="M484" t="s">
        <v>469</v>
      </c>
      <c r="N484" t="s">
        <v>4062</v>
      </c>
      <c r="O484" t="s">
        <v>5009</v>
      </c>
      <c r="P484" s="1" t="s">
        <v>5759</v>
      </c>
      <c r="Q484" s="1" t="s">
        <v>7062</v>
      </c>
      <c r="R484" t="str">
        <f t="shared" si="67"/>
        <v>NZ_VTQA01000060.1</v>
      </c>
      <c r="S484" s="69"/>
      <c r="U484" t="s">
        <v>7982</v>
      </c>
      <c r="V484" t="s">
        <v>482</v>
      </c>
      <c r="W484">
        <f t="shared" si="68"/>
        <v>483</v>
      </c>
      <c r="X484" t="b">
        <f t="shared" si="73"/>
        <v>1</v>
      </c>
      <c r="Y484" t="s">
        <v>482</v>
      </c>
    </row>
    <row r="485" spans="1:25" x14ac:dyDescent="0.2">
      <c r="A485" t="s">
        <v>7981</v>
      </c>
      <c r="B485" t="s">
        <v>2790</v>
      </c>
      <c r="C485" t="s">
        <v>7152</v>
      </c>
      <c r="D485" t="s">
        <v>5851</v>
      </c>
      <c r="E485" t="s">
        <v>1461</v>
      </c>
      <c r="F485">
        <f t="shared" si="65"/>
        <v>585</v>
      </c>
      <c r="G485">
        <f t="shared" si="66"/>
        <v>585</v>
      </c>
      <c r="I485" t="str">
        <f t="shared" si="69"/>
        <v>Not same</v>
      </c>
      <c r="J485" t="str">
        <f t="shared" si="70"/>
        <v>+</v>
      </c>
      <c r="K485" t="str">
        <f t="shared" si="71"/>
        <v>GCF_014050535.1_ASM1405053v1_genomic.fasta</v>
      </c>
      <c r="L485">
        <f t="shared" si="72"/>
        <v>395</v>
      </c>
      <c r="M485" t="s">
        <v>470</v>
      </c>
      <c r="N485" t="s">
        <v>4063</v>
      </c>
      <c r="O485" t="s">
        <v>5010</v>
      </c>
      <c r="P485" s="1" t="s">
        <v>5760</v>
      </c>
      <c r="Q485" s="1" t="s">
        <v>7063</v>
      </c>
      <c r="R485" t="str">
        <f t="shared" si="67"/>
        <v>NZ_VTQB01000055.1</v>
      </c>
      <c r="S485" s="69"/>
      <c r="U485" t="s">
        <v>7982</v>
      </c>
      <c r="V485" t="s">
        <v>483</v>
      </c>
      <c r="W485">
        <f t="shared" si="68"/>
        <v>484</v>
      </c>
      <c r="X485" t="b">
        <f t="shared" si="73"/>
        <v>1</v>
      </c>
      <c r="Y485" t="s">
        <v>483</v>
      </c>
    </row>
    <row r="486" spans="1:25" x14ac:dyDescent="0.2">
      <c r="A486" t="s">
        <v>7982</v>
      </c>
      <c r="B486" t="s">
        <v>2791</v>
      </c>
      <c r="C486" t="s">
        <v>7153</v>
      </c>
      <c r="D486" t="s">
        <v>5852</v>
      </c>
      <c r="E486" t="s">
        <v>1462</v>
      </c>
      <c r="F486">
        <f t="shared" si="65"/>
        <v>586</v>
      </c>
      <c r="G486">
        <f t="shared" si="66"/>
        <v>586</v>
      </c>
      <c r="I486" t="str">
        <f t="shared" si="69"/>
        <v>Correct</v>
      </c>
      <c r="J486" t="str">
        <f t="shared" si="70"/>
        <v>+</v>
      </c>
      <c r="K486" t="str">
        <f t="shared" si="71"/>
        <v>GCF_014050555.1_ASM1405055v1_genomic.fasta</v>
      </c>
      <c r="L486">
        <f t="shared" si="72"/>
        <v>396</v>
      </c>
      <c r="M486" t="s">
        <v>471</v>
      </c>
      <c r="N486" t="s">
        <v>4064</v>
      </c>
      <c r="O486" t="s">
        <v>5011</v>
      </c>
      <c r="P486" s="1" t="s">
        <v>5761</v>
      </c>
      <c r="Q486" s="1" t="s">
        <v>7064</v>
      </c>
      <c r="R486" t="str">
        <f t="shared" si="67"/>
        <v>NZ_VTQC01000048.1</v>
      </c>
      <c r="S486" s="69"/>
      <c r="U486" t="s">
        <v>7981</v>
      </c>
      <c r="V486" t="s">
        <v>484</v>
      </c>
      <c r="W486">
        <f t="shared" si="68"/>
        <v>485</v>
      </c>
      <c r="X486" t="b">
        <f t="shared" si="73"/>
        <v>1</v>
      </c>
      <c r="Y486" t="s">
        <v>484</v>
      </c>
    </row>
    <row r="487" spans="1:25" x14ac:dyDescent="0.2">
      <c r="A487" t="s">
        <v>7982</v>
      </c>
      <c r="B487" t="s">
        <v>2795</v>
      </c>
      <c r="C487" t="s">
        <v>7154</v>
      </c>
      <c r="D487" t="s">
        <v>5853</v>
      </c>
      <c r="E487" t="s">
        <v>1466</v>
      </c>
      <c r="F487">
        <f t="shared" si="65"/>
        <v>587</v>
      </c>
      <c r="G487">
        <f t="shared" si="66"/>
        <v>587</v>
      </c>
      <c r="I487" t="str">
        <f t="shared" si="69"/>
        <v>Not same</v>
      </c>
      <c r="J487" t="str">
        <f t="shared" si="70"/>
        <v>+</v>
      </c>
      <c r="K487" t="str">
        <f t="shared" si="71"/>
        <v>GCF_014050555.1_ASM1405055v1_genomic.fasta</v>
      </c>
      <c r="L487">
        <f t="shared" si="72"/>
        <v>396</v>
      </c>
      <c r="M487" t="s">
        <v>472</v>
      </c>
      <c r="N487" t="s">
        <v>4064</v>
      </c>
      <c r="O487" t="s">
        <v>5012</v>
      </c>
      <c r="P487" s="1" t="s">
        <v>5762</v>
      </c>
      <c r="Q487" s="1" t="s">
        <v>7064</v>
      </c>
      <c r="R487" t="str">
        <f t="shared" si="67"/>
        <v>NZ_VTQC01000048.1</v>
      </c>
      <c r="S487" s="69"/>
      <c r="U487" t="s">
        <v>7981</v>
      </c>
      <c r="V487" t="s">
        <v>485</v>
      </c>
      <c r="W487">
        <f t="shared" si="68"/>
        <v>486</v>
      </c>
      <c r="X487" t="b">
        <f t="shared" si="73"/>
        <v>1</v>
      </c>
      <c r="Y487" t="s">
        <v>485</v>
      </c>
    </row>
    <row r="488" spans="1:25" x14ac:dyDescent="0.2">
      <c r="A488" t="s">
        <v>7982</v>
      </c>
      <c r="B488" t="s">
        <v>2796</v>
      </c>
      <c r="C488" t="s">
        <v>7155</v>
      </c>
      <c r="D488" t="s">
        <v>5854</v>
      </c>
      <c r="E488" t="s">
        <v>1467</v>
      </c>
      <c r="F488">
        <f t="shared" si="65"/>
        <v>588</v>
      </c>
      <c r="G488">
        <f t="shared" si="66"/>
        <v>588</v>
      </c>
      <c r="I488" t="str">
        <f t="shared" si="69"/>
        <v>Not same</v>
      </c>
      <c r="J488" t="str">
        <f t="shared" si="70"/>
        <v>+</v>
      </c>
      <c r="K488" t="str">
        <f t="shared" si="71"/>
        <v>GCF_014105195.1_ASM1410519v1_genomic.fasta</v>
      </c>
      <c r="L488">
        <f t="shared" si="72"/>
        <v>397</v>
      </c>
      <c r="M488" t="s">
        <v>473</v>
      </c>
      <c r="N488" t="s">
        <v>4065</v>
      </c>
      <c r="O488" t="s">
        <v>4545</v>
      </c>
      <c r="P488" s="1" t="s">
        <v>5763</v>
      </c>
      <c r="Q488" s="1" t="s">
        <v>7065</v>
      </c>
      <c r="R488" t="str">
        <f t="shared" si="67"/>
        <v>NZ_JABXTO010000001.1</v>
      </c>
      <c r="S488" s="69"/>
      <c r="U488" t="s">
        <v>7981</v>
      </c>
      <c r="V488" t="s">
        <v>486</v>
      </c>
      <c r="W488">
        <f t="shared" si="68"/>
        <v>487</v>
      </c>
      <c r="X488" t="b">
        <f t="shared" si="73"/>
        <v>1</v>
      </c>
      <c r="Y488" t="s">
        <v>486</v>
      </c>
    </row>
    <row r="489" spans="1:25" x14ac:dyDescent="0.2">
      <c r="A489" t="s">
        <v>7981</v>
      </c>
      <c r="B489" t="s">
        <v>2800</v>
      </c>
      <c r="C489" t="s">
        <v>7156</v>
      </c>
      <c r="D489" t="s">
        <v>5855</v>
      </c>
      <c r="E489" t="s">
        <v>1471</v>
      </c>
      <c r="F489">
        <f t="shared" si="65"/>
        <v>589</v>
      </c>
      <c r="G489">
        <f t="shared" si="66"/>
        <v>589</v>
      </c>
      <c r="I489" t="str">
        <f t="shared" si="69"/>
        <v>Not same</v>
      </c>
      <c r="J489" t="str">
        <f t="shared" si="70"/>
        <v>-</v>
      </c>
      <c r="K489" t="str">
        <f t="shared" si="71"/>
        <v>GCF_014855615.1_ASM1485561v1_genomic.fasta</v>
      </c>
      <c r="L489">
        <f t="shared" si="72"/>
        <v>398</v>
      </c>
      <c r="M489" t="s">
        <v>474</v>
      </c>
      <c r="N489" t="s">
        <v>4066</v>
      </c>
      <c r="O489" t="s">
        <v>5013</v>
      </c>
      <c r="P489" s="1" t="s">
        <v>5764</v>
      </c>
      <c r="Q489" s="1" t="s">
        <v>7548</v>
      </c>
      <c r="R489" t="str">
        <f t="shared" si="67"/>
        <v>NZ_VKMF01000269.1</v>
      </c>
      <c r="S489" s="69"/>
      <c r="U489" t="s">
        <v>7981</v>
      </c>
      <c r="V489" t="s">
        <v>487</v>
      </c>
      <c r="W489">
        <f t="shared" si="68"/>
        <v>488</v>
      </c>
      <c r="X489" t="b">
        <f t="shared" si="73"/>
        <v>1</v>
      </c>
      <c r="Y489" t="s">
        <v>487</v>
      </c>
    </row>
    <row r="490" spans="1:25" x14ac:dyDescent="0.2">
      <c r="A490" t="s">
        <v>7982</v>
      </c>
      <c r="B490" t="s">
        <v>2802</v>
      </c>
      <c r="C490" t="s">
        <v>7157</v>
      </c>
      <c r="D490" t="s">
        <v>5856</v>
      </c>
      <c r="E490" t="s">
        <v>1473</v>
      </c>
      <c r="F490">
        <f t="shared" si="65"/>
        <v>590</v>
      </c>
      <c r="G490">
        <f t="shared" si="66"/>
        <v>590</v>
      </c>
      <c r="I490" t="str">
        <f t="shared" si="69"/>
        <v>Not same</v>
      </c>
      <c r="J490" t="str">
        <f t="shared" si="70"/>
        <v>+</v>
      </c>
      <c r="K490" t="str">
        <f t="shared" si="71"/>
        <v>GCF_014856335.1_ASM1485633v1_genomic.fasta</v>
      </c>
      <c r="L490">
        <f t="shared" si="72"/>
        <v>399</v>
      </c>
      <c r="M490" t="s">
        <v>475</v>
      </c>
      <c r="N490" t="s">
        <v>4067</v>
      </c>
      <c r="O490" t="s">
        <v>5014</v>
      </c>
      <c r="P490" s="1" t="s">
        <v>5765</v>
      </c>
      <c r="Q490" s="1" t="s">
        <v>7066</v>
      </c>
      <c r="R490" t="str">
        <f t="shared" si="67"/>
        <v>NZ_VKNN01000021.1</v>
      </c>
      <c r="S490" s="69"/>
      <c r="U490" t="s">
        <v>7981</v>
      </c>
      <c r="V490" t="s">
        <v>488</v>
      </c>
      <c r="W490">
        <f t="shared" si="68"/>
        <v>489</v>
      </c>
      <c r="X490" t="b">
        <f t="shared" si="73"/>
        <v>1</v>
      </c>
      <c r="Y490" t="s">
        <v>488</v>
      </c>
    </row>
    <row r="491" spans="1:25" x14ac:dyDescent="0.2">
      <c r="A491" t="s">
        <v>7982</v>
      </c>
      <c r="B491" t="s">
        <v>2804</v>
      </c>
      <c r="C491" t="s">
        <v>7158</v>
      </c>
      <c r="D491" t="s">
        <v>5857</v>
      </c>
      <c r="E491" t="s">
        <v>1475</v>
      </c>
      <c r="F491">
        <f t="shared" si="65"/>
        <v>591</v>
      </c>
      <c r="G491">
        <f t="shared" si="66"/>
        <v>591</v>
      </c>
      <c r="I491" t="str">
        <f t="shared" si="69"/>
        <v>Not same</v>
      </c>
      <c r="J491" t="str">
        <f t="shared" si="70"/>
        <v>+</v>
      </c>
      <c r="K491" t="str">
        <f t="shared" si="71"/>
        <v>GCF_014856345.1_ASM1485634v1_genomic.fasta</v>
      </c>
      <c r="L491">
        <f t="shared" si="72"/>
        <v>400</v>
      </c>
      <c r="M491" t="s">
        <v>476</v>
      </c>
      <c r="N491" t="s">
        <v>4068</v>
      </c>
      <c r="O491" t="s">
        <v>5015</v>
      </c>
      <c r="P491" s="1" t="s">
        <v>5766</v>
      </c>
      <c r="Q491" s="1" t="s">
        <v>7067</v>
      </c>
      <c r="R491" t="str">
        <f t="shared" si="67"/>
        <v>NZ_VKNM01000035.1</v>
      </c>
      <c r="S491" s="69"/>
      <c r="U491" t="s">
        <v>7981</v>
      </c>
      <c r="V491" t="s">
        <v>489</v>
      </c>
      <c r="W491">
        <f t="shared" si="68"/>
        <v>490</v>
      </c>
      <c r="X491" t="b">
        <f t="shared" si="73"/>
        <v>1</v>
      </c>
      <c r="Y491" t="s">
        <v>489</v>
      </c>
    </row>
    <row r="492" spans="1:25" x14ac:dyDescent="0.2">
      <c r="A492" t="s">
        <v>7981</v>
      </c>
      <c r="B492" t="s">
        <v>2807</v>
      </c>
      <c r="C492" t="s">
        <v>7159</v>
      </c>
      <c r="D492" t="s">
        <v>5858</v>
      </c>
      <c r="E492" t="s">
        <v>1478</v>
      </c>
      <c r="F492">
        <f t="shared" si="65"/>
        <v>592</v>
      </c>
      <c r="G492">
        <f t="shared" si="66"/>
        <v>592</v>
      </c>
      <c r="I492" t="str">
        <f t="shared" si="69"/>
        <v>Not same</v>
      </c>
      <c r="J492" t="str">
        <f t="shared" si="70"/>
        <v>+</v>
      </c>
      <c r="K492" t="str">
        <f t="shared" si="71"/>
        <v>GCF_014856365.1_ASM1485636v1_genomic.fasta</v>
      </c>
      <c r="L492">
        <f t="shared" si="72"/>
        <v>401</v>
      </c>
      <c r="M492" t="s">
        <v>477</v>
      </c>
      <c r="N492" t="s">
        <v>4069</v>
      </c>
      <c r="O492" t="s">
        <v>5016</v>
      </c>
      <c r="P492" s="1" t="s">
        <v>5767</v>
      </c>
      <c r="Q492" s="1" t="s">
        <v>7068</v>
      </c>
      <c r="R492" t="str">
        <f t="shared" si="67"/>
        <v>NZ_VKNQ01000054.1</v>
      </c>
      <c r="S492" s="69"/>
      <c r="U492" t="s">
        <v>7981</v>
      </c>
      <c r="V492" t="s">
        <v>490</v>
      </c>
      <c r="W492">
        <f t="shared" si="68"/>
        <v>491</v>
      </c>
      <c r="X492" t="b">
        <f t="shared" si="73"/>
        <v>1</v>
      </c>
      <c r="Y492" t="s">
        <v>490</v>
      </c>
    </row>
    <row r="493" spans="1:25" x14ac:dyDescent="0.2">
      <c r="A493" t="s">
        <v>7981</v>
      </c>
      <c r="B493" t="s">
        <v>2809</v>
      </c>
      <c r="C493" t="s">
        <v>7160</v>
      </c>
      <c r="D493" t="s">
        <v>5859</v>
      </c>
      <c r="E493" t="s">
        <v>1480</v>
      </c>
      <c r="F493">
        <f t="shared" si="65"/>
        <v>593</v>
      </c>
      <c r="G493">
        <f t="shared" si="66"/>
        <v>593</v>
      </c>
      <c r="I493" t="str">
        <f t="shared" si="69"/>
        <v>Not same</v>
      </c>
      <c r="J493" t="str">
        <f t="shared" si="70"/>
        <v>+</v>
      </c>
      <c r="K493" t="str">
        <f t="shared" si="71"/>
        <v>GCF_014856375.1_ASM1485637v1_genomic.fasta</v>
      </c>
      <c r="L493">
        <f t="shared" si="72"/>
        <v>402</v>
      </c>
      <c r="M493" t="s">
        <v>478</v>
      </c>
      <c r="N493" t="s">
        <v>4070</v>
      </c>
      <c r="O493" t="s">
        <v>5017</v>
      </c>
      <c r="P493" s="1" t="s">
        <v>5768</v>
      </c>
      <c r="Q493" s="1" t="s">
        <v>7069</v>
      </c>
      <c r="R493" t="str">
        <f t="shared" si="67"/>
        <v>NZ_VKNO01000011.1</v>
      </c>
      <c r="S493" s="69"/>
      <c r="U493" t="s">
        <v>7981</v>
      </c>
      <c r="V493" t="s">
        <v>491</v>
      </c>
      <c r="W493">
        <f t="shared" si="68"/>
        <v>492</v>
      </c>
      <c r="X493" t="b">
        <f t="shared" si="73"/>
        <v>1</v>
      </c>
      <c r="Y493" t="s">
        <v>491</v>
      </c>
    </row>
    <row r="494" spans="1:25" x14ac:dyDescent="0.2">
      <c r="A494" t="s">
        <v>7981</v>
      </c>
      <c r="B494" t="s">
        <v>2811</v>
      </c>
      <c r="C494" t="s">
        <v>7161</v>
      </c>
      <c r="D494" t="s">
        <v>5860</v>
      </c>
      <c r="E494" t="s">
        <v>1482</v>
      </c>
      <c r="F494">
        <f t="shared" si="65"/>
        <v>594</v>
      </c>
      <c r="G494">
        <f t="shared" si="66"/>
        <v>594</v>
      </c>
      <c r="I494" t="str">
        <f t="shared" si="69"/>
        <v>Not same</v>
      </c>
      <c r="J494" t="str">
        <f t="shared" si="70"/>
        <v>+</v>
      </c>
      <c r="K494" t="str">
        <f t="shared" si="71"/>
        <v>GCF_014856385.1_ASM1485638v1_genomic.fasta</v>
      </c>
      <c r="L494">
        <f t="shared" si="72"/>
        <v>403</v>
      </c>
      <c r="M494" t="s">
        <v>479</v>
      </c>
      <c r="N494" t="s">
        <v>4071</v>
      </c>
      <c r="O494" t="s">
        <v>5018</v>
      </c>
      <c r="P494" s="1" t="s">
        <v>5769</v>
      </c>
      <c r="Q494" s="1" t="s">
        <v>7070</v>
      </c>
      <c r="R494" t="str">
        <f t="shared" si="67"/>
        <v>NZ_VKNP01000008.1</v>
      </c>
      <c r="S494" s="69"/>
      <c r="U494" t="s">
        <v>7981</v>
      </c>
      <c r="V494" t="s">
        <v>492</v>
      </c>
      <c r="W494">
        <f t="shared" si="68"/>
        <v>493</v>
      </c>
      <c r="X494" t="b">
        <f t="shared" si="73"/>
        <v>1</v>
      </c>
      <c r="Y494" t="s">
        <v>492</v>
      </c>
    </row>
    <row r="495" spans="1:25" x14ac:dyDescent="0.2">
      <c r="A495" t="s">
        <v>7981</v>
      </c>
      <c r="B495" t="s">
        <v>2812</v>
      </c>
      <c r="C495" t="s">
        <v>7162</v>
      </c>
      <c r="D495" t="s">
        <v>5861</v>
      </c>
      <c r="E495" t="s">
        <v>1483</v>
      </c>
      <c r="F495">
        <f t="shared" si="65"/>
        <v>595</v>
      </c>
      <c r="G495">
        <f t="shared" si="66"/>
        <v>595</v>
      </c>
      <c r="I495" t="str">
        <f t="shared" si="69"/>
        <v>Not same</v>
      </c>
      <c r="J495" t="str">
        <f t="shared" si="70"/>
        <v>+</v>
      </c>
      <c r="K495" t="str">
        <f t="shared" si="71"/>
        <v>GCF_014856435.1_ASM1485643v1_genomic.fasta</v>
      </c>
      <c r="L495">
        <f t="shared" si="72"/>
        <v>404</v>
      </c>
      <c r="M495" t="s">
        <v>480</v>
      </c>
      <c r="N495" t="s">
        <v>4072</v>
      </c>
      <c r="O495" t="s">
        <v>5019</v>
      </c>
      <c r="P495" s="1" t="s">
        <v>5770</v>
      </c>
      <c r="Q495" s="1" t="s">
        <v>7071</v>
      </c>
      <c r="R495" t="str">
        <f t="shared" si="67"/>
        <v>NZ_VKNR01000061.1</v>
      </c>
      <c r="S495" s="69"/>
      <c r="U495" t="s">
        <v>7981</v>
      </c>
      <c r="V495" t="s">
        <v>493</v>
      </c>
      <c r="W495">
        <f t="shared" si="68"/>
        <v>494</v>
      </c>
      <c r="X495" t="b">
        <f t="shared" si="73"/>
        <v>1</v>
      </c>
      <c r="Y495" t="s">
        <v>493</v>
      </c>
    </row>
    <row r="496" spans="1:25" x14ac:dyDescent="0.2">
      <c r="A496" t="s">
        <v>7981</v>
      </c>
      <c r="B496" t="s">
        <v>2821</v>
      </c>
      <c r="C496" t="s">
        <v>7163</v>
      </c>
      <c r="D496" t="s">
        <v>5862</v>
      </c>
      <c r="E496" t="s">
        <v>1492</v>
      </c>
      <c r="F496">
        <f t="shared" si="65"/>
        <v>597</v>
      </c>
      <c r="G496">
        <f t="shared" si="66"/>
        <v>597</v>
      </c>
      <c r="I496" t="str">
        <f t="shared" si="69"/>
        <v>Not same</v>
      </c>
      <c r="J496" t="str">
        <f t="shared" si="70"/>
        <v>+</v>
      </c>
      <c r="K496" t="str">
        <f t="shared" si="71"/>
        <v>GCF_014901955.1_ASM1490195v1_genomic.fasta</v>
      </c>
      <c r="L496">
        <f t="shared" si="72"/>
        <v>405</v>
      </c>
      <c r="M496" t="s">
        <v>481</v>
      </c>
      <c r="N496" t="s">
        <v>4073</v>
      </c>
      <c r="O496" t="s">
        <v>4547</v>
      </c>
      <c r="P496" s="1" t="s">
        <v>5771</v>
      </c>
      <c r="Q496" s="1" t="s">
        <v>7072</v>
      </c>
      <c r="R496" t="str">
        <f t="shared" si="67"/>
        <v>NZ_JACRQQ010000001.1</v>
      </c>
      <c r="S496" s="69"/>
      <c r="U496" t="s">
        <v>7981</v>
      </c>
      <c r="V496" t="s">
        <v>494</v>
      </c>
      <c r="W496">
        <f t="shared" si="68"/>
        <v>495</v>
      </c>
      <c r="X496" t="b">
        <f t="shared" si="73"/>
        <v>1</v>
      </c>
      <c r="Y496" t="s">
        <v>494</v>
      </c>
    </row>
    <row r="497" spans="1:25" x14ac:dyDescent="0.2">
      <c r="A497" t="s">
        <v>7981</v>
      </c>
      <c r="B497" t="s">
        <v>2825</v>
      </c>
      <c r="C497" t="s">
        <v>7164</v>
      </c>
      <c r="D497" t="s">
        <v>5863</v>
      </c>
      <c r="E497" t="s">
        <v>1496</v>
      </c>
      <c r="F497">
        <f t="shared" si="65"/>
        <v>598</v>
      </c>
      <c r="G497">
        <f t="shared" si="66"/>
        <v>598</v>
      </c>
      <c r="I497" t="str">
        <f t="shared" si="69"/>
        <v>Correct</v>
      </c>
      <c r="J497" t="str">
        <f t="shared" si="70"/>
        <v>+</v>
      </c>
      <c r="K497" t="str">
        <f t="shared" si="71"/>
        <v>GCF_015074825.1_ASM1507482v1_genomic.fasta</v>
      </c>
      <c r="L497">
        <f t="shared" si="72"/>
        <v>406</v>
      </c>
      <c r="M497" t="s">
        <v>482</v>
      </c>
      <c r="N497" t="s">
        <v>4074</v>
      </c>
      <c r="O497" t="s">
        <v>4548</v>
      </c>
      <c r="P497" s="1" t="s">
        <v>5772</v>
      </c>
      <c r="Q497" s="1" t="s">
        <v>7073</v>
      </c>
      <c r="R497" t="str">
        <f t="shared" si="67"/>
        <v>NZ_CP063301.1</v>
      </c>
      <c r="S497" s="69"/>
      <c r="U497" t="s">
        <v>7981</v>
      </c>
      <c r="V497" t="s">
        <v>495</v>
      </c>
      <c r="W497">
        <f t="shared" si="68"/>
        <v>496</v>
      </c>
      <c r="X497" t="b">
        <f t="shared" si="73"/>
        <v>1</v>
      </c>
      <c r="Y497" t="s">
        <v>495</v>
      </c>
    </row>
    <row r="498" spans="1:25" x14ac:dyDescent="0.2">
      <c r="A498" t="s">
        <v>7981</v>
      </c>
      <c r="B498" t="s">
        <v>2828</v>
      </c>
      <c r="C498" t="s">
        <v>7165</v>
      </c>
      <c r="D498" t="s">
        <v>5864</v>
      </c>
      <c r="E498" t="s">
        <v>1499</v>
      </c>
      <c r="F498">
        <f t="shared" si="65"/>
        <v>600</v>
      </c>
      <c r="G498">
        <f t="shared" si="66"/>
        <v>600</v>
      </c>
      <c r="I498" t="str">
        <f t="shared" si="69"/>
        <v>Not same</v>
      </c>
      <c r="J498" t="str">
        <f t="shared" si="70"/>
        <v>+</v>
      </c>
      <c r="K498" t="str">
        <f t="shared" si="71"/>
        <v>GCF_015074825.1_ASM1507482v1_genomic.fasta</v>
      </c>
      <c r="L498">
        <f t="shared" si="72"/>
        <v>406</v>
      </c>
      <c r="M498" t="s">
        <v>483</v>
      </c>
      <c r="N498" t="s">
        <v>4074</v>
      </c>
      <c r="O498" t="s">
        <v>4548</v>
      </c>
      <c r="P498" s="1" t="s">
        <v>5772</v>
      </c>
      <c r="Q498" s="1" t="s">
        <v>7073</v>
      </c>
      <c r="R498" t="str">
        <f t="shared" si="67"/>
        <v>NZ_CP063301.1</v>
      </c>
      <c r="S498" s="69"/>
      <c r="U498" t="s">
        <v>7981</v>
      </c>
      <c r="V498" t="s">
        <v>496</v>
      </c>
      <c r="W498">
        <f t="shared" si="68"/>
        <v>497</v>
      </c>
      <c r="X498" t="b">
        <f t="shared" si="73"/>
        <v>1</v>
      </c>
      <c r="Y498" t="s">
        <v>496</v>
      </c>
    </row>
    <row r="499" spans="1:25" x14ac:dyDescent="0.2">
      <c r="A499" t="s">
        <v>7982</v>
      </c>
      <c r="B499" t="s">
        <v>2829</v>
      </c>
      <c r="C499" t="s">
        <v>7166</v>
      </c>
      <c r="D499" t="s">
        <v>5865</v>
      </c>
      <c r="E499" t="s">
        <v>1500</v>
      </c>
      <c r="F499">
        <f t="shared" si="65"/>
        <v>601</v>
      </c>
      <c r="G499">
        <f t="shared" si="66"/>
        <v>601</v>
      </c>
      <c r="I499" t="str">
        <f t="shared" si="69"/>
        <v>Correct</v>
      </c>
      <c r="J499" t="str">
        <f t="shared" si="70"/>
        <v>-</v>
      </c>
      <c r="K499" t="str">
        <f t="shared" si="71"/>
        <v>GCF_015356395.1_ASM1535639v1_genomic.fasta</v>
      </c>
      <c r="L499">
        <f t="shared" si="72"/>
        <v>407</v>
      </c>
      <c r="M499" t="s">
        <v>484</v>
      </c>
      <c r="N499" t="s">
        <v>4075</v>
      </c>
      <c r="O499" t="s">
        <v>4550</v>
      </c>
      <c r="P499" s="1" t="s">
        <v>5773</v>
      </c>
      <c r="Q499" s="1" t="s">
        <v>7074</v>
      </c>
      <c r="R499" t="str">
        <f t="shared" si="67"/>
        <v>NZ_JACYGP010000007.1</v>
      </c>
      <c r="S499" s="69"/>
      <c r="U499" t="s">
        <v>7981</v>
      </c>
      <c r="V499" t="s">
        <v>497</v>
      </c>
      <c r="W499">
        <f t="shared" si="68"/>
        <v>498</v>
      </c>
      <c r="X499" t="b">
        <f t="shared" si="73"/>
        <v>1</v>
      </c>
      <c r="Y499" t="s">
        <v>497</v>
      </c>
    </row>
    <row r="500" spans="1:25" x14ac:dyDescent="0.2">
      <c r="A500" t="s">
        <v>7981</v>
      </c>
      <c r="B500" t="s">
        <v>2835</v>
      </c>
      <c r="C500" t="s">
        <v>7167</v>
      </c>
      <c r="D500" t="s">
        <v>5866</v>
      </c>
      <c r="E500" t="s">
        <v>1506</v>
      </c>
      <c r="F500">
        <f t="shared" si="65"/>
        <v>602</v>
      </c>
      <c r="G500">
        <f t="shared" si="66"/>
        <v>602</v>
      </c>
      <c r="I500" t="str">
        <f t="shared" si="69"/>
        <v>Not same</v>
      </c>
      <c r="J500" t="str">
        <f t="shared" si="70"/>
        <v>-</v>
      </c>
      <c r="K500" t="str">
        <f t="shared" si="71"/>
        <v>GCF_015356395.1_ASM1535639v1_genomic.fasta</v>
      </c>
      <c r="L500">
        <f t="shared" si="72"/>
        <v>407</v>
      </c>
      <c r="M500" t="s">
        <v>485</v>
      </c>
      <c r="N500" t="s">
        <v>4075</v>
      </c>
      <c r="O500" t="s">
        <v>4550</v>
      </c>
      <c r="P500" s="1" t="s">
        <v>5773</v>
      </c>
      <c r="Q500" s="1" t="s">
        <v>7074</v>
      </c>
      <c r="R500" t="str">
        <f t="shared" si="67"/>
        <v>NZ_JACYGP010000007.1</v>
      </c>
      <c r="S500" s="69"/>
      <c r="U500" t="s">
        <v>7981</v>
      </c>
      <c r="V500" t="s">
        <v>498</v>
      </c>
      <c r="W500">
        <f t="shared" si="68"/>
        <v>499</v>
      </c>
      <c r="X500" t="b">
        <f t="shared" si="73"/>
        <v>1</v>
      </c>
      <c r="Y500" t="s">
        <v>498</v>
      </c>
    </row>
    <row r="501" spans="1:25" x14ac:dyDescent="0.2">
      <c r="A501" t="s">
        <v>7981</v>
      </c>
      <c r="B501" t="s">
        <v>2837</v>
      </c>
      <c r="C501" t="s">
        <v>7168</v>
      </c>
      <c r="D501" t="s">
        <v>5867</v>
      </c>
      <c r="E501" t="s">
        <v>1508</v>
      </c>
      <c r="F501">
        <f t="shared" si="65"/>
        <v>603</v>
      </c>
      <c r="G501">
        <f t="shared" si="66"/>
        <v>603</v>
      </c>
      <c r="I501" t="str">
        <f t="shared" si="69"/>
        <v>Correct</v>
      </c>
      <c r="J501" t="str">
        <f t="shared" si="70"/>
        <v>-</v>
      </c>
      <c r="K501" t="str">
        <f t="shared" si="71"/>
        <v>GCF_015356405.1_ASM1535640v1_genomic.fasta</v>
      </c>
      <c r="L501">
        <f t="shared" si="72"/>
        <v>408</v>
      </c>
      <c r="M501" t="s">
        <v>486</v>
      </c>
      <c r="N501" t="s">
        <v>4076</v>
      </c>
      <c r="O501" t="s">
        <v>4551</v>
      </c>
      <c r="P501" s="1" t="s">
        <v>5774</v>
      </c>
      <c r="Q501" s="1" t="s">
        <v>7075</v>
      </c>
      <c r="R501" t="str">
        <f t="shared" si="67"/>
        <v>NZ_JACYGO010000010.1</v>
      </c>
      <c r="S501" s="69"/>
      <c r="U501" t="s">
        <v>7981</v>
      </c>
      <c r="V501" t="s">
        <v>499</v>
      </c>
      <c r="W501">
        <f t="shared" si="68"/>
        <v>500</v>
      </c>
      <c r="X501" t="b">
        <f t="shared" si="73"/>
        <v>1</v>
      </c>
      <c r="Y501" t="s">
        <v>499</v>
      </c>
    </row>
    <row r="502" spans="1:25" x14ac:dyDescent="0.2">
      <c r="A502" t="s">
        <v>7982</v>
      </c>
      <c r="B502" t="s">
        <v>2839</v>
      </c>
      <c r="C502" t="s">
        <v>7169</v>
      </c>
      <c r="D502" t="s">
        <v>5868</v>
      </c>
      <c r="E502" t="s">
        <v>1510</v>
      </c>
      <c r="F502">
        <f t="shared" si="65"/>
        <v>604</v>
      </c>
      <c r="G502">
        <f t="shared" si="66"/>
        <v>604</v>
      </c>
      <c r="I502" t="str">
        <f t="shared" si="69"/>
        <v>Not same</v>
      </c>
      <c r="J502" t="str">
        <f t="shared" si="70"/>
        <v>-</v>
      </c>
      <c r="K502" t="str">
        <f t="shared" si="71"/>
        <v>GCF_015356405.1_ASM1535640v1_genomic.fasta</v>
      </c>
      <c r="L502">
        <f t="shared" si="72"/>
        <v>408</v>
      </c>
      <c r="M502" t="s">
        <v>487</v>
      </c>
      <c r="N502" t="s">
        <v>4076</v>
      </c>
      <c r="O502" t="s">
        <v>4551</v>
      </c>
      <c r="P502" s="1" t="s">
        <v>5774</v>
      </c>
      <c r="Q502" s="1" t="s">
        <v>7075</v>
      </c>
      <c r="R502" t="str">
        <f t="shared" si="67"/>
        <v>NZ_JACYGO010000010.1</v>
      </c>
      <c r="S502" s="69"/>
      <c r="U502" t="s">
        <v>7982</v>
      </c>
      <c r="V502" t="s">
        <v>500</v>
      </c>
      <c r="W502">
        <f t="shared" si="68"/>
        <v>501</v>
      </c>
      <c r="X502" t="b">
        <f t="shared" si="73"/>
        <v>1</v>
      </c>
      <c r="Y502" t="s">
        <v>500</v>
      </c>
    </row>
    <row r="503" spans="1:25" x14ac:dyDescent="0.2">
      <c r="A503" t="s">
        <v>7982</v>
      </c>
      <c r="B503" t="s">
        <v>2852</v>
      </c>
      <c r="C503" t="s">
        <v>7170</v>
      </c>
      <c r="D503" t="s">
        <v>5869</v>
      </c>
      <c r="E503" t="s">
        <v>1523</v>
      </c>
      <c r="F503">
        <f t="shared" si="65"/>
        <v>605</v>
      </c>
      <c r="G503">
        <f t="shared" si="66"/>
        <v>605</v>
      </c>
      <c r="I503" t="str">
        <f t="shared" si="69"/>
        <v>Not same</v>
      </c>
      <c r="J503" t="str">
        <f t="shared" si="70"/>
        <v>-</v>
      </c>
      <c r="K503" t="str">
        <f t="shared" si="71"/>
        <v>GCF_015721285.1_ASM1572128v1_genomic.fasta</v>
      </c>
      <c r="L503">
        <f t="shared" si="72"/>
        <v>409</v>
      </c>
      <c r="M503" t="s">
        <v>488</v>
      </c>
      <c r="N503" t="s">
        <v>4077</v>
      </c>
      <c r="O503" t="s">
        <v>5020</v>
      </c>
      <c r="P503" s="1" t="s">
        <v>5775</v>
      </c>
      <c r="Q503" s="1" t="s">
        <v>7076</v>
      </c>
      <c r="R503" t="str">
        <f t="shared" si="67"/>
        <v>NZ_JADRUG010000003.1</v>
      </c>
      <c r="S503" s="69"/>
      <c r="U503" t="s">
        <v>7982</v>
      </c>
      <c r="V503" t="s">
        <v>501</v>
      </c>
      <c r="W503">
        <f t="shared" si="68"/>
        <v>502</v>
      </c>
      <c r="X503" t="b">
        <f t="shared" si="73"/>
        <v>1</v>
      </c>
      <c r="Y503" t="s">
        <v>501</v>
      </c>
    </row>
    <row r="504" spans="1:25" x14ac:dyDescent="0.2">
      <c r="A504" t="s">
        <v>7982</v>
      </c>
      <c r="B504" t="s">
        <v>2854</v>
      </c>
      <c r="C504" t="s">
        <v>7171</v>
      </c>
      <c r="D504" t="s">
        <v>5870</v>
      </c>
      <c r="E504" t="s">
        <v>1525</v>
      </c>
      <c r="F504">
        <f t="shared" si="65"/>
        <v>606</v>
      </c>
      <c r="G504">
        <f t="shared" si="66"/>
        <v>606</v>
      </c>
      <c r="I504" t="str">
        <f t="shared" si="69"/>
        <v>Not same</v>
      </c>
      <c r="J504" t="str">
        <f t="shared" si="70"/>
        <v>-</v>
      </c>
      <c r="K504" t="str">
        <f t="shared" si="71"/>
        <v>GCF_015721325.1_ASM1572132v1_genomic.fasta</v>
      </c>
      <c r="L504">
        <f t="shared" si="72"/>
        <v>410</v>
      </c>
      <c r="M504" t="s">
        <v>489</v>
      </c>
      <c r="N504" t="s">
        <v>4078</v>
      </c>
      <c r="O504" t="s">
        <v>5021</v>
      </c>
      <c r="P504" s="1" t="s">
        <v>5776</v>
      </c>
      <c r="Q504" s="1" t="s">
        <v>7077</v>
      </c>
      <c r="R504" t="str">
        <f t="shared" si="67"/>
        <v>NZ_JADRUF010000003.1</v>
      </c>
      <c r="S504" s="69"/>
      <c r="U504" t="s">
        <v>7982</v>
      </c>
      <c r="V504" t="s">
        <v>502</v>
      </c>
      <c r="W504">
        <f t="shared" si="68"/>
        <v>503</v>
      </c>
      <c r="X504" t="b">
        <f t="shared" si="73"/>
        <v>1</v>
      </c>
      <c r="Y504" t="s">
        <v>502</v>
      </c>
    </row>
    <row r="505" spans="1:25" x14ac:dyDescent="0.2">
      <c r="A505" t="s">
        <v>7982</v>
      </c>
      <c r="B505" t="s">
        <v>2855</v>
      </c>
      <c r="C505" t="s">
        <v>7172</v>
      </c>
      <c r="D505" t="s">
        <v>5871</v>
      </c>
      <c r="E505" t="s">
        <v>1526</v>
      </c>
      <c r="F505">
        <f t="shared" si="65"/>
        <v>607</v>
      </c>
      <c r="G505">
        <f t="shared" si="66"/>
        <v>607</v>
      </c>
      <c r="I505" t="str">
        <f t="shared" si="69"/>
        <v>Not same</v>
      </c>
      <c r="J505" t="str">
        <f t="shared" si="70"/>
        <v>-</v>
      </c>
      <c r="K505" t="str">
        <f t="shared" si="71"/>
        <v>GCF_015721425.1_ASM1572142v1_genomic.fasta</v>
      </c>
      <c r="L505">
        <f t="shared" si="72"/>
        <v>411</v>
      </c>
      <c r="M505" t="s">
        <v>490</v>
      </c>
      <c r="N505" t="s">
        <v>4079</v>
      </c>
      <c r="O505" t="s">
        <v>5022</v>
      </c>
      <c r="P505" s="1" t="s">
        <v>5777</v>
      </c>
      <c r="Q505" s="1" t="s">
        <v>7078</v>
      </c>
      <c r="R505" t="str">
        <f t="shared" si="67"/>
        <v>NZ_JADRXA010000006.1</v>
      </c>
      <c r="S505" s="69"/>
      <c r="U505" t="s">
        <v>7981</v>
      </c>
      <c r="V505" t="s">
        <v>503</v>
      </c>
      <c r="W505">
        <f t="shared" si="68"/>
        <v>504</v>
      </c>
      <c r="X505" t="b">
        <f t="shared" si="73"/>
        <v>1</v>
      </c>
      <c r="Y505" t="s">
        <v>503</v>
      </c>
    </row>
    <row r="506" spans="1:25" x14ac:dyDescent="0.2">
      <c r="A506" t="s">
        <v>7982</v>
      </c>
      <c r="B506" t="s">
        <v>2856</v>
      </c>
      <c r="C506" t="s">
        <v>7173</v>
      </c>
      <c r="D506" t="s">
        <v>5872</v>
      </c>
      <c r="E506" t="s">
        <v>1527</v>
      </c>
      <c r="F506">
        <f t="shared" si="65"/>
        <v>608</v>
      </c>
      <c r="G506">
        <f t="shared" si="66"/>
        <v>608</v>
      </c>
      <c r="I506" t="str">
        <f t="shared" si="69"/>
        <v>Not same</v>
      </c>
      <c r="J506" t="str">
        <f t="shared" si="70"/>
        <v>-</v>
      </c>
      <c r="K506" t="str">
        <f t="shared" si="71"/>
        <v>GCF_015721435.1_ASM1572143v1_genomic.fasta</v>
      </c>
      <c r="L506">
        <f t="shared" si="72"/>
        <v>412</v>
      </c>
      <c r="M506" t="s">
        <v>491</v>
      </c>
      <c r="N506" t="s">
        <v>4080</v>
      </c>
      <c r="O506" t="s">
        <v>4552</v>
      </c>
      <c r="P506" s="1" t="s">
        <v>5778</v>
      </c>
      <c r="Q506" s="1" t="s">
        <v>7079</v>
      </c>
      <c r="R506" t="str">
        <f t="shared" si="67"/>
        <v>NZ_JADRUI010000001.1</v>
      </c>
      <c r="S506" s="69"/>
      <c r="U506" t="s">
        <v>7982</v>
      </c>
      <c r="V506" t="s">
        <v>504</v>
      </c>
      <c r="W506">
        <f t="shared" si="68"/>
        <v>505</v>
      </c>
      <c r="X506" t="b">
        <f t="shared" si="73"/>
        <v>1</v>
      </c>
      <c r="Y506" t="s">
        <v>504</v>
      </c>
    </row>
    <row r="507" spans="1:25" x14ac:dyDescent="0.2">
      <c r="A507" t="s">
        <v>7982</v>
      </c>
      <c r="B507" t="s">
        <v>2862</v>
      </c>
      <c r="C507" t="s">
        <v>7174</v>
      </c>
      <c r="D507" t="s">
        <v>5873</v>
      </c>
      <c r="E507" t="s">
        <v>1533</v>
      </c>
      <c r="F507">
        <f t="shared" si="65"/>
        <v>609</v>
      </c>
      <c r="G507">
        <f t="shared" si="66"/>
        <v>609</v>
      </c>
      <c r="I507" t="str">
        <f t="shared" si="69"/>
        <v>Not same</v>
      </c>
      <c r="J507" t="str">
        <f t="shared" si="70"/>
        <v>-</v>
      </c>
      <c r="K507" t="str">
        <f t="shared" si="71"/>
        <v>GCF_015721485.1_ASM1572148v1_genomic.fasta</v>
      </c>
      <c r="L507">
        <f t="shared" si="72"/>
        <v>413</v>
      </c>
      <c r="M507" t="s">
        <v>492</v>
      </c>
      <c r="N507" t="s">
        <v>4081</v>
      </c>
      <c r="O507" t="s">
        <v>5023</v>
      </c>
      <c r="P507" s="1" t="s">
        <v>5779</v>
      </c>
      <c r="Q507" s="1" t="s">
        <v>7080</v>
      </c>
      <c r="R507" t="str">
        <f t="shared" si="67"/>
        <v>NZ_JADRUJ010000013.1</v>
      </c>
      <c r="S507" s="69"/>
      <c r="U507" t="s">
        <v>7982</v>
      </c>
      <c r="V507" t="s">
        <v>505</v>
      </c>
      <c r="W507">
        <f t="shared" si="68"/>
        <v>506</v>
      </c>
      <c r="X507" t="b">
        <f t="shared" si="73"/>
        <v>1</v>
      </c>
      <c r="Y507" t="s">
        <v>505</v>
      </c>
    </row>
    <row r="508" spans="1:25" x14ac:dyDescent="0.2">
      <c r="A508" t="s">
        <v>7981</v>
      </c>
      <c r="B508" t="s">
        <v>2863</v>
      </c>
      <c r="C508" t="s">
        <v>7175</v>
      </c>
      <c r="D508" t="s">
        <v>5874</v>
      </c>
      <c r="E508" t="s">
        <v>1534</v>
      </c>
      <c r="F508">
        <f t="shared" si="65"/>
        <v>610</v>
      </c>
      <c r="G508">
        <f t="shared" si="66"/>
        <v>610</v>
      </c>
      <c r="I508" t="str">
        <f t="shared" si="69"/>
        <v>Not same</v>
      </c>
      <c r="J508" t="str">
        <f t="shared" si="70"/>
        <v>-</v>
      </c>
      <c r="K508" t="str">
        <f t="shared" si="71"/>
        <v>GCF_015721545.1_ASM1572154v1_genomic.fasta</v>
      </c>
      <c r="L508">
        <f t="shared" si="72"/>
        <v>414</v>
      </c>
      <c r="M508" t="s">
        <v>493</v>
      </c>
      <c r="N508" t="s">
        <v>4082</v>
      </c>
      <c r="O508" t="s">
        <v>5024</v>
      </c>
      <c r="P508" s="1" t="s">
        <v>5780</v>
      </c>
      <c r="Q508" s="1" t="s">
        <v>7081</v>
      </c>
      <c r="R508" t="str">
        <f t="shared" si="67"/>
        <v>NZ_JADRUL010000002.1</v>
      </c>
      <c r="S508" s="69"/>
      <c r="U508" t="s">
        <v>7981</v>
      </c>
      <c r="V508" t="s">
        <v>506</v>
      </c>
      <c r="W508">
        <f t="shared" si="68"/>
        <v>507</v>
      </c>
      <c r="X508" t="b">
        <f t="shared" si="73"/>
        <v>1</v>
      </c>
      <c r="Y508" t="s">
        <v>506</v>
      </c>
    </row>
    <row r="509" spans="1:25" x14ac:dyDescent="0.2">
      <c r="A509" t="s">
        <v>7981</v>
      </c>
      <c r="B509" t="s">
        <v>2868</v>
      </c>
      <c r="C509" t="s">
        <v>7176</v>
      </c>
      <c r="D509" t="s">
        <v>5875</v>
      </c>
      <c r="E509" t="s">
        <v>1539</v>
      </c>
      <c r="F509">
        <f t="shared" si="65"/>
        <v>611</v>
      </c>
      <c r="G509">
        <f t="shared" si="66"/>
        <v>611</v>
      </c>
      <c r="I509" t="str">
        <f t="shared" si="69"/>
        <v>Not same</v>
      </c>
      <c r="J509" t="str">
        <f t="shared" si="70"/>
        <v>-</v>
      </c>
      <c r="K509" t="str">
        <f t="shared" si="71"/>
        <v>GCF_015721585.1_ASM1572158v1_genomic.fasta</v>
      </c>
      <c r="L509">
        <f t="shared" si="72"/>
        <v>415</v>
      </c>
      <c r="M509" t="s">
        <v>494</v>
      </c>
      <c r="N509" t="s">
        <v>4083</v>
      </c>
      <c r="O509" t="s">
        <v>5025</v>
      </c>
      <c r="P509" s="1" t="s">
        <v>5781</v>
      </c>
      <c r="Q509" s="1" t="s">
        <v>7082</v>
      </c>
      <c r="R509" t="str">
        <f t="shared" si="67"/>
        <v>NZ_JADRUN010000060.1</v>
      </c>
      <c r="S509" s="69"/>
      <c r="U509" t="s">
        <v>7982</v>
      </c>
      <c r="V509" t="s">
        <v>507</v>
      </c>
      <c r="W509">
        <f t="shared" si="68"/>
        <v>508</v>
      </c>
      <c r="X509" t="b">
        <f t="shared" si="73"/>
        <v>1</v>
      </c>
      <c r="Y509" t="s">
        <v>507</v>
      </c>
    </row>
    <row r="510" spans="1:25" x14ac:dyDescent="0.2">
      <c r="A510" t="s">
        <v>7981</v>
      </c>
      <c r="B510" t="s">
        <v>2869</v>
      </c>
      <c r="C510" t="s">
        <v>7177</v>
      </c>
      <c r="D510" t="s">
        <v>5876</v>
      </c>
      <c r="E510" t="s">
        <v>1540</v>
      </c>
      <c r="F510">
        <f t="shared" si="65"/>
        <v>612</v>
      </c>
      <c r="G510">
        <f t="shared" si="66"/>
        <v>612</v>
      </c>
      <c r="I510" t="str">
        <f t="shared" si="69"/>
        <v>Not same</v>
      </c>
      <c r="J510" t="str">
        <f t="shared" si="70"/>
        <v>-</v>
      </c>
      <c r="K510" t="str">
        <f t="shared" si="71"/>
        <v>GCF_015721625.1_ASM1572162v1_genomic.fasta</v>
      </c>
      <c r="L510">
        <f t="shared" si="72"/>
        <v>416</v>
      </c>
      <c r="M510" t="s">
        <v>495</v>
      </c>
      <c r="N510" t="s">
        <v>4084</v>
      </c>
      <c r="O510" t="s">
        <v>5026</v>
      </c>
      <c r="P510" s="1" t="s">
        <v>5782</v>
      </c>
      <c r="Q510" s="1" t="s">
        <v>7083</v>
      </c>
      <c r="R510" t="str">
        <f t="shared" si="67"/>
        <v>NZ_JADRUO010000086.1</v>
      </c>
      <c r="S510" s="69"/>
      <c r="U510" t="s">
        <v>7981</v>
      </c>
      <c r="V510" t="s">
        <v>508</v>
      </c>
      <c r="W510">
        <f t="shared" si="68"/>
        <v>509</v>
      </c>
      <c r="X510" t="b">
        <f t="shared" si="73"/>
        <v>1</v>
      </c>
      <c r="Y510" t="s">
        <v>508</v>
      </c>
    </row>
    <row r="511" spans="1:25" x14ac:dyDescent="0.2">
      <c r="A511" t="s">
        <v>7982</v>
      </c>
      <c r="B511" t="s">
        <v>2872</v>
      </c>
      <c r="C511" t="s">
        <v>7178</v>
      </c>
      <c r="D511" t="s">
        <v>5877</v>
      </c>
      <c r="E511" t="s">
        <v>1543</v>
      </c>
      <c r="F511">
        <f t="shared" si="65"/>
        <v>613</v>
      </c>
      <c r="G511">
        <f t="shared" si="66"/>
        <v>613</v>
      </c>
      <c r="I511" t="str">
        <f t="shared" si="69"/>
        <v>Not same</v>
      </c>
      <c r="J511" t="str">
        <f t="shared" si="70"/>
        <v>-</v>
      </c>
      <c r="K511" t="str">
        <f t="shared" si="71"/>
        <v>GCF_015721645.1_ASM1572164v1_genomic.fasta</v>
      </c>
      <c r="L511">
        <f t="shared" si="72"/>
        <v>417</v>
      </c>
      <c r="M511" t="s">
        <v>496</v>
      </c>
      <c r="N511" t="s">
        <v>4085</v>
      </c>
      <c r="O511" t="s">
        <v>5027</v>
      </c>
      <c r="P511" s="1" t="s">
        <v>5783</v>
      </c>
      <c r="Q511" s="1" t="s">
        <v>7084</v>
      </c>
      <c r="R511" t="str">
        <f t="shared" si="67"/>
        <v>NZ_JADRUP010000028.1</v>
      </c>
      <c r="S511" s="69"/>
      <c r="U511" t="s">
        <v>7981</v>
      </c>
      <c r="V511" t="s">
        <v>509</v>
      </c>
      <c r="W511">
        <f t="shared" si="68"/>
        <v>510</v>
      </c>
      <c r="X511" t="b">
        <f t="shared" si="73"/>
        <v>1</v>
      </c>
      <c r="Y511" t="s">
        <v>509</v>
      </c>
    </row>
    <row r="512" spans="1:25" x14ac:dyDescent="0.2">
      <c r="A512" t="s">
        <v>7981</v>
      </c>
      <c r="B512" t="s">
        <v>2873</v>
      </c>
      <c r="C512" t="s">
        <v>7179</v>
      </c>
      <c r="D512" t="s">
        <v>5878</v>
      </c>
      <c r="E512" t="s">
        <v>1544</v>
      </c>
      <c r="F512">
        <f t="shared" si="65"/>
        <v>614</v>
      </c>
      <c r="G512">
        <f t="shared" si="66"/>
        <v>614</v>
      </c>
      <c r="I512" t="str">
        <f t="shared" si="69"/>
        <v>Not same</v>
      </c>
      <c r="J512" t="str">
        <f t="shared" si="70"/>
        <v>-</v>
      </c>
      <c r="K512" t="str">
        <f t="shared" si="71"/>
        <v>GCF_015721745.1_ASM1572174v1_genomic.fasta</v>
      </c>
      <c r="L512">
        <f t="shared" si="72"/>
        <v>418</v>
      </c>
      <c r="M512" t="s">
        <v>497</v>
      </c>
      <c r="N512" t="s">
        <v>4086</v>
      </c>
      <c r="O512" t="s">
        <v>5028</v>
      </c>
      <c r="P512" s="1" t="s">
        <v>5784</v>
      </c>
      <c r="Q512" s="1" t="s">
        <v>7085</v>
      </c>
      <c r="R512" t="str">
        <f t="shared" si="67"/>
        <v>NZ_JADRUQ010000001.1</v>
      </c>
      <c r="S512" s="69"/>
      <c r="U512" t="s">
        <v>7981</v>
      </c>
      <c r="V512" t="s">
        <v>510</v>
      </c>
      <c r="W512">
        <f t="shared" si="68"/>
        <v>511</v>
      </c>
      <c r="X512" t="b">
        <f t="shared" si="73"/>
        <v>1</v>
      </c>
      <c r="Y512" t="s">
        <v>510</v>
      </c>
    </row>
    <row r="513" spans="1:25" x14ac:dyDescent="0.2">
      <c r="A513" t="s">
        <v>7981</v>
      </c>
      <c r="B513" t="s">
        <v>2874</v>
      </c>
      <c r="C513" t="s">
        <v>7180</v>
      </c>
      <c r="D513" t="s">
        <v>5879</v>
      </c>
      <c r="E513" t="s">
        <v>1545</v>
      </c>
      <c r="F513">
        <f t="shared" si="65"/>
        <v>616</v>
      </c>
      <c r="G513">
        <f t="shared" si="66"/>
        <v>616</v>
      </c>
      <c r="I513" t="str">
        <f t="shared" si="69"/>
        <v>Not same</v>
      </c>
      <c r="J513" t="str">
        <f t="shared" si="70"/>
        <v>-</v>
      </c>
      <c r="K513" t="str">
        <f t="shared" si="71"/>
        <v>GCF_015773165.1_ASM1577316v1_genomic.fasta</v>
      </c>
      <c r="L513">
        <f t="shared" si="72"/>
        <v>419</v>
      </c>
      <c r="M513" t="s">
        <v>498</v>
      </c>
      <c r="N513" t="s">
        <v>4087</v>
      </c>
      <c r="O513" t="s">
        <v>5029</v>
      </c>
      <c r="P513" s="1" t="s">
        <v>5785</v>
      </c>
      <c r="Q513" s="1" t="s">
        <v>7086</v>
      </c>
      <c r="R513" t="str">
        <f t="shared" si="67"/>
        <v>NZ_JADWYL010000017.1</v>
      </c>
      <c r="S513" s="69"/>
      <c r="U513" t="s">
        <v>7981</v>
      </c>
      <c r="V513" t="s">
        <v>511</v>
      </c>
      <c r="W513">
        <f t="shared" si="68"/>
        <v>512</v>
      </c>
      <c r="X513" t="b">
        <f t="shared" si="73"/>
        <v>1</v>
      </c>
      <c r="Y513" t="s">
        <v>511</v>
      </c>
    </row>
    <row r="514" spans="1:25" x14ac:dyDescent="0.2">
      <c r="A514" t="s">
        <v>7982</v>
      </c>
      <c r="B514" t="s">
        <v>2877</v>
      </c>
      <c r="C514" t="s">
        <v>7181</v>
      </c>
      <c r="D514" t="s">
        <v>5880</v>
      </c>
      <c r="E514" t="s">
        <v>1548</v>
      </c>
      <c r="F514">
        <f t="shared" ref="F514:F577" si="74">MATCH(D514,$P$2:$P$976,0)</f>
        <v>619</v>
      </c>
      <c r="G514">
        <f t="shared" ref="G514:G577" si="75">MATCH(C514,$Q$2:$Q$976,0)</f>
        <v>619</v>
      </c>
      <c r="I514" t="str">
        <f t="shared" si="69"/>
        <v>Not same</v>
      </c>
      <c r="J514" t="str">
        <f t="shared" si="70"/>
        <v>-</v>
      </c>
      <c r="K514" t="str">
        <f t="shared" si="71"/>
        <v>GCF_015999385.1_ASM1599938v1_genomic.fasta</v>
      </c>
      <c r="L514">
        <f t="shared" si="72"/>
        <v>420</v>
      </c>
      <c r="M514" t="s">
        <v>499</v>
      </c>
      <c r="N514" t="s">
        <v>4088</v>
      </c>
      <c r="O514" t="s">
        <v>4553</v>
      </c>
      <c r="P514" s="1" t="s">
        <v>5786</v>
      </c>
      <c r="Q514" s="1" t="s">
        <v>7087</v>
      </c>
      <c r="R514" t="str">
        <f t="shared" ref="R514:R577" si="76">INDEX(B$2:B$1325, MATCH(Q514, C$2:C$1325, 0))</f>
        <v>NZ_CP065474.1</v>
      </c>
      <c r="S514" s="69"/>
      <c r="U514" t="s">
        <v>7982</v>
      </c>
      <c r="V514" t="s">
        <v>512</v>
      </c>
      <c r="W514">
        <f t="shared" ref="W514:W577" si="77">MATCH(V514,$Y$2:$Y$976,0)</f>
        <v>513</v>
      </c>
      <c r="X514" t="b">
        <f t="shared" si="73"/>
        <v>1</v>
      </c>
      <c r="Y514" t="s">
        <v>512</v>
      </c>
    </row>
    <row r="515" spans="1:25" x14ac:dyDescent="0.2">
      <c r="A515" t="s">
        <v>7981</v>
      </c>
      <c r="B515" t="s">
        <v>2880</v>
      </c>
      <c r="C515" t="s">
        <v>7182</v>
      </c>
      <c r="D515" t="s">
        <v>5881</v>
      </c>
      <c r="E515" t="s">
        <v>1551</v>
      </c>
      <c r="F515">
        <f t="shared" si="74"/>
        <v>620</v>
      </c>
      <c r="G515">
        <f t="shared" si="75"/>
        <v>620</v>
      </c>
      <c r="I515" t="str">
        <f t="shared" ref="I515:I578" si="78">IF(L515=L516,(IF(K515=K516,"Correct","PROBLEM")),"Not same")</f>
        <v>Not same</v>
      </c>
      <c r="J515" t="str">
        <f t="shared" ref="J515:J578" si="79">INDEX(A$2:A$1325, MATCH(K515, E$2:E$1325, 0))</f>
        <v>+</v>
      </c>
      <c r="K515" t="str">
        <f t="shared" ref="K515:K578" si="80">INDEX(E$2:E$1325, MATCH(Q515, C$2:C$1325, 0))</f>
        <v>GCF_016652915.1_ASM1665291v1_genomic.fasta</v>
      </c>
      <c r="L515">
        <f t="shared" ref="L515:L578" si="81">SUM(MATCH(Q515,$C$2:$C$1325,0)+1)</f>
        <v>421</v>
      </c>
      <c r="M515" t="s">
        <v>500</v>
      </c>
      <c r="N515" t="s">
        <v>4089</v>
      </c>
      <c r="O515" t="s">
        <v>5030</v>
      </c>
      <c r="P515" s="1" t="s">
        <v>5787</v>
      </c>
      <c r="Q515" s="1" t="s">
        <v>7088</v>
      </c>
      <c r="R515" t="str">
        <f t="shared" si="76"/>
        <v>NZ_WMOS01000027.1</v>
      </c>
      <c r="S515" s="69"/>
      <c r="U515" t="s">
        <v>7981</v>
      </c>
      <c r="V515" t="s">
        <v>513</v>
      </c>
      <c r="W515">
        <f t="shared" si="77"/>
        <v>514</v>
      </c>
      <c r="X515" t="b">
        <f t="shared" ref="X515:X578" si="82">Y515=V515</f>
        <v>1</v>
      </c>
      <c r="Y515" t="s">
        <v>513</v>
      </c>
    </row>
    <row r="516" spans="1:25" x14ac:dyDescent="0.2">
      <c r="A516" t="s">
        <v>7981</v>
      </c>
      <c r="B516" t="s">
        <v>2891</v>
      </c>
      <c r="C516" t="s">
        <v>7183</v>
      </c>
      <c r="D516" t="s">
        <v>5882</v>
      </c>
      <c r="E516" t="s">
        <v>1562</v>
      </c>
      <c r="F516">
        <f t="shared" si="74"/>
        <v>622</v>
      </c>
      <c r="G516">
        <f t="shared" si="75"/>
        <v>622</v>
      </c>
      <c r="I516" t="str">
        <f t="shared" si="78"/>
        <v>Not same</v>
      </c>
      <c r="J516" t="str">
        <f t="shared" si="79"/>
        <v>+</v>
      </c>
      <c r="K516" t="str">
        <f t="shared" si="80"/>
        <v>GCF_016652925.1_ASM1665292v1_genomic.fasta</v>
      </c>
      <c r="L516">
        <f t="shared" si="81"/>
        <v>422</v>
      </c>
      <c r="M516" t="s">
        <v>501</v>
      </c>
      <c r="N516" t="s">
        <v>4090</v>
      </c>
      <c r="O516" t="s">
        <v>5031</v>
      </c>
      <c r="P516" s="1" t="s">
        <v>5788</v>
      </c>
      <c r="Q516" s="1" t="s">
        <v>7089</v>
      </c>
      <c r="R516" t="str">
        <f t="shared" si="76"/>
        <v>NZ_WMOT01000018.1</v>
      </c>
      <c r="S516" s="69"/>
      <c r="U516" t="s">
        <v>7982</v>
      </c>
      <c r="V516" t="s">
        <v>514</v>
      </c>
      <c r="W516">
        <f t="shared" si="77"/>
        <v>515</v>
      </c>
      <c r="X516" t="b">
        <f t="shared" si="82"/>
        <v>1</v>
      </c>
      <c r="Y516" t="s">
        <v>514</v>
      </c>
    </row>
    <row r="517" spans="1:25" x14ac:dyDescent="0.2">
      <c r="A517" t="s">
        <v>7981</v>
      </c>
      <c r="B517" t="s">
        <v>2892</v>
      </c>
      <c r="C517" t="s">
        <v>7184</v>
      </c>
      <c r="D517" t="s">
        <v>5883</v>
      </c>
      <c r="E517" t="s">
        <v>1563</v>
      </c>
      <c r="F517">
        <f t="shared" si="74"/>
        <v>623</v>
      </c>
      <c r="G517">
        <f t="shared" si="75"/>
        <v>623</v>
      </c>
      <c r="I517" t="str">
        <f t="shared" si="78"/>
        <v>Not same</v>
      </c>
      <c r="J517" t="str">
        <f t="shared" si="79"/>
        <v>+</v>
      </c>
      <c r="K517" t="str">
        <f t="shared" si="80"/>
        <v>GCF_016653045.1_ASM1665304v1_genomic.fasta</v>
      </c>
      <c r="L517">
        <f t="shared" si="81"/>
        <v>423</v>
      </c>
      <c r="M517" t="s">
        <v>502</v>
      </c>
      <c r="N517" t="s">
        <v>4091</v>
      </c>
      <c r="O517" t="s">
        <v>5032</v>
      </c>
      <c r="P517" s="1" t="s">
        <v>5789</v>
      </c>
      <c r="Q517" s="1" t="s">
        <v>7090</v>
      </c>
      <c r="R517" t="str">
        <f t="shared" si="76"/>
        <v>NZ_WMOY01000002.1</v>
      </c>
      <c r="S517" s="69"/>
      <c r="U517" t="s">
        <v>7982</v>
      </c>
      <c r="V517" t="s">
        <v>515</v>
      </c>
      <c r="W517">
        <f t="shared" si="77"/>
        <v>516</v>
      </c>
      <c r="X517" t="b">
        <f t="shared" si="82"/>
        <v>1</v>
      </c>
      <c r="Y517" t="s">
        <v>515</v>
      </c>
    </row>
    <row r="518" spans="1:25" x14ac:dyDescent="0.2">
      <c r="A518" t="s">
        <v>7982</v>
      </c>
      <c r="B518" t="s">
        <v>2894</v>
      </c>
      <c r="C518" t="s">
        <v>7185</v>
      </c>
      <c r="D518" t="s">
        <v>5884</v>
      </c>
      <c r="E518" t="s">
        <v>1565</v>
      </c>
      <c r="F518">
        <f t="shared" si="74"/>
        <v>624</v>
      </c>
      <c r="G518">
        <f t="shared" si="75"/>
        <v>624</v>
      </c>
      <c r="I518" t="str">
        <f t="shared" si="78"/>
        <v>Not same</v>
      </c>
      <c r="J518" t="str">
        <f t="shared" si="79"/>
        <v>-</v>
      </c>
      <c r="K518" t="str">
        <f t="shared" si="80"/>
        <v>GCF_016653085.1_ASM1665308v1_genomic.fasta</v>
      </c>
      <c r="L518">
        <f t="shared" si="81"/>
        <v>424</v>
      </c>
      <c r="M518" t="s">
        <v>503</v>
      </c>
      <c r="N518" t="s">
        <v>4092</v>
      </c>
      <c r="O518" t="s">
        <v>5033</v>
      </c>
      <c r="P518" s="1" t="s">
        <v>5790</v>
      </c>
      <c r="Q518" s="1" t="s">
        <v>7091</v>
      </c>
      <c r="R518" t="str">
        <f t="shared" si="76"/>
        <v>NZ_WMOZ01000006.1</v>
      </c>
      <c r="S518" s="69"/>
      <c r="U518" t="s">
        <v>7981</v>
      </c>
      <c r="V518" t="s">
        <v>516</v>
      </c>
      <c r="W518">
        <f t="shared" si="77"/>
        <v>517</v>
      </c>
      <c r="X518" t="b">
        <f t="shared" si="82"/>
        <v>1</v>
      </c>
      <c r="Y518" t="s">
        <v>516</v>
      </c>
    </row>
    <row r="519" spans="1:25" x14ac:dyDescent="0.2">
      <c r="A519" t="s">
        <v>7981</v>
      </c>
      <c r="B519" t="s">
        <v>2896</v>
      </c>
      <c r="C519" t="s">
        <v>7186</v>
      </c>
      <c r="D519" t="s">
        <v>5885</v>
      </c>
      <c r="E519" t="s">
        <v>1567</v>
      </c>
      <c r="F519">
        <f t="shared" si="74"/>
        <v>625</v>
      </c>
      <c r="G519">
        <f t="shared" si="75"/>
        <v>625</v>
      </c>
      <c r="I519" t="str">
        <f t="shared" si="78"/>
        <v>Not same</v>
      </c>
      <c r="J519" t="str">
        <f t="shared" si="79"/>
        <v>+</v>
      </c>
      <c r="K519" t="str">
        <f t="shared" si="80"/>
        <v>GCF_016679895.1_KLEB011_genomic.fasta</v>
      </c>
      <c r="L519">
        <f t="shared" si="81"/>
        <v>425</v>
      </c>
      <c r="M519" t="s">
        <v>505</v>
      </c>
      <c r="N519" t="s">
        <v>4093</v>
      </c>
      <c r="O519" t="s">
        <v>5034</v>
      </c>
      <c r="P519" s="1" t="s">
        <v>5791</v>
      </c>
      <c r="Q519" s="1" t="s">
        <v>7092</v>
      </c>
      <c r="R519" t="str">
        <f t="shared" si="76"/>
        <v>NZ_JAEQMJ010000004.1</v>
      </c>
      <c r="S519" s="69"/>
      <c r="U519" t="s">
        <v>7981</v>
      </c>
      <c r="V519" t="s">
        <v>517</v>
      </c>
      <c r="W519">
        <f t="shared" si="77"/>
        <v>518</v>
      </c>
      <c r="X519" t="b">
        <f t="shared" si="82"/>
        <v>1</v>
      </c>
      <c r="Y519" t="s">
        <v>517</v>
      </c>
    </row>
    <row r="520" spans="1:25" x14ac:dyDescent="0.2">
      <c r="A520" t="s">
        <v>7981</v>
      </c>
      <c r="B520" t="s">
        <v>2906</v>
      </c>
      <c r="C520" t="s">
        <v>7188</v>
      </c>
      <c r="D520" t="s">
        <v>5887</v>
      </c>
      <c r="E520" t="s">
        <v>1577</v>
      </c>
      <c r="F520">
        <f t="shared" si="74"/>
        <v>626</v>
      </c>
      <c r="G520">
        <f t="shared" si="75"/>
        <v>626</v>
      </c>
      <c r="I520" t="str">
        <f t="shared" si="78"/>
        <v>Not same</v>
      </c>
      <c r="J520" t="str">
        <f t="shared" si="79"/>
        <v>-</v>
      </c>
      <c r="K520" t="str">
        <f t="shared" si="80"/>
        <v>GCF_016734915.1_ASM1673491v1_genomic.fasta</v>
      </c>
      <c r="L520">
        <f t="shared" si="81"/>
        <v>426</v>
      </c>
      <c r="M520" t="s">
        <v>506</v>
      </c>
      <c r="N520" t="s">
        <v>4094</v>
      </c>
      <c r="O520" t="s">
        <v>5035</v>
      </c>
      <c r="P520" s="1" t="s">
        <v>5792</v>
      </c>
      <c r="Q520" s="1" t="s">
        <v>7093</v>
      </c>
      <c r="R520" t="str">
        <f t="shared" si="76"/>
        <v>NZ_JAERPT010000003.1</v>
      </c>
      <c r="S520" s="69"/>
      <c r="U520" t="s">
        <v>7981</v>
      </c>
      <c r="V520" t="s">
        <v>518</v>
      </c>
      <c r="W520">
        <f t="shared" si="77"/>
        <v>519</v>
      </c>
      <c r="X520" t="b">
        <f t="shared" si="82"/>
        <v>1</v>
      </c>
      <c r="Y520" t="s">
        <v>518</v>
      </c>
    </row>
    <row r="521" spans="1:25" x14ac:dyDescent="0.2">
      <c r="A521" t="s">
        <v>7982</v>
      </c>
      <c r="B521" t="s">
        <v>2907</v>
      </c>
      <c r="C521" t="s">
        <v>7189</v>
      </c>
      <c r="D521" t="s">
        <v>5888</v>
      </c>
      <c r="E521" t="s">
        <v>1578</v>
      </c>
      <c r="F521">
        <f t="shared" si="74"/>
        <v>627</v>
      </c>
      <c r="G521">
        <f t="shared" si="75"/>
        <v>627</v>
      </c>
      <c r="I521" t="str">
        <f t="shared" si="78"/>
        <v>Not same</v>
      </c>
      <c r="J521" t="str">
        <f t="shared" si="79"/>
        <v>+</v>
      </c>
      <c r="K521" t="str">
        <f t="shared" si="80"/>
        <v>GCF_016734965.1_ASM1673496v1_genomic.fasta</v>
      </c>
      <c r="L521">
        <f t="shared" si="81"/>
        <v>427</v>
      </c>
      <c r="M521" t="s">
        <v>507</v>
      </c>
      <c r="N521" t="s">
        <v>4095</v>
      </c>
      <c r="O521" t="s">
        <v>5036</v>
      </c>
      <c r="P521" s="1" t="s">
        <v>5793</v>
      </c>
      <c r="Q521" s="1" t="s">
        <v>7094</v>
      </c>
      <c r="R521" t="str">
        <f t="shared" si="76"/>
        <v>NZ_JAERPU010000011.1</v>
      </c>
      <c r="S521" s="69"/>
      <c r="U521" t="s">
        <v>7981</v>
      </c>
      <c r="V521" t="s">
        <v>519</v>
      </c>
      <c r="W521">
        <f t="shared" si="77"/>
        <v>520</v>
      </c>
      <c r="X521" t="b">
        <f t="shared" si="82"/>
        <v>1</v>
      </c>
      <c r="Y521" t="s">
        <v>519</v>
      </c>
    </row>
    <row r="522" spans="1:25" x14ac:dyDescent="0.2">
      <c r="A522" t="s">
        <v>7982</v>
      </c>
      <c r="B522" t="s">
        <v>2908</v>
      </c>
      <c r="C522" t="s">
        <v>7190</v>
      </c>
      <c r="D522" t="s">
        <v>5889</v>
      </c>
      <c r="E522" t="s">
        <v>1579</v>
      </c>
      <c r="F522">
        <f t="shared" si="74"/>
        <v>628</v>
      </c>
      <c r="G522">
        <f t="shared" si="75"/>
        <v>628</v>
      </c>
      <c r="I522" t="str">
        <f t="shared" si="78"/>
        <v>Not same</v>
      </c>
      <c r="J522" t="str">
        <f t="shared" si="79"/>
        <v>-</v>
      </c>
      <c r="K522" t="str">
        <f t="shared" si="80"/>
        <v>GCF_016772995.1_ASM1677299v1_genomic.fasta</v>
      </c>
      <c r="L522">
        <f t="shared" si="81"/>
        <v>428</v>
      </c>
      <c r="M522" t="s">
        <v>508</v>
      </c>
      <c r="N522" t="s">
        <v>4096</v>
      </c>
      <c r="O522" t="s">
        <v>4556</v>
      </c>
      <c r="P522" s="1" t="s">
        <v>5794</v>
      </c>
      <c r="Q522" s="1" t="s">
        <v>7095</v>
      </c>
      <c r="R522" t="str">
        <f t="shared" si="76"/>
        <v>NZ_JAETVA010000001.1</v>
      </c>
      <c r="S522" s="69"/>
      <c r="U522" t="s">
        <v>7981</v>
      </c>
      <c r="V522" t="s">
        <v>520</v>
      </c>
      <c r="W522">
        <f t="shared" si="77"/>
        <v>521</v>
      </c>
      <c r="X522" t="b">
        <f t="shared" si="82"/>
        <v>1</v>
      </c>
      <c r="Y522" t="s">
        <v>520</v>
      </c>
    </row>
    <row r="523" spans="1:25" x14ac:dyDescent="0.2">
      <c r="A523" t="s">
        <v>7981</v>
      </c>
      <c r="B523" t="s">
        <v>2909</v>
      </c>
      <c r="C523" t="s">
        <v>7191</v>
      </c>
      <c r="D523" t="s">
        <v>5890</v>
      </c>
      <c r="E523" t="s">
        <v>1580</v>
      </c>
      <c r="F523">
        <f t="shared" si="74"/>
        <v>629</v>
      </c>
      <c r="G523">
        <f t="shared" si="75"/>
        <v>629</v>
      </c>
      <c r="I523" t="str">
        <f t="shared" si="78"/>
        <v>Correct</v>
      </c>
      <c r="J523" t="str">
        <f t="shared" si="79"/>
        <v>-</v>
      </c>
      <c r="K523" t="str">
        <f t="shared" si="80"/>
        <v>GCF_017114595.1_ASM1711459v1_genomic.fasta</v>
      </c>
      <c r="L523">
        <f t="shared" si="81"/>
        <v>429</v>
      </c>
      <c r="M523" t="s">
        <v>509</v>
      </c>
      <c r="N523" t="s">
        <v>4097</v>
      </c>
      <c r="O523" t="s">
        <v>4566</v>
      </c>
      <c r="P523" s="1" t="s">
        <v>5795</v>
      </c>
      <c r="Q523" s="1" t="s">
        <v>7096</v>
      </c>
      <c r="R523" t="str">
        <f t="shared" si="76"/>
        <v>NZ_JAFIQE010000001.1</v>
      </c>
      <c r="S523" s="69"/>
      <c r="U523" t="s">
        <v>7982</v>
      </c>
      <c r="V523" t="s">
        <v>521</v>
      </c>
      <c r="W523">
        <f t="shared" si="77"/>
        <v>522</v>
      </c>
      <c r="X523" t="b">
        <f t="shared" si="82"/>
        <v>1</v>
      </c>
      <c r="Y523" t="s">
        <v>521</v>
      </c>
    </row>
    <row r="524" spans="1:25" x14ac:dyDescent="0.2">
      <c r="A524" t="s">
        <v>7981</v>
      </c>
      <c r="B524" t="s">
        <v>2928</v>
      </c>
      <c r="C524" t="s">
        <v>7192</v>
      </c>
      <c r="D524" t="s">
        <v>5891</v>
      </c>
      <c r="E524" t="s">
        <v>1599</v>
      </c>
      <c r="F524">
        <f t="shared" si="74"/>
        <v>630</v>
      </c>
      <c r="G524">
        <f t="shared" si="75"/>
        <v>630</v>
      </c>
      <c r="I524" t="str">
        <f t="shared" si="78"/>
        <v>Not same</v>
      </c>
      <c r="J524" t="str">
        <f t="shared" si="79"/>
        <v>-</v>
      </c>
      <c r="K524" t="str">
        <f t="shared" si="80"/>
        <v>GCF_017114595.1_ASM1711459v1_genomic.fasta</v>
      </c>
      <c r="L524">
        <f t="shared" si="81"/>
        <v>429</v>
      </c>
      <c r="M524" t="s">
        <v>510</v>
      </c>
      <c r="N524" t="s">
        <v>4097</v>
      </c>
      <c r="O524" t="s">
        <v>4566</v>
      </c>
      <c r="P524" s="1" t="s">
        <v>5795</v>
      </c>
      <c r="Q524" s="1" t="s">
        <v>7096</v>
      </c>
      <c r="R524" t="str">
        <f t="shared" si="76"/>
        <v>NZ_JAFIQE010000001.1</v>
      </c>
      <c r="S524" s="69"/>
      <c r="U524" t="s">
        <v>7982</v>
      </c>
      <c r="V524" t="s">
        <v>522</v>
      </c>
      <c r="W524">
        <f t="shared" si="77"/>
        <v>523</v>
      </c>
      <c r="X524" t="b">
        <f t="shared" si="82"/>
        <v>1</v>
      </c>
      <c r="Y524" t="s">
        <v>522</v>
      </c>
    </row>
    <row r="525" spans="1:25" x14ac:dyDescent="0.2">
      <c r="A525" t="s">
        <v>7981</v>
      </c>
      <c r="B525" t="s">
        <v>2929</v>
      </c>
      <c r="C525" t="s">
        <v>7193</v>
      </c>
      <c r="D525" t="s">
        <v>5892</v>
      </c>
      <c r="E525" t="s">
        <v>1600</v>
      </c>
      <c r="F525">
        <f t="shared" si="74"/>
        <v>631</v>
      </c>
      <c r="G525">
        <f t="shared" si="75"/>
        <v>631</v>
      </c>
      <c r="I525" t="str">
        <f t="shared" si="78"/>
        <v>Not same</v>
      </c>
      <c r="J525" t="str">
        <f t="shared" si="79"/>
        <v>-</v>
      </c>
      <c r="K525" t="str">
        <f t="shared" si="80"/>
        <v>GCF_017639895.1_ASM1763989v1_genomic.fasta</v>
      </c>
      <c r="L525">
        <f t="shared" si="81"/>
        <v>430</v>
      </c>
      <c r="M525" t="s">
        <v>511</v>
      </c>
      <c r="N525" t="s">
        <v>4098</v>
      </c>
      <c r="O525" t="s">
        <v>4569</v>
      </c>
      <c r="P525" s="1" t="s">
        <v>5796</v>
      </c>
      <c r="Q525" s="1" t="s">
        <v>7097</v>
      </c>
      <c r="R525" t="str">
        <f t="shared" si="76"/>
        <v>NZ_CP072119.1</v>
      </c>
      <c r="S525" s="69"/>
      <c r="U525" t="s">
        <v>7982</v>
      </c>
      <c r="V525" t="s">
        <v>523</v>
      </c>
      <c r="W525">
        <f t="shared" si="77"/>
        <v>524</v>
      </c>
      <c r="X525" t="b">
        <f t="shared" si="82"/>
        <v>1</v>
      </c>
      <c r="Y525" t="s">
        <v>523</v>
      </c>
    </row>
    <row r="526" spans="1:25" x14ac:dyDescent="0.2">
      <c r="A526" t="s">
        <v>7981</v>
      </c>
      <c r="B526" t="s">
        <v>2937</v>
      </c>
      <c r="C526" t="s">
        <v>7194</v>
      </c>
      <c r="D526" t="s">
        <v>5893</v>
      </c>
      <c r="E526" t="s">
        <v>1608</v>
      </c>
      <c r="F526">
        <f t="shared" si="74"/>
        <v>632</v>
      </c>
      <c r="G526">
        <f t="shared" si="75"/>
        <v>632</v>
      </c>
      <c r="I526" t="str">
        <f t="shared" si="78"/>
        <v>Correct</v>
      </c>
      <c r="J526" t="str">
        <f t="shared" si="79"/>
        <v>-</v>
      </c>
      <c r="K526" t="str">
        <f t="shared" si="80"/>
        <v>GCF_017815775.1_ASM1781577v1_genomic.fasta</v>
      </c>
      <c r="L526">
        <f t="shared" si="81"/>
        <v>431</v>
      </c>
      <c r="M526" t="s">
        <v>513</v>
      </c>
      <c r="N526" t="s">
        <v>4099</v>
      </c>
      <c r="O526" t="s">
        <v>4571</v>
      </c>
      <c r="P526" s="1" t="s">
        <v>5797</v>
      </c>
      <c r="Q526" s="1" t="s">
        <v>7098</v>
      </c>
      <c r="R526" t="str">
        <f t="shared" si="76"/>
        <v>NZ_CP051427.1</v>
      </c>
      <c r="S526" s="69"/>
      <c r="U526" t="s">
        <v>7982</v>
      </c>
      <c r="V526" t="s">
        <v>524</v>
      </c>
      <c r="W526">
        <f t="shared" si="77"/>
        <v>525</v>
      </c>
      <c r="X526" t="b">
        <f t="shared" si="82"/>
        <v>1</v>
      </c>
      <c r="Y526" t="s">
        <v>524</v>
      </c>
    </row>
    <row r="527" spans="1:25" x14ac:dyDescent="0.2">
      <c r="A527" t="s">
        <v>7981</v>
      </c>
      <c r="B527" t="s">
        <v>2939</v>
      </c>
      <c r="C527" t="s">
        <v>7195</v>
      </c>
      <c r="D527" t="s">
        <v>5894</v>
      </c>
      <c r="E527" t="s">
        <v>1610</v>
      </c>
      <c r="F527">
        <f t="shared" si="74"/>
        <v>633</v>
      </c>
      <c r="G527">
        <f t="shared" si="75"/>
        <v>633</v>
      </c>
      <c r="I527" t="str">
        <f t="shared" si="78"/>
        <v>Not same</v>
      </c>
      <c r="J527" t="str">
        <f t="shared" si="79"/>
        <v>-</v>
      </c>
      <c r="K527" t="str">
        <f t="shared" si="80"/>
        <v>GCF_017815775.1_ASM1781577v1_genomic.fasta</v>
      </c>
      <c r="L527">
        <f t="shared" si="81"/>
        <v>431</v>
      </c>
      <c r="M527" t="s">
        <v>890</v>
      </c>
      <c r="N527" t="s">
        <v>4099</v>
      </c>
      <c r="O527" t="s">
        <v>4571</v>
      </c>
      <c r="P527" s="1" t="s">
        <v>5797</v>
      </c>
      <c r="Q527" s="1" t="s">
        <v>7098</v>
      </c>
      <c r="R527" t="str">
        <f t="shared" si="76"/>
        <v>NZ_CP051427.1</v>
      </c>
      <c r="S527" s="69"/>
      <c r="U527" t="s">
        <v>7982</v>
      </c>
      <c r="V527" t="s">
        <v>525</v>
      </c>
      <c r="W527">
        <f t="shared" si="77"/>
        <v>526</v>
      </c>
      <c r="X527" t="b">
        <f t="shared" si="82"/>
        <v>1</v>
      </c>
      <c r="Y527" t="s">
        <v>525</v>
      </c>
    </row>
    <row r="528" spans="1:25" x14ac:dyDescent="0.2">
      <c r="A528" t="s">
        <v>7981</v>
      </c>
      <c r="B528" t="s">
        <v>2940</v>
      </c>
      <c r="C528" t="s">
        <v>7196</v>
      </c>
      <c r="D528" t="s">
        <v>5895</v>
      </c>
      <c r="E528" t="s">
        <v>1611</v>
      </c>
      <c r="F528">
        <f t="shared" si="74"/>
        <v>634</v>
      </c>
      <c r="G528">
        <f t="shared" si="75"/>
        <v>634</v>
      </c>
      <c r="I528" t="str">
        <f t="shared" si="78"/>
        <v>Not same</v>
      </c>
      <c r="J528" t="str">
        <f t="shared" si="79"/>
        <v>+</v>
      </c>
      <c r="K528" t="str">
        <f t="shared" si="80"/>
        <v>GCF_017863855.1_ASM1786385v1_genomic.fasta</v>
      </c>
      <c r="L528">
        <f t="shared" si="81"/>
        <v>432</v>
      </c>
      <c r="M528" t="s">
        <v>514</v>
      </c>
      <c r="N528" t="s">
        <v>4100</v>
      </c>
      <c r="O528" t="s">
        <v>4572</v>
      </c>
      <c r="P528" s="1" t="s">
        <v>5798</v>
      </c>
      <c r="Q528" s="1" t="s">
        <v>7099</v>
      </c>
      <c r="R528" t="str">
        <f t="shared" si="76"/>
        <v>NZ_CP067380.1</v>
      </c>
      <c r="S528" s="69"/>
      <c r="U528" t="s">
        <v>7981</v>
      </c>
      <c r="V528" t="s">
        <v>526</v>
      </c>
      <c r="W528">
        <f t="shared" si="77"/>
        <v>527</v>
      </c>
      <c r="X528" t="b">
        <f t="shared" si="82"/>
        <v>1</v>
      </c>
      <c r="Y528" t="s">
        <v>526</v>
      </c>
    </row>
    <row r="529" spans="1:25" x14ac:dyDescent="0.2">
      <c r="A529" t="s">
        <v>7981</v>
      </c>
      <c r="B529" t="s">
        <v>2942</v>
      </c>
      <c r="C529" t="s">
        <v>7197</v>
      </c>
      <c r="D529" t="s">
        <v>5896</v>
      </c>
      <c r="E529" t="s">
        <v>1613</v>
      </c>
      <c r="F529">
        <f t="shared" si="74"/>
        <v>635</v>
      </c>
      <c r="G529">
        <f t="shared" si="75"/>
        <v>635</v>
      </c>
      <c r="I529" t="str">
        <f t="shared" si="78"/>
        <v>Not same</v>
      </c>
      <c r="J529" t="str">
        <f t="shared" si="79"/>
        <v>+</v>
      </c>
      <c r="K529" t="str">
        <f t="shared" si="80"/>
        <v>GCF_017863935.1_ASM1786393v1_genomic.fasta</v>
      </c>
      <c r="L529">
        <f t="shared" si="81"/>
        <v>433</v>
      </c>
      <c r="M529" t="s">
        <v>515</v>
      </c>
      <c r="N529" t="s">
        <v>4101</v>
      </c>
      <c r="O529" t="s">
        <v>4573</v>
      </c>
      <c r="P529" s="1" t="s">
        <v>5799</v>
      </c>
      <c r="Q529" s="1" t="s">
        <v>7100</v>
      </c>
      <c r="R529" t="str">
        <f t="shared" si="76"/>
        <v>NZ_CP067391.1</v>
      </c>
      <c r="S529" s="69"/>
      <c r="U529" t="s">
        <v>7981</v>
      </c>
      <c r="V529" t="s">
        <v>527</v>
      </c>
      <c r="W529">
        <f t="shared" si="77"/>
        <v>528</v>
      </c>
      <c r="X529" t="b">
        <f t="shared" si="82"/>
        <v>1</v>
      </c>
      <c r="Y529" t="s">
        <v>527</v>
      </c>
    </row>
    <row r="530" spans="1:25" x14ac:dyDescent="0.2">
      <c r="A530" t="s">
        <v>7981</v>
      </c>
      <c r="B530" t="s">
        <v>2946</v>
      </c>
      <c r="C530" t="s">
        <v>7198</v>
      </c>
      <c r="D530" t="s">
        <v>5897</v>
      </c>
      <c r="E530" t="s">
        <v>1617</v>
      </c>
      <c r="F530">
        <f t="shared" si="74"/>
        <v>637</v>
      </c>
      <c r="G530">
        <f t="shared" si="75"/>
        <v>637</v>
      </c>
      <c r="I530" t="str">
        <f t="shared" si="78"/>
        <v>Not same</v>
      </c>
      <c r="J530" t="str">
        <f t="shared" si="79"/>
        <v>-</v>
      </c>
      <c r="K530" t="str">
        <f t="shared" si="80"/>
        <v>GCF_018092585.1_ASM1809258v1_genomic.fasta</v>
      </c>
      <c r="L530">
        <f t="shared" si="81"/>
        <v>434</v>
      </c>
      <c r="M530" t="s">
        <v>516</v>
      </c>
      <c r="N530" t="s">
        <v>4102</v>
      </c>
      <c r="O530" t="s">
        <v>5037</v>
      </c>
      <c r="P530" s="1" t="s">
        <v>5800</v>
      </c>
      <c r="Q530" s="1" t="s">
        <v>7101</v>
      </c>
      <c r="R530" t="str">
        <f t="shared" si="76"/>
        <v>NZ_JABJXH010000023.1</v>
      </c>
      <c r="S530" s="69"/>
      <c r="U530" t="s">
        <v>7981</v>
      </c>
      <c r="V530" t="s">
        <v>528</v>
      </c>
      <c r="W530">
        <f t="shared" si="77"/>
        <v>529</v>
      </c>
      <c r="X530" t="b">
        <f t="shared" si="82"/>
        <v>1</v>
      </c>
      <c r="Y530" t="s">
        <v>528</v>
      </c>
    </row>
    <row r="531" spans="1:25" x14ac:dyDescent="0.2">
      <c r="A531" t="s">
        <v>7982</v>
      </c>
      <c r="B531" t="s">
        <v>2949</v>
      </c>
      <c r="C531" t="s">
        <v>7199</v>
      </c>
      <c r="D531" t="s">
        <v>5898</v>
      </c>
      <c r="E531" t="s">
        <v>1620</v>
      </c>
      <c r="F531">
        <f t="shared" si="74"/>
        <v>638</v>
      </c>
      <c r="G531">
        <f t="shared" si="75"/>
        <v>638</v>
      </c>
      <c r="I531" t="str">
        <f t="shared" si="78"/>
        <v>Not same</v>
      </c>
      <c r="J531" t="str">
        <f t="shared" si="79"/>
        <v>-</v>
      </c>
      <c r="K531" t="str">
        <f t="shared" si="80"/>
        <v>GCF_018092635.1_ASM1809263v1_genomic.fasta</v>
      </c>
      <c r="L531">
        <f t="shared" si="81"/>
        <v>435</v>
      </c>
      <c r="M531" t="s">
        <v>517</v>
      </c>
      <c r="N531" t="s">
        <v>4103</v>
      </c>
      <c r="O531" t="s">
        <v>5038</v>
      </c>
      <c r="P531" s="1" t="s">
        <v>5801</v>
      </c>
      <c r="Q531" s="1" t="s">
        <v>7102</v>
      </c>
      <c r="R531" t="str">
        <f t="shared" si="76"/>
        <v>NZ_JABJXI010000022.1</v>
      </c>
      <c r="S531" s="69"/>
      <c r="U531" t="s">
        <v>7981</v>
      </c>
      <c r="V531" t="s">
        <v>529</v>
      </c>
      <c r="W531">
        <f t="shared" si="77"/>
        <v>530</v>
      </c>
      <c r="X531" t="b">
        <f t="shared" si="82"/>
        <v>1</v>
      </c>
      <c r="Y531" t="s">
        <v>529</v>
      </c>
    </row>
    <row r="532" spans="1:25" x14ac:dyDescent="0.2">
      <c r="A532" t="s">
        <v>7981</v>
      </c>
      <c r="B532" t="s">
        <v>2953</v>
      </c>
      <c r="C532" t="s">
        <v>7200</v>
      </c>
      <c r="D532" t="s">
        <v>5899</v>
      </c>
      <c r="E532" t="s">
        <v>1624</v>
      </c>
      <c r="F532">
        <f t="shared" si="74"/>
        <v>640</v>
      </c>
      <c r="G532">
        <f t="shared" si="75"/>
        <v>640</v>
      </c>
      <c r="I532" t="str">
        <f t="shared" si="78"/>
        <v>Not same</v>
      </c>
      <c r="J532" t="str">
        <f t="shared" si="79"/>
        <v>-</v>
      </c>
      <c r="K532" t="str">
        <f t="shared" si="80"/>
        <v>GCF_018138395.1_ASM1813839v1_genomic.fasta</v>
      </c>
      <c r="L532">
        <f t="shared" si="81"/>
        <v>436</v>
      </c>
      <c r="M532" t="s">
        <v>518</v>
      </c>
      <c r="N532" t="s">
        <v>4104</v>
      </c>
      <c r="O532" t="s">
        <v>5039</v>
      </c>
      <c r="P532" s="1" t="s">
        <v>5802</v>
      </c>
      <c r="Q532" s="1" t="s">
        <v>7103</v>
      </c>
      <c r="R532" t="str">
        <f t="shared" si="76"/>
        <v>NZ_JAGRYW010000001.1</v>
      </c>
      <c r="S532" s="69"/>
      <c r="U532" t="s">
        <v>7981</v>
      </c>
      <c r="V532" t="s">
        <v>530</v>
      </c>
      <c r="W532">
        <f t="shared" si="77"/>
        <v>531</v>
      </c>
      <c r="X532" t="b">
        <f t="shared" si="82"/>
        <v>1</v>
      </c>
      <c r="Y532" t="s">
        <v>530</v>
      </c>
    </row>
    <row r="533" spans="1:25" x14ac:dyDescent="0.2">
      <c r="A533" t="s">
        <v>7982</v>
      </c>
      <c r="B533" t="s">
        <v>2954</v>
      </c>
      <c r="C533" t="s">
        <v>7201</v>
      </c>
      <c r="D533" t="s">
        <v>5900</v>
      </c>
      <c r="E533" t="s">
        <v>1625</v>
      </c>
      <c r="F533">
        <f t="shared" si="74"/>
        <v>641</v>
      </c>
      <c r="G533">
        <f t="shared" si="75"/>
        <v>641</v>
      </c>
      <c r="I533" t="str">
        <f t="shared" si="78"/>
        <v>Not same</v>
      </c>
      <c r="J533" t="str">
        <f t="shared" si="79"/>
        <v>-</v>
      </c>
      <c r="K533" t="str">
        <f t="shared" si="80"/>
        <v>GCF_018138465.1_ASM1813846v1_genomic.fasta</v>
      </c>
      <c r="L533">
        <f t="shared" si="81"/>
        <v>437</v>
      </c>
      <c r="M533" t="s">
        <v>519</v>
      </c>
      <c r="N533" t="s">
        <v>4105</v>
      </c>
      <c r="O533" t="s">
        <v>5040</v>
      </c>
      <c r="P533" s="1" t="s">
        <v>5803</v>
      </c>
      <c r="Q533" s="1" t="s">
        <v>7104</v>
      </c>
      <c r="R533" t="str">
        <f t="shared" si="76"/>
        <v>NZ_JAGRYZ010000002.1</v>
      </c>
      <c r="S533" s="69"/>
      <c r="U533" t="s">
        <v>7981</v>
      </c>
      <c r="V533" t="s">
        <v>531</v>
      </c>
      <c r="W533">
        <f t="shared" si="77"/>
        <v>532</v>
      </c>
      <c r="X533" t="b">
        <f t="shared" si="82"/>
        <v>1</v>
      </c>
      <c r="Y533" t="s">
        <v>531</v>
      </c>
    </row>
    <row r="534" spans="1:25" x14ac:dyDescent="0.2">
      <c r="A534" t="s">
        <v>7981</v>
      </c>
      <c r="B534" t="s">
        <v>2956</v>
      </c>
      <c r="C534" t="s">
        <v>7202</v>
      </c>
      <c r="D534" t="s">
        <v>5901</v>
      </c>
      <c r="E534" t="s">
        <v>1627</v>
      </c>
      <c r="F534">
        <f t="shared" si="74"/>
        <v>642</v>
      </c>
      <c r="G534">
        <f t="shared" si="75"/>
        <v>642</v>
      </c>
      <c r="I534" t="str">
        <f t="shared" si="78"/>
        <v>Not same</v>
      </c>
      <c r="J534" t="str">
        <f t="shared" si="79"/>
        <v>-</v>
      </c>
      <c r="K534" t="str">
        <f t="shared" si="80"/>
        <v>GCF_018138485.1_ASM1813848v1_genomic.fasta</v>
      </c>
      <c r="L534">
        <f t="shared" si="81"/>
        <v>438</v>
      </c>
      <c r="M534" t="s">
        <v>520</v>
      </c>
      <c r="N534" t="s">
        <v>4106</v>
      </c>
      <c r="O534" t="s">
        <v>5041</v>
      </c>
      <c r="P534" s="1" t="s">
        <v>5804</v>
      </c>
      <c r="Q534" s="1" t="s">
        <v>7105</v>
      </c>
      <c r="R534" t="str">
        <f t="shared" si="76"/>
        <v>NZ_JAGRZA010000013.1</v>
      </c>
      <c r="S534" s="69"/>
      <c r="U534" t="s">
        <v>7981</v>
      </c>
      <c r="V534" t="s">
        <v>532</v>
      </c>
      <c r="W534">
        <f t="shared" si="77"/>
        <v>533</v>
      </c>
      <c r="X534" t="b">
        <f t="shared" si="82"/>
        <v>1</v>
      </c>
      <c r="Y534" t="s">
        <v>532</v>
      </c>
    </row>
    <row r="535" spans="1:25" x14ac:dyDescent="0.2">
      <c r="A535" t="s">
        <v>7981</v>
      </c>
      <c r="B535" t="s">
        <v>2959</v>
      </c>
      <c r="C535" t="s">
        <v>7203</v>
      </c>
      <c r="D535" t="s">
        <v>5902</v>
      </c>
      <c r="E535" t="s">
        <v>1630</v>
      </c>
      <c r="F535">
        <f t="shared" si="74"/>
        <v>643</v>
      </c>
      <c r="G535">
        <f t="shared" si="75"/>
        <v>643</v>
      </c>
      <c r="I535" t="str">
        <f t="shared" si="78"/>
        <v>Correct</v>
      </c>
      <c r="J535" t="str">
        <f t="shared" si="79"/>
        <v>+</v>
      </c>
      <c r="K535" t="str">
        <f t="shared" si="80"/>
        <v>GCF_018139045.1_ASM1813904v1_genomic.fasta</v>
      </c>
      <c r="L535">
        <f t="shared" si="81"/>
        <v>439</v>
      </c>
      <c r="M535" t="s">
        <v>521</v>
      </c>
      <c r="N535" t="s">
        <v>4107</v>
      </c>
      <c r="O535" t="s">
        <v>4575</v>
      </c>
      <c r="P535" s="1" t="s">
        <v>5805</v>
      </c>
      <c r="Q535" s="1" t="s">
        <v>7106</v>
      </c>
      <c r="R535" t="str">
        <f t="shared" si="76"/>
        <v>NZ_CP073236.1</v>
      </c>
      <c r="S535" s="69"/>
      <c r="U535" t="s">
        <v>7981</v>
      </c>
      <c r="V535" t="s">
        <v>533</v>
      </c>
      <c r="W535">
        <f t="shared" si="77"/>
        <v>534</v>
      </c>
      <c r="X535" t="b">
        <f t="shared" si="82"/>
        <v>1</v>
      </c>
      <c r="Y535" t="s">
        <v>533</v>
      </c>
    </row>
    <row r="536" spans="1:25" x14ac:dyDescent="0.2">
      <c r="A536" t="s">
        <v>7981</v>
      </c>
      <c r="B536" t="s">
        <v>2963</v>
      </c>
      <c r="C536" t="s">
        <v>7204</v>
      </c>
      <c r="D536" t="s">
        <v>5903</v>
      </c>
      <c r="E536" t="s">
        <v>1634</v>
      </c>
      <c r="F536">
        <f t="shared" si="74"/>
        <v>645</v>
      </c>
      <c r="G536">
        <f t="shared" si="75"/>
        <v>645</v>
      </c>
      <c r="I536" t="str">
        <f t="shared" si="78"/>
        <v>Not same</v>
      </c>
      <c r="J536" t="str">
        <f t="shared" si="79"/>
        <v>+</v>
      </c>
      <c r="K536" t="str">
        <f t="shared" si="80"/>
        <v>GCF_018139045.1_ASM1813904v1_genomic.fasta</v>
      </c>
      <c r="L536">
        <f t="shared" si="81"/>
        <v>439</v>
      </c>
      <c r="M536" t="s">
        <v>891</v>
      </c>
      <c r="N536" t="s">
        <v>4107</v>
      </c>
      <c r="O536" t="s">
        <v>4575</v>
      </c>
      <c r="P536" s="1" t="s">
        <v>5805</v>
      </c>
      <c r="Q536" s="1" t="s">
        <v>7106</v>
      </c>
      <c r="R536" t="str">
        <f t="shared" si="76"/>
        <v>NZ_CP073236.1</v>
      </c>
      <c r="S536" s="69"/>
      <c r="U536" t="s">
        <v>7981</v>
      </c>
      <c r="V536" t="s">
        <v>534</v>
      </c>
      <c r="W536">
        <f t="shared" si="77"/>
        <v>535</v>
      </c>
      <c r="X536" t="b">
        <f t="shared" si="82"/>
        <v>1</v>
      </c>
      <c r="Y536" t="s">
        <v>534</v>
      </c>
    </row>
    <row r="537" spans="1:25" x14ac:dyDescent="0.2">
      <c r="A537" t="s">
        <v>7982</v>
      </c>
      <c r="B537" t="s">
        <v>2967</v>
      </c>
      <c r="C537" t="s">
        <v>7205</v>
      </c>
      <c r="D537" t="s">
        <v>5904</v>
      </c>
      <c r="E537" t="s">
        <v>1638</v>
      </c>
      <c r="F537">
        <f t="shared" si="74"/>
        <v>647</v>
      </c>
      <c r="G537">
        <f t="shared" si="75"/>
        <v>647</v>
      </c>
      <c r="I537" t="str">
        <f t="shared" si="78"/>
        <v>Correct</v>
      </c>
      <c r="J537" t="str">
        <f t="shared" si="79"/>
        <v>+</v>
      </c>
      <c r="K537" t="str">
        <f t="shared" si="80"/>
        <v>GCF_018140945.1_ASM1814094v1_genomic.fasta</v>
      </c>
      <c r="L537">
        <f t="shared" si="81"/>
        <v>440</v>
      </c>
      <c r="M537" t="s">
        <v>522</v>
      </c>
      <c r="N537" t="s">
        <v>4108</v>
      </c>
      <c r="O537" t="s">
        <v>4576</v>
      </c>
      <c r="P537" s="1" t="s">
        <v>5806</v>
      </c>
      <c r="Q537" s="1" t="s">
        <v>7107</v>
      </c>
      <c r="R537" t="str">
        <f t="shared" si="76"/>
        <v>NZ_CP073305.1</v>
      </c>
      <c r="S537" s="69"/>
      <c r="U537" t="s">
        <v>7981</v>
      </c>
      <c r="V537" t="s">
        <v>535</v>
      </c>
      <c r="W537">
        <f t="shared" si="77"/>
        <v>536</v>
      </c>
      <c r="X537" t="b">
        <f t="shared" si="82"/>
        <v>1</v>
      </c>
      <c r="Y537" t="s">
        <v>535</v>
      </c>
    </row>
    <row r="538" spans="1:25" x14ac:dyDescent="0.2">
      <c r="A538" t="s">
        <v>7982</v>
      </c>
      <c r="B538" t="s">
        <v>2970</v>
      </c>
      <c r="C538" t="s">
        <v>7206</v>
      </c>
      <c r="D538" t="s">
        <v>5905</v>
      </c>
      <c r="E538" t="s">
        <v>1641</v>
      </c>
      <c r="F538">
        <f t="shared" si="74"/>
        <v>648</v>
      </c>
      <c r="G538">
        <f t="shared" si="75"/>
        <v>648</v>
      </c>
      <c r="I538" t="str">
        <f t="shared" si="78"/>
        <v>Not same</v>
      </c>
      <c r="J538" t="str">
        <f t="shared" si="79"/>
        <v>+</v>
      </c>
      <c r="K538" t="str">
        <f t="shared" si="80"/>
        <v>GCF_018140945.1_ASM1814094v1_genomic.fasta</v>
      </c>
      <c r="L538">
        <f t="shared" si="81"/>
        <v>440</v>
      </c>
      <c r="M538" t="s">
        <v>523</v>
      </c>
      <c r="N538" t="s">
        <v>4108</v>
      </c>
      <c r="O538" t="s">
        <v>4576</v>
      </c>
      <c r="P538" s="1" t="s">
        <v>5806</v>
      </c>
      <c r="Q538" s="1" t="s">
        <v>7107</v>
      </c>
      <c r="R538" t="str">
        <f t="shared" si="76"/>
        <v>NZ_CP073305.1</v>
      </c>
      <c r="S538" s="69"/>
      <c r="U538" t="s">
        <v>7982</v>
      </c>
      <c r="V538" t="s">
        <v>536</v>
      </c>
      <c r="W538">
        <f t="shared" si="77"/>
        <v>537</v>
      </c>
      <c r="X538" t="b">
        <f t="shared" si="82"/>
        <v>1</v>
      </c>
      <c r="Y538" t="s">
        <v>536</v>
      </c>
    </row>
    <row r="539" spans="1:25" x14ac:dyDescent="0.2">
      <c r="A539" t="s">
        <v>7982</v>
      </c>
      <c r="B539" t="s">
        <v>2972</v>
      </c>
      <c r="C539" t="s">
        <v>7207</v>
      </c>
      <c r="D539" t="s">
        <v>5906</v>
      </c>
      <c r="E539" t="s">
        <v>1643</v>
      </c>
      <c r="F539">
        <f t="shared" si="74"/>
        <v>649</v>
      </c>
      <c r="G539">
        <f t="shared" si="75"/>
        <v>649</v>
      </c>
      <c r="I539" t="str">
        <f t="shared" si="78"/>
        <v>Not same</v>
      </c>
      <c r="J539" t="str">
        <f t="shared" si="79"/>
        <v>+</v>
      </c>
      <c r="K539" t="str">
        <f t="shared" si="80"/>
        <v>GCF_018422065.1_ASM1842206v1_genomic.fasta</v>
      </c>
      <c r="L539">
        <f t="shared" si="81"/>
        <v>441</v>
      </c>
      <c r="M539" t="s">
        <v>524</v>
      </c>
      <c r="N539" t="s">
        <v>4109</v>
      </c>
      <c r="O539" t="s">
        <v>5042</v>
      </c>
      <c r="P539" s="1" t="s">
        <v>5807</v>
      </c>
      <c r="Q539" s="1" t="s">
        <v>7108</v>
      </c>
      <c r="R539" t="str">
        <f t="shared" si="76"/>
        <v>NZ_JAFHGN010000025.1</v>
      </c>
      <c r="S539" s="69"/>
      <c r="U539" t="s">
        <v>7982</v>
      </c>
      <c r="V539" t="s">
        <v>537</v>
      </c>
      <c r="W539">
        <f t="shared" si="77"/>
        <v>538</v>
      </c>
      <c r="X539" t="b">
        <f t="shared" si="82"/>
        <v>1</v>
      </c>
      <c r="Y539" t="s">
        <v>537</v>
      </c>
    </row>
    <row r="540" spans="1:25" x14ac:dyDescent="0.2">
      <c r="A540" t="s">
        <v>7982</v>
      </c>
      <c r="B540" t="s">
        <v>2973</v>
      </c>
      <c r="C540" t="s">
        <v>7208</v>
      </c>
      <c r="D540" t="s">
        <v>5907</v>
      </c>
      <c r="E540" t="s">
        <v>1644</v>
      </c>
      <c r="F540">
        <f t="shared" si="74"/>
        <v>650</v>
      </c>
      <c r="G540">
        <f t="shared" si="75"/>
        <v>650</v>
      </c>
      <c r="I540" t="str">
        <f t="shared" si="78"/>
        <v>Not same</v>
      </c>
      <c r="J540" t="str">
        <f t="shared" si="79"/>
        <v>+</v>
      </c>
      <c r="K540" t="str">
        <f t="shared" si="80"/>
        <v>GCF_018422165.1_ASM1842216v1_genomic.fasta</v>
      </c>
      <c r="L540">
        <f t="shared" si="81"/>
        <v>442</v>
      </c>
      <c r="M540" t="s">
        <v>525</v>
      </c>
      <c r="N540" t="s">
        <v>4110</v>
      </c>
      <c r="O540" t="s">
        <v>5043</v>
      </c>
      <c r="P540" s="1" t="s">
        <v>5808</v>
      </c>
      <c r="Q540" s="1" t="s">
        <v>7109</v>
      </c>
      <c r="R540" t="str">
        <f t="shared" si="76"/>
        <v>NZ_JAFHGH010000700.1</v>
      </c>
      <c r="S540" s="69"/>
      <c r="U540" t="s">
        <v>7982</v>
      </c>
      <c r="V540" t="s">
        <v>538</v>
      </c>
      <c r="W540">
        <f t="shared" si="77"/>
        <v>539</v>
      </c>
      <c r="X540" t="b">
        <f t="shared" si="82"/>
        <v>1</v>
      </c>
      <c r="Y540" t="s">
        <v>538</v>
      </c>
    </row>
    <row r="541" spans="1:25" x14ac:dyDescent="0.2">
      <c r="A541" t="s">
        <v>7982</v>
      </c>
      <c r="B541" t="s">
        <v>2974</v>
      </c>
      <c r="C541" t="s">
        <v>7209</v>
      </c>
      <c r="D541" t="s">
        <v>5908</v>
      </c>
      <c r="E541" t="s">
        <v>1645</v>
      </c>
      <c r="F541">
        <f t="shared" si="74"/>
        <v>651</v>
      </c>
      <c r="G541">
        <f t="shared" si="75"/>
        <v>651</v>
      </c>
      <c r="I541" t="str">
        <f t="shared" si="78"/>
        <v>Not same</v>
      </c>
      <c r="J541" t="str">
        <f t="shared" si="79"/>
        <v>-</v>
      </c>
      <c r="K541" t="str">
        <f t="shared" si="80"/>
        <v>GCF_018438865.1_ASM1843886v1_genomic.fasta</v>
      </c>
      <c r="L541">
        <f t="shared" si="81"/>
        <v>443</v>
      </c>
      <c r="M541" t="s">
        <v>526</v>
      </c>
      <c r="N541" t="s">
        <v>4111</v>
      </c>
      <c r="O541" t="s">
        <v>5044</v>
      </c>
      <c r="P541" s="1" t="s">
        <v>5809</v>
      </c>
      <c r="Q541" s="1" t="s">
        <v>7110</v>
      </c>
      <c r="R541" t="str">
        <f t="shared" si="76"/>
        <v>NZ_JAFHOQ010000009.1</v>
      </c>
      <c r="S541" s="69"/>
      <c r="U541" t="s">
        <v>7981</v>
      </c>
      <c r="V541" t="s">
        <v>539</v>
      </c>
      <c r="W541">
        <f t="shared" si="77"/>
        <v>540</v>
      </c>
      <c r="X541" t="b">
        <f t="shared" si="82"/>
        <v>1</v>
      </c>
      <c r="Y541" t="s">
        <v>539</v>
      </c>
    </row>
    <row r="542" spans="1:25" x14ac:dyDescent="0.2">
      <c r="A542" t="s">
        <v>7982</v>
      </c>
      <c r="B542" t="s">
        <v>2975</v>
      </c>
      <c r="C542" t="s">
        <v>7210</v>
      </c>
      <c r="D542" t="s">
        <v>5909</v>
      </c>
      <c r="E542" t="s">
        <v>1646</v>
      </c>
      <c r="F542">
        <f t="shared" si="74"/>
        <v>652</v>
      </c>
      <c r="G542">
        <f t="shared" si="75"/>
        <v>652</v>
      </c>
      <c r="I542" t="str">
        <f t="shared" si="78"/>
        <v>Not same</v>
      </c>
      <c r="J542" t="str">
        <f t="shared" si="79"/>
        <v>-</v>
      </c>
      <c r="K542" t="str">
        <f t="shared" si="80"/>
        <v>GCF_018439405.1_ASM1843940v1_genomic.fasta</v>
      </c>
      <c r="L542">
        <f t="shared" si="81"/>
        <v>444</v>
      </c>
      <c r="M542" t="s">
        <v>527</v>
      </c>
      <c r="N542" t="s">
        <v>4112</v>
      </c>
      <c r="O542" t="s">
        <v>5045</v>
      </c>
      <c r="P542" s="1" t="s">
        <v>5810</v>
      </c>
      <c r="Q542" s="1" t="s">
        <v>7111</v>
      </c>
      <c r="R542" t="str">
        <f t="shared" si="76"/>
        <v>NZ_JAFHNP010000004.1</v>
      </c>
      <c r="S542" s="69"/>
      <c r="U542" t="s">
        <v>7981</v>
      </c>
      <c r="V542" t="s">
        <v>540</v>
      </c>
      <c r="W542">
        <f t="shared" si="77"/>
        <v>541</v>
      </c>
      <c r="X542" t="b">
        <f t="shared" si="82"/>
        <v>1</v>
      </c>
      <c r="Y542" t="s">
        <v>540</v>
      </c>
    </row>
    <row r="543" spans="1:25" x14ac:dyDescent="0.2">
      <c r="A543" t="s">
        <v>7982</v>
      </c>
      <c r="B543" t="s">
        <v>2976</v>
      </c>
      <c r="C543" t="s">
        <v>7211</v>
      </c>
      <c r="D543" t="s">
        <v>5910</v>
      </c>
      <c r="E543" t="s">
        <v>1647</v>
      </c>
      <c r="F543">
        <f t="shared" si="74"/>
        <v>653</v>
      </c>
      <c r="G543">
        <f t="shared" si="75"/>
        <v>653</v>
      </c>
      <c r="I543" t="str">
        <f t="shared" si="78"/>
        <v>Not same</v>
      </c>
      <c r="J543" t="str">
        <f t="shared" si="79"/>
        <v>-</v>
      </c>
      <c r="K543" t="str">
        <f t="shared" si="80"/>
        <v>GCF_018440985.1_ASM1844098v1_genomic.fasta</v>
      </c>
      <c r="L543">
        <f t="shared" si="81"/>
        <v>445</v>
      </c>
      <c r="M543" t="s">
        <v>528</v>
      </c>
      <c r="N543" t="s">
        <v>4113</v>
      </c>
      <c r="O543" t="s">
        <v>5046</v>
      </c>
      <c r="P543" s="1" t="s">
        <v>5811</v>
      </c>
      <c r="Q543" s="1" t="s">
        <v>7112</v>
      </c>
      <c r="R543" t="str">
        <f t="shared" si="76"/>
        <v>NZ_JAFIAS010000042.1</v>
      </c>
      <c r="S543" s="69"/>
      <c r="U543" t="s">
        <v>7982</v>
      </c>
      <c r="V543" t="s">
        <v>541</v>
      </c>
      <c r="W543">
        <f t="shared" si="77"/>
        <v>542</v>
      </c>
      <c r="X543" t="b">
        <f t="shared" si="82"/>
        <v>1</v>
      </c>
      <c r="Y543" t="s">
        <v>541</v>
      </c>
    </row>
    <row r="544" spans="1:25" x14ac:dyDescent="0.2">
      <c r="A544" t="s">
        <v>7982</v>
      </c>
      <c r="B544" t="s">
        <v>2977</v>
      </c>
      <c r="C544" t="s">
        <v>7212</v>
      </c>
      <c r="D544" t="s">
        <v>5911</v>
      </c>
      <c r="E544" t="s">
        <v>1648</v>
      </c>
      <c r="F544">
        <f t="shared" si="74"/>
        <v>654</v>
      </c>
      <c r="G544">
        <f t="shared" si="75"/>
        <v>654</v>
      </c>
      <c r="I544" t="str">
        <f t="shared" si="78"/>
        <v>Not same</v>
      </c>
      <c r="J544" t="str">
        <f t="shared" si="79"/>
        <v>-</v>
      </c>
      <c r="K544" t="str">
        <f t="shared" si="80"/>
        <v>GCF_018442305.1_ASM1844230v1_genomic.fasta</v>
      </c>
      <c r="L544">
        <f t="shared" si="81"/>
        <v>446</v>
      </c>
      <c r="M544" t="s">
        <v>529</v>
      </c>
      <c r="N544" t="s">
        <v>4114</v>
      </c>
      <c r="O544" t="s">
        <v>5047</v>
      </c>
      <c r="P544" s="1" t="s">
        <v>5812</v>
      </c>
      <c r="Q544" s="1" t="s">
        <v>7113</v>
      </c>
      <c r="R544" t="str">
        <f t="shared" si="76"/>
        <v>NZ_JAFHWD010000012.1</v>
      </c>
      <c r="S544" s="69"/>
      <c r="U544" t="s">
        <v>7982</v>
      </c>
      <c r="V544" t="s">
        <v>542</v>
      </c>
      <c r="W544">
        <f t="shared" si="77"/>
        <v>543</v>
      </c>
      <c r="X544" t="b">
        <f t="shared" si="82"/>
        <v>1</v>
      </c>
      <c r="Y544" t="s">
        <v>542</v>
      </c>
    </row>
    <row r="545" spans="1:25" x14ac:dyDescent="0.2">
      <c r="A545" t="s">
        <v>7981</v>
      </c>
      <c r="B545" t="s">
        <v>2978</v>
      </c>
      <c r="C545" t="s">
        <v>7213</v>
      </c>
      <c r="D545" t="s">
        <v>5912</v>
      </c>
      <c r="E545" t="s">
        <v>1649</v>
      </c>
      <c r="F545">
        <f t="shared" si="74"/>
        <v>655</v>
      </c>
      <c r="G545">
        <f t="shared" si="75"/>
        <v>655</v>
      </c>
      <c r="I545" t="str">
        <f t="shared" si="78"/>
        <v>Correct</v>
      </c>
      <c r="J545" t="str">
        <f t="shared" si="79"/>
        <v>-</v>
      </c>
      <c r="K545" t="str">
        <f t="shared" si="80"/>
        <v>GCF_019378535.1_ASM1937853v1_genomic.fasta</v>
      </c>
      <c r="L545">
        <f t="shared" si="81"/>
        <v>447</v>
      </c>
      <c r="M545" t="s">
        <v>530</v>
      </c>
      <c r="N545" t="s">
        <v>4115</v>
      </c>
      <c r="O545" t="s">
        <v>4578</v>
      </c>
      <c r="P545" s="1" t="s">
        <v>5813</v>
      </c>
      <c r="Q545" s="1" t="s">
        <v>7114</v>
      </c>
      <c r="R545" t="str">
        <f t="shared" si="76"/>
        <v>NZ_CP080008.1</v>
      </c>
      <c r="S545" s="69"/>
      <c r="U545" t="s">
        <v>7981</v>
      </c>
      <c r="V545" t="s">
        <v>543</v>
      </c>
      <c r="W545">
        <f t="shared" si="77"/>
        <v>544</v>
      </c>
      <c r="X545" t="b">
        <f t="shared" si="82"/>
        <v>1</v>
      </c>
      <c r="Y545" t="s">
        <v>543</v>
      </c>
    </row>
    <row r="546" spans="1:25" x14ac:dyDescent="0.2">
      <c r="A546" t="s">
        <v>7981</v>
      </c>
      <c r="B546" t="s">
        <v>2979</v>
      </c>
      <c r="C546" t="s">
        <v>7214</v>
      </c>
      <c r="D546" t="s">
        <v>5913</v>
      </c>
      <c r="E546" t="s">
        <v>1650</v>
      </c>
      <c r="F546">
        <f t="shared" si="74"/>
        <v>656</v>
      </c>
      <c r="G546">
        <f t="shared" si="75"/>
        <v>656</v>
      </c>
      <c r="I546" t="str">
        <f t="shared" si="78"/>
        <v>Not same</v>
      </c>
      <c r="J546" t="str">
        <f t="shared" si="79"/>
        <v>-</v>
      </c>
      <c r="K546" t="str">
        <f t="shared" si="80"/>
        <v>GCF_019378535.1_ASM1937853v1_genomic.fasta</v>
      </c>
      <c r="L546">
        <f t="shared" si="81"/>
        <v>447</v>
      </c>
      <c r="M546" t="s">
        <v>531</v>
      </c>
      <c r="N546" t="s">
        <v>4115</v>
      </c>
      <c r="O546" t="s">
        <v>4578</v>
      </c>
      <c r="P546" s="1" t="s">
        <v>5813</v>
      </c>
      <c r="Q546" s="1" t="s">
        <v>7114</v>
      </c>
      <c r="R546" t="str">
        <f t="shared" si="76"/>
        <v>NZ_CP080008.1</v>
      </c>
      <c r="S546" s="69"/>
      <c r="U546" t="s">
        <v>7981</v>
      </c>
      <c r="V546" t="s">
        <v>544</v>
      </c>
      <c r="W546">
        <f t="shared" si="77"/>
        <v>545</v>
      </c>
      <c r="X546" t="b">
        <f t="shared" si="82"/>
        <v>1</v>
      </c>
      <c r="Y546" t="s">
        <v>544</v>
      </c>
    </row>
    <row r="547" spans="1:25" x14ac:dyDescent="0.2">
      <c r="A547" t="s">
        <v>7981</v>
      </c>
      <c r="B547" t="s">
        <v>2980</v>
      </c>
      <c r="C547" t="s">
        <v>7215</v>
      </c>
      <c r="D547" t="s">
        <v>5914</v>
      </c>
      <c r="E547" t="s">
        <v>1651</v>
      </c>
      <c r="F547">
        <f t="shared" si="74"/>
        <v>657</v>
      </c>
      <c r="G547">
        <f t="shared" si="75"/>
        <v>657</v>
      </c>
      <c r="I547" t="str">
        <f t="shared" si="78"/>
        <v>Correct</v>
      </c>
      <c r="J547" t="str">
        <f t="shared" si="79"/>
        <v>-</v>
      </c>
      <c r="K547" t="str">
        <f t="shared" si="80"/>
        <v>GCF_019378655.1_ASM1937865v1_genomic.fasta</v>
      </c>
      <c r="L547">
        <f t="shared" si="81"/>
        <v>448</v>
      </c>
      <c r="M547" t="s">
        <v>532</v>
      </c>
      <c r="N547" t="s">
        <v>4116</v>
      </c>
      <c r="O547" t="s">
        <v>4579</v>
      </c>
      <c r="P547" s="1" t="s">
        <v>5814</v>
      </c>
      <c r="Q547" s="1" t="s">
        <v>7115</v>
      </c>
      <c r="R547" t="str">
        <f t="shared" si="76"/>
        <v>NZ_CP080009.1</v>
      </c>
      <c r="S547" s="69"/>
      <c r="U547" t="s">
        <v>7981</v>
      </c>
      <c r="V547" t="s">
        <v>545</v>
      </c>
      <c r="W547">
        <f t="shared" si="77"/>
        <v>546</v>
      </c>
      <c r="X547" t="b">
        <f t="shared" si="82"/>
        <v>1</v>
      </c>
      <c r="Y547" t="s">
        <v>545</v>
      </c>
    </row>
    <row r="548" spans="1:25" x14ac:dyDescent="0.2">
      <c r="A548" t="s">
        <v>7981</v>
      </c>
      <c r="B548" t="s">
        <v>2982</v>
      </c>
      <c r="C548" t="s">
        <v>7216</v>
      </c>
      <c r="D548" t="s">
        <v>5915</v>
      </c>
      <c r="E548" t="s">
        <v>1653</v>
      </c>
      <c r="F548">
        <f t="shared" si="74"/>
        <v>658</v>
      </c>
      <c r="G548">
        <f t="shared" si="75"/>
        <v>658</v>
      </c>
      <c r="I548" t="str">
        <f t="shared" si="78"/>
        <v>Not same</v>
      </c>
      <c r="J548" t="str">
        <f t="shared" si="79"/>
        <v>-</v>
      </c>
      <c r="K548" t="str">
        <f t="shared" si="80"/>
        <v>GCF_019378655.1_ASM1937865v1_genomic.fasta</v>
      </c>
      <c r="L548">
        <f t="shared" si="81"/>
        <v>448</v>
      </c>
      <c r="M548" t="s">
        <v>533</v>
      </c>
      <c r="N548" t="s">
        <v>4116</v>
      </c>
      <c r="O548" t="s">
        <v>4579</v>
      </c>
      <c r="P548" s="1" t="s">
        <v>5814</v>
      </c>
      <c r="Q548" s="1" t="s">
        <v>7115</v>
      </c>
      <c r="R548" t="str">
        <f t="shared" si="76"/>
        <v>NZ_CP080009.1</v>
      </c>
      <c r="S548" s="69"/>
      <c r="U548" t="s">
        <v>7982</v>
      </c>
      <c r="V548" t="s">
        <v>546</v>
      </c>
      <c r="W548">
        <f t="shared" si="77"/>
        <v>547</v>
      </c>
      <c r="X548" t="b">
        <f t="shared" si="82"/>
        <v>1</v>
      </c>
      <c r="Y548" t="s">
        <v>546</v>
      </c>
    </row>
    <row r="549" spans="1:25" x14ac:dyDescent="0.2">
      <c r="A549" t="s">
        <v>7982</v>
      </c>
      <c r="B549" t="s">
        <v>2985</v>
      </c>
      <c r="C549" t="s">
        <v>7217</v>
      </c>
      <c r="D549" t="s">
        <v>5916</v>
      </c>
      <c r="E549" t="s">
        <v>1656</v>
      </c>
      <c r="F549">
        <f t="shared" si="74"/>
        <v>659</v>
      </c>
      <c r="G549">
        <f t="shared" si="75"/>
        <v>659</v>
      </c>
      <c r="I549" t="str">
        <f t="shared" si="78"/>
        <v>Correct</v>
      </c>
      <c r="J549" t="str">
        <f t="shared" si="79"/>
        <v>-</v>
      </c>
      <c r="K549" t="str">
        <f t="shared" si="80"/>
        <v>GCF_019378695.1_ASM1937869v1_genomic.fasta</v>
      </c>
      <c r="L549">
        <f t="shared" si="81"/>
        <v>449</v>
      </c>
      <c r="M549" t="s">
        <v>534</v>
      </c>
      <c r="N549" t="s">
        <v>4117</v>
      </c>
      <c r="O549" t="s">
        <v>4580</v>
      </c>
      <c r="P549" s="1" t="s">
        <v>5815</v>
      </c>
      <c r="Q549" s="1" t="s">
        <v>7116</v>
      </c>
      <c r="R549" t="str">
        <f t="shared" si="76"/>
        <v>NZ_CP080010.1</v>
      </c>
      <c r="S549" s="69"/>
      <c r="U549" t="s">
        <v>7981</v>
      </c>
      <c r="V549" t="s">
        <v>547</v>
      </c>
      <c r="W549">
        <f t="shared" si="77"/>
        <v>548</v>
      </c>
      <c r="X549" t="b">
        <f t="shared" si="82"/>
        <v>1</v>
      </c>
      <c r="Y549" t="s">
        <v>547</v>
      </c>
    </row>
    <row r="550" spans="1:25" x14ac:dyDescent="0.2">
      <c r="A550" t="s">
        <v>7982</v>
      </c>
      <c r="B550" t="s">
        <v>2986</v>
      </c>
      <c r="C550" t="s">
        <v>7218</v>
      </c>
      <c r="D550" t="s">
        <v>5917</v>
      </c>
      <c r="E550" t="s">
        <v>1657</v>
      </c>
      <c r="F550">
        <f t="shared" si="74"/>
        <v>660</v>
      </c>
      <c r="G550">
        <f t="shared" si="75"/>
        <v>660</v>
      </c>
      <c r="I550" t="str">
        <f t="shared" si="78"/>
        <v>Not same</v>
      </c>
      <c r="J550" t="str">
        <f t="shared" si="79"/>
        <v>-</v>
      </c>
      <c r="K550" t="str">
        <f t="shared" si="80"/>
        <v>GCF_019378695.1_ASM1937869v1_genomic.fasta</v>
      </c>
      <c r="L550">
        <f t="shared" si="81"/>
        <v>449</v>
      </c>
      <c r="M550" t="s">
        <v>535</v>
      </c>
      <c r="N550" t="s">
        <v>4117</v>
      </c>
      <c r="O550" t="s">
        <v>4580</v>
      </c>
      <c r="P550" s="1" t="s">
        <v>5815</v>
      </c>
      <c r="Q550" s="1" t="s">
        <v>7116</v>
      </c>
      <c r="R550" t="str">
        <f t="shared" si="76"/>
        <v>NZ_CP080010.1</v>
      </c>
      <c r="S550" s="69"/>
      <c r="U550" t="s">
        <v>7982</v>
      </c>
      <c r="V550" t="s">
        <v>548</v>
      </c>
      <c r="W550">
        <f t="shared" si="77"/>
        <v>549</v>
      </c>
      <c r="X550" t="b">
        <f t="shared" si="82"/>
        <v>1</v>
      </c>
      <c r="Y550" t="s">
        <v>548</v>
      </c>
    </row>
    <row r="551" spans="1:25" x14ac:dyDescent="0.2">
      <c r="A551" t="s">
        <v>7982</v>
      </c>
      <c r="B551" t="s">
        <v>2987</v>
      </c>
      <c r="C551" t="s">
        <v>7219</v>
      </c>
      <c r="D551" t="s">
        <v>5918</v>
      </c>
      <c r="E551" t="s">
        <v>1658</v>
      </c>
      <c r="F551">
        <f t="shared" si="74"/>
        <v>661</v>
      </c>
      <c r="G551">
        <f t="shared" si="75"/>
        <v>661</v>
      </c>
      <c r="I551" t="str">
        <f t="shared" si="78"/>
        <v>Not same</v>
      </c>
      <c r="J551" t="str">
        <f t="shared" si="79"/>
        <v>+</v>
      </c>
      <c r="K551" t="str">
        <f t="shared" si="80"/>
        <v>GCF_019426465.1_ASM1942646v1_genomic.fasta</v>
      </c>
      <c r="L551">
        <f t="shared" si="81"/>
        <v>450</v>
      </c>
      <c r="M551" t="s">
        <v>536</v>
      </c>
      <c r="N551" t="s">
        <v>4118</v>
      </c>
      <c r="O551" t="s">
        <v>5048</v>
      </c>
      <c r="P551" s="1" t="s">
        <v>5816</v>
      </c>
      <c r="Q551" s="1" t="s">
        <v>7117</v>
      </c>
      <c r="R551" t="str">
        <f t="shared" si="76"/>
        <v>NZ_NKTR01000042.1</v>
      </c>
      <c r="S551" s="69"/>
      <c r="U551" t="s">
        <v>7981</v>
      </c>
      <c r="V551" t="s">
        <v>549</v>
      </c>
      <c r="W551">
        <f t="shared" si="77"/>
        <v>550</v>
      </c>
      <c r="X551" t="b">
        <f t="shared" si="82"/>
        <v>1</v>
      </c>
      <c r="Y551" t="s">
        <v>549</v>
      </c>
    </row>
    <row r="552" spans="1:25" x14ac:dyDescent="0.2">
      <c r="A552" t="s">
        <v>7982</v>
      </c>
      <c r="B552" t="s">
        <v>2988</v>
      </c>
      <c r="C552" t="s">
        <v>7220</v>
      </c>
      <c r="D552" t="s">
        <v>5919</v>
      </c>
      <c r="E552" t="s">
        <v>1659</v>
      </c>
      <c r="F552">
        <f t="shared" si="74"/>
        <v>662</v>
      </c>
      <c r="G552">
        <f t="shared" si="75"/>
        <v>662</v>
      </c>
      <c r="I552" t="str">
        <f t="shared" si="78"/>
        <v>Not same</v>
      </c>
      <c r="J552" t="str">
        <f t="shared" si="79"/>
        <v>+</v>
      </c>
      <c r="K552" t="str">
        <f t="shared" si="80"/>
        <v>GCF_019428105.1_ASM1942810v1_genomic.fasta</v>
      </c>
      <c r="L552">
        <f t="shared" si="81"/>
        <v>451</v>
      </c>
      <c r="M552" t="s">
        <v>537</v>
      </c>
      <c r="N552" t="s">
        <v>4118</v>
      </c>
      <c r="O552" t="s">
        <v>5049</v>
      </c>
      <c r="P552" s="1" t="s">
        <v>5817</v>
      </c>
      <c r="Q552" s="1" t="s">
        <v>7118</v>
      </c>
      <c r="R552" t="str">
        <f t="shared" si="76"/>
        <v>NZ_NKTP01000068.1</v>
      </c>
      <c r="S552" s="69"/>
      <c r="U552" t="s">
        <v>7981</v>
      </c>
      <c r="V552" t="s">
        <v>550</v>
      </c>
      <c r="W552">
        <f t="shared" si="77"/>
        <v>551</v>
      </c>
      <c r="X552" t="b">
        <f t="shared" si="82"/>
        <v>1</v>
      </c>
      <c r="Y552" t="s">
        <v>550</v>
      </c>
    </row>
    <row r="553" spans="1:25" x14ac:dyDescent="0.2">
      <c r="A553" t="s">
        <v>7982</v>
      </c>
      <c r="B553" t="s">
        <v>2989</v>
      </c>
      <c r="C553" t="s">
        <v>7221</v>
      </c>
      <c r="D553" t="s">
        <v>5920</v>
      </c>
      <c r="E553" t="s">
        <v>1660</v>
      </c>
      <c r="F553">
        <f t="shared" si="74"/>
        <v>663</v>
      </c>
      <c r="G553">
        <f t="shared" si="75"/>
        <v>663</v>
      </c>
      <c r="I553" t="str">
        <f t="shared" si="78"/>
        <v>Not same</v>
      </c>
      <c r="J553" t="str">
        <f t="shared" si="79"/>
        <v>+</v>
      </c>
      <c r="K553" t="str">
        <f t="shared" si="80"/>
        <v>GCF_019677835.1_ASM1967783v1_genomic.fasta</v>
      </c>
      <c r="L553">
        <f t="shared" si="81"/>
        <v>452</v>
      </c>
      <c r="M553" t="s">
        <v>538</v>
      </c>
      <c r="N553" t="s">
        <v>4119</v>
      </c>
      <c r="O553" t="s">
        <v>5050</v>
      </c>
      <c r="P553" s="1" t="s">
        <v>5818</v>
      </c>
      <c r="Q553" s="1" t="s">
        <v>7119</v>
      </c>
      <c r="R553" t="str">
        <f t="shared" si="76"/>
        <v>NZ_VYHY01000002.1</v>
      </c>
      <c r="S553" s="69"/>
      <c r="U553" t="s">
        <v>7982</v>
      </c>
      <c r="V553" t="s">
        <v>551</v>
      </c>
      <c r="W553">
        <f t="shared" si="77"/>
        <v>552</v>
      </c>
      <c r="X553" t="b">
        <f t="shared" si="82"/>
        <v>1</v>
      </c>
      <c r="Y553" t="s">
        <v>551</v>
      </c>
    </row>
    <row r="554" spans="1:25" x14ac:dyDescent="0.2">
      <c r="A554" t="s">
        <v>7982</v>
      </c>
      <c r="B554" t="s">
        <v>2991</v>
      </c>
      <c r="C554" t="s">
        <v>7222</v>
      </c>
      <c r="D554" t="s">
        <v>5921</v>
      </c>
      <c r="E554" t="s">
        <v>1662</v>
      </c>
      <c r="F554">
        <f t="shared" si="74"/>
        <v>664</v>
      </c>
      <c r="G554">
        <f t="shared" si="75"/>
        <v>664</v>
      </c>
      <c r="I554" t="str">
        <f t="shared" si="78"/>
        <v>Not same</v>
      </c>
      <c r="J554" t="str">
        <f t="shared" si="79"/>
        <v>-</v>
      </c>
      <c r="K554" t="str">
        <f t="shared" si="80"/>
        <v>GCF_019678415.1_ASM1967841v1_genomic.fasta</v>
      </c>
      <c r="L554">
        <f t="shared" si="81"/>
        <v>453</v>
      </c>
      <c r="M554" t="s">
        <v>539</v>
      </c>
      <c r="N554" t="s">
        <v>4118</v>
      </c>
      <c r="O554" t="s">
        <v>5051</v>
      </c>
      <c r="P554" s="1" t="s">
        <v>5819</v>
      </c>
      <c r="Q554" s="1" t="s">
        <v>7120</v>
      </c>
      <c r="R554" t="str">
        <f t="shared" si="76"/>
        <v>NZ_PIZW01000094.1</v>
      </c>
      <c r="S554" s="69"/>
      <c r="U554" t="s">
        <v>7981</v>
      </c>
      <c r="V554" t="s">
        <v>552</v>
      </c>
      <c r="W554">
        <f t="shared" si="77"/>
        <v>553</v>
      </c>
      <c r="X554" t="b">
        <f t="shared" si="82"/>
        <v>1</v>
      </c>
      <c r="Y554" t="s">
        <v>552</v>
      </c>
    </row>
    <row r="555" spans="1:25" x14ac:dyDescent="0.2">
      <c r="A555" t="s">
        <v>7981</v>
      </c>
      <c r="B555" t="s">
        <v>2992</v>
      </c>
      <c r="C555" t="s">
        <v>7223</v>
      </c>
      <c r="D555" t="s">
        <v>5922</v>
      </c>
      <c r="E555" t="s">
        <v>1663</v>
      </c>
      <c r="F555">
        <f t="shared" si="74"/>
        <v>665</v>
      </c>
      <c r="G555">
        <f t="shared" si="75"/>
        <v>665</v>
      </c>
      <c r="I555" t="str">
        <f t="shared" si="78"/>
        <v>Not same</v>
      </c>
      <c r="J555" t="str">
        <f t="shared" si="79"/>
        <v>-</v>
      </c>
      <c r="K555" t="str">
        <f t="shared" si="80"/>
        <v>GCF_019679175.1_ASM1967917v1_genomic.fasta</v>
      </c>
      <c r="L555">
        <f t="shared" si="81"/>
        <v>454</v>
      </c>
      <c r="M555" t="s">
        <v>540</v>
      </c>
      <c r="N555" t="s">
        <v>4118</v>
      </c>
      <c r="O555" t="s">
        <v>5052</v>
      </c>
      <c r="P555" s="1" t="s">
        <v>5820</v>
      </c>
      <c r="Q555" s="1" t="s">
        <v>7121</v>
      </c>
      <c r="R555" t="str">
        <f t="shared" si="76"/>
        <v>NZ_QNRD01000032.1</v>
      </c>
      <c r="S555" s="69"/>
      <c r="U555" t="s">
        <v>7981</v>
      </c>
      <c r="V555" t="s">
        <v>553</v>
      </c>
      <c r="W555">
        <f t="shared" si="77"/>
        <v>554</v>
      </c>
      <c r="X555" t="b">
        <f t="shared" si="82"/>
        <v>1</v>
      </c>
      <c r="Y555" t="s">
        <v>553</v>
      </c>
    </row>
    <row r="556" spans="1:25" x14ac:dyDescent="0.2">
      <c r="A556" t="s">
        <v>7982</v>
      </c>
      <c r="B556" t="s">
        <v>2995</v>
      </c>
      <c r="C556" t="s">
        <v>7224</v>
      </c>
      <c r="D556" t="s">
        <v>5923</v>
      </c>
      <c r="E556" t="s">
        <v>1666</v>
      </c>
      <c r="F556">
        <f t="shared" si="74"/>
        <v>666</v>
      </c>
      <c r="G556">
        <f t="shared" si="75"/>
        <v>666</v>
      </c>
      <c r="I556" t="str">
        <f t="shared" si="78"/>
        <v>Not same</v>
      </c>
      <c r="J556" t="str">
        <f t="shared" si="79"/>
        <v>+</v>
      </c>
      <c r="K556" t="str">
        <f t="shared" si="80"/>
        <v>GCF_019730455.1_ASM1973045v1_genomic.fasta</v>
      </c>
      <c r="L556">
        <f t="shared" si="81"/>
        <v>455</v>
      </c>
      <c r="M556" t="s">
        <v>541</v>
      </c>
      <c r="N556" t="s">
        <v>4120</v>
      </c>
      <c r="O556" t="s">
        <v>5053</v>
      </c>
      <c r="P556" s="1" t="s">
        <v>5821</v>
      </c>
      <c r="Q556" s="1" t="s">
        <v>7122</v>
      </c>
      <c r="R556" t="str">
        <f t="shared" si="76"/>
        <v>NZ_JAASKQ010000002.1</v>
      </c>
      <c r="S556" s="69"/>
      <c r="U556" t="s">
        <v>7982</v>
      </c>
      <c r="V556" t="s">
        <v>554</v>
      </c>
      <c r="W556">
        <f t="shared" si="77"/>
        <v>555</v>
      </c>
      <c r="X556" t="b">
        <f t="shared" si="82"/>
        <v>1</v>
      </c>
      <c r="Y556" t="s">
        <v>554</v>
      </c>
    </row>
    <row r="557" spans="1:25" x14ac:dyDescent="0.2">
      <c r="A557" t="s">
        <v>7981</v>
      </c>
      <c r="B557" t="s">
        <v>2998</v>
      </c>
      <c r="C557" t="s">
        <v>7225</v>
      </c>
      <c r="D557" t="s">
        <v>5924</v>
      </c>
      <c r="E557" t="s">
        <v>1669</v>
      </c>
      <c r="F557">
        <f t="shared" si="74"/>
        <v>667</v>
      </c>
      <c r="G557">
        <f t="shared" si="75"/>
        <v>667</v>
      </c>
      <c r="I557" t="str">
        <f t="shared" si="78"/>
        <v>Not same</v>
      </c>
      <c r="J557" t="str">
        <f t="shared" si="79"/>
        <v>+</v>
      </c>
      <c r="K557" t="str">
        <f t="shared" si="80"/>
        <v>GCF_019730515.1_ASM1973051v1_genomic.fasta</v>
      </c>
      <c r="L557">
        <f t="shared" si="81"/>
        <v>456</v>
      </c>
      <c r="M557" t="s">
        <v>542</v>
      </c>
      <c r="N557" t="s">
        <v>4121</v>
      </c>
      <c r="O557" t="s">
        <v>5054</v>
      </c>
      <c r="P557" s="1" t="s">
        <v>5822</v>
      </c>
      <c r="Q557" s="1" t="s">
        <v>7123</v>
      </c>
      <c r="R557" t="str">
        <f t="shared" si="76"/>
        <v>NZ_JAASKO010000002.1</v>
      </c>
      <c r="S557" s="69"/>
      <c r="U557" t="s">
        <v>7981</v>
      </c>
      <c r="V557" t="s">
        <v>555</v>
      </c>
      <c r="W557">
        <f t="shared" si="77"/>
        <v>556</v>
      </c>
      <c r="X557" t="b">
        <f t="shared" si="82"/>
        <v>1</v>
      </c>
      <c r="Y557" t="s">
        <v>555</v>
      </c>
    </row>
    <row r="558" spans="1:25" x14ac:dyDescent="0.2">
      <c r="A558" t="s">
        <v>7981</v>
      </c>
      <c r="B558" t="s">
        <v>2999</v>
      </c>
      <c r="C558" t="s">
        <v>7226</v>
      </c>
      <c r="D558" t="s">
        <v>5925</v>
      </c>
      <c r="E558" t="s">
        <v>1670</v>
      </c>
      <c r="F558">
        <f t="shared" si="74"/>
        <v>668</v>
      </c>
      <c r="G558">
        <f t="shared" si="75"/>
        <v>668</v>
      </c>
      <c r="I558" t="str">
        <f t="shared" si="78"/>
        <v>Not same</v>
      </c>
      <c r="J558" t="str">
        <f t="shared" si="79"/>
        <v>-</v>
      </c>
      <c r="K558" t="str">
        <f t="shared" si="80"/>
        <v>GCF_020115135.1_ASM2011513v1_genomic.fasta</v>
      </c>
      <c r="L558">
        <f t="shared" si="81"/>
        <v>457</v>
      </c>
      <c r="M558" t="s">
        <v>544</v>
      </c>
      <c r="N558" t="s">
        <v>4122</v>
      </c>
      <c r="O558" t="s">
        <v>5055</v>
      </c>
      <c r="P558" s="1" t="s">
        <v>5823</v>
      </c>
      <c r="Q558" s="1" t="s">
        <v>7124</v>
      </c>
      <c r="R558" t="str">
        <f t="shared" si="76"/>
        <v>NZ_VNNN01000039.1</v>
      </c>
      <c r="S558" s="69"/>
      <c r="U558" t="s">
        <v>7981</v>
      </c>
      <c r="V558" t="s">
        <v>556</v>
      </c>
      <c r="W558">
        <f t="shared" si="77"/>
        <v>557</v>
      </c>
      <c r="X558" t="b">
        <f t="shared" si="82"/>
        <v>1</v>
      </c>
      <c r="Y558" t="s">
        <v>556</v>
      </c>
    </row>
    <row r="559" spans="1:25" x14ac:dyDescent="0.2">
      <c r="A559" t="s">
        <v>7982</v>
      </c>
      <c r="B559" t="s">
        <v>3000</v>
      </c>
      <c r="C559" t="s">
        <v>7227</v>
      </c>
      <c r="D559" t="s">
        <v>5926</v>
      </c>
      <c r="E559" t="s">
        <v>1671</v>
      </c>
      <c r="F559">
        <f t="shared" si="74"/>
        <v>669</v>
      </c>
      <c r="G559">
        <f t="shared" si="75"/>
        <v>669</v>
      </c>
      <c r="I559" t="str">
        <f t="shared" si="78"/>
        <v>Not same</v>
      </c>
      <c r="J559" t="str">
        <f t="shared" si="79"/>
        <v>-</v>
      </c>
      <c r="K559" t="str">
        <f t="shared" si="80"/>
        <v>GCF_020115525.1_ASM2011552v1_genomic.fasta</v>
      </c>
      <c r="L559">
        <f t="shared" si="81"/>
        <v>458</v>
      </c>
      <c r="M559" t="s">
        <v>545</v>
      </c>
      <c r="N559" t="s">
        <v>4030</v>
      </c>
      <c r="O559" t="s">
        <v>5056</v>
      </c>
      <c r="P559" s="1" t="s">
        <v>5824</v>
      </c>
      <c r="Q559" s="1" t="s">
        <v>7125</v>
      </c>
      <c r="R559" t="str">
        <f t="shared" si="76"/>
        <v>NZ_VNWI01000004.1</v>
      </c>
      <c r="S559" s="69"/>
      <c r="U559" t="s">
        <v>7982</v>
      </c>
      <c r="V559" t="s">
        <v>557</v>
      </c>
      <c r="W559">
        <f t="shared" si="77"/>
        <v>558</v>
      </c>
      <c r="X559" t="b">
        <f t="shared" si="82"/>
        <v>1</v>
      </c>
      <c r="Y559" t="s">
        <v>557</v>
      </c>
    </row>
    <row r="560" spans="1:25" x14ac:dyDescent="0.2">
      <c r="A560" t="s">
        <v>7982</v>
      </c>
      <c r="B560" t="s">
        <v>3002</v>
      </c>
      <c r="C560" t="s">
        <v>7228</v>
      </c>
      <c r="D560" t="s">
        <v>5927</v>
      </c>
      <c r="E560" t="s">
        <v>1673</v>
      </c>
      <c r="F560">
        <f t="shared" si="74"/>
        <v>670</v>
      </c>
      <c r="G560">
        <f t="shared" si="75"/>
        <v>670</v>
      </c>
      <c r="I560" t="str">
        <f t="shared" si="78"/>
        <v>Not same</v>
      </c>
      <c r="J560" t="str">
        <f t="shared" si="79"/>
        <v>+</v>
      </c>
      <c r="K560" t="str">
        <f t="shared" si="80"/>
        <v>GCF_020115715.1_ASM2011571v1_genomic.fasta</v>
      </c>
      <c r="L560">
        <f t="shared" si="81"/>
        <v>459</v>
      </c>
      <c r="M560" t="s">
        <v>546</v>
      </c>
      <c r="N560" t="s">
        <v>4123</v>
      </c>
      <c r="O560" t="s">
        <v>5057</v>
      </c>
      <c r="P560" s="1" t="s">
        <v>5825</v>
      </c>
      <c r="Q560" s="1" t="s">
        <v>7126</v>
      </c>
      <c r="R560" t="str">
        <f t="shared" si="76"/>
        <v>NZ_VNVV01000025.1</v>
      </c>
      <c r="S560" s="69"/>
      <c r="U560" t="s">
        <v>7981</v>
      </c>
      <c r="V560" t="s">
        <v>558</v>
      </c>
      <c r="W560">
        <f t="shared" si="77"/>
        <v>559</v>
      </c>
      <c r="X560" t="b">
        <f t="shared" si="82"/>
        <v>1</v>
      </c>
      <c r="Y560" t="s">
        <v>558</v>
      </c>
    </row>
    <row r="561" spans="1:25" x14ac:dyDescent="0.2">
      <c r="A561" t="s">
        <v>7982</v>
      </c>
      <c r="B561" t="s">
        <v>3003</v>
      </c>
      <c r="C561" t="s">
        <v>7229</v>
      </c>
      <c r="D561" t="s">
        <v>5928</v>
      </c>
      <c r="E561" t="s">
        <v>1674</v>
      </c>
      <c r="F561">
        <f t="shared" si="74"/>
        <v>671</v>
      </c>
      <c r="G561">
        <f t="shared" si="75"/>
        <v>671</v>
      </c>
      <c r="I561" t="str">
        <f t="shared" si="78"/>
        <v>Not same</v>
      </c>
      <c r="J561" t="str">
        <f t="shared" si="79"/>
        <v>-</v>
      </c>
      <c r="K561" t="str">
        <f t="shared" si="80"/>
        <v>GCF_020116315.1_ASM2011631v1_genomic.fasta</v>
      </c>
      <c r="L561">
        <f t="shared" si="81"/>
        <v>460</v>
      </c>
      <c r="M561" t="s">
        <v>547</v>
      </c>
      <c r="N561" t="s">
        <v>4124</v>
      </c>
      <c r="O561" t="s">
        <v>5058</v>
      </c>
      <c r="P561" s="1" t="s">
        <v>5826</v>
      </c>
      <c r="Q561" s="1" t="s">
        <v>7127</v>
      </c>
      <c r="R561" t="str">
        <f t="shared" si="76"/>
        <v>NZ_VNVF01000074.1</v>
      </c>
      <c r="S561" s="69"/>
      <c r="U561" t="s">
        <v>7981</v>
      </c>
      <c r="V561" t="s">
        <v>559</v>
      </c>
      <c r="W561">
        <f t="shared" si="77"/>
        <v>560</v>
      </c>
      <c r="X561" t="b">
        <f t="shared" si="82"/>
        <v>1</v>
      </c>
      <c r="Y561" t="s">
        <v>559</v>
      </c>
    </row>
    <row r="562" spans="1:25" x14ac:dyDescent="0.2">
      <c r="A562" t="s">
        <v>7982</v>
      </c>
      <c r="B562" t="s">
        <v>3006</v>
      </c>
      <c r="C562" t="s">
        <v>7230</v>
      </c>
      <c r="D562" t="s">
        <v>5929</v>
      </c>
      <c r="E562" t="s">
        <v>1677</v>
      </c>
      <c r="F562">
        <f t="shared" si="74"/>
        <v>672</v>
      </c>
      <c r="G562">
        <f t="shared" si="75"/>
        <v>672</v>
      </c>
      <c r="I562" t="str">
        <f t="shared" si="78"/>
        <v>Not same</v>
      </c>
      <c r="J562" t="str">
        <f t="shared" si="79"/>
        <v>+</v>
      </c>
      <c r="K562" t="str">
        <f t="shared" si="80"/>
        <v>GCF_020116695.1_ASM2011669v1_genomic.fasta</v>
      </c>
      <c r="L562">
        <f t="shared" si="81"/>
        <v>461</v>
      </c>
      <c r="M562" t="s">
        <v>548</v>
      </c>
      <c r="N562" t="s">
        <v>4125</v>
      </c>
      <c r="O562" t="s">
        <v>5059</v>
      </c>
      <c r="P562" s="1" t="s">
        <v>5827</v>
      </c>
      <c r="Q562" s="1" t="s">
        <v>7128</v>
      </c>
      <c r="R562" t="str">
        <f t="shared" si="76"/>
        <v>NZ_VNUQ01000001.1</v>
      </c>
      <c r="S562" s="69"/>
      <c r="U562" t="s">
        <v>7981</v>
      </c>
      <c r="V562" t="s">
        <v>560</v>
      </c>
      <c r="W562">
        <f t="shared" si="77"/>
        <v>561</v>
      </c>
      <c r="X562" t="b">
        <f t="shared" si="82"/>
        <v>1</v>
      </c>
      <c r="Y562" t="s">
        <v>560</v>
      </c>
    </row>
    <row r="563" spans="1:25" x14ac:dyDescent="0.2">
      <c r="A563" t="s">
        <v>7982</v>
      </c>
      <c r="B563" t="s">
        <v>3007</v>
      </c>
      <c r="C563" t="s">
        <v>7231</v>
      </c>
      <c r="D563" t="s">
        <v>5930</v>
      </c>
      <c r="E563" t="s">
        <v>1678</v>
      </c>
      <c r="F563">
        <f t="shared" si="74"/>
        <v>673</v>
      </c>
      <c r="G563">
        <f t="shared" si="75"/>
        <v>673</v>
      </c>
      <c r="I563" t="str">
        <f t="shared" si="78"/>
        <v>Not same</v>
      </c>
      <c r="J563" t="str">
        <f t="shared" si="79"/>
        <v>-</v>
      </c>
      <c r="K563" t="str">
        <f t="shared" si="80"/>
        <v>GCF_020116755.1_ASM2011675v1_genomic.fasta</v>
      </c>
      <c r="L563">
        <f t="shared" si="81"/>
        <v>462</v>
      </c>
      <c r="M563" t="s">
        <v>549</v>
      </c>
      <c r="N563" t="s">
        <v>4126</v>
      </c>
      <c r="O563" t="s">
        <v>5060</v>
      </c>
      <c r="P563" s="1" t="s">
        <v>5828</v>
      </c>
      <c r="Q563" s="1" t="s">
        <v>7129</v>
      </c>
      <c r="R563" t="str">
        <f t="shared" si="76"/>
        <v>NZ_VNUP01000034.1</v>
      </c>
      <c r="S563" s="69"/>
      <c r="U563" t="s">
        <v>7981</v>
      </c>
      <c r="V563" t="s">
        <v>561</v>
      </c>
      <c r="W563">
        <f t="shared" si="77"/>
        <v>562</v>
      </c>
      <c r="X563" t="b">
        <f t="shared" si="82"/>
        <v>1</v>
      </c>
      <c r="Y563" t="s">
        <v>561</v>
      </c>
    </row>
    <row r="564" spans="1:25" x14ac:dyDescent="0.2">
      <c r="A564" t="s">
        <v>7981</v>
      </c>
      <c r="B564" t="s">
        <v>3016</v>
      </c>
      <c r="C564" t="s">
        <v>7232</v>
      </c>
      <c r="D564" t="s">
        <v>5931</v>
      </c>
      <c r="E564" t="s">
        <v>1687</v>
      </c>
      <c r="F564">
        <f t="shared" si="74"/>
        <v>674</v>
      </c>
      <c r="G564">
        <f t="shared" si="75"/>
        <v>674</v>
      </c>
      <c r="I564" t="str">
        <f t="shared" si="78"/>
        <v>Not same</v>
      </c>
      <c r="J564" t="str">
        <f t="shared" si="79"/>
        <v>-</v>
      </c>
      <c r="K564" t="str">
        <f t="shared" si="80"/>
        <v>GCF_020116815.1_ASM2011681v1_genomic.fasta</v>
      </c>
      <c r="L564">
        <f t="shared" si="81"/>
        <v>463</v>
      </c>
      <c r="M564" t="s">
        <v>550</v>
      </c>
      <c r="N564" t="s">
        <v>4127</v>
      </c>
      <c r="O564" t="s">
        <v>5061</v>
      </c>
      <c r="P564" s="1" t="s">
        <v>5829</v>
      </c>
      <c r="Q564" s="1" t="s">
        <v>7130</v>
      </c>
      <c r="R564" t="str">
        <f t="shared" si="76"/>
        <v>NZ_VNUO01000020.1</v>
      </c>
      <c r="S564" s="69"/>
      <c r="U564" t="s">
        <v>7982</v>
      </c>
      <c r="V564" t="s">
        <v>562</v>
      </c>
      <c r="W564">
        <f t="shared" si="77"/>
        <v>563</v>
      </c>
      <c r="X564" t="b">
        <f t="shared" si="82"/>
        <v>1</v>
      </c>
      <c r="Y564" t="s">
        <v>562</v>
      </c>
    </row>
    <row r="565" spans="1:25" x14ac:dyDescent="0.2">
      <c r="A565" t="s">
        <v>7981</v>
      </c>
      <c r="B565" t="s">
        <v>3017</v>
      </c>
      <c r="C565" t="s">
        <v>7233</v>
      </c>
      <c r="D565" t="s">
        <v>5932</v>
      </c>
      <c r="E565" t="s">
        <v>1688</v>
      </c>
      <c r="F565">
        <f t="shared" si="74"/>
        <v>675</v>
      </c>
      <c r="G565">
        <f t="shared" si="75"/>
        <v>675</v>
      </c>
      <c r="I565" t="str">
        <f t="shared" si="78"/>
        <v>Not same</v>
      </c>
      <c r="J565" t="str">
        <f t="shared" si="79"/>
        <v>+</v>
      </c>
      <c r="K565" t="str">
        <f t="shared" si="80"/>
        <v>GCF_020116935.1_ASM2011693v1_genomic.fasta</v>
      </c>
      <c r="L565">
        <f t="shared" si="81"/>
        <v>464</v>
      </c>
      <c r="M565" t="s">
        <v>551</v>
      </c>
      <c r="N565" t="s">
        <v>4128</v>
      </c>
      <c r="O565" t="s">
        <v>5062</v>
      </c>
      <c r="P565" s="1" t="s">
        <v>5830</v>
      </c>
      <c r="Q565" s="1" t="s">
        <v>7131</v>
      </c>
      <c r="R565" t="str">
        <f t="shared" si="76"/>
        <v>NZ_VNUF01000002.1</v>
      </c>
      <c r="S565" s="69"/>
      <c r="U565" t="s">
        <v>7981</v>
      </c>
      <c r="V565" t="s">
        <v>563</v>
      </c>
      <c r="W565">
        <f t="shared" si="77"/>
        <v>564</v>
      </c>
      <c r="X565" t="b">
        <f t="shared" si="82"/>
        <v>1</v>
      </c>
      <c r="Y565" t="s">
        <v>563</v>
      </c>
    </row>
    <row r="566" spans="1:25" x14ac:dyDescent="0.2">
      <c r="A566" t="s">
        <v>7981</v>
      </c>
      <c r="B566" t="s">
        <v>3035</v>
      </c>
      <c r="C566" t="s">
        <v>7234</v>
      </c>
      <c r="D566" t="s">
        <v>5933</v>
      </c>
      <c r="E566" t="s">
        <v>1706</v>
      </c>
      <c r="F566">
        <f t="shared" si="74"/>
        <v>676</v>
      </c>
      <c r="G566">
        <f t="shared" si="75"/>
        <v>676</v>
      </c>
      <c r="I566" t="str">
        <f t="shared" si="78"/>
        <v>Not same</v>
      </c>
      <c r="J566" t="str">
        <f t="shared" si="79"/>
        <v>-</v>
      </c>
      <c r="K566" t="str">
        <f t="shared" si="80"/>
        <v>GCF_020117075.1_ASM2011707v1_genomic.fasta</v>
      </c>
      <c r="L566">
        <f t="shared" si="81"/>
        <v>465</v>
      </c>
      <c r="M566" t="s">
        <v>552</v>
      </c>
      <c r="N566" t="s">
        <v>4129</v>
      </c>
      <c r="O566" t="s">
        <v>5063</v>
      </c>
      <c r="P566" s="1" t="s">
        <v>5831</v>
      </c>
      <c r="Q566" s="1" t="s">
        <v>7132</v>
      </c>
      <c r="R566" t="str">
        <f t="shared" si="76"/>
        <v>NZ_VNUB01000001.1</v>
      </c>
      <c r="S566" s="69"/>
      <c r="U566" t="s">
        <v>7982</v>
      </c>
      <c r="V566" t="s">
        <v>564</v>
      </c>
      <c r="W566">
        <f t="shared" si="77"/>
        <v>565</v>
      </c>
      <c r="X566" t="b">
        <f t="shared" si="82"/>
        <v>1</v>
      </c>
      <c r="Y566" t="s">
        <v>564</v>
      </c>
    </row>
    <row r="567" spans="1:25" x14ac:dyDescent="0.2">
      <c r="A567" t="s">
        <v>7981</v>
      </c>
      <c r="B567" t="s">
        <v>3036</v>
      </c>
      <c r="C567" t="s">
        <v>7235</v>
      </c>
      <c r="D567" t="s">
        <v>5934</v>
      </c>
      <c r="E567" t="s">
        <v>1707</v>
      </c>
      <c r="F567">
        <f t="shared" si="74"/>
        <v>677</v>
      </c>
      <c r="G567">
        <f t="shared" si="75"/>
        <v>677</v>
      </c>
      <c r="I567" t="str">
        <f t="shared" si="78"/>
        <v>Not same</v>
      </c>
      <c r="J567" t="str">
        <f t="shared" si="79"/>
        <v>-</v>
      </c>
      <c r="K567" t="str">
        <f t="shared" si="80"/>
        <v>GCF_020117095.1_ASM2011709v1_genomic.fasta</v>
      </c>
      <c r="L567">
        <f t="shared" si="81"/>
        <v>466</v>
      </c>
      <c r="M567" t="s">
        <v>553</v>
      </c>
      <c r="N567" t="s">
        <v>4130</v>
      </c>
      <c r="O567" t="s">
        <v>5064</v>
      </c>
      <c r="P567" s="1" t="s">
        <v>5832</v>
      </c>
      <c r="Q567" s="1" t="s">
        <v>7133</v>
      </c>
      <c r="R567" t="str">
        <f t="shared" si="76"/>
        <v>NZ_VNUA01000021.1</v>
      </c>
      <c r="S567" s="69"/>
      <c r="U567" t="s">
        <v>7981</v>
      </c>
      <c r="V567" t="s">
        <v>565</v>
      </c>
      <c r="W567">
        <f t="shared" si="77"/>
        <v>566</v>
      </c>
      <c r="X567" t="b">
        <f t="shared" si="82"/>
        <v>1</v>
      </c>
      <c r="Y567" t="s">
        <v>565</v>
      </c>
    </row>
    <row r="568" spans="1:25" x14ac:dyDescent="0.2">
      <c r="A568" t="s">
        <v>7981</v>
      </c>
      <c r="B568" t="s">
        <v>3037</v>
      </c>
      <c r="C568" t="s">
        <v>7236</v>
      </c>
      <c r="D568" t="s">
        <v>5935</v>
      </c>
      <c r="E568" t="s">
        <v>1708</v>
      </c>
      <c r="F568">
        <f t="shared" si="74"/>
        <v>679</v>
      </c>
      <c r="G568">
        <f t="shared" si="75"/>
        <v>679</v>
      </c>
      <c r="I568" t="str">
        <f t="shared" si="78"/>
        <v>Not same</v>
      </c>
      <c r="J568" t="str">
        <f t="shared" si="79"/>
        <v>+</v>
      </c>
      <c r="K568" t="str">
        <f t="shared" si="80"/>
        <v>GCF_020117435.1_ASM2011743v1_genomic.fasta</v>
      </c>
      <c r="L568">
        <f t="shared" si="81"/>
        <v>467</v>
      </c>
      <c r="M568" t="s">
        <v>554</v>
      </c>
      <c r="N568" t="s">
        <v>4131</v>
      </c>
      <c r="O568" t="s">
        <v>5065</v>
      </c>
      <c r="P568" s="1" t="s">
        <v>5833</v>
      </c>
      <c r="Q568" s="1" t="s">
        <v>7134</v>
      </c>
      <c r="R568" t="str">
        <f t="shared" si="76"/>
        <v>NZ_VNTJ01000028.1</v>
      </c>
      <c r="S568" s="69"/>
      <c r="U568" t="s">
        <v>7982</v>
      </c>
      <c r="V568" t="s">
        <v>566</v>
      </c>
      <c r="W568">
        <f t="shared" si="77"/>
        <v>567</v>
      </c>
      <c r="X568" t="b">
        <f t="shared" si="82"/>
        <v>1</v>
      </c>
      <c r="Y568" t="s">
        <v>566</v>
      </c>
    </row>
    <row r="569" spans="1:25" x14ac:dyDescent="0.2">
      <c r="A569" t="s">
        <v>7981</v>
      </c>
      <c r="B569" t="s">
        <v>3038</v>
      </c>
      <c r="C569" t="s">
        <v>7237</v>
      </c>
      <c r="D569" t="s">
        <v>5936</v>
      </c>
      <c r="E569" t="s">
        <v>1709</v>
      </c>
      <c r="F569">
        <f t="shared" si="74"/>
        <v>680</v>
      </c>
      <c r="G569">
        <f t="shared" si="75"/>
        <v>680</v>
      </c>
      <c r="I569" t="str">
        <f t="shared" si="78"/>
        <v>Not same</v>
      </c>
      <c r="J569" t="str">
        <f t="shared" si="79"/>
        <v>-</v>
      </c>
      <c r="K569" t="str">
        <f t="shared" si="80"/>
        <v>GCF_020117465.1_ASM2011746v1_genomic.fasta</v>
      </c>
      <c r="L569">
        <f t="shared" si="81"/>
        <v>468</v>
      </c>
      <c r="M569" t="s">
        <v>555</v>
      </c>
      <c r="N569" t="s">
        <v>4132</v>
      </c>
      <c r="O569" t="s">
        <v>5066</v>
      </c>
      <c r="P569" s="1" t="s">
        <v>5834</v>
      </c>
      <c r="Q569" s="1" t="s">
        <v>7135</v>
      </c>
      <c r="R569" t="str">
        <f t="shared" si="76"/>
        <v>NZ_VNTG01000029.1</v>
      </c>
      <c r="S569" s="69"/>
      <c r="U569" t="s">
        <v>7981</v>
      </c>
      <c r="V569" t="s">
        <v>567</v>
      </c>
      <c r="W569">
        <f t="shared" si="77"/>
        <v>568</v>
      </c>
      <c r="X569" t="b">
        <f t="shared" si="82"/>
        <v>1</v>
      </c>
      <c r="Y569" t="s">
        <v>567</v>
      </c>
    </row>
    <row r="570" spans="1:25" x14ac:dyDescent="0.2">
      <c r="A570" t="s">
        <v>7981</v>
      </c>
      <c r="B570" t="s">
        <v>3039</v>
      </c>
      <c r="C570" t="s">
        <v>7238</v>
      </c>
      <c r="D570" t="s">
        <v>5937</v>
      </c>
      <c r="E570" t="s">
        <v>1710</v>
      </c>
      <c r="F570">
        <f t="shared" si="74"/>
        <v>682</v>
      </c>
      <c r="G570">
        <f t="shared" si="75"/>
        <v>682</v>
      </c>
      <c r="I570" t="str">
        <f t="shared" si="78"/>
        <v>Not same</v>
      </c>
      <c r="J570" t="str">
        <f t="shared" si="79"/>
        <v>-</v>
      </c>
      <c r="K570" t="str">
        <f t="shared" si="80"/>
        <v>GCF_020117535.1_ASM2011753v1_genomic.fasta</v>
      </c>
      <c r="L570">
        <f t="shared" si="81"/>
        <v>469</v>
      </c>
      <c r="M570" t="s">
        <v>556</v>
      </c>
      <c r="N570" t="s">
        <v>4133</v>
      </c>
      <c r="O570" t="s">
        <v>5067</v>
      </c>
      <c r="P570" s="1" t="s">
        <v>5835</v>
      </c>
      <c r="Q570" s="1" t="s">
        <v>7136</v>
      </c>
      <c r="R570" t="str">
        <f t="shared" si="76"/>
        <v>NZ_VNTC01000007.1</v>
      </c>
      <c r="S570" s="69"/>
      <c r="U570" t="s">
        <v>7981</v>
      </c>
      <c r="V570" t="s">
        <v>568</v>
      </c>
      <c r="W570">
        <f t="shared" si="77"/>
        <v>569</v>
      </c>
      <c r="X570" t="b">
        <f t="shared" si="82"/>
        <v>1</v>
      </c>
      <c r="Y570" t="s">
        <v>568</v>
      </c>
    </row>
    <row r="571" spans="1:25" x14ac:dyDescent="0.2">
      <c r="A571" t="s">
        <v>7981</v>
      </c>
      <c r="B571" t="s">
        <v>3040</v>
      </c>
      <c r="C571" t="s">
        <v>7239</v>
      </c>
      <c r="D571" t="s">
        <v>5938</v>
      </c>
      <c r="E571" t="s">
        <v>1711</v>
      </c>
      <c r="F571">
        <f t="shared" si="74"/>
        <v>683</v>
      </c>
      <c r="G571">
        <f t="shared" si="75"/>
        <v>683</v>
      </c>
      <c r="I571" t="str">
        <f t="shared" si="78"/>
        <v>Not same</v>
      </c>
      <c r="J571" t="str">
        <f t="shared" si="79"/>
        <v>+</v>
      </c>
      <c r="K571" t="str">
        <f t="shared" si="80"/>
        <v>GCF_020117575.1_ASM2011757v1_genomic.fasta</v>
      </c>
      <c r="L571">
        <f t="shared" si="81"/>
        <v>470</v>
      </c>
      <c r="M571" t="s">
        <v>557</v>
      </c>
      <c r="N571" t="s">
        <v>4134</v>
      </c>
      <c r="O571" t="s">
        <v>5068</v>
      </c>
      <c r="P571" s="1" t="s">
        <v>5836</v>
      </c>
      <c r="Q571" s="1" t="s">
        <v>7137</v>
      </c>
      <c r="R571" t="str">
        <f t="shared" si="76"/>
        <v>NZ_VNTD01000039.1</v>
      </c>
      <c r="S571" s="69"/>
      <c r="U571" t="s">
        <v>7982</v>
      </c>
      <c r="V571" t="s">
        <v>569</v>
      </c>
      <c r="W571">
        <f t="shared" si="77"/>
        <v>570</v>
      </c>
      <c r="X571" t="b">
        <f t="shared" si="82"/>
        <v>1</v>
      </c>
      <c r="Y571" t="s">
        <v>569</v>
      </c>
    </row>
    <row r="572" spans="1:25" x14ac:dyDescent="0.2">
      <c r="A572" t="s">
        <v>7981</v>
      </c>
      <c r="B572" t="s">
        <v>3041</v>
      </c>
      <c r="C572" t="s">
        <v>7240</v>
      </c>
      <c r="D572" t="s">
        <v>5939</v>
      </c>
      <c r="E572" t="s">
        <v>1712</v>
      </c>
      <c r="F572">
        <f t="shared" si="74"/>
        <v>684</v>
      </c>
      <c r="G572">
        <f t="shared" si="75"/>
        <v>684</v>
      </c>
      <c r="I572" t="str">
        <f t="shared" si="78"/>
        <v>Not same</v>
      </c>
      <c r="J572" t="str">
        <f t="shared" si="79"/>
        <v>-</v>
      </c>
      <c r="K572" t="str">
        <f t="shared" si="80"/>
        <v>GCF_020117595.1_ASM2011759v1_genomic.fasta</v>
      </c>
      <c r="L572">
        <f t="shared" si="81"/>
        <v>471</v>
      </c>
      <c r="M572" t="s">
        <v>558</v>
      </c>
      <c r="N572" t="s">
        <v>4135</v>
      </c>
      <c r="O572" t="s">
        <v>5069</v>
      </c>
      <c r="P572" s="1" t="s">
        <v>5837</v>
      </c>
      <c r="Q572" s="1" t="s">
        <v>7138</v>
      </c>
      <c r="R572" t="str">
        <f t="shared" si="76"/>
        <v>NZ_VNTB01000008.1</v>
      </c>
      <c r="S572" s="69"/>
      <c r="U572" t="s">
        <v>7982</v>
      </c>
      <c r="V572" t="s">
        <v>570</v>
      </c>
      <c r="W572">
        <f t="shared" si="77"/>
        <v>571</v>
      </c>
      <c r="X572" t="b">
        <f t="shared" si="82"/>
        <v>1</v>
      </c>
      <c r="Y572" t="s">
        <v>570</v>
      </c>
    </row>
    <row r="573" spans="1:25" x14ac:dyDescent="0.2">
      <c r="A573" t="s">
        <v>7981</v>
      </c>
      <c r="B573" t="s">
        <v>3042</v>
      </c>
      <c r="C573" t="s">
        <v>7241</v>
      </c>
      <c r="D573" t="s">
        <v>5940</v>
      </c>
      <c r="E573" t="s">
        <v>1713</v>
      </c>
      <c r="F573">
        <f t="shared" si="74"/>
        <v>686</v>
      </c>
      <c r="G573">
        <f t="shared" si="75"/>
        <v>686</v>
      </c>
      <c r="I573" t="str">
        <f t="shared" si="78"/>
        <v>Not same</v>
      </c>
      <c r="J573" t="str">
        <f t="shared" si="79"/>
        <v>-</v>
      </c>
      <c r="K573" t="str">
        <f t="shared" si="80"/>
        <v>GCF_020117655.1_ASM2011765v1_genomic.fasta</v>
      </c>
      <c r="L573">
        <f t="shared" si="81"/>
        <v>472</v>
      </c>
      <c r="M573" t="s">
        <v>559</v>
      </c>
      <c r="N573" t="s">
        <v>4136</v>
      </c>
      <c r="O573" t="s">
        <v>5070</v>
      </c>
      <c r="P573" s="1" t="s">
        <v>5838</v>
      </c>
      <c r="Q573" s="1" t="s">
        <v>7139</v>
      </c>
      <c r="R573" t="str">
        <f t="shared" si="76"/>
        <v>NZ_VNSX01000001.1</v>
      </c>
      <c r="S573" s="69"/>
      <c r="U573" t="s">
        <v>7981</v>
      </c>
      <c r="V573" t="s">
        <v>571</v>
      </c>
      <c r="W573">
        <f t="shared" si="77"/>
        <v>572</v>
      </c>
      <c r="X573" t="b">
        <f t="shared" si="82"/>
        <v>1</v>
      </c>
      <c r="Y573" t="s">
        <v>571</v>
      </c>
    </row>
    <row r="574" spans="1:25" x14ac:dyDescent="0.2">
      <c r="A574" t="s">
        <v>7981</v>
      </c>
      <c r="B574" t="s">
        <v>3043</v>
      </c>
      <c r="C574" t="s">
        <v>7242</v>
      </c>
      <c r="D574" t="s">
        <v>5941</v>
      </c>
      <c r="E574" t="s">
        <v>1714</v>
      </c>
      <c r="F574">
        <f t="shared" si="74"/>
        <v>688</v>
      </c>
      <c r="G574">
        <f t="shared" si="75"/>
        <v>688</v>
      </c>
      <c r="I574" t="str">
        <f t="shared" si="78"/>
        <v>Not same</v>
      </c>
      <c r="J574" t="str">
        <f t="shared" si="79"/>
        <v>-</v>
      </c>
      <c r="K574" t="str">
        <f t="shared" si="80"/>
        <v>GCF_020117665.1_ASM2011766v1_genomic.fasta</v>
      </c>
      <c r="L574">
        <f t="shared" si="81"/>
        <v>473</v>
      </c>
      <c r="M574" t="s">
        <v>560</v>
      </c>
      <c r="N574" t="s">
        <v>4137</v>
      </c>
      <c r="O574" t="s">
        <v>5071</v>
      </c>
      <c r="P574" s="1" t="s">
        <v>5839</v>
      </c>
      <c r="Q574" s="1" t="s">
        <v>7140</v>
      </c>
      <c r="R574" t="str">
        <f t="shared" si="76"/>
        <v>NZ_VNSZ01000011.1</v>
      </c>
      <c r="S574" s="69"/>
      <c r="U574" t="s">
        <v>7981</v>
      </c>
      <c r="V574" t="s">
        <v>572</v>
      </c>
      <c r="W574">
        <f t="shared" si="77"/>
        <v>573</v>
      </c>
      <c r="X574" t="b">
        <f t="shared" si="82"/>
        <v>1</v>
      </c>
      <c r="Y574" t="s">
        <v>572</v>
      </c>
    </row>
    <row r="575" spans="1:25" x14ac:dyDescent="0.2">
      <c r="A575" t="s">
        <v>7981</v>
      </c>
      <c r="B575" t="s">
        <v>3047</v>
      </c>
      <c r="C575" t="s">
        <v>7243</v>
      </c>
      <c r="D575" t="s">
        <v>5942</v>
      </c>
      <c r="E575" t="s">
        <v>1718</v>
      </c>
      <c r="F575">
        <f t="shared" si="74"/>
        <v>690</v>
      </c>
      <c r="G575">
        <f t="shared" si="75"/>
        <v>690</v>
      </c>
      <c r="I575" t="str">
        <f t="shared" si="78"/>
        <v>Not same</v>
      </c>
      <c r="J575" t="str">
        <f t="shared" si="79"/>
        <v>-</v>
      </c>
      <c r="K575" t="str">
        <f t="shared" si="80"/>
        <v>GCF_020117715.1_ASM2011771v1_genomic.fasta</v>
      </c>
      <c r="L575">
        <f t="shared" si="81"/>
        <v>474</v>
      </c>
      <c r="M575" t="s">
        <v>561</v>
      </c>
      <c r="N575" t="s">
        <v>4138</v>
      </c>
      <c r="O575" t="s">
        <v>5072</v>
      </c>
      <c r="P575" s="1" t="s">
        <v>5840</v>
      </c>
      <c r="Q575" s="1" t="s">
        <v>7141</v>
      </c>
      <c r="R575" t="str">
        <f t="shared" si="76"/>
        <v>NZ_VNSU01000019.1</v>
      </c>
      <c r="S575" s="69"/>
      <c r="U575" t="s">
        <v>7982</v>
      </c>
      <c r="V575" t="s">
        <v>573</v>
      </c>
      <c r="W575">
        <f t="shared" si="77"/>
        <v>574</v>
      </c>
      <c r="X575" t="b">
        <f t="shared" si="82"/>
        <v>1</v>
      </c>
      <c r="Y575" t="s">
        <v>573</v>
      </c>
    </row>
    <row r="576" spans="1:25" x14ac:dyDescent="0.2">
      <c r="A576" t="s">
        <v>7981</v>
      </c>
      <c r="B576" t="s">
        <v>3086</v>
      </c>
      <c r="C576" t="s">
        <v>7244</v>
      </c>
      <c r="D576" t="s">
        <v>5943</v>
      </c>
      <c r="E576" t="s">
        <v>1757</v>
      </c>
      <c r="F576">
        <f t="shared" si="74"/>
        <v>691</v>
      </c>
      <c r="G576">
        <f t="shared" si="75"/>
        <v>691</v>
      </c>
      <c r="I576" t="str">
        <f t="shared" si="78"/>
        <v>Not same</v>
      </c>
      <c r="J576" t="str">
        <f t="shared" si="79"/>
        <v>+</v>
      </c>
      <c r="K576" t="str">
        <f t="shared" si="80"/>
        <v>GCF_020117855.1_ASM2011785v1_genomic.fasta</v>
      </c>
      <c r="L576">
        <f t="shared" si="81"/>
        <v>475</v>
      </c>
      <c r="M576" t="s">
        <v>562</v>
      </c>
      <c r="N576" t="s">
        <v>4139</v>
      </c>
      <c r="O576" t="s">
        <v>5073</v>
      </c>
      <c r="P576" s="1" t="s">
        <v>5841</v>
      </c>
      <c r="Q576" s="1" t="s">
        <v>7142</v>
      </c>
      <c r="R576" t="str">
        <f t="shared" si="76"/>
        <v>NZ_VNSM01000020.1</v>
      </c>
      <c r="S576" s="69"/>
      <c r="U576" t="s">
        <v>7982</v>
      </c>
      <c r="V576" t="s">
        <v>574</v>
      </c>
      <c r="W576">
        <f t="shared" si="77"/>
        <v>575</v>
      </c>
      <c r="X576" t="b">
        <f t="shared" si="82"/>
        <v>1</v>
      </c>
      <c r="Y576" t="s">
        <v>574</v>
      </c>
    </row>
    <row r="577" spans="1:25" x14ac:dyDescent="0.2">
      <c r="A577" t="s">
        <v>7981</v>
      </c>
      <c r="B577" t="s">
        <v>3087</v>
      </c>
      <c r="C577" t="s">
        <v>7245</v>
      </c>
      <c r="D577" t="s">
        <v>5944</v>
      </c>
      <c r="E577" t="s">
        <v>1758</v>
      </c>
      <c r="F577">
        <f t="shared" si="74"/>
        <v>692</v>
      </c>
      <c r="G577">
        <f t="shared" si="75"/>
        <v>692</v>
      </c>
      <c r="I577" t="str">
        <f t="shared" si="78"/>
        <v>Not same</v>
      </c>
      <c r="J577" t="str">
        <f t="shared" si="79"/>
        <v>-</v>
      </c>
      <c r="K577" t="str">
        <f t="shared" si="80"/>
        <v>GCF_020117895.1_ASM2011789v1_genomic.fasta</v>
      </c>
      <c r="L577">
        <f t="shared" si="81"/>
        <v>476</v>
      </c>
      <c r="M577" t="s">
        <v>563</v>
      </c>
      <c r="N577" t="s">
        <v>4140</v>
      </c>
      <c r="O577" t="s">
        <v>5074</v>
      </c>
      <c r="P577" s="1" t="s">
        <v>5842</v>
      </c>
      <c r="Q577" s="1" t="s">
        <v>7143</v>
      </c>
      <c r="R577" t="str">
        <f t="shared" si="76"/>
        <v>NZ_VNSP01000038.1</v>
      </c>
      <c r="S577" s="69"/>
      <c r="U577" t="s">
        <v>7982</v>
      </c>
      <c r="V577" t="s">
        <v>575</v>
      </c>
      <c r="W577">
        <f t="shared" si="77"/>
        <v>576</v>
      </c>
      <c r="X577" t="b">
        <f t="shared" si="82"/>
        <v>1</v>
      </c>
      <c r="Y577" t="s">
        <v>575</v>
      </c>
    </row>
    <row r="578" spans="1:25" x14ac:dyDescent="0.2">
      <c r="A578" t="s">
        <v>7981</v>
      </c>
      <c r="B578" t="s">
        <v>3121</v>
      </c>
      <c r="C578" t="s">
        <v>7246</v>
      </c>
      <c r="D578" t="s">
        <v>5945</v>
      </c>
      <c r="E578" t="s">
        <v>1792</v>
      </c>
      <c r="F578">
        <f t="shared" ref="F578:F641" si="83">MATCH(D578,$P$2:$P$976,0)</f>
        <v>693</v>
      </c>
      <c r="G578">
        <f t="shared" ref="G578:G641" si="84">MATCH(C578,$Q$2:$Q$976,0)</f>
        <v>693</v>
      </c>
      <c r="I578" t="str">
        <f t="shared" si="78"/>
        <v>Not same</v>
      </c>
      <c r="J578" t="str">
        <f t="shared" si="79"/>
        <v>+</v>
      </c>
      <c r="K578" t="str">
        <f t="shared" si="80"/>
        <v>GCF_020117935.1_ASM2011793v1_genomic.fasta</v>
      </c>
      <c r="L578">
        <f t="shared" si="81"/>
        <v>477</v>
      </c>
      <c r="M578" t="s">
        <v>564</v>
      </c>
      <c r="N578" t="s">
        <v>4141</v>
      </c>
      <c r="O578" t="s">
        <v>5075</v>
      </c>
      <c r="P578" s="1" t="s">
        <v>5843</v>
      </c>
      <c r="Q578" s="1" t="s">
        <v>7144</v>
      </c>
      <c r="R578" t="str">
        <f t="shared" ref="R578:R641" si="85">INDEX(B$2:B$1325, MATCH(Q578, C$2:C$1325, 0))</f>
        <v>NZ_VNSK01000001.1</v>
      </c>
      <c r="S578" s="69"/>
      <c r="U578" t="s">
        <v>7981</v>
      </c>
      <c r="V578" t="s">
        <v>576</v>
      </c>
      <c r="W578">
        <f t="shared" ref="W578:W641" si="86">MATCH(V578,$Y$2:$Y$976,0)</f>
        <v>577</v>
      </c>
      <c r="X578" t="b">
        <f t="shared" si="82"/>
        <v>1</v>
      </c>
      <c r="Y578" t="s">
        <v>576</v>
      </c>
    </row>
    <row r="579" spans="1:25" x14ac:dyDescent="0.2">
      <c r="A579" t="s">
        <v>7981</v>
      </c>
      <c r="B579" t="s">
        <v>3153</v>
      </c>
      <c r="C579" t="s">
        <v>7247</v>
      </c>
      <c r="D579" t="s">
        <v>5946</v>
      </c>
      <c r="E579" t="s">
        <v>1824</v>
      </c>
      <c r="F579">
        <f t="shared" si="83"/>
        <v>694</v>
      </c>
      <c r="G579">
        <f t="shared" si="84"/>
        <v>694</v>
      </c>
      <c r="I579" t="str">
        <f t="shared" ref="I579:I642" si="87">IF(L579=L580,(IF(K579=K580,"Correct","PROBLEM")),"Not same")</f>
        <v>Not same</v>
      </c>
      <c r="J579" t="str">
        <f t="shared" ref="J579:J642" si="88">INDEX(A$2:A$1325, MATCH(K579, E$2:E$1325, 0))</f>
        <v>-</v>
      </c>
      <c r="K579" t="str">
        <f t="shared" ref="K579:K642" si="89">INDEX(E$2:E$1325, MATCH(Q579, C$2:C$1325, 0))</f>
        <v>GCF_020117955.1_ASM2011795v1_genomic.fasta</v>
      </c>
      <c r="L579">
        <f t="shared" ref="L579:L642" si="90">SUM(MATCH(Q579,$C$2:$C$1325,0)+1)</f>
        <v>478</v>
      </c>
      <c r="M579" t="s">
        <v>565</v>
      </c>
      <c r="N579" t="s">
        <v>4142</v>
      </c>
      <c r="O579" t="s">
        <v>5076</v>
      </c>
      <c r="P579" s="1" t="s">
        <v>5844</v>
      </c>
      <c r="Q579" s="1" t="s">
        <v>7145</v>
      </c>
      <c r="R579" t="str">
        <f t="shared" si="85"/>
        <v>NZ_VNSJ01000013.1</v>
      </c>
      <c r="S579" s="69"/>
      <c r="U579" t="s">
        <v>7982</v>
      </c>
      <c r="V579" t="s">
        <v>577</v>
      </c>
      <c r="W579">
        <f t="shared" si="86"/>
        <v>578</v>
      </c>
      <c r="X579" t="b">
        <f t="shared" ref="X579:X642" si="91">Y579=V579</f>
        <v>1</v>
      </c>
      <c r="Y579" t="s">
        <v>577</v>
      </c>
    </row>
    <row r="580" spans="1:25" x14ac:dyDescent="0.2">
      <c r="A580" t="s">
        <v>7981</v>
      </c>
      <c r="B580" t="s">
        <v>3154</v>
      </c>
      <c r="C580" t="s">
        <v>7248</v>
      </c>
      <c r="D580" t="s">
        <v>5947</v>
      </c>
      <c r="E580" t="s">
        <v>1825</v>
      </c>
      <c r="F580">
        <f t="shared" si="83"/>
        <v>695</v>
      </c>
      <c r="G580">
        <f t="shared" si="84"/>
        <v>695</v>
      </c>
      <c r="I580" t="str">
        <f t="shared" si="87"/>
        <v>Not same</v>
      </c>
      <c r="J580" t="str">
        <f t="shared" si="88"/>
        <v>+</v>
      </c>
      <c r="K580" t="str">
        <f t="shared" si="89"/>
        <v>GCF_020117965.1_ASM2011796v1_genomic.fasta</v>
      </c>
      <c r="L580">
        <f t="shared" si="90"/>
        <v>479</v>
      </c>
      <c r="M580" t="s">
        <v>566</v>
      </c>
      <c r="N580" t="s">
        <v>4143</v>
      </c>
      <c r="O580" t="s">
        <v>5077</v>
      </c>
      <c r="P580" s="1" t="s">
        <v>5845</v>
      </c>
      <c r="Q580" s="1" t="s">
        <v>7146</v>
      </c>
      <c r="R580" t="str">
        <f t="shared" si="85"/>
        <v>NZ_VNSI01000005.1</v>
      </c>
      <c r="S580" s="69"/>
      <c r="U580" t="s">
        <v>7982</v>
      </c>
      <c r="V580" t="s">
        <v>578</v>
      </c>
      <c r="W580">
        <f t="shared" si="86"/>
        <v>579</v>
      </c>
      <c r="X580" t="b">
        <f t="shared" si="91"/>
        <v>1</v>
      </c>
      <c r="Y580" t="s">
        <v>578</v>
      </c>
    </row>
    <row r="581" spans="1:25" x14ac:dyDescent="0.2">
      <c r="A581" t="s">
        <v>7981</v>
      </c>
      <c r="B581" t="s">
        <v>3166</v>
      </c>
      <c r="C581" t="s">
        <v>7249</v>
      </c>
      <c r="D581" t="s">
        <v>5948</v>
      </c>
      <c r="E581" t="s">
        <v>1837</v>
      </c>
      <c r="F581">
        <f t="shared" si="83"/>
        <v>696</v>
      </c>
      <c r="G581">
        <f t="shared" si="84"/>
        <v>696</v>
      </c>
      <c r="I581" t="str">
        <f t="shared" si="87"/>
        <v>Not same</v>
      </c>
      <c r="J581" t="str">
        <f t="shared" si="88"/>
        <v>-</v>
      </c>
      <c r="K581" t="str">
        <f t="shared" si="89"/>
        <v>GCF_020118035.1_ASM2011803v1_genomic.fasta</v>
      </c>
      <c r="L581">
        <f t="shared" si="90"/>
        <v>480</v>
      </c>
      <c r="M581" t="s">
        <v>567</v>
      </c>
      <c r="N581" t="s">
        <v>4144</v>
      </c>
      <c r="O581" t="s">
        <v>5078</v>
      </c>
      <c r="P581" s="1" t="s">
        <v>5846</v>
      </c>
      <c r="Q581" s="1" t="s">
        <v>7147</v>
      </c>
      <c r="R581" t="str">
        <f t="shared" si="85"/>
        <v>NZ_VNSF01000001.1</v>
      </c>
      <c r="S581" s="69"/>
      <c r="U581" t="s">
        <v>7981</v>
      </c>
      <c r="V581" t="s">
        <v>579</v>
      </c>
      <c r="W581">
        <f t="shared" si="86"/>
        <v>580</v>
      </c>
      <c r="X581" t="b">
        <f t="shared" si="91"/>
        <v>1</v>
      </c>
      <c r="Y581" t="s">
        <v>579</v>
      </c>
    </row>
    <row r="582" spans="1:25" x14ac:dyDescent="0.2">
      <c r="A582" t="s">
        <v>7981</v>
      </c>
      <c r="B582" t="s">
        <v>3167</v>
      </c>
      <c r="C582" t="s">
        <v>7250</v>
      </c>
      <c r="D582" t="s">
        <v>5949</v>
      </c>
      <c r="E582" t="s">
        <v>1838</v>
      </c>
      <c r="F582">
        <f t="shared" si="83"/>
        <v>697</v>
      </c>
      <c r="G582">
        <f t="shared" si="84"/>
        <v>697</v>
      </c>
      <c r="I582" t="str">
        <f t="shared" si="87"/>
        <v>Not same</v>
      </c>
      <c r="J582" t="str">
        <f t="shared" si="88"/>
        <v>-</v>
      </c>
      <c r="K582" t="str">
        <f t="shared" si="89"/>
        <v>GCF_020118455.1_ASM2011845v1_genomic.fasta</v>
      </c>
      <c r="L582">
        <f t="shared" si="90"/>
        <v>481</v>
      </c>
      <c r="M582" t="s">
        <v>568</v>
      </c>
      <c r="N582" t="s">
        <v>4145</v>
      </c>
      <c r="O582" t="s">
        <v>5079</v>
      </c>
      <c r="P582" s="1" t="s">
        <v>5847</v>
      </c>
      <c r="Q582" s="1" t="s">
        <v>7148</v>
      </c>
      <c r="R582" t="str">
        <f t="shared" si="85"/>
        <v>NZ_VNRJ01000001.1</v>
      </c>
      <c r="S582" s="69"/>
      <c r="U582" t="s">
        <v>7981</v>
      </c>
      <c r="V582" t="s">
        <v>580</v>
      </c>
      <c r="W582">
        <f t="shared" si="86"/>
        <v>581</v>
      </c>
      <c r="X582" t="b">
        <f t="shared" si="91"/>
        <v>1</v>
      </c>
      <c r="Y582" t="s">
        <v>580</v>
      </c>
    </row>
    <row r="583" spans="1:25" x14ac:dyDescent="0.2">
      <c r="A583" t="s">
        <v>7981</v>
      </c>
      <c r="B583" t="s">
        <v>3172</v>
      </c>
      <c r="C583" t="s">
        <v>7251</v>
      </c>
      <c r="D583" t="s">
        <v>5950</v>
      </c>
      <c r="E583" t="s">
        <v>1843</v>
      </c>
      <c r="F583">
        <f t="shared" si="83"/>
        <v>698</v>
      </c>
      <c r="G583">
        <f t="shared" si="84"/>
        <v>698</v>
      </c>
      <c r="I583" t="str">
        <f t="shared" si="87"/>
        <v>Not same</v>
      </c>
      <c r="J583" t="str">
        <f t="shared" si="88"/>
        <v>+</v>
      </c>
      <c r="K583" t="str">
        <f t="shared" si="89"/>
        <v>GCF_020118495.1_ASM2011849v1_genomic.fasta</v>
      </c>
      <c r="L583">
        <f t="shared" si="90"/>
        <v>482</v>
      </c>
      <c r="M583" t="s">
        <v>569</v>
      </c>
      <c r="N583" t="s">
        <v>4146</v>
      </c>
      <c r="O583" t="s">
        <v>5080</v>
      </c>
      <c r="P583" s="1" t="s">
        <v>5848</v>
      </c>
      <c r="Q583" s="1" t="s">
        <v>7149</v>
      </c>
      <c r="R583" t="str">
        <f t="shared" si="85"/>
        <v>NZ_VNRI01000003.1</v>
      </c>
      <c r="S583" s="69"/>
      <c r="U583" t="s">
        <v>7981</v>
      </c>
      <c r="V583" t="s">
        <v>581</v>
      </c>
      <c r="W583">
        <f t="shared" si="86"/>
        <v>582</v>
      </c>
      <c r="X583" t="b">
        <f t="shared" si="91"/>
        <v>1</v>
      </c>
      <c r="Y583" t="s">
        <v>581</v>
      </c>
    </row>
    <row r="584" spans="1:25" x14ac:dyDescent="0.2">
      <c r="A584" t="s">
        <v>7981</v>
      </c>
      <c r="B584" t="s">
        <v>3180</v>
      </c>
      <c r="C584" t="s">
        <v>7252</v>
      </c>
      <c r="D584" t="s">
        <v>5951</v>
      </c>
      <c r="E584" t="s">
        <v>1851</v>
      </c>
      <c r="F584">
        <f t="shared" si="83"/>
        <v>699</v>
      </c>
      <c r="G584">
        <f t="shared" si="84"/>
        <v>699</v>
      </c>
      <c r="I584" t="str">
        <f t="shared" si="87"/>
        <v>Not same</v>
      </c>
      <c r="J584" t="str">
        <f t="shared" si="88"/>
        <v>+</v>
      </c>
      <c r="K584" t="str">
        <f t="shared" si="89"/>
        <v>GCF_020118535.1_ASM2011853v1_genomic.fasta</v>
      </c>
      <c r="L584">
        <f t="shared" si="90"/>
        <v>483</v>
      </c>
      <c r="M584" t="s">
        <v>570</v>
      </c>
      <c r="N584" t="s">
        <v>4147</v>
      </c>
      <c r="O584" t="s">
        <v>5081</v>
      </c>
      <c r="P584" s="1" t="s">
        <v>5849</v>
      </c>
      <c r="Q584" s="1" t="s">
        <v>7150</v>
      </c>
      <c r="R584" t="str">
        <f t="shared" si="85"/>
        <v>NZ_VNRE01000003.1</v>
      </c>
      <c r="S584" s="69"/>
      <c r="U584" t="s">
        <v>7981</v>
      </c>
      <c r="V584" t="s">
        <v>582</v>
      </c>
      <c r="W584">
        <f t="shared" si="86"/>
        <v>583</v>
      </c>
      <c r="X584" t="b">
        <f t="shared" si="91"/>
        <v>1</v>
      </c>
      <c r="Y584" t="s">
        <v>582</v>
      </c>
    </row>
    <row r="585" spans="1:25" x14ac:dyDescent="0.2">
      <c r="A585" t="s">
        <v>7982</v>
      </c>
      <c r="B585" t="s">
        <v>3195</v>
      </c>
      <c r="C585" t="s">
        <v>7253</v>
      </c>
      <c r="D585" t="s">
        <v>5952</v>
      </c>
      <c r="E585" t="s">
        <v>1866</v>
      </c>
      <c r="F585">
        <f t="shared" si="83"/>
        <v>700</v>
      </c>
      <c r="G585">
        <f t="shared" si="84"/>
        <v>700</v>
      </c>
      <c r="I585" t="str">
        <f t="shared" si="87"/>
        <v>Not same</v>
      </c>
      <c r="J585" t="str">
        <f t="shared" si="88"/>
        <v>-</v>
      </c>
      <c r="K585" t="str">
        <f t="shared" si="89"/>
        <v>GCF_020118915.1_ASM2011891v1_genomic.fasta</v>
      </c>
      <c r="L585">
        <f t="shared" si="90"/>
        <v>484</v>
      </c>
      <c r="M585" t="s">
        <v>571</v>
      </c>
      <c r="N585" t="s">
        <v>4148</v>
      </c>
      <c r="O585" t="s">
        <v>5082</v>
      </c>
      <c r="P585" s="1" t="s">
        <v>5850</v>
      </c>
      <c r="Q585" s="1" t="s">
        <v>7151</v>
      </c>
      <c r="R585" t="str">
        <f t="shared" si="85"/>
        <v>NZ_VNQV01000028.1</v>
      </c>
      <c r="S585" s="69"/>
      <c r="U585" t="s">
        <v>7981</v>
      </c>
      <c r="V585" t="s">
        <v>583</v>
      </c>
      <c r="W585">
        <f t="shared" si="86"/>
        <v>584</v>
      </c>
      <c r="X585" t="b">
        <f t="shared" si="91"/>
        <v>1</v>
      </c>
      <c r="Y585" t="s">
        <v>583</v>
      </c>
    </row>
    <row r="586" spans="1:25" x14ac:dyDescent="0.2">
      <c r="A586" t="s">
        <v>7981</v>
      </c>
      <c r="B586" t="s">
        <v>3216</v>
      </c>
      <c r="C586" t="s">
        <v>7254</v>
      </c>
      <c r="D586" t="s">
        <v>5953</v>
      </c>
      <c r="E586" t="s">
        <v>1887</v>
      </c>
      <c r="F586">
        <f t="shared" si="83"/>
        <v>701</v>
      </c>
      <c r="G586">
        <f t="shared" si="84"/>
        <v>701</v>
      </c>
      <c r="I586" t="str">
        <f t="shared" si="87"/>
        <v>Not same</v>
      </c>
      <c r="J586" t="str">
        <f t="shared" si="88"/>
        <v>-</v>
      </c>
      <c r="K586" t="str">
        <f t="shared" si="89"/>
        <v>GCF_020118955.1_ASM2011895v1_genomic.fasta</v>
      </c>
      <c r="L586">
        <f t="shared" si="90"/>
        <v>485</v>
      </c>
      <c r="M586" t="s">
        <v>572</v>
      </c>
      <c r="N586" t="s">
        <v>4149</v>
      </c>
      <c r="O586" t="s">
        <v>5083</v>
      </c>
      <c r="P586" s="1" t="s">
        <v>5851</v>
      </c>
      <c r="Q586" s="1" t="s">
        <v>7152</v>
      </c>
      <c r="R586" t="str">
        <f t="shared" si="85"/>
        <v>NZ_VNQT01000021.1</v>
      </c>
      <c r="S586" s="69"/>
      <c r="U586" t="s">
        <v>7981</v>
      </c>
      <c r="V586" t="s">
        <v>584</v>
      </c>
      <c r="W586">
        <f t="shared" si="86"/>
        <v>585</v>
      </c>
      <c r="X586" t="b">
        <f t="shared" si="91"/>
        <v>1</v>
      </c>
      <c r="Y586" t="s">
        <v>584</v>
      </c>
    </row>
    <row r="587" spans="1:25" x14ac:dyDescent="0.2">
      <c r="A587" t="s">
        <v>7982</v>
      </c>
      <c r="B587" t="s">
        <v>3228</v>
      </c>
      <c r="C587" t="s">
        <v>7255</v>
      </c>
      <c r="D587" t="s">
        <v>5954</v>
      </c>
      <c r="E587" t="s">
        <v>1899</v>
      </c>
      <c r="F587">
        <f t="shared" si="83"/>
        <v>702</v>
      </c>
      <c r="G587">
        <f t="shared" si="84"/>
        <v>702</v>
      </c>
      <c r="I587" t="str">
        <f t="shared" si="87"/>
        <v>Not same</v>
      </c>
      <c r="J587" t="str">
        <f t="shared" si="88"/>
        <v>+</v>
      </c>
      <c r="K587" t="str">
        <f t="shared" si="89"/>
        <v>GCF_020119035.1_ASM2011903v1_genomic.fasta</v>
      </c>
      <c r="L587">
        <f t="shared" si="90"/>
        <v>486</v>
      </c>
      <c r="M587" t="s">
        <v>573</v>
      </c>
      <c r="N587" t="s">
        <v>4150</v>
      </c>
      <c r="O587" t="s">
        <v>5084</v>
      </c>
      <c r="P587" s="1" t="s">
        <v>5852</v>
      </c>
      <c r="Q587" s="1" t="s">
        <v>7153</v>
      </c>
      <c r="R587" t="str">
        <f t="shared" si="85"/>
        <v>NZ_VNQS01000033.1</v>
      </c>
      <c r="S587" s="69"/>
      <c r="U587" t="s">
        <v>7981</v>
      </c>
      <c r="V587" t="s">
        <v>585</v>
      </c>
      <c r="W587">
        <f t="shared" si="86"/>
        <v>586</v>
      </c>
      <c r="X587" t="b">
        <f t="shared" si="91"/>
        <v>1</v>
      </c>
      <c r="Y587" t="s">
        <v>585</v>
      </c>
    </row>
    <row r="588" spans="1:25" x14ac:dyDescent="0.2">
      <c r="A588" t="s">
        <v>7982</v>
      </c>
      <c r="B588" t="s">
        <v>3229</v>
      </c>
      <c r="C588" t="s">
        <v>7256</v>
      </c>
      <c r="D588" t="s">
        <v>5955</v>
      </c>
      <c r="E588" t="s">
        <v>1900</v>
      </c>
      <c r="F588">
        <f t="shared" si="83"/>
        <v>703</v>
      </c>
      <c r="G588">
        <f t="shared" si="84"/>
        <v>703</v>
      </c>
      <c r="I588" t="str">
        <f t="shared" si="87"/>
        <v>Not same</v>
      </c>
      <c r="J588" t="str">
        <f t="shared" si="88"/>
        <v>+</v>
      </c>
      <c r="K588" t="str">
        <f t="shared" si="89"/>
        <v>GCF_020119845.1_ASM2011984v1_genomic.fasta</v>
      </c>
      <c r="L588">
        <f t="shared" si="90"/>
        <v>487</v>
      </c>
      <c r="M588" t="s">
        <v>574</v>
      </c>
      <c r="N588" t="s">
        <v>4151</v>
      </c>
      <c r="O588" t="s">
        <v>5085</v>
      </c>
      <c r="P588" s="1" t="s">
        <v>5853</v>
      </c>
      <c r="Q588" s="1" t="s">
        <v>7154</v>
      </c>
      <c r="R588" t="str">
        <f t="shared" si="85"/>
        <v>NZ_VNPO01000025.1</v>
      </c>
      <c r="S588" s="69"/>
      <c r="U588" t="s">
        <v>7981</v>
      </c>
      <c r="V588" t="s">
        <v>586</v>
      </c>
      <c r="W588">
        <f t="shared" si="86"/>
        <v>587</v>
      </c>
      <c r="X588" t="b">
        <f t="shared" si="91"/>
        <v>1</v>
      </c>
      <c r="Y588" t="s">
        <v>586</v>
      </c>
    </row>
    <row r="589" spans="1:25" x14ac:dyDescent="0.2">
      <c r="A589" t="s">
        <v>7982</v>
      </c>
      <c r="B589" t="s">
        <v>3240</v>
      </c>
      <c r="C589" t="s">
        <v>7257</v>
      </c>
      <c r="D589" t="s">
        <v>5956</v>
      </c>
      <c r="E589" t="s">
        <v>1911</v>
      </c>
      <c r="F589">
        <f t="shared" si="83"/>
        <v>704</v>
      </c>
      <c r="G589">
        <f t="shared" si="84"/>
        <v>704</v>
      </c>
      <c r="I589" t="str">
        <f t="shared" si="87"/>
        <v>Not same</v>
      </c>
      <c r="J589" t="str">
        <f t="shared" si="88"/>
        <v>+</v>
      </c>
      <c r="K589" t="str">
        <f t="shared" si="89"/>
        <v>GCF_020119895.1_ASM2011989v1_genomic.fasta</v>
      </c>
      <c r="L589">
        <f t="shared" si="90"/>
        <v>488</v>
      </c>
      <c r="M589" t="s">
        <v>575</v>
      </c>
      <c r="N589" t="s">
        <v>4152</v>
      </c>
      <c r="O589" t="s">
        <v>5086</v>
      </c>
      <c r="P589" s="1" t="s">
        <v>5854</v>
      </c>
      <c r="Q589" s="1" t="s">
        <v>7155</v>
      </c>
      <c r="R589" t="str">
        <f t="shared" si="85"/>
        <v>NZ_VNPM01000027.1</v>
      </c>
      <c r="S589" s="69"/>
      <c r="U589" t="s">
        <v>7981</v>
      </c>
      <c r="V589" t="s">
        <v>587</v>
      </c>
      <c r="W589">
        <f t="shared" si="86"/>
        <v>588</v>
      </c>
      <c r="X589" t="b">
        <f t="shared" si="91"/>
        <v>1</v>
      </c>
      <c r="Y589" t="s">
        <v>587</v>
      </c>
    </row>
    <row r="590" spans="1:25" x14ac:dyDescent="0.2">
      <c r="A590" t="s">
        <v>7981</v>
      </c>
      <c r="B590" t="s">
        <v>3258</v>
      </c>
      <c r="C590" t="s">
        <v>7258</v>
      </c>
      <c r="D590" t="s">
        <v>5957</v>
      </c>
      <c r="E590" t="s">
        <v>1929</v>
      </c>
      <c r="F590">
        <f t="shared" si="83"/>
        <v>705</v>
      </c>
      <c r="G590">
        <f t="shared" si="84"/>
        <v>705</v>
      </c>
      <c r="I590" t="str">
        <f t="shared" si="87"/>
        <v>Not same</v>
      </c>
      <c r="J590" t="str">
        <f t="shared" si="88"/>
        <v>-</v>
      </c>
      <c r="K590" t="str">
        <f t="shared" si="89"/>
        <v>GCF_020120585.1_ASM2012058v1_genomic.fasta</v>
      </c>
      <c r="L590">
        <f t="shared" si="90"/>
        <v>489</v>
      </c>
      <c r="M590" t="s">
        <v>576</v>
      </c>
      <c r="N590" t="s">
        <v>4153</v>
      </c>
      <c r="O590" t="s">
        <v>5087</v>
      </c>
      <c r="P590" s="1" t="s">
        <v>5855</v>
      </c>
      <c r="Q590" s="1" t="s">
        <v>7156</v>
      </c>
      <c r="R590" t="str">
        <f t="shared" si="85"/>
        <v>NZ_VNOC01000001.1</v>
      </c>
      <c r="S590" s="69"/>
      <c r="U590" t="s">
        <v>7982</v>
      </c>
      <c r="V590" t="s">
        <v>588</v>
      </c>
      <c r="W590">
        <f t="shared" si="86"/>
        <v>589</v>
      </c>
      <c r="X590" t="b">
        <f t="shared" si="91"/>
        <v>1</v>
      </c>
      <c r="Y590" t="s">
        <v>588</v>
      </c>
    </row>
    <row r="591" spans="1:25" x14ac:dyDescent="0.2">
      <c r="A591" t="s">
        <v>7981</v>
      </c>
      <c r="B591" t="s">
        <v>3259</v>
      </c>
      <c r="C591" t="s">
        <v>7259</v>
      </c>
      <c r="D591" t="s">
        <v>5958</v>
      </c>
      <c r="E591" t="s">
        <v>1930</v>
      </c>
      <c r="F591">
        <f t="shared" si="83"/>
        <v>707</v>
      </c>
      <c r="G591">
        <f t="shared" si="84"/>
        <v>707</v>
      </c>
      <c r="I591" t="str">
        <f t="shared" si="87"/>
        <v>Not same</v>
      </c>
      <c r="J591" t="str">
        <f t="shared" si="88"/>
        <v>+</v>
      </c>
      <c r="K591" t="str">
        <f t="shared" si="89"/>
        <v>GCF_020120815.1_ASM2012081v1_genomic.fasta</v>
      </c>
      <c r="L591">
        <f t="shared" si="90"/>
        <v>490</v>
      </c>
      <c r="M591" t="s">
        <v>577</v>
      </c>
      <c r="N591" t="s">
        <v>4154</v>
      </c>
      <c r="O591" t="s">
        <v>5088</v>
      </c>
      <c r="P591" s="1" t="s">
        <v>5856</v>
      </c>
      <c r="Q591" s="1" t="s">
        <v>7157</v>
      </c>
      <c r="R591" t="str">
        <f t="shared" si="85"/>
        <v>NZ_VNNQ01000032.1</v>
      </c>
      <c r="S591" s="69"/>
      <c r="U591" t="s">
        <v>7981</v>
      </c>
      <c r="V591" t="s">
        <v>589</v>
      </c>
      <c r="W591">
        <f t="shared" si="86"/>
        <v>590</v>
      </c>
      <c r="X591" t="b">
        <f t="shared" si="91"/>
        <v>1</v>
      </c>
      <c r="Y591" t="s">
        <v>589</v>
      </c>
    </row>
    <row r="592" spans="1:25" x14ac:dyDescent="0.2">
      <c r="A592" t="s">
        <v>7981</v>
      </c>
      <c r="B592" t="s">
        <v>3260</v>
      </c>
      <c r="C592" t="s">
        <v>7260</v>
      </c>
      <c r="D592" t="s">
        <v>5959</v>
      </c>
      <c r="E592" t="s">
        <v>1931</v>
      </c>
      <c r="F592">
        <f t="shared" si="83"/>
        <v>709</v>
      </c>
      <c r="G592">
        <f t="shared" si="84"/>
        <v>709</v>
      </c>
      <c r="I592" t="str">
        <f t="shared" si="87"/>
        <v>Not same</v>
      </c>
      <c r="J592" t="str">
        <f t="shared" si="88"/>
        <v>+</v>
      </c>
      <c r="K592" t="str">
        <f t="shared" si="89"/>
        <v>GCF_020120855.1_ASM2012085v1_genomic.fasta</v>
      </c>
      <c r="L592">
        <f t="shared" si="90"/>
        <v>491</v>
      </c>
      <c r="M592" t="s">
        <v>578</v>
      </c>
      <c r="N592" t="s">
        <v>4155</v>
      </c>
      <c r="O592" t="s">
        <v>5089</v>
      </c>
      <c r="P592" s="1" t="s">
        <v>5857</v>
      </c>
      <c r="Q592" s="1" t="s">
        <v>7158</v>
      </c>
      <c r="R592" t="str">
        <f t="shared" si="85"/>
        <v>NZ_VNNO01000057.1</v>
      </c>
      <c r="S592" s="69"/>
      <c r="U592" t="s">
        <v>7981</v>
      </c>
      <c r="V592" t="s">
        <v>590</v>
      </c>
      <c r="W592">
        <f t="shared" si="86"/>
        <v>591</v>
      </c>
      <c r="X592" t="b">
        <f t="shared" si="91"/>
        <v>1</v>
      </c>
      <c r="Y592" t="s">
        <v>590</v>
      </c>
    </row>
    <row r="593" spans="1:25" x14ac:dyDescent="0.2">
      <c r="A593" t="s">
        <v>7981</v>
      </c>
      <c r="B593" t="s">
        <v>3261</v>
      </c>
      <c r="C593" t="s">
        <v>7261</v>
      </c>
      <c r="D593" t="s">
        <v>5960</v>
      </c>
      <c r="E593" t="s">
        <v>1932</v>
      </c>
      <c r="F593">
        <f t="shared" si="83"/>
        <v>711</v>
      </c>
      <c r="G593">
        <f t="shared" si="84"/>
        <v>711</v>
      </c>
      <c r="I593" t="str">
        <f t="shared" si="87"/>
        <v>Not same</v>
      </c>
      <c r="J593" t="str">
        <f t="shared" si="88"/>
        <v>-</v>
      </c>
      <c r="K593" t="str">
        <f t="shared" si="89"/>
        <v>GCF_020121115.1_ASM2012111v1_genomic.fasta</v>
      </c>
      <c r="L593">
        <f t="shared" si="90"/>
        <v>492</v>
      </c>
      <c r="M593" t="s">
        <v>579</v>
      </c>
      <c r="N593" t="s">
        <v>4156</v>
      </c>
      <c r="O593" t="s">
        <v>5090</v>
      </c>
      <c r="P593" s="1" t="s">
        <v>5858</v>
      </c>
      <c r="Q593" s="1" t="s">
        <v>7159</v>
      </c>
      <c r="R593" t="str">
        <f t="shared" si="85"/>
        <v>NZ_VNMX01000001.1</v>
      </c>
      <c r="S593" s="69"/>
      <c r="U593" t="s">
        <v>7982</v>
      </c>
      <c r="V593" t="s">
        <v>591</v>
      </c>
      <c r="W593">
        <f t="shared" si="86"/>
        <v>592</v>
      </c>
      <c r="X593" t="b">
        <f t="shared" si="91"/>
        <v>1</v>
      </c>
      <c r="Y593" t="s">
        <v>591</v>
      </c>
    </row>
    <row r="594" spans="1:25" x14ac:dyDescent="0.2">
      <c r="A594" t="s">
        <v>7981</v>
      </c>
      <c r="B594" t="s">
        <v>3267</v>
      </c>
      <c r="C594" t="s">
        <v>7262</v>
      </c>
      <c r="D594" t="s">
        <v>5961</v>
      </c>
      <c r="E594" t="s">
        <v>1938</v>
      </c>
      <c r="F594">
        <f t="shared" si="83"/>
        <v>712</v>
      </c>
      <c r="G594">
        <f t="shared" si="84"/>
        <v>712</v>
      </c>
      <c r="I594" t="str">
        <f t="shared" si="87"/>
        <v>Not same</v>
      </c>
      <c r="J594" t="str">
        <f t="shared" si="88"/>
        <v>-</v>
      </c>
      <c r="K594" t="str">
        <f t="shared" si="89"/>
        <v>GCF_020121435.1_ASM2012143v1_genomic.fasta</v>
      </c>
      <c r="L594">
        <f t="shared" si="90"/>
        <v>493</v>
      </c>
      <c r="M594" t="s">
        <v>580</v>
      </c>
      <c r="N594" t="s">
        <v>4157</v>
      </c>
      <c r="O594" t="s">
        <v>5091</v>
      </c>
      <c r="P594" s="1" t="s">
        <v>5859</v>
      </c>
      <c r="Q594" s="1" t="s">
        <v>7160</v>
      </c>
      <c r="R594" t="str">
        <f t="shared" si="85"/>
        <v>NZ_VNMN01000052.1</v>
      </c>
      <c r="S594" s="69"/>
      <c r="U594" t="s">
        <v>7982</v>
      </c>
      <c r="V594" t="s">
        <v>592</v>
      </c>
      <c r="W594">
        <f t="shared" si="86"/>
        <v>593</v>
      </c>
      <c r="X594" t="b">
        <f t="shared" si="91"/>
        <v>1</v>
      </c>
      <c r="Y594" t="s">
        <v>592</v>
      </c>
    </row>
    <row r="595" spans="1:25" x14ac:dyDescent="0.2">
      <c r="A595" t="s">
        <v>7981</v>
      </c>
      <c r="B595" t="s">
        <v>3268</v>
      </c>
      <c r="C595" t="s">
        <v>7263</v>
      </c>
      <c r="D595" t="s">
        <v>5962</v>
      </c>
      <c r="E595" t="s">
        <v>1939</v>
      </c>
      <c r="F595">
        <f t="shared" si="83"/>
        <v>713</v>
      </c>
      <c r="G595">
        <f t="shared" si="84"/>
        <v>713</v>
      </c>
      <c r="I595" t="str">
        <f t="shared" si="87"/>
        <v>Not same</v>
      </c>
      <c r="J595" t="str">
        <f t="shared" si="88"/>
        <v>-</v>
      </c>
      <c r="K595" t="str">
        <f t="shared" si="89"/>
        <v>GCF_020479805.1_ASM2047980v1_genomic.fasta</v>
      </c>
      <c r="L595">
        <f t="shared" si="90"/>
        <v>494</v>
      </c>
      <c r="M595" t="s">
        <v>581</v>
      </c>
      <c r="N595" t="s">
        <v>4158</v>
      </c>
      <c r="O595" t="s">
        <v>5092</v>
      </c>
      <c r="P595" s="1" t="s">
        <v>5860</v>
      </c>
      <c r="Q595" s="1" t="s">
        <v>7161</v>
      </c>
      <c r="R595" t="str">
        <f t="shared" si="85"/>
        <v>NZ_JACLVI010000026.1</v>
      </c>
      <c r="S595" s="69"/>
      <c r="U595" t="s">
        <v>7982</v>
      </c>
      <c r="V595" t="s">
        <v>593</v>
      </c>
      <c r="W595">
        <f t="shared" si="86"/>
        <v>594</v>
      </c>
      <c r="X595" t="b">
        <f t="shared" si="91"/>
        <v>1</v>
      </c>
      <c r="Y595" t="s">
        <v>593</v>
      </c>
    </row>
    <row r="596" spans="1:25" x14ac:dyDescent="0.2">
      <c r="A596" t="s">
        <v>7981</v>
      </c>
      <c r="B596" t="s">
        <v>3275</v>
      </c>
      <c r="C596" t="s">
        <v>7264</v>
      </c>
      <c r="D596" t="s">
        <v>5963</v>
      </c>
      <c r="E596" t="s">
        <v>1946</v>
      </c>
      <c r="F596">
        <f t="shared" si="83"/>
        <v>714</v>
      </c>
      <c r="G596">
        <f t="shared" si="84"/>
        <v>714</v>
      </c>
      <c r="I596" t="str">
        <f t="shared" si="87"/>
        <v>Correct</v>
      </c>
      <c r="J596" t="str">
        <f t="shared" si="88"/>
        <v>-</v>
      </c>
      <c r="K596" t="str">
        <f t="shared" si="89"/>
        <v>GCF_020695625.1_ASM2069562v1_genomic.fasta</v>
      </c>
      <c r="L596">
        <f t="shared" si="90"/>
        <v>495</v>
      </c>
      <c r="M596" t="s">
        <v>582</v>
      </c>
      <c r="N596" t="s">
        <v>4159</v>
      </c>
      <c r="O596" t="s">
        <v>4582</v>
      </c>
      <c r="P596" s="1" t="s">
        <v>5861</v>
      </c>
      <c r="Q596" s="1" t="s">
        <v>7162</v>
      </c>
      <c r="R596" t="str">
        <f t="shared" si="85"/>
        <v>NZ_CP085764.1</v>
      </c>
      <c r="S596" s="69"/>
      <c r="U596" t="s">
        <v>7982</v>
      </c>
      <c r="V596" t="s">
        <v>594</v>
      </c>
      <c r="W596">
        <f t="shared" si="86"/>
        <v>595</v>
      </c>
      <c r="X596" t="b">
        <f t="shared" si="91"/>
        <v>1</v>
      </c>
      <c r="Y596" t="s">
        <v>594</v>
      </c>
    </row>
    <row r="597" spans="1:25" x14ac:dyDescent="0.2">
      <c r="A597" t="s">
        <v>7982</v>
      </c>
      <c r="B597" t="s">
        <v>3285</v>
      </c>
      <c r="C597" t="s">
        <v>7265</v>
      </c>
      <c r="D597" t="s">
        <v>5964</v>
      </c>
      <c r="E597" t="s">
        <v>1956</v>
      </c>
      <c r="F597">
        <f t="shared" si="83"/>
        <v>715</v>
      </c>
      <c r="G597">
        <f t="shared" si="84"/>
        <v>715</v>
      </c>
      <c r="I597" t="str">
        <f t="shared" si="87"/>
        <v>Not same</v>
      </c>
      <c r="J597" t="str">
        <f t="shared" si="88"/>
        <v>-</v>
      </c>
      <c r="K597" t="str">
        <f t="shared" si="89"/>
        <v>GCF_020695625.1_ASM2069562v1_genomic.fasta</v>
      </c>
      <c r="L597">
        <f t="shared" si="90"/>
        <v>495</v>
      </c>
      <c r="M597" t="s">
        <v>583</v>
      </c>
      <c r="N597" t="s">
        <v>4159</v>
      </c>
      <c r="O597" t="s">
        <v>4582</v>
      </c>
      <c r="P597" s="1" t="s">
        <v>5861</v>
      </c>
      <c r="Q597" s="1" t="s">
        <v>7162</v>
      </c>
      <c r="R597" t="str">
        <f t="shared" si="85"/>
        <v>NZ_CP085764.1</v>
      </c>
      <c r="S597" s="69"/>
      <c r="U597" t="s">
        <v>7982</v>
      </c>
      <c r="V597" t="s">
        <v>595</v>
      </c>
      <c r="W597">
        <f t="shared" si="86"/>
        <v>596</v>
      </c>
      <c r="X597" t="b">
        <f t="shared" si="91"/>
        <v>1</v>
      </c>
      <c r="Y597" t="s">
        <v>595</v>
      </c>
    </row>
    <row r="598" spans="1:25" x14ac:dyDescent="0.2">
      <c r="A598" t="s">
        <v>7981</v>
      </c>
      <c r="B598" t="s">
        <v>3299</v>
      </c>
      <c r="C598" t="s">
        <v>7266</v>
      </c>
      <c r="D598" t="s">
        <v>5965</v>
      </c>
      <c r="E598" t="s">
        <v>1970</v>
      </c>
      <c r="F598">
        <f t="shared" si="83"/>
        <v>716</v>
      </c>
      <c r="G598">
        <f t="shared" si="84"/>
        <v>716</v>
      </c>
      <c r="I598" t="str">
        <f t="shared" si="87"/>
        <v>Not same</v>
      </c>
      <c r="J598" t="str">
        <f t="shared" si="88"/>
        <v>-</v>
      </c>
      <c r="K598" t="str">
        <f t="shared" si="89"/>
        <v>GCF_021228995.1_ASM2122899v1_genomic.fasta</v>
      </c>
      <c r="L598">
        <f t="shared" si="90"/>
        <v>496</v>
      </c>
      <c r="M598" t="s">
        <v>584</v>
      </c>
      <c r="N598" t="s">
        <v>4160</v>
      </c>
      <c r="O598" t="s">
        <v>5093</v>
      </c>
      <c r="P598" s="1" t="s">
        <v>5862</v>
      </c>
      <c r="Q598" s="1" t="s">
        <v>7163</v>
      </c>
      <c r="R598" t="str">
        <f t="shared" si="85"/>
        <v>NZ_CP089449.1</v>
      </c>
      <c r="S598" s="69"/>
      <c r="U598" t="s">
        <v>7982</v>
      </c>
      <c r="V598" t="s">
        <v>596</v>
      </c>
      <c r="W598">
        <f t="shared" si="86"/>
        <v>597</v>
      </c>
      <c r="X598" t="b">
        <f t="shared" si="91"/>
        <v>1</v>
      </c>
      <c r="Y598" t="s">
        <v>596</v>
      </c>
    </row>
    <row r="599" spans="1:25" x14ac:dyDescent="0.2">
      <c r="A599" t="s">
        <v>7981</v>
      </c>
      <c r="B599" t="s">
        <v>3311</v>
      </c>
      <c r="C599" t="s">
        <v>7267</v>
      </c>
      <c r="D599" t="s">
        <v>5966</v>
      </c>
      <c r="E599" t="s">
        <v>1982</v>
      </c>
      <c r="F599">
        <f t="shared" si="83"/>
        <v>717</v>
      </c>
      <c r="G599">
        <f t="shared" si="84"/>
        <v>717</v>
      </c>
      <c r="I599" t="str">
        <f t="shared" si="87"/>
        <v>Correct</v>
      </c>
      <c r="J599" t="str">
        <f t="shared" si="88"/>
        <v>-</v>
      </c>
      <c r="K599" t="str">
        <f t="shared" si="89"/>
        <v>GCF_021391575.1_ASM2139157v1_genomic.fasta</v>
      </c>
      <c r="L599">
        <f t="shared" si="90"/>
        <v>497</v>
      </c>
      <c r="M599" t="s">
        <v>585</v>
      </c>
      <c r="N599" t="s">
        <v>4161</v>
      </c>
      <c r="O599" t="s">
        <v>4589</v>
      </c>
      <c r="P599" s="1" t="s">
        <v>5863</v>
      </c>
      <c r="Q599" s="1" t="s">
        <v>7164</v>
      </c>
      <c r="R599" t="str">
        <f t="shared" si="85"/>
        <v>NZ_CP090078.1</v>
      </c>
      <c r="S599" s="69"/>
      <c r="U599" t="s">
        <v>7981</v>
      </c>
      <c r="V599" t="s">
        <v>597</v>
      </c>
      <c r="W599">
        <f t="shared" si="86"/>
        <v>598</v>
      </c>
      <c r="X599" t="b">
        <f t="shared" si="91"/>
        <v>1</v>
      </c>
      <c r="Y599" t="s">
        <v>597</v>
      </c>
    </row>
    <row r="600" spans="1:25" x14ac:dyDescent="0.2">
      <c r="A600" t="s">
        <v>7982</v>
      </c>
      <c r="B600" t="s">
        <v>3320</v>
      </c>
      <c r="C600" t="s">
        <v>7268</v>
      </c>
      <c r="D600" t="s">
        <v>5967</v>
      </c>
      <c r="E600" t="s">
        <v>1991</v>
      </c>
      <c r="F600">
        <f t="shared" si="83"/>
        <v>718</v>
      </c>
      <c r="G600">
        <f t="shared" si="84"/>
        <v>718</v>
      </c>
      <c r="I600" t="str">
        <f t="shared" si="87"/>
        <v>Not same</v>
      </c>
      <c r="J600" t="str">
        <f t="shared" si="88"/>
        <v>-</v>
      </c>
      <c r="K600" t="str">
        <f t="shared" si="89"/>
        <v>GCF_021391575.1_ASM2139157v1_genomic.fasta</v>
      </c>
      <c r="L600">
        <f t="shared" si="90"/>
        <v>497</v>
      </c>
      <c r="M600" t="s">
        <v>586</v>
      </c>
      <c r="N600" t="s">
        <v>4161</v>
      </c>
      <c r="O600" t="s">
        <v>4589</v>
      </c>
      <c r="P600" s="1" t="s">
        <v>5863</v>
      </c>
      <c r="Q600" s="1" t="s">
        <v>7164</v>
      </c>
      <c r="R600" t="str">
        <f t="shared" si="85"/>
        <v>NZ_CP090078.1</v>
      </c>
      <c r="S600" s="69"/>
      <c r="U600" t="s">
        <v>7981</v>
      </c>
      <c r="V600" t="s">
        <v>598</v>
      </c>
      <c r="W600">
        <f t="shared" si="86"/>
        <v>599</v>
      </c>
      <c r="X600" t="b">
        <f t="shared" si="91"/>
        <v>1</v>
      </c>
      <c r="Y600" t="s">
        <v>598</v>
      </c>
    </row>
    <row r="601" spans="1:25" x14ac:dyDescent="0.2">
      <c r="A601" t="s">
        <v>7982</v>
      </c>
      <c r="B601" t="s">
        <v>3321</v>
      </c>
      <c r="C601" t="s">
        <v>7269</v>
      </c>
      <c r="D601" t="s">
        <v>5968</v>
      </c>
      <c r="E601" t="s">
        <v>1992</v>
      </c>
      <c r="F601">
        <f t="shared" si="83"/>
        <v>719</v>
      </c>
      <c r="G601">
        <f t="shared" si="84"/>
        <v>719</v>
      </c>
      <c r="I601" t="str">
        <f t="shared" si="87"/>
        <v>Not same</v>
      </c>
      <c r="J601" t="str">
        <f t="shared" si="88"/>
        <v>-</v>
      </c>
      <c r="K601" t="str">
        <f t="shared" si="89"/>
        <v>GCF_021440665.1_ASM2144066v1_genomic.fasta</v>
      </c>
      <c r="L601">
        <f t="shared" si="90"/>
        <v>498</v>
      </c>
      <c r="M601" t="s">
        <v>587</v>
      </c>
      <c r="N601" t="s">
        <v>4162</v>
      </c>
      <c r="O601" t="s">
        <v>5094</v>
      </c>
      <c r="P601" s="1" t="s">
        <v>5864</v>
      </c>
      <c r="Q601" s="1" t="s">
        <v>7165</v>
      </c>
      <c r="R601" t="str">
        <f t="shared" si="85"/>
        <v>NZ_JAKCMN010000030.1</v>
      </c>
      <c r="S601" s="69"/>
      <c r="U601" t="s">
        <v>7981</v>
      </c>
      <c r="V601" t="s">
        <v>599</v>
      </c>
      <c r="W601">
        <f t="shared" si="86"/>
        <v>600</v>
      </c>
      <c r="X601" t="b">
        <f t="shared" si="91"/>
        <v>1</v>
      </c>
      <c r="Y601" t="s">
        <v>599</v>
      </c>
    </row>
    <row r="602" spans="1:25" x14ac:dyDescent="0.2">
      <c r="A602" t="s">
        <v>7981</v>
      </c>
      <c r="B602" t="s">
        <v>3323</v>
      </c>
      <c r="C602" t="s">
        <v>7270</v>
      </c>
      <c r="D602" t="s">
        <v>5969</v>
      </c>
      <c r="E602" t="s">
        <v>1994</v>
      </c>
      <c r="F602">
        <f t="shared" si="83"/>
        <v>720</v>
      </c>
      <c r="G602">
        <f t="shared" si="84"/>
        <v>720</v>
      </c>
      <c r="I602" t="str">
        <f t="shared" si="87"/>
        <v>Not same</v>
      </c>
      <c r="J602" t="str">
        <f t="shared" si="88"/>
        <v>+</v>
      </c>
      <c r="K602" t="str">
        <f t="shared" si="89"/>
        <v>GCF_021460075.1_ASM2146007v1_genomic.fasta</v>
      </c>
      <c r="L602">
        <f t="shared" si="90"/>
        <v>499</v>
      </c>
      <c r="M602" t="s">
        <v>588</v>
      </c>
      <c r="N602" t="s">
        <v>4163</v>
      </c>
      <c r="O602" t="s">
        <v>4591</v>
      </c>
      <c r="P602" s="1" t="s">
        <v>5865</v>
      </c>
      <c r="Q602" s="1" t="s">
        <v>7166</v>
      </c>
      <c r="R602" t="str">
        <f t="shared" si="85"/>
        <v>NZ_CP086124.1</v>
      </c>
      <c r="S602" s="69"/>
      <c r="U602" t="s">
        <v>7982</v>
      </c>
      <c r="V602" t="s">
        <v>600</v>
      </c>
      <c r="W602">
        <f t="shared" si="86"/>
        <v>601</v>
      </c>
      <c r="X602" t="b">
        <f t="shared" si="91"/>
        <v>1</v>
      </c>
      <c r="Y602" t="s">
        <v>600</v>
      </c>
    </row>
    <row r="603" spans="1:25" x14ac:dyDescent="0.2">
      <c r="A603" t="s">
        <v>7981</v>
      </c>
      <c r="B603" t="s">
        <v>3324</v>
      </c>
      <c r="C603" t="s">
        <v>7271</v>
      </c>
      <c r="D603" t="s">
        <v>5970</v>
      </c>
      <c r="E603" t="s">
        <v>1995</v>
      </c>
      <c r="F603">
        <f t="shared" si="83"/>
        <v>722</v>
      </c>
      <c r="G603">
        <f t="shared" si="84"/>
        <v>722</v>
      </c>
      <c r="I603" t="str">
        <f t="shared" si="87"/>
        <v>Not same</v>
      </c>
      <c r="J603" t="str">
        <f t="shared" si="88"/>
        <v>-</v>
      </c>
      <c r="K603" t="str">
        <f t="shared" si="89"/>
        <v>GCF_022359805.1_ASM2235980v1_genomic.fasta</v>
      </c>
      <c r="L603">
        <f t="shared" si="90"/>
        <v>500</v>
      </c>
      <c r="M603" t="s">
        <v>589</v>
      </c>
      <c r="N603" t="s">
        <v>4164</v>
      </c>
      <c r="O603" t="s">
        <v>5095</v>
      </c>
      <c r="P603" s="1" t="s">
        <v>5866</v>
      </c>
      <c r="Q603" s="1" t="s">
        <v>7167</v>
      </c>
      <c r="R603" t="str">
        <f t="shared" si="85"/>
        <v>NZ_JAKSGB010000003.1</v>
      </c>
      <c r="S603" s="69"/>
      <c r="U603" t="s">
        <v>7981</v>
      </c>
      <c r="V603" t="s">
        <v>601</v>
      </c>
      <c r="W603">
        <f t="shared" si="86"/>
        <v>602</v>
      </c>
      <c r="X603" t="b">
        <f t="shared" si="91"/>
        <v>1</v>
      </c>
      <c r="Y603" t="s">
        <v>601</v>
      </c>
    </row>
    <row r="604" spans="1:25" x14ac:dyDescent="0.2">
      <c r="A604" t="s">
        <v>7981</v>
      </c>
      <c r="B604" t="s">
        <v>3327</v>
      </c>
      <c r="C604" t="s">
        <v>7272</v>
      </c>
      <c r="D604" t="s">
        <v>5971</v>
      </c>
      <c r="E604" t="s">
        <v>1998</v>
      </c>
      <c r="F604">
        <f t="shared" si="83"/>
        <v>724</v>
      </c>
      <c r="G604">
        <f t="shared" si="84"/>
        <v>724</v>
      </c>
      <c r="I604" t="str">
        <f t="shared" si="87"/>
        <v>Not same</v>
      </c>
      <c r="J604" t="str">
        <f t="shared" si="88"/>
        <v>-</v>
      </c>
      <c r="K604" t="str">
        <f t="shared" si="89"/>
        <v>GCF_022501105.1_ASM2250110v1_genomic.fasta</v>
      </c>
      <c r="L604">
        <f t="shared" si="90"/>
        <v>501</v>
      </c>
      <c r="M604" t="s">
        <v>590</v>
      </c>
      <c r="N604" t="s">
        <v>4165</v>
      </c>
      <c r="O604" t="s">
        <v>5096</v>
      </c>
      <c r="P604" s="1" t="s">
        <v>5867</v>
      </c>
      <c r="Q604" s="1" t="s">
        <v>7168</v>
      </c>
      <c r="R604" t="str">
        <f t="shared" si="85"/>
        <v>NZ_JAKPCC010000007.1</v>
      </c>
      <c r="S604" s="69"/>
      <c r="U604" t="s">
        <v>7981</v>
      </c>
      <c r="V604" t="s">
        <v>602</v>
      </c>
      <c r="W604">
        <f t="shared" si="86"/>
        <v>603</v>
      </c>
      <c r="X604" t="b">
        <f t="shared" si="91"/>
        <v>1</v>
      </c>
      <c r="Y604" t="s">
        <v>602</v>
      </c>
    </row>
    <row r="605" spans="1:25" x14ac:dyDescent="0.2">
      <c r="A605" t="s">
        <v>7982</v>
      </c>
      <c r="B605" t="s">
        <v>3332</v>
      </c>
      <c r="C605" t="s">
        <v>7273</v>
      </c>
      <c r="D605" t="s">
        <v>5972</v>
      </c>
      <c r="E605" t="s">
        <v>2003</v>
      </c>
      <c r="F605">
        <f t="shared" si="83"/>
        <v>725</v>
      </c>
      <c r="G605">
        <f t="shared" si="84"/>
        <v>725</v>
      </c>
      <c r="I605" t="str">
        <f t="shared" si="87"/>
        <v>Not same</v>
      </c>
      <c r="J605" t="str">
        <f t="shared" si="88"/>
        <v>+</v>
      </c>
      <c r="K605" t="str">
        <f t="shared" si="89"/>
        <v>GCF_022539845.1_ASM2253984v1_genomic.fasta</v>
      </c>
      <c r="L605">
        <f t="shared" si="90"/>
        <v>502</v>
      </c>
      <c r="M605" t="s">
        <v>591</v>
      </c>
      <c r="N605" t="s">
        <v>4166</v>
      </c>
      <c r="O605" t="s">
        <v>5097</v>
      </c>
      <c r="P605" s="1" t="s">
        <v>5868</v>
      </c>
      <c r="Q605" s="1" t="s">
        <v>7169</v>
      </c>
      <c r="R605" t="str">
        <f t="shared" si="85"/>
        <v>NZ_JAKWGI010000035.1</v>
      </c>
      <c r="S605" s="69"/>
      <c r="U605" t="s">
        <v>7981</v>
      </c>
      <c r="V605" t="s">
        <v>603</v>
      </c>
      <c r="W605">
        <f t="shared" si="86"/>
        <v>604</v>
      </c>
      <c r="X605" t="b">
        <f t="shared" si="91"/>
        <v>1</v>
      </c>
      <c r="Y605" t="s">
        <v>603</v>
      </c>
    </row>
    <row r="606" spans="1:25" x14ac:dyDescent="0.2">
      <c r="A606" t="s">
        <v>7981</v>
      </c>
      <c r="B606" t="s">
        <v>3333</v>
      </c>
      <c r="C606" t="s">
        <v>7274</v>
      </c>
      <c r="D606" t="s">
        <v>5973</v>
      </c>
      <c r="E606" t="s">
        <v>2004</v>
      </c>
      <c r="F606">
        <f t="shared" si="83"/>
        <v>726</v>
      </c>
      <c r="G606">
        <f t="shared" si="84"/>
        <v>726</v>
      </c>
      <c r="I606" t="str">
        <f t="shared" si="87"/>
        <v>Not same</v>
      </c>
      <c r="J606" t="str">
        <f t="shared" si="88"/>
        <v>+</v>
      </c>
      <c r="K606" t="str">
        <f t="shared" si="89"/>
        <v>GCF_022543655.1_ASM2254365v1_genomic.fasta</v>
      </c>
      <c r="L606">
        <f t="shared" si="90"/>
        <v>503</v>
      </c>
      <c r="M606" t="s">
        <v>592</v>
      </c>
      <c r="N606" t="s">
        <v>4167</v>
      </c>
      <c r="O606" t="s">
        <v>5098</v>
      </c>
      <c r="P606" s="1" t="s">
        <v>5869</v>
      </c>
      <c r="Q606" s="1" t="s">
        <v>7170</v>
      </c>
      <c r="R606" t="str">
        <f t="shared" si="85"/>
        <v>NZ_JAKWHF010000007.1</v>
      </c>
      <c r="S606" s="69"/>
      <c r="U606" t="s">
        <v>7981</v>
      </c>
      <c r="V606" t="s">
        <v>604</v>
      </c>
      <c r="W606">
        <f t="shared" si="86"/>
        <v>605</v>
      </c>
      <c r="X606" t="b">
        <f t="shared" si="91"/>
        <v>1</v>
      </c>
      <c r="Y606" t="s">
        <v>604</v>
      </c>
    </row>
    <row r="607" spans="1:25" x14ac:dyDescent="0.2">
      <c r="A607" t="s">
        <v>7982</v>
      </c>
      <c r="B607" t="s">
        <v>3334</v>
      </c>
      <c r="C607" t="s">
        <v>7275</v>
      </c>
      <c r="D607" t="s">
        <v>5974</v>
      </c>
      <c r="E607" t="s">
        <v>2005</v>
      </c>
      <c r="F607">
        <f t="shared" si="83"/>
        <v>727</v>
      </c>
      <c r="G607">
        <f t="shared" si="84"/>
        <v>727</v>
      </c>
      <c r="I607" t="str">
        <f t="shared" si="87"/>
        <v>Not same</v>
      </c>
      <c r="J607" t="str">
        <f t="shared" si="88"/>
        <v>+</v>
      </c>
      <c r="K607" t="str">
        <f t="shared" si="89"/>
        <v>GCF_022543715.1_ASM2254371v1_genomic.fasta</v>
      </c>
      <c r="L607">
        <f t="shared" si="90"/>
        <v>504</v>
      </c>
      <c r="M607" t="s">
        <v>593</v>
      </c>
      <c r="N607" t="s">
        <v>4168</v>
      </c>
      <c r="O607" t="s">
        <v>5099</v>
      </c>
      <c r="P607" s="1" t="s">
        <v>5870</v>
      </c>
      <c r="Q607" s="1" t="s">
        <v>7171</v>
      </c>
      <c r="R607" t="str">
        <f t="shared" si="85"/>
        <v>NZ_JAKWHE010000060.1</v>
      </c>
      <c r="S607" s="69"/>
      <c r="U607" t="s">
        <v>7982</v>
      </c>
      <c r="V607" t="s">
        <v>605</v>
      </c>
      <c r="W607">
        <f t="shared" si="86"/>
        <v>606</v>
      </c>
      <c r="X607" t="b">
        <f t="shared" si="91"/>
        <v>1</v>
      </c>
      <c r="Y607" t="s">
        <v>605</v>
      </c>
    </row>
    <row r="608" spans="1:25" x14ac:dyDescent="0.2">
      <c r="A608" t="s">
        <v>7982</v>
      </c>
      <c r="B608" t="s">
        <v>3336</v>
      </c>
      <c r="C608" t="s">
        <v>7276</v>
      </c>
      <c r="D608" t="s">
        <v>5975</v>
      </c>
      <c r="E608" t="s">
        <v>2007</v>
      </c>
      <c r="F608">
        <f t="shared" si="83"/>
        <v>728</v>
      </c>
      <c r="G608">
        <f t="shared" si="84"/>
        <v>728</v>
      </c>
      <c r="I608" t="str">
        <f t="shared" si="87"/>
        <v>Not same</v>
      </c>
      <c r="J608" t="str">
        <f t="shared" si="88"/>
        <v>+</v>
      </c>
      <c r="K608" t="str">
        <f t="shared" si="89"/>
        <v>GCF_022543725.1_ASM2254372v1_genomic.fasta</v>
      </c>
      <c r="L608">
        <f t="shared" si="90"/>
        <v>505</v>
      </c>
      <c r="M608" t="s">
        <v>594</v>
      </c>
      <c r="N608" t="s">
        <v>4169</v>
      </c>
      <c r="O608" t="s">
        <v>5100</v>
      </c>
      <c r="P608" s="1" t="s">
        <v>5871</v>
      </c>
      <c r="Q608" s="1" t="s">
        <v>7172</v>
      </c>
      <c r="R608" t="str">
        <f t="shared" si="85"/>
        <v>NZ_JAKWHG010000003.1</v>
      </c>
      <c r="S608" s="69"/>
      <c r="U608" t="s">
        <v>7981</v>
      </c>
      <c r="V608" t="s">
        <v>606</v>
      </c>
      <c r="W608">
        <f t="shared" si="86"/>
        <v>607</v>
      </c>
      <c r="X608" t="b">
        <f t="shared" si="91"/>
        <v>1</v>
      </c>
      <c r="Y608" t="s">
        <v>606</v>
      </c>
    </row>
    <row r="609" spans="1:25" x14ac:dyDescent="0.2">
      <c r="A609" t="s">
        <v>7982</v>
      </c>
      <c r="B609" t="s">
        <v>3339</v>
      </c>
      <c r="C609" t="s">
        <v>7277</v>
      </c>
      <c r="D609" t="s">
        <v>5976</v>
      </c>
      <c r="E609" t="s">
        <v>2010</v>
      </c>
      <c r="F609">
        <f t="shared" si="83"/>
        <v>729</v>
      </c>
      <c r="G609">
        <f t="shared" si="84"/>
        <v>729</v>
      </c>
      <c r="I609" t="str">
        <f t="shared" si="87"/>
        <v>Not same</v>
      </c>
      <c r="J609" t="str">
        <f t="shared" si="88"/>
        <v>+</v>
      </c>
      <c r="K609" t="str">
        <f t="shared" si="89"/>
        <v>GCF_022543755.1_ASM2254375v1_genomic.fasta</v>
      </c>
      <c r="L609">
        <f t="shared" si="90"/>
        <v>506</v>
      </c>
      <c r="M609" t="s">
        <v>595</v>
      </c>
      <c r="N609" t="s">
        <v>4170</v>
      </c>
      <c r="O609" t="s">
        <v>5101</v>
      </c>
      <c r="P609" s="1" t="s">
        <v>5872</v>
      </c>
      <c r="Q609" s="1" t="s">
        <v>7173</v>
      </c>
      <c r="R609" t="str">
        <f t="shared" si="85"/>
        <v>NZ_JAKWHI010000177.1</v>
      </c>
      <c r="S609" s="69"/>
      <c r="U609" t="s">
        <v>7981</v>
      </c>
      <c r="V609" t="s">
        <v>607</v>
      </c>
      <c r="W609">
        <f t="shared" si="86"/>
        <v>608</v>
      </c>
      <c r="X609" t="b">
        <f t="shared" si="91"/>
        <v>1</v>
      </c>
      <c r="Y609" t="s">
        <v>607</v>
      </c>
    </row>
    <row r="610" spans="1:25" x14ac:dyDescent="0.2">
      <c r="A610" t="s">
        <v>7981</v>
      </c>
      <c r="B610" t="s">
        <v>3340</v>
      </c>
      <c r="C610" t="s">
        <v>7278</v>
      </c>
      <c r="D610" t="s">
        <v>5977</v>
      </c>
      <c r="E610" t="s">
        <v>2011</v>
      </c>
      <c r="F610">
        <f t="shared" si="83"/>
        <v>730</v>
      </c>
      <c r="G610">
        <f t="shared" si="84"/>
        <v>730</v>
      </c>
      <c r="I610" t="str">
        <f t="shared" si="87"/>
        <v>Not same</v>
      </c>
      <c r="J610" t="str">
        <f t="shared" si="88"/>
        <v>+</v>
      </c>
      <c r="K610" t="str">
        <f t="shared" si="89"/>
        <v>GCF_022559855.1_ASM2255985v1_genomic.fasta</v>
      </c>
      <c r="L610">
        <f t="shared" si="90"/>
        <v>507</v>
      </c>
      <c r="M610" t="s">
        <v>596</v>
      </c>
      <c r="N610" t="s">
        <v>4171</v>
      </c>
      <c r="O610" t="s">
        <v>5102</v>
      </c>
      <c r="P610" s="1" t="s">
        <v>5873</v>
      </c>
      <c r="Q610" s="1" t="s">
        <v>7174</v>
      </c>
      <c r="R610" t="str">
        <f t="shared" si="85"/>
        <v>NZ_CP091753.1</v>
      </c>
      <c r="S610" s="69"/>
      <c r="U610" t="s">
        <v>7981</v>
      </c>
      <c r="V610" t="s">
        <v>608</v>
      </c>
      <c r="W610">
        <f t="shared" si="86"/>
        <v>609</v>
      </c>
      <c r="X610" t="b">
        <f t="shared" si="91"/>
        <v>1</v>
      </c>
      <c r="Y610" t="s">
        <v>608</v>
      </c>
    </row>
    <row r="611" spans="1:25" x14ac:dyDescent="0.2">
      <c r="A611" t="s">
        <v>7982</v>
      </c>
      <c r="B611" t="s">
        <v>3341</v>
      </c>
      <c r="C611" t="s">
        <v>7279</v>
      </c>
      <c r="D611" t="s">
        <v>5978</v>
      </c>
      <c r="E611" t="s">
        <v>2012</v>
      </c>
      <c r="F611">
        <f t="shared" si="83"/>
        <v>731</v>
      </c>
      <c r="G611">
        <f t="shared" si="84"/>
        <v>731</v>
      </c>
      <c r="I611" t="str">
        <f t="shared" si="87"/>
        <v>Not same</v>
      </c>
      <c r="J611" t="str">
        <f t="shared" si="88"/>
        <v>-</v>
      </c>
      <c r="K611" t="str">
        <f t="shared" si="89"/>
        <v>GCF_022569835.1_ASM2256983v1_genomic.fasta</v>
      </c>
      <c r="L611">
        <f t="shared" si="90"/>
        <v>508</v>
      </c>
      <c r="M611" t="s">
        <v>597</v>
      </c>
      <c r="N611" t="s">
        <v>4172</v>
      </c>
      <c r="O611" t="s">
        <v>4595</v>
      </c>
      <c r="P611" s="1" t="s">
        <v>5874</v>
      </c>
      <c r="Q611" s="1" t="s">
        <v>7175</v>
      </c>
      <c r="R611" t="str">
        <f t="shared" si="85"/>
        <v>NZ_CP093010.1</v>
      </c>
      <c r="S611" s="69"/>
      <c r="U611" t="s">
        <v>7982</v>
      </c>
      <c r="V611" t="s">
        <v>609</v>
      </c>
      <c r="W611">
        <f t="shared" si="86"/>
        <v>610</v>
      </c>
      <c r="X611" t="b">
        <f t="shared" si="91"/>
        <v>1</v>
      </c>
      <c r="Y611" t="s">
        <v>609</v>
      </c>
    </row>
    <row r="612" spans="1:25" x14ac:dyDescent="0.2">
      <c r="A612" t="s">
        <v>7982</v>
      </c>
      <c r="B612" t="s">
        <v>3342</v>
      </c>
      <c r="C612" t="s">
        <v>7280</v>
      </c>
      <c r="D612" t="s">
        <v>5979</v>
      </c>
      <c r="E612" t="s">
        <v>2013</v>
      </c>
      <c r="F612">
        <f t="shared" si="83"/>
        <v>732</v>
      </c>
      <c r="G612">
        <f t="shared" si="84"/>
        <v>732</v>
      </c>
      <c r="I612" t="str">
        <f t="shared" si="87"/>
        <v>Not same</v>
      </c>
      <c r="J612" t="str">
        <f t="shared" si="88"/>
        <v>-</v>
      </c>
      <c r="K612" t="str">
        <f t="shared" si="89"/>
        <v>GCF_023093655.1_ASM2309365v1_genomic.fasta</v>
      </c>
      <c r="L612">
        <f t="shared" si="90"/>
        <v>509</v>
      </c>
      <c r="M612" t="s">
        <v>598</v>
      </c>
      <c r="N612" t="s">
        <v>4173</v>
      </c>
      <c r="O612" t="s">
        <v>5103</v>
      </c>
      <c r="P612" s="1" t="s">
        <v>5875</v>
      </c>
      <c r="Q612" s="1" t="s">
        <v>7176</v>
      </c>
      <c r="R612" t="str">
        <f t="shared" si="85"/>
        <v>NZ_JALLLX010000007.1</v>
      </c>
      <c r="S612" s="69"/>
      <c r="U612" t="s">
        <v>7981</v>
      </c>
      <c r="V612" t="s">
        <v>610</v>
      </c>
      <c r="W612">
        <f t="shared" si="86"/>
        <v>611</v>
      </c>
      <c r="X612" t="b">
        <f t="shared" si="91"/>
        <v>1</v>
      </c>
      <c r="Y612" t="s">
        <v>610</v>
      </c>
    </row>
    <row r="613" spans="1:25" x14ac:dyDescent="0.2">
      <c r="A613" t="s">
        <v>7982</v>
      </c>
      <c r="B613" t="s">
        <v>3343</v>
      </c>
      <c r="C613" t="s">
        <v>7281</v>
      </c>
      <c r="D613" t="s">
        <v>5980</v>
      </c>
      <c r="E613" t="s">
        <v>2014</v>
      </c>
      <c r="F613">
        <f t="shared" si="83"/>
        <v>733</v>
      </c>
      <c r="G613">
        <f t="shared" si="84"/>
        <v>733</v>
      </c>
      <c r="I613" t="str">
        <f t="shared" si="87"/>
        <v>Not same</v>
      </c>
      <c r="J613" t="str">
        <f t="shared" si="88"/>
        <v>-</v>
      </c>
      <c r="K613" t="str">
        <f t="shared" si="89"/>
        <v>GCF_023093835.1_ASM2309383v1_genomic.fasta</v>
      </c>
      <c r="L613">
        <f t="shared" si="90"/>
        <v>510</v>
      </c>
      <c r="M613" t="s">
        <v>599</v>
      </c>
      <c r="N613" t="s">
        <v>4174</v>
      </c>
      <c r="O613" t="s">
        <v>4598</v>
      </c>
      <c r="P613" s="1" t="s">
        <v>5876</v>
      </c>
      <c r="Q613" s="1" t="s">
        <v>7177</v>
      </c>
      <c r="R613" t="str">
        <f t="shared" si="85"/>
        <v>NZ_CP095761.1</v>
      </c>
      <c r="S613" s="69"/>
      <c r="U613" t="s">
        <v>7981</v>
      </c>
      <c r="V613" t="s">
        <v>611</v>
      </c>
      <c r="W613">
        <f t="shared" si="86"/>
        <v>612</v>
      </c>
      <c r="X613" t="b">
        <f t="shared" si="91"/>
        <v>1</v>
      </c>
      <c r="Y613" t="s">
        <v>611</v>
      </c>
    </row>
    <row r="614" spans="1:25" x14ac:dyDescent="0.2">
      <c r="A614" t="s">
        <v>7981</v>
      </c>
      <c r="B614" t="s">
        <v>3345</v>
      </c>
      <c r="C614" t="s">
        <v>7282</v>
      </c>
      <c r="D614" t="s">
        <v>5981</v>
      </c>
      <c r="E614" t="s">
        <v>2016</v>
      </c>
      <c r="F614">
        <f t="shared" si="83"/>
        <v>734</v>
      </c>
      <c r="G614">
        <f t="shared" si="84"/>
        <v>734</v>
      </c>
      <c r="I614" t="str">
        <f t="shared" si="87"/>
        <v>Not same</v>
      </c>
      <c r="J614" t="str">
        <f t="shared" si="88"/>
        <v>+</v>
      </c>
      <c r="K614" t="str">
        <f t="shared" si="89"/>
        <v>GCF_024224355.1_ASM2422435v1_genomic.fasta</v>
      </c>
      <c r="L614">
        <f t="shared" si="90"/>
        <v>511</v>
      </c>
      <c r="M614" t="s">
        <v>600</v>
      </c>
      <c r="N614" t="s">
        <v>4175</v>
      </c>
      <c r="O614" t="s">
        <v>4599</v>
      </c>
      <c r="P614" s="1" t="s">
        <v>5877</v>
      </c>
      <c r="Q614" s="1" t="s">
        <v>7178</v>
      </c>
      <c r="R614" t="str">
        <f t="shared" si="85"/>
        <v>NZ_CP100482.1</v>
      </c>
      <c r="S614" s="69"/>
      <c r="U614" t="s">
        <v>7981</v>
      </c>
      <c r="V614" t="s">
        <v>612</v>
      </c>
      <c r="W614">
        <f t="shared" si="86"/>
        <v>613</v>
      </c>
      <c r="X614" t="b">
        <f t="shared" si="91"/>
        <v>1</v>
      </c>
      <c r="Y614" t="s">
        <v>612</v>
      </c>
    </row>
    <row r="615" spans="1:25" x14ac:dyDescent="0.2">
      <c r="A615" t="s">
        <v>7981</v>
      </c>
      <c r="B615" t="s">
        <v>3349</v>
      </c>
      <c r="C615" t="s">
        <v>7283</v>
      </c>
      <c r="D615" t="s">
        <v>5982</v>
      </c>
      <c r="E615" t="s">
        <v>2020</v>
      </c>
      <c r="F615">
        <f t="shared" si="83"/>
        <v>735</v>
      </c>
      <c r="G615">
        <f t="shared" si="84"/>
        <v>735</v>
      </c>
      <c r="I615" t="str">
        <f t="shared" si="87"/>
        <v>Correct</v>
      </c>
      <c r="J615" t="str">
        <f t="shared" si="88"/>
        <v>-</v>
      </c>
      <c r="K615" t="str">
        <f t="shared" si="89"/>
        <v>GCF_024225115.1_ASM2422511v1_genomic.fasta</v>
      </c>
      <c r="L615">
        <f t="shared" si="90"/>
        <v>512</v>
      </c>
      <c r="M615" t="s">
        <v>601</v>
      </c>
      <c r="N615" t="s">
        <v>4176</v>
      </c>
      <c r="O615" t="s">
        <v>4600</v>
      </c>
      <c r="P615" s="1" t="s">
        <v>5878</v>
      </c>
      <c r="Q615" s="1" t="s">
        <v>7179</v>
      </c>
      <c r="R615" t="str">
        <f t="shared" si="85"/>
        <v>NZ_CP100497.1</v>
      </c>
      <c r="S615" s="69"/>
      <c r="U615" t="s">
        <v>7981</v>
      </c>
      <c r="V615" t="s">
        <v>613</v>
      </c>
      <c r="W615">
        <f t="shared" si="86"/>
        <v>614</v>
      </c>
      <c r="X615" t="b">
        <f t="shared" si="91"/>
        <v>1</v>
      </c>
      <c r="Y615" t="s">
        <v>613</v>
      </c>
    </row>
    <row r="616" spans="1:25" x14ac:dyDescent="0.2">
      <c r="A616" t="s">
        <v>7981</v>
      </c>
      <c r="B616" t="s">
        <v>3350</v>
      </c>
      <c r="C616" t="s">
        <v>7284</v>
      </c>
      <c r="D616" t="s">
        <v>5983</v>
      </c>
      <c r="E616" t="s">
        <v>2021</v>
      </c>
      <c r="F616">
        <f t="shared" si="83"/>
        <v>736</v>
      </c>
      <c r="G616">
        <f t="shared" si="84"/>
        <v>736</v>
      </c>
      <c r="I616" t="str">
        <f t="shared" si="87"/>
        <v>Not same</v>
      </c>
      <c r="J616" t="str">
        <f t="shared" si="88"/>
        <v>-</v>
      </c>
      <c r="K616" t="str">
        <f t="shared" si="89"/>
        <v>GCF_024225115.1_ASM2422511v1_genomic.fasta</v>
      </c>
      <c r="L616">
        <f t="shared" si="90"/>
        <v>512</v>
      </c>
      <c r="M616" t="s">
        <v>602</v>
      </c>
      <c r="N616" t="s">
        <v>4176</v>
      </c>
      <c r="O616" t="s">
        <v>4600</v>
      </c>
      <c r="P616" s="1" t="s">
        <v>5878</v>
      </c>
      <c r="Q616" s="1" t="s">
        <v>7179</v>
      </c>
      <c r="R616" t="str">
        <f t="shared" si="85"/>
        <v>NZ_CP100497.1</v>
      </c>
      <c r="S616" s="69"/>
      <c r="U616" t="s">
        <v>7982</v>
      </c>
      <c r="V616" t="s">
        <v>614</v>
      </c>
      <c r="W616">
        <f t="shared" si="86"/>
        <v>615</v>
      </c>
      <c r="X616" t="b">
        <f t="shared" si="91"/>
        <v>1</v>
      </c>
      <c r="Y616" t="s">
        <v>614</v>
      </c>
    </row>
    <row r="617" spans="1:25" x14ac:dyDescent="0.2">
      <c r="A617" t="s">
        <v>7981</v>
      </c>
      <c r="B617" t="s">
        <v>3351</v>
      </c>
      <c r="C617" t="s">
        <v>7285</v>
      </c>
      <c r="D617" t="s">
        <v>5984</v>
      </c>
      <c r="E617" t="s">
        <v>2022</v>
      </c>
      <c r="F617">
        <f t="shared" si="83"/>
        <v>737</v>
      </c>
      <c r="G617">
        <f t="shared" si="84"/>
        <v>737</v>
      </c>
      <c r="I617" t="str">
        <f t="shared" si="87"/>
        <v>Correct</v>
      </c>
      <c r="J617" t="str">
        <f t="shared" si="88"/>
        <v>-</v>
      </c>
      <c r="K617" t="str">
        <f t="shared" si="89"/>
        <v>GCF_024396595.1_ASM2439659v1_genomic.fasta</v>
      </c>
      <c r="L617">
        <f t="shared" si="90"/>
        <v>513</v>
      </c>
      <c r="M617" t="s">
        <v>603</v>
      </c>
      <c r="N617" t="s">
        <v>4177</v>
      </c>
      <c r="O617" t="s">
        <v>4601</v>
      </c>
      <c r="P617" s="1" t="s">
        <v>5879</v>
      </c>
      <c r="Q617" s="1" t="s">
        <v>7180</v>
      </c>
      <c r="R617" t="str">
        <f t="shared" si="85"/>
        <v>NZ_CP092828.1</v>
      </c>
      <c r="S617" s="69"/>
      <c r="U617" t="s">
        <v>7982</v>
      </c>
      <c r="V617" t="s">
        <v>615</v>
      </c>
      <c r="W617">
        <f t="shared" si="86"/>
        <v>616</v>
      </c>
      <c r="X617" t="b">
        <f t="shared" si="91"/>
        <v>1</v>
      </c>
      <c r="Y617" t="s">
        <v>615</v>
      </c>
    </row>
    <row r="618" spans="1:25" x14ac:dyDescent="0.2">
      <c r="A618" t="s">
        <v>7981</v>
      </c>
      <c r="B618" t="s">
        <v>3357</v>
      </c>
      <c r="C618" t="s">
        <v>7286</v>
      </c>
      <c r="D618" t="s">
        <v>5985</v>
      </c>
      <c r="E618" t="s">
        <v>2028</v>
      </c>
      <c r="F618">
        <f t="shared" si="83"/>
        <v>738</v>
      </c>
      <c r="G618">
        <f t="shared" si="84"/>
        <v>738</v>
      </c>
      <c r="I618" t="str">
        <f t="shared" si="87"/>
        <v>Correct</v>
      </c>
      <c r="J618" t="str">
        <f t="shared" si="88"/>
        <v>-</v>
      </c>
      <c r="K618" t="str">
        <f t="shared" si="89"/>
        <v>GCF_024396595.1_ASM2439659v1_genomic.fasta</v>
      </c>
      <c r="L618">
        <f t="shared" si="90"/>
        <v>513</v>
      </c>
      <c r="M618" t="s">
        <v>604</v>
      </c>
      <c r="N618" t="s">
        <v>4177</v>
      </c>
      <c r="O618" t="s">
        <v>4601</v>
      </c>
      <c r="P618" s="1" t="s">
        <v>5879</v>
      </c>
      <c r="Q618" s="1" t="s">
        <v>7180</v>
      </c>
      <c r="R618" t="str">
        <f t="shared" si="85"/>
        <v>NZ_CP092828.1</v>
      </c>
      <c r="S618" s="69"/>
      <c r="U618" t="s">
        <v>7981</v>
      </c>
      <c r="V618" t="s">
        <v>616</v>
      </c>
      <c r="W618">
        <f t="shared" si="86"/>
        <v>617</v>
      </c>
      <c r="X618" t="b">
        <f t="shared" si="91"/>
        <v>1</v>
      </c>
      <c r="Y618" t="s">
        <v>616</v>
      </c>
    </row>
    <row r="619" spans="1:25" x14ac:dyDescent="0.2">
      <c r="A619" t="s">
        <v>7981</v>
      </c>
      <c r="B619" t="s">
        <v>3359</v>
      </c>
      <c r="C619" t="s">
        <v>7287</v>
      </c>
      <c r="D619" t="s">
        <v>5986</v>
      </c>
      <c r="E619" t="s">
        <v>2030</v>
      </c>
      <c r="F619">
        <f t="shared" si="83"/>
        <v>739</v>
      </c>
      <c r="G619">
        <f t="shared" si="84"/>
        <v>739</v>
      </c>
      <c r="I619" t="str">
        <f t="shared" si="87"/>
        <v>Not same</v>
      </c>
      <c r="J619" t="str">
        <f t="shared" si="88"/>
        <v>-</v>
      </c>
      <c r="K619" t="str">
        <f t="shared" si="89"/>
        <v>GCF_024396595.1_ASM2439659v1_genomic.fasta</v>
      </c>
      <c r="L619">
        <f t="shared" si="90"/>
        <v>513</v>
      </c>
      <c r="M619" t="s">
        <v>910</v>
      </c>
      <c r="N619" t="s">
        <v>4177</v>
      </c>
      <c r="O619" t="s">
        <v>4601</v>
      </c>
      <c r="P619" s="1" t="s">
        <v>5879</v>
      </c>
      <c r="Q619" s="1" t="s">
        <v>7180</v>
      </c>
      <c r="R619" t="str">
        <f t="shared" si="85"/>
        <v>NZ_CP092828.1</v>
      </c>
      <c r="S619" s="69"/>
      <c r="U619" t="s">
        <v>7981</v>
      </c>
      <c r="V619" t="s">
        <v>617</v>
      </c>
      <c r="W619">
        <f t="shared" si="86"/>
        <v>618</v>
      </c>
      <c r="X619" t="b">
        <f t="shared" si="91"/>
        <v>1</v>
      </c>
      <c r="Y619" t="s">
        <v>617</v>
      </c>
    </row>
    <row r="620" spans="1:25" x14ac:dyDescent="0.2">
      <c r="A620" t="s">
        <v>7981</v>
      </c>
      <c r="B620" t="s">
        <v>3366</v>
      </c>
      <c r="C620" t="s">
        <v>7288</v>
      </c>
      <c r="D620" t="s">
        <v>5987</v>
      </c>
      <c r="E620" t="s">
        <v>2037</v>
      </c>
      <c r="F620">
        <f t="shared" si="83"/>
        <v>740</v>
      </c>
      <c r="G620">
        <f t="shared" si="84"/>
        <v>740</v>
      </c>
      <c r="I620" t="str">
        <f t="shared" si="87"/>
        <v>Not same</v>
      </c>
      <c r="J620" t="str">
        <f t="shared" si="88"/>
        <v>+</v>
      </c>
      <c r="K620" t="str">
        <f t="shared" si="89"/>
        <v>GCF_024752295.1_ASM2475229v1_genomic.fasta</v>
      </c>
      <c r="L620">
        <f t="shared" si="90"/>
        <v>514</v>
      </c>
      <c r="M620" t="s">
        <v>605</v>
      </c>
      <c r="N620" t="s">
        <v>4178</v>
      </c>
      <c r="O620" t="s">
        <v>5104</v>
      </c>
      <c r="P620" s="1" t="s">
        <v>5880</v>
      </c>
      <c r="Q620" s="1" t="s">
        <v>7181</v>
      </c>
      <c r="R620" t="str">
        <f t="shared" si="85"/>
        <v>NZ_JANTNQ010000006.1</v>
      </c>
      <c r="S620" s="69"/>
      <c r="U620" t="s">
        <v>7981</v>
      </c>
      <c r="V620" t="s">
        <v>618</v>
      </c>
      <c r="W620">
        <f t="shared" si="86"/>
        <v>619</v>
      </c>
      <c r="X620" t="b">
        <f t="shared" si="91"/>
        <v>1</v>
      </c>
      <c r="Y620" t="s">
        <v>618</v>
      </c>
    </row>
    <row r="621" spans="1:25" x14ac:dyDescent="0.2">
      <c r="A621" t="s">
        <v>7982</v>
      </c>
      <c r="B621" t="s">
        <v>3369</v>
      </c>
      <c r="C621" t="s">
        <v>7289</v>
      </c>
      <c r="D621" t="s">
        <v>5988</v>
      </c>
      <c r="E621" t="s">
        <v>2040</v>
      </c>
      <c r="F621">
        <f t="shared" si="83"/>
        <v>741</v>
      </c>
      <c r="G621">
        <f t="shared" si="84"/>
        <v>741</v>
      </c>
      <c r="I621" t="str">
        <f t="shared" si="87"/>
        <v>Correct</v>
      </c>
      <c r="J621" t="str">
        <f t="shared" si="88"/>
        <v>-</v>
      </c>
      <c r="K621" t="str">
        <f t="shared" si="89"/>
        <v>GCF_025263805.1_ASM2526380v1_genomic.fasta</v>
      </c>
      <c r="L621">
        <f t="shared" si="90"/>
        <v>515</v>
      </c>
      <c r="M621" t="s">
        <v>606</v>
      </c>
      <c r="N621" t="s">
        <v>4179</v>
      </c>
      <c r="O621" t="s">
        <v>5105</v>
      </c>
      <c r="P621" s="1" t="s">
        <v>5881</v>
      </c>
      <c r="Q621" s="1" t="s">
        <v>7182</v>
      </c>
      <c r="R621" t="str">
        <f t="shared" si="85"/>
        <v>NZ_CP102107.1</v>
      </c>
      <c r="S621" s="69"/>
      <c r="U621" t="s">
        <v>7981</v>
      </c>
      <c r="V621" t="s">
        <v>619</v>
      </c>
      <c r="W621">
        <f t="shared" si="86"/>
        <v>620</v>
      </c>
      <c r="X621" t="b">
        <f t="shared" si="91"/>
        <v>1</v>
      </c>
      <c r="Y621" t="s">
        <v>619</v>
      </c>
    </row>
    <row r="622" spans="1:25" x14ac:dyDescent="0.2">
      <c r="A622" t="s">
        <v>7981</v>
      </c>
      <c r="B622" t="s">
        <v>3374</v>
      </c>
      <c r="C622" t="s">
        <v>7290</v>
      </c>
      <c r="D622" t="s">
        <v>5989</v>
      </c>
      <c r="E622" t="s">
        <v>2045</v>
      </c>
      <c r="F622">
        <f t="shared" si="83"/>
        <v>742</v>
      </c>
      <c r="G622">
        <f t="shared" si="84"/>
        <v>742</v>
      </c>
      <c r="I622" t="str">
        <f t="shared" si="87"/>
        <v>Not same</v>
      </c>
      <c r="J622" t="str">
        <f t="shared" si="88"/>
        <v>-</v>
      </c>
      <c r="K622" t="str">
        <f t="shared" si="89"/>
        <v>GCF_025263805.1_ASM2526380v1_genomic.fasta</v>
      </c>
      <c r="L622">
        <f t="shared" si="90"/>
        <v>515</v>
      </c>
      <c r="M622" t="s">
        <v>913</v>
      </c>
      <c r="N622" t="s">
        <v>4179</v>
      </c>
      <c r="O622" t="s">
        <v>5105</v>
      </c>
      <c r="P622" s="1" t="s">
        <v>5881</v>
      </c>
      <c r="Q622" s="1" t="s">
        <v>7182</v>
      </c>
      <c r="R622" t="str">
        <f t="shared" si="85"/>
        <v>NZ_CP102107.1</v>
      </c>
      <c r="S622" s="69"/>
      <c r="U622" t="s">
        <v>7981</v>
      </c>
      <c r="V622" t="s">
        <v>620</v>
      </c>
      <c r="W622">
        <f t="shared" si="86"/>
        <v>621</v>
      </c>
      <c r="X622" t="b">
        <f t="shared" si="91"/>
        <v>1</v>
      </c>
      <c r="Y622" t="s">
        <v>620</v>
      </c>
    </row>
    <row r="623" spans="1:25" x14ac:dyDescent="0.2">
      <c r="A623" t="s">
        <v>7981</v>
      </c>
      <c r="B623" t="s">
        <v>3377</v>
      </c>
      <c r="C623" t="s">
        <v>7291</v>
      </c>
      <c r="D623" t="s">
        <v>5990</v>
      </c>
      <c r="E623" t="s">
        <v>2048</v>
      </c>
      <c r="F623">
        <f t="shared" si="83"/>
        <v>743</v>
      </c>
      <c r="G623">
        <f t="shared" si="84"/>
        <v>743</v>
      </c>
      <c r="I623" t="str">
        <f t="shared" si="87"/>
        <v>Not same</v>
      </c>
      <c r="J623" t="str">
        <f t="shared" si="88"/>
        <v>-</v>
      </c>
      <c r="K623" t="str">
        <f t="shared" si="89"/>
        <v>GCF_025960245.1_ASM2596024v1_genomic.fasta</v>
      </c>
      <c r="L623">
        <f t="shared" si="90"/>
        <v>516</v>
      </c>
      <c r="M623" t="s">
        <v>607</v>
      </c>
      <c r="N623" t="s">
        <v>4180</v>
      </c>
      <c r="O623" t="s">
        <v>4608</v>
      </c>
      <c r="P623" s="1" t="s">
        <v>5882</v>
      </c>
      <c r="Q623" s="1" t="s">
        <v>7183</v>
      </c>
      <c r="R623" t="str">
        <f t="shared" si="85"/>
        <v>NZ_CP110123.1</v>
      </c>
      <c r="S623" s="69"/>
      <c r="U623" t="s">
        <v>7981</v>
      </c>
      <c r="V623" t="s">
        <v>621</v>
      </c>
      <c r="W623">
        <f t="shared" si="86"/>
        <v>622</v>
      </c>
      <c r="X623" t="b">
        <f t="shared" si="91"/>
        <v>1</v>
      </c>
      <c r="Y623" t="s">
        <v>621</v>
      </c>
    </row>
    <row r="624" spans="1:25" x14ac:dyDescent="0.2">
      <c r="A624" t="s">
        <v>7981</v>
      </c>
      <c r="B624" t="s">
        <v>3378</v>
      </c>
      <c r="C624" t="s">
        <v>7292</v>
      </c>
      <c r="D624" t="s">
        <v>5991</v>
      </c>
      <c r="E624" t="s">
        <v>2049</v>
      </c>
      <c r="F624">
        <f t="shared" si="83"/>
        <v>744</v>
      </c>
      <c r="G624">
        <f t="shared" si="84"/>
        <v>744</v>
      </c>
      <c r="I624" t="str">
        <f t="shared" si="87"/>
        <v>Not same</v>
      </c>
      <c r="J624" t="str">
        <f t="shared" si="88"/>
        <v>-</v>
      </c>
      <c r="K624" t="str">
        <f t="shared" si="89"/>
        <v>GCF_026008455.1_ASM2600845v1_genomic.fasta</v>
      </c>
      <c r="L624">
        <f t="shared" si="90"/>
        <v>517</v>
      </c>
      <c r="M624" t="s">
        <v>608</v>
      </c>
      <c r="N624" t="s">
        <v>4181</v>
      </c>
      <c r="O624" t="s">
        <v>5106</v>
      </c>
      <c r="P624" s="1" t="s">
        <v>5883</v>
      </c>
      <c r="Q624" s="1" t="s">
        <v>7184</v>
      </c>
      <c r="R624" t="str">
        <f t="shared" si="85"/>
        <v>NZ_BQUK01000013.1</v>
      </c>
      <c r="S624" s="69"/>
      <c r="U624" t="s">
        <v>7981</v>
      </c>
      <c r="V624" t="s">
        <v>622</v>
      </c>
      <c r="W624">
        <f t="shared" si="86"/>
        <v>623</v>
      </c>
      <c r="X624" t="b">
        <f t="shared" si="91"/>
        <v>1</v>
      </c>
      <c r="Y624" t="s">
        <v>622</v>
      </c>
    </row>
    <row r="625" spans="1:25" x14ac:dyDescent="0.2">
      <c r="A625" t="s">
        <v>7981</v>
      </c>
      <c r="B625" t="s">
        <v>3380</v>
      </c>
      <c r="C625" t="s">
        <v>7293</v>
      </c>
      <c r="D625" t="s">
        <v>5992</v>
      </c>
      <c r="E625" t="s">
        <v>2051</v>
      </c>
      <c r="F625">
        <f t="shared" si="83"/>
        <v>746</v>
      </c>
      <c r="G625">
        <f t="shared" si="84"/>
        <v>746</v>
      </c>
      <c r="I625" t="str">
        <f t="shared" si="87"/>
        <v>Not same</v>
      </c>
      <c r="J625" t="str">
        <f t="shared" si="88"/>
        <v>+</v>
      </c>
      <c r="K625" t="str">
        <f t="shared" si="89"/>
        <v>GCF_026155385.1_ASM2615538v1_genomic.fasta</v>
      </c>
      <c r="L625">
        <f t="shared" si="90"/>
        <v>518</v>
      </c>
      <c r="M625" t="s">
        <v>609</v>
      </c>
      <c r="N625" t="s">
        <v>4182</v>
      </c>
      <c r="O625" t="s">
        <v>5107</v>
      </c>
      <c r="P625" s="1" t="s">
        <v>5884</v>
      </c>
      <c r="Q625" s="1" t="s">
        <v>7185</v>
      </c>
      <c r="R625" t="str">
        <f t="shared" si="85"/>
        <v>NZ_JAKSEQ010000040.1</v>
      </c>
      <c r="S625" s="69"/>
      <c r="U625" t="s">
        <v>7981</v>
      </c>
      <c r="V625" t="s">
        <v>623</v>
      </c>
      <c r="W625">
        <f t="shared" si="86"/>
        <v>624</v>
      </c>
      <c r="X625" t="b">
        <f t="shared" si="91"/>
        <v>1</v>
      </c>
      <c r="Y625" t="s">
        <v>623</v>
      </c>
    </row>
    <row r="626" spans="1:25" x14ac:dyDescent="0.2">
      <c r="A626" t="s">
        <v>7982</v>
      </c>
      <c r="B626" t="s">
        <v>3385</v>
      </c>
      <c r="C626" t="s">
        <v>7294</v>
      </c>
      <c r="D626" t="s">
        <v>5993</v>
      </c>
      <c r="E626" t="s">
        <v>2056</v>
      </c>
      <c r="F626">
        <f t="shared" si="83"/>
        <v>747</v>
      </c>
      <c r="G626">
        <f t="shared" si="84"/>
        <v>747</v>
      </c>
      <c r="I626" t="str">
        <f t="shared" si="87"/>
        <v>Not same</v>
      </c>
      <c r="J626" t="str">
        <f t="shared" si="88"/>
        <v>-</v>
      </c>
      <c r="K626" t="str">
        <f t="shared" si="89"/>
        <v>GCF_026162385.1_ASM2616238v1_genomic.fasta</v>
      </c>
      <c r="L626">
        <f t="shared" si="90"/>
        <v>519</v>
      </c>
      <c r="M626" t="s">
        <v>610</v>
      </c>
      <c r="N626" t="s">
        <v>4183</v>
      </c>
      <c r="O626" t="s">
        <v>5108</v>
      </c>
      <c r="P626" s="1" t="s">
        <v>5885</v>
      </c>
      <c r="Q626" s="1" t="s">
        <v>7186</v>
      </c>
      <c r="R626" t="str">
        <f t="shared" si="85"/>
        <v>NZ_JAPCZD010000001.1</v>
      </c>
      <c r="S626" s="69"/>
      <c r="U626" t="s">
        <v>7982</v>
      </c>
      <c r="V626" t="s">
        <v>624</v>
      </c>
      <c r="W626">
        <f t="shared" si="86"/>
        <v>625</v>
      </c>
      <c r="X626" t="b">
        <f t="shared" si="91"/>
        <v>1</v>
      </c>
      <c r="Y626" t="s">
        <v>624</v>
      </c>
    </row>
    <row r="627" spans="1:25" x14ac:dyDescent="0.2">
      <c r="A627" t="s">
        <v>7982</v>
      </c>
      <c r="B627" t="s">
        <v>3389</v>
      </c>
      <c r="C627" t="s">
        <v>7295</v>
      </c>
      <c r="D627" t="s">
        <v>5994</v>
      </c>
      <c r="E627" t="s">
        <v>2060</v>
      </c>
      <c r="F627">
        <f t="shared" si="83"/>
        <v>748</v>
      </c>
      <c r="G627">
        <f t="shared" si="84"/>
        <v>748</v>
      </c>
      <c r="I627" t="str">
        <f t="shared" si="87"/>
        <v>Not same</v>
      </c>
      <c r="J627" t="str">
        <f t="shared" si="88"/>
        <v>-</v>
      </c>
      <c r="K627" t="str">
        <f t="shared" si="89"/>
        <v>GCF_026223965.1_ASM2622396v1_genomic.fasta</v>
      </c>
      <c r="L627">
        <f t="shared" si="90"/>
        <v>520</v>
      </c>
      <c r="M627" t="s">
        <v>613</v>
      </c>
      <c r="N627" t="s">
        <v>4184</v>
      </c>
      <c r="O627" t="s">
        <v>5110</v>
      </c>
      <c r="P627" s="1" t="s">
        <v>5887</v>
      </c>
      <c r="Q627" s="1" t="s">
        <v>7188</v>
      </c>
      <c r="R627" t="str">
        <f t="shared" si="85"/>
        <v>NZ_JAPJJE010000014.1</v>
      </c>
      <c r="S627" s="69"/>
      <c r="U627" t="s">
        <v>7982</v>
      </c>
      <c r="V627" t="s">
        <v>625</v>
      </c>
      <c r="W627">
        <f t="shared" si="86"/>
        <v>626</v>
      </c>
      <c r="X627" t="b">
        <f t="shared" si="91"/>
        <v>1</v>
      </c>
      <c r="Y627" t="s">
        <v>625</v>
      </c>
    </row>
    <row r="628" spans="1:25" x14ac:dyDescent="0.2">
      <c r="A628" t="s">
        <v>7982</v>
      </c>
      <c r="B628" t="s">
        <v>3390</v>
      </c>
      <c r="C628" t="s">
        <v>7296</v>
      </c>
      <c r="D628" t="s">
        <v>5995</v>
      </c>
      <c r="E628" t="s">
        <v>2061</v>
      </c>
      <c r="F628">
        <f t="shared" si="83"/>
        <v>749</v>
      </c>
      <c r="G628">
        <f t="shared" si="84"/>
        <v>749</v>
      </c>
      <c r="I628" t="str">
        <f t="shared" si="87"/>
        <v>Not same</v>
      </c>
      <c r="J628" t="str">
        <f t="shared" si="88"/>
        <v>+</v>
      </c>
      <c r="K628" t="str">
        <f t="shared" si="89"/>
        <v>GCF_026223975.1_ASM2622397v1_genomic.fasta</v>
      </c>
      <c r="L628">
        <f t="shared" si="90"/>
        <v>521</v>
      </c>
      <c r="M628" t="s">
        <v>614</v>
      </c>
      <c r="N628" t="s">
        <v>4185</v>
      </c>
      <c r="O628" t="s">
        <v>5111</v>
      </c>
      <c r="P628" s="1" t="s">
        <v>5888</v>
      </c>
      <c r="Q628" s="1" t="s">
        <v>7189</v>
      </c>
      <c r="R628" t="str">
        <f t="shared" si="85"/>
        <v>NZ_JAPJJB010000002.1</v>
      </c>
      <c r="S628" s="69"/>
      <c r="U628" t="s">
        <v>7981</v>
      </c>
      <c r="V628" t="s">
        <v>626</v>
      </c>
      <c r="W628">
        <f t="shared" si="86"/>
        <v>627</v>
      </c>
      <c r="X628" t="b">
        <f t="shared" si="91"/>
        <v>1</v>
      </c>
      <c r="Y628" t="s">
        <v>626</v>
      </c>
    </row>
    <row r="629" spans="1:25" x14ac:dyDescent="0.2">
      <c r="A629" t="s">
        <v>7982</v>
      </c>
      <c r="B629" t="s">
        <v>3392</v>
      </c>
      <c r="C629" t="s">
        <v>7297</v>
      </c>
      <c r="D629" t="s">
        <v>5996</v>
      </c>
      <c r="E629" t="s">
        <v>2063</v>
      </c>
      <c r="F629">
        <f t="shared" si="83"/>
        <v>750</v>
      </c>
      <c r="G629">
        <f t="shared" si="84"/>
        <v>750</v>
      </c>
      <c r="I629" t="str">
        <f t="shared" si="87"/>
        <v>Not same</v>
      </c>
      <c r="J629" t="str">
        <f t="shared" si="88"/>
        <v>+</v>
      </c>
      <c r="K629" t="str">
        <f t="shared" si="89"/>
        <v>GCF_026224015.1_ASM2622401v1_genomic.fasta</v>
      </c>
      <c r="L629">
        <f t="shared" si="90"/>
        <v>522</v>
      </c>
      <c r="M629" t="s">
        <v>615</v>
      </c>
      <c r="N629" t="s">
        <v>4050</v>
      </c>
      <c r="O629" t="s">
        <v>5112</v>
      </c>
      <c r="P629" s="1" t="s">
        <v>5889</v>
      </c>
      <c r="Q629" s="1" t="s">
        <v>7190</v>
      </c>
      <c r="R629" t="str">
        <f t="shared" si="85"/>
        <v>NZ_JAPJJH010000006.1</v>
      </c>
      <c r="S629" s="69"/>
      <c r="U629" t="s">
        <v>7982</v>
      </c>
      <c r="V629" t="s">
        <v>627</v>
      </c>
      <c r="W629">
        <f t="shared" si="86"/>
        <v>628</v>
      </c>
      <c r="X629" t="b">
        <f t="shared" si="91"/>
        <v>1</v>
      </c>
      <c r="Y629" t="s">
        <v>627</v>
      </c>
    </row>
    <row r="630" spans="1:25" x14ac:dyDescent="0.2">
      <c r="A630" t="s">
        <v>7981</v>
      </c>
      <c r="B630" t="s">
        <v>3394</v>
      </c>
      <c r="C630" t="s">
        <v>7298</v>
      </c>
      <c r="D630" t="s">
        <v>5997</v>
      </c>
      <c r="E630" t="s">
        <v>2065</v>
      </c>
      <c r="F630">
        <f t="shared" si="83"/>
        <v>751</v>
      </c>
      <c r="G630">
        <f t="shared" si="84"/>
        <v>751</v>
      </c>
      <c r="I630" t="str">
        <f t="shared" si="87"/>
        <v>Not same</v>
      </c>
      <c r="J630" t="str">
        <f t="shared" si="88"/>
        <v>-</v>
      </c>
      <c r="K630" t="str">
        <f t="shared" si="89"/>
        <v>GCF_026224035.1_ASM2622403v1_genomic.fasta</v>
      </c>
      <c r="L630">
        <f t="shared" si="90"/>
        <v>523</v>
      </c>
      <c r="M630" t="s">
        <v>616</v>
      </c>
      <c r="N630" t="s">
        <v>4186</v>
      </c>
      <c r="O630" t="s">
        <v>5113</v>
      </c>
      <c r="P630" s="1" t="s">
        <v>5890</v>
      </c>
      <c r="Q630" s="1" t="s">
        <v>7191</v>
      </c>
      <c r="R630" t="str">
        <f t="shared" si="85"/>
        <v>NZ_JAPJJG010000004.1</v>
      </c>
      <c r="S630" s="69"/>
      <c r="U630" t="s">
        <v>7981</v>
      </c>
      <c r="V630" t="s">
        <v>628</v>
      </c>
      <c r="W630">
        <f t="shared" si="86"/>
        <v>629</v>
      </c>
      <c r="X630" t="b">
        <f t="shared" si="91"/>
        <v>1</v>
      </c>
      <c r="Y630" t="s">
        <v>628</v>
      </c>
    </row>
    <row r="631" spans="1:25" x14ac:dyDescent="0.2">
      <c r="A631" t="s">
        <v>7981</v>
      </c>
      <c r="B631" t="s">
        <v>3395</v>
      </c>
      <c r="C631" t="s">
        <v>7299</v>
      </c>
      <c r="D631" t="s">
        <v>5998</v>
      </c>
      <c r="E631" t="s">
        <v>2066</v>
      </c>
      <c r="F631">
        <f t="shared" si="83"/>
        <v>753</v>
      </c>
      <c r="G631">
        <f t="shared" si="84"/>
        <v>753</v>
      </c>
      <c r="I631" t="str">
        <f t="shared" si="87"/>
        <v>Not same</v>
      </c>
      <c r="J631" t="str">
        <f t="shared" si="88"/>
        <v>-</v>
      </c>
      <c r="K631" t="str">
        <f t="shared" si="89"/>
        <v>GCF_026224395.1_ASM2622439v1_genomic.fasta</v>
      </c>
      <c r="L631">
        <f t="shared" si="90"/>
        <v>524</v>
      </c>
      <c r="M631" t="s">
        <v>617</v>
      </c>
      <c r="N631" t="s">
        <v>4187</v>
      </c>
      <c r="O631" t="s">
        <v>5114</v>
      </c>
      <c r="P631" s="1" t="s">
        <v>5891</v>
      </c>
      <c r="Q631" s="1" t="s">
        <v>7192</v>
      </c>
      <c r="R631" t="str">
        <f t="shared" si="85"/>
        <v>NZ_JAPJJZ010000006.1</v>
      </c>
      <c r="S631" s="69"/>
      <c r="U631" t="s">
        <v>7981</v>
      </c>
      <c r="V631" t="s">
        <v>629</v>
      </c>
      <c r="W631">
        <f t="shared" si="86"/>
        <v>630</v>
      </c>
      <c r="X631" t="b">
        <f t="shared" si="91"/>
        <v>1</v>
      </c>
      <c r="Y631" t="s">
        <v>629</v>
      </c>
    </row>
    <row r="632" spans="1:25" x14ac:dyDescent="0.2">
      <c r="A632" t="s">
        <v>7981</v>
      </c>
      <c r="B632" t="s">
        <v>3396</v>
      </c>
      <c r="C632" t="s">
        <v>7300</v>
      </c>
      <c r="D632" t="s">
        <v>5999</v>
      </c>
      <c r="E632" t="s">
        <v>2067</v>
      </c>
      <c r="F632">
        <f t="shared" si="83"/>
        <v>756</v>
      </c>
      <c r="G632">
        <f t="shared" si="84"/>
        <v>756</v>
      </c>
      <c r="I632" t="str">
        <f t="shared" si="87"/>
        <v>Not same</v>
      </c>
      <c r="J632" t="str">
        <f t="shared" si="88"/>
        <v>-</v>
      </c>
      <c r="K632" t="str">
        <f t="shared" si="89"/>
        <v>GCF_026224435.1_ASM2622443v1_genomic.fasta</v>
      </c>
      <c r="L632">
        <f t="shared" si="90"/>
        <v>525</v>
      </c>
      <c r="M632" t="s">
        <v>618</v>
      </c>
      <c r="N632" t="s">
        <v>4188</v>
      </c>
      <c r="O632" t="s">
        <v>5115</v>
      </c>
      <c r="P632" s="1" t="s">
        <v>5892</v>
      </c>
      <c r="Q632" s="1" t="s">
        <v>7193</v>
      </c>
      <c r="R632" t="str">
        <f t="shared" si="85"/>
        <v>NZ_JAPJKB010000032.1</v>
      </c>
      <c r="S632" s="69"/>
      <c r="U632" t="s">
        <v>7981</v>
      </c>
      <c r="V632" t="s">
        <v>630</v>
      </c>
      <c r="W632">
        <f t="shared" si="86"/>
        <v>631</v>
      </c>
      <c r="X632" t="b">
        <f t="shared" si="91"/>
        <v>1</v>
      </c>
      <c r="Y632" t="s">
        <v>630</v>
      </c>
    </row>
    <row r="633" spans="1:25" x14ac:dyDescent="0.2">
      <c r="A633" t="s">
        <v>7981</v>
      </c>
      <c r="B633" t="s">
        <v>3397</v>
      </c>
      <c r="C633" t="s">
        <v>7301</v>
      </c>
      <c r="D633" t="s">
        <v>6000</v>
      </c>
      <c r="E633" t="s">
        <v>2068</v>
      </c>
      <c r="F633">
        <f t="shared" si="83"/>
        <v>758</v>
      </c>
      <c r="G633">
        <f t="shared" si="84"/>
        <v>758</v>
      </c>
      <c r="I633" t="str">
        <f t="shared" si="87"/>
        <v>Not same</v>
      </c>
      <c r="J633" t="str">
        <f t="shared" si="88"/>
        <v>-</v>
      </c>
      <c r="K633" t="str">
        <f t="shared" si="89"/>
        <v>GCF_026224605.1_ASM2622460v1_genomic.fasta</v>
      </c>
      <c r="L633">
        <f t="shared" si="90"/>
        <v>526</v>
      </c>
      <c r="M633" t="s">
        <v>619</v>
      </c>
      <c r="N633" t="s">
        <v>4189</v>
      </c>
      <c r="O633" t="s">
        <v>5116</v>
      </c>
      <c r="P633" s="1" t="s">
        <v>5893</v>
      </c>
      <c r="Q633" s="1" t="s">
        <v>7194</v>
      </c>
      <c r="R633" t="str">
        <f t="shared" si="85"/>
        <v>NZ_JAPJKK010000033.1</v>
      </c>
      <c r="S633" s="69"/>
      <c r="U633" t="s">
        <v>7981</v>
      </c>
      <c r="V633" t="s">
        <v>631</v>
      </c>
      <c r="W633">
        <f t="shared" si="86"/>
        <v>632</v>
      </c>
      <c r="X633" t="b">
        <f t="shared" si="91"/>
        <v>1</v>
      </c>
      <c r="Y633" t="s">
        <v>631</v>
      </c>
    </row>
    <row r="634" spans="1:25" x14ac:dyDescent="0.2">
      <c r="A634" t="s">
        <v>7982</v>
      </c>
      <c r="B634" t="s">
        <v>3398</v>
      </c>
      <c r="C634" t="s">
        <v>7302</v>
      </c>
      <c r="D634" t="s">
        <v>6001</v>
      </c>
      <c r="E634" t="s">
        <v>2069</v>
      </c>
      <c r="F634">
        <f t="shared" si="83"/>
        <v>761</v>
      </c>
      <c r="G634">
        <f t="shared" si="84"/>
        <v>761</v>
      </c>
      <c r="I634" t="str">
        <f t="shared" si="87"/>
        <v>Not same</v>
      </c>
      <c r="J634" t="str">
        <f t="shared" si="88"/>
        <v>-</v>
      </c>
      <c r="K634" t="str">
        <f t="shared" si="89"/>
        <v>GCF_026224675.1_ASM2622467v1_genomic.fasta</v>
      </c>
      <c r="L634">
        <f t="shared" si="90"/>
        <v>527</v>
      </c>
      <c r="M634" t="s">
        <v>620</v>
      </c>
      <c r="N634" t="s">
        <v>4190</v>
      </c>
      <c r="O634" t="s">
        <v>5117</v>
      </c>
      <c r="P634" s="1" t="s">
        <v>5894</v>
      </c>
      <c r="Q634" s="1" t="s">
        <v>7195</v>
      </c>
      <c r="R634" t="str">
        <f t="shared" si="85"/>
        <v>NZ_JAPJKL010000031.1</v>
      </c>
      <c r="S634" s="69"/>
      <c r="U634" t="s">
        <v>7981</v>
      </c>
      <c r="V634" t="s">
        <v>632</v>
      </c>
      <c r="W634">
        <f t="shared" si="86"/>
        <v>633</v>
      </c>
      <c r="X634" t="b">
        <f t="shared" si="91"/>
        <v>1</v>
      </c>
      <c r="Y634" t="s">
        <v>632</v>
      </c>
    </row>
    <row r="635" spans="1:25" x14ac:dyDescent="0.2">
      <c r="A635" t="s">
        <v>7981</v>
      </c>
      <c r="B635" t="s">
        <v>3399</v>
      </c>
      <c r="C635" t="s">
        <v>7303</v>
      </c>
      <c r="D635" t="s">
        <v>6002</v>
      </c>
      <c r="E635" t="s">
        <v>2070</v>
      </c>
      <c r="F635">
        <f t="shared" si="83"/>
        <v>763</v>
      </c>
      <c r="G635">
        <f t="shared" si="84"/>
        <v>763</v>
      </c>
      <c r="I635" t="str">
        <f t="shared" si="87"/>
        <v>Not same</v>
      </c>
      <c r="J635" t="str">
        <f t="shared" si="88"/>
        <v>-</v>
      </c>
      <c r="K635" t="str">
        <f t="shared" si="89"/>
        <v>GCF_026224695.1_ASM2622469v1_genomic.fasta</v>
      </c>
      <c r="L635">
        <f t="shared" si="90"/>
        <v>528</v>
      </c>
      <c r="M635" t="s">
        <v>621</v>
      </c>
      <c r="N635" t="s">
        <v>4191</v>
      </c>
      <c r="O635" t="s">
        <v>5118</v>
      </c>
      <c r="P635" s="1" t="s">
        <v>5895</v>
      </c>
      <c r="Q635" s="1" t="s">
        <v>7196</v>
      </c>
      <c r="R635" t="str">
        <f t="shared" si="85"/>
        <v>NZ_JAPJKM010000040.1</v>
      </c>
      <c r="S635" s="69"/>
      <c r="U635" t="s">
        <v>7982</v>
      </c>
      <c r="V635" t="s">
        <v>633</v>
      </c>
      <c r="W635">
        <f t="shared" si="86"/>
        <v>634</v>
      </c>
      <c r="X635" t="b">
        <f t="shared" si="91"/>
        <v>1</v>
      </c>
      <c r="Y635" t="s">
        <v>633</v>
      </c>
    </row>
    <row r="636" spans="1:25" x14ac:dyDescent="0.2">
      <c r="A636" t="s">
        <v>7982</v>
      </c>
      <c r="B636" t="s">
        <v>3406</v>
      </c>
      <c r="C636" t="s">
        <v>7304</v>
      </c>
      <c r="D636" t="s">
        <v>6003</v>
      </c>
      <c r="E636" t="s">
        <v>2077</v>
      </c>
      <c r="F636">
        <f t="shared" si="83"/>
        <v>764</v>
      </c>
      <c r="G636">
        <f t="shared" si="84"/>
        <v>764</v>
      </c>
      <c r="I636" t="str">
        <f t="shared" si="87"/>
        <v>Correct</v>
      </c>
      <c r="J636" t="str">
        <f t="shared" si="88"/>
        <v>-</v>
      </c>
      <c r="K636" t="str">
        <f t="shared" si="89"/>
        <v>GCF_026619535.1_ASM2661953v1_genomic.fasta</v>
      </c>
      <c r="L636">
        <f t="shared" si="90"/>
        <v>529</v>
      </c>
      <c r="M636" t="s">
        <v>622</v>
      </c>
      <c r="N636" t="s">
        <v>4192</v>
      </c>
      <c r="O636" t="s">
        <v>4610</v>
      </c>
      <c r="P636" s="1" t="s">
        <v>5896</v>
      </c>
      <c r="Q636" s="1" t="s">
        <v>7197</v>
      </c>
      <c r="R636" t="str">
        <f t="shared" si="85"/>
        <v>NZ_JAIUCN010000001.1</v>
      </c>
      <c r="S636" s="69"/>
      <c r="U636" t="s">
        <v>7982</v>
      </c>
      <c r="V636" t="s">
        <v>634</v>
      </c>
      <c r="W636">
        <f t="shared" si="86"/>
        <v>635</v>
      </c>
      <c r="X636" t="b">
        <f t="shared" si="91"/>
        <v>1</v>
      </c>
      <c r="Y636" t="s">
        <v>634</v>
      </c>
    </row>
    <row r="637" spans="1:25" x14ac:dyDescent="0.2">
      <c r="A637" t="s">
        <v>7982</v>
      </c>
      <c r="B637" t="s">
        <v>3408</v>
      </c>
      <c r="C637" t="s">
        <v>7305</v>
      </c>
      <c r="D637" t="s">
        <v>6004</v>
      </c>
      <c r="E637" t="s">
        <v>2079</v>
      </c>
      <c r="F637">
        <f t="shared" si="83"/>
        <v>765</v>
      </c>
      <c r="G637">
        <f t="shared" si="84"/>
        <v>765</v>
      </c>
      <c r="I637" t="str">
        <f t="shared" si="87"/>
        <v>Not same</v>
      </c>
      <c r="J637" t="str">
        <f t="shared" si="88"/>
        <v>-</v>
      </c>
      <c r="K637" t="str">
        <f t="shared" si="89"/>
        <v>GCF_026619535.1_ASM2661953v1_genomic.fasta</v>
      </c>
      <c r="L637">
        <f t="shared" si="90"/>
        <v>529</v>
      </c>
      <c r="M637" t="s">
        <v>916</v>
      </c>
      <c r="N637" t="s">
        <v>4192</v>
      </c>
      <c r="O637" t="s">
        <v>4610</v>
      </c>
      <c r="P637" s="1" t="s">
        <v>5896</v>
      </c>
      <c r="Q637" s="1" t="s">
        <v>7197</v>
      </c>
      <c r="R637" t="str">
        <f t="shared" si="85"/>
        <v>NZ_JAIUCN010000001.1</v>
      </c>
      <c r="S637" s="69"/>
      <c r="U637" t="s">
        <v>7982</v>
      </c>
      <c r="V637" t="s">
        <v>635</v>
      </c>
      <c r="W637">
        <f t="shared" si="86"/>
        <v>636</v>
      </c>
      <c r="X637" t="b">
        <f t="shared" si="91"/>
        <v>1</v>
      </c>
      <c r="Y637" t="s">
        <v>635</v>
      </c>
    </row>
    <row r="638" spans="1:25" x14ac:dyDescent="0.2">
      <c r="A638" t="s">
        <v>7982</v>
      </c>
      <c r="B638" t="s">
        <v>3412</v>
      </c>
      <c r="C638" t="s">
        <v>7306</v>
      </c>
      <c r="D638" t="s">
        <v>6005</v>
      </c>
      <c r="E638" t="s">
        <v>2083</v>
      </c>
      <c r="F638">
        <f t="shared" si="83"/>
        <v>766</v>
      </c>
      <c r="G638">
        <f t="shared" si="84"/>
        <v>766</v>
      </c>
      <c r="I638" t="str">
        <f t="shared" si="87"/>
        <v>Not same</v>
      </c>
      <c r="J638" t="str">
        <f t="shared" si="88"/>
        <v>-</v>
      </c>
      <c r="K638" t="str">
        <f t="shared" si="89"/>
        <v>GCF_026703225.1_ASM2670322v1_genomic.fasta</v>
      </c>
      <c r="L638">
        <f t="shared" si="90"/>
        <v>530</v>
      </c>
      <c r="M638" t="s">
        <v>623</v>
      </c>
      <c r="N638" t="s">
        <v>4193</v>
      </c>
      <c r="O638" t="s">
        <v>4612</v>
      </c>
      <c r="P638" s="1" t="s">
        <v>5897</v>
      </c>
      <c r="Q638" s="1" t="s">
        <v>7198</v>
      </c>
      <c r="R638" t="str">
        <f t="shared" si="85"/>
        <v>NZ_JAHBNO010000001.1</v>
      </c>
      <c r="S638" s="69"/>
      <c r="U638" t="s">
        <v>7982</v>
      </c>
      <c r="V638" t="s">
        <v>636</v>
      </c>
      <c r="W638">
        <f t="shared" si="86"/>
        <v>637</v>
      </c>
      <c r="X638" t="b">
        <f t="shared" si="91"/>
        <v>1</v>
      </c>
      <c r="Y638" t="s">
        <v>636</v>
      </c>
    </row>
    <row r="639" spans="1:25" x14ac:dyDescent="0.2">
      <c r="A639" t="s">
        <v>7981</v>
      </c>
      <c r="B639" t="s">
        <v>3415</v>
      </c>
      <c r="C639" t="s">
        <v>7307</v>
      </c>
      <c r="D639" t="s">
        <v>6006</v>
      </c>
      <c r="E639" t="s">
        <v>2086</v>
      </c>
      <c r="F639">
        <f t="shared" si="83"/>
        <v>767</v>
      </c>
      <c r="G639">
        <f t="shared" si="84"/>
        <v>767</v>
      </c>
      <c r="I639" t="str">
        <f t="shared" si="87"/>
        <v>Correct</v>
      </c>
      <c r="J639" t="str">
        <f t="shared" si="88"/>
        <v>+</v>
      </c>
      <c r="K639" t="str">
        <f t="shared" si="89"/>
        <v>GCF_026967695.1_ASM2696769v1_genomic.fasta</v>
      </c>
      <c r="L639">
        <f t="shared" si="90"/>
        <v>531</v>
      </c>
      <c r="M639" t="s">
        <v>624</v>
      </c>
      <c r="N639" t="s">
        <v>4194</v>
      </c>
      <c r="O639" t="s">
        <v>4614</v>
      </c>
      <c r="P639" s="1" t="s">
        <v>5898</v>
      </c>
      <c r="Q639" s="1" t="s">
        <v>7199</v>
      </c>
      <c r="R639" t="str">
        <f t="shared" si="85"/>
        <v>NZ_CP114156.1</v>
      </c>
      <c r="S639" s="69"/>
      <c r="U639" t="s">
        <v>7982</v>
      </c>
      <c r="V639" t="s">
        <v>637</v>
      </c>
      <c r="W639">
        <f t="shared" si="86"/>
        <v>638</v>
      </c>
      <c r="X639" t="b">
        <f t="shared" si="91"/>
        <v>1</v>
      </c>
      <c r="Y639" t="s">
        <v>637</v>
      </c>
    </row>
    <row r="640" spans="1:25" x14ac:dyDescent="0.2">
      <c r="A640" t="s">
        <v>7981</v>
      </c>
      <c r="B640" t="s">
        <v>3435</v>
      </c>
      <c r="C640" t="s">
        <v>7308</v>
      </c>
      <c r="D640" t="s">
        <v>6007</v>
      </c>
      <c r="E640" t="s">
        <v>2106</v>
      </c>
      <c r="F640">
        <f t="shared" si="83"/>
        <v>768</v>
      </c>
      <c r="G640">
        <f t="shared" si="84"/>
        <v>768</v>
      </c>
      <c r="I640" t="str">
        <f t="shared" si="87"/>
        <v>Not same</v>
      </c>
      <c r="J640" t="str">
        <f t="shared" si="88"/>
        <v>+</v>
      </c>
      <c r="K640" t="str">
        <f t="shared" si="89"/>
        <v>GCF_026967695.1_ASM2696769v1_genomic.fasta</v>
      </c>
      <c r="L640">
        <f t="shared" si="90"/>
        <v>531</v>
      </c>
      <c r="M640" t="s">
        <v>625</v>
      </c>
      <c r="N640" t="s">
        <v>4194</v>
      </c>
      <c r="O640" t="s">
        <v>4614</v>
      </c>
      <c r="P640" s="1" t="s">
        <v>5898</v>
      </c>
      <c r="Q640" s="1" t="s">
        <v>7199</v>
      </c>
      <c r="R640" t="str">
        <f t="shared" si="85"/>
        <v>NZ_CP114156.1</v>
      </c>
      <c r="S640" s="69"/>
      <c r="U640" t="s">
        <v>7982</v>
      </c>
      <c r="V640" t="s">
        <v>638</v>
      </c>
      <c r="W640">
        <f t="shared" si="86"/>
        <v>639</v>
      </c>
      <c r="X640" t="b">
        <f t="shared" si="91"/>
        <v>1</v>
      </c>
      <c r="Y640" t="s">
        <v>638</v>
      </c>
    </row>
    <row r="641" spans="1:25" x14ac:dyDescent="0.2">
      <c r="A641" t="s">
        <v>7981</v>
      </c>
      <c r="B641" t="s">
        <v>3438</v>
      </c>
      <c r="C641" t="s">
        <v>7309</v>
      </c>
      <c r="D641" t="s">
        <v>6008</v>
      </c>
      <c r="E641" t="s">
        <v>2109</v>
      </c>
      <c r="F641">
        <f t="shared" si="83"/>
        <v>769</v>
      </c>
      <c r="G641">
        <f t="shared" si="84"/>
        <v>769</v>
      </c>
      <c r="I641" t="str">
        <f t="shared" si="87"/>
        <v>Not same</v>
      </c>
      <c r="J641" t="str">
        <f t="shared" si="88"/>
        <v>-</v>
      </c>
      <c r="K641" t="str">
        <f t="shared" si="89"/>
        <v>GCF_027577885.1_ASM2757788v1_genomic.fasta</v>
      </c>
      <c r="L641">
        <f t="shared" si="90"/>
        <v>532</v>
      </c>
      <c r="M641" t="s">
        <v>626</v>
      </c>
      <c r="N641" t="s">
        <v>4195</v>
      </c>
      <c r="O641" t="s">
        <v>4615</v>
      </c>
      <c r="P641" s="1" t="s">
        <v>5899</v>
      </c>
      <c r="Q641" s="1" t="s">
        <v>7200</v>
      </c>
      <c r="R641" t="str">
        <f t="shared" si="85"/>
        <v>NZ_CP114149.1</v>
      </c>
      <c r="S641" s="69"/>
      <c r="U641" t="s">
        <v>7982</v>
      </c>
      <c r="V641" t="s">
        <v>639</v>
      </c>
      <c r="W641">
        <f t="shared" si="86"/>
        <v>640</v>
      </c>
      <c r="X641" t="b">
        <f t="shared" si="91"/>
        <v>1</v>
      </c>
      <c r="Y641" t="s">
        <v>639</v>
      </c>
    </row>
    <row r="642" spans="1:25" x14ac:dyDescent="0.2">
      <c r="A642" t="s">
        <v>7982</v>
      </c>
      <c r="B642" t="s">
        <v>3447</v>
      </c>
      <c r="C642" t="s">
        <v>7310</v>
      </c>
      <c r="D642" t="s">
        <v>6009</v>
      </c>
      <c r="E642" t="s">
        <v>2118</v>
      </c>
      <c r="F642">
        <f t="shared" ref="F642:F705" si="92">MATCH(D642,$P$2:$P$976,0)</f>
        <v>770</v>
      </c>
      <c r="G642">
        <f t="shared" ref="G642:G705" si="93">MATCH(C642,$Q$2:$Q$976,0)</f>
        <v>770</v>
      </c>
      <c r="I642" t="str">
        <f t="shared" si="87"/>
        <v>Not same</v>
      </c>
      <c r="J642" t="str">
        <f t="shared" si="88"/>
        <v>+</v>
      </c>
      <c r="K642" t="str">
        <f t="shared" si="89"/>
        <v>GCF_027584345.1_ASM2758434v1_genomic.fasta</v>
      </c>
      <c r="L642">
        <f t="shared" si="90"/>
        <v>533</v>
      </c>
      <c r="M642" t="s">
        <v>627</v>
      </c>
      <c r="N642" t="s">
        <v>4196</v>
      </c>
      <c r="O642" t="s">
        <v>4616</v>
      </c>
      <c r="P642" s="1" t="s">
        <v>5900</v>
      </c>
      <c r="Q642" s="1" t="s">
        <v>7201</v>
      </c>
      <c r="R642" t="str">
        <f t="shared" ref="R642:R705" si="94">INDEX(B$2:B$1325, MATCH(Q642, C$2:C$1325, 0))</f>
        <v>NZ_JAIPKO010000001.1</v>
      </c>
      <c r="S642" s="69"/>
      <c r="U642" t="s">
        <v>7982</v>
      </c>
      <c r="V642" t="s">
        <v>640</v>
      </c>
      <c r="W642">
        <f t="shared" ref="W642:W705" si="95">MATCH(V642,$Y$2:$Y$976,0)</f>
        <v>641</v>
      </c>
      <c r="X642" t="b">
        <f t="shared" si="91"/>
        <v>1</v>
      </c>
      <c r="Y642" t="s">
        <v>640</v>
      </c>
    </row>
    <row r="643" spans="1:25" x14ac:dyDescent="0.2">
      <c r="A643" t="s">
        <v>7982</v>
      </c>
      <c r="B643" t="s">
        <v>3449</v>
      </c>
      <c r="C643" t="s">
        <v>7311</v>
      </c>
      <c r="D643" t="s">
        <v>6010</v>
      </c>
      <c r="E643" t="s">
        <v>2120</v>
      </c>
      <c r="F643">
        <f t="shared" si="92"/>
        <v>771</v>
      </c>
      <c r="G643">
        <f t="shared" si="93"/>
        <v>771</v>
      </c>
      <c r="I643" t="str">
        <f t="shared" ref="I643:I706" si="96">IF(L643=L644,(IF(K643=K644,"Correct","PROBLEM")),"Not same")</f>
        <v>Not same</v>
      </c>
      <c r="J643" t="str">
        <f t="shared" ref="J643:J706" si="97">INDEX(A$2:A$1325, MATCH(K643, E$2:E$1325, 0))</f>
        <v>-</v>
      </c>
      <c r="K643" t="str">
        <f t="shared" ref="K643:K706" si="98">INDEX(E$2:E$1325, MATCH(Q643, C$2:C$1325, 0))</f>
        <v>GCF_027595545.1_ASM2759554v1_genomic.fasta</v>
      </c>
      <c r="L643">
        <f t="shared" ref="L643:L706" si="99">SUM(MATCH(Q643,$C$2:$C$1325,0)+1)</f>
        <v>534</v>
      </c>
      <c r="M643" t="s">
        <v>628</v>
      </c>
      <c r="N643" t="s">
        <v>4197</v>
      </c>
      <c r="O643" t="s">
        <v>4618</v>
      </c>
      <c r="P643" s="1" t="s">
        <v>5901</v>
      </c>
      <c r="Q643" s="1" t="s">
        <v>7202</v>
      </c>
      <c r="R643" t="str">
        <f t="shared" si="94"/>
        <v>NZ_CP074449.1</v>
      </c>
      <c r="S643" s="69"/>
      <c r="U643" t="s">
        <v>7982</v>
      </c>
      <c r="V643" t="s">
        <v>641</v>
      </c>
      <c r="W643">
        <f t="shared" si="95"/>
        <v>642</v>
      </c>
      <c r="X643" t="b">
        <f t="shared" ref="X643:X706" si="100">Y643=V643</f>
        <v>1</v>
      </c>
      <c r="Y643" t="s">
        <v>641</v>
      </c>
    </row>
    <row r="644" spans="1:25" x14ac:dyDescent="0.2">
      <c r="A644" t="s">
        <v>7981</v>
      </c>
      <c r="B644" t="s">
        <v>3451</v>
      </c>
      <c r="C644" t="s">
        <v>7312</v>
      </c>
      <c r="D644" t="s">
        <v>6011</v>
      </c>
      <c r="E644" t="s">
        <v>2122</v>
      </c>
      <c r="F644">
        <f t="shared" si="92"/>
        <v>772</v>
      </c>
      <c r="G644">
        <f t="shared" si="93"/>
        <v>772</v>
      </c>
      <c r="I644" t="str">
        <f t="shared" si="96"/>
        <v>Correct</v>
      </c>
      <c r="J644" t="str">
        <f t="shared" si="97"/>
        <v>-</v>
      </c>
      <c r="K644" t="str">
        <f t="shared" si="98"/>
        <v>GCF_027945215.1_ASM2794521v1_genomic.fasta</v>
      </c>
      <c r="L644">
        <f t="shared" si="99"/>
        <v>535</v>
      </c>
      <c r="M644" t="s">
        <v>629</v>
      </c>
      <c r="N644" t="s">
        <v>4198</v>
      </c>
      <c r="O644" t="s">
        <v>4620</v>
      </c>
      <c r="P644" s="1" t="s">
        <v>5902</v>
      </c>
      <c r="Q644" s="1" t="s">
        <v>7203</v>
      </c>
      <c r="R644" t="str">
        <f t="shared" si="94"/>
        <v>NZ_CP116214.1</v>
      </c>
      <c r="S644" s="69"/>
      <c r="U644" t="s">
        <v>7981</v>
      </c>
      <c r="V644" t="s">
        <v>642</v>
      </c>
      <c r="W644">
        <f t="shared" si="95"/>
        <v>643</v>
      </c>
      <c r="X644" t="b">
        <f t="shared" si="100"/>
        <v>1</v>
      </c>
      <c r="Y644" t="s">
        <v>642</v>
      </c>
    </row>
    <row r="645" spans="1:25" x14ac:dyDescent="0.2">
      <c r="A645" t="s">
        <v>7981</v>
      </c>
      <c r="B645" t="s">
        <v>3462</v>
      </c>
      <c r="C645" t="s">
        <v>7313</v>
      </c>
      <c r="D645" t="s">
        <v>6012</v>
      </c>
      <c r="E645" t="s">
        <v>2133</v>
      </c>
      <c r="F645">
        <f t="shared" si="92"/>
        <v>773</v>
      </c>
      <c r="G645">
        <f t="shared" si="93"/>
        <v>773</v>
      </c>
      <c r="I645" t="str">
        <f t="shared" si="96"/>
        <v>Not same</v>
      </c>
      <c r="J645" t="str">
        <f t="shared" si="97"/>
        <v>-</v>
      </c>
      <c r="K645" t="str">
        <f t="shared" si="98"/>
        <v>GCF_027945215.1_ASM2794521v1_genomic.fasta</v>
      </c>
      <c r="L645">
        <f t="shared" si="99"/>
        <v>535</v>
      </c>
      <c r="M645" t="s">
        <v>917</v>
      </c>
      <c r="N645" t="s">
        <v>4198</v>
      </c>
      <c r="O645" t="s">
        <v>4620</v>
      </c>
      <c r="P645" s="1" t="s">
        <v>5902</v>
      </c>
      <c r="Q645" s="1" t="s">
        <v>7203</v>
      </c>
      <c r="R645" t="str">
        <f t="shared" si="94"/>
        <v>NZ_CP116214.1</v>
      </c>
      <c r="S645" s="69"/>
      <c r="U645" t="s">
        <v>7981</v>
      </c>
      <c r="V645" t="s">
        <v>643</v>
      </c>
      <c r="W645">
        <f t="shared" si="95"/>
        <v>644</v>
      </c>
      <c r="X645" t="b">
        <f t="shared" si="100"/>
        <v>1</v>
      </c>
      <c r="Y645" t="s">
        <v>643</v>
      </c>
    </row>
    <row r="646" spans="1:25" x14ac:dyDescent="0.2">
      <c r="A646" t="s">
        <v>7981</v>
      </c>
      <c r="B646" t="s">
        <v>3463</v>
      </c>
      <c r="C646" t="s">
        <v>7314</v>
      </c>
      <c r="D646" t="s">
        <v>6013</v>
      </c>
      <c r="E646" t="s">
        <v>2134</v>
      </c>
      <c r="F646">
        <f t="shared" si="92"/>
        <v>774</v>
      </c>
      <c r="G646">
        <f t="shared" si="93"/>
        <v>774</v>
      </c>
      <c r="I646" t="str">
        <f t="shared" si="96"/>
        <v>Correct</v>
      </c>
      <c r="J646" t="str">
        <f t="shared" si="97"/>
        <v>-</v>
      </c>
      <c r="K646" t="str">
        <f t="shared" si="98"/>
        <v>GCF_028736015.1_ASM2873601v1_genomic.fasta</v>
      </c>
      <c r="L646">
        <f t="shared" si="99"/>
        <v>536</v>
      </c>
      <c r="M646" t="s">
        <v>631</v>
      </c>
      <c r="N646" t="s">
        <v>4199</v>
      </c>
      <c r="O646" t="s">
        <v>4622</v>
      </c>
      <c r="P646" s="1" t="s">
        <v>5903</v>
      </c>
      <c r="Q646" s="1" t="s">
        <v>7204</v>
      </c>
      <c r="R646" t="str">
        <f t="shared" si="94"/>
        <v>NZ_CP117853.1</v>
      </c>
      <c r="S646" s="69"/>
      <c r="U646" t="s">
        <v>7981</v>
      </c>
      <c r="V646" t="s">
        <v>644</v>
      </c>
      <c r="W646">
        <f t="shared" si="95"/>
        <v>645</v>
      </c>
      <c r="X646" t="b">
        <f t="shared" si="100"/>
        <v>1</v>
      </c>
      <c r="Y646" t="s">
        <v>644</v>
      </c>
    </row>
    <row r="647" spans="1:25" x14ac:dyDescent="0.2">
      <c r="A647" t="s">
        <v>7982</v>
      </c>
      <c r="B647" t="s">
        <v>3464</v>
      </c>
      <c r="C647" t="s">
        <v>7315</v>
      </c>
      <c r="D647" t="s">
        <v>6014</v>
      </c>
      <c r="E647" t="s">
        <v>2135</v>
      </c>
      <c r="F647">
        <f t="shared" si="92"/>
        <v>777</v>
      </c>
      <c r="G647">
        <f t="shared" si="93"/>
        <v>777</v>
      </c>
      <c r="I647" t="str">
        <f t="shared" si="96"/>
        <v>Not same</v>
      </c>
      <c r="J647" t="str">
        <f t="shared" si="97"/>
        <v>-</v>
      </c>
      <c r="K647" t="str">
        <f t="shared" si="98"/>
        <v>GCF_028736015.1_ASM2873601v1_genomic.fasta</v>
      </c>
      <c r="L647">
        <f t="shared" si="99"/>
        <v>536</v>
      </c>
      <c r="M647" t="s">
        <v>632</v>
      </c>
      <c r="N647" t="s">
        <v>4199</v>
      </c>
      <c r="O647" t="s">
        <v>4622</v>
      </c>
      <c r="P647" s="1" t="s">
        <v>5903</v>
      </c>
      <c r="Q647" s="1" t="s">
        <v>7204</v>
      </c>
      <c r="R647" t="str">
        <f t="shared" si="94"/>
        <v>NZ_CP117853.1</v>
      </c>
      <c r="S647" s="69"/>
      <c r="U647" t="s">
        <v>7981</v>
      </c>
      <c r="V647" t="s">
        <v>645</v>
      </c>
      <c r="W647">
        <f t="shared" si="95"/>
        <v>646</v>
      </c>
      <c r="X647" t="b">
        <f t="shared" si="100"/>
        <v>1</v>
      </c>
      <c r="Y647" t="s">
        <v>645</v>
      </c>
    </row>
    <row r="648" spans="1:25" x14ac:dyDescent="0.2">
      <c r="A648" t="s">
        <v>7982</v>
      </c>
      <c r="B648" t="s">
        <v>3466</v>
      </c>
      <c r="C648" t="s">
        <v>7316</v>
      </c>
      <c r="D648" t="s">
        <v>6015</v>
      </c>
      <c r="E648" t="s">
        <v>2137</v>
      </c>
      <c r="F648">
        <f t="shared" si="92"/>
        <v>778</v>
      </c>
      <c r="G648">
        <f t="shared" si="93"/>
        <v>778</v>
      </c>
      <c r="I648" t="str">
        <f t="shared" si="96"/>
        <v>Not same</v>
      </c>
      <c r="J648" t="str">
        <f t="shared" si="97"/>
        <v>+</v>
      </c>
      <c r="K648" t="str">
        <f t="shared" si="98"/>
        <v>GCF_028768445.1_ASM2876844v1_genomic.fasta</v>
      </c>
      <c r="L648">
        <f t="shared" si="99"/>
        <v>537</v>
      </c>
      <c r="M648" t="s">
        <v>634</v>
      </c>
      <c r="N648" t="s">
        <v>4200</v>
      </c>
      <c r="O648" t="s">
        <v>4624</v>
      </c>
      <c r="P648" s="1" t="s">
        <v>5904</v>
      </c>
      <c r="Q648" s="1" t="s">
        <v>7205</v>
      </c>
      <c r="R648" t="str">
        <f t="shared" si="94"/>
        <v>NZ_CP118223.1</v>
      </c>
      <c r="S648" s="69"/>
      <c r="U648" t="s">
        <v>7982</v>
      </c>
      <c r="V648" t="s">
        <v>646</v>
      </c>
      <c r="W648">
        <f t="shared" si="95"/>
        <v>647</v>
      </c>
      <c r="X648" t="b">
        <f t="shared" si="100"/>
        <v>1</v>
      </c>
      <c r="Y648" t="s">
        <v>646</v>
      </c>
    </row>
    <row r="649" spans="1:25" x14ac:dyDescent="0.2">
      <c r="A649" t="s">
        <v>7981</v>
      </c>
      <c r="B649" t="s">
        <v>3467</v>
      </c>
      <c r="C649" t="s">
        <v>7317</v>
      </c>
      <c r="D649" t="s">
        <v>6016</v>
      </c>
      <c r="E649" t="s">
        <v>2138</v>
      </c>
      <c r="F649">
        <f t="shared" si="92"/>
        <v>779</v>
      </c>
      <c r="G649">
        <f t="shared" si="93"/>
        <v>779</v>
      </c>
      <c r="I649" t="str">
        <f t="shared" si="96"/>
        <v>Not same</v>
      </c>
      <c r="J649" t="str">
        <f t="shared" si="97"/>
        <v>+</v>
      </c>
      <c r="K649" t="str">
        <f t="shared" si="98"/>
        <v>GCF_028802425.1_ASM2880242v1_genomic.fasta</v>
      </c>
      <c r="L649">
        <f t="shared" si="99"/>
        <v>538</v>
      </c>
      <c r="M649" t="s">
        <v>635</v>
      </c>
      <c r="N649" t="s">
        <v>3720</v>
      </c>
      <c r="O649" t="s">
        <v>5119</v>
      </c>
      <c r="P649" s="1" t="s">
        <v>5905</v>
      </c>
      <c r="Q649" s="1" t="s">
        <v>7206</v>
      </c>
      <c r="R649" t="str">
        <f t="shared" si="94"/>
        <v>NZ_JARANO010000001.1</v>
      </c>
      <c r="S649" s="69"/>
      <c r="U649" t="s">
        <v>7982</v>
      </c>
      <c r="V649" t="s">
        <v>647</v>
      </c>
      <c r="W649">
        <f t="shared" si="95"/>
        <v>648</v>
      </c>
      <c r="X649" t="b">
        <f t="shared" si="100"/>
        <v>1</v>
      </c>
      <c r="Y649" t="s">
        <v>647</v>
      </c>
    </row>
    <row r="650" spans="1:25" x14ac:dyDescent="0.2">
      <c r="A650" t="s">
        <v>7981</v>
      </c>
      <c r="B650" t="s">
        <v>3470</v>
      </c>
      <c r="C650" t="s">
        <v>7318</v>
      </c>
      <c r="D650" t="s">
        <v>6017</v>
      </c>
      <c r="E650" t="s">
        <v>2141</v>
      </c>
      <c r="F650">
        <f t="shared" si="92"/>
        <v>780</v>
      </c>
      <c r="G650">
        <f t="shared" si="93"/>
        <v>780</v>
      </c>
      <c r="I650" t="str">
        <f t="shared" si="96"/>
        <v>Not same</v>
      </c>
      <c r="J650" t="str">
        <f t="shared" si="97"/>
        <v>+</v>
      </c>
      <c r="K650" t="str">
        <f t="shared" si="98"/>
        <v>GCF_028802585.1_ASM2880258v1_genomic.fasta</v>
      </c>
      <c r="L650">
        <f t="shared" si="99"/>
        <v>539</v>
      </c>
      <c r="M650" t="s">
        <v>636</v>
      </c>
      <c r="N650" t="s">
        <v>4201</v>
      </c>
      <c r="O650" t="s">
        <v>5120</v>
      </c>
      <c r="P650" s="1" t="s">
        <v>5906</v>
      </c>
      <c r="Q650" s="1" t="s">
        <v>7207</v>
      </c>
      <c r="R650" t="str">
        <f t="shared" si="94"/>
        <v>NZ_JARANL010000002.1</v>
      </c>
      <c r="S650" s="69"/>
      <c r="U650" t="s">
        <v>7982</v>
      </c>
      <c r="V650" t="s">
        <v>648</v>
      </c>
      <c r="W650">
        <f t="shared" si="95"/>
        <v>649</v>
      </c>
      <c r="X650" t="b">
        <f t="shared" si="100"/>
        <v>1</v>
      </c>
      <c r="Y650" t="s">
        <v>648</v>
      </c>
    </row>
    <row r="651" spans="1:25" x14ac:dyDescent="0.2">
      <c r="A651" t="s">
        <v>7982</v>
      </c>
      <c r="B651" t="s">
        <v>3475</v>
      </c>
      <c r="C651" t="s">
        <v>7319</v>
      </c>
      <c r="D651" t="s">
        <v>6018</v>
      </c>
      <c r="E651" t="s">
        <v>2146</v>
      </c>
      <c r="F651">
        <f t="shared" si="92"/>
        <v>781</v>
      </c>
      <c r="G651">
        <f t="shared" si="93"/>
        <v>781</v>
      </c>
      <c r="I651" t="str">
        <f t="shared" si="96"/>
        <v>Not same</v>
      </c>
      <c r="J651" t="str">
        <f t="shared" si="97"/>
        <v>+</v>
      </c>
      <c r="K651" t="str">
        <f t="shared" si="98"/>
        <v>GCF_028802595.1_ASM2880259v1_genomic.fasta</v>
      </c>
      <c r="L651">
        <f t="shared" si="99"/>
        <v>540</v>
      </c>
      <c r="M651" t="s">
        <v>637</v>
      </c>
      <c r="N651" t="s">
        <v>4201</v>
      </c>
      <c r="O651" t="s">
        <v>5121</v>
      </c>
      <c r="P651" s="1" t="s">
        <v>5907</v>
      </c>
      <c r="Q651" s="1" t="s">
        <v>7208</v>
      </c>
      <c r="R651" t="str">
        <f t="shared" si="94"/>
        <v>NZ_JARANM010000002.1</v>
      </c>
      <c r="S651" s="69"/>
      <c r="U651" t="s">
        <v>7982</v>
      </c>
      <c r="V651" t="s">
        <v>649</v>
      </c>
      <c r="W651">
        <f t="shared" si="95"/>
        <v>650</v>
      </c>
      <c r="X651" t="b">
        <f t="shared" si="100"/>
        <v>1</v>
      </c>
      <c r="Y651" t="s">
        <v>649</v>
      </c>
    </row>
    <row r="652" spans="1:25" x14ac:dyDescent="0.2">
      <c r="A652" t="s">
        <v>7982</v>
      </c>
      <c r="B652" t="s">
        <v>3476</v>
      </c>
      <c r="C652" t="s">
        <v>7320</v>
      </c>
      <c r="D652" t="s">
        <v>6019</v>
      </c>
      <c r="E652" t="s">
        <v>2147</v>
      </c>
      <c r="F652">
        <f t="shared" si="92"/>
        <v>782</v>
      </c>
      <c r="G652">
        <f t="shared" si="93"/>
        <v>782</v>
      </c>
      <c r="I652" t="str">
        <f t="shared" si="96"/>
        <v>Not same</v>
      </c>
      <c r="J652" t="str">
        <f t="shared" si="97"/>
        <v>+</v>
      </c>
      <c r="K652" t="str">
        <f t="shared" si="98"/>
        <v>GCF_028802675.1_ASM2880267v1_genomic.fasta</v>
      </c>
      <c r="L652">
        <f t="shared" si="99"/>
        <v>541</v>
      </c>
      <c r="M652" t="s">
        <v>638</v>
      </c>
      <c r="N652" t="s">
        <v>3720</v>
      </c>
      <c r="O652" t="s">
        <v>5122</v>
      </c>
      <c r="P652" s="1" t="s">
        <v>5908</v>
      </c>
      <c r="Q652" s="1" t="s">
        <v>7209</v>
      </c>
      <c r="R652" t="str">
        <f t="shared" si="94"/>
        <v>NZ_JARANQ010000001.1</v>
      </c>
      <c r="S652" s="69"/>
      <c r="U652" t="s">
        <v>7982</v>
      </c>
      <c r="V652" t="s">
        <v>650</v>
      </c>
      <c r="W652">
        <f t="shared" si="95"/>
        <v>651</v>
      </c>
      <c r="X652" t="b">
        <f t="shared" si="100"/>
        <v>1</v>
      </c>
      <c r="Y652" t="s">
        <v>650</v>
      </c>
    </row>
    <row r="653" spans="1:25" x14ac:dyDescent="0.2">
      <c r="A653" t="s">
        <v>7982</v>
      </c>
      <c r="B653" t="s">
        <v>3478</v>
      </c>
      <c r="C653" t="s">
        <v>7321</v>
      </c>
      <c r="D653" t="s">
        <v>6020</v>
      </c>
      <c r="E653" t="s">
        <v>2149</v>
      </c>
      <c r="F653">
        <f t="shared" si="92"/>
        <v>783</v>
      </c>
      <c r="G653">
        <f t="shared" si="93"/>
        <v>783</v>
      </c>
      <c r="I653" t="str">
        <f t="shared" si="96"/>
        <v>Not same</v>
      </c>
      <c r="J653" t="str">
        <f t="shared" si="97"/>
        <v>+</v>
      </c>
      <c r="K653" t="str">
        <f t="shared" si="98"/>
        <v>GCF_028802695.1_ASM2880269v1_genomic.fasta</v>
      </c>
      <c r="L653">
        <f t="shared" si="99"/>
        <v>542</v>
      </c>
      <c r="M653" t="s">
        <v>639</v>
      </c>
      <c r="N653" t="s">
        <v>4201</v>
      </c>
      <c r="O653" t="s">
        <v>5123</v>
      </c>
      <c r="P653" s="1" t="s">
        <v>5909</v>
      </c>
      <c r="Q653" s="1" t="s">
        <v>7210</v>
      </c>
      <c r="R653" t="str">
        <f t="shared" si="94"/>
        <v>NZ_JARANN010000002.1</v>
      </c>
      <c r="S653" s="69"/>
      <c r="U653" t="s">
        <v>7982</v>
      </c>
      <c r="V653" t="s">
        <v>651</v>
      </c>
      <c r="W653">
        <f t="shared" si="95"/>
        <v>652</v>
      </c>
      <c r="X653" t="b">
        <f t="shared" si="100"/>
        <v>1</v>
      </c>
      <c r="Y653" t="s">
        <v>651</v>
      </c>
    </row>
    <row r="654" spans="1:25" x14ac:dyDescent="0.2">
      <c r="A654" t="s">
        <v>7982</v>
      </c>
      <c r="B654" t="s">
        <v>3479</v>
      </c>
      <c r="C654" t="s">
        <v>7322</v>
      </c>
      <c r="D654" t="s">
        <v>6021</v>
      </c>
      <c r="E654" t="s">
        <v>2150</v>
      </c>
      <c r="F654">
        <f t="shared" si="92"/>
        <v>784</v>
      </c>
      <c r="G654">
        <f t="shared" si="93"/>
        <v>784</v>
      </c>
      <c r="I654" t="str">
        <f t="shared" si="96"/>
        <v>Not same</v>
      </c>
      <c r="J654" t="str">
        <f t="shared" si="97"/>
        <v>+</v>
      </c>
      <c r="K654" t="str">
        <f t="shared" si="98"/>
        <v>GCF_028802775.1_ASM2880277v1_genomic.fasta</v>
      </c>
      <c r="L654">
        <f t="shared" si="99"/>
        <v>543</v>
      </c>
      <c r="M654" t="s">
        <v>640</v>
      </c>
      <c r="N654" t="s">
        <v>3720</v>
      </c>
      <c r="O654" t="s">
        <v>5124</v>
      </c>
      <c r="P654" s="1" t="s">
        <v>5910</v>
      </c>
      <c r="Q654" s="1" t="s">
        <v>7211</v>
      </c>
      <c r="R654" t="str">
        <f t="shared" si="94"/>
        <v>NZ_JARANR010000002.1</v>
      </c>
      <c r="S654" s="69"/>
      <c r="U654" t="s">
        <v>7981</v>
      </c>
      <c r="V654" t="s">
        <v>652</v>
      </c>
      <c r="W654">
        <f t="shared" si="95"/>
        <v>653</v>
      </c>
      <c r="X654" t="b">
        <f t="shared" si="100"/>
        <v>1</v>
      </c>
      <c r="Y654" t="s">
        <v>652</v>
      </c>
    </row>
    <row r="655" spans="1:25" x14ac:dyDescent="0.2">
      <c r="A655" t="s">
        <v>7982</v>
      </c>
      <c r="B655" t="s">
        <v>3480</v>
      </c>
      <c r="C655" t="s">
        <v>7323</v>
      </c>
      <c r="D655" t="s">
        <v>6022</v>
      </c>
      <c r="E655" t="s">
        <v>2151</v>
      </c>
      <c r="F655">
        <f t="shared" si="92"/>
        <v>785</v>
      </c>
      <c r="G655">
        <f t="shared" si="93"/>
        <v>785</v>
      </c>
      <c r="I655" t="str">
        <f t="shared" si="96"/>
        <v>Not same</v>
      </c>
      <c r="J655" t="str">
        <f t="shared" si="97"/>
        <v>+</v>
      </c>
      <c r="K655" t="str">
        <f t="shared" si="98"/>
        <v>GCF_028807175.1_ASM2880717v1_genomic.fasta</v>
      </c>
      <c r="L655">
        <f t="shared" si="99"/>
        <v>544</v>
      </c>
      <c r="M655" t="s">
        <v>641</v>
      </c>
      <c r="N655" t="s">
        <v>3720</v>
      </c>
      <c r="O655" t="s">
        <v>5125</v>
      </c>
      <c r="P655" s="1" t="s">
        <v>5911</v>
      </c>
      <c r="Q655" s="1" t="s">
        <v>7212</v>
      </c>
      <c r="R655" t="str">
        <f t="shared" si="94"/>
        <v>NZ_JARANS010000002.1</v>
      </c>
      <c r="S655" s="69"/>
      <c r="U655" t="s">
        <v>7982</v>
      </c>
      <c r="V655" t="s">
        <v>653</v>
      </c>
      <c r="W655">
        <f t="shared" si="95"/>
        <v>654</v>
      </c>
      <c r="X655" t="b">
        <f t="shared" si="100"/>
        <v>1</v>
      </c>
      <c r="Y655" t="s">
        <v>653</v>
      </c>
    </row>
    <row r="656" spans="1:25" x14ac:dyDescent="0.2">
      <c r="A656" t="s">
        <v>7982</v>
      </c>
      <c r="B656" t="s">
        <v>3483</v>
      </c>
      <c r="C656" t="s">
        <v>7324</v>
      </c>
      <c r="D656" t="s">
        <v>6023</v>
      </c>
      <c r="E656" t="s">
        <v>2154</v>
      </c>
      <c r="F656">
        <f t="shared" si="92"/>
        <v>786</v>
      </c>
      <c r="G656">
        <f t="shared" si="93"/>
        <v>786</v>
      </c>
      <c r="I656" t="str">
        <f t="shared" si="96"/>
        <v>Not same</v>
      </c>
      <c r="J656" t="str">
        <f t="shared" si="97"/>
        <v>-</v>
      </c>
      <c r="K656" t="str">
        <f t="shared" si="98"/>
        <v>GCF_029002075.1_ASM2900207v1_genomic.fasta</v>
      </c>
      <c r="L656">
        <f t="shared" si="99"/>
        <v>545</v>
      </c>
      <c r="M656" t="s">
        <v>642</v>
      </c>
      <c r="N656" t="s">
        <v>4202</v>
      </c>
      <c r="O656" t="s">
        <v>5126</v>
      </c>
      <c r="P656" s="1" t="s">
        <v>5912</v>
      </c>
      <c r="Q656" s="1" t="s">
        <v>7213</v>
      </c>
      <c r="R656" t="str">
        <f t="shared" si="94"/>
        <v>NZ_JARANH010000010.1</v>
      </c>
      <c r="S656" s="69"/>
      <c r="U656" t="s">
        <v>7981</v>
      </c>
      <c r="V656" t="s">
        <v>654</v>
      </c>
      <c r="W656">
        <f t="shared" si="95"/>
        <v>655</v>
      </c>
      <c r="X656" t="b">
        <f t="shared" si="100"/>
        <v>1</v>
      </c>
      <c r="Y656" t="s">
        <v>654</v>
      </c>
    </row>
    <row r="657" spans="1:25" x14ac:dyDescent="0.2">
      <c r="A657" t="s">
        <v>7981</v>
      </c>
      <c r="B657" t="s">
        <v>3486</v>
      </c>
      <c r="C657" t="s">
        <v>7325</v>
      </c>
      <c r="D657" t="s">
        <v>6024</v>
      </c>
      <c r="E657" t="s">
        <v>2157</v>
      </c>
      <c r="F657">
        <f t="shared" si="92"/>
        <v>787</v>
      </c>
      <c r="G657">
        <f t="shared" si="93"/>
        <v>787</v>
      </c>
      <c r="I657" t="str">
        <f t="shared" si="96"/>
        <v>Not same</v>
      </c>
      <c r="J657" t="str">
        <f t="shared" si="97"/>
        <v>-</v>
      </c>
      <c r="K657" t="str">
        <f t="shared" si="98"/>
        <v>GCF_029002115.1_ASM2900211v1_genomic.fasta</v>
      </c>
      <c r="L657">
        <f t="shared" si="99"/>
        <v>546</v>
      </c>
      <c r="M657" t="s">
        <v>643</v>
      </c>
      <c r="N657" t="s">
        <v>4202</v>
      </c>
      <c r="O657" t="s">
        <v>5127</v>
      </c>
      <c r="P657" s="1" t="s">
        <v>5913</v>
      </c>
      <c r="Q657" s="1" t="s">
        <v>7214</v>
      </c>
      <c r="R657" t="str">
        <f t="shared" si="94"/>
        <v>NZ_JARANG010000002.1</v>
      </c>
      <c r="S657" s="69"/>
      <c r="U657" t="s">
        <v>7981</v>
      </c>
      <c r="V657" t="s">
        <v>655</v>
      </c>
      <c r="W657">
        <f t="shared" si="95"/>
        <v>656</v>
      </c>
      <c r="X657" t="b">
        <f t="shared" si="100"/>
        <v>1</v>
      </c>
      <c r="Y657" t="s">
        <v>655</v>
      </c>
    </row>
    <row r="658" spans="1:25" x14ac:dyDescent="0.2">
      <c r="A658" t="s">
        <v>7982</v>
      </c>
      <c r="B658" t="s">
        <v>3487</v>
      </c>
      <c r="C658" t="s">
        <v>7326</v>
      </c>
      <c r="D658" t="s">
        <v>6025</v>
      </c>
      <c r="E658" t="s">
        <v>2158</v>
      </c>
      <c r="F658">
        <f t="shared" si="92"/>
        <v>788</v>
      </c>
      <c r="G658">
        <f t="shared" si="93"/>
        <v>788</v>
      </c>
      <c r="I658" t="str">
        <f t="shared" si="96"/>
        <v>Not same</v>
      </c>
      <c r="J658" t="str">
        <f t="shared" si="97"/>
        <v>-</v>
      </c>
      <c r="K658" t="str">
        <f t="shared" si="98"/>
        <v>GCF_029002135.1_ASM2900213v1_genomic.fasta</v>
      </c>
      <c r="L658">
        <f t="shared" si="99"/>
        <v>547</v>
      </c>
      <c r="M658" t="s">
        <v>644</v>
      </c>
      <c r="N658" t="s">
        <v>4202</v>
      </c>
      <c r="O658" t="s">
        <v>5128</v>
      </c>
      <c r="P658" s="1" t="s">
        <v>5914</v>
      </c>
      <c r="Q658" s="1" t="s">
        <v>7215</v>
      </c>
      <c r="R658" t="str">
        <f t="shared" si="94"/>
        <v>NZ_JARANF010000010.1</v>
      </c>
      <c r="S658" s="69"/>
      <c r="U658" t="s">
        <v>7982</v>
      </c>
      <c r="V658" t="s">
        <v>656</v>
      </c>
      <c r="W658">
        <f t="shared" si="95"/>
        <v>657</v>
      </c>
      <c r="X658" t="b">
        <f t="shared" si="100"/>
        <v>1</v>
      </c>
      <c r="Y658" t="s">
        <v>656</v>
      </c>
    </row>
    <row r="659" spans="1:25" x14ac:dyDescent="0.2">
      <c r="A659" t="s">
        <v>7982</v>
      </c>
      <c r="B659" t="s">
        <v>3488</v>
      </c>
      <c r="C659" t="s">
        <v>7327</v>
      </c>
      <c r="D659" t="s">
        <v>6026</v>
      </c>
      <c r="E659" t="s">
        <v>2159</v>
      </c>
      <c r="F659">
        <f t="shared" si="92"/>
        <v>789</v>
      </c>
      <c r="G659">
        <f t="shared" si="93"/>
        <v>789</v>
      </c>
      <c r="I659" t="str">
        <f t="shared" si="96"/>
        <v>Not same</v>
      </c>
      <c r="J659" t="str">
        <f t="shared" si="97"/>
        <v>-</v>
      </c>
      <c r="K659" t="str">
        <f t="shared" si="98"/>
        <v>GCF_029027885.1_ASM2902788v1_genomic.fasta</v>
      </c>
      <c r="L659">
        <f t="shared" si="99"/>
        <v>548</v>
      </c>
      <c r="M659" t="s">
        <v>645</v>
      </c>
      <c r="N659" t="s">
        <v>4203</v>
      </c>
      <c r="O659" t="s">
        <v>4625</v>
      </c>
      <c r="P659" s="1" t="s">
        <v>5915</v>
      </c>
      <c r="Q659" s="1" t="s">
        <v>7216</v>
      </c>
      <c r="R659" t="str">
        <f t="shared" si="94"/>
        <v>NZ_CP097554.1</v>
      </c>
      <c r="S659" s="69"/>
      <c r="U659" t="s">
        <v>7982</v>
      </c>
      <c r="V659" t="s">
        <v>657</v>
      </c>
      <c r="W659">
        <f t="shared" si="95"/>
        <v>658</v>
      </c>
      <c r="X659" t="b">
        <f t="shared" si="100"/>
        <v>1</v>
      </c>
      <c r="Y659" t="s">
        <v>657</v>
      </c>
    </row>
    <row r="660" spans="1:25" x14ac:dyDescent="0.2">
      <c r="A660" t="s">
        <v>7981</v>
      </c>
      <c r="B660" t="s">
        <v>3489</v>
      </c>
      <c r="C660" t="s">
        <v>7328</v>
      </c>
      <c r="D660" t="s">
        <v>6027</v>
      </c>
      <c r="E660" t="s">
        <v>2160</v>
      </c>
      <c r="F660">
        <f t="shared" si="92"/>
        <v>790</v>
      </c>
      <c r="G660">
        <f t="shared" si="93"/>
        <v>790</v>
      </c>
      <c r="I660" t="str">
        <f t="shared" si="96"/>
        <v>Not same</v>
      </c>
      <c r="J660" t="str">
        <f t="shared" si="97"/>
        <v>+</v>
      </c>
      <c r="K660" t="str">
        <f t="shared" si="98"/>
        <v>GCF_029718665.1_ASM2971866v1_genomic.fasta</v>
      </c>
      <c r="L660">
        <f t="shared" si="99"/>
        <v>549</v>
      </c>
      <c r="M660" t="s">
        <v>646</v>
      </c>
      <c r="N660" t="s">
        <v>4204</v>
      </c>
      <c r="O660" t="s">
        <v>5129</v>
      </c>
      <c r="P660" s="1" t="s">
        <v>5916</v>
      </c>
      <c r="Q660" s="1" t="s">
        <v>7217</v>
      </c>
      <c r="R660" t="str">
        <f t="shared" si="94"/>
        <v>NZ_CP099305.1</v>
      </c>
      <c r="S660" s="69"/>
      <c r="U660" t="s">
        <v>7982</v>
      </c>
      <c r="V660" t="s">
        <v>658</v>
      </c>
      <c r="W660">
        <f t="shared" si="95"/>
        <v>659</v>
      </c>
      <c r="X660" t="b">
        <f t="shared" si="100"/>
        <v>1</v>
      </c>
      <c r="Y660" t="s">
        <v>658</v>
      </c>
    </row>
    <row r="661" spans="1:25" x14ac:dyDescent="0.2">
      <c r="A661" t="s">
        <v>7982</v>
      </c>
      <c r="B661" t="s">
        <v>3492</v>
      </c>
      <c r="C661" t="s">
        <v>7329</v>
      </c>
      <c r="D661" t="s">
        <v>6028</v>
      </c>
      <c r="E661" t="s">
        <v>2163</v>
      </c>
      <c r="F661">
        <f t="shared" si="92"/>
        <v>791</v>
      </c>
      <c r="G661">
        <f t="shared" si="93"/>
        <v>791</v>
      </c>
      <c r="I661" t="str">
        <f t="shared" si="96"/>
        <v>Not same</v>
      </c>
      <c r="J661" t="str">
        <f t="shared" si="97"/>
        <v>+</v>
      </c>
      <c r="K661" t="str">
        <f t="shared" si="98"/>
        <v>GCF_029718685.1_ASM2971868v1_genomic.fasta</v>
      </c>
      <c r="L661">
        <f t="shared" si="99"/>
        <v>550</v>
      </c>
      <c r="M661" t="s">
        <v>647</v>
      </c>
      <c r="N661" t="s">
        <v>4205</v>
      </c>
      <c r="O661" t="s">
        <v>5130</v>
      </c>
      <c r="P661" s="1" t="s">
        <v>5917</v>
      </c>
      <c r="Q661" s="1" t="s">
        <v>7218</v>
      </c>
      <c r="R661" t="str">
        <f t="shared" si="94"/>
        <v>NZ_CP099307.1</v>
      </c>
      <c r="S661" s="69"/>
      <c r="U661" t="s">
        <v>7982</v>
      </c>
      <c r="V661" t="s">
        <v>659</v>
      </c>
      <c r="W661">
        <f t="shared" si="95"/>
        <v>660</v>
      </c>
      <c r="X661" t="b">
        <f t="shared" si="100"/>
        <v>1</v>
      </c>
      <c r="Y661" t="s">
        <v>659</v>
      </c>
    </row>
    <row r="662" spans="1:25" x14ac:dyDescent="0.2">
      <c r="A662" t="s">
        <v>7982</v>
      </c>
      <c r="B662" t="s">
        <v>3494</v>
      </c>
      <c r="C662" t="s">
        <v>7330</v>
      </c>
      <c r="D662" t="s">
        <v>6029</v>
      </c>
      <c r="E662" t="s">
        <v>2165</v>
      </c>
      <c r="F662">
        <f t="shared" si="92"/>
        <v>792</v>
      </c>
      <c r="G662">
        <f t="shared" si="93"/>
        <v>792</v>
      </c>
      <c r="I662" t="str">
        <f t="shared" si="96"/>
        <v>Not same</v>
      </c>
      <c r="J662" t="str">
        <f t="shared" si="97"/>
        <v>+</v>
      </c>
      <c r="K662" t="str">
        <f t="shared" si="98"/>
        <v>GCF_029836315.1_ASM2983631v1_genomic.fasta</v>
      </c>
      <c r="L662">
        <f t="shared" si="99"/>
        <v>551</v>
      </c>
      <c r="M662" t="s">
        <v>648</v>
      </c>
      <c r="N662" t="s">
        <v>4206</v>
      </c>
      <c r="O662" t="s">
        <v>5131</v>
      </c>
      <c r="P662" s="1" t="s">
        <v>5918</v>
      </c>
      <c r="Q662" s="1" t="s">
        <v>7219</v>
      </c>
      <c r="R662" t="str">
        <f t="shared" si="94"/>
        <v>NZ_JAOEBM010000074.1</v>
      </c>
      <c r="S662" s="69"/>
      <c r="U662" t="s">
        <v>7982</v>
      </c>
      <c r="V662" t="s">
        <v>660</v>
      </c>
      <c r="W662">
        <f t="shared" si="95"/>
        <v>661</v>
      </c>
      <c r="X662" t="b">
        <f t="shared" si="100"/>
        <v>1</v>
      </c>
      <c r="Y662" t="s">
        <v>660</v>
      </c>
    </row>
    <row r="663" spans="1:25" x14ac:dyDescent="0.2">
      <c r="A663" t="s">
        <v>7982</v>
      </c>
      <c r="B663" t="s">
        <v>3496</v>
      </c>
      <c r="C663" t="s">
        <v>7331</v>
      </c>
      <c r="D663" t="s">
        <v>6030</v>
      </c>
      <c r="E663" t="s">
        <v>2167</v>
      </c>
      <c r="F663">
        <f t="shared" si="92"/>
        <v>793</v>
      </c>
      <c r="G663">
        <f t="shared" si="93"/>
        <v>793</v>
      </c>
      <c r="I663" t="str">
        <f t="shared" si="96"/>
        <v>Not same</v>
      </c>
      <c r="J663" t="str">
        <f t="shared" si="97"/>
        <v>+</v>
      </c>
      <c r="K663" t="str">
        <f t="shared" si="98"/>
        <v>GCF_029836415.1_ASM2983641v1_genomic.fasta</v>
      </c>
      <c r="L663">
        <f t="shared" si="99"/>
        <v>552</v>
      </c>
      <c r="M663" t="s">
        <v>649</v>
      </c>
      <c r="N663" t="s">
        <v>4207</v>
      </c>
      <c r="O663" t="s">
        <v>5132</v>
      </c>
      <c r="P663" s="1" t="s">
        <v>5919</v>
      </c>
      <c r="Q663" s="1" t="s">
        <v>7220</v>
      </c>
      <c r="R663" t="str">
        <f t="shared" si="94"/>
        <v>NZ_JAOEBS010000013.1</v>
      </c>
      <c r="S663" s="69"/>
      <c r="U663" t="s">
        <v>7981</v>
      </c>
      <c r="V663" t="s">
        <v>661</v>
      </c>
      <c r="W663">
        <f t="shared" si="95"/>
        <v>662</v>
      </c>
      <c r="X663" t="b">
        <f t="shared" si="100"/>
        <v>1</v>
      </c>
      <c r="Y663" t="s">
        <v>661</v>
      </c>
    </row>
    <row r="664" spans="1:25" x14ac:dyDescent="0.2">
      <c r="A664" t="s">
        <v>7981</v>
      </c>
      <c r="B664" t="s">
        <v>3497</v>
      </c>
      <c r="C664" t="s">
        <v>7332</v>
      </c>
      <c r="D664" t="s">
        <v>6031</v>
      </c>
      <c r="E664" t="s">
        <v>2168</v>
      </c>
      <c r="F664">
        <f t="shared" si="92"/>
        <v>794</v>
      </c>
      <c r="G664">
        <f t="shared" si="93"/>
        <v>794</v>
      </c>
      <c r="I664" t="str">
        <f t="shared" si="96"/>
        <v>Not same</v>
      </c>
      <c r="J664" t="str">
        <f t="shared" si="97"/>
        <v>+</v>
      </c>
      <c r="K664" t="str">
        <f t="shared" si="98"/>
        <v>GCF_029836625.1_ASM2983662v1_genomic.fasta</v>
      </c>
      <c r="L664">
        <f t="shared" si="99"/>
        <v>553</v>
      </c>
      <c r="M664" t="s">
        <v>650</v>
      </c>
      <c r="N664" t="s">
        <v>4208</v>
      </c>
      <c r="O664" t="s">
        <v>5133</v>
      </c>
      <c r="P664" s="1" t="s">
        <v>5920</v>
      </c>
      <c r="Q664" s="1" t="s">
        <v>7221</v>
      </c>
      <c r="R664" t="str">
        <f t="shared" si="94"/>
        <v>NZ_JAOECB010000003.1</v>
      </c>
      <c r="S664" s="69"/>
      <c r="U664" t="s">
        <v>7981</v>
      </c>
      <c r="V664" t="s">
        <v>662</v>
      </c>
      <c r="W664">
        <f t="shared" si="95"/>
        <v>663</v>
      </c>
      <c r="X664" t="b">
        <f t="shared" si="100"/>
        <v>1</v>
      </c>
      <c r="Y664" t="s">
        <v>662</v>
      </c>
    </row>
    <row r="665" spans="1:25" x14ac:dyDescent="0.2">
      <c r="A665" t="s">
        <v>7981</v>
      </c>
      <c r="B665" t="s">
        <v>3498</v>
      </c>
      <c r="C665" t="s">
        <v>7333</v>
      </c>
      <c r="D665" t="s">
        <v>6032</v>
      </c>
      <c r="E665" t="s">
        <v>2169</v>
      </c>
      <c r="F665">
        <f t="shared" si="92"/>
        <v>795</v>
      </c>
      <c r="G665">
        <f t="shared" si="93"/>
        <v>795</v>
      </c>
      <c r="I665" t="str">
        <f t="shared" si="96"/>
        <v>Not same</v>
      </c>
      <c r="J665" t="str">
        <f t="shared" si="97"/>
        <v>+</v>
      </c>
      <c r="K665" t="str">
        <f t="shared" si="98"/>
        <v>GCF_029837225.1_ASM2983722v1_genomic.fasta</v>
      </c>
      <c r="L665">
        <f t="shared" si="99"/>
        <v>554</v>
      </c>
      <c r="M665" t="s">
        <v>651</v>
      </c>
      <c r="N665" t="s">
        <v>4209</v>
      </c>
      <c r="O665" t="s">
        <v>5134</v>
      </c>
      <c r="P665" s="1" t="s">
        <v>5921</v>
      </c>
      <c r="Q665" s="1" t="s">
        <v>7222</v>
      </c>
      <c r="R665" t="str">
        <f t="shared" si="94"/>
        <v>NZ_JAOEDH010000004.1</v>
      </c>
      <c r="S665" s="69"/>
      <c r="U665" t="s">
        <v>7981</v>
      </c>
      <c r="V665" t="s">
        <v>663</v>
      </c>
      <c r="W665">
        <f t="shared" si="95"/>
        <v>664</v>
      </c>
      <c r="X665" t="b">
        <f t="shared" si="100"/>
        <v>1</v>
      </c>
      <c r="Y665" t="s">
        <v>663</v>
      </c>
    </row>
    <row r="666" spans="1:25" x14ac:dyDescent="0.2">
      <c r="A666" t="s">
        <v>7981</v>
      </c>
      <c r="B666" t="s">
        <v>3499</v>
      </c>
      <c r="C666" t="s">
        <v>7334</v>
      </c>
      <c r="D666" t="s">
        <v>6033</v>
      </c>
      <c r="E666" t="s">
        <v>2170</v>
      </c>
      <c r="F666">
        <f t="shared" si="92"/>
        <v>796</v>
      </c>
      <c r="G666">
        <f t="shared" si="93"/>
        <v>796</v>
      </c>
      <c r="I666" t="str">
        <f t="shared" si="96"/>
        <v>Not same</v>
      </c>
      <c r="J666" t="str">
        <f t="shared" si="97"/>
        <v>-</v>
      </c>
      <c r="K666" t="str">
        <f t="shared" si="98"/>
        <v>GCF_029837375.1_ASM2983737v1_genomic.fasta</v>
      </c>
      <c r="L666">
        <f t="shared" si="99"/>
        <v>555</v>
      </c>
      <c r="M666" t="s">
        <v>652</v>
      </c>
      <c r="N666" t="s">
        <v>4210</v>
      </c>
      <c r="O666" t="s">
        <v>5135</v>
      </c>
      <c r="P666" s="1" t="s">
        <v>5922</v>
      </c>
      <c r="Q666" s="1" t="s">
        <v>7223</v>
      </c>
      <c r="R666" t="str">
        <f t="shared" si="94"/>
        <v>NZ_JAOEDO010000001.1</v>
      </c>
      <c r="S666" s="69"/>
      <c r="U666" t="s">
        <v>7981</v>
      </c>
      <c r="V666" t="s">
        <v>664</v>
      </c>
      <c r="W666">
        <f t="shared" si="95"/>
        <v>665</v>
      </c>
      <c r="X666" t="b">
        <f t="shared" si="100"/>
        <v>1</v>
      </c>
      <c r="Y666" t="s">
        <v>664</v>
      </c>
    </row>
    <row r="667" spans="1:25" x14ac:dyDescent="0.2">
      <c r="A667" t="s">
        <v>7982</v>
      </c>
      <c r="B667" t="s">
        <v>3501</v>
      </c>
      <c r="C667" t="s">
        <v>7335</v>
      </c>
      <c r="D667" t="s">
        <v>6034</v>
      </c>
      <c r="E667" t="s">
        <v>2172</v>
      </c>
      <c r="F667">
        <f t="shared" si="92"/>
        <v>797</v>
      </c>
      <c r="G667">
        <f t="shared" si="93"/>
        <v>797</v>
      </c>
      <c r="I667" t="str">
        <f t="shared" si="96"/>
        <v>Not same</v>
      </c>
      <c r="J667" t="str">
        <f t="shared" si="97"/>
        <v>+</v>
      </c>
      <c r="K667" t="str">
        <f t="shared" si="98"/>
        <v>GCF_029839645.1_ASM2983964v1_genomic.fasta</v>
      </c>
      <c r="L667">
        <f t="shared" si="99"/>
        <v>556</v>
      </c>
      <c r="M667" t="s">
        <v>653</v>
      </c>
      <c r="N667" t="s">
        <v>4211</v>
      </c>
      <c r="O667" t="s">
        <v>5136</v>
      </c>
      <c r="P667" s="1" t="s">
        <v>5923</v>
      </c>
      <c r="Q667" s="1" t="s">
        <v>7224</v>
      </c>
      <c r="R667" t="str">
        <f t="shared" si="94"/>
        <v>NZ_JAOCBA010000014.1</v>
      </c>
      <c r="S667" s="69"/>
      <c r="U667" t="s">
        <v>7981</v>
      </c>
      <c r="V667" t="s">
        <v>665</v>
      </c>
      <c r="W667">
        <f t="shared" si="95"/>
        <v>666</v>
      </c>
      <c r="X667" t="b">
        <f t="shared" si="100"/>
        <v>1</v>
      </c>
      <c r="Y667" t="s">
        <v>665</v>
      </c>
    </row>
    <row r="668" spans="1:25" x14ac:dyDescent="0.2">
      <c r="A668" t="s">
        <v>7981</v>
      </c>
      <c r="B668" t="s">
        <v>3502</v>
      </c>
      <c r="C668" t="s">
        <v>7336</v>
      </c>
      <c r="D668" t="s">
        <v>6035</v>
      </c>
      <c r="E668" t="s">
        <v>2173</v>
      </c>
      <c r="F668">
        <f t="shared" si="92"/>
        <v>798</v>
      </c>
      <c r="G668">
        <f t="shared" si="93"/>
        <v>798</v>
      </c>
      <c r="I668" t="str">
        <f t="shared" si="96"/>
        <v>Not same</v>
      </c>
      <c r="J668" t="str">
        <f t="shared" si="97"/>
        <v>-</v>
      </c>
      <c r="K668" t="str">
        <f t="shared" si="98"/>
        <v>GCF_029840365.1_ASM2984036v1_genomic.fasta</v>
      </c>
      <c r="L668">
        <f t="shared" si="99"/>
        <v>557</v>
      </c>
      <c r="M668" t="s">
        <v>654</v>
      </c>
      <c r="N668" t="s">
        <v>4212</v>
      </c>
      <c r="O668" t="s">
        <v>5137</v>
      </c>
      <c r="P668" s="1" t="s">
        <v>5924</v>
      </c>
      <c r="Q668" s="1" t="s">
        <v>7225</v>
      </c>
      <c r="R668" t="str">
        <f t="shared" si="94"/>
        <v>NZ_JAOCCJ010000002.1</v>
      </c>
      <c r="S668" s="69"/>
      <c r="U668" t="s">
        <v>7981</v>
      </c>
      <c r="V668" t="s">
        <v>666</v>
      </c>
      <c r="W668">
        <f t="shared" si="95"/>
        <v>667</v>
      </c>
      <c r="X668" t="b">
        <f t="shared" si="100"/>
        <v>1</v>
      </c>
      <c r="Y668" t="s">
        <v>666</v>
      </c>
    </row>
    <row r="669" spans="1:25" x14ac:dyDescent="0.2">
      <c r="A669" t="s">
        <v>7981</v>
      </c>
      <c r="B669" t="s">
        <v>3503</v>
      </c>
      <c r="C669" t="s">
        <v>7337</v>
      </c>
      <c r="D669" t="s">
        <v>6036</v>
      </c>
      <c r="E669" t="s">
        <v>2174</v>
      </c>
      <c r="F669">
        <f t="shared" si="92"/>
        <v>799</v>
      </c>
      <c r="G669">
        <f t="shared" si="93"/>
        <v>799</v>
      </c>
      <c r="I669" t="str">
        <f t="shared" si="96"/>
        <v>Not same</v>
      </c>
      <c r="J669" t="str">
        <f t="shared" si="97"/>
        <v>-</v>
      </c>
      <c r="K669" t="str">
        <f t="shared" si="98"/>
        <v>GCF_029840445.1_ASM2984044v1_genomic.fasta</v>
      </c>
      <c r="L669">
        <f t="shared" si="99"/>
        <v>558</v>
      </c>
      <c r="M669" t="s">
        <v>655</v>
      </c>
      <c r="N669" t="s">
        <v>4213</v>
      </c>
      <c r="O669" t="s">
        <v>5138</v>
      </c>
      <c r="P669" s="1" t="s">
        <v>5925</v>
      </c>
      <c r="Q669" s="1" t="s">
        <v>7226</v>
      </c>
      <c r="R669" t="str">
        <f t="shared" si="94"/>
        <v>NZ_JAOCCN010000002.1</v>
      </c>
      <c r="S669" s="69"/>
      <c r="U669" t="s">
        <v>7981</v>
      </c>
      <c r="V669" t="s">
        <v>667</v>
      </c>
      <c r="W669">
        <f t="shared" si="95"/>
        <v>668</v>
      </c>
      <c r="X669" t="b">
        <f t="shared" si="100"/>
        <v>1</v>
      </c>
      <c r="Y669" t="s">
        <v>667</v>
      </c>
    </row>
    <row r="670" spans="1:25" x14ac:dyDescent="0.2">
      <c r="A670" t="s">
        <v>7981</v>
      </c>
      <c r="B670" t="s">
        <v>3504</v>
      </c>
      <c r="C670" t="s">
        <v>7338</v>
      </c>
      <c r="D670" t="s">
        <v>6037</v>
      </c>
      <c r="E670" t="s">
        <v>2175</v>
      </c>
      <c r="F670">
        <f t="shared" si="92"/>
        <v>800</v>
      </c>
      <c r="G670">
        <f t="shared" si="93"/>
        <v>800</v>
      </c>
      <c r="I670" t="str">
        <f t="shared" si="96"/>
        <v>Not same</v>
      </c>
      <c r="J670" t="str">
        <f t="shared" si="97"/>
        <v>+</v>
      </c>
      <c r="K670" t="str">
        <f t="shared" si="98"/>
        <v>GCF_029841425.1_ASM2984142v1_genomic.fasta</v>
      </c>
      <c r="L670">
        <f t="shared" si="99"/>
        <v>559</v>
      </c>
      <c r="M670" t="s">
        <v>656</v>
      </c>
      <c r="N670" t="s">
        <v>4214</v>
      </c>
      <c r="O670" t="s">
        <v>5139</v>
      </c>
      <c r="P670" s="1" t="s">
        <v>5926</v>
      </c>
      <c r="Q670" s="1" t="s">
        <v>7227</v>
      </c>
      <c r="R670" t="str">
        <f t="shared" si="94"/>
        <v>NZ_JAOCEL010000004.1</v>
      </c>
      <c r="S670" s="69"/>
      <c r="U670" t="s">
        <v>7981</v>
      </c>
      <c r="V670" t="s">
        <v>668</v>
      </c>
      <c r="W670">
        <f t="shared" si="95"/>
        <v>669</v>
      </c>
      <c r="X670" t="b">
        <f t="shared" si="100"/>
        <v>1</v>
      </c>
      <c r="Y670" t="s">
        <v>668</v>
      </c>
    </row>
    <row r="671" spans="1:25" x14ac:dyDescent="0.2">
      <c r="A671" t="s">
        <v>7981</v>
      </c>
      <c r="B671" t="s">
        <v>3505</v>
      </c>
      <c r="C671" t="s">
        <v>7339</v>
      </c>
      <c r="D671" t="s">
        <v>6038</v>
      </c>
      <c r="E671" t="s">
        <v>2176</v>
      </c>
      <c r="F671">
        <f t="shared" si="92"/>
        <v>801</v>
      </c>
      <c r="G671">
        <f t="shared" si="93"/>
        <v>801</v>
      </c>
      <c r="I671" t="str">
        <f t="shared" si="96"/>
        <v>Not same</v>
      </c>
      <c r="J671" t="str">
        <f t="shared" si="97"/>
        <v>+</v>
      </c>
      <c r="K671" t="str">
        <f t="shared" si="98"/>
        <v>GCF_029841985.1_ASM2984198v1_genomic.fasta</v>
      </c>
      <c r="L671">
        <f t="shared" si="99"/>
        <v>560</v>
      </c>
      <c r="M671" t="s">
        <v>657</v>
      </c>
      <c r="N671" t="s">
        <v>4215</v>
      </c>
      <c r="O671" t="s">
        <v>5140</v>
      </c>
      <c r="P671" s="1" t="s">
        <v>5927</v>
      </c>
      <c r="Q671" s="1" t="s">
        <v>7228</v>
      </c>
      <c r="R671" t="str">
        <f t="shared" si="94"/>
        <v>NZ_JAOCFN010000015.1</v>
      </c>
      <c r="S671" s="69"/>
      <c r="U671" t="s">
        <v>7981</v>
      </c>
      <c r="V671" t="s">
        <v>669</v>
      </c>
      <c r="W671">
        <f t="shared" si="95"/>
        <v>670</v>
      </c>
      <c r="X671" t="b">
        <f t="shared" si="100"/>
        <v>1</v>
      </c>
      <c r="Y671" t="s">
        <v>669</v>
      </c>
    </row>
    <row r="672" spans="1:25" x14ac:dyDescent="0.2">
      <c r="A672" t="s">
        <v>7982</v>
      </c>
      <c r="B672" t="s">
        <v>3511</v>
      </c>
      <c r="C672" t="s">
        <v>7340</v>
      </c>
      <c r="D672" t="s">
        <v>6039</v>
      </c>
      <c r="E672" t="s">
        <v>2182</v>
      </c>
      <c r="F672">
        <f t="shared" si="92"/>
        <v>802</v>
      </c>
      <c r="G672">
        <f t="shared" si="93"/>
        <v>802</v>
      </c>
      <c r="I672" t="str">
        <f t="shared" si="96"/>
        <v>Not same</v>
      </c>
      <c r="J672" t="str">
        <f t="shared" si="97"/>
        <v>+</v>
      </c>
      <c r="K672" t="str">
        <f t="shared" si="98"/>
        <v>GCF_029842245.1_ASM2984224v1_genomic.fasta</v>
      </c>
      <c r="L672">
        <f t="shared" si="99"/>
        <v>561</v>
      </c>
      <c r="M672" t="s">
        <v>658</v>
      </c>
      <c r="N672" t="s">
        <v>4216</v>
      </c>
      <c r="O672" t="s">
        <v>4629</v>
      </c>
      <c r="P672" s="1" t="s">
        <v>5928</v>
      </c>
      <c r="Q672" s="1" t="s">
        <v>7229</v>
      </c>
      <c r="R672" t="str">
        <f t="shared" si="94"/>
        <v>NZ_JAOCFZ010000001.1</v>
      </c>
      <c r="S672" s="69"/>
      <c r="U672" t="s">
        <v>7981</v>
      </c>
      <c r="V672" t="s">
        <v>670</v>
      </c>
      <c r="W672">
        <f t="shared" si="95"/>
        <v>671</v>
      </c>
      <c r="X672" t="b">
        <f t="shared" si="100"/>
        <v>1</v>
      </c>
      <c r="Y672" t="s">
        <v>670</v>
      </c>
    </row>
    <row r="673" spans="1:25" x14ac:dyDescent="0.2">
      <c r="A673" t="s">
        <v>7982</v>
      </c>
      <c r="B673" t="s">
        <v>3512</v>
      </c>
      <c r="C673" t="s">
        <v>7341</v>
      </c>
      <c r="D673" t="s">
        <v>6040</v>
      </c>
      <c r="E673" t="s">
        <v>2183</v>
      </c>
      <c r="F673">
        <f t="shared" si="92"/>
        <v>803</v>
      </c>
      <c r="G673">
        <f t="shared" si="93"/>
        <v>803</v>
      </c>
      <c r="I673" t="str">
        <f t="shared" si="96"/>
        <v>Not same</v>
      </c>
      <c r="J673" t="str">
        <f t="shared" si="97"/>
        <v>+</v>
      </c>
      <c r="K673" t="str">
        <f t="shared" si="98"/>
        <v>GCF_029844645.1_ASM2984464v1_genomic.fasta</v>
      </c>
      <c r="L673">
        <f t="shared" si="99"/>
        <v>562</v>
      </c>
      <c r="M673" t="s">
        <v>659</v>
      </c>
      <c r="N673" t="s">
        <v>4217</v>
      </c>
      <c r="O673" t="s">
        <v>5141</v>
      </c>
      <c r="P673" s="1" t="s">
        <v>5929</v>
      </c>
      <c r="Q673" s="1" t="s">
        <v>7230</v>
      </c>
      <c r="R673" t="str">
        <f t="shared" si="94"/>
        <v>NZ_JAOCKF010000002.1</v>
      </c>
      <c r="S673" s="69"/>
      <c r="U673" t="s">
        <v>7981</v>
      </c>
      <c r="V673" t="s">
        <v>671</v>
      </c>
      <c r="W673">
        <f t="shared" si="95"/>
        <v>672</v>
      </c>
      <c r="X673" t="b">
        <f t="shared" si="100"/>
        <v>1</v>
      </c>
      <c r="Y673" t="s">
        <v>671</v>
      </c>
    </row>
    <row r="674" spans="1:25" x14ac:dyDescent="0.2">
      <c r="A674" t="s">
        <v>7982</v>
      </c>
      <c r="B674" t="s">
        <v>3514</v>
      </c>
      <c r="C674" t="s">
        <v>7342</v>
      </c>
      <c r="D674" t="s">
        <v>6041</v>
      </c>
      <c r="E674" t="s">
        <v>2185</v>
      </c>
      <c r="F674">
        <f t="shared" si="92"/>
        <v>804</v>
      </c>
      <c r="G674">
        <f t="shared" si="93"/>
        <v>804</v>
      </c>
      <c r="I674" t="str">
        <f t="shared" si="96"/>
        <v>Not same</v>
      </c>
      <c r="J674" t="str">
        <f t="shared" si="97"/>
        <v>+</v>
      </c>
      <c r="K674" t="str">
        <f t="shared" si="98"/>
        <v>GCF_029960265.1_ASM2996026v1_genomic.fasta</v>
      </c>
      <c r="L674">
        <f t="shared" si="99"/>
        <v>563</v>
      </c>
      <c r="M674" t="s">
        <v>660</v>
      </c>
      <c r="N674" t="s">
        <v>4218</v>
      </c>
      <c r="O674" t="s">
        <v>5142</v>
      </c>
      <c r="P674" s="1" t="s">
        <v>5930</v>
      </c>
      <c r="Q674" s="1" t="s">
        <v>7231</v>
      </c>
      <c r="R674" t="str">
        <f t="shared" si="94"/>
        <v>NZ_JASBWG010000106.1</v>
      </c>
      <c r="S674" s="69"/>
      <c r="U674" t="s">
        <v>7981</v>
      </c>
      <c r="V674" t="s">
        <v>672</v>
      </c>
      <c r="W674">
        <f t="shared" si="95"/>
        <v>673</v>
      </c>
      <c r="X674" t="b">
        <f t="shared" si="100"/>
        <v>1</v>
      </c>
      <c r="Y674" t="s">
        <v>672</v>
      </c>
    </row>
    <row r="675" spans="1:25" x14ac:dyDescent="0.2">
      <c r="A675" t="s">
        <v>7982</v>
      </c>
      <c r="B675" t="s">
        <v>3515</v>
      </c>
      <c r="C675" t="s">
        <v>7343</v>
      </c>
      <c r="D675" t="s">
        <v>6042</v>
      </c>
      <c r="E675" t="s">
        <v>2186</v>
      </c>
      <c r="F675">
        <f t="shared" si="92"/>
        <v>805</v>
      </c>
      <c r="G675">
        <f t="shared" si="93"/>
        <v>805</v>
      </c>
      <c r="I675" t="str">
        <f t="shared" si="96"/>
        <v>Not same</v>
      </c>
      <c r="J675" t="str">
        <f t="shared" si="97"/>
        <v>-</v>
      </c>
      <c r="K675" t="str">
        <f t="shared" si="98"/>
        <v>GCF_030185235.1_NA_genomic.fasta</v>
      </c>
      <c r="L675">
        <f t="shared" si="99"/>
        <v>564</v>
      </c>
      <c r="M675" t="s">
        <v>661</v>
      </c>
      <c r="N675" t="s">
        <v>4219</v>
      </c>
      <c r="O675" t="s">
        <v>4632</v>
      </c>
      <c r="P675" s="1" t="s">
        <v>5931</v>
      </c>
      <c r="Q675" s="1" t="s">
        <v>7232</v>
      </c>
      <c r="R675" t="str">
        <f t="shared" si="94"/>
        <v>NZ_JARTQJ020000001.1</v>
      </c>
      <c r="S675" s="69"/>
      <c r="U675" t="s">
        <v>7981</v>
      </c>
      <c r="V675" t="s">
        <v>673</v>
      </c>
      <c r="W675">
        <f t="shared" si="95"/>
        <v>674</v>
      </c>
      <c r="X675" t="b">
        <f t="shared" si="100"/>
        <v>1</v>
      </c>
      <c r="Y675" t="s">
        <v>673</v>
      </c>
    </row>
    <row r="676" spans="1:25" x14ac:dyDescent="0.2">
      <c r="A676" t="s">
        <v>7982</v>
      </c>
      <c r="B676" t="s">
        <v>3516</v>
      </c>
      <c r="C676" t="s">
        <v>7344</v>
      </c>
      <c r="D676" t="s">
        <v>6043</v>
      </c>
      <c r="E676" t="s">
        <v>2187</v>
      </c>
      <c r="F676">
        <f t="shared" si="92"/>
        <v>806</v>
      </c>
      <c r="G676">
        <f t="shared" si="93"/>
        <v>806</v>
      </c>
      <c r="I676" t="str">
        <f t="shared" si="96"/>
        <v>Not same</v>
      </c>
      <c r="J676" t="str">
        <f t="shared" si="97"/>
        <v>-</v>
      </c>
      <c r="K676" t="str">
        <f t="shared" si="98"/>
        <v>GCF_030185295.1_NA_genomic.fasta</v>
      </c>
      <c r="L676">
        <f t="shared" si="99"/>
        <v>565</v>
      </c>
      <c r="M676" t="s">
        <v>662</v>
      </c>
      <c r="N676" t="s">
        <v>4220</v>
      </c>
      <c r="O676" t="s">
        <v>4633</v>
      </c>
      <c r="P676" s="1" t="s">
        <v>5932</v>
      </c>
      <c r="Q676" s="1" t="s">
        <v>7233</v>
      </c>
      <c r="R676" t="str">
        <f t="shared" si="94"/>
        <v>NZ_JARTQM020000001.1</v>
      </c>
      <c r="S676" s="69"/>
      <c r="U676" t="s">
        <v>7981</v>
      </c>
      <c r="V676" t="s">
        <v>674</v>
      </c>
      <c r="W676">
        <f t="shared" si="95"/>
        <v>675</v>
      </c>
      <c r="X676" t="b">
        <f t="shared" si="100"/>
        <v>1</v>
      </c>
      <c r="Y676" t="s">
        <v>674</v>
      </c>
    </row>
    <row r="677" spans="1:25" x14ac:dyDescent="0.2">
      <c r="A677" t="s">
        <v>7982</v>
      </c>
      <c r="B677" t="s">
        <v>3517</v>
      </c>
      <c r="C677" t="s">
        <v>7345</v>
      </c>
      <c r="D677" t="s">
        <v>6044</v>
      </c>
      <c r="E677" t="s">
        <v>2188</v>
      </c>
      <c r="F677">
        <f t="shared" si="92"/>
        <v>807</v>
      </c>
      <c r="G677">
        <f t="shared" si="93"/>
        <v>807</v>
      </c>
      <c r="I677" t="str">
        <f t="shared" si="96"/>
        <v>Not same</v>
      </c>
      <c r="J677" t="str">
        <f t="shared" si="97"/>
        <v>-</v>
      </c>
      <c r="K677" t="str">
        <f t="shared" si="98"/>
        <v>GCF_030248395.1_ASM3024839v1_genomic.fasta</v>
      </c>
      <c r="L677">
        <f t="shared" si="99"/>
        <v>566</v>
      </c>
      <c r="M677" t="s">
        <v>663</v>
      </c>
      <c r="N677" t="s">
        <v>4221</v>
      </c>
      <c r="O677" t="s">
        <v>4634</v>
      </c>
      <c r="P677" s="1" t="s">
        <v>5933</v>
      </c>
      <c r="Q677" s="1" t="s">
        <v>7234</v>
      </c>
      <c r="R677" t="str">
        <f t="shared" si="94"/>
        <v>NZ_JAPFRA010000001.1</v>
      </c>
      <c r="S677" s="69"/>
      <c r="U677" t="s">
        <v>7981</v>
      </c>
      <c r="V677" t="s">
        <v>675</v>
      </c>
      <c r="W677">
        <f t="shared" si="95"/>
        <v>676</v>
      </c>
      <c r="X677" t="b">
        <f t="shared" si="100"/>
        <v>1</v>
      </c>
      <c r="Y677" t="s">
        <v>675</v>
      </c>
    </row>
    <row r="678" spans="1:25" x14ac:dyDescent="0.2">
      <c r="A678" t="s">
        <v>7982</v>
      </c>
      <c r="B678" t="s">
        <v>3518</v>
      </c>
      <c r="C678" t="s">
        <v>7346</v>
      </c>
      <c r="D678" t="s">
        <v>6045</v>
      </c>
      <c r="E678" t="s">
        <v>2189</v>
      </c>
      <c r="F678">
        <f t="shared" si="92"/>
        <v>808</v>
      </c>
      <c r="G678">
        <f t="shared" si="93"/>
        <v>808</v>
      </c>
      <c r="I678" t="str">
        <f t="shared" si="96"/>
        <v>Correct</v>
      </c>
      <c r="J678" t="str">
        <f t="shared" si="97"/>
        <v>-</v>
      </c>
      <c r="K678" t="str">
        <f t="shared" si="98"/>
        <v>GCF_030283225.1_ASM3028322v1_genomic.fasta</v>
      </c>
      <c r="L678">
        <f t="shared" si="99"/>
        <v>567</v>
      </c>
      <c r="M678" t="s">
        <v>664</v>
      </c>
      <c r="N678" t="s">
        <v>4222</v>
      </c>
      <c r="O678" t="s">
        <v>4635</v>
      </c>
      <c r="P678" s="1" t="s">
        <v>5934</v>
      </c>
      <c r="Q678" s="1" t="s">
        <v>7235</v>
      </c>
      <c r="R678" t="str">
        <f t="shared" si="94"/>
        <v>NZ_JASUWR010000001.1</v>
      </c>
      <c r="S678" s="69"/>
      <c r="U678" t="s">
        <v>7981</v>
      </c>
      <c r="V678" t="s">
        <v>676</v>
      </c>
      <c r="W678">
        <f t="shared" si="95"/>
        <v>677</v>
      </c>
      <c r="X678" t="b">
        <f t="shared" si="100"/>
        <v>1</v>
      </c>
      <c r="Y678" t="s">
        <v>676</v>
      </c>
    </row>
    <row r="679" spans="1:25" x14ac:dyDescent="0.2">
      <c r="A679" t="s">
        <v>7982</v>
      </c>
      <c r="B679" t="s">
        <v>3519</v>
      </c>
      <c r="C679" t="s">
        <v>7347</v>
      </c>
      <c r="D679" t="s">
        <v>6046</v>
      </c>
      <c r="E679" t="s">
        <v>2190</v>
      </c>
      <c r="F679">
        <f t="shared" si="92"/>
        <v>809</v>
      </c>
      <c r="G679">
        <f t="shared" si="93"/>
        <v>809</v>
      </c>
      <c r="I679" t="str">
        <f t="shared" si="96"/>
        <v>Not same</v>
      </c>
      <c r="J679" t="str">
        <f t="shared" si="97"/>
        <v>-</v>
      </c>
      <c r="K679" t="str">
        <f t="shared" si="98"/>
        <v>GCF_030283225.1_ASM3028322v1_genomic.fasta</v>
      </c>
      <c r="L679">
        <f t="shared" si="99"/>
        <v>567</v>
      </c>
      <c r="M679" t="s">
        <v>665</v>
      </c>
      <c r="N679" t="s">
        <v>4222</v>
      </c>
      <c r="O679" t="s">
        <v>4635</v>
      </c>
      <c r="P679" s="1" t="s">
        <v>5934</v>
      </c>
      <c r="Q679" s="1" t="s">
        <v>7235</v>
      </c>
      <c r="R679" t="str">
        <f t="shared" si="94"/>
        <v>NZ_JASUWR010000001.1</v>
      </c>
      <c r="S679" s="69"/>
      <c r="U679" t="s">
        <v>7981</v>
      </c>
      <c r="V679" t="s">
        <v>677</v>
      </c>
      <c r="W679">
        <f t="shared" si="95"/>
        <v>678</v>
      </c>
      <c r="X679" t="b">
        <f t="shared" si="100"/>
        <v>1</v>
      </c>
      <c r="Y679" t="s">
        <v>677</v>
      </c>
    </row>
    <row r="680" spans="1:25" x14ac:dyDescent="0.2">
      <c r="A680" t="s">
        <v>7982</v>
      </c>
      <c r="B680" t="s">
        <v>3524</v>
      </c>
      <c r="C680" t="s">
        <v>7348</v>
      </c>
      <c r="D680" t="s">
        <v>6047</v>
      </c>
      <c r="E680" t="s">
        <v>2195</v>
      </c>
      <c r="F680">
        <f t="shared" si="92"/>
        <v>810</v>
      </c>
      <c r="G680">
        <f t="shared" si="93"/>
        <v>810</v>
      </c>
      <c r="I680" t="str">
        <f t="shared" si="96"/>
        <v>Not same</v>
      </c>
      <c r="J680" t="str">
        <f t="shared" si="97"/>
        <v>-</v>
      </c>
      <c r="K680" t="str">
        <f t="shared" si="98"/>
        <v>GCF_030283425.1_ASM3028342v1_genomic.fasta</v>
      </c>
      <c r="L680">
        <f t="shared" si="99"/>
        <v>568</v>
      </c>
      <c r="M680" t="s">
        <v>666</v>
      </c>
      <c r="N680" t="s">
        <v>4223</v>
      </c>
      <c r="O680" t="s">
        <v>4636</v>
      </c>
      <c r="P680" s="1" t="s">
        <v>5935</v>
      </c>
      <c r="Q680" s="1" t="s">
        <v>7236</v>
      </c>
      <c r="R680" t="str">
        <f t="shared" si="94"/>
        <v>NZ_JASUWG010000001.1</v>
      </c>
      <c r="S680" s="69"/>
      <c r="U680" t="s">
        <v>7981</v>
      </c>
      <c r="V680" t="s">
        <v>678</v>
      </c>
      <c r="W680">
        <f t="shared" si="95"/>
        <v>679</v>
      </c>
      <c r="X680" t="b">
        <f t="shared" si="100"/>
        <v>1</v>
      </c>
      <c r="Y680" t="s">
        <v>678</v>
      </c>
    </row>
    <row r="681" spans="1:25" x14ac:dyDescent="0.2">
      <c r="A681" t="s">
        <v>7982</v>
      </c>
      <c r="B681" t="s">
        <v>3541</v>
      </c>
      <c r="C681" t="s">
        <v>7349</v>
      </c>
      <c r="D681" t="s">
        <v>6048</v>
      </c>
      <c r="E681" t="s">
        <v>2212</v>
      </c>
      <c r="F681">
        <f t="shared" si="92"/>
        <v>811</v>
      </c>
      <c r="G681">
        <f t="shared" si="93"/>
        <v>811</v>
      </c>
      <c r="I681" t="str">
        <f t="shared" si="96"/>
        <v>Correct</v>
      </c>
      <c r="J681" t="str">
        <f t="shared" si="97"/>
        <v>-</v>
      </c>
      <c r="K681" t="str">
        <f t="shared" si="98"/>
        <v>GCF_030283905.1_ASM3028390v1_genomic.fasta</v>
      </c>
      <c r="L681">
        <f t="shared" si="99"/>
        <v>569</v>
      </c>
      <c r="M681" t="s">
        <v>667</v>
      </c>
      <c r="N681" t="s">
        <v>4224</v>
      </c>
      <c r="O681" t="s">
        <v>4637</v>
      </c>
      <c r="P681" s="1" t="s">
        <v>5936</v>
      </c>
      <c r="Q681" s="1" t="s">
        <v>7237</v>
      </c>
      <c r="R681" t="str">
        <f t="shared" si="94"/>
        <v>NZ_JASUVI010000001.1</v>
      </c>
      <c r="S681" s="69"/>
      <c r="U681" t="s">
        <v>7981</v>
      </c>
      <c r="V681" t="s">
        <v>679</v>
      </c>
      <c r="W681">
        <f t="shared" si="95"/>
        <v>680</v>
      </c>
      <c r="X681" t="b">
        <f t="shared" si="100"/>
        <v>1</v>
      </c>
      <c r="Y681" t="s">
        <v>679</v>
      </c>
    </row>
    <row r="682" spans="1:25" x14ac:dyDescent="0.2">
      <c r="A682" t="s">
        <v>7982</v>
      </c>
      <c r="B682" t="s">
        <v>3546</v>
      </c>
      <c r="C682" t="s">
        <v>7350</v>
      </c>
      <c r="D682" t="s">
        <v>6049</v>
      </c>
      <c r="E682" t="s">
        <v>2217</v>
      </c>
      <c r="F682">
        <f t="shared" si="92"/>
        <v>812</v>
      </c>
      <c r="G682">
        <f t="shared" si="93"/>
        <v>812</v>
      </c>
      <c r="I682" t="str">
        <f t="shared" si="96"/>
        <v>Not same</v>
      </c>
      <c r="J682" t="str">
        <f t="shared" si="97"/>
        <v>-</v>
      </c>
      <c r="K682" t="str">
        <f t="shared" si="98"/>
        <v>GCF_030283905.1_ASM3028390v1_genomic.fasta</v>
      </c>
      <c r="L682">
        <f t="shared" si="99"/>
        <v>569</v>
      </c>
      <c r="M682" t="s">
        <v>668</v>
      </c>
      <c r="N682" t="s">
        <v>4224</v>
      </c>
      <c r="O682" t="s">
        <v>4637</v>
      </c>
      <c r="P682" s="1" t="s">
        <v>5936</v>
      </c>
      <c r="Q682" s="1" t="s">
        <v>7237</v>
      </c>
      <c r="R682" t="str">
        <f t="shared" si="94"/>
        <v>NZ_JASUVI010000001.1</v>
      </c>
      <c r="S682" s="69"/>
      <c r="U682" t="s">
        <v>7981</v>
      </c>
      <c r="V682" t="s">
        <v>680</v>
      </c>
      <c r="W682">
        <f t="shared" si="95"/>
        <v>681</v>
      </c>
      <c r="X682" t="b">
        <f t="shared" si="100"/>
        <v>1</v>
      </c>
      <c r="Y682" t="s">
        <v>680</v>
      </c>
    </row>
    <row r="683" spans="1:25" x14ac:dyDescent="0.2">
      <c r="A683" t="s">
        <v>7982</v>
      </c>
      <c r="B683" t="s">
        <v>3549</v>
      </c>
      <c r="C683" t="s">
        <v>7351</v>
      </c>
      <c r="D683" t="s">
        <v>6050</v>
      </c>
      <c r="E683" t="s">
        <v>2220</v>
      </c>
      <c r="F683">
        <f t="shared" si="92"/>
        <v>813</v>
      </c>
      <c r="G683">
        <f t="shared" si="93"/>
        <v>813</v>
      </c>
      <c r="I683" t="str">
        <f t="shared" si="96"/>
        <v>Not same</v>
      </c>
      <c r="J683" t="str">
        <f t="shared" si="97"/>
        <v>-</v>
      </c>
      <c r="K683" t="str">
        <f t="shared" si="98"/>
        <v>GCF_030286175.1_ASM3028617v1_genomic.fasta</v>
      </c>
      <c r="L683">
        <f t="shared" si="99"/>
        <v>570</v>
      </c>
      <c r="M683" t="s">
        <v>669</v>
      </c>
      <c r="N683" t="s">
        <v>4225</v>
      </c>
      <c r="O683" t="s">
        <v>4638</v>
      </c>
      <c r="P683" s="1" t="s">
        <v>5937</v>
      </c>
      <c r="Q683" s="1" t="s">
        <v>7238</v>
      </c>
      <c r="R683" t="str">
        <f t="shared" si="94"/>
        <v>NZ_JASWFI010000001.1</v>
      </c>
      <c r="S683" s="69"/>
      <c r="U683" t="s">
        <v>7981</v>
      </c>
      <c r="V683" t="s">
        <v>681</v>
      </c>
      <c r="W683">
        <f t="shared" si="95"/>
        <v>682</v>
      </c>
      <c r="X683" t="b">
        <f t="shared" si="100"/>
        <v>1</v>
      </c>
      <c r="Y683" t="s">
        <v>681</v>
      </c>
    </row>
    <row r="684" spans="1:25" x14ac:dyDescent="0.2">
      <c r="A684" t="s">
        <v>7981</v>
      </c>
      <c r="B684" t="s">
        <v>3550</v>
      </c>
      <c r="C684" t="s">
        <v>7352</v>
      </c>
      <c r="D684" t="s">
        <v>6051</v>
      </c>
      <c r="E684" t="s">
        <v>2221</v>
      </c>
      <c r="F684">
        <f t="shared" si="92"/>
        <v>814</v>
      </c>
      <c r="G684">
        <f t="shared" si="93"/>
        <v>814</v>
      </c>
      <c r="I684" t="str">
        <f t="shared" si="96"/>
        <v>Not same</v>
      </c>
      <c r="J684" t="str">
        <f t="shared" si="97"/>
        <v>-</v>
      </c>
      <c r="K684" t="str">
        <f t="shared" si="98"/>
        <v>GCF_030291695.1_ASM3029169v1_genomic.fasta</v>
      </c>
      <c r="L684">
        <f t="shared" si="99"/>
        <v>571</v>
      </c>
      <c r="M684" t="s">
        <v>670</v>
      </c>
      <c r="N684" t="s">
        <v>4226</v>
      </c>
      <c r="O684" t="s">
        <v>4639</v>
      </c>
      <c r="P684" s="1" t="s">
        <v>5938</v>
      </c>
      <c r="Q684" s="1" t="s">
        <v>7239</v>
      </c>
      <c r="R684" t="str">
        <f t="shared" si="94"/>
        <v>NZ_CP127873.1</v>
      </c>
      <c r="S684" s="69"/>
      <c r="U684" t="s">
        <v>7981</v>
      </c>
      <c r="V684" t="s">
        <v>682</v>
      </c>
      <c r="W684">
        <f t="shared" si="95"/>
        <v>683</v>
      </c>
      <c r="X684" t="b">
        <f t="shared" si="100"/>
        <v>1</v>
      </c>
      <c r="Y684" t="s">
        <v>682</v>
      </c>
    </row>
    <row r="685" spans="1:25" x14ac:dyDescent="0.2">
      <c r="A685" t="s">
        <v>7981</v>
      </c>
      <c r="B685" t="s">
        <v>3551</v>
      </c>
      <c r="C685" t="s">
        <v>7353</v>
      </c>
      <c r="D685" t="s">
        <v>6052</v>
      </c>
      <c r="E685" t="s">
        <v>2222</v>
      </c>
      <c r="F685">
        <f t="shared" si="92"/>
        <v>815</v>
      </c>
      <c r="G685">
        <f t="shared" si="93"/>
        <v>815</v>
      </c>
      <c r="I685" t="str">
        <f t="shared" si="96"/>
        <v>Correct</v>
      </c>
      <c r="J685" t="str">
        <f t="shared" si="97"/>
        <v>-</v>
      </c>
      <c r="K685" t="str">
        <f t="shared" si="98"/>
        <v>GCF_030294205.1_ASM3029420v1_genomic.fasta</v>
      </c>
      <c r="L685">
        <f t="shared" si="99"/>
        <v>572</v>
      </c>
      <c r="M685" t="s">
        <v>671</v>
      </c>
      <c r="N685" t="s">
        <v>4227</v>
      </c>
      <c r="O685" t="s">
        <v>4640</v>
      </c>
      <c r="P685" s="1" t="s">
        <v>5939</v>
      </c>
      <c r="Q685" s="1" t="s">
        <v>7240</v>
      </c>
      <c r="R685" t="str">
        <f t="shared" si="94"/>
        <v>NZ_JASUWV010000001.1</v>
      </c>
      <c r="S685" s="69"/>
      <c r="U685" t="s">
        <v>7981</v>
      </c>
      <c r="V685" t="s">
        <v>683</v>
      </c>
      <c r="W685">
        <f t="shared" si="95"/>
        <v>684</v>
      </c>
      <c r="X685" t="b">
        <f t="shared" si="100"/>
        <v>1</v>
      </c>
      <c r="Y685" t="s">
        <v>683</v>
      </c>
    </row>
    <row r="686" spans="1:25" x14ac:dyDescent="0.2">
      <c r="A686" t="s">
        <v>7981</v>
      </c>
      <c r="B686" t="s">
        <v>3553</v>
      </c>
      <c r="C686" t="s">
        <v>7354</v>
      </c>
      <c r="D686" t="s">
        <v>6053</v>
      </c>
      <c r="E686" t="s">
        <v>2224</v>
      </c>
      <c r="F686">
        <f t="shared" si="92"/>
        <v>816</v>
      </c>
      <c r="G686">
        <f t="shared" si="93"/>
        <v>816</v>
      </c>
      <c r="I686" t="str">
        <f t="shared" si="96"/>
        <v>Not same</v>
      </c>
      <c r="J686" t="str">
        <f t="shared" si="97"/>
        <v>-</v>
      </c>
      <c r="K686" t="str">
        <f t="shared" si="98"/>
        <v>GCF_030294205.1_ASM3029420v1_genomic.fasta</v>
      </c>
      <c r="L686">
        <f t="shared" si="99"/>
        <v>572</v>
      </c>
      <c r="M686" t="s">
        <v>923</v>
      </c>
      <c r="N686" t="s">
        <v>4227</v>
      </c>
      <c r="O686" t="s">
        <v>4640</v>
      </c>
      <c r="P686" s="1" t="s">
        <v>5939</v>
      </c>
      <c r="Q686" s="1" t="s">
        <v>7240</v>
      </c>
      <c r="R686" t="str">
        <f t="shared" si="94"/>
        <v>NZ_JASUWV010000001.1</v>
      </c>
      <c r="S686" s="69"/>
      <c r="U686" t="s">
        <v>7981</v>
      </c>
      <c r="V686" t="s">
        <v>684</v>
      </c>
      <c r="W686">
        <f t="shared" si="95"/>
        <v>685</v>
      </c>
      <c r="X686" t="b">
        <f t="shared" si="100"/>
        <v>1</v>
      </c>
      <c r="Y686" t="s">
        <v>684</v>
      </c>
    </row>
    <row r="687" spans="1:25" x14ac:dyDescent="0.2">
      <c r="A687" t="s">
        <v>7981</v>
      </c>
      <c r="B687" t="s">
        <v>3555</v>
      </c>
      <c r="C687" t="s">
        <v>7355</v>
      </c>
      <c r="D687" t="s">
        <v>6054</v>
      </c>
      <c r="E687" t="s">
        <v>2226</v>
      </c>
      <c r="F687">
        <f t="shared" si="92"/>
        <v>817</v>
      </c>
      <c r="G687">
        <f t="shared" si="93"/>
        <v>817</v>
      </c>
      <c r="I687" t="str">
        <f t="shared" si="96"/>
        <v>Correct</v>
      </c>
      <c r="J687" t="str">
        <f t="shared" si="97"/>
        <v>-</v>
      </c>
      <c r="K687" t="str">
        <f t="shared" si="98"/>
        <v>GCF_030294285.1_ASM3029428v1_genomic.fasta</v>
      </c>
      <c r="L687">
        <f t="shared" si="99"/>
        <v>573</v>
      </c>
      <c r="M687" t="s">
        <v>672</v>
      </c>
      <c r="N687" t="s">
        <v>4228</v>
      </c>
      <c r="O687" t="s">
        <v>4641</v>
      </c>
      <c r="P687" s="1" t="s">
        <v>5940</v>
      </c>
      <c r="Q687" s="1" t="s">
        <v>7241</v>
      </c>
      <c r="R687" t="str">
        <f t="shared" si="94"/>
        <v>NZ_JASUWZ010000001.1</v>
      </c>
      <c r="S687" s="69"/>
      <c r="U687" t="s">
        <v>7981</v>
      </c>
      <c r="V687" t="s">
        <v>685</v>
      </c>
      <c r="W687">
        <f t="shared" si="95"/>
        <v>686</v>
      </c>
      <c r="X687" t="b">
        <f t="shared" si="100"/>
        <v>1</v>
      </c>
      <c r="Y687" t="s">
        <v>685</v>
      </c>
    </row>
    <row r="688" spans="1:25" x14ac:dyDescent="0.2">
      <c r="A688" t="s">
        <v>7981</v>
      </c>
      <c r="B688" t="s">
        <v>3556</v>
      </c>
      <c r="C688" t="s">
        <v>7356</v>
      </c>
      <c r="D688" t="s">
        <v>6055</v>
      </c>
      <c r="E688" t="s">
        <v>2227</v>
      </c>
      <c r="F688">
        <f t="shared" si="92"/>
        <v>818</v>
      </c>
      <c r="G688">
        <f t="shared" si="93"/>
        <v>818</v>
      </c>
      <c r="I688" t="str">
        <f t="shared" si="96"/>
        <v>Not same</v>
      </c>
      <c r="J688" t="str">
        <f t="shared" si="97"/>
        <v>-</v>
      </c>
      <c r="K688" t="str">
        <f t="shared" si="98"/>
        <v>GCF_030294285.1_ASM3029428v1_genomic.fasta</v>
      </c>
      <c r="L688">
        <f t="shared" si="99"/>
        <v>573</v>
      </c>
      <c r="M688" t="s">
        <v>673</v>
      </c>
      <c r="N688" t="s">
        <v>4228</v>
      </c>
      <c r="O688" t="s">
        <v>4641</v>
      </c>
      <c r="P688" s="1" t="s">
        <v>5940</v>
      </c>
      <c r="Q688" s="1" t="s">
        <v>7241</v>
      </c>
      <c r="R688" t="str">
        <f t="shared" si="94"/>
        <v>NZ_JASUWZ010000001.1</v>
      </c>
      <c r="S688" s="69"/>
      <c r="U688" t="s">
        <v>7982</v>
      </c>
      <c r="V688" t="s">
        <v>686</v>
      </c>
      <c r="W688">
        <f t="shared" si="95"/>
        <v>687</v>
      </c>
      <c r="X688" t="b">
        <f t="shared" si="100"/>
        <v>1</v>
      </c>
      <c r="Y688" t="s">
        <v>686</v>
      </c>
    </row>
    <row r="689" spans="1:25" x14ac:dyDescent="0.2">
      <c r="A689" t="s">
        <v>7982</v>
      </c>
      <c r="B689" t="s">
        <v>3563</v>
      </c>
      <c r="C689" t="s">
        <v>7357</v>
      </c>
      <c r="D689" t="s">
        <v>6056</v>
      </c>
      <c r="E689" t="s">
        <v>2234</v>
      </c>
      <c r="F689">
        <f t="shared" si="92"/>
        <v>819</v>
      </c>
      <c r="G689">
        <f t="shared" si="93"/>
        <v>819</v>
      </c>
      <c r="I689" t="str">
        <f t="shared" si="96"/>
        <v>Correct</v>
      </c>
      <c r="J689" t="str">
        <f t="shared" si="97"/>
        <v>-</v>
      </c>
      <c r="K689" t="str">
        <f t="shared" si="98"/>
        <v>GCF_030294485.1_ASM3029448v1_genomic.fasta</v>
      </c>
      <c r="L689">
        <f t="shared" si="99"/>
        <v>574</v>
      </c>
      <c r="M689" t="s">
        <v>674</v>
      </c>
      <c r="N689" t="s">
        <v>4229</v>
      </c>
      <c r="O689" t="s">
        <v>4642</v>
      </c>
      <c r="P689" s="1" t="s">
        <v>5941</v>
      </c>
      <c r="Q689" s="1" t="s">
        <v>7242</v>
      </c>
      <c r="R689" t="str">
        <f t="shared" si="94"/>
        <v>NZ_JASUXH010000001.1</v>
      </c>
      <c r="S689" s="69"/>
      <c r="U689" t="s">
        <v>7981</v>
      </c>
      <c r="V689" t="s">
        <v>687</v>
      </c>
      <c r="W689">
        <f t="shared" si="95"/>
        <v>688</v>
      </c>
      <c r="X689" t="b">
        <f t="shared" si="100"/>
        <v>1</v>
      </c>
      <c r="Y689" t="s">
        <v>687</v>
      </c>
    </row>
    <row r="690" spans="1:25" x14ac:dyDescent="0.2">
      <c r="A690" t="s">
        <v>7982</v>
      </c>
      <c r="B690" t="s">
        <v>3567</v>
      </c>
      <c r="C690" t="s">
        <v>7358</v>
      </c>
      <c r="D690" t="s">
        <v>6057</v>
      </c>
      <c r="E690" t="s">
        <v>2238</v>
      </c>
      <c r="F690">
        <f t="shared" si="92"/>
        <v>820</v>
      </c>
      <c r="G690">
        <f t="shared" si="93"/>
        <v>820</v>
      </c>
      <c r="I690" t="str">
        <f t="shared" si="96"/>
        <v>Not same</v>
      </c>
      <c r="J690" t="str">
        <f t="shared" si="97"/>
        <v>-</v>
      </c>
      <c r="K690" t="str">
        <f t="shared" si="98"/>
        <v>GCF_030294485.1_ASM3029448v1_genomic.fasta</v>
      </c>
      <c r="L690">
        <f t="shared" si="99"/>
        <v>574</v>
      </c>
      <c r="M690" t="s">
        <v>675</v>
      </c>
      <c r="N690" t="s">
        <v>4229</v>
      </c>
      <c r="O690" t="s">
        <v>4642</v>
      </c>
      <c r="P690" s="1" t="s">
        <v>5941</v>
      </c>
      <c r="Q690" s="1" t="s">
        <v>7242</v>
      </c>
      <c r="R690" t="str">
        <f t="shared" si="94"/>
        <v>NZ_JASUXH010000001.1</v>
      </c>
      <c r="S690" s="69"/>
      <c r="U690" t="s">
        <v>7982</v>
      </c>
      <c r="V690" t="s">
        <v>688</v>
      </c>
      <c r="W690">
        <f t="shared" si="95"/>
        <v>689</v>
      </c>
      <c r="X690" t="b">
        <f t="shared" si="100"/>
        <v>1</v>
      </c>
      <c r="Y690" t="s">
        <v>688</v>
      </c>
    </row>
    <row r="691" spans="1:25" x14ac:dyDescent="0.2">
      <c r="A691" t="s">
        <v>7982</v>
      </c>
      <c r="B691" t="s">
        <v>3569</v>
      </c>
      <c r="C691" t="s">
        <v>7359</v>
      </c>
      <c r="D691" t="s">
        <v>6058</v>
      </c>
      <c r="E691" t="s">
        <v>2240</v>
      </c>
      <c r="F691">
        <f t="shared" si="92"/>
        <v>821</v>
      </c>
      <c r="G691">
        <f t="shared" si="93"/>
        <v>821</v>
      </c>
      <c r="I691" t="str">
        <f t="shared" si="96"/>
        <v>Not same</v>
      </c>
      <c r="J691" t="str">
        <f t="shared" si="97"/>
        <v>-</v>
      </c>
      <c r="K691" t="str">
        <f t="shared" si="98"/>
        <v>GCF_030342845.1_ASM3034284v1_genomic.fasta</v>
      </c>
      <c r="L691">
        <f t="shared" si="99"/>
        <v>575</v>
      </c>
      <c r="M691" t="s">
        <v>676</v>
      </c>
      <c r="N691" t="s">
        <v>4230</v>
      </c>
      <c r="O691" t="s">
        <v>5143</v>
      </c>
      <c r="P691" s="1" t="s">
        <v>5942</v>
      </c>
      <c r="Q691" s="1" t="s">
        <v>7243</v>
      </c>
      <c r="R691" t="str">
        <f t="shared" si="94"/>
        <v>NZ_JATATP010000001.1</v>
      </c>
      <c r="S691" s="69"/>
      <c r="U691" t="s">
        <v>7982</v>
      </c>
      <c r="V691" t="s">
        <v>689</v>
      </c>
      <c r="W691">
        <f t="shared" si="95"/>
        <v>690</v>
      </c>
      <c r="X691" t="b">
        <f t="shared" si="100"/>
        <v>1</v>
      </c>
      <c r="Y691" t="s">
        <v>689</v>
      </c>
    </row>
    <row r="692" spans="1:25" x14ac:dyDescent="0.2">
      <c r="A692" t="s">
        <v>7982</v>
      </c>
      <c r="B692" t="s">
        <v>3575</v>
      </c>
      <c r="C692" t="s">
        <v>7360</v>
      </c>
      <c r="D692" t="s">
        <v>6059</v>
      </c>
      <c r="E692" t="s">
        <v>2246</v>
      </c>
      <c r="F692">
        <f t="shared" si="92"/>
        <v>822</v>
      </c>
      <c r="G692">
        <f t="shared" si="93"/>
        <v>822</v>
      </c>
      <c r="I692" t="str">
        <f t="shared" si="96"/>
        <v>Not same</v>
      </c>
      <c r="J692" t="str">
        <f t="shared" si="97"/>
        <v>-</v>
      </c>
      <c r="K692" t="str">
        <f t="shared" si="98"/>
        <v>GCF_030343745.1_ASM3034374v1_genomic.fasta</v>
      </c>
      <c r="L692">
        <f t="shared" si="99"/>
        <v>576</v>
      </c>
      <c r="M692" t="s">
        <v>677</v>
      </c>
      <c r="N692" t="s">
        <v>4231</v>
      </c>
      <c r="O692" t="s">
        <v>5144</v>
      </c>
      <c r="P692" s="1" t="s">
        <v>5943</v>
      </c>
      <c r="Q692" s="1" t="s">
        <v>7244</v>
      </c>
      <c r="R692" t="str">
        <f t="shared" si="94"/>
        <v>NZ_JATAVF010000001.1</v>
      </c>
      <c r="S692" s="69"/>
      <c r="U692" t="s">
        <v>7982</v>
      </c>
      <c r="V692" t="s">
        <v>690</v>
      </c>
      <c r="W692">
        <f t="shared" si="95"/>
        <v>691</v>
      </c>
      <c r="X692" t="b">
        <f t="shared" si="100"/>
        <v>1</v>
      </c>
      <c r="Y692" t="s">
        <v>690</v>
      </c>
    </row>
    <row r="693" spans="1:25" x14ac:dyDescent="0.2">
      <c r="A693" t="s">
        <v>7981</v>
      </c>
      <c r="B693" t="s">
        <v>3582</v>
      </c>
      <c r="C693" t="s">
        <v>7361</v>
      </c>
      <c r="D693" t="s">
        <v>6060</v>
      </c>
      <c r="E693" t="s">
        <v>2253</v>
      </c>
      <c r="F693">
        <f t="shared" si="92"/>
        <v>823</v>
      </c>
      <c r="G693">
        <f t="shared" si="93"/>
        <v>823</v>
      </c>
      <c r="I693" t="str">
        <f t="shared" si="96"/>
        <v>Not same</v>
      </c>
      <c r="J693" t="str">
        <f t="shared" si="97"/>
        <v>-</v>
      </c>
      <c r="K693" t="str">
        <f t="shared" si="98"/>
        <v>GCF_030343755.1_ASM3034375v1_genomic.fasta</v>
      </c>
      <c r="L693">
        <f t="shared" si="99"/>
        <v>577</v>
      </c>
      <c r="M693" t="s">
        <v>678</v>
      </c>
      <c r="N693" t="s">
        <v>4232</v>
      </c>
      <c r="O693" t="s">
        <v>5145</v>
      </c>
      <c r="P693" s="1" t="s">
        <v>5944</v>
      </c>
      <c r="Q693" s="1" t="s">
        <v>7245</v>
      </c>
      <c r="R693" t="str">
        <f t="shared" si="94"/>
        <v>NZ_JATAVG010000001.1</v>
      </c>
      <c r="S693" s="69"/>
      <c r="U693" t="s">
        <v>7981</v>
      </c>
      <c r="V693" t="s">
        <v>691</v>
      </c>
      <c r="W693">
        <f t="shared" si="95"/>
        <v>692</v>
      </c>
      <c r="X693" t="b">
        <f t="shared" si="100"/>
        <v>1</v>
      </c>
      <c r="Y693" t="s">
        <v>691</v>
      </c>
    </row>
    <row r="694" spans="1:25" x14ac:dyDescent="0.2">
      <c r="A694" t="s">
        <v>7982</v>
      </c>
      <c r="B694" t="s">
        <v>3585</v>
      </c>
      <c r="C694" t="s">
        <v>7362</v>
      </c>
      <c r="D694" t="s">
        <v>6061</v>
      </c>
      <c r="E694" t="s">
        <v>2256</v>
      </c>
      <c r="F694">
        <f t="shared" si="92"/>
        <v>824</v>
      </c>
      <c r="G694">
        <f t="shared" si="93"/>
        <v>824</v>
      </c>
      <c r="I694" t="str">
        <f t="shared" si="96"/>
        <v>Not same</v>
      </c>
      <c r="J694" t="str">
        <f t="shared" si="97"/>
        <v>-</v>
      </c>
      <c r="K694" t="str">
        <f t="shared" si="98"/>
        <v>GCF_030358065.1_ASM3035806v1_genomic.fasta</v>
      </c>
      <c r="L694">
        <f t="shared" si="99"/>
        <v>578</v>
      </c>
      <c r="M694" t="s">
        <v>679</v>
      </c>
      <c r="N694" t="s">
        <v>4233</v>
      </c>
      <c r="O694" t="s">
        <v>5146</v>
      </c>
      <c r="P694" s="1" t="s">
        <v>5945</v>
      </c>
      <c r="Q694" s="1" t="s">
        <v>7246</v>
      </c>
      <c r="R694" t="str">
        <f t="shared" si="94"/>
        <v>NZ_JAUCHG010000008.1</v>
      </c>
      <c r="S694" s="69"/>
      <c r="U694" t="s">
        <v>7981</v>
      </c>
      <c r="V694" t="s">
        <v>692</v>
      </c>
      <c r="W694">
        <f t="shared" si="95"/>
        <v>693</v>
      </c>
      <c r="X694" t="b">
        <f t="shared" si="100"/>
        <v>1</v>
      </c>
      <c r="Y694" t="s">
        <v>692</v>
      </c>
    </row>
    <row r="695" spans="1:25" x14ac:dyDescent="0.2">
      <c r="A695" t="s">
        <v>7981</v>
      </c>
      <c r="B695" t="s">
        <v>3591</v>
      </c>
      <c r="C695" t="s">
        <v>7363</v>
      </c>
      <c r="D695" t="s">
        <v>6062</v>
      </c>
      <c r="E695" t="s">
        <v>2262</v>
      </c>
      <c r="F695">
        <f t="shared" si="92"/>
        <v>825</v>
      </c>
      <c r="G695">
        <f t="shared" si="93"/>
        <v>825</v>
      </c>
      <c r="I695" t="str">
        <f t="shared" si="96"/>
        <v>Not same</v>
      </c>
      <c r="J695" t="str">
        <f t="shared" si="97"/>
        <v>-</v>
      </c>
      <c r="K695" t="str">
        <f t="shared" si="98"/>
        <v>GCF_030490325.1_ASM3049032v1_genomic.fasta</v>
      </c>
      <c r="L695">
        <f t="shared" si="99"/>
        <v>579</v>
      </c>
      <c r="M695" t="s">
        <v>680</v>
      </c>
      <c r="N695" t="s">
        <v>4234</v>
      </c>
      <c r="O695" t="s">
        <v>4645</v>
      </c>
      <c r="P695" s="1" t="s">
        <v>5946</v>
      </c>
      <c r="Q695" s="1" t="s">
        <v>7247</v>
      </c>
      <c r="R695" t="str">
        <f t="shared" si="94"/>
        <v>NZ_CP129895.1</v>
      </c>
      <c r="S695" s="69"/>
      <c r="U695" t="s">
        <v>7981</v>
      </c>
      <c r="V695" t="s">
        <v>693</v>
      </c>
      <c r="W695">
        <f t="shared" si="95"/>
        <v>694</v>
      </c>
      <c r="X695" t="b">
        <f t="shared" si="100"/>
        <v>1</v>
      </c>
      <c r="Y695" t="s">
        <v>693</v>
      </c>
    </row>
    <row r="696" spans="1:25" x14ac:dyDescent="0.2">
      <c r="A696" t="s">
        <v>7981</v>
      </c>
      <c r="B696" t="s">
        <v>3593</v>
      </c>
      <c r="C696" t="s">
        <v>7364</v>
      </c>
      <c r="D696" t="s">
        <v>6063</v>
      </c>
      <c r="E696" t="s">
        <v>2264</v>
      </c>
      <c r="F696">
        <f t="shared" si="92"/>
        <v>826</v>
      </c>
      <c r="G696">
        <f t="shared" si="93"/>
        <v>826</v>
      </c>
      <c r="I696" t="str">
        <f t="shared" si="96"/>
        <v>Not same</v>
      </c>
      <c r="J696" t="str">
        <f t="shared" si="97"/>
        <v>-</v>
      </c>
      <c r="K696" t="str">
        <f t="shared" si="98"/>
        <v>GCF_030490345.1_ASM3049034v1_genomic.fasta</v>
      </c>
      <c r="L696">
        <f t="shared" si="99"/>
        <v>580</v>
      </c>
      <c r="M696" t="s">
        <v>681</v>
      </c>
      <c r="N696" t="s">
        <v>4235</v>
      </c>
      <c r="O696" t="s">
        <v>4646</v>
      </c>
      <c r="P696" s="1" t="s">
        <v>5947</v>
      </c>
      <c r="Q696" s="1" t="s">
        <v>7248</v>
      </c>
      <c r="R696" t="str">
        <f t="shared" si="94"/>
        <v>NZ_CP129892.1</v>
      </c>
      <c r="S696" s="69"/>
      <c r="U696" t="s">
        <v>7981</v>
      </c>
      <c r="V696" t="s">
        <v>694</v>
      </c>
      <c r="W696">
        <f t="shared" si="95"/>
        <v>695</v>
      </c>
      <c r="X696" t="b">
        <f t="shared" si="100"/>
        <v>1</v>
      </c>
      <c r="Y696" t="s">
        <v>694</v>
      </c>
    </row>
    <row r="697" spans="1:25" x14ac:dyDescent="0.2">
      <c r="A697" t="s">
        <v>7981</v>
      </c>
      <c r="B697" t="s">
        <v>3594</v>
      </c>
      <c r="C697" t="s">
        <v>7365</v>
      </c>
      <c r="D697" t="s">
        <v>6064</v>
      </c>
      <c r="E697" t="s">
        <v>2265</v>
      </c>
      <c r="F697">
        <f t="shared" si="92"/>
        <v>827</v>
      </c>
      <c r="G697">
        <f t="shared" si="93"/>
        <v>827</v>
      </c>
      <c r="I697" t="str">
        <f t="shared" si="96"/>
        <v>Not same</v>
      </c>
      <c r="J697" t="str">
        <f t="shared" si="97"/>
        <v>-</v>
      </c>
      <c r="K697" t="str">
        <f t="shared" si="98"/>
        <v>GCF_030717465.1_ASM3071746v1_genomic.fasta</v>
      </c>
      <c r="L697">
        <f t="shared" si="99"/>
        <v>581</v>
      </c>
      <c r="M697" t="s">
        <v>682</v>
      </c>
      <c r="N697" t="s">
        <v>4236</v>
      </c>
      <c r="O697" t="s">
        <v>5147</v>
      </c>
      <c r="P697" s="1" t="s">
        <v>5948</v>
      </c>
      <c r="Q697" s="1" t="s">
        <v>7249</v>
      </c>
      <c r="R697" t="str">
        <f t="shared" si="94"/>
        <v>NZ_CP132018.1</v>
      </c>
      <c r="S697" s="69"/>
      <c r="U697" t="s">
        <v>7981</v>
      </c>
      <c r="V697" t="s">
        <v>695</v>
      </c>
      <c r="W697">
        <f t="shared" si="95"/>
        <v>696</v>
      </c>
      <c r="X697" t="b">
        <f t="shared" si="100"/>
        <v>1</v>
      </c>
      <c r="Y697" t="s">
        <v>695</v>
      </c>
    </row>
    <row r="698" spans="1:25" x14ac:dyDescent="0.2">
      <c r="A698" t="s">
        <v>7982</v>
      </c>
      <c r="B698" t="s">
        <v>3595</v>
      </c>
      <c r="C698" t="s">
        <v>7366</v>
      </c>
      <c r="D698" t="s">
        <v>6065</v>
      </c>
      <c r="E698" t="s">
        <v>2266</v>
      </c>
      <c r="F698">
        <f t="shared" si="92"/>
        <v>828</v>
      </c>
      <c r="G698">
        <f t="shared" si="93"/>
        <v>828</v>
      </c>
      <c r="I698" t="str">
        <f t="shared" si="96"/>
        <v>Not same</v>
      </c>
      <c r="J698" t="str">
        <f t="shared" si="97"/>
        <v>-</v>
      </c>
      <c r="K698" t="str">
        <f t="shared" si="98"/>
        <v>GCF_030850045.1_ASM3085004v1_genomic.fasta</v>
      </c>
      <c r="L698">
        <f t="shared" si="99"/>
        <v>582</v>
      </c>
      <c r="M698" t="s">
        <v>683</v>
      </c>
      <c r="N698" t="s">
        <v>4237</v>
      </c>
      <c r="O698" t="s">
        <v>5148</v>
      </c>
      <c r="P698" s="1" t="s">
        <v>5949</v>
      </c>
      <c r="Q698" s="1" t="s">
        <v>7250</v>
      </c>
      <c r="R698" t="str">
        <f t="shared" si="94"/>
        <v>NZ_JAVDLA010000003.1</v>
      </c>
      <c r="S698" s="69"/>
      <c r="U698" t="s">
        <v>7981</v>
      </c>
      <c r="V698" t="s">
        <v>696</v>
      </c>
      <c r="W698">
        <f t="shared" si="95"/>
        <v>697</v>
      </c>
      <c r="X698" t="b">
        <f t="shared" si="100"/>
        <v>1</v>
      </c>
      <c r="Y698" t="s">
        <v>696</v>
      </c>
    </row>
    <row r="699" spans="1:25" x14ac:dyDescent="0.2">
      <c r="A699" t="s">
        <v>7982</v>
      </c>
      <c r="B699" t="s">
        <v>3598</v>
      </c>
      <c r="C699" t="s">
        <v>7367</v>
      </c>
      <c r="D699" t="s">
        <v>6066</v>
      </c>
      <c r="E699" t="s">
        <v>2269</v>
      </c>
      <c r="F699">
        <f t="shared" si="92"/>
        <v>829</v>
      </c>
      <c r="G699">
        <f t="shared" si="93"/>
        <v>829</v>
      </c>
      <c r="I699" t="str">
        <f t="shared" si="96"/>
        <v>Not same</v>
      </c>
      <c r="J699" t="str">
        <f t="shared" si="97"/>
        <v>-</v>
      </c>
      <c r="K699" t="str">
        <f t="shared" si="98"/>
        <v>GCF_030913565.1_ASM3091356v1_genomic.fasta</v>
      </c>
      <c r="L699">
        <f t="shared" si="99"/>
        <v>583</v>
      </c>
      <c r="M699" t="s">
        <v>684</v>
      </c>
      <c r="N699" t="s">
        <v>4238</v>
      </c>
      <c r="O699" t="s">
        <v>5149</v>
      </c>
      <c r="P699" s="1" t="s">
        <v>5950</v>
      </c>
      <c r="Q699" s="1" t="s">
        <v>7251</v>
      </c>
      <c r="R699" t="str">
        <f t="shared" si="94"/>
        <v>NZ_JAVFHI010000019.1</v>
      </c>
      <c r="S699" s="69"/>
      <c r="U699" t="s">
        <v>7981</v>
      </c>
      <c r="V699" t="s">
        <v>697</v>
      </c>
      <c r="W699">
        <f t="shared" si="95"/>
        <v>698</v>
      </c>
      <c r="X699" t="b">
        <f t="shared" si="100"/>
        <v>1</v>
      </c>
      <c r="Y699" t="s">
        <v>697</v>
      </c>
    </row>
    <row r="700" spans="1:25" x14ac:dyDescent="0.2">
      <c r="A700" t="s">
        <v>7981</v>
      </c>
      <c r="B700" t="s">
        <v>3601</v>
      </c>
      <c r="C700" t="s">
        <v>7368</v>
      </c>
      <c r="D700" t="s">
        <v>6067</v>
      </c>
      <c r="E700" t="s">
        <v>2272</v>
      </c>
      <c r="F700">
        <f t="shared" si="92"/>
        <v>830</v>
      </c>
      <c r="G700">
        <f t="shared" si="93"/>
        <v>830</v>
      </c>
      <c r="I700" t="str">
        <f t="shared" si="96"/>
        <v>Not same</v>
      </c>
      <c r="J700" t="str">
        <f t="shared" si="97"/>
        <v>-</v>
      </c>
      <c r="K700" t="str">
        <f t="shared" si="98"/>
        <v>GCF_031799575.1_ASM3179957v1_genomic.fasta</v>
      </c>
      <c r="L700">
        <f t="shared" si="99"/>
        <v>584</v>
      </c>
      <c r="M700" t="s">
        <v>685</v>
      </c>
      <c r="N700" t="s">
        <v>4239</v>
      </c>
      <c r="O700" t="s">
        <v>5150</v>
      </c>
      <c r="P700" s="1" t="s">
        <v>5951</v>
      </c>
      <c r="Q700" s="1" t="s">
        <v>7252</v>
      </c>
      <c r="R700" t="str">
        <f t="shared" si="94"/>
        <v>NZ_JAQSKO010000001.1</v>
      </c>
      <c r="S700" s="69"/>
      <c r="U700" t="s">
        <v>7982</v>
      </c>
      <c r="V700" t="s">
        <v>698</v>
      </c>
      <c r="W700">
        <f t="shared" si="95"/>
        <v>699</v>
      </c>
      <c r="X700" t="b">
        <f t="shared" si="100"/>
        <v>1</v>
      </c>
      <c r="Y700" t="s">
        <v>698</v>
      </c>
    </row>
    <row r="701" spans="1:25" x14ac:dyDescent="0.2">
      <c r="A701" t="s">
        <v>7981</v>
      </c>
      <c r="B701" t="s">
        <v>3602</v>
      </c>
      <c r="C701" t="s">
        <v>7369</v>
      </c>
      <c r="D701" t="s">
        <v>6068</v>
      </c>
      <c r="E701" t="s">
        <v>2273</v>
      </c>
      <c r="F701">
        <f t="shared" si="92"/>
        <v>831</v>
      </c>
      <c r="G701">
        <f t="shared" si="93"/>
        <v>831</v>
      </c>
      <c r="I701" t="str">
        <f t="shared" si="96"/>
        <v>Not same</v>
      </c>
      <c r="J701" t="str">
        <f t="shared" si="97"/>
        <v>+</v>
      </c>
      <c r="K701" t="str">
        <f t="shared" si="98"/>
        <v>GCF_031800155.1_ASM3180015v1_genomic.fasta</v>
      </c>
      <c r="L701">
        <f t="shared" si="99"/>
        <v>585</v>
      </c>
      <c r="M701" t="s">
        <v>686</v>
      </c>
      <c r="N701" t="s">
        <v>4240</v>
      </c>
      <c r="O701" t="s">
        <v>5151</v>
      </c>
      <c r="P701" s="1" t="s">
        <v>5952</v>
      </c>
      <c r="Q701" s="1" t="s">
        <v>7253</v>
      </c>
      <c r="R701" t="str">
        <f t="shared" si="94"/>
        <v>NZ_JAQSLB010000038.1</v>
      </c>
      <c r="S701" s="69"/>
      <c r="U701" t="s">
        <v>7982</v>
      </c>
      <c r="V701" t="s">
        <v>699</v>
      </c>
      <c r="W701">
        <f t="shared" si="95"/>
        <v>700</v>
      </c>
      <c r="X701" t="b">
        <f t="shared" si="100"/>
        <v>1</v>
      </c>
      <c r="Y701" t="s">
        <v>699</v>
      </c>
    </row>
    <row r="702" spans="1:25" x14ac:dyDescent="0.2">
      <c r="A702" t="s">
        <v>7982</v>
      </c>
      <c r="B702" t="s">
        <v>3605</v>
      </c>
      <c r="C702" t="s">
        <v>7370</v>
      </c>
      <c r="D702" t="s">
        <v>6069</v>
      </c>
      <c r="E702" t="s">
        <v>2276</v>
      </c>
      <c r="F702">
        <f t="shared" si="92"/>
        <v>832</v>
      </c>
      <c r="G702">
        <f t="shared" si="93"/>
        <v>832</v>
      </c>
      <c r="I702" t="str">
        <f t="shared" si="96"/>
        <v>Not same</v>
      </c>
      <c r="J702" t="str">
        <f t="shared" si="97"/>
        <v>-</v>
      </c>
      <c r="K702" t="str">
        <f t="shared" si="98"/>
        <v>GCF_032671165.1_ASM3267116v1_genomic.fasta</v>
      </c>
      <c r="L702">
        <f t="shared" si="99"/>
        <v>586</v>
      </c>
      <c r="M702" t="s">
        <v>687</v>
      </c>
      <c r="N702" t="s">
        <v>4241</v>
      </c>
      <c r="O702" t="s">
        <v>5152</v>
      </c>
      <c r="P702" s="1" t="s">
        <v>5953</v>
      </c>
      <c r="Q702" s="1" t="s">
        <v>7254</v>
      </c>
      <c r="R702" t="str">
        <f t="shared" si="94"/>
        <v>NZ_JAVRYB010000001.1</v>
      </c>
      <c r="S702" s="69"/>
      <c r="U702" t="s">
        <v>7981</v>
      </c>
      <c r="V702" t="s">
        <v>700</v>
      </c>
      <c r="W702">
        <f t="shared" si="95"/>
        <v>701</v>
      </c>
      <c r="X702" t="b">
        <f t="shared" si="100"/>
        <v>1</v>
      </c>
      <c r="Y702" t="s">
        <v>700</v>
      </c>
    </row>
    <row r="703" spans="1:25" x14ac:dyDescent="0.2">
      <c r="A703" t="s">
        <v>7982</v>
      </c>
      <c r="B703" t="s">
        <v>3607</v>
      </c>
      <c r="C703" t="s">
        <v>7371</v>
      </c>
      <c r="D703" t="s">
        <v>6070</v>
      </c>
      <c r="E703" t="s">
        <v>2278</v>
      </c>
      <c r="F703">
        <f t="shared" si="92"/>
        <v>833</v>
      </c>
      <c r="G703">
        <f t="shared" si="93"/>
        <v>833</v>
      </c>
      <c r="I703" t="str">
        <f t="shared" si="96"/>
        <v>Not same</v>
      </c>
      <c r="J703" t="str">
        <f t="shared" si="97"/>
        <v>+</v>
      </c>
      <c r="K703" t="str">
        <f t="shared" si="98"/>
        <v>GCF_032677145.1_ASM3267714v1_genomic.fasta</v>
      </c>
      <c r="L703">
        <f t="shared" si="99"/>
        <v>587</v>
      </c>
      <c r="M703" t="s">
        <v>688</v>
      </c>
      <c r="N703" t="s">
        <v>4242</v>
      </c>
      <c r="O703" t="s">
        <v>5153</v>
      </c>
      <c r="P703" s="1" t="s">
        <v>5954</v>
      </c>
      <c r="Q703" s="1" t="s">
        <v>7255</v>
      </c>
      <c r="R703" t="str">
        <f t="shared" si="94"/>
        <v>NZ_JAWDFN010000040.1</v>
      </c>
      <c r="S703" s="69"/>
      <c r="U703" t="s">
        <v>7981</v>
      </c>
      <c r="V703" t="s">
        <v>701</v>
      </c>
      <c r="W703">
        <f t="shared" si="95"/>
        <v>702</v>
      </c>
      <c r="X703" t="b">
        <f t="shared" si="100"/>
        <v>1</v>
      </c>
      <c r="Y703" t="s">
        <v>701</v>
      </c>
    </row>
    <row r="704" spans="1:25" x14ac:dyDescent="0.2">
      <c r="A704" t="s">
        <v>7982</v>
      </c>
      <c r="B704" t="s">
        <v>3608</v>
      </c>
      <c r="C704" t="s">
        <v>7372</v>
      </c>
      <c r="D704" t="s">
        <v>6071</v>
      </c>
      <c r="E704" t="s">
        <v>2279</v>
      </c>
      <c r="F704">
        <f t="shared" si="92"/>
        <v>834</v>
      </c>
      <c r="G704">
        <f t="shared" si="93"/>
        <v>834</v>
      </c>
      <c r="I704" t="str">
        <f t="shared" si="96"/>
        <v>Not same</v>
      </c>
      <c r="J704" t="str">
        <f t="shared" si="97"/>
        <v>+</v>
      </c>
      <c r="K704" t="str">
        <f t="shared" si="98"/>
        <v>GCF_032677205.1_ASM3267720v1_genomic.fasta</v>
      </c>
      <c r="L704">
        <f t="shared" si="99"/>
        <v>588</v>
      </c>
      <c r="M704" t="s">
        <v>689</v>
      </c>
      <c r="N704" t="s">
        <v>4243</v>
      </c>
      <c r="O704" t="s">
        <v>5154</v>
      </c>
      <c r="P704" s="1" t="s">
        <v>5955</v>
      </c>
      <c r="Q704" s="1" t="s">
        <v>7256</v>
      </c>
      <c r="R704" t="str">
        <f t="shared" si="94"/>
        <v>NZ_JAWDFO010000142.1</v>
      </c>
      <c r="S704" s="69"/>
      <c r="U704" t="s">
        <v>7982</v>
      </c>
      <c r="V704" t="s">
        <v>702</v>
      </c>
      <c r="W704">
        <f t="shared" si="95"/>
        <v>703</v>
      </c>
      <c r="X704" t="b">
        <f t="shared" si="100"/>
        <v>1</v>
      </c>
      <c r="Y704" t="s">
        <v>702</v>
      </c>
    </row>
    <row r="705" spans="1:25" x14ac:dyDescent="0.2">
      <c r="A705" t="s">
        <v>7982</v>
      </c>
      <c r="B705" t="s">
        <v>3611</v>
      </c>
      <c r="C705" t="s">
        <v>7373</v>
      </c>
      <c r="D705" t="s">
        <v>6072</v>
      </c>
      <c r="E705" t="s">
        <v>2282</v>
      </c>
      <c r="F705">
        <f t="shared" si="92"/>
        <v>835</v>
      </c>
      <c r="G705">
        <f t="shared" si="93"/>
        <v>835</v>
      </c>
      <c r="I705" t="str">
        <f t="shared" si="96"/>
        <v>Not same</v>
      </c>
      <c r="J705" t="str">
        <f t="shared" si="97"/>
        <v>+</v>
      </c>
      <c r="K705" t="str">
        <f t="shared" si="98"/>
        <v>GCF_032742175.1_ASM3274217v1_genomic.fasta</v>
      </c>
      <c r="L705">
        <f t="shared" si="99"/>
        <v>589</v>
      </c>
      <c r="M705" t="s">
        <v>690</v>
      </c>
      <c r="N705" t="s">
        <v>4244</v>
      </c>
      <c r="O705" t="s">
        <v>5155</v>
      </c>
      <c r="P705" s="1" t="s">
        <v>5956</v>
      </c>
      <c r="Q705" s="1" t="s">
        <v>7257</v>
      </c>
      <c r="R705" t="str">
        <f t="shared" si="94"/>
        <v>NZ_JAWIAR010000005.1</v>
      </c>
      <c r="S705" s="69"/>
      <c r="U705" t="s">
        <v>7982</v>
      </c>
      <c r="V705" t="s">
        <v>703</v>
      </c>
      <c r="W705">
        <f t="shared" si="95"/>
        <v>704</v>
      </c>
      <c r="X705" t="b">
        <f t="shared" si="100"/>
        <v>1</v>
      </c>
      <c r="Y705" t="s">
        <v>703</v>
      </c>
    </row>
    <row r="706" spans="1:25" x14ac:dyDescent="0.2">
      <c r="A706" t="s">
        <v>7981</v>
      </c>
      <c r="B706" t="s">
        <v>3615</v>
      </c>
      <c r="C706" t="s">
        <v>7374</v>
      </c>
      <c r="D706" t="s">
        <v>6073</v>
      </c>
      <c r="E706" t="s">
        <v>2286</v>
      </c>
      <c r="F706">
        <f t="shared" ref="F706:F769" si="101">MATCH(D706,$P$2:$P$976,0)</f>
        <v>836</v>
      </c>
      <c r="G706">
        <f t="shared" ref="G706:G769" si="102">MATCH(C706,$Q$2:$Q$976,0)</f>
        <v>836</v>
      </c>
      <c r="I706" t="str">
        <f t="shared" si="96"/>
        <v>Correct</v>
      </c>
      <c r="J706" t="str">
        <f t="shared" si="97"/>
        <v>-</v>
      </c>
      <c r="K706" t="str">
        <f t="shared" si="98"/>
        <v>GCF_033031495.1_ASM3303149v1_genomic.fasta</v>
      </c>
      <c r="L706">
        <f t="shared" si="99"/>
        <v>590</v>
      </c>
      <c r="M706" t="s">
        <v>691</v>
      </c>
      <c r="N706" t="s">
        <v>4245</v>
      </c>
      <c r="O706" t="s">
        <v>4651</v>
      </c>
      <c r="P706" s="1" t="s">
        <v>5957</v>
      </c>
      <c r="Q706" s="1" t="s">
        <v>7258</v>
      </c>
      <c r="R706" t="str">
        <f t="shared" ref="R706:R769" si="103">INDEX(B$2:B$1325, MATCH(Q706, C$2:C$1325, 0))</f>
        <v>NZ_JASGOD010000001.1</v>
      </c>
      <c r="S706" s="69"/>
      <c r="U706" t="s">
        <v>7981</v>
      </c>
      <c r="V706" t="s">
        <v>704</v>
      </c>
      <c r="W706">
        <f t="shared" ref="W706:W769" si="104">MATCH(V706,$Y$2:$Y$976,0)</f>
        <v>705</v>
      </c>
      <c r="X706" t="b">
        <f t="shared" si="100"/>
        <v>1</v>
      </c>
      <c r="Y706" t="s">
        <v>704</v>
      </c>
    </row>
    <row r="707" spans="1:25" x14ac:dyDescent="0.2">
      <c r="A707" t="s">
        <v>7981</v>
      </c>
      <c r="B707" t="s">
        <v>3616</v>
      </c>
      <c r="C707" t="s">
        <v>7375</v>
      </c>
      <c r="D707" t="s">
        <v>6074</v>
      </c>
      <c r="E707" t="s">
        <v>2287</v>
      </c>
      <c r="F707">
        <f t="shared" si="101"/>
        <v>837</v>
      </c>
      <c r="G707">
        <f t="shared" si="102"/>
        <v>837</v>
      </c>
      <c r="I707" t="str">
        <f t="shared" ref="I707:I770" si="105">IF(L707=L708,(IF(K707=K708,"Correct","PROBLEM")),"Not same")</f>
        <v>Not same</v>
      </c>
      <c r="J707" t="str">
        <f t="shared" ref="J707:J770" si="106">INDEX(A$2:A$1325, MATCH(K707, E$2:E$1325, 0))</f>
        <v>-</v>
      </c>
      <c r="K707" t="str">
        <f t="shared" ref="K707:K770" si="107">INDEX(E$2:E$1325, MATCH(Q707, C$2:C$1325, 0))</f>
        <v>GCF_033031495.1_ASM3303149v1_genomic.fasta</v>
      </c>
      <c r="L707">
        <f t="shared" ref="L707:L770" si="108">SUM(MATCH(Q707,$C$2:$C$1325,0)+1)</f>
        <v>590</v>
      </c>
      <c r="M707" t="s">
        <v>951</v>
      </c>
      <c r="N707" t="s">
        <v>4245</v>
      </c>
      <c r="O707" t="s">
        <v>4651</v>
      </c>
      <c r="P707" s="1" t="s">
        <v>5957</v>
      </c>
      <c r="Q707" s="1" t="s">
        <v>7258</v>
      </c>
      <c r="R707" t="str">
        <f t="shared" si="103"/>
        <v>NZ_JASGOD010000001.1</v>
      </c>
      <c r="S707" s="69"/>
      <c r="U707" t="s">
        <v>7981</v>
      </c>
      <c r="V707" t="s">
        <v>705</v>
      </c>
      <c r="W707">
        <f t="shared" si="104"/>
        <v>706</v>
      </c>
      <c r="X707" t="b">
        <f t="shared" ref="X707:X770" si="109">Y707=V707</f>
        <v>1</v>
      </c>
      <c r="Y707" t="s">
        <v>705</v>
      </c>
    </row>
    <row r="708" spans="1:25" x14ac:dyDescent="0.2">
      <c r="A708" t="s">
        <v>7982</v>
      </c>
      <c r="B708" t="s">
        <v>3618</v>
      </c>
      <c r="C708" t="s">
        <v>7376</v>
      </c>
      <c r="D708" t="s">
        <v>6075</v>
      </c>
      <c r="E708" t="s">
        <v>2289</v>
      </c>
      <c r="F708">
        <f t="shared" si="101"/>
        <v>838</v>
      </c>
      <c r="G708">
        <f t="shared" si="102"/>
        <v>838</v>
      </c>
      <c r="I708" t="str">
        <f t="shared" si="105"/>
        <v>Correct</v>
      </c>
      <c r="J708" t="str">
        <f t="shared" si="106"/>
        <v>-</v>
      </c>
      <c r="K708" t="str">
        <f t="shared" si="107"/>
        <v>GCF_033031515.1_ASM3303151v1_genomic.fasta</v>
      </c>
      <c r="L708">
        <f t="shared" si="108"/>
        <v>591</v>
      </c>
      <c r="M708" t="s">
        <v>692</v>
      </c>
      <c r="N708" t="s">
        <v>4246</v>
      </c>
      <c r="O708" t="s">
        <v>4652</v>
      </c>
      <c r="P708" s="1" t="s">
        <v>5958</v>
      </c>
      <c r="Q708" s="1" t="s">
        <v>7259</v>
      </c>
      <c r="R708" t="str">
        <f t="shared" si="103"/>
        <v>NZ_JASGOE010000001.1</v>
      </c>
      <c r="S708" s="69"/>
      <c r="U708" t="s">
        <v>7981</v>
      </c>
      <c r="V708" t="s">
        <v>706</v>
      </c>
      <c r="W708">
        <f t="shared" si="104"/>
        <v>707</v>
      </c>
      <c r="X708" t="b">
        <f t="shared" si="109"/>
        <v>1</v>
      </c>
      <c r="Y708" t="s">
        <v>706</v>
      </c>
    </row>
    <row r="709" spans="1:25" x14ac:dyDescent="0.2">
      <c r="A709" t="s">
        <v>7982</v>
      </c>
      <c r="B709" t="s">
        <v>3620</v>
      </c>
      <c r="C709" t="s">
        <v>7377</v>
      </c>
      <c r="D709" t="s">
        <v>6076</v>
      </c>
      <c r="E709" t="s">
        <v>2291</v>
      </c>
      <c r="F709">
        <f t="shared" si="101"/>
        <v>839</v>
      </c>
      <c r="G709">
        <f t="shared" si="102"/>
        <v>839</v>
      </c>
      <c r="I709" t="str">
        <f t="shared" si="105"/>
        <v>Not same</v>
      </c>
      <c r="J709" t="str">
        <f t="shared" si="106"/>
        <v>-</v>
      </c>
      <c r="K709" t="str">
        <f t="shared" si="107"/>
        <v>GCF_033031515.1_ASM3303151v1_genomic.fasta</v>
      </c>
      <c r="L709">
        <f t="shared" si="108"/>
        <v>591</v>
      </c>
      <c r="M709" t="s">
        <v>952</v>
      </c>
      <c r="N709" t="s">
        <v>4246</v>
      </c>
      <c r="O709" t="s">
        <v>4652</v>
      </c>
      <c r="P709" s="1" t="s">
        <v>5958</v>
      </c>
      <c r="Q709" s="1" t="s">
        <v>7259</v>
      </c>
      <c r="R709" t="str">
        <f t="shared" si="103"/>
        <v>NZ_JASGOE010000001.1</v>
      </c>
      <c r="S709" s="69"/>
      <c r="U709" t="s">
        <v>7981</v>
      </c>
      <c r="V709" t="s">
        <v>707</v>
      </c>
      <c r="W709">
        <f t="shared" si="104"/>
        <v>708</v>
      </c>
      <c r="X709" t="b">
        <f t="shared" si="109"/>
        <v>1</v>
      </c>
      <c r="Y709" t="s">
        <v>707</v>
      </c>
    </row>
    <row r="710" spans="1:25" x14ac:dyDescent="0.2">
      <c r="A710" t="s">
        <v>7981</v>
      </c>
      <c r="B710" t="s">
        <v>3622</v>
      </c>
      <c r="C710" t="s">
        <v>7378</v>
      </c>
      <c r="D710" t="s">
        <v>6077</v>
      </c>
      <c r="E710" t="s">
        <v>2293</v>
      </c>
      <c r="F710">
        <f t="shared" si="101"/>
        <v>840</v>
      </c>
      <c r="G710">
        <f t="shared" si="102"/>
        <v>840</v>
      </c>
      <c r="I710" t="str">
        <f t="shared" si="105"/>
        <v>Correct</v>
      </c>
      <c r="J710" t="str">
        <f t="shared" si="106"/>
        <v>-</v>
      </c>
      <c r="K710" t="str">
        <f t="shared" si="107"/>
        <v>GCF_033031585.1_ASM3303158v1_genomic.fasta</v>
      </c>
      <c r="L710">
        <f t="shared" si="108"/>
        <v>592</v>
      </c>
      <c r="M710" t="s">
        <v>693</v>
      </c>
      <c r="N710" t="s">
        <v>4247</v>
      </c>
      <c r="O710" t="s">
        <v>4653</v>
      </c>
      <c r="P710" s="1" t="s">
        <v>5959</v>
      </c>
      <c r="Q710" s="1" t="s">
        <v>7260</v>
      </c>
      <c r="R710" t="str">
        <f t="shared" si="103"/>
        <v>NZ_JASGOJ010000001.1</v>
      </c>
      <c r="S710" s="69"/>
      <c r="U710" t="s">
        <v>7981</v>
      </c>
      <c r="V710" t="s">
        <v>708</v>
      </c>
      <c r="W710">
        <f t="shared" si="104"/>
        <v>709</v>
      </c>
      <c r="X710" t="b">
        <f t="shared" si="109"/>
        <v>1</v>
      </c>
      <c r="Y710" t="s">
        <v>708</v>
      </c>
    </row>
    <row r="711" spans="1:25" x14ac:dyDescent="0.2">
      <c r="A711" t="s">
        <v>7981</v>
      </c>
      <c r="B711" t="s">
        <v>3623</v>
      </c>
      <c r="C711" t="s">
        <v>7379</v>
      </c>
      <c r="D711" t="s">
        <v>6078</v>
      </c>
      <c r="E711" t="s">
        <v>2294</v>
      </c>
      <c r="F711">
        <f t="shared" si="101"/>
        <v>841</v>
      </c>
      <c r="G711">
        <f t="shared" si="102"/>
        <v>841</v>
      </c>
      <c r="I711" t="str">
        <f t="shared" si="105"/>
        <v>Not same</v>
      </c>
      <c r="J711" t="str">
        <f t="shared" si="106"/>
        <v>-</v>
      </c>
      <c r="K711" t="str">
        <f t="shared" si="107"/>
        <v>GCF_033031585.1_ASM3303158v1_genomic.fasta</v>
      </c>
      <c r="L711">
        <f t="shared" si="108"/>
        <v>592</v>
      </c>
      <c r="M711" t="s">
        <v>953</v>
      </c>
      <c r="N711" t="s">
        <v>4247</v>
      </c>
      <c r="O711" t="s">
        <v>4653</v>
      </c>
      <c r="P711" s="1" t="s">
        <v>5959</v>
      </c>
      <c r="Q711" s="1" t="s">
        <v>7260</v>
      </c>
      <c r="R711" t="str">
        <f t="shared" si="103"/>
        <v>NZ_JASGOJ010000001.1</v>
      </c>
      <c r="S711" s="69"/>
      <c r="U711" t="s">
        <v>7982</v>
      </c>
      <c r="V711" t="s">
        <v>709</v>
      </c>
      <c r="W711">
        <f t="shared" si="104"/>
        <v>710</v>
      </c>
      <c r="X711" t="b">
        <f t="shared" si="109"/>
        <v>1</v>
      </c>
      <c r="Y711" t="s">
        <v>709</v>
      </c>
    </row>
    <row r="712" spans="1:25" x14ac:dyDescent="0.2">
      <c r="A712" t="s">
        <v>7981</v>
      </c>
      <c r="B712" t="s">
        <v>3626</v>
      </c>
      <c r="C712" t="s">
        <v>7380</v>
      </c>
      <c r="D712" t="s">
        <v>6079</v>
      </c>
      <c r="E712" t="s">
        <v>2297</v>
      </c>
      <c r="F712">
        <f t="shared" si="101"/>
        <v>842</v>
      </c>
      <c r="G712">
        <f t="shared" si="102"/>
        <v>842</v>
      </c>
      <c r="I712" t="str">
        <f t="shared" si="105"/>
        <v>Not same</v>
      </c>
      <c r="J712" t="str">
        <f t="shared" si="106"/>
        <v>-</v>
      </c>
      <c r="K712" t="str">
        <f t="shared" si="107"/>
        <v>GCF_033099835.1_ASM3309983v1_genomic.fasta</v>
      </c>
      <c r="L712">
        <f t="shared" si="108"/>
        <v>593</v>
      </c>
      <c r="M712" t="s">
        <v>694</v>
      </c>
      <c r="N712" t="s">
        <v>4248</v>
      </c>
      <c r="O712" t="s">
        <v>5156</v>
      </c>
      <c r="P712" s="1" t="s">
        <v>5960</v>
      </c>
      <c r="Q712" s="1" t="s">
        <v>7261</v>
      </c>
      <c r="R712" t="str">
        <f t="shared" si="103"/>
        <v>NZ_JAWLOD010000003.1</v>
      </c>
      <c r="S712" s="69"/>
      <c r="U712" t="s">
        <v>7981</v>
      </c>
      <c r="V712" t="s">
        <v>710</v>
      </c>
      <c r="W712">
        <f t="shared" si="104"/>
        <v>711</v>
      </c>
      <c r="X712" t="b">
        <f t="shared" si="109"/>
        <v>1</v>
      </c>
      <c r="Y712" t="s">
        <v>710</v>
      </c>
    </row>
    <row r="713" spans="1:25" x14ac:dyDescent="0.2">
      <c r="A713" t="s">
        <v>7981</v>
      </c>
      <c r="B713" t="s">
        <v>3628</v>
      </c>
      <c r="C713" t="s">
        <v>7381</v>
      </c>
      <c r="D713" t="s">
        <v>6080</v>
      </c>
      <c r="E713" t="s">
        <v>2299</v>
      </c>
      <c r="F713">
        <f t="shared" si="101"/>
        <v>843</v>
      </c>
      <c r="G713">
        <f t="shared" si="102"/>
        <v>843</v>
      </c>
      <c r="I713" t="str">
        <f t="shared" si="105"/>
        <v>Not same</v>
      </c>
      <c r="J713" t="str">
        <f t="shared" si="106"/>
        <v>-</v>
      </c>
      <c r="K713" t="str">
        <f t="shared" si="107"/>
        <v>GCF_033447165.1_ASM3344716v1_genomic.fasta</v>
      </c>
      <c r="L713">
        <f t="shared" si="108"/>
        <v>594</v>
      </c>
      <c r="M713" t="s">
        <v>695</v>
      </c>
      <c r="N713" t="s">
        <v>4249</v>
      </c>
      <c r="O713" t="s">
        <v>5157</v>
      </c>
      <c r="P713" s="1" t="s">
        <v>5961</v>
      </c>
      <c r="Q713" s="1" t="s">
        <v>7262</v>
      </c>
      <c r="R713" t="str">
        <f t="shared" si="103"/>
        <v>NZ_JAWQLQ010000003.1</v>
      </c>
      <c r="S713" s="69"/>
      <c r="U713" t="s">
        <v>7982</v>
      </c>
      <c r="V713" t="s">
        <v>711</v>
      </c>
      <c r="W713">
        <f t="shared" si="104"/>
        <v>712</v>
      </c>
      <c r="X713" t="b">
        <f t="shared" si="109"/>
        <v>1</v>
      </c>
      <c r="Y713" t="s">
        <v>711</v>
      </c>
    </row>
    <row r="714" spans="1:25" x14ac:dyDescent="0.2">
      <c r="A714" t="s">
        <v>7981</v>
      </c>
      <c r="B714" t="s">
        <v>3632</v>
      </c>
      <c r="C714" t="s">
        <v>7382</v>
      </c>
      <c r="D714" t="s">
        <v>6081</v>
      </c>
      <c r="E714" t="s">
        <v>2303</v>
      </c>
      <c r="F714">
        <f t="shared" si="101"/>
        <v>846</v>
      </c>
      <c r="G714">
        <f t="shared" si="102"/>
        <v>846</v>
      </c>
      <c r="I714" t="str">
        <f t="shared" si="105"/>
        <v>Not same</v>
      </c>
      <c r="J714" t="str">
        <f t="shared" si="106"/>
        <v>-</v>
      </c>
      <c r="K714" t="str">
        <f t="shared" si="107"/>
        <v>GCF_033447175.1_ASM3344717v1_genomic.fasta</v>
      </c>
      <c r="L714">
        <f t="shared" si="108"/>
        <v>595</v>
      </c>
      <c r="M714" t="s">
        <v>696</v>
      </c>
      <c r="N714" t="s">
        <v>4250</v>
      </c>
      <c r="O714" t="s">
        <v>5158</v>
      </c>
      <c r="P714" s="1" t="s">
        <v>5962</v>
      </c>
      <c r="Q714" s="1" t="s">
        <v>7263</v>
      </c>
      <c r="R714" t="str">
        <f t="shared" si="103"/>
        <v>NZ_JAWQLR010000003.1</v>
      </c>
      <c r="S714" s="69"/>
      <c r="U714" t="s">
        <v>7982</v>
      </c>
      <c r="V714" t="s">
        <v>712</v>
      </c>
      <c r="W714">
        <f t="shared" si="104"/>
        <v>713</v>
      </c>
      <c r="X714" t="b">
        <f t="shared" si="109"/>
        <v>1</v>
      </c>
      <c r="Y714" t="s">
        <v>712</v>
      </c>
    </row>
    <row r="715" spans="1:25" x14ac:dyDescent="0.2">
      <c r="A715" t="s">
        <v>7982</v>
      </c>
      <c r="B715" t="s">
        <v>3653</v>
      </c>
      <c r="C715" t="s">
        <v>7383</v>
      </c>
      <c r="D715" t="s">
        <v>6082</v>
      </c>
      <c r="E715" t="s">
        <v>2324</v>
      </c>
      <c r="F715">
        <f t="shared" si="101"/>
        <v>847</v>
      </c>
      <c r="G715">
        <f t="shared" si="102"/>
        <v>847</v>
      </c>
      <c r="I715" t="str">
        <f t="shared" si="105"/>
        <v>Not same</v>
      </c>
      <c r="J715" t="str">
        <f t="shared" si="106"/>
        <v>-</v>
      </c>
      <c r="K715" t="str">
        <f t="shared" si="107"/>
        <v>GCF_034427635.1_ASM3442763v1_genomic.fasta</v>
      </c>
      <c r="L715">
        <f t="shared" si="108"/>
        <v>596</v>
      </c>
      <c r="M715" t="s">
        <v>697</v>
      </c>
      <c r="N715" t="s">
        <v>4251</v>
      </c>
      <c r="O715" t="s">
        <v>5159</v>
      </c>
      <c r="P715" s="1" t="s">
        <v>5963</v>
      </c>
      <c r="Q715" s="1" t="s">
        <v>7264</v>
      </c>
      <c r="R715" t="str">
        <f t="shared" si="103"/>
        <v>NZ_JAXQFY010000002.1</v>
      </c>
      <c r="S715" s="69"/>
      <c r="U715" t="s">
        <v>7982</v>
      </c>
      <c r="V715" t="s">
        <v>713</v>
      </c>
      <c r="W715">
        <f t="shared" si="104"/>
        <v>714</v>
      </c>
      <c r="X715" t="b">
        <f t="shared" si="109"/>
        <v>1</v>
      </c>
      <c r="Y715" t="s">
        <v>713</v>
      </c>
    </row>
    <row r="716" spans="1:25" x14ac:dyDescent="0.2">
      <c r="A716" t="s">
        <v>7981</v>
      </c>
      <c r="B716" t="s">
        <v>3654</v>
      </c>
      <c r="C716" t="s">
        <v>7384</v>
      </c>
      <c r="D716" t="s">
        <v>6083</v>
      </c>
      <c r="E716" t="s">
        <v>2325</v>
      </c>
      <c r="F716">
        <f t="shared" si="101"/>
        <v>848</v>
      </c>
      <c r="G716">
        <f t="shared" si="102"/>
        <v>848</v>
      </c>
      <c r="I716" t="str">
        <f t="shared" si="105"/>
        <v>Not same</v>
      </c>
      <c r="J716" t="str">
        <f t="shared" si="106"/>
        <v>+</v>
      </c>
      <c r="K716" t="str">
        <f t="shared" si="107"/>
        <v>GCF_035787195.1_ASM3578719v1_genomic.fasta</v>
      </c>
      <c r="L716">
        <f t="shared" si="108"/>
        <v>597</v>
      </c>
      <c r="M716" t="s">
        <v>698</v>
      </c>
      <c r="N716" t="s">
        <v>4252</v>
      </c>
      <c r="O716" t="s">
        <v>5160</v>
      </c>
      <c r="P716" s="1" t="s">
        <v>5964</v>
      </c>
      <c r="Q716" s="1" t="s">
        <v>7265</v>
      </c>
      <c r="R716" t="str">
        <f t="shared" si="103"/>
        <v>NZ_JALLMD010000026.1</v>
      </c>
      <c r="S716" s="69"/>
      <c r="U716" t="s">
        <v>7981</v>
      </c>
      <c r="V716" t="s">
        <v>714</v>
      </c>
      <c r="W716">
        <f t="shared" si="104"/>
        <v>715</v>
      </c>
      <c r="X716" t="b">
        <f t="shared" si="109"/>
        <v>1</v>
      </c>
      <c r="Y716" t="s">
        <v>714</v>
      </c>
    </row>
    <row r="717" spans="1:25" x14ac:dyDescent="0.2">
      <c r="A717" t="s">
        <v>7981</v>
      </c>
      <c r="B717" t="s">
        <v>3657</v>
      </c>
      <c r="C717" t="s">
        <v>7385</v>
      </c>
      <c r="D717" t="s">
        <v>6084</v>
      </c>
      <c r="E717" t="s">
        <v>2328</v>
      </c>
      <c r="F717">
        <f t="shared" si="101"/>
        <v>850</v>
      </c>
      <c r="G717">
        <f t="shared" si="102"/>
        <v>850</v>
      </c>
      <c r="I717" t="str">
        <f t="shared" si="105"/>
        <v>Not same</v>
      </c>
      <c r="J717" t="str">
        <f t="shared" si="106"/>
        <v>-</v>
      </c>
      <c r="K717" t="str">
        <f t="shared" si="107"/>
        <v>GCF_036324245.1_ASM3632424v1_genomic.fasta</v>
      </c>
      <c r="L717">
        <f t="shared" si="108"/>
        <v>598</v>
      </c>
      <c r="M717" t="s">
        <v>700</v>
      </c>
      <c r="N717" t="s">
        <v>4253</v>
      </c>
      <c r="O717" t="s">
        <v>5161</v>
      </c>
      <c r="P717" s="1" t="s">
        <v>5965</v>
      </c>
      <c r="Q717" s="1" t="s">
        <v>7266</v>
      </c>
      <c r="R717" t="str">
        <f t="shared" si="103"/>
        <v>NZ_JAZDCS010000002.1</v>
      </c>
      <c r="S717" s="69"/>
      <c r="U717" t="s">
        <v>7982</v>
      </c>
      <c r="V717" t="s">
        <v>715</v>
      </c>
      <c r="W717">
        <f t="shared" si="104"/>
        <v>716</v>
      </c>
      <c r="X717" t="b">
        <f t="shared" si="109"/>
        <v>1</v>
      </c>
      <c r="Y717" t="s">
        <v>715</v>
      </c>
    </row>
    <row r="718" spans="1:25" x14ac:dyDescent="0.2">
      <c r="A718" t="s">
        <v>7982</v>
      </c>
      <c r="B718" t="s">
        <v>3661</v>
      </c>
      <c r="C718" t="s">
        <v>7386</v>
      </c>
      <c r="D718" t="s">
        <v>6085</v>
      </c>
      <c r="E718" t="s">
        <v>2332</v>
      </c>
      <c r="F718">
        <f t="shared" si="101"/>
        <v>851</v>
      </c>
      <c r="G718">
        <f t="shared" si="102"/>
        <v>851</v>
      </c>
      <c r="I718" t="str">
        <f t="shared" si="105"/>
        <v>Not same</v>
      </c>
      <c r="J718" t="str">
        <f t="shared" si="106"/>
        <v>-</v>
      </c>
      <c r="K718" t="str">
        <f t="shared" si="107"/>
        <v>GCF_036911815.1_ASM3691181v1_genomic.fasta</v>
      </c>
      <c r="L718">
        <f t="shared" si="108"/>
        <v>599</v>
      </c>
      <c r="M718" t="s">
        <v>701</v>
      </c>
      <c r="N718" t="s">
        <v>4254</v>
      </c>
      <c r="O718" t="s">
        <v>5162</v>
      </c>
      <c r="P718" s="1" t="s">
        <v>5966</v>
      </c>
      <c r="Q718" s="1" t="s">
        <v>7267</v>
      </c>
      <c r="R718" t="str">
        <f t="shared" si="103"/>
        <v>NZ_JATAJT010000010.1</v>
      </c>
      <c r="S718" s="69"/>
      <c r="U718" t="s">
        <v>7982</v>
      </c>
      <c r="V718" t="s">
        <v>716</v>
      </c>
      <c r="W718">
        <f t="shared" si="104"/>
        <v>717</v>
      </c>
      <c r="X718" t="b">
        <f t="shared" si="109"/>
        <v>1</v>
      </c>
      <c r="Y718" t="s">
        <v>716</v>
      </c>
    </row>
    <row r="719" spans="1:25" x14ac:dyDescent="0.2">
      <c r="A719" t="s">
        <v>7982</v>
      </c>
      <c r="B719" t="s">
        <v>3663</v>
      </c>
      <c r="C719" t="s">
        <v>7387</v>
      </c>
      <c r="D719" t="s">
        <v>6086</v>
      </c>
      <c r="E719" t="s">
        <v>2334</v>
      </c>
      <c r="F719">
        <f t="shared" si="101"/>
        <v>852</v>
      </c>
      <c r="G719">
        <f t="shared" si="102"/>
        <v>852</v>
      </c>
      <c r="I719" t="str">
        <f t="shared" si="105"/>
        <v>Not same</v>
      </c>
      <c r="J719" t="str">
        <f t="shared" si="106"/>
        <v>+</v>
      </c>
      <c r="K719" t="str">
        <f t="shared" si="107"/>
        <v>GCF_037002785.1_ASM3700278v1_genomic.fasta</v>
      </c>
      <c r="L719">
        <f t="shared" si="108"/>
        <v>600</v>
      </c>
      <c r="M719" t="s">
        <v>702</v>
      </c>
      <c r="N719" t="s">
        <v>4255</v>
      </c>
      <c r="O719" t="s">
        <v>5163</v>
      </c>
      <c r="P719" s="1" t="s">
        <v>5967</v>
      </c>
      <c r="Q719" s="1" t="s">
        <v>7268</v>
      </c>
      <c r="R719" t="str">
        <f t="shared" si="103"/>
        <v>NZ_JBAMIA010000009.1</v>
      </c>
      <c r="S719" s="69"/>
      <c r="U719" t="s">
        <v>7982</v>
      </c>
      <c r="V719" t="s">
        <v>717</v>
      </c>
      <c r="W719">
        <f t="shared" si="104"/>
        <v>718</v>
      </c>
      <c r="X719" t="b">
        <f t="shared" si="109"/>
        <v>1</v>
      </c>
      <c r="Y719" t="s">
        <v>717</v>
      </c>
    </row>
    <row r="720" spans="1:25" x14ac:dyDescent="0.2">
      <c r="A720" t="s">
        <v>7982</v>
      </c>
      <c r="B720" t="s">
        <v>3666</v>
      </c>
      <c r="C720" t="s">
        <v>7388</v>
      </c>
      <c r="D720" t="s">
        <v>6087</v>
      </c>
      <c r="E720" t="s">
        <v>2337</v>
      </c>
      <c r="F720">
        <f t="shared" si="101"/>
        <v>853</v>
      </c>
      <c r="G720">
        <f t="shared" si="102"/>
        <v>853</v>
      </c>
      <c r="I720" t="str">
        <f t="shared" si="105"/>
        <v>Not same</v>
      </c>
      <c r="J720" t="str">
        <f t="shared" si="106"/>
        <v>+</v>
      </c>
      <c r="K720" t="str">
        <f t="shared" si="107"/>
        <v>GCF_037030755.1_ASM3703075v1_genomic.fasta</v>
      </c>
      <c r="L720">
        <f t="shared" si="108"/>
        <v>601</v>
      </c>
      <c r="M720" t="s">
        <v>703</v>
      </c>
      <c r="N720" t="s">
        <v>4256</v>
      </c>
      <c r="O720" t="s">
        <v>5164</v>
      </c>
      <c r="P720" s="1" t="s">
        <v>5968</v>
      </c>
      <c r="Q720" s="1" t="s">
        <v>7269</v>
      </c>
      <c r="R720" t="str">
        <f t="shared" si="103"/>
        <v>NZ_JAYETJ010000256.1</v>
      </c>
      <c r="S720" s="69"/>
      <c r="U720" t="s">
        <v>7981</v>
      </c>
      <c r="V720" t="s">
        <v>718</v>
      </c>
      <c r="W720">
        <f t="shared" si="104"/>
        <v>719</v>
      </c>
      <c r="X720" t="b">
        <f t="shared" si="109"/>
        <v>1</v>
      </c>
      <c r="Y720" t="s">
        <v>718</v>
      </c>
    </row>
    <row r="721" spans="1:25" x14ac:dyDescent="0.2">
      <c r="A721" t="s">
        <v>7981</v>
      </c>
      <c r="B721" t="s">
        <v>3667</v>
      </c>
      <c r="C721" t="s">
        <v>7389</v>
      </c>
      <c r="D721" t="s">
        <v>6088</v>
      </c>
      <c r="E721" t="s">
        <v>2338</v>
      </c>
      <c r="F721">
        <f t="shared" si="101"/>
        <v>854</v>
      </c>
      <c r="G721">
        <f t="shared" si="102"/>
        <v>854</v>
      </c>
      <c r="I721" t="str">
        <f t="shared" si="105"/>
        <v>Correct</v>
      </c>
      <c r="J721" t="str">
        <f t="shared" si="106"/>
        <v>-</v>
      </c>
      <c r="K721" t="str">
        <f t="shared" si="107"/>
        <v>GCF_037081885.1_ASM3708188v1_genomic.fasta</v>
      </c>
      <c r="L721">
        <f t="shared" si="108"/>
        <v>602</v>
      </c>
      <c r="M721" t="s">
        <v>704</v>
      </c>
      <c r="N721" t="s">
        <v>4257</v>
      </c>
      <c r="O721" t="s">
        <v>4659</v>
      </c>
      <c r="P721" s="1" t="s">
        <v>5969</v>
      </c>
      <c r="Q721" s="1" t="s">
        <v>7270</v>
      </c>
      <c r="R721" t="str">
        <f t="shared" si="103"/>
        <v>NZ_CP146534.1</v>
      </c>
      <c r="S721" s="69"/>
      <c r="U721" t="s">
        <v>7981</v>
      </c>
      <c r="V721" t="s">
        <v>719</v>
      </c>
      <c r="W721">
        <f t="shared" si="104"/>
        <v>720</v>
      </c>
      <c r="X721" t="b">
        <f t="shared" si="109"/>
        <v>1</v>
      </c>
      <c r="Y721" t="s">
        <v>719</v>
      </c>
    </row>
    <row r="722" spans="1:25" x14ac:dyDescent="0.2">
      <c r="A722" t="s">
        <v>7981</v>
      </c>
      <c r="B722" t="s">
        <v>3668</v>
      </c>
      <c r="C722" t="s">
        <v>7390</v>
      </c>
      <c r="D722" t="s">
        <v>6089</v>
      </c>
      <c r="E722" t="s">
        <v>2339</v>
      </c>
      <c r="F722">
        <f t="shared" si="101"/>
        <v>855</v>
      </c>
      <c r="G722">
        <f t="shared" si="102"/>
        <v>855</v>
      </c>
      <c r="I722" t="str">
        <f t="shared" si="105"/>
        <v>Not same</v>
      </c>
      <c r="J722" t="str">
        <f t="shared" si="106"/>
        <v>-</v>
      </c>
      <c r="K722" t="str">
        <f t="shared" si="107"/>
        <v>GCF_037081885.1_ASM3708188v1_genomic.fasta</v>
      </c>
      <c r="L722">
        <f t="shared" si="108"/>
        <v>602</v>
      </c>
      <c r="M722" t="s">
        <v>705</v>
      </c>
      <c r="N722" t="s">
        <v>4257</v>
      </c>
      <c r="O722" t="s">
        <v>4659</v>
      </c>
      <c r="P722" s="1" t="s">
        <v>5969</v>
      </c>
      <c r="Q722" s="1" t="s">
        <v>7270</v>
      </c>
      <c r="R722" t="str">
        <f t="shared" si="103"/>
        <v>NZ_CP146534.1</v>
      </c>
      <c r="S722" s="69"/>
      <c r="U722" t="s">
        <v>7981</v>
      </c>
      <c r="V722" t="s">
        <v>720</v>
      </c>
      <c r="W722">
        <f t="shared" si="104"/>
        <v>721</v>
      </c>
      <c r="X722" t="b">
        <f t="shared" si="109"/>
        <v>1</v>
      </c>
      <c r="Y722" t="s">
        <v>720</v>
      </c>
    </row>
    <row r="723" spans="1:25" x14ac:dyDescent="0.2">
      <c r="A723" t="s">
        <v>7981</v>
      </c>
      <c r="B723" t="s">
        <v>2445</v>
      </c>
      <c r="C723" t="s">
        <v>7391</v>
      </c>
      <c r="D723" t="s">
        <v>6090</v>
      </c>
      <c r="E723" t="s">
        <v>1115</v>
      </c>
      <c r="F723">
        <f t="shared" si="101"/>
        <v>856</v>
      </c>
      <c r="G723">
        <f t="shared" si="102"/>
        <v>856</v>
      </c>
      <c r="I723" t="str">
        <f t="shared" si="105"/>
        <v>Correct</v>
      </c>
      <c r="J723" t="str">
        <f t="shared" si="106"/>
        <v>-</v>
      </c>
      <c r="K723" t="str">
        <f t="shared" si="107"/>
        <v>GCF_037081955.1_ASM3708195v1_genomic.fasta</v>
      </c>
      <c r="L723">
        <f t="shared" si="108"/>
        <v>603</v>
      </c>
      <c r="M723" t="s">
        <v>706</v>
      </c>
      <c r="N723" t="s">
        <v>4258</v>
      </c>
      <c r="O723" t="s">
        <v>4660</v>
      </c>
      <c r="P723" s="1" t="s">
        <v>5970</v>
      </c>
      <c r="Q723" s="1" t="s">
        <v>7271</v>
      </c>
      <c r="R723" t="str">
        <f t="shared" si="103"/>
        <v>NZ_CP146550.1</v>
      </c>
      <c r="S723" s="69"/>
      <c r="U723" t="s">
        <v>7981</v>
      </c>
      <c r="V723" t="s">
        <v>721</v>
      </c>
      <c r="W723">
        <f t="shared" si="104"/>
        <v>722</v>
      </c>
      <c r="X723" t="b">
        <f t="shared" si="109"/>
        <v>1</v>
      </c>
      <c r="Y723" t="s">
        <v>721</v>
      </c>
    </row>
    <row r="724" spans="1:25" x14ac:dyDescent="0.2">
      <c r="A724" t="s">
        <v>7981</v>
      </c>
      <c r="B724" t="s">
        <v>2875</v>
      </c>
      <c r="C724" t="s">
        <v>7392</v>
      </c>
      <c r="D724" t="s">
        <v>6091</v>
      </c>
      <c r="E724" t="s">
        <v>1546</v>
      </c>
      <c r="F724">
        <f t="shared" si="101"/>
        <v>857</v>
      </c>
      <c r="G724">
        <f t="shared" si="102"/>
        <v>857</v>
      </c>
      <c r="I724" t="str">
        <f t="shared" si="105"/>
        <v>Not same</v>
      </c>
      <c r="J724" t="str">
        <f t="shared" si="106"/>
        <v>-</v>
      </c>
      <c r="K724" t="str">
        <f t="shared" si="107"/>
        <v>GCF_037081955.1_ASM3708195v1_genomic.fasta</v>
      </c>
      <c r="L724">
        <f t="shared" si="108"/>
        <v>603</v>
      </c>
      <c r="M724" t="s">
        <v>707</v>
      </c>
      <c r="N724" t="s">
        <v>4258</v>
      </c>
      <c r="O724" t="s">
        <v>4660</v>
      </c>
      <c r="P724" s="1" t="s">
        <v>5970</v>
      </c>
      <c r="Q724" s="1" t="s">
        <v>7271</v>
      </c>
      <c r="R724" t="str">
        <f t="shared" si="103"/>
        <v>NZ_CP146550.1</v>
      </c>
      <c r="S724" s="69"/>
      <c r="U724" t="s">
        <v>7981</v>
      </c>
      <c r="V724" t="s">
        <v>722</v>
      </c>
      <c r="W724">
        <f t="shared" si="104"/>
        <v>723</v>
      </c>
      <c r="X724" t="b">
        <f t="shared" si="109"/>
        <v>1</v>
      </c>
      <c r="Y724" t="s">
        <v>722</v>
      </c>
    </row>
    <row r="725" spans="1:25" x14ac:dyDescent="0.2">
      <c r="A725" t="s">
        <v>7981</v>
      </c>
      <c r="B725" t="s">
        <v>2379</v>
      </c>
      <c r="C725" t="s">
        <v>7393</v>
      </c>
      <c r="D725" t="s">
        <v>6092</v>
      </c>
      <c r="E725" t="s">
        <v>1049</v>
      </c>
      <c r="F725">
        <f t="shared" si="101"/>
        <v>858</v>
      </c>
      <c r="G725">
        <f t="shared" si="102"/>
        <v>858</v>
      </c>
      <c r="I725" t="str">
        <f t="shared" si="105"/>
        <v>Not same</v>
      </c>
      <c r="J725" t="str">
        <f t="shared" si="106"/>
        <v>-</v>
      </c>
      <c r="K725" t="str">
        <f t="shared" si="107"/>
        <v>GCF_037153215.1_ASM3715321v1_genomic.fasta</v>
      </c>
      <c r="L725">
        <f t="shared" si="108"/>
        <v>604</v>
      </c>
      <c r="M725" t="s">
        <v>708</v>
      </c>
      <c r="N725" t="s">
        <v>4259</v>
      </c>
      <c r="O725" t="s">
        <v>5165</v>
      </c>
      <c r="P725" s="1" t="s">
        <v>5971</v>
      </c>
      <c r="Q725" s="1" t="s">
        <v>7272</v>
      </c>
      <c r="R725" t="str">
        <f t="shared" si="103"/>
        <v>NZ_JBBCKT010000003.1</v>
      </c>
      <c r="S725" s="69"/>
      <c r="U725" t="s">
        <v>7981</v>
      </c>
      <c r="V725" t="s">
        <v>723</v>
      </c>
      <c r="W725">
        <f t="shared" si="104"/>
        <v>724</v>
      </c>
      <c r="X725" t="b">
        <f t="shared" si="109"/>
        <v>1</v>
      </c>
      <c r="Y725" t="s">
        <v>723</v>
      </c>
    </row>
    <row r="726" spans="1:25" x14ac:dyDescent="0.2">
      <c r="A726" t="s">
        <v>7981</v>
      </c>
      <c r="B726" t="s">
        <v>2388</v>
      </c>
      <c r="C726" t="s">
        <v>7394</v>
      </c>
      <c r="D726" t="s">
        <v>6093</v>
      </c>
      <c r="E726" t="s">
        <v>1058</v>
      </c>
      <c r="F726">
        <f t="shared" si="101"/>
        <v>859</v>
      </c>
      <c r="G726">
        <f t="shared" si="102"/>
        <v>859</v>
      </c>
      <c r="I726" t="str">
        <f t="shared" si="105"/>
        <v>Not same</v>
      </c>
      <c r="J726" t="str">
        <f t="shared" si="106"/>
        <v>+</v>
      </c>
      <c r="K726" t="str">
        <f t="shared" si="107"/>
        <v>GCF_038185285.1_ASM3818528v1_genomic.fasta</v>
      </c>
      <c r="L726">
        <f t="shared" si="108"/>
        <v>605</v>
      </c>
      <c r="M726" t="s">
        <v>709</v>
      </c>
      <c r="N726" t="s">
        <v>4260</v>
      </c>
      <c r="O726" t="s">
        <v>5166</v>
      </c>
      <c r="P726" s="1" t="s">
        <v>5972</v>
      </c>
      <c r="Q726" s="1" t="s">
        <v>7273</v>
      </c>
      <c r="R726" t="str">
        <f t="shared" si="103"/>
        <v>NZ_JBBWWK010000003.1</v>
      </c>
      <c r="S726" s="69"/>
      <c r="U726" t="s">
        <v>7981</v>
      </c>
      <c r="V726" t="s">
        <v>724</v>
      </c>
      <c r="W726">
        <f t="shared" si="104"/>
        <v>725</v>
      </c>
      <c r="X726" t="b">
        <f t="shared" si="109"/>
        <v>1</v>
      </c>
      <c r="Y726" t="s">
        <v>724</v>
      </c>
    </row>
    <row r="727" spans="1:25" x14ac:dyDescent="0.2">
      <c r="A727" t="s">
        <v>7981</v>
      </c>
      <c r="B727" t="s">
        <v>2467</v>
      </c>
      <c r="C727" t="s">
        <v>7395</v>
      </c>
      <c r="D727" t="s">
        <v>6094</v>
      </c>
      <c r="E727" t="s">
        <v>1137</v>
      </c>
      <c r="F727">
        <f t="shared" si="101"/>
        <v>860</v>
      </c>
      <c r="G727">
        <f t="shared" si="102"/>
        <v>860</v>
      </c>
      <c r="I727" t="str">
        <f t="shared" si="105"/>
        <v>Not same</v>
      </c>
      <c r="J727" t="str">
        <f t="shared" si="106"/>
        <v>-</v>
      </c>
      <c r="K727" t="str">
        <f t="shared" si="107"/>
        <v>GCF_038185295.1_ASM3818529v1_genomic.fasta</v>
      </c>
      <c r="L727">
        <f t="shared" si="108"/>
        <v>606</v>
      </c>
      <c r="M727" t="s">
        <v>710</v>
      </c>
      <c r="N727" t="s">
        <v>4261</v>
      </c>
      <c r="O727" t="s">
        <v>5167</v>
      </c>
      <c r="P727" s="1" t="s">
        <v>5973</v>
      </c>
      <c r="Q727" s="1" t="s">
        <v>7274</v>
      </c>
      <c r="R727" t="str">
        <f t="shared" si="103"/>
        <v>NZ_JBBWWL010000033.1</v>
      </c>
      <c r="S727" s="69"/>
      <c r="U727" t="s">
        <v>7982</v>
      </c>
      <c r="V727" t="s">
        <v>725</v>
      </c>
      <c r="W727">
        <f t="shared" si="104"/>
        <v>726</v>
      </c>
      <c r="X727" t="b">
        <f t="shared" si="109"/>
        <v>1</v>
      </c>
      <c r="Y727" t="s">
        <v>725</v>
      </c>
    </row>
    <row r="728" spans="1:25" x14ac:dyDescent="0.2">
      <c r="A728" t="s">
        <v>7982</v>
      </c>
      <c r="B728" t="s">
        <v>3482</v>
      </c>
      <c r="C728" t="s">
        <v>7396</v>
      </c>
      <c r="D728" t="s">
        <v>6095</v>
      </c>
      <c r="E728" t="s">
        <v>2153</v>
      </c>
      <c r="F728">
        <f t="shared" si="101"/>
        <v>861</v>
      </c>
      <c r="G728">
        <f t="shared" si="102"/>
        <v>861</v>
      </c>
      <c r="I728" t="str">
        <f t="shared" si="105"/>
        <v>Not same</v>
      </c>
      <c r="J728" t="str">
        <f t="shared" si="106"/>
        <v>+</v>
      </c>
      <c r="K728" t="str">
        <f t="shared" si="107"/>
        <v>GCF_038185335.1_ASM3818533v1_genomic.fasta</v>
      </c>
      <c r="L728">
        <f t="shared" si="108"/>
        <v>607</v>
      </c>
      <c r="M728" t="s">
        <v>711</v>
      </c>
      <c r="N728" t="s">
        <v>4262</v>
      </c>
      <c r="O728" t="s">
        <v>5168</v>
      </c>
      <c r="P728" s="1" t="s">
        <v>5974</v>
      </c>
      <c r="Q728" s="1" t="s">
        <v>7275</v>
      </c>
      <c r="R728" t="str">
        <f t="shared" si="103"/>
        <v>NZ_JBBWWI010000024.1</v>
      </c>
      <c r="S728" s="69"/>
      <c r="U728" t="s">
        <v>7981</v>
      </c>
      <c r="V728" t="s">
        <v>726</v>
      </c>
      <c r="W728">
        <f t="shared" si="104"/>
        <v>727</v>
      </c>
      <c r="X728" t="b">
        <f t="shared" si="109"/>
        <v>1</v>
      </c>
      <c r="Y728" t="s">
        <v>726</v>
      </c>
    </row>
    <row r="729" spans="1:25" x14ac:dyDescent="0.2">
      <c r="A729" t="s">
        <v>7981</v>
      </c>
      <c r="B729" t="s">
        <v>2432</v>
      </c>
      <c r="C729" t="s">
        <v>7397</v>
      </c>
      <c r="D729" t="s">
        <v>6096</v>
      </c>
      <c r="E729" t="s">
        <v>1102</v>
      </c>
      <c r="F729">
        <f t="shared" si="101"/>
        <v>862</v>
      </c>
      <c r="G729">
        <f t="shared" si="102"/>
        <v>862</v>
      </c>
      <c r="I729" t="str">
        <f t="shared" si="105"/>
        <v>Not same</v>
      </c>
      <c r="J729" t="str">
        <f t="shared" si="106"/>
        <v>+</v>
      </c>
      <c r="K729" t="str">
        <f t="shared" si="107"/>
        <v>GCF_038185545.1_ASM3818554v1_genomic.fasta</v>
      </c>
      <c r="L729">
        <f t="shared" si="108"/>
        <v>608</v>
      </c>
      <c r="M729" t="s">
        <v>712</v>
      </c>
      <c r="N729" t="s">
        <v>4263</v>
      </c>
      <c r="O729" t="s">
        <v>5169</v>
      </c>
      <c r="P729" s="1" t="s">
        <v>5975</v>
      </c>
      <c r="Q729" s="1" t="s">
        <v>7276</v>
      </c>
      <c r="R729" t="str">
        <f t="shared" si="103"/>
        <v>NZ_JBBWWF010000004.1</v>
      </c>
      <c r="S729" s="69"/>
      <c r="U729" t="s">
        <v>7981</v>
      </c>
      <c r="V729" t="s">
        <v>727</v>
      </c>
      <c r="W729">
        <f t="shared" si="104"/>
        <v>728</v>
      </c>
      <c r="X729" t="b">
        <f t="shared" si="109"/>
        <v>1</v>
      </c>
      <c r="Y729" t="s">
        <v>727</v>
      </c>
    </row>
    <row r="730" spans="1:25" x14ac:dyDescent="0.2">
      <c r="A730" t="s">
        <v>7981</v>
      </c>
      <c r="B730" t="s">
        <v>2683</v>
      </c>
      <c r="C730" t="s">
        <v>7398</v>
      </c>
      <c r="D730" t="s">
        <v>6097</v>
      </c>
      <c r="E730" t="s">
        <v>1354</v>
      </c>
      <c r="F730">
        <f t="shared" si="101"/>
        <v>863</v>
      </c>
      <c r="G730">
        <f t="shared" si="102"/>
        <v>863</v>
      </c>
      <c r="I730" t="str">
        <f t="shared" si="105"/>
        <v>Not same</v>
      </c>
      <c r="J730" t="str">
        <f t="shared" si="106"/>
        <v>+</v>
      </c>
      <c r="K730" t="str">
        <f t="shared" si="107"/>
        <v>GCF_038737825.1_ASM3873782v1_genomic.fasta</v>
      </c>
      <c r="L730">
        <f t="shared" si="108"/>
        <v>609</v>
      </c>
      <c r="M730" t="s">
        <v>713</v>
      </c>
      <c r="N730" t="s">
        <v>4264</v>
      </c>
      <c r="O730" t="s">
        <v>5170</v>
      </c>
      <c r="P730" s="1" t="s">
        <v>5976</v>
      </c>
      <c r="Q730" s="1" t="s">
        <v>7277</v>
      </c>
      <c r="R730" t="str">
        <f t="shared" si="103"/>
        <v>NZ_JBCGEI010000001.1</v>
      </c>
      <c r="S730" s="69"/>
      <c r="U730" t="s">
        <v>7981</v>
      </c>
      <c r="V730" t="s">
        <v>728</v>
      </c>
      <c r="W730">
        <f t="shared" si="104"/>
        <v>729</v>
      </c>
      <c r="X730" t="b">
        <f t="shared" si="109"/>
        <v>1</v>
      </c>
      <c r="Y730" t="s">
        <v>728</v>
      </c>
    </row>
    <row r="731" spans="1:25" x14ac:dyDescent="0.2">
      <c r="A731" t="s">
        <v>7981</v>
      </c>
      <c r="B731" t="s">
        <v>2757</v>
      </c>
      <c r="C731" t="s">
        <v>7399</v>
      </c>
      <c r="D731" t="s">
        <v>6098</v>
      </c>
      <c r="E731" t="s">
        <v>1428</v>
      </c>
      <c r="F731">
        <f t="shared" si="101"/>
        <v>864</v>
      </c>
      <c r="G731">
        <f t="shared" si="102"/>
        <v>864</v>
      </c>
      <c r="I731" t="str">
        <f t="shared" si="105"/>
        <v>Not same</v>
      </c>
      <c r="J731" t="str">
        <f t="shared" si="106"/>
        <v>-</v>
      </c>
      <c r="K731" t="str">
        <f t="shared" si="107"/>
        <v>GCF_038737875.1_ASM3873787v1_genomic.fasta</v>
      </c>
      <c r="L731">
        <f t="shared" si="108"/>
        <v>610</v>
      </c>
      <c r="M731" t="s">
        <v>714</v>
      </c>
      <c r="N731" t="s">
        <v>4265</v>
      </c>
      <c r="O731" t="s">
        <v>5171</v>
      </c>
      <c r="P731" s="1" t="s">
        <v>5977</v>
      </c>
      <c r="Q731" s="1" t="s">
        <v>7278</v>
      </c>
      <c r="R731" t="str">
        <f t="shared" si="103"/>
        <v>NZ_JBCGEJ010000003.1</v>
      </c>
      <c r="S731" s="69"/>
      <c r="U731" t="s">
        <v>7981</v>
      </c>
      <c r="V731" t="s">
        <v>729</v>
      </c>
      <c r="W731">
        <f t="shared" si="104"/>
        <v>730</v>
      </c>
      <c r="X731" t="b">
        <f t="shared" si="109"/>
        <v>1</v>
      </c>
      <c r="Y731" t="s">
        <v>729</v>
      </c>
    </row>
    <row r="732" spans="1:25" x14ac:dyDescent="0.2">
      <c r="A732" t="s">
        <v>7981</v>
      </c>
      <c r="B732" t="s">
        <v>2831</v>
      </c>
      <c r="C732" t="s">
        <v>7600</v>
      </c>
      <c r="D732" t="s">
        <v>6302</v>
      </c>
      <c r="E732" t="s">
        <v>1502</v>
      </c>
      <c r="F732" t="e">
        <f t="shared" si="101"/>
        <v>#N/A</v>
      </c>
      <c r="G732">
        <f t="shared" si="102"/>
        <v>865</v>
      </c>
      <c r="I732" t="str">
        <f t="shared" si="105"/>
        <v>Not same</v>
      </c>
      <c r="J732" t="str">
        <f t="shared" si="106"/>
        <v>+</v>
      </c>
      <c r="K732" t="str">
        <f t="shared" si="107"/>
        <v>GCF_038737905.1_ASM3873790v1_genomic.fasta</v>
      </c>
      <c r="L732">
        <f t="shared" si="108"/>
        <v>611</v>
      </c>
      <c r="M732" t="s">
        <v>715</v>
      </c>
      <c r="N732" t="s">
        <v>4266</v>
      </c>
      <c r="O732" t="s">
        <v>5172</v>
      </c>
      <c r="P732" s="1" t="s">
        <v>5978</v>
      </c>
      <c r="Q732" s="1" t="s">
        <v>7279</v>
      </c>
      <c r="R732" t="str">
        <f t="shared" si="103"/>
        <v>NZ_JBCGEK010000004.1</v>
      </c>
      <c r="S732" s="69"/>
      <c r="U732" t="s">
        <v>7982</v>
      </c>
      <c r="V732" t="s">
        <v>730</v>
      </c>
      <c r="W732">
        <f t="shared" si="104"/>
        <v>731</v>
      </c>
      <c r="X732" t="b">
        <f t="shared" si="109"/>
        <v>1</v>
      </c>
      <c r="Y732" t="s">
        <v>730</v>
      </c>
    </row>
    <row r="733" spans="1:25" x14ac:dyDescent="0.2">
      <c r="A733" t="s">
        <v>7981</v>
      </c>
      <c r="B733" t="s">
        <v>2955</v>
      </c>
      <c r="C733" t="s">
        <v>7400</v>
      </c>
      <c r="D733" t="s">
        <v>6100</v>
      </c>
      <c r="E733" t="s">
        <v>1626</v>
      </c>
      <c r="F733">
        <f t="shared" si="101"/>
        <v>867</v>
      </c>
      <c r="G733">
        <f t="shared" si="102"/>
        <v>867</v>
      </c>
      <c r="I733" t="str">
        <f t="shared" si="105"/>
        <v>Not same</v>
      </c>
      <c r="J733" t="str">
        <f t="shared" si="106"/>
        <v>+</v>
      </c>
      <c r="K733" t="str">
        <f t="shared" si="107"/>
        <v>GCF_038737965.1_ASM3873796v1_genomic.fasta</v>
      </c>
      <c r="L733">
        <f t="shared" si="108"/>
        <v>612</v>
      </c>
      <c r="M733" t="s">
        <v>716</v>
      </c>
      <c r="N733" t="s">
        <v>4267</v>
      </c>
      <c r="O733" t="s">
        <v>5173</v>
      </c>
      <c r="P733" s="1" t="s">
        <v>5979</v>
      </c>
      <c r="Q733" s="1" t="s">
        <v>7280</v>
      </c>
      <c r="R733" t="str">
        <f t="shared" si="103"/>
        <v>NZ_JBCGEL010000004.1</v>
      </c>
      <c r="S733" s="69"/>
      <c r="U733" t="s">
        <v>7982</v>
      </c>
      <c r="V733" t="s">
        <v>731</v>
      </c>
      <c r="W733">
        <f t="shared" si="104"/>
        <v>732</v>
      </c>
      <c r="X733" t="b">
        <f t="shared" si="109"/>
        <v>1</v>
      </c>
      <c r="Y733" t="s">
        <v>731</v>
      </c>
    </row>
    <row r="734" spans="1:25" x14ac:dyDescent="0.2">
      <c r="A734" t="s">
        <v>7981</v>
      </c>
      <c r="B734" t="s">
        <v>3005</v>
      </c>
      <c r="C734" t="s">
        <v>7401</v>
      </c>
      <c r="D734" t="s">
        <v>6101</v>
      </c>
      <c r="E734" t="s">
        <v>1676</v>
      </c>
      <c r="F734">
        <f t="shared" si="101"/>
        <v>868</v>
      </c>
      <c r="G734">
        <f t="shared" si="102"/>
        <v>868</v>
      </c>
      <c r="I734" t="str">
        <f t="shared" si="105"/>
        <v>Not same</v>
      </c>
      <c r="J734" t="str">
        <f t="shared" si="106"/>
        <v>+</v>
      </c>
      <c r="K734" t="str">
        <f t="shared" si="107"/>
        <v>GCF_038738055.1_ASM3873805v1_genomic.fasta</v>
      </c>
      <c r="L734">
        <f t="shared" si="108"/>
        <v>613</v>
      </c>
      <c r="M734" t="s">
        <v>717</v>
      </c>
      <c r="N734" t="s">
        <v>4268</v>
      </c>
      <c r="O734" t="s">
        <v>5174</v>
      </c>
      <c r="P734" s="1" t="s">
        <v>5980</v>
      </c>
      <c r="Q734" s="1" t="s">
        <v>7281</v>
      </c>
      <c r="R734" t="str">
        <f t="shared" si="103"/>
        <v>NZ_JBCGEM010000005.1</v>
      </c>
      <c r="S734" s="69"/>
      <c r="U734" t="s">
        <v>7982</v>
      </c>
      <c r="V734" t="s">
        <v>732</v>
      </c>
      <c r="W734">
        <f t="shared" si="104"/>
        <v>733</v>
      </c>
      <c r="X734" t="b">
        <f t="shared" si="109"/>
        <v>1</v>
      </c>
      <c r="Y734" t="s">
        <v>732</v>
      </c>
    </row>
    <row r="735" spans="1:25" x14ac:dyDescent="0.2">
      <c r="A735" t="s">
        <v>7981</v>
      </c>
      <c r="B735" t="s">
        <v>3305</v>
      </c>
      <c r="C735" t="s">
        <v>7402</v>
      </c>
      <c r="D735" t="s">
        <v>6102</v>
      </c>
      <c r="E735" t="s">
        <v>1976</v>
      </c>
      <c r="F735">
        <f t="shared" si="101"/>
        <v>869</v>
      </c>
      <c r="G735">
        <f t="shared" si="102"/>
        <v>869</v>
      </c>
      <c r="I735" t="str">
        <f t="shared" si="105"/>
        <v>Not same</v>
      </c>
      <c r="J735" t="str">
        <f t="shared" si="106"/>
        <v>-</v>
      </c>
      <c r="K735" t="str">
        <f t="shared" si="107"/>
        <v>GCF_039571305.1_ASM3957130v1_genomic.fasta</v>
      </c>
      <c r="L735">
        <f t="shared" si="108"/>
        <v>614</v>
      </c>
      <c r="M735" t="s">
        <v>718</v>
      </c>
      <c r="N735" t="s">
        <v>4269</v>
      </c>
      <c r="O735" t="s">
        <v>5175</v>
      </c>
      <c r="P735" s="1" t="s">
        <v>5981</v>
      </c>
      <c r="Q735" s="1" t="s">
        <v>7282</v>
      </c>
      <c r="R735" t="str">
        <f t="shared" si="103"/>
        <v>NZ_JAYDVP010000001.1</v>
      </c>
      <c r="S735" s="69"/>
      <c r="U735" t="s">
        <v>7982</v>
      </c>
      <c r="V735" t="s">
        <v>733</v>
      </c>
      <c r="W735">
        <f t="shared" si="104"/>
        <v>734</v>
      </c>
      <c r="X735" t="b">
        <f t="shared" si="109"/>
        <v>1</v>
      </c>
      <c r="Y735" t="s">
        <v>733</v>
      </c>
    </row>
    <row r="736" spans="1:25" x14ac:dyDescent="0.2">
      <c r="A736" t="s">
        <v>7981</v>
      </c>
      <c r="B736" t="s">
        <v>3306</v>
      </c>
      <c r="C736" t="s">
        <v>7403</v>
      </c>
      <c r="D736" t="s">
        <v>6103</v>
      </c>
      <c r="E736" t="s">
        <v>1977</v>
      </c>
      <c r="F736">
        <f t="shared" si="101"/>
        <v>870</v>
      </c>
      <c r="G736">
        <f t="shared" si="102"/>
        <v>870</v>
      </c>
      <c r="I736" t="str">
        <f t="shared" si="105"/>
        <v>Not same</v>
      </c>
      <c r="J736" t="str">
        <f t="shared" si="106"/>
        <v>-</v>
      </c>
      <c r="K736" t="str">
        <f t="shared" si="107"/>
        <v>GCF_039571385.1_ASM3957138v1_genomic.fasta</v>
      </c>
      <c r="L736">
        <f t="shared" si="108"/>
        <v>615</v>
      </c>
      <c r="M736" t="s">
        <v>719</v>
      </c>
      <c r="N736" t="s">
        <v>4270</v>
      </c>
      <c r="O736" t="s">
        <v>5176</v>
      </c>
      <c r="P736" s="1" t="s">
        <v>5982</v>
      </c>
      <c r="Q736" s="1" t="s">
        <v>7283</v>
      </c>
      <c r="R736" t="str">
        <f t="shared" si="103"/>
        <v>NZ_JAYDVT010000014.1</v>
      </c>
      <c r="S736" s="69"/>
      <c r="U736" t="s">
        <v>7981</v>
      </c>
      <c r="V736" t="s">
        <v>734</v>
      </c>
      <c r="W736">
        <f t="shared" si="104"/>
        <v>735</v>
      </c>
      <c r="X736" t="b">
        <f t="shared" si="109"/>
        <v>1</v>
      </c>
      <c r="Y736" t="s">
        <v>734</v>
      </c>
    </row>
    <row r="737" spans="1:25" x14ac:dyDescent="0.2">
      <c r="A737" t="s">
        <v>7981</v>
      </c>
      <c r="B737" t="s">
        <v>3372</v>
      </c>
      <c r="C737" t="s">
        <v>7404</v>
      </c>
      <c r="D737" t="s">
        <v>6104</v>
      </c>
      <c r="E737" t="s">
        <v>2043</v>
      </c>
      <c r="F737">
        <f t="shared" si="101"/>
        <v>871</v>
      </c>
      <c r="G737">
        <f t="shared" si="102"/>
        <v>871</v>
      </c>
      <c r="I737" t="str">
        <f t="shared" si="105"/>
        <v>Not same</v>
      </c>
      <c r="J737" t="str">
        <f t="shared" si="106"/>
        <v>-</v>
      </c>
      <c r="K737" t="str">
        <f t="shared" si="107"/>
        <v>GCF_039571405.1_ASM3957140v1_genomic.fasta</v>
      </c>
      <c r="L737">
        <f t="shared" si="108"/>
        <v>616</v>
      </c>
      <c r="M737" t="s">
        <v>720</v>
      </c>
      <c r="N737" t="s">
        <v>4271</v>
      </c>
      <c r="O737" t="s">
        <v>5177</v>
      </c>
      <c r="P737" s="1" t="s">
        <v>5983</v>
      </c>
      <c r="Q737" s="1" t="s">
        <v>7284</v>
      </c>
      <c r="R737" t="str">
        <f t="shared" si="103"/>
        <v>NZ_JAYDVU010000001.1</v>
      </c>
      <c r="S737" s="69"/>
      <c r="U737" t="s">
        <v>7981</v>
      </c>
      <c r="V737" t="s">
        <v>735</v>
      </c>
      <c r="W737">
        <f t="shared" si="104"/>
        <v>736</v>
      </c>
      <c r="X737" t="b">
        <f t="shared" si="109"/>
        <v>1</v>
      </c>
      <c r="Y737" t="s">
        <v>735</v>
      </c>
    </row>
    <row r="738" spans="1:25" x14ac:dyDescent="0.2">
      <c r="A738" t="s">
        <v>7981</v>
      </c>
      <c r="B738" t="s">
        <v>3322</v>
      </c>
      <c r="C738" t="s">
        <v>7405</v>
      </c>
      <c r="D738" t="s">
        <v>6105</v>
      </c>
      <c r="E738" t="s">
        <v>1993</v>
      </c>
      <c r="F738">
        <f t="shared" si="101"/>
        <v>872</v>
      </c>
      <c r="G738">
        <f t="shared" si="102"/>
        <v>872</v>
      </c>
      <c r="I738" t="str">
        <f t="shared" si="105"/>
        <v>Not same</v>
      </c>
      <c r="J738" t="str">
        <f t="shared" si="106"/>
        <v>-</v>
      </c>
      <c r="K738" t="str">
        <f t="shared" si="107"/>
        <v>GCF_039571425.1_ASM3957142v1_genomic.fasta</v>
      </c>
      <c r="L738">
        <f t="shared" si="108"/>
        <v>617</v>
      </c>
      <c r="M738" t="s">
        <v>721</v>
      </c>
      <c r="N738" t="s">
        <v>4272</v>
      </c>
      <c r="O738" t="s">
        <v>5178</v>
      </c>
      <c r="P738" s="1" t="s">
        <v>5984</v>
      </c>
      <c r="Q738" s="1" t="s">
        <v>7285</v>
      </c>
      <c r="R738" t="str">
        <f t="shared" si="103"/>
        <v>NZ_JAYDVW010000003.1</v>
      </c>
      <c r="S738" s="69"/>
      <c r="U738" t="s">
        <v>7981</v>
      </c>
      <c r="V738" t="s">
        <v>736</v>
      </c>
      <c r="W738">
        <f t="shared" si="104"/>
        <v>737</v>
      </c>
      <c r="X738" t="b">
        <f t="shared" si="109"/>
        <v>1</v>
      </c>
      <c r="Y738" t="s">
        <v>736</v>
      </c>
    </row>
    <row r="739" spans="1:25" x14ac:dyDescent="0.2">
      <c r="A739" t="s">
        <v>7981</v>
      </c>
      <c r="B739" t="s">
        <v>3367</v>
      </c>
      <c r="C739" t="s">
        <v>7406</v>
      </c>
      <c r="D739" t="s">
        <v>6106</v>
      </c>
      <c r="E739" t="s">
        <v>2038</v>
      </c>
      <c r="F739">
        <f t="shared" si="101"/>
        <v>873</v>
      </c>
      <c r="G739">
        <f t="shared" si="102"/>
        <v>873</v>
      </c>
      <c r="I739" t="str">
        <f t="shared" si="105"/>
        <v>Not same</v>
      </c>
      <c r="J739" t="str">
        <f t="shared" si="106"/>
        <v>-</v>
      </c>
      <c r="K739" t="str">
        <f t="shared" si="107"/>
        <v>GCF_040137155.1_ASM4013715v1_genomic.fasta</v>
      </c>
      <c r="L739">
        <f t="shared" si="108"/>
        <v>618</v>
      </c>
      <c r="M739" t="s">
        <v>722</v>
      </c>
      <c r="N739" t="s">
        <v>4273</v>
      </c>
      <c r="O739" t="s">
        <v>5179</v>
      </c>
      <c r="P739" s="1" t="s">
        <v>5985</v>
      </c>
      <c r="Q739" s="1" t="s">
        <v>7286</v>
      </c>
      <c r="R739" t="str">
        <f t="shared" si="103"/>
        <v>NZ_JBEERM010000001.1</v>
      </c>
      <c r="S739" s="69"/>
      <c r="U739" t="s">
        <v>7981</v>
      </c>
      <c r="V739" t="s">
        <v>737</v>
      </c>
      <c r="W739">
        <f t="shared" si="104"/>
        <v>738</v>
      </c>
      <c r="X739" t="b">
        <f t="shared" si="109"/>
        <v>1</v>
      </c>
      <c r="Y739" t="s">
        <v>737</v>
      </c>
    </row>
    <row r="740" spans="1:25" x14ac:dyDescent="0.2">
      <c r="A740" t="s">
        <v>7981</v>
      </c>
      <c r="B740" t="s">
        <v>2358</v>
      </c>
      <c r="C740" t="s">
        <v>7407</v>
      </c>
      <c r="D740" t="s">
        <v>6107</v>
      </c>
      <c r="E740" t="s">
        <v>1027</v>
      </c>
      <c r="F740">
        <f t="shared" si="101"/>
        <v>875</v>
      </c>
      <c r="G740">
        <f t="shared" si="102"/>
        <v>875</v>
      </c>
      <c r="I740" t="str">
        <f t="shared" si="105"/>
        <v>Not same</v>
      </c>
      <c r="J740" t="str">
        <f t="shared" si="106"/>
        <v>-</v>
      </c>
      <c r="K740" t="str">
        <f t="shared" si="107"/>
        <v>GCF_040138355.1_ASM4013835v1_genomic.fasta</v>
      </c>
      <c r="L740">
        <f t="shared" si="108"/>
        <v>619</v>
      </c>
      <c r="M740" t="s">
        <v>723</v>
      </c>
      <c r="N740" t="s">
        <v>4274</v>
      </c>
      <c r="O740" t="s">
        <v>5180</v>
      </c>
      <c r="P740" s="1" t="s">
        <v>5986</v>
      </c>
      <c r="Q740" s="1" t="s">
        <v>7287</v>
      </c>
      <c r="R740" t="str">
        <f t="shared" si="103"/>
        <v>NZ_JBEESO010000032.1</v>
      </c>
      <c r="S740" s="69"/>
      <c r="U740" t="s">
        <v>7981</v>
      </c>
      <c r="V740" t="s">
        <v>738</v>
      </c>
      <c r="W740">
        <f t="shared" si="104"/>
        <v>739</v>
      </c>
      <c r="X740" t="b">
        <f t="shared" si="109"/>
        <v>1</v>
      </c>
      <c r="Y740" t="s">
        <v>738</v>
      </c>
    </row>
    <row r="741" spans="1:25" x14ac:dyDescent="0.2">
      <c r="A741" t="s">
        <v>7981</v>
      </c>
      <c r="B741" t="s">
        <v>2371</v>
      </c>
      <c r="C741" t="s">
        <v>7408</v>
      </c>
      <c r="D741" t="s">
        <v>6109</v>
      </c>
      <c r="E741" t="s">
        <v>1041</v>
      </c>
      <c r="F741">
        <f t="shared" si="101"/>
        <v>876</v>
      </c>
      <c r="G741">
        <f t="shared" si="102"/>
        <v>876</v>
      </c>
      <c r="I741" t="str">
        <f t="shared" si="105"/>
        <v>Not same</v>
      </c>
      <c r="J741" t="str">
        <f t="shared" si="106"/>
        <v>-</v>
      </c>
      <c r="K741" t="str">
        <f t="shared" si="107"/>
        <v>GCF_040139705.1_ASM4013970v1_genomic.fasta</v>
      </c>
      <c r="L741">
        <f t="shared" si="108"/>
        <v>620</v>
      </c>
      <c r="M741" t="s">
        <v>724</v>
      </c>
      <c r="N741" t="s">
        <v>4275</v>
      </c>
      <c r="O741" t="s">
        <v>5181</v>
      </c>
      <c r="P741" s="1" t="s">
        <v>5987</v>
      </c>
      <c r="Q741" s="1" t="s">
        <v>7288</v>
      </c>
      <c r="R741" t="str">
        <f t="shared" si="103"/>
        <v>NZ_JBEEVD010000003.1</v>
      </c>
      <c r="S741" s="69"/>
      <c r="U741" t="s">
        <v>7981</v>
      </c>
      <c r="V741" t="s">
        <v>739</v>
      </c>
      <c r="W741">
        <f t="shared" si="104"/>
        <v>740</v>
      </c>
      <c r="X741" t="b">
        <f t="shared" si="109"/>
        <v>1</v>
      </c>
      <c r="Y741" t="s">
        <v>739</v>
      </c>
    </row>
    <row r="742" spans="1:25" x14ac:dyDescent="0.2">
      <c r="A742" t="s">
        <v>7981</v>
      </c>
      <c r="B742" t="s">
        <v>2373</v>
      </c>
      <c r="C742" t="s">
        <v>7409</v>
      </c>
      <c r="D742" t="s">
        <v>6110</v>
      </c>
      <c r="E742" t="s">
        <v>1043</v>
      </c>
      <c r="F742">
        <f t="shared" si="101"/>
        <v>878</v>
      </c>
      <c r="G742">
        <f t="shared" si="102"/>
        <v>878</v>
      </c>
      <c r="I742" t="str">
        <f t="shared" si="105"/>
        <v>Not same</v>
      </c>
      <c r="J742" t="str">
        <f t="shared" si="106"/>
        <v>+</v>
      </c>
      <c r="K742" t="str">
        <f t="shared" si="107"/>
        <v>GCF_040270285.1_ASM4027028v1_genomic.fasta</v>
      </c>
      <c r="L742">
        <f t="shared" si="108"/>
        <v>621</v>
      </c>
      <c r="M742" t="s">
        <v>725</v>
      </c>
      <c r="N742" t="s">
        <v>4276</v>
      </c>
      <c r="O742" t="s">
        <v>5182</v>
      </c>
      <c r="P742" s="1" t="s">
        <v>5988</v>
      </c>
      <c r="Q742" s="1" t="s">
        <v>7289</v>
      </c>
      <c r="R742" t="str">
        <f t="shared" si="103"/>
        <v>NZ_JBELOB010000002.1</v>
      </c>
      <c r="S742" s="69"/>
      <c r="U742" t="s">
        <v>7982</v>
      </c>
      <c r="V742" t="s">
        <v>740</v>
      </c>
      <c r="W742">
        <f t="shared" si="104"/>
        <v>741</v>
      </c>
      <c r="X742" t="b">
        <f t="shared" si="109"/>
        <v>1</v>
      </c>
      <c r="Y742" t="s">
        <v>740</v>
      </c>
    </row>
    <row r="743" spans="1:25" x14ac:dyDescent="0.2">
      <c r="A743" t="s">
        <v>7981</v>
      </c>
      <c r="B743" t="s">
        <v>2389</v>
      </c>
      <c r="C743" t="s">
        <v>7410</v>
      </c>
      <c r="D743" t="s">
        <v>6111</v>
      </c>
      <c r="E743" t="s">
        <v>1059</v>
      </c>
      <c r="F743">
        <f t="shared" si="101"/>
        <v>879</v>
      </c>
      <c r="G743">
        <f t="shared" si="102"/>
        <v>879</v>
      </c>
      <c r="I743" t="str">
        <f t="shared" si="105"/>
        <v>Not same</v>
      </c>
      <c r="J743" t="str">
        <f t="shared" si="106"/>
        <v>-</v>
      </c>
      <c r="K743" t="str">
        <f t="shared" si="107"/>
        <v>GCF_040563745.1_ASM4056374v1_genomic.fasta</v>
      </c>
      <c r="L743">
        <f t="shared" si="108"/>
        <v>622</v>
      </c>
      <c r="M743" t="s">
        <v>726</v>
      </c>
      <c r="N743" t="s">
        <v>4277</v>
      </c>
      <c r="O743" t="s">
        <v>4669</v>
      </c>
      <c r="P743" s="1" t="s">
        <v>5989</v>
      </c>
      <c r="Q743" s="1" t="s">
        <v>7290</v>
      </c>
      <c r="R743" t="str">
        <f t="shared" si="103"/>
        <v>NZ_JBBHES010000001.1</v>
      </c>
      <c r="S743" s="69"/>
      <c r="U743" t="s">
        <v>7982</v>
      </c>
      <c r="V743" t="s">
        <v>741</v>
      </c>
      <c r="W743">
        <f t="shared" si="104"/>
        <v>742</v>
      </c>
      <c r="X743" t="b">
        <f t="shared" si="109"/>
        <v>1</v>
      </c>
      <c r="Y743" t="s">
        <v>741</v>
      </c>
    </row>
    <row r="744" spans="1:25" x14ac:dyDescent="0.2">
      <c r="A744" t="s">
        <v>7981</v>
      </c>
      <c r="B744" t="s">
        <v>2390</v>
      </c>
      <c r="C744" t="s">
        <v>7411</v>
      </c>
      <c r="D744" t="s">
        <v>6112</v>
      </c>
      <c r="E744" t="s">
        <v>1060</v>
      </c>
      <c r="F744">
        <f t="shared" si="101"/>
        <v>880</v>
      </c>
      <c r="G744">
        <f t="shared" si="102"/>
        <v>880</v>
      </c>
      <c r="I744" t="str">
        <f t="shared" si="105"/>
        <v>Not same</v>
      </c>
      <c r="J744" t="str">
        <f t="shared" si="106"/>
        <v>-</v>
      </c>
      <c r="K744" t="str">
        <f t="shared" si="107"/>
        <v>GCF_040565895.1_ASM4056589v1_genomic.fasta</v>
      </c>
      <c r="L744">
        <f t="shared" si="108"/>
        <v>623</v>
      </c>
      <c r="M744" t="s">
        <v>727</v>
      </c>
      <c r="N744" t="s">
        <v>4278</v>
      </c>
      <c r="O744" t="s">
        <v>4672</v>
      </c>
      <c r="P744" s="1" t="s">
        <v>5990</v>
      </c>
      <c r="Q744" s="1" t="s">
        <v>7291</v>
      </c>
      <c r="R744" t="str">
        <f t="shared" si="103"/>
        <v>NZ_JBBGAS010000001.1</v>
      </c>
      <c r="S744" s="69"/>
      <c r="U744" t="s">
        <v>7981</v>
      </c>
      <c r="V744" t="s">
        <v>742</v>
      </c>
      <c r="W744">
        <f t="shared" si="104"/>
        <v>743</v>
      </c>
      <c r="X744" t="b">
        <f t="shared" si="109"/>
        <v>1</v>
      </c>
      <c r="Y744" t="s">
        <v>742</v>
      </c>
    </row>
    <row r="745" spans="1:25" x14ac:dyDescent="0.2">
      <c r="A745" t="s">
        <v>7981</v>
      </c>
      <c r="B745" t="s">
        <v>2392</v>
      </c>
      <c r="C745" t="s">
        <v>7412</v>
      </c>
      <c r="D745" t="s">
        <v>6113</v>
      </c>
      <c r="E745" t="s">
        <v>1062</v>
      </c>
      <c r="F745">
        <f t="shared" si="101"/>
        <v>881</v>
      </c>
      <c r="G745">
        <f t="shared" si="102"/>
        <v>881</v>
      </c>
      <c r="I745" t="str">
        <f t="shared" si="105"/>
        <v>Correct</v>
      </c>
      <c r="J745" t="str">
        <f t="shared" si="106"/>
        <v>-</v>
      </c>
      <c r="K745" t="str">
        <f t="shared" si="107"/>
        <v>GCF_040566355.1_ASM4056635v1_genomic.fasta</v>
      </c>
      <c r="L745">
        <f t="shared" si="108"/>
        <v>624</v>
      </c>
      <c r="M745" t="s">
        <v>728</v>
      </c>
      <c r="N745" t="s">
        <v>4279</v>
      </c>
      <c r="O745" t="s">
        <v>4673</v>
      </c>
      <c r="P745" s="1" t="s">
        <v>5991</v>
      </c>
      <c r="Q745" s="1" t="s">
        <v>7292</v>
      </c>
      <c r="R745" t="str">
        <f t="shared" si="103"/>
        <v>NZ_JBBFZV010000001.1</v>
      </c>
      <c r="S745" s="69"/>
      <c r="U745" t="s">
        <v>7982</v>
      </c>
      <c r="V745" t="s">
        <v>743</v>
      </c>
      <c r="W745">
        <f t="shared" si="104"/>
        <v>744</v>
      </c>
      <c r="X745" t="b">
        <f t="shared" si="109"/>
        <v>1</v>
      </c>
      <c r="Y745" t="s">
        <v>743</v>
      </c>
    </row>
    <row r="746" spans="1:25" x14ac:dyDescent="0.2">
      <c r="A746" t="s">
        <v>7981</v>
      </c>
      <c r="B746" t="s">
        <v>2394</v>
      </c>
      <c r="C746" t="s">
        <v>7413</v>
      </c>
      <c r="D746" t="s">
        <v>6114</v>
      </c>
      <c r="E746" t="s">
        <v>1064</v>
      </c>
      <c r="F746">
        <f t="shared" si="101"/>
        <v>882</v>
      </c>
      <c r="G746">
        <f t="shared" si="102"/>
        <v>882</v>
      </c>
      <c r="I746" t="str">
        <f t="shared" si="105"/>
        <v>Not same</v>
      </c>
      <c r="J746" t="str">
        <f t="shared" si="106"/>
        <v>-</v>
      </c>
      <c r="K746" t="str">
        <f t="shared" si="107"/>
        <v>GCF_040566355.1_ASM4056635v1_genomic.fasta</v>
      </c>
      <c r="L746">
        <f t="shared" si="108"/>
        <v>624</v>
      </c>
      <c r="M746" t="s">
        <v>961</v>
      </c>
      <c r="N746" t="s">
        <v>4279</v>
      </c>
      <c r="O746" t="s">
        <v>4673</v>
      </c>
      <c r="P746" s="1" t="s">
        <v>5991</v>
      </c>
      <c r="Q746" s="1" t="s">
        <v>7292</v>
      </c>
      <c r="R746" t="str">
        <f t="shared" si="103"/>
        <v>NZ_JBBFZV010000001.1</v>
      </c>
      <c r="S746" s="69"/>
      <c r="U746" t="s">
        <v>7982</v>
      </c>
      <c r="V746" t="s">
        <v>744</v>
      </c>
      <c r="W746">
        <f t="shared" si="104"/>
        <v>745</v>
      </c>
      <c r="X746" t="b">
        <f t="shared" si="109"/>
        <v>1</v>
      </c>
      <c r="Y746" t="s">
        <v>744</v>
      </c>
    </row>
    <row r="747" spans="1:25" x14ac:dyDescent="0.2">
      <c r="A747" t="s">
        <v>7982</v>
      </c>
      <c r="B747" t="s">
        <v>2397</v>
      </c>
      <c r="C747" t="s">
        <v>7414</v>
      </c>
      <c r="D747" t="s">
        <v>6115</v>
      </c>
      <c r="E747" t="s">
        <v>1067</v>
      </c>
      <c r="F747">
        <f t="shared" si="101"/>
        <v>884</v>
      </c>
      <c r="G747">
        <f t="shared" si="102"/>
        <v>884</v>
      </c>
      <c r="I747" t="str">
        <f t="shared" si="105"/>
        <v>Not same</v>
      </c>
      <c r="J747" t="str">
        <f t="shared" si="106"/>
        <v>-</v>
      </c>
      <c r="K747" t="str">
        <f t="shared" si="107"/>
        <v>GCF_040571345.1_MRSN895358_genomic.fasta</v>
      </c>
      <c r="L747">
        <f t="shared" si="108"/>
        <v>625</v>
      </c>
      <c r="M747" t="s">
        <v>729</v>
      </c>
      <c r="N747" t="s">
        <v>4280</v>
      </c>
      <c r="O747" t="s">
        <v>5183</v>
      </c>
      <c r="P747" s="1" t="s">
        <v>5992</v>
      </c>
      <c r="Q747" s="1" t="s">
        <v>7293</v>
      </c>
      <c r="R747" t="str">
        <f t="shared" si="103"/>
        <v>NZ_CP159880.1</v>
      </c>
      <c r="S747" s="69"/>
      <c r="U747" t="s">
        <v>7982</v>
      </c>
      <c r="V747" t="s">
        <v>745</v>
      </c>
      <c r="W747">
        <f t="shared" si="104"/>
        <v>746</v>
      </c>
      <c r="X747" t="b">
        <f t="shared" si="109"/>
        <v>1</v>
      </c>
      <c r="Y747" t="s">
        <v>745</v>
      </c>
    </row>
    <row r="748" spans="1:25" x14ac:dyDescent="0.2">
      <c r="A748" t="s">
        <v>7981</v>
      </c>
      <c r="B748" t="s">
        <v>2402</v>
      </c>
      <c r="C748" t="s">
        <v>7415</v>
      </c>
      <c r="D748" t="s">
        <v>6116</v>
      </c>
      <c r="E748" t="s">
        <v>1072</v>
      </c>
      <c r="F748">
        <f t="shared" si="101"/>
        <v>885</v>
      </c>
      <c r="G748">
        <f t="shared" si="102"/>
        <v>885</v>
      </c>
      <c r="I748" t="str">
        <f t="shared" si="105"/>
        <v>Not same</v>
      </c>
      <c r="J748" t="str">
        <f t="shared" si="106"/>
        <v>+</v>
      </c>
      <c r="K748" t="str">
        <f t="shared" si="107"/>
        <v>GCF_040794845.1_ASM4079484v1_genomic.fasta</v>
      </c>
      <c r="L748">
        <f t="shared" si="108"/>
        <v>626</v>
      </c>
      <c r="M748" t="s">
        <v>730</v>
      </c>
      <c r="N748" t="s">
        <v>4281</v>
      </c>
      <c r="O748" t="s">
        <v>5184</v>
      </c>
      <c r="P748" s="1" t="s">
        <v>5993</v>
      </c>
      <c r="Q748" s="1" t="s">
        <v>7294</v>
      </c>
      <c r="R748" t="str">
        <f t="shared" si="103"/>
        <v>NZ_JBFNHI010000014.1</v>
      </c>
      <c r="S748" s="69"/>
      <c r="U748" t="s">
        <v>7981</v>
      </c>
      <c r="V748" t="s">
        <v>746</v>
      </c>
      <c r="W748">
        <f t="shared" si="104"/>
        <v>747</v>
      </c>
      <c r="X748" t="b">
        <f t="shared" si="109"/>
        <v>1</v>
      </c>
      <c r="Y748" t="s">
        <v>746</v>
      </c>
    </row>
    <row r="749" spans="1:25" x14ac:dyDescent="0.2">
      <c r="A749" t="s">
        <v>7981</v>
      </c>
      <c r="B749" t="s">
        <v>2423</v>
      </c>
      <c r="C749" t="s">
        <v>7416</v>
      </c>
      <c r="D749" t="s">
        <v>6117</v>
      </c>
      <c r="E749" t="s">
        <v>1093</v>
      </c>
      <c r="F749">
        <f t="shared" si="101"/>
        <v>886</v>
      </c>
      <c r="G749">
        <f t="shared" si="102"/>
        <v>886</v>
      </c>
      <c r="I749" t="str">
        <f t="shared" si="105"/>
        <v>Not same</v>
      </c>
      <c r="J749" t="str">
        <f t="shared" si="106"/>
        <v>+</v>
      </c>
      <c r="K749" t="str">
        <f t="shared" si="107"/>
        <v>GCF_041003725.1_W257_genomic.fasta</v>
      </c>
      <c r="L749">
        <f t="shared" si="108"/>
        <v>627</v>
      </c>
      <c r="M749" t="s">
        <v>731</v>
      </c>
      <c r="N749" t="s">
        <v>4282</v>
      </c>
      <c r="O749" t="s">
        <v>4675</v>
      </c>
      <c r="P749" s="1" t="s">
        <v>5994</v>
      </c>
      <c r="Q749" s="1" t="s">
        <v>7295</v>
      </c>
      <c r="R749" t="str">
        <f t="shared" si="103"/>
        <v>NZ_CP162997.1</v>
      </c>
      <c r="S749" s="69"/>
      <c r="U749" t="s">
        <v>7981</v>
      </c>
      <c r="V749" t="s">
        <v>747</v>
      </c>
      <c r="W749">
        <f t="shared" si="104"/>
        <v>748</v>
      </c>
      <c r="X749" t="b">
        <f t="shared" si="109"/>
        <v>1</v>
      </c>
      <c r="Y749" t="s">
        <v>747</v>
      </c>
    </row>
    <row r="750" spans="1:25" x14ac:dyDescent="0.2">
      <c r="A750" t="s">
        <v>7981</v>
      </c>
      <c r="B750" t="s">
        <v>2425</v>
      </c>
      <c r="C750" t="s">
        <v>7417</v>
      </c>
      <c r="D750" t="s">
        <v>6118</v>
      </c>
      <c r="E750" t="s">
        <v>1095</v>
      </c>
      <c r="F750">
        <f t="shared" si="101"/>
        <v>887</v>
      </c>
      <c r="G750">
        <f t="shared" si="102"/>
        <v>887</v>
      </c>
      <c r="I750" t="str">
        <f t="shared" si="105"/>
        <v>Not same</v>
      </c>
      <c r="J750" t="str">
        <f t="shared" si="106"/>
        <v>+</v>
      </c>
      <c r="K750" t="str">
        <f t="shared" si="107"/>
        <v>GCF_041003735.1_W255_genomic.fasta</v>
      </c>
      <c r="L750">
        <f t="shared" si="108"/>
        <v>628</v>
      </c>
      <c r="M750" t="s">
        <v>732</v>
      </c>
      <c r="N750" t="s">
        <v>4283</v>
      </c>
      <c r="O750" t="s">
        <v>4676</v>
      </c>
      <c r="P750" s="1" t="s">
        <v>5995</v>
      </c>
      <c r="Q750" s="1" t="s">
        <v>7296</v>
      </c>
      <c r="R750" t="str">
        <f t="shared" si="103"/>
        <v>NZ_CP163001.1</v>
      </c>
      <c r="S750" s="69"/>
      <c r="U750" t="s">
        <v>7981</v>
      </c>
      <c r="V750" t="s">
        <v>748</v>
      </c>
      <c r="W750">
        <f t="shared" si="104"/>
        <v>749</v>
      </c>
      <c r="X750" t="b">
        <f t="shared" si="109"/>
        <v>1</v>
      </c>
      <c r="Y750" t="s">
        <v>748</v>
      </c>
    </row>
    <row r="751" spans="1:25" x14ac:dyDescent="0.2">
      <c r="A751" t="s">
        <v>7981</v>
      </c>
      <c r="B751" t="s">
        <v>2429</v>
      </c>
      <c r="C751" t="s">
        <v>7418</v>
      </c>
      <c r="D751" t="s">
        <v>6119</v>
      </c>
      <c r="E751" t="s">
        <v>1099</v>
      </c>
      <c r="F751">
        <f t="shared" si="101"/>
        <v>888</v>
      </c>
      <c r="G751">
        <f t="shared" si="102"/>
        <v>888</v>
      </c>
      <c r="I751" t="str">
        <f t="shared" si="105"/>
        <v>Not same</v>
      </c>
      <c r="J751" t="str">
        <f t="shared" si="106"/>
        <v>+</v>
      </c>
      <c r="K751" t="str">
        <f t="shared" si="107"/>
        <v>GCF_041226105.1_ASM4122610v1_genomic.fasta</v>
      </c>
      <c r="L751">
        <f t="shared" si="108"/>
        <v>629</v>
      </c>
      <c r="M751" t="s">
        <v>733</v>
      </c>
      <c r="N751" t="s">
        <v>4284</v>
      </c>
      <c r="O751" t="s">
        <v>5185</v>
      </c>
      <c r="P751" s="1" t="s">
        <v>5996</v>
      </c>
      <c r="Q751" s="1" t="s">
        <v>7297</v>
      </c>
      <c r="R751" t="str">
        <f t="shared" si="103"/>
        <v>NZ_JBCLTP010000002.1</v>
      </c>
      <c r="S751" s="69"/>
      <c r="U751" t="s">
        <v>7982</v>
      </c>
      <c r="V751" t="s">
        <v>749</v>
      </c>
      <c r="W751">
        <f t="shared" si="104"/>
        <v>750</v>
      </c>
      <c r="X751" t="b">
        <f t="shared" si="109"/>
        <v>1</v>
      </c>
      <c r="Y751" t="s">
        <v>749</v>
      </c>
    </row>
    <row r="752" spans="1:25" x14ac:dyDescent="0.2">
      <c r="A752" t="s">
        <v>7981</v>
      </c>
      <c r="B752" t="s">
        <v>2446</v>
      </c>
      <c r="C752" t="s">
        <v>7419</v>
      </c>
      <c r="D752" t="s">
        <v>6120</v>
      </c>
      <c r="E752" t="s">
        <v>1116</v>
      </c>
      <c r="F752">
        <f t="shared" si="101"/>
        <v>889</v>
      </c>
      <c r="G752">
        <f t="shared" si="102"/>
        <v>889</v>
      </c>
      <c r="I752" t="str">
        <f t="shared" si="105"/>
        <v>Correct</v>
      </c>
      <c r="J752" t="str">
        <f t="shared" si="106"/>
        <v>-</v>
      </c>
      <c r="K752" t="str">
        <f t="shared" si="107"/>
        <v>GCF_041282745.1_ASM4128274v1_genomic.fasta</v>
      </c>
      <c r="L752">
        <f t="shared" si="108"/>
        <v>630</v>
      </c>
      <c r="M752" t="s">
        <v>734</v>
      </c>
      <c r="N752" t="s">
        <v>4285</v>
      </c>
      <c r="O752" t="s">
        <v>4677</v>
      </c>
      <c r="P752" s="1" t="s">
        <v>5997</v>
      </c>
      <c r="Q752" s="1" t="s">
        <v>7298</v>
      </c>
      <c r="R752" t="str">
        <f t="shared" si="103"/>
        <v>NZ_CP166210.1</v>
      </c>
      <c r="S752" s="69"/>
      <c r="U752" t="s">
        <v>7982</v>
      </c>
      <c r="V752" t="s">
        <v>750</v>
      </c>
      <c r="W752">
        <f t="shared" si="104"/>
        <v>751</v>
      </c>
      <c r="X752" t="b">
        <f t="shared" si="109"/>
        <v>1</v>
      </c>
      <c r="Y752" t="s">
        <v>750</v>
      </c>
    </row>
    <row r="753" spans="1:25" x14ac:dyDescent="0.2">
      <c r="A753" t="s">
        <v>7981</v>
      </c>
      <c r="B753" t="s">
        <v>2457</v>
      </c>
      <c r="C753" t="s">
        <v>7420</v>
      </c>
      <c r="D753" t="s">
        <v>6121</v>
      </c>
      <c r="E753" t="s">
        <v>1127</v>
      </c>
      <c r="F753">
        <f t="shared" si="101"/>
        <v>890</v>
      </c>
      <c r="G753">
        <f t="shared" si="102"/>
        <v>890</v>
      </c>
      <c r="I753" t="str">
        <f t="shared" si="105"/>
        <v>Not same</v>
      </c>
      <c r="J753" t="str">
        <f t="shared" si="106"/>
        <v>-</v>
      </c>
      <c r="K753" t="str">
        <f t="shared" si="107"/>
        <v>GCF_041282745.1_ASM4128274v1_genomic.fasta</v>
      </c>
      <c r="L753">
        <f t="shared" si="108"/>
        <v>630</v>
      </c>
      <c r="M753" t="s">
        <v>962</v>
      </c>
      <c r="N753" t="s">
        <v>4285</v>
      </c>
      <c r="O753" t="s">
        <v>4677</v>
      </c>
      <c r="P753" s="1" t="s">
        <v>5997</v>
      </c>
      <c r="Q753" s="1" t="s">
        <v>7298</v>
      </c>
      <c r="R753" t="str">
        <f t="shared" si="103"/>
        <v>NZ_CP166210.1</v>
      </c>
      <c r="S753" s="69"/>
      <c r="U753" t="s">
        <v>7981</v>
      </c>
      <c r="V753" t="s">
        <v>751</v>
      </c>
      <c r="W753">
        <f t="shared" si="104"/>
        <v>752</v>
      </c>
      <c r="X753" t="b">
        <f t="shared" si="109"/>
        <v>1</v>
      </c>
      <c r="Y753" t="s">
        <v>751</v>
      </c>
    </row>
    <row r="754" spans="1:25" x14ac:dyDescent="0.2">
      <c r="A754" t="s">
        <v>7981</v>
      </c>
      <c r="B754" t="s">
        <v>2472</v>
      </c>
      <c r="C754" t="s">
        <v>7421</v>
      </c>
      <c r="D754" t="s">
        <v>6122</v>
      </c>
      <c r="E754" t="s">
        <v>1142</v>
      </c>
      <c r="F754">
        <f t="shared" si="101"/>
        <v>891</v>
      </c>
      <c r="G754">
        <f t="shared" si="102"/>
        <v>891</v>
      </c>
      <c r="I754" t="str">
        <f t="shared" si="105"/>
        <v>Correct</v>
      </c>
      <c r="J754" t="str">
        <f t="shared" si="106"/>
        <v>-</v>
      </c>
      <c r="K754" t="str">
        <f t="shared" si="107"/>
        <v>GCF_041283355.1_ASM4128335v1_genomic.fasta</v>
      </c>
      <c r="L754">
        <f t="shared" si="108"/>
        <v>631</v>
      </c>
      <c r="M754" t="s">
        <v>735</v>
      </c>
      <c r="N754" t="s">
        <v>4286</v>
      </c>
      <c r="O754" t="s">
        <v>4678</v>
      </c>
      <c r="P754" s="1" t="s">
        <v>5998</v>
      </c>
      <c r="Q754" s="1" t="s">
        <v>7299</v>
      </c>
      <c r="R754" t="str">
        <f t="shared" si="103"/>
        <v>NZ_CP166215.1</v>
      </c>
      <c r="S754" s="69"/>
      <c r="U754" t="s">
        <v>7982</v>
      </c>
      <c r="V754" t="s">
        <v>752</v>
      </c>
      <c r="W754">
        <f t="shared" si="104"/>
        <v>753</v>
      </c>
      <c r="X754" t="b">
        <f t="shared" si="109"/>
        <v>1</v>
      </c>
      <c r="Y754" t="s">
        <v>752</v>
      </c>
    </row>
    <row r="755" spans="1:25" x14ac:dyDescent="0.2">
      <c r="A755" t="s">
        <v>7981</v>
      </c>
      <c r="B755" t="s">
        <v>2476</v>
      </c>
      <c r="C755" t="s">
        <v>7422</v>
      </c>
      <c r="D755" t="s">
        <v>6123</v>
      </c>
      <c r="E755" t="s">
        <v>1146</v>
      </c>
      <c r="F755">
        <f t="shared" si="101"/>
        <v>892</v>
      </c>
      <c r="G755">
        <f t="shared" si="102"/>
        <v>892</v>
      </c>
      <c r="I755" t="str">
        <f t="shared" si="105"/>
        <v>Correct</v>
      </c>
      <c r="J755" t="str">
        <f t="shared" si="106"/>
        <v>-</v>
      </c>
      <c r="K755" t="str">
        <f t="shared" si="107"/>
        <v>GCF_041283355.1_ASM4128335v1_genomic.fasta</v>
      </c>
      <c r="L755">
        <f t="shared" si="108"/>
        <v>631</v>
      </c>
      <c r="M755" t="s">
        <v>736</v>
      </c>
      <c r="N755" t="s">
        <v>4286</v>
      </c>
      <c r="O755" t="s">
        <v>4678</v>
      </c>
      <c r="P755" s="1" t="s">
        <v>5998</v>
      </c>
      <c r="Q755" s="1" t="s">
        <v>7299</v>
      </c>
      <c r="R755" t="str">
        <f t="shared" si="103"/>
        <v>NZ_CP166215.1</v>
      </c>
      <c r="S755" s="69"/>
      <c r="U755" t="s">
        <v>7981</v>
      </c>
      <c r="V755" t="s">
        <v>753</v>
      </c>
      <c r="W755">
        <f t="shared" si="104"/>
        <v>754</v>
      </c>
      <c r="X755" t="b">
        <f t="shared" si="109"/>
        <v>1</v>
      </c>
      <c r="Y755" t="s">
        <v>753</v>
      </c>
    </row>
    <row r="756" spans="1:25" x14ac:dyDescent="0.2">
      <c r="A756" t="s">
        <v>7981</v>
      </c>
      <c r="B756" t="s">
        <v>2529</v>
      </c>
      <c r="C756" t="s">
        <v>7423</v>
      </c>
      <c r="D756" t="s">
        <v>6124</v>
      </c>
      <c r="E756" t="s">
        <v>1199</v>
      </c>
      <c r="F756">
        <f t="shared" si="101"/>
        <v>893</v>
      </c>
      <c r="G756">
        <f t="shared" si="102"/>
        <v>893</v>
      </c>
      <c r="I756" t="str">
        <f t="shared" si="105"/>
        <v>Not same</v>
      </c>
      <c r="J756" t="str">
        <f t="shared" si="106"/>
        <v>-</v>
      </c>
      <c r="K756" t="str">
        <f t="shared" si="107"/>
        <v>GCF_041283355.1_ASM4128335v1_genomic.fasta</v>
      </c>
      <c r="L756">
        <f t="shared" si="108"/>
        <v>631</v>
      </c>
      <c r="M756" t="s">
        <v>854</v>
      </c>
      <c r="N756" t="s">
        <v>4286</v>
      </c>
      <c r="O756" t="s">
        <v>4678</v>
      </c>
      <c r="P756" s="1" t="s">
        <v>5998</v>
      </c>
      <c r="Q756" s="1" t="s">
        <v>7299</v>
      </c>
      <c r="R756" t="str">
        <f t="shared" si="103"/>
        <v>NZ_CP166215.1</v>
      </c>
      <c r="S756" s="69"/>
      <c r="U756" t="s">
        <v>7981</v>
      </c>
      <c r="V756" t="s">
        <v>754</v>
      </c>
      <c r="W756">
        <f t="shared" si="104"/>
        <v>755</v>
      </c>
      <c r="X756" t="b">
        <f t="shared" si="109"/>
        <v>1</v>
      </c>
      <c r="Y756" t="s">
        <v>754</v>
      </c>
    </row>
    <row r="757" spans="1:25" x14ac:dyDescent="0.2">
      <c r="A757" t="s">
        <v>7981</v>
      </c>
      <c r="B757" t="s">
        <v>2539</v>
      </c>
      <c r="C757" t="s">
        <v>7424</v>
      </c>
      <c r="D757" t="s">
        <v>6125</v>
      </c>
      <c r="E757" t="s">
        <v>1210</v>
      </c>
      <c r="F757">
        <f t="shared" si="101"/>
        <v>894</v>
      </c>
      <c r="G757">
        <f t="shared" si="102"/>
        <v>894</v>
      </c>
      <c r="I757" t="str">
        <f t="shared" si="105"/>
        <v>Correct</v>
      </c>
      <c r="J757" t="str">
        <f t="shared" si="106"/>
        <v>-</v>
      </c>
      <c r="K757" t="str">
        <f t="shared" si="107"/>
        <v>GCF_041283395.1_ASM4128339v1_genomic.fasta</v>
      </c>
      <c r="L757">
        <f t="shared" si="108"/>
        <v>632</v>
      </c>
      <c r="M757" t="s">
        <v>737</v>
      </c>
      <c r="N757" t="s">
        <v>4287</v>
      </c>
      <c r="O757" t="s">
        <v>4679</v>
      </c>
      <c r="P757" s="1" t="s">
        <v>5999</v>
      </c>
      <c r="Q757" s="1" t="s">
        <v>7300</v>
      </c>
      <c r="R757" t="str">
        <f t="shared" si="103"/>
        <v>NZ_CP166218.1</v>
      </c>
      <c r="S757" s="69"/>
      <c r="U757" t="s">
        <v>7981</v>
      </c>
      <c r="V757" t="s">
        <v>755</v>
      </c>
      <c r="W757">
        <f t="shared" si="104"/>
        <v>756</v>
      </c>
      <c r="X757" t="b">
        <f t="shared" si="109"/>
        <v>1</v>
      </c>
      <c r="Y757" t="s">
        <v>755</v>
      </c>
    </row>
    <row r="758" spans="1:25" x14ac:dyDescent="0.2">
      <c r="A758" t="s">
        <v>7981</v>
      </c>
      <c r="B758" t="s">
        <v>2540</v>
      </c>
      <c r="C758" t="s">
        <v>7425</v>
      </c>
      <c r="D758" t="s">
        <v>6126</v>
      </c>
      <c r="E758" t="s">
        <v>1211</v>
      </c>
      <c r="F758">
        <f t="shared" si="101"/>
        <v>895</v>
      </c>
      <c r="G758">
        <f t="shared" si="102"/>
        <v>895</v>
      </c>
      <c r="I758" t="str">
        <f t="shared" si="105"/>
        <v>Not same</v>
      </c>
      <c r="J758" t="str">
        <f t="shared" si="106"/>
        <v>-</v>
      </c>
      <c r="K758" t="str">
        <f t="shared" si="107"/>
        <v>GCF_041283395.1_ASM4128339v1_genomic.fasta</v>
      </c>
      <c r="L758">
        <f t="shared" si="108"/>
        <v>632</v>
      </c>
      <c r="M758" t="s">
        <v>855</v>
      </c>
      <c r="N758" t="s">
        <v>4287</v>
      </c>
      <c r="O758" t="s">
        <v>4679</v>
      </c>
      <c r="P758" s="1" t="s">
        <v>5999</v>
      </c>
      <c r="Q758" s="1" t="s">
        <v>7300</v>
      </c>
      <c r="R758" t="str">
        <f t="shared" si="103"/>
        <v>NZ_CP166218.1</v>
      </c>
      <c r="S758" s="69"/>
      <c r="U758" t="s">
        <v>7981</v>
      </c>
      <c r="V758" t="s">
        <v>756</v>
      </c>
      <c r="W758">
        <f t="shared" si="104"/>
        <v>757</v>
      </c>
      <c r="X758" t="b">
        <f t="shared" si="109"/>
        <v>1</v>
      </c>
      <c r="Y758" t="s">
        <v>756</v>
      </c>
    </row>
    <row r="759" spans="1:25" x14ac:dyDescent="0.2">
      <c r="A759" t="s">
        <v>7981</v>
      </c>
      <c r="B759" t="s">
        <v>2555</v>
      </c>
      <c r="C759" t="s">
        <v>7426</v>
      </c>
      <c r="D759" t="s">
        <v>6127</v>
      </c>
      <c r="E759" t="s">
        <v>1226</v>
      </c>
      <c r="F759">
        <f t="shared" si="101"/>
        <v>896</v>
      </c>
      <c r="G759">
        <f t="shared" si="102"/>
        <v>896</v>
      </c>
      <c r="I759" t="str">
        <f t="shared" si="105"/>
        <v>Correct</v>
      </c>
      <c r="J759" t="str">
        <f t="shared" si="106"/>
        <v>-</v>
      </c>
      <c r="K759" t="str">
        <f t="shared" si="107"/>
        <v>GCF_041283405.1_ASM4128340v1_genomic.fasta</v>
      </c>
      <c r="L759">
        <f t="shared" si="108"/>
        <v>633</v>
      </c>
      <c r="M759" t="s">
        <v>738</v>
      </c>
      <c r="N759" t="s">
        <v>4288</v>
      </c>
      <c r="O759" t="s">
        <v>4680</v>
      </c>
      <c r="P759" s="1" t="s">
        <v>6000</v>
      </c>
      <c r="Q759" s="1" t="s">
        <v>7301</v>
      </c>
      <c r="R759" t="str">
        <f t="shared" si="103"/>
        <v>NZ_CP166222.1</v>
      </c>
      <c r="S759" s="69"/>
      <c r="U759" t="s">
        <v>7982</v>
      </c>
      <c r="V759" t="s">
        <v>757</v>
      </c>
      <c r="W759">
        <f t="shared" si="104"/>
        <v>758</v>
      </c>
      <c r="X759" t="b">
        <f t="shared" si="109"/>
        <v>1</v>
      </c>
      <c r="Y759" t="s">
        <v>757</v>
      </c>
    </row>
    <row r="760" spans="1:25" x14ac:dyDescent="0.2">
      <c r="A760" t="s">
        <v>7981</v>
      </c>
      <c r="B760" t="s">
        <v>2581</v>
      </c>
      <c r="C760" t="s">
        <v>7427</v>
      </c>
      <c r="D760" t="s">
        <v>6128</v>
      </c>
      <c r="E760" t="s">
        <v>1252</v>
      </c>
      <c r="F760">
        <f t="shared" si="101"/>
        <v>897</v>
      </c>
      <c r="G760">
        <f t="shared" si="102"/>
        <v>897</v>
      </c>
      <c r="I760" t="str">
        <f t="shared" si="105"/>
        <v>Correct</v>
      </c>
      <c r="J760" t="str">
        <f t="shared" si="106"/>
        <v>-</v>
      </c>
      <c r="K760" t="str">
        <f t="shared" si="107"/>
        <v>GCF_041283405.1_ASM4128340v1_genomic.fasta</v>
      </c>
      <c r="L760">
        <f t="shared" si="108"/>
        <v>633</v>
      </c>
      <c r="M760" t="s">
        <v>739</v>
      </c>
      <c r="N760" t="s">
        <v>4288</v>
      </c>
      <c r="O760" t="s">
        <v>4680</v>
      </c>
      <c r="P760" s="1" t="s">
        <v>6000</v>
      </c>
      <c r="Q760" s="1" t="s">
        <v>7301</v>
      </c>
      <c r="R760" t="str">
        <f t="shared" si="103"/>
        <v>NZ_CP166222.1</v>
      </c>
      <c r="S760" s="69"/>
      <c r="U760" t="s">
        <v>7982</v>
      </c>
      <c r="V760" t="s">
        <v>758</v>
      </c>
      <c r="W760">
        <f t="shared" si="104"/>
        <v>759</v>
      </c>
      <c r="X760" t="b">
        <f t="shared" si="109"/>
        <v>1</v>
      </c>
      <c r="Y760" t="s">
        <v>758</v>
      </c>
    </row>
    <row r="761" spans="1:25" x14ac:dyDescent="0.2">
      <c r="A761" t="s">
        <v>7981</v>
      </c>
      <c r="B761" t="s">
        <v>2605</v>
      </c>
      <c r="C761" t="s">
        <v>7428</v>
      </c>
      <c r="D761" t="s">
        <v>6129</v>
      </c>
      <c r="E761" t="s">
        <v>1276</v>
      </c>
      <c r="F761">
        <f t="shared" si="101"/>
        <v>898</v>
      </c>
      <c r="G761">
        <f t="shared" si="102"/>
        <v>898</v>
      </c>
      <c r="I761" t="str">
        <f t="shared" si="105"/>
        <v>Not same</v>
      </c>
      <c r="J761" t="str">
        <f t="shared" si="106"/>
        <v>-</v>
      </c>
      <c r="K761" t="str">
        <f t="shared" si="107"/>
        <v>GCF_041283405.1_ASM4128340v1_genomic.fasta</v>
      </c>
      <c r="L761">
        <f t="shared" si="108"/>
        <v>633</v>
      </c>
      <c r="M761" t="s">
        <v>856</v>
      </c>
      <c r="N761" t="s">
        <v>4288</v>
      </c>
      <c r="O761" t="s">
        <v>4680</v>
      </c>
      <c r="P761" s="1" t="s">
        <v>6000</v>
      </c>
      <c r="Q761" s="1" t="s">
        <v>7301</v>
      </c>
      <c r="R761" t="str">
        <f t="shared" si="103"/>
        <v>NZ_CP166222.1</v>
      </c>
      <c r="S761" s="69"/>
      <c r="U761" t="s">
        <v>7981</v>
      </c>
      <c r="V761" t="s">
        <v>759</v>
      </c>
      <c r="W761">
        <f t="shared" si="104"/>
        <v>760</v>
      </c>
      <c r="X761" t="b">
        <f t="shared" si="109"/>
        <v>1</v>
      </c>
      <c r="Y761" t="s">
        <v>759</v>
      </c>
    </row>
    <row r="762" spans="1:25" x14ac:dyDescent="0.2">
      <c r="A762" t="s">
        <v>7981</v>
      </c>
      <c r="B762" t="s">
        <v>2606</v>
      </c>
      <c r="C762" t="s">
        <v>7429</v>
      </c>
      <c r="D762" t="s">
        <v>6130</v>
      </c>
      <c r="E762" t="s">
        <v>1277</v>
      </c>
      <c r="F762">
        <f t="shared" si="101"/>
        <v>899</v>
      </c>
      <c r="G762">
        <f t="shared" si="102"/>
        <v>899</v>
      </c>
      <c r="I762" t="str">
        <f t="shared" si="105"/>
        <v>Correct</v>
      </c>
      <c r="J762" t="str">
        <f t="shared" si="106"/>
        <v>+</v>
      </c>
      <c r="K762" t="str">
        <f t="shared" si="107"/>
        <v>GCF_041283475.1_ASM4128347v1_genomic.fasta</v>
      </c>
      <c r="L762">
        <f t="shared" si="108"/>
        <v>634</v>
      </c>
      <c r="M762" t="s">
        <v>740</v>
      </c>
      <c r="N762" t="s">
        <v>4289</v>
      </c>
      <c r="O762" t="s">
        <v>4681</v>
      </c>
      <c r="P762" s="1" t="s">
        <v>6001</v>
      </c>
      <c r="Q762" s="1" t="s">
        <v>7302</v>
      </c>
      <c r="R762" t="str">
        <f t="shared" si="103"/>
        <v>NZ_CP166204.1</v>
      </c>
      <c r="S762" s="69"/>
      <c r="U762" t="s">
        <v>7981</v>
      </c>
      <c r="V762" t="s">
        <v>760</v>
      </c>
      <c r="W762">
        <f t="shared" si="104"/>
        <v>761</v>
      </c>
      <c r="X762" t="b">
        <f t="shared" si="109"/>
        <v>1</v>
      </c>
      <c r="Y762" t="s">
        <v>760</v>
      </c>
    </row>
    <row r="763" spans="1:25" x14ac:dyDescent="0.2">
      <c r="A763" t="s">
        <v>7981</v>
      </c>
      <c r="B763" t="s">
        <v>2607</v>
      </c>
      <c r="C763" t="s">
        <v>7430</v>
      </c>
      <c r="D763" t="s">
        <v>6131</v>
      </c>
      <c r="E763" t="s">
        <v>1278</v>
      </c>
      <c r="F763">
        <f t="shared" si="101"/>
        <v>900</v>
      </c>
      <c r="G763">
        <f t="shared" si="102"/>
        <v>900</v>
      </c>
      <c r="I763" t="str">
        <f t="shared" si="105"/>
        <v>Not same</v>
      </c>
      <c r="J763" t="str">
        <f t="shared" si="106"/>
        <v>+</v>
      </c>
      <c r="K763" t="str">
        <f t="shared" si="107"/>
        <v>GCF_041283475.1_ASM4128347v1_genomic.fasta</v>
      </c>
      <c r="L763">
        <f t="shared" si="108"/>
        <v>634</v>
      </c>
      <c r="M763" t="s">
        <v>741</v>
      </c>
      <c r="N763" t="s">
        <v>4289</v>
      </c>
      <c r="O763" t="s">
        <v>4681</v>
      </c>
      <c r="P763" s="1" t="s">
        <v>6001</v>
      </c>
      <c r="Q763" s="1" t="s">
        <v>7302</v>
      </c>
      <c r="R763" t="str">
        <f t="shared" si="103"/>
        <v>NZ_CP166204.1</v>
      </c>
      <c r="S763" s="69"/>
      <c r="U763" t="s">
        <v>7982</v>
      </c>
      <c r="V763" t="s">
        <v>761</v>
      </c>
      <c r="W763">
        <f t="shared" si="104"/>
        <v>762</v>
      </c>
      <c r="X763" t="b">
        <f t="shared" si="109"/>
        <v>1</v>
      </c>
      <c r="Y763" t="s">
        <v>761</v>
      </c>
    </row>
    <row r="764" spans="1:25" x14ac:dyDescent="0.2">
      <c r="A764" t="s">
        <v>7981</v>
      </c>
      <c r="B764" t="s">
        <v>2608</v>
      </c>
      <c r="C764" t="s">
        <v>7431</v>
      </c>
      <c r="D764" t="s">
        <v>6132</v>
      </c>
      <c r="E764" t="s">
        <v>1279</v>
      </c>
      <c r="F764">
        <f t="shared" si="101"/>
        <v>901</v>
      </c>
      <c r="G764">
        <f t="shared" si="102"/>
        <v>901</v>
      </c>
      <c r="I764" t="str">
        <f t="shared" si="105"/>
        <v>Not same</v>
      </c>
      <c r="J764" t="str">
        <f t="shared" si="106"/>
        <v>-</v>
      </c>
      <c r="K764" t="str">
        <f t="shared" si="107"/>
        <v>GCF_041283485.1_ASM4128348v1_genomic.fasta</v>
      </c>
      <c r="L764">
        <f t="shared" si="108"/>
        <v>635</v>
      </c>
      <c r="M764" t="s">
        <v>742</v>
      </c>
      <c r="N764" t="s">
        <v>4290</v>
      </c>
      <c r="O764" t="s">
        <v>5186</v>
      </c>
      <c r="P764" s="1" t="s">
        <v>6002</v>
      </c>
      <c r="Q764" s="1" t="s">
        <v>7303</v>
      </c>
      <c r="R764" t="str">
        <f t="shared" si="103"/>
        <v>NZ_CP166236.1</v>
      </c>
      <c r="S764" s="69"/>
      <c r="U764" t="s">
        <v>7982</v>
      </c>
      <c r="V764" t="s">
        <v>762</v>
      </c>
      <c r="W764">
        <f t="shared" si="104"/>
        <v>763</v>
      </c>
      <c r="X764" t="b">
        <f t="shared" si="109"/>
        <v>1</v>
      </c>
      <c r="Y764" t="s">
        <v>762</v>
      </c>
    </row>
    <row r="765" spans="1:25" x14ac:dyDescent="0.2">
      <c r="A765" t="s">
        <v>7981</v>
      </c>
      <c r="B765" t="s">
        <v>2632</v>
      </c>
      <c r="C765" t="s">
        <v>7432</v>
      </c>
      <c r="D765" t="s">
        <v>6133</v>
      </c>
      <c r="E765" t="s">
        <v>1303</v>
      </c>
      <c r="F765">
        <f t="shared" si="101"/>
        <v>902</v>
      </c>
      <c r="G765">
        <f t="shared" si="102"/>
        <v>902</v>
      </c>
      <c r="I765" t="str">
        <f t="shared" si="105"/>
        <v>Not same</v>
      </c>
      <c r="J765" t="str">
        <f t="shared" si="106"/>
        <v>+</v>
      </c>
      <c r="K765" t="str">
        <f t="shared" si="107"/>
        <v>GCF_042137965.1_sbm_k_grim_1_genomic.fasta</v>
      </c>
      <c r="L765">
        <f t="shared" si="108"/>
        <v>636</v>
      </c>
      <c r="M765" t="s">
        <v>743</v>
      </c>
      <c r="N765" t="s">
        <v>4291</v>
      </c>
      <c r="O765" t="s">
        <v>4684</v>
      </c>
      <c r="P765" s="1" t="s">
        <v>6003</v>
      </c>
      <c r="Q765" s="1" t="s">
        <v>7304</v>
      </c>
      <c r="R765" t="str">
        <f t="shared" si="103"/>
        <v>NZ_CP169721.1</v>
      </c>
      <c r="S765" s="69"/>
      <c r="U765" t="s">
        <v>7982</v>
      </c>
      <c r="V765" t="s">
        <v>763</v>
      </c>
      <c r="W765">
        <f t="shared" si="104"/>
        <v>764</v>
      </c>
      <c r="X765" t="b">
        <f t="shared" si="109"/>
        <v>1</v>
      </c>
      <c r="Y765" t="s">
        <v>763</v>
      </c>
    </row>
    <row r="766" spans="1:25" x14ac:dyDescent="0.2">
      <c r="A766" t="s">
        <v>7981</v>
      </c>
      <c r="B766" t="s">
        <v>2635</v>
      </c>
      <c r="C766" t="s">
        <v>7433</v>
      </c>
      <c r="D766" t="s">
        <v>6134</v>
      </c>
      <c r="E766" t="s">
        <v>1306</v>
      </c>
      <c r="F766">
        <f t="shared" si="101"/>
        <v>903</v>
      </c>
      <c r="G766">
        <f t="shared" si="102"/>
        <v>903</v>
      </c>
      <c r="I766" t="str">
        <f t="shared" si="105"/>
        <v>Not same</v>
      </c>
      <c r="J766" t="str">
        <f t="shared" si="106"/>
        <v>+</v>
      </c>
      <c r="K766" t="str">
        <f t="shared" si="107"/>
        <v>GCF_900083565.1_12082_4_84_genomic.fasta</v>
      </c>
      <c r="L766">
        <f t="shared" si="108"/>
        <v>637</v>
      </c>
      <c r="M766" t="s">
        <v>744</v>
      </c>
      <c r="N766" t="s">
        <v>4292</v>
      </c>
      <c r="O766" t="s">
        <v>5187</v>
      </c>
      <c r="P766" s="1" t="s">
        <v>6004</v>
      </c>
      <c r="Q766" s="1" t="s">
        <v>7305</v>
      </c>
      <c r="R766" t="str">
        <f t="shared" si="103"/>
        <v>NZ_FLAH01000010.1</v>
      </c>
      <c r="S766" s="69"/>
      <c r="U766" t="s">
        <v>7982</v>
      </c>
      <c r="V766" t="s">
        <v>764</v>
      </c>
      <c r="W766">
        <f t="shared" si="104"/>
        <v>765</v>
      </c>
      <c r="X766" t="b">
        <f t="shared" si="109"/>
        <v>1</v>
      </c>
      <c r="Y766" t="s">
        <v>764</v>
      </c>
    </row>
    <row r="767" spans="1:25" x14ac:dyDescent="0.2">
      <c r="A767" t="s">
        <v>7981</v>
      </c>
      <c r="B767" t="s">
        <v>2654</v>
      </c>
      <c r="C767" t="s">
        <v>7434</v>
      </c>
      <c r="D767" t="s">
        <v>6135</v>
      </c>
      <c r="E767" t="s">
        <v>1325</v>
      </c>
      <c r="F767">
        <f t="shared" si="101"/>
        <v>904</v>
      </c>
      <c r="G767">
        <f t="shared" si="102"/>
        <v>904</v>
      </c>
      <c r="I767" t="str">
        <f t="shared" si="105"/>
        <v>Not same</v>
      </c>
      <c r="J767" t="str">
        <f t="shared" si="106"/>
        <v>+</v>
      </c>
      <c r="K767" t="str">
        <f t="shared" si="107"/>
        <v>GCF_900083605.1_11983_8_48_genomic.fasta</v>
      </c>
      <c r="L767">
        <f t="shared" si="108"/>
        <v>638</v>
      </c>
      <c r="M767" t="s">
        <v>745</v>
      </c>
      <c r="N767" t="s">
        <v>4293</v>
      </c>
      <c r="O767" t="s">
        <v>5188</v>
      </c>
      <c r="P767" s="1" t="s">
        <v>6005</v>
      </c>
      <c r="Q767" s="1" t="s">
        <v>7306</v>
      </c>
      <c r="R767" t="str">
        <f t="shared" si="103"/>
        <v>NZ_FLAB01000011.1</v>
      </c>
      <c r="S767" s="69"/>
      <c r="U767" t="s">
        <v>7982</v>
      </c>
      <c r="V767" t="s">
        <v>765</v>
      </c>
      <c r="W767">
        <f t="shared" si="104"/>
        <v>766</v>
      </c>
      <c r="X767" t="b">
        <f t="shared" si="109"/>
        <v>1</v>
      </c>
      <c r="Y767" t="s">
        <v>765</v>
      </c>
    </row>
    <row r="768" spans="1:25" x14ac:dyDescent="0.2">
      <c r="A768" t="s">
        <v>7981</v>
      </c>
      <c r="B768" t="s">
        <v>2656</v>
      </c>
      <c r="C768" t="s">
        <v>7435</v>
      </c>
      <c r="D768" t="s">
        <v>6136</v>
      </c>
      <c r="E768" t="s">
        <v>1327</v>
      </c>
      <c r="F768">
        <f t="shared" si="101"/>
        <v>905</v>
      </c>
      <c r="G768">
        <f t="shared" si="102"/>
        <v>905</v>
      </c>
      <c r="I768" t="str">
        <f t="shared" si="105"/>
        <v>Not same</v>
      </c>
      <c r="J768" t="str">
        <f t="shared" si="106"/>
        <v>-</v>
      </c>
      <c r="K768" t="str">
        <f t="shared" si="107"/>
        <v>GCF_900083635.1_12082_2_19_genomic.fasta</v>
      </c>
      <c r="L768">
        <f t="shared" si="108"/>
        <v>639</v>
      </c>
      <c r="M768" t="s">
        <v>746</v>
      </c>
      <c r="N768" t="s">
        <v>4294</v>
      </c>
      <c r="O768" t="s">
        <v>5189</v>
      </c>
      <c r="P768" s="1" t="s">
        <v>6006</v>
      </c>
      <c r="Q768" s="1" t="s">
        <v>7307</v>
      </c>
      <c r="R768" t="str">
        <f t="shared" si="103"/>
        <v>NZ_FKYS01000004.1</v>
      </c>
      <c r="S768" s="69"/>
      <c r="U768" t="s">
        <v>7982</v>
      </c>
      <c r="V768" t="s">
        <v>766</v>
      </c>
      <c r="W768">
        <f t="shared" si="104"/>
        <v>767</v>
      </c>
      <c r="X768" t="b">
        <f t="shared" si="109"/>
        <v>1</v>
      </c>
      <c r="Y768" t="s">
        <v>766</v>
      </c>
    </row>
    <row r="769" spans="1:25" x14ac:dyDescent="0.2">
      <c r="A769" t="s">
        <v>7981</v>
      </c>
      <c r="B769" t="s">
        <v>2662</v>
      </c>
      <c r="C769" t="s">
        <v>7436</v>
      </c>
      <c r="D769" t="s">
        <v>6137</v>
      </c>
      <c r="E769" t="s">
        <v>1333</v>
      </c>
      <c r="F769">
        <f t="shared" si="101"/>
        <v>906</v>
      </c>
      <c r="G769">
        <f t="shared" si="102"/>
        <v>906</v>
      </c>
      <c r="I769" t="str">
        <f t="shared" si="105"/>
        <v>Not same</v>
      </c>
      <c r="J769" t="str">
        <f t="shared" si="106"/>
        <v>-</v>
      </c>
      <c r="K769" t="str">
        <f t="shared" si="107"/>
        <v>GCF_900083885.1_12045_6_23_genomic.fasta</v>
      </c>
      <c r="L769">
        <f t="shared" si="108"/>
        <v>640</v>
      </c>
      <c r="M769" t="s">
        <v>747</v>
      </c>
      <c r="N769" t="s">
        <v>4295</v>
      </c>
      <c r="O769" t="s">
        <v>5190</v>
      </c>
      <c r="P769" s="1" t="s">
        <v>6007</v>
      </c>
      <c r="Q769" s="1" t="s">
        <v>7308</v>
      </c>
      <c r="R769" t="str">
        <f t="shared" si="103"/>
        <v>NZ_FKYQ01000002.1</v>
      </c>
      <c r="S769" s="69"/>
      <c r="U769" t="s">
        <v>7981</v>
      </c>
      <c r="V769" t="s">
        <v>767</v>
      </c>
      <c r="W769">
        <f t="shared" si="104"/>
        <v>768</v>
      </c>
      <c r="X769" t="b">
        <f t="shared" si="109"/>
        <v>1</v>
      </c>
      <c r="Y769" t="s">
        <v>767</v>
      </c>
    </row>
    <row r="770" spans="1:25" x14ac:dyDescent="0.2">
      <c r="A770" t="s">
        <v>7981</v>
      </c>
      <c r="B770" t="s">
        <v>2663</v>
      </c>
      <c r="C770" t="s">
        <v>7437</v>
      </c>
      <c r="D770" t="s">
        <v>6138</v>
      </c>
      <c r="E770" t="s">
        <v>1334</v>
      </c>
      <c r="F770">
        <f t="shared" ref="F770:F833" si="110">MATCH(D770,$P$2:$P$976,0)</f>
        <v>907</v>
      </c>
      <c r="G770">
        <f t="shared" ref="G770:G833" si="111">MATCH(C770,$Q$2:$Q$976,0)</f>
        <v>907</v>
      </c>
      <c r="I770" t="str">
        <f t="shared" si="105"/>
        <v>Not same</v>
      </c>
      <c r="J770" t="str">
        <f t="shared" si="106"/>
        <v>-</v>
      </c>
      <c r="K770" t="str">
        <f t="shared" si="107"/>
        <v>GCF_900083915.1_11983_8_30_genomic.fasta</v>
      </c>
      <c r="L770">
        <f t="shared" si="108"/>
        <v>641</v>
      </c>
      <c r="M770" t="s">
        <v>748</v>
      </c>
      <c r="N770" t="s">
        <v>4296</v>
      </c>
      <c r="O770" t="s">
        <v>5191</v>
      </c>
      <c r="P770" s="1" t="s">
        <v>6008</v>
      </c>
      <c r="Q770" s="1" t="s">
        <v>7309</v>
      </c>
      <c r="R770" t="str">
        <f t="shared" ref="R770:R833" si="112">INDEX(B$2:B$1325, MATCH(Q770, C$2:C$1325, 0))</f>
        <v>NZ_FKZY01000007.1</v>
      </c>
      <c r="S770" s="69"/>
      <c r="U770" t="s">
        <v>7982</v>
      </c>
      <c r="V770" t="s">
        <v>768</v>
      </c>
      <c r="W770">
        <f t="shared" ref="W770:W833" si="113">MATCH(V770,$Y$2:$Y$976,0)</f>
        <v>769</v>
      </c>
      <c r="X770" t="b">
        <f t="shared" si="109"/>
        <v>1</v>
      </c>
      <c r="Y770" t="s">
        <v>768</v>
      </c>
    </row>
    <row r="771" spans="1:25" x14ac:dyDescent="0.2">
      <c r="A771" t="s">
        <v>7981</v>
      </c>
      <c r="B771" t="s">
        <v>2691</v>
      </c>
      <c r="C771" t="s">
        <v>7438</v>
      </c>
      <c r="D771" t="s">
        <v>6139</v>
      </c>
      <c r="E771" t="s">
        <v>1362</v>
      </c>
      <c r="F771">
        <f t="shared" si="110"/>
        <v>908</v>
      </c>
      <c r="G771">
        <f t="shared" si="111"/>
        <v>908</v>
      </c>
      <c r="I771" t="str">
        <f t="shared" ref="I771:I834" si="114">IF(L771=L772,(IF(K771=K772,"Correct","PROBLEM")),"Not same")</f>
        <v>Not same</v>
      </c>
      <c r="J771" t="str">
        <f t="shared" ref="J771:J834" si="115">INDEX(A$2:A$1325, MATCH(K771, E$2:E$1325, 0))</f>
        <v>+</v>
      </c>
      <c r="K771" t="str">
        <f t="shared" ref="K771:K834" si="116">INDEX(E$2:E$1325, MATCH(Q771, C$2:C$1325, 0))</f>
        <v>GCF_900084035.1_12082_5_21_genomic.fasta</v>
      </c>
      <c r="L771">
        <f t="shared" ref="L771:L834" si="117">SUM(MATCH(Q771,$C$2:$C$1325,0)+1)</f>
        <v>642</v>
      </c>
      <c r="M771" t="s">
        <v>749</v>
      </c>
      <c r="N771" t="s">
        <v>4297</v>
      </c>
      <c r="O771" t="s">
        <v>5192</v>
      </c>
      <c r="P771" s="1" t="s">
        <v>6009</v>
      </c>
      <c r="Q771" s="1" t="s">
        <v>7310</v>
      </c>
      <c r="R771" t="str">
        <f t="shared" si="112"/>
        <v>NZ_FKZF01000026.1</v>
      </c>
      <c r="S771" s="69"/>
      <c r="U771" t="s">
        <v>7982</v>
      </c>
      <c r="V771" t="s">
        <v>769</v>
      </c>
      <c r="W771">
        <f t="shared" si="113"/>
        <v>770</v>
      </c>
      <c r="X771" t="b">
        <f t="shared" ref="X771:X834" si="118">Y771=V771</f>
        <v>1</v>
      </c>
      <c r="Y771" t="s">
        <v>769</v>
      </c>
    </row>
    <row r="772" spans="1:25" x14ac:dyDescent="0.2">
      <c r="A772" t="s">
        <v>7981</v>
      </c>
      <c r="B772" t="s">
        <v>2729</v>
      </c>
      <c r="C772" t="s">
        <v>7439</v>
      </c>
      <c r="D772" t="s">
        <v>6140</v>
      </c>
      <c r="E772" t="s">
        <v>1400</v>
      </c>
      <c r="F772">
        <f t="shared" si="110"/>
        <v>909</v>
      </c>
      <c r="G772">
        <f t="shared" si="111"/>
        <v>909</v>
      </c>
      <c r="I772" t="str">
        <f t="shared" si="114"/>
        <v>Not same</v>
      </c>
      <c r="J772" t="str">
        <f t="shared" si="115"/>
        <v>+</v>
      </c>
      <c r="K772" t="str">
        <f t="shared" si="116"/>
        <v>GCF_900200035.1_ASM90020003v1_genomic.fasta</v>
      </c>
      <c r="L772">
        <f t="shared" si="117"/>
        <v>643</v>
      </c>
      <c r="M772" t="s">
        <v>750</v>
      </c>
      <c r="N772" t="s">
        <v>4298</v>
      </c>
      <c r="O772" t="s">
        <v>5193</v>
      </c>
      <c r="P772" s="1" t="s">
        <v>6010</v>
      </c>
      <c r="Q772" s="1" t="s">
        <v>7311</v>
      </c>
      <c r="R772" t="str">
        <f t="shared" si="112"/>
        <v>NZ_FZTC01000015.1</v>
      </c>
      <c r="S772" s="69"/>
      <c r="U772" t="s">
        <v>7981</v>
      </c>
      <c r="V772" t="s">
        <v>770</v>
      </c>
      <c r="W772">
        <f t="shared" si="113"/>
        <v>771</v>
      </c>
      <c r="X772" t="b">
        <f t="shared" si="118"/>
        <v>1</v>
      </c>
      <c r="Y772" t="s">
        <v>770</v>
      </c>
    </row>
    <row r="773" spans="1:25" x14ac:dyDescent="0.2">
      <c r="A773" t="s">
        <v>7981</v>
      </c>
      <c r="B773" t="s">
        <v>2741</v>
      </c>
      <c r="C773" t="s">
        <v>7440</v>
      </c>
      <c r="D773" t="s">
        <v>6141</v>
      </c>
      <c r="E773" t="s">
        <v>1412</v>
      </c>
      <c r="F773">
        <f t="shared" si="110"/>
        <v>910</v>
      </c>
      <c r="G773">
        <f t="shared" si="111"/>
        <v>910</v>
      </c>
      <c r="I773" t="str">
        <f t="shared" si="114"/>
        <v>Not same</v>
      </c>
      <c r="J773" t="str">
        <f t="shared" si="115"/>
        <v>-</v>
      </c>
      <c r="K773" t="str">
        <f t="shared" si="116"/>
        <v>GCF_900407165.1_De_novo_assembly_of_KCRI_isolate_RDK37_40_genomic.fasta</v>
      </c>
      <c r="L773">
        <f t="shared" si="117"/>
        <v>644</v>
      </c>
      <c r="M773" t="s">
        <v>751</v>
      </c>
      <c r="N773" t="s">
        <v>4299</v>
      </c>
      <c r="O773" t="s">
        <v>5194</v>
      </c>
      <c r="P773" s="1" t="s">
        <v>6011</v>
      </c>
      <c r="Q773" s="1" t="s">
        <v>7312</v>
      </c>
      <c r="R773" t="str">
        <f t="shared" si="112"/>
        <v>NZ_OVDX01000101.1</v>
      </c>
      <c r="S773" s="69"/>
      <c r="U773" t="s">
        <v>7982</v>
      </c>
      <c r="V773" t="s">
        <v>771</v>
      </c>
      <c r="W773">
        <f t="shared" si="113"/>
        <v>772</v>
      </c>
      <c r="X773" t="b">
        <f t="shared" si="118"/>
        <v>1</v>
      </c>
      <c r="Y773" t="s">
        <v>771</v>
      </c>
    </row>
    <row r="774" spans="1:25" x14ac:dyDescent="0.2">
      <c r="A774" t="s">
        <v>7981</v>
      </c>
      <c r="B774" t="s">
        <v>2744</v>
      </c>
      <c r="C774" t="s">
        <v>7441</v>
      </c>
      <c r="D774" t="s">
        <v>6142</v>
      </c>
      <c r="E774" t="s">
        <v>1415</v>
      </c>
      <c r="F774">
        <f t="shared" si="110"/>
        <v>911</v>
      </c>
      <c r="G774">
        <f t="shared" si="111"/>
        <v>911</v>
      </c>
      <c r="I774" t="str">
        <f t="shared" si="114"/>
        <v>Not same</v>
      </c>
      <c r="J774" t="str">
        <f t="shared" si="115"/>
        <v>-</v>
      </c>
      <c r="K774" t="str">
        <f t="shared" si="116"/>
        <v>GCF_901553745.1_SB9_16A079_Ko1_genomic.fasta</v>
      </c>
      <c r="L774">
        <f t="shared" si="117"/>
        <v>645</v>
      </c>
      <c r="M774" t="s">
        <v>753</v>
      </c>
      <c r="N774" t="s">
        <v>4300</v>
      </c>
      <c r="O774" t="s">
        <v>5195</v>
      </c>
      <c r="P774" s="1" t="s">
        <v>6012</v>
      </c>
      <c r="Q774" s="1" t="s">
        <v>7313</v>
      </c>
      <c r="R774" t="str">
        <f t="shared" si="112"/>
        <v>NZ_CABEJA010000048.1</v>
      </c>
      <c r="S774" s="69"/>
      <c r="U774" t="s">
        <v>7982</v>
      </c>
      <c r="V774" t="s">
        <v>772</v>
      </c>
      <c r="W774">
        <f t="shared" si="113"/>
        <v>773</v>
      </c>
      <c r="X774" t="b">
        <f t="shared" si="118"/>
        <v>1</v>
      </c>
      <c r="Y774" t="s">
        <v>772</v>
      </c>
    </row>
    <row r="775" spans="1:25" x14ac:dyDescent="0.2">
      <c r="A775" t="s">
        <v>7981</v>
      </c>
      <c r="B775" t="s">
        <v>2753</v>
      </c>
      <c r="C775" t="s">
        <v>7442</v>
      </c>
      <c r="D775" t="s">
        <v>6143</v>
      </c>
      <c r="E775" t="s">
        <v>1424</v>
      </c>
      <c r="F775">
        <f t="shared" si="110"/>
        <v>912</v>
      </c>
      <c r="G775">
        <f t="shared" si="111"/>
        <v>912</v>
      </c>
      <c r="I775" t="str">
        <f t="shared" si="114"/>
        <v>Correct</v>
      </c>
      <c r="J775" t="str">
        <f t="shared" si="115"/>
        <v>-</v>
      </c>
      <c r="K775" t="str">
        <f t="shared" si="116"/>
        <v>GCF_901556995.1_SB4934_W14T_Ko1_genomic.fasta</v>
      </c>
      <c r="L775">
        <f t="shared" si="117"/>
        <v>646</v>
      </c>
      <c r="M775" t="s">
        <v>754</v>
      </c>
      <c r="N775" t="s">
        <v>4301</v>
      </c>
      <c r="O775" t="s">
        <v>5196</v>
      </c>
      <c r="P775" s="1" t="s">
        <v>6013</v>
      </c>
      <c r="Q775" s="1" t="s">
        <v>7314</v>
      </c>
      <c r="R775" t="str">
        <f t="shared" si="112"/>
        <v>NZ_CABEJB010000002.1</v>
      </c>
      <c r="S775" s="69"/>
      <c r="U775" t="s">
        <v>7982</v>
      </c>
      <c r="V775" t="s">
        <v>773</v>
      </c>
      <c r="W775">
        <f t="shared" si="113"/>
        <v>774</v>
      </c>
      <c r="X775" t="b">
        <f t="shared" si="118"/>
        <v>1</v>
      </c>
      <c r="Y775" t="s">
        <v>773</v>
      </c>
    </row>
    <row r="776" spans="1:25" x14ac:dyDescent="0.2">
      <c r="A776" t="s">
        <v>7981</v>
      </c>
      <c r="B776" t="s">
        <v>2756</v>
      </c>
      <c r="C776" t="s">
        <v>7443</v>
      </c>
      <c r="D776" t="s">
        <v>6144</v>
      </c>
      <c r="E776" t="s">
        <v>1427</v>
      </c>
      <c r="F776">
        <f t="shared" si="110"/>
        <v>913</v>
      </c>
      <c r="G776">
        <f t="shared" si="111"/>
        <v>913</v>
      </c>
      <c r="I776" t="str">
        <f t="shared" si="114"/>
        <v>Correct</v>
      </c>
      <c r="J776" t="str">
        <f t="shared" si="115"/>
        <v>-</v>
      </c>
      <c r="K776" t="str">
        <f t="shared" si="116"/>
        <v>GCF_901556995.1_SB4934_W14T_Ko1_genomic.fasta</v>
      </c>
      <c r="L776">
        <f t="shared" si="117"/>
        <v>646</v>
      </c>
      <c r="M776" t="s">
        <v>755</v>
      </c>
      <c r="N776" t="s">
        <v>4301</v>
      </c>
      <c r="O776" t="s">
        <v>5196</v>
      </c>
      <c r="P776" s="1" t="s">
        <v>6013</v>
      </c>
      <c r="Q776" s="1" t="s">
        <v>7314</v>
      </c>
      <c r="R776" t="str">
        <f t="shared" si="112"/>
        <v>NZ_CABEJB010000002.1</v>
      </c>
      <c r="S776" s="69"/>
      <c r="U776" t="s">
        <v>7981</v>
      </c>
      <c r="V776" t="s">
        <v>774</v>
      </c>
      <c r="W776">
        <f t="shared" si="113"/>
        <v>775</v>
      </c>
      <c r="X776" t="b">
        <f t="shared" si="118"/>
        <v>1</v>
      </c>
      <c r="Y776" t="s">
        <v>774</v>
      </c>
    </row>
    <row r="777" spans="1:25" x14ac:dyDescent="0.2">
      <c r="A777" t="s">
        <v>7981</v>
      </c>
      <c r="B777" t="s">
        <v>2760</v>
      </c>
      <c r="C777" t="s">
        <v>7444</v>
      </c>
      <c r="D777" t="s">
        <v>6145</v>
      </c>
      <c r="E777" t="s">
        <v>1431</v>
      </c>
      <c r="F777">
        <f t="shared" si="110"/>
        <v>914</v>
      </c>
      <c r="G777">
        <f t="shared" si="111"/>
        <v>914</v>
      </c>
      <c r="I777" t="str">
        <f t="shared" si="114"/>
        <v>Not same</v>
      </c>
      <c r="J777" t="str">
        <f t="shared" si="115"/>
        <v>-</v>
      </c>
      <c r="K777" t="str">
        <f t="shared" si="116"/>
        <v>GCF_901556995.1_SB4934_W14T_Ko1_genomic.fasta</v>
      </c>
      <c r="L777">
        <f t="shared" si="117"/>
        <v>646</v>
      </c>
      <c r="M777" t="s">
        <v>756</v>
      </c>
      <c r="N777" t="s">
        <v>4301</v>
      </c>
      <c r="O777" t="s">
        <v>5197</v>
      </c>
      <c r="P777" s="1" t="s">
        <v>6013</v>
      </c>
      <c r="Q777" s="1" t="s">
        <v>7314</v>
      </c>
      <c r="R777" t="str">
        <f t="shared" si="112"/>
        <v>NZ_CABEJB010000002.1</v>
      </c>
      <c r="S777" s="69"/>
      <c r="U777" t="s">
        <v>7981</v>
      </c>
      <c r="V777" t="s">
        <v>775</v>
      </c>
      <c r="W777">
        <f t="shared" si="113"/>
        <v>776</v>
      </c>
      <c r="X777" t="b">
        <f t="shared" si="118"/>
        <v>1</v>
      </c>
      <c r="Y777" t="s">
        <v>775</v>
      </c>
    </row>
    <row r="778" spans="1:25" x14ac:dyDescent="0.2">
      <c r="A778" t="s">
        <v>7981</v>
      </c>
      <c r="B778" t="s">
        <v>2776</v>
      </c>
      <c r="C778" t="s">
        <v>7445</v>
      </c>
      <c r="D778" t="s">
        <v>6146</v>
      </c>
      <c r="E778" t="s">
        <v>1447</v>
      </c>
      <c r="F778">
        <f t="shared" si="110"/>
        <v>915</v>
      </c>
      <c r="G778">
        <f t="shared" si="111"/>
        <v>915</v>
      </c>
      <c r="I778" t="str">
        <f t="shared" si="114"/>
        <v>Not same</v>
      </c>
      <c r="J778" t="str">
        <f t="shared" si="115"/>
        <v>+</v>
      </c>
      <c r="K778" t="str">
        <f t="shared" si="116"/>
        <v>GCF_901563825.1_SB3355_SG266_Ko4_genomic.fasta</v>
      </c>
      <c r="L778">
        <f t="shared" si="117"/>
        <v>647</v>
      </c>
      <c r="M778" t="s">
        <v>757</v>
      </c>
      <c r="N778" t="s">
        <v>4302</v>
      </c>
      <c r="O778" t="s">
        <v>5198</v>
      </c>
      <c r="P778" s="1" t="s">
        <v>6014</v>
      </c>
      <c r="Q778" s="1" t="s">
        <v>7315</v>
      </c>
      <c r="R778" t="str">
        <f t="shared" si="112"/>
        <v>NZ_CABEJD010000021.1</v>
      </c>
      <c r="S778" s="69"/>
      <c r="U778" t="s">
        <v>7981</v>
      </c>
      <c r="V778" t="s">
        <v>776</v>
      </c>
      <c r="W778">
        <f t="shared" si="113"/>
        <v>777</v>
      </c>
      <c r="X778" t="b">
        <f t="shared" si="118"/>
        <v>1</v>
      </c>
      <c r="Y778" t="s">
        <v>776</v>
      </c>
    </row>
    <row r="779" spans="1:25" x14ac:dyDescent="0.2">
      <c r="A779" t="s">
        <v>7981</v>
      </c>
      <c r="B779" t="s">
        <v>2783</v>
      </c>
      <c r="C779" t="s">
        <v>7446</v>
      </c>
      <c r="D779" t="s">
        <v>6147</v>
      </c>
      <c r="E779" t="s">
        <v>1454</v>
      </c>
      <c r="F779">
        <f t="shared" si="110"/>
        <v>916</v>
      </c>
      <c r="G779">
        <f t="shared" si="111"/>
        <v>916</v>
      </c>
      <c r="I779" t="str">
        <f t="shared" si="114"/>
        <v>Not same</v>
      </c>
      <c r="J779" t="str">
        <f t="shared" si="115"/>
        <v>+</v>
      </c>
      <c r="K779" t="str">
        <f t="shared" si="116"/>
        <v>GCF_901563895.1_SB2908_10A188_Ko1_genomic.fasta</v>
      </c>
      <c r="L779">
        <f t="shared" si="117"/>
        <v>648</v>
      </c>
      <c r="M779" t="s">
        <v>758</v>
      </c>
      <c r="N779" t="s">
        <v>4303</v>
      </c>
      <c r="O779" t="s">
        <v>5199</v>
      </c>
      <c r="P779" s="1" t="s">
        <v>6015</v>
      </c>
      <c r="Q779" s="1" t="s">
        <v>7316</v>
      </c>
      <c r="R779" t="str">
        <f t="shared" si="112"/>
        <v>NZ_CABEJE010000012.1</v>
      </c>
      <c r="S779" s="69"/>
      <c r="U779" t="s">
        <v>7982</v>
      </c>
      <c r="V779" t="s">
        <v>777</v>
      </c>
      <c r="W779">
        <f t="shared" si="113"/>
        <v>778</v>
      </c>
      <c r="X779" t="b">
        <f t="shared" si="118"/>
        <v>1</v>
      </c>
      <c r="Y779" t="s">
        <v>777</v>
      </c>
    </row>
    <row r="780" spans="1:25" x14ac:dyDescent="0.2">
      <c r="A780" t="s">
        <v>7981</v>
      </c>
      <c r="B780" t="s">
        <v>2806</v>
      </c>
      <c r="C780" t="s">
        <v>7447</v>
      </c>
      <c r="D780" t="s">
        <v>6148</v>
      </c>
      <c r="E780" t="s">
        <v>1477</v>
      </c>
      <c r="F780">
        <f t="shared" si="110"/>
        <v>917</v>
      </c>
      <c r="G780">
        <f t="shared" si="111"/>
        <v>917</v>
      </c>
      <c r="I780" t="str">
        <f t="shared" si="114"/>
        <v>Not same</v>
      </c>
      <c r="J780" t="str">
        <f t="shared" si="115"/>
        <v>-</v>
      </c>
      <c r="K780" t="str">
        <f t="shared" si="116"/>
        <v>GCF_902158545.1_SB6410_genomic.fasta</v>
      </c>
      <c r="L780">
        <f t="shared" si="117"/>
        <v>649</v>
      </c>
      <c r="M780" t="s">
        <v>759</v>
      </c>
      <c r="N780" t="s">
        <v>4304</v>
      </c>
      <c r="O780" t="s">
        <v>5200</v>
      </c>
      <c r="P780" s="1" t="s">
        <v>6016</v>
      </c>
      <c r="Q780" s="1" t="s">
        <v>7317</v>
      </c>
      <c r="R780" t="str">
        <f t="shared" si="112"/>
        <v>NZ_CABGGO010000001.1</v>
      </c>
      <c r="S780" s="69"/>
      <c r="U780" t="s">
        <v>7981</v>
      </c>
      <c r="V780" t="s">
        <v>778</v>
      </c>
      <c r="W780">
        <f t="shared" si="113"/>
        <v>779</v>
      </c>
      <c r="X780" t="b">
        <f t="shared" si="118"/>
        <v>1</v>
      </c>
      <c r="Y780" t="s">
        <v>778</v>
      </c>
    </row>
    <row r="781" spans="1:25" x14ac:dyDescent="0.2">
      <c r="A781" t="s">
        <v>7981</v>
      </c>
      <c r="B781" t="s">
        <v>2820</v>
      </c>
      <c r="C781" t="s">
        <v>7448</v>
      </c>
      <c r="D781" t="s">
        <v>6149</v>
      </c>
      <c r="E781" t="s">
        <v>1491</v>
      </c>
      <c r="F781">
        <f t="shared" si="110"/>
        <v>918</v>
      </c>
      <c r="G781">
        <f t="shared" si="111"/>
        <v>918</v>
      </c>
      <c r="I781" t="str">
        <f t="shared" si="114"/>
        <v>Not same</v>
      </c>
      <c r="J781" t="str">
        <f t="shared" si="115"/>
        <v>-</v>
      </c>
      <c r="K781" t="str">
        <f t="shared" si="116"/>
        <v>GCF_902158575.1_SB6409_genomic.fasta</v>
      </c>
      <c r="L781">
        <f t="shared" si="117"/>
        <v>650</v>
      </c>
      <c r="M781" t="s">
        <v>760</v>
      </c>
      <c r="N781" t="s">
        <v>4305</v>
      </c>
      <c r="O781" t="s">
        <v>4692</v>
      </c>
      <c r="P781" s="1" t="s">
        <v>6017</v>
      </c>
      <c r="Q781" s="1" t="s">
        <v>7318</v>
      </c>
      <c r="R781" t="str">
        <f t="shared" si="112"/>
        <v>NZ_CABGGP010000001.1</v>
      </c>
      <c r="S781" s="69"/>
      <c r="U781" t="s">
        <v>7981</v>
      </c>
      <c r="V781" t="s">
        <v>779</v>
      </c>
      <c r="W781">
        <f t="shared" si="113"/>
        <v>780</v>
      </c>
      <c r="X781" t="b">
        <f t="shared" si="118"/>
        <v>1</v>
      </c>
      <c r="Y781" t="s">
        <v>779</v>
      </c>
    </row>
    <row r="782" spans="1:25" x14ac:dyDescent="0.2">
      <c r="A782" t="s">
        <v>7981</v>
      </c>
      <c r="B782" t="s">
        <v>2833</v>
      </c>
      <c r="C782" t="s">
        <v>7449</v>
      </c>
      <c r="D782" t="s">
        <v>6150</v>
      </c>
      <c r="E782" t="s">
        <v>1504</v>
      </c>
      <c r="F782">
        <f t="shared" si="110"/>
        <v>919</v>
      </c>
      <c r="G782">
        <f t="shared" si="111"/>
        <v>919</v>
      </c>
      <c r="I782" t="str">
        <f t="shared" si="114"/>
        <v>Not same</v>
      </c>
      <c r="J782" t="str">
        <f t="shared" si="115"/>
        <v>+</v>
      </c>
      <c r="K782" t="str">
        <f t="shared" si="116"/>
        <v>GCF_902158635.1_SB6415_genomic.fasta</v>
      </c>
      <c r="L782">
        <f t="shared" si="117"/>
        <v>651</v>
      </c>
      <c r="M782" t="s">
        <v>761</v>
      </c>
      <c r="N782" t="s">
        <v>4306</v>
      </c>
      <c r="O782" t="s">
        <v>4695</v>
      </c>
      <c r="P782" s="1" t="s">
        <v>6018</v>
      </c>
      <c r="Q782" s="1" t="s">
        <v>7319</v>
      </c>
      <c r="R782" t="str">
        <f t="shared" si="112"/>
        <v>NZ_CABGGT010000016.1</v>
      </c>
      <c r="S782" s="69"/>
      <c r="U782" t="s">
        <v>7981</v>
      </c>
      <c r="V782" t="s">
        <v>780</v>
      </c>
      <c r="W782">
        <f t="shared" si="113"/>
        <v>781</v>
      </c>
      <c r="X782" t="b">
        <f t="shared" si="118"/>
        <v>1</v>
      </c>
      <c r="Y782" t="s">
        <v>780</v>
      </c>
    </row>
    <row r="783" spans="1:25" x14ac:dyDescent="0.2">
      <c r="A783" t="s">
        <v>7981</v>
      </c>
      <c r="B783" t="s">
        <v>2834</v>
      </c>
      <c r="C783" t="s">
        <v>7450</v>
      </c>
      <c r="D783" t="s">
        <v>6151</v>
      </c>
      <c r="E783" t="s">
        <v>1505</v>
      </c>
      <c r="F783">
        <f t="shared" si="110"/>
        <v>920</v>
      </c>
      <c r="G783">
        <f t="shared" si="111"/>
        <v>920</v>
      </c>
      <c r="I783" t="str">
        <f t="shared" si="114"/>
        <v>Not same</v>
      </c>
      <c r="J783" t="str">
        <f t="shared" si="115"/>
        <v>+</v>
      </c>
      <c r="K783" t="str">
        <f t="shared" si="116"/>
        <v>GCF_902158645.1_SB6420_genomic.fasta</v>
      </c>
      <c r="L783">
        <f t="shared" si="117"/>
        <v>652</v>
      </c>
      <c r="M783" t="s">
        <v>762</v>
      </c>
      <c r="N783" t="s">
        <v>4307</v>
      </c>
      <c r="O783" t="s">
        <v>5201</v>
      </c>
      <c r="P783" s="1" t="s">
        <v>6019</v>
      </c>
      <c r="Q783" s="1" t="s">
        <v>7320</v>
      </c>
      <c r="R783" t="str">
        <f t="shared" si="112"/>
        <v>NZ_CABGGY010000012.1</v>
      </c>
      <c r="S783" s="69"/>
      <c r="U783" t="s">
        <v>7981</v>
      </c>
      <c r="V783" t="s">
        <v>781</v>
      </c>
      <c r="W783">
        <f t="shared" si="113"/>
        <v>782</v>
      </c>
      <c r="X783" t="b">
        <f t="shared" si="118"/>
        <v>1</v>
      </c>
      <c r="Y783" t="s">
        <v>781</v>
      </c>
    </row>
    <row r="784" spans="1:25" x14ac:dyDescent="0.2">
      <c r="A784" t="s">
        <v>7981</v>
      </c>
      <c r="B784" t="s">
        <v>2867</v>
      </c>
      <c r="C784" t="s">
        <v>7451</v>
      </c>
      <c r="D784" t="s">
        <v>6152</v>
      </c>
      <c r="E784" t="s">
        <v>1538</v>
      </c>
      <c r="F784">
        <f t="shared" si="110"/>
        <v>921</v>
      </c>
      <c r="G784">
        <f t="shared" si="111"/>
        <v>921</v>
      </c>
      <c r="I784" t="str">
        <f t="shared" si="114"/>
        <v>Not same</v>
      </c>
      <c r="J784" t="str">
        <f t="shared" si="115"/>
        <v>+</v>
      </c>
      <c r="K784" t="str">
        <f t="shared" si="116"/>
        <v>GCF_902158665.1_SB6416_genomic.fasta</v>
      </c>
      <c r="L784">
        <f t="shared" si="117"/>
        <v>653</v>
      </c>
      <c r="M784" t="s">
        <v>763</v>
      </c>
      <c r="N784" t="s">
        <v>4308</v>
      </c>
      <c r="O784" t="s">
        <v>5202</v>
      </c>
      <c r="P784" s="1" t="s">
        <v>6020</v>
      </c>
      <c r="Q784" s="1" t="s">
        <v>7321</v>
      </c>
      <c r="R784" t="str">
        <f t="shared" si="112"/>
        <v>NZ_CABGGR010000001.1</v>
      </c>
      <c r="S784" s="69"/>
      <c r="U784" t="s">
        <v>7982</v>
      </c>
      <c r="V784" t="s">
        <v>782</v>
      </c>
      <c r="W784">
        <f t="shared" si="113"/>
        <v>783</v>
      </c>
      <c r="X784" t="b">
        <f t="shared" si="118"/>
        <v>1</v>
      </c>
      <c r="Y784" t="s">
        <v>782</v>
      </c>
    </row>
    <row r="785" spans="1:25" x14ac:dyDescent="0.2">
      <c r="A785" t="s">
        <v>7981</v>
      </c>
      <c r="B785" t="s">
        <v>2876</v>
      </c>
      <c r="C785" t="s">
        <v>7452</v>
      </c>
      <c r="D785" t="s">
        <v>6153</v>
      </c>
      <c r="E785" t="s">
        <v>1547</v>
      </c>
      <c r="F785">
        <f t="shared" si="110"/>
        <v>922</v>
      </c>
      <c r="G785">
        <f t="shared" si="111"/>
        <v>922</v>
      </c>
      <c r="I785" t="str">
        <f t="shared" si="114"/>
        <v>Not same</v>
      </c>
      <c r="J785" t="str">
        <f t="shared" si="115"/>
        <v>+</v>
      </c>
      <c r="K785" t="str">
        <f t="shared" si="116"/>
        <v>GCF_902158685.1_SB6424_genomic.fasta</v>
      </c>
      <c r="L785">
        <f t="shared" si="117"/>
        <v>654</v>
      </c>
      <c r="M785" t="s">
        <v>764</v>
      </c>
      <c r="N785" t="s">
        <v>4309</v>
      </c>
      <c r="O785" t="s">
        <v>5203</v>
      </c>
      <c r="P785" s="1" t="s">
        <v>6021</v>
      </c>
      <c r="Q785" s="1" t="s">
        <v>7322</v>
      </c>
      <c r="R785" t="str">
        <f t="shared" si="112"/>
        <v>NZ_CABGGX010000001.1</v>
      </c>
      <c r="S785" s="69"/>
      <c r="U785" t="s">
        <v>7982</v>
      </c>
      <c r="V785" t="s">
        <v>783</v>
      </c>
      <c r="W785">
        <f t="shared" si="113"/>
        <v>784</v>
      </c>
      <c r="X785" t="b">
        <f t="shared" si="118"/>
        <v>1</v>
      </c>
      <c r="Y785" t="s">
        <v>783</v>
      </c>
    </row>
    <row r="786" spans="1:25" x14ac:dyDescent="0.2">
      <c r="A786" t="s">
        <v>7981</v>
      </c>
      <c r="B786" t="s">
        <v>2878</v>
      </c>
      <c r="C786" t="s">
        <v>7453</v>
      </c>
      <c r="D786" t="s">
        <v>6154</v>
      </c>
      <c r="E786" t="s">
        <v>1549</v>
      </c>
      <c r="F786">
        <f t="shared" si="110"/>
        <v>923</v>
      </c>
      <c r="G786">
        <f t="shared" si="111"/>
        <v>923</v>
      </c>
      <c r="I786" t="str">
        <f t="shared" si="114"/>
        <v>Not same</v>
      </c>
      <c r="J786" t="str">
        <f t="shared" si="115"/>
        <v>+</v>
      </c>
      <c r="K786" t="str">
        <f t="shared" si="116"/>
        <v>GCF_902158695.1_SB6417_genomic.fasta</v>
      </c>
      <c r="L786">
        <f t="shared" si="117"/>
        <v>655</v>
      </c>
      <c r="M786" t="s">
        <v>765</v>
      </c>
      <c r="N786" t="s">
        <v>4310</v>
      </c>
      <c r="O786" t="s">
        <v>5204</v>
      </c>
      <c r="P786" s="1" t="s">
        <v>6022</v>
      </c>
      <c r="Q786" s="1" t="s">
        <v>7323</v>
      </c>
      <c r="R786" t="str">
        <f t="shared" si="112"/>
        <v>NZ_CABGHE010000001.1</v>
      </c>
      <c r="S786" s="69"/>
      <c r="U786" t="s">
        <v>7982</v>
      </c>
      <c r="V786" t="s">
        <v>784</v>
      </c>
      <c r="W786">
        <f t="shared" si="113"/>
        <v>785</v>
      </c>
      <c r="X786" t="b">
        <f t="shared" si="118"/>
        <v>1</v>
      </c>
      <c r="Y786" t="s">
        <v>784</v>
      </c>
    </row>
    <row r="787" spans="1:25" x14ac:dyDescent="0.2">
      <c r="A787" t="s">
        <v>7981</v>
      </c>
      <c r="B787" t="s">
        <v>2881</v>
      </c>
      <c r="C787" t="s">
        <v>7454</v>
      </c>
      <c r="D787" t="s">
        <v>6155</v>
      </c>
      <c r="E787" t="s">
        <v>1552</v>
      </c>
      <c r="F787">
        <f t="shared" si="110"/>
        <v>924</v>
      </c>
      <c r="G787">
        <f t="shared" si="111"/>
        <v>924</v>
      </c>
      <c r="I787" t="str">
        <f t="shared" si="114"/>
        <v>Not same</v>
      </c>
      <c r="J787" t="str">
        <f t="shared" si="115"/>
        <v>+</v>
      </c>
      <c r="K787" t="str">
        <f t="shared" si="116"/>
        <v>GCF_902158725.1_SB6412_genomic.fasta</v>
      </c>
      <c r="L787">
        <f t="shared" si="117"/>
        <v>656</v>
      </c>
      <c r="M787" t="s">
        <v>766</v>
      </c>
      <c r="N787" t="s">
        <v>4311</v>
      </c>
      <c r="O787" t="s">
        <v>4696</v>
      </c>
      <c r="P787" s="1" t="s">
        <v>6023</v>
      </c>
      <c r="Q787" s="1" t="s">
        <v>7324</v>
      </c>
      <c r="R787" t="str">
        <f t="shared" si="112"/>
        <v>NZ_CABGHC010000001.1</v>
      </c>
      <c r="S787" s="69"/>
      <c r="U787" t="s">
        <v>7982</v>
      </c>
      <c r="V787" t="s">
        <v>785</v>
      </c>
      <c r="W787">
        <f t="shared" si="113"/>
        <v>786</v>
      </c>
      <c r="X787" t="b">
        <f t="shared" si="118"/>
        <v>1</v>
      </c>
      <c r="Y787" t="s">
        <v>785</v>
      </c>
    </row>
    <row r="788" spans="1:25" x14ac:dyDescent="0.2">
      <c r="A788" t="s">
        <v>7981</v>
      </c>
      <c r="B788" t="s">
        <v>2895</v>
      </c>
      <c r="C788" t="s">
        <v>7455</v>
      </c>
      <c r="D788" t="s">
        <v>6156</v>
      </c>
      <c r="E788" t="s">
        <v>1566</v>
      </c>
      <c r="F788">
        <f t="shared" si="110"/>
        <v>925</v>
      </c>
      <c r="G788">
        <f t="shared" si="111"/>
        <v>925</v>
      </c>
      <c r="I788" t="str">
        <f t="shared" si="114"/>
        <v>Not same</v>
      </c>
      <c r="J788" t="str">
        <f t="shared" si="115"/>
        <v>-</v>
      </c>
      <c r="K788" t="str">
        <f t="shared" si="116"/>
        <v>GCF_902158915.1_25426_7_15_genomic.fasta</v>
      </c>
      <c r="L788">
        <f t="shared" si="117"/>
        <v>657</v>
      </c>
      <c r="M788" t="s">
        <v>767</v>
      </c>
      <c r="N788" t="s">
        <v>4312</v>
      </c>
      <c r="O788" t="s">
        <v>5205</v>
      </c>
      <c r="P788" s="1" t="s">
        <v>6024</v>
      </c>
      <c r="Q788" s="1" t="s">
        <v>7325</v>
      </c>
      <c r="R788" t="str">
        <f t="shared" si="112"/>
        <v>NZ_CABGIC010000003.1</v>
      </c>
      <c r="S788" s="69"/>
      <c r="U788" t="s">
        <v>7982</v>
      </c>
      <c r="V788" t="s">
        <v>786</v>
      </c>
      <c r="W788">
        <f t="shared" si="113"/>
        <v>787</v>
      </c>
      <c r="X788" t="b">
        <f t="shared" si="118"/>
        <v>1</v>
      </c>
      <c r="Y788" t="s">
        <v>786</v>
      </c>
    </row>
    <row r="789" spans="1:25" x14ac:dyDescent="0.2">
      <c r="A789" t="s">
        <v>7981</v>
      </c>
      <c r="B789" t="s">
        <v>2968</v>
      </c>
      <c r="C789" t="s">
        <v>7456</v>
      </c>
      <c r="D789" t="s">
        <v>6157</v>
      </c>
      <c r="E789" t="s">
        <v>1639</v>
      </c>
      <c r="F789">
        <f t="shared" si="110"/>
        <v>926</v>
      </c>
      <c r="G789">
        <f t="shared" si="111"/>
        <v>926</v>
      </c>
      <c r="I789" t="str">
        <f t="shared" si="114"/>
        <v>Not same</v>
      </c>
      <c r="J789" t="str">
        <f t="shared" si="115"/>
        <v>+</v>
      </c>
      <c r="K789" t="str">
        <f t="shared" si="116"/>
        <v>GCF_902159075.1_25426_7_27_genomic.fasta</v>
      </c>
      <c r="L789">
        <f t="shared" si="117"/>
        <v>658</v>
      </c>
      <c r="M789" t="s">
        <v>768</v>
      </c>
      <c r="N789" t="s">
        <v>4313</v>
      </c>
      <c r="O789" t="s">
        <v>5206</v>
      </c>
      <c r="P789" s="1" t="s">
        <v>6025</v>
      </c>
      <c r="Q789" s="1" t="s">
        <v>7326</v>
      </c>
      <c r="R789" t="str">
        <f t="shared" si="112"/>
        <v>NZ_CABGII010000031.1</v>
      </c>
      <c r="S789" s="69"/>
      <c r="U789" t="s">
        <v>7982</v>
      </c>
      <c r="V789" t="s">
        <v>787</v>
      </c>
      <c r="W789">
        <f t="shared" si="113"/>
        <v>788</v>
      </c>
      <c r="X789" t="b">
        <f t="shared" si="118"/>
        <v>1</v>
      </c>
      <c r="Y789" t="s">
        <v>787</v>
      </c>
    </row>
    <row r="790" spans="1:25" x14ac:dyDescent="0.2">
      <c r="A790" t="s">
        <v>7981</v>
      </c>
      <c r="B790" t="s">
        <v>2981</v>
      </c>
      <c r="C790" t="s">
        <v>7457</v>
      </c>
      <c r="D790" t="s">
        <v>6158</v>
      </c>
      <c r="E790" t="s">
        <v>1652</v>
      </c>
      <c r="F790">
        <f t="shared" si="110"/>
        <v>927</v>
      </c>
      <c r="G790">
        <f t="shared" si="111"/>
        <v>927</v>
      </c>
      <c r="I790" t="str">
        <f t="shared" si="114"/>
        <v>Not same</v>
      </c>
      <c r="J790" t="str">
        <f t="shared" si="115"/>
        <v>+</v>
      </c>
      <c r="K790" t="str">
        <f t="shared" si="116"/>
        <v>GCF_902159485.1_25426_7_80_genomic.fasta</v>
      </c>
      <c r="L790">
        <f t="shared" si="117"/>
        <v>659</v>
      </c>
      <c r="M790" t="s">
        <v>769</v>
      </c>
      <c r="N790" t="s">
        <v>4314</v>
      </c>
      <c r="O790" t="s">
        <v>5207</v>
      </c>
      <c r="P790" s="1" t="s">
        <v>6026</v>
      </c>
      <c r="Q790" s="1" t="s">
        <v>7327</v>
      </c>
      <c r="R790" t="str">
        <f t="shared" si="112"/>
        <v>NZ_CABGKG010000002.1</v>
      </c>
      <c r="S790" s="69"/>
      <c r="U790" t="s">
        <v>7982</v>
      </c>
      <c r="V790" t="s">
        <v>788</v>
      </c>
      <c r="W790">
        <f t="shared" si="113"/>
        <v>789</v>
      </c>
      <c r="X790" t="b">
        <f t="shared" si="118"/>
        <v>1</v>
      </c>
      <c r="Y790" t="s">
        <v>788</v>
      </c>
    </row>
    <row r="791" spans="1:25" x14ac:dyDescent="0.2">
      <c r="A791" t="s">
        <v>7981</v>
      </c>
      <c r="B791" t="s">
        <v>3001</v>
      </c>
      <c r="C791" t="s">
        <v>7458</v>
      </c>
      <c r="D791" t="s">
        <v>6159</v>
      </c>
      <c r="E791" t="s">
        <v>1672</v>
      </c>
      <c r="F791">
        <f t="shared" si="110"/>
        <v>928</v>
      </c>
      <c r="G791">
        <f t="shared" si="111"/>
        <v>928</v>
      </c>
      <c r="I791" t="str">
        <f t="shared" si="114"/>
        <v>Not same</v>
      </c>
      <c r="J791" t="str">
        <f t="shared" si="115"/>
        <v>-</v>
      </c>
      <c r="K791" t="str">
        <f t="shared" si="116"/>
        <v>GCF_902159515.1_25426_7_77_genomic.fasta</v>
      </c>
      <c r="L791">
        <f t="shared" si="117"/>
        <v>660</v>
      </c>
      <c r="M791" t="s">
        <v>770</v>
      </c>
      <c r="N791" t="s">
        <v>4315</v>
      </c>
      <c r="O791" t="s">
        <v>5208</v>
      </c>
      <c r="P791" s="1" t="s">
        <v>6027</v>
      </c>
      <c r="Q791" s="1" t="s">
        <v>7328</v>
      </c>
      <c r="R791" t="str">
        <f t="shared" si="112"/>
        <v>NZ_CABGKF010000001.1</v>
      </c>
      <c r="S791" s="69"/>
      <c r="U791" t="s">
        <v>7982</v>
      </c>
      <c r="V791" t="s">
        <v>789</v>
      </c>
      <c r="W791">
        <f t="shared" si="113"/>
        <v>790</v>
      </c>
      <c r="X791" t="b">
        <f t="shared" si="118"/>
        <v>1</v>
      </c>
      <c r="Y791" t="s">
        <v>789</v>
      </c>
    </row>
    <row r="792" spans="1:25" x14ac:dyDescent="0.2">
      <c r="A792" t="s">
        <v>7982</v>
      </c>
      <c r="B792" t="s">
        <v>3011</v>
      </c>
      <c r="C792" t="s">
        <v>7459</v>
      </c>
      <c r="D792" t="s">
        <v>6160</v>
      </c>
      <c r="E792" t="s">
        <v>1682</v>
      </c>
      <c r="F792">
        <f t="shared" si="110"/>
        <v>929</v>
      </c>
      <c r="G792">
        <f t="shared" si="111"/>
        <v>929</v>
      </c>
      <c r="I792" t="str">
        <f t="shared" si="114"/>
        <v>Not same</v>
      </c>
      <c r="J792" t="str">
        <f t="shared" si="115"/>
        <v>+</v>
      </c>
      <c r="K792" t="str">
        <f t="shared" si="116"/>
        <v>GCF_902159595.1_25426_7_91_genomic.fasta</v>
      </c>
      <c r="L792">
        <f t="shared" si="117"/>
        <v>661</v>
      </c>
      <c r="M792" t="s">
        <v>771</v>
      </c>
      <c r="N792" t="s">
        <v>4316</v>
      </c>
      <c r="O792" t="s">
        <v>5209</v>
      </c>
      <c r="P792" s="1" t="s">
        <v>6028</v>
      </c>
      <c r="Q792" s="1" t="s">
        <v>7329</v>
      </c>
      <c r="R792" t="str">
        <f t="shared" si="112"/>
        <v>NZ_CABGKR010000002.1</v>
      </c>
      <c r="S792" s="69"/>
      <c r="U792" t="s">
        <v>7982</v>
      </c>
      <c r="V792" t="s">
        <v>790</v>
      </c>
      <c r="W792">
        <f t="shared" si="113"/>
        <v>791</v>
      </c>
      <c r="X792" t="b">
        <f t="shared" si="118"/>
        <v>1</v>
      </c>
      <c r="Y792" t="s">
        <v>790</v>
      </c>
    </row>
    <row r="793" spans="1:25" x14ac:dyDescent="0.2">
      <c r="A793" t="s">
        <v>7981</v>
      </c>
      <c r="B793" t="s">
        <v>3014</v>
      </c>
      <c r="C793" t="s">
        <v>7657</v>
      </c>
      <c r="D793" t="s">
        <v>6359</v>
      </c>
      <c r="E793" t="s">
        <v>1685</v>
      </c>
      <c r="F793" t="e">
        <f t="shared" si="110"/>
        <v>#N/A</v>
      </c>
      <c r="G793">
        <f t="shared" si="111"/>
        <v>930</v>
      </c>
      <c r="I793" t="str">
        <f t="shared" si="114"/>
        <v>Not same</v>
      </c>
      <c r="J793" t="str">
        <f t="shared" si="115"/>
        <v>+</v>
      </c>
      <c r="K793" t="str">
        <f t="shared" si="116"/>
        <v>GCF_902159625.1_25426_7_83_genomic.fasta</v>
      </c>
      <c r="L793">
        <f t="shared" si="117"/>
        <v>662</v>
      </c>
      <c r="M793" t="s">
        <v>772</v>
      </c>
      <c r="N793" t="s">
        <v>4317</v>
      </c>
      <c r="O793" t="s">
        <v>5210</v>
      </c>
      <c r="P793" s="1" t="s">
        <v>6029</v>
      </c>
      <c r="Q793" s="1" t="s">
        <v>7330</v>
      </c>
      <c r="R793" t="str">
        <f t="shared" si="112"/>
        <v>NZ_CABGKM010000010.1</v>
      </c>
      <c r="S793" s="69"/>
      <c r="U793" t="s">
        <v>7982</v>
      </c>
      <c r="V793" t="s">
        <v>791</v>
      </c>
      <c r="W793">
        <f t="shared" si="113"/>
        <v>792</v>
      </c>
      <c r="X793" t="b">
        <f t="shared" si="118"/>
        <v>1</v>
      </c>
      <c r="Y793" t="s">
        <v>791</v>
      </c>
    </row>
    <row r="794" spans="1:25" x14ac:dyDescent="0.2">
      <c r="A794" t="s">
        <v>7981</v>
      </c>
      <c r="B794" t="s">
        <v>3123</v>
      </c>
      <c r="C794" t="s">
        <v>7460</v>
      </c>
      <c r="D794" t="s">
        <v>6162</v>
      </c>
      <c r="E794" t="s">
        <v>1794</v>
      </c>
      <c r="F794">
        <f t="shared" si="110"/>
        <v>931</v>
      </c>
      <c r="G794">
        <f t="shared" si="111"/>
        <v>931</v>
      </c>
      <c r="I794" t="str">
        <f t="shared" si="114"/>
        <v>Not same</v>
      </c>
      <c r="J794" t="str">
        <f t="shared" si="115"/>
        <v>+</v>
      </c>
      <c r="K794" t="str">
        <f t="shared" si="116"/>
        <v>GCF_902159715.1_25426_7_95_genomic.fasta</v>
      </c>
      <c r="L794">
        <f t="shared" si="117"/>
        <v>663</v>
      </c>
      <c r="M794" t="s">
        <v>773</v>
      </c>
      <c r="N794" t="s">
        <v>4318</v>
      </c>
      <c r="O794" t="s">
        <v>5211</v>
      </c>
      <c r="P794" s="1" t="s">
        <v>6030</v>
      </c>
      <c r="Q794" s="1" t="s">
        <v>7331</v>
      </c>
      <c r="R794" t="str">
        <f t="shared" si="112"/>
        <v>NZ_CABGKV010000010.1</v>
      </c>
      <c r="S794" s="69"/>
      <c r="U794" t="s">
        <v>7982</v>
      </c>
      <c r="V794" t="s">
        <v>792</v>
      </c>
      <c r="W794">
        <f t="shared" si="113"/>
        <v>793</v>
      </c>
      <c r="X794" t="b">
        <f t="shared" si="118"/>
        <v>1</v>
      </c>
      <c r="Y794" t="s">
        <v>792</v>
      </c>
    </row>
    <row r="795" spans="1:25" x14ac:dyDescent="0.2">
      <c r="A795" t="s">
        <v>7981</v>
      </c>
      <c r="B795" t="s">
        <v>3124</v>
      </c>
      <c r="C795" t="s">
        <v>7461</v>
      </c>
      <c r="D795" t="s">
        <v>6163</v>
      </c>
      <c r="E795" t="s">
        <v>1795</v>
      </c>
      <c r="F795">
        <f t="shared" si="110"/>
        <v>932</v>
      </c>
      <c r="G795">
        <f t="shared" si="111"/>
        <v>932</v>
      </c>
      <c r="I795" t="str">
        <f t="shared" si="114"/>
        <v>Not same</v>
      </c>
      <c r="J795" t="str">
        <f t="shared" si="115"/>
        <v>-</v>
      </c>
      <c r="K795" t="str">
        <f t="shared" si="116"/>
        <v>GCF_902159745.1_25426_7_106_genomic.fasta</v>
      </c>
      <c r="L795">
        <f t="shared" si="117"/>
        <v>664</v>
      </c>
      <c r="M795" t="s">
        <v>774</v>
      </c>
      <c r="N795" t="s">
        <v>4319</v>
      </c>
      <c r="O795" t="s">
        <v>5212</v>
      </c>
      <c r="P795" s="1" t="s">
        <v>6031</v>
      </c>
      <c r="Q795" s="1" t="s">
        <v>7332</v>
      </c>
      <c r="R795" t="str">
        <f t="shared" si="112"/>
        <v>NZ_CABGLH010000001.1</v>
      </c>
      <c r="S795" s="69"/>
      <c r="U795" t="s">
        <v>7982</v>
      </c>
      <c r="V795" t="s">
        <v>793</v>
      </c>
      <c r="W795">
        <f t="shared" si="113"/>
        <v>794</v>
      </c>
      <c r="X795" t="b">
        <f t="shared" si="118"/>
        <v>1</v>
      </c>
      <c r="Y795" t="s">
        <v>793</v>
      </c>
    </row>
    <row r="796" spans="1:25" x14ac:dyDescent="0.2">
      <c r="A796" t="s">
        <v>7981</v>
      </c>
      <c r="B796" t="s">
        <v>3125</v>
      </c>
      <c r="C796" t="s">
        <v>7462</v>
      </c>
      <c r="D796" t="s">
        <v>6164</v>
      </c>
      <c r="E796" t="s">
        <v>1796</v>
      </c>
      <c r="F796">
        <f t="shared" si="110"/>
        <v>933</v>
      </c>
      <c r="G796">
        <f t="shared" si="111"/>
        <v>933</v>
      </c>
      <c r="I796" t="str">
        <f t="shared" si="114"/>
        <v>Not same</v>
      </c>
      <c r="J796" t="str">
        <f t="shared" si="115"/>
        <v>-</v>
      </c>
      <c r="K796" t="str">
        <f t="shared" si="116"/>
        <v>GCF_902159765.1_25426_7_105_genomic.fasta</v>
      </c>
      <c r="L796">
        <f t="shared" si="117"/>
        <v>665</v>
      </c>
      <c r="M796" t="s">
        <v>775</v>
      </c>
      <c r="N796" t="s">
        <v>4320</v>
      </c>
      <c r="O796" t="s">
        <v>5213</v>
      </c>
      <c r="P796" s="1" t="s">
        <v>6032</v>
      </c>
      <c r="Q796" s="1" t="s">
        <v>7333</v>
      </c>
      <c r="R796" t="str">
        <f t="shared" si="112"/>
        <v>NZ_CABGLF010000001.1</v>
      </c>
      <c r="S796" s="69"/>
      <c r="U796" t="s">
        <v>7981</v>
      </c>
      <c r="V796" t="s">
        <v>794</v>
      </c>
      <c r="W796">
        <f t="shared" si="113"/>
        <v>795</v>
      </c>
      <c r="X796" t="b">
        <f t="shared" si="118"/>
        <v>1</v>
      </c>
      <c r="Y796" t="s">
        <v>794</v>
      </c>
    </row>
    <row r="797" spans="1:25" x14ac:dyDescent="0.2">
      <c r="A797" t="s">
        <v>7981</v>
      </c>
      <c r="B797" t="s">
        <v>3126</v>
      </c>
      <c r="C797" t="s">
        <v>7463</v>
      </c>
      <c r="D797" t="s">
        <v>6165</v>
      </c>
      <c r="E797" t="s">
        <v>1797</v>
      </c>
      <c r="F797">
        <f t="shared" si="110"/>
        <v>934</v>
      </c>
      <c r="G797">
        <f t="shared" si="111"/>
        <v>934</v>
      </c>
      <c r="I797" t="str">
        <f t="shared" si="114"/>
        <v>Not same</v>
      </c>
      <c r="J797" t="str">
        <f t="shared" si="115"/>
        <v>-</v>
      </c>
      <c r="K797" t="str">
        <f t="shared" si="116"/>
        <v>GCF_902159775.1_25426_7_111_genomic.fasta</v>
      </c>
      <c r="L797">
        <f t="shared" si="117"/>
        <v>666</v>
      </c>
      <c r="M797" t="s">
        <v>776</v>
      </c>
      <c r="N797" t="s">
        <v>4321</v>
      </c>
      <c r="O797" t="s">
        <v>5214</v>
      </c>
      <c r="P797" s="1" t="s">
        <v>6033</v>
      </c>
      <c r="Q797" s="1" t="s">
        <v>7334</v>
      </c>
      <c r="R797" t="str">
        <f t="shared" si="112"/>
        <v>NZ_CABGLJ010000012.1</v>
      </c>
      <c r="S797" s="69"/>
      <c r="U797" t="s">
        <v>7981</v>
      </c>
      <c r="V797" t="s">
        <v>795</v>
      </c>
      <c r="W797">
        <f t="shared" si="113"/>
        <v>796</v>
      </c>
      <c r="X797" t="b">
        <f t="shared" si="118"/>
        <v>1</v>
      </c>
      <c r="Y797" t="s">
        <v>795</v>
      </c>
    </row>
    <row r="798" spans="1:25" x14ac:dyDescent="0.2">
      <c r="A798" t="s">
        <v>7981</v>
      </c>
      <c r="B798" t="s">
        <v>3127</v>
      </c>
      <c r="C798" t="s">
        <v>7464</v>
      </c>
      <c r="D798" t="s">
        <v>6166</v>
      </c>
      <c r="E798" t="s">
        <v>1798</v>
      </c>
      <c r="F798">
        <f t="shared" si="110"/>
        <v>935</v>
      </c>
      <c r="G798">
        <f t="shared" si="111"/>
        <v>935</v>
      </c>
      <c r="I798" t="str">
        <f t="shared" si="114"/>
        <v>Not same</v>
      </c>
      <c r="J798" t="str">
        <f t="shared" si="115"/>
        <v>+</v>
      </c>
      <c r="K798" t="str">
        <f t="shared" si="116"/>
        <v>GCF_902159795.1_25426_7_107_genomic.fasta</v>
      </c>
      <c r="L798">
        <f t="shared" si="117"/>
        <v>667</v>
      </c>
      <c r="M798" t="s">
        <v>777</v>
      </c>
      <c r="N798" t="s">
        <v>4322</v>
      </c>
      <c r="O798" t="s">
        <v>5215</v>
      </c>
      <c r="P798" s="1" t="s">
        <v>6034</v>
      </c>
      <c r="Q798" s="1" t="s">
        <v>7335</v>
      </c>
      <c r="R798" t="str">
        <f t="shared" si="112"/>
        <v>NZ_CABGLL010000031.1</v>
      </c>
      <c r="S798" s="69"/>
      <c r="U798" t="s">
        <v>7981</v>
      </c>
      <c r="V798" t="s">
        <v>796</v>
      </c>
      <c r="W798">
        <f t="shared" si="113"/>
        <v>797</v>
      </c>
      <c r="X798" t="b">
        <f t="shared" si="118"/>
        <v>1</v>
      </c>
      <c r="Y798" t="s">
        <v>796</v>
      </c>
    </row>
    <row r="799" spans="1:25" x14ac:dyDescent="0.2">
      <c r="A799" t="s">
        <v>7981</v>
      </c>
      <c r="B799" t="s">
        <v>3128</v>
      </c>
      <c r="C799" t="s">
        <v>7465</v>
      </c>
      <c r="D799" t="s">
        <v>6167</v>
      </c>
      <c r="E799" t="s">
        <v>1799</v>
      </c>
      <c r="F799">
        <f t="shared" si="110"/>
        <v>936</v>
      </c>
      <c r="G799">
        <f t="shared" si="111"/>
        <v>936</v>
      </c>
      <c r="I799" t="str">
        <f t="shared" si="114"/>
        <v>Not same</v>
      </c>
      <c r="J799" t="str">
        <f t="shared" si="115"/>
        <v>-</v>
      </c>
      <c r="K799" t="str">
        <f t="shared" si="116"/>
        <v>GCF_902159805.1_25426_7_104_genomic.fasta</v>
      </c>
      <c r="L799">
        <f t="shared" si="117"/>
        <v>668</v>
      </c>
      <c r="M799" t="s">
        <v>778</v>
      </c>
      <c r="N799" t="s">
        <v>4323</v>
      </c>
      <c r="O799" t="s">
        <v>5216</v>
      </c>
      <c r="P799" s="1" t="s">
        <v>6035</v>
      </c>
      <c r="Q799" s="1" t="s">
        <v>7336</v>
      </c>
      <c r="R799" t="str">
        <f t="shared" si="112"/>
        <v>NZ_CABGLI010000001.1</v>
      </c>
      <c r="S799" s="69"/>
      <c r="U799" t="s">
        <v>7981</v>
      </c>
      <c r="V799" t="s">
        <v>797</v>
      </c>
      <c r="W799">
        <f t="shared" si="113"/>
        <v>798</v>
      </c>
      <c r="X799" t="b">
        <f t="shared" si="118"/>
        <v>1</v>
      </c>
      <c r="Y799" t="s">
        <v>797</v>
      </c>
    </row>
    <row r="800" spans="1:25" x14ac:dyDescent="0.2">
      <c r="A800" t="s">
        <v>7981</v>
      </c>
      <c r="B800" t="s">
        <v>3129</v>
      </c>
      <c r="C800" t="s">
        <v>7466</v>
      </c>
      <c r="D800" t="s">
        <v>6168</v>
      </c>
      <c r="E800" t="s">
        <v>1800</v>
      </c>
      <c r="F800">
        <f t="shared" si="110"/>
        <v>937</v>
      </c>
      <c r="G800">
        <f t="shared" si="111"/>
        <v>937</v>
      </c>
      <c r="I800" t="str">
        <f t="shared" si="114"/>
        <v>Not same</v>
      </c>
      <c r="J800" t="str">
        <f t="shared" si="115"/>
        <v>-</v>
      </c>
      <c r="K800" t="str">
        <f t="shared" si="116"/>
        <v>GCF_902159815.1_25426_7_109_genomic.fasta</v>
      </c>
      <c r="L800">
        <f t="shared" si="117"/>
        <v>669</v>
      </c>
      <c r="M800" t="s">
        <v>779</v>
      </c>
      <c r="N800" t="s">
        <v>4324</v>
      </c>
      <c r="O800" t="s">
        <v>5217</v>
      </c>
      <c r="P800" s="1" t="s">
        <v>6036</v>
      </c>
      <c r="Q800" s="1" t="s">
        <v>7337</v>
      </c>
      <c r="R800" t="str">
        <f t="shared" si="112"/>
        <v>NZ_CABGLD010000011.1</v>
      </c>
      <c r="S800" s="69"/>
      <c r="U800" t="s">
        <v>7981</v>
      </c>
      <c r="V800" t="s">
        <v>798</v>
      </c>
      <c r="W800">
        <f t="shared" si="113"/>
        <v>799</v>
      </c>
      <c r="X800" t="b">
        <f t="shared" si="118"/>
        <v>1</v>
      </c>
      <c r="Y800" t="s">
        <v>798</v>
      </c>
    </row>
    <row r="801" spans="1:25" x14ac:dyDescent="0.2">
      <c r="A801" t="s">
        <v>7981</v>
      </c>
      <c r="B801" t="s">
        <v>3130</v>
      </c>
      <c r="C801" t="s">
        <v>7467</v>
      </c>
      <c r="D801" t="s">
        <v>6169</v>
      </c>
      <c r="E801" t="s">
        <v>1801</v>
      </c>
      <c r="F801">
        <f t="shared" si="110"/>
        <v>938</v>
      </c>
      <c r="G801">
        <f t="shared" si="111"/>
        <v>938</v>
      </c>
      <c r="I801" t="str">
        <f t="shared" si="114"/>
        <v>Not same</v>
      </c>
      <c r="J801" t="str">
        <f t="shared" si="115"/>
        <v>-</v>
      </c>
      <c r="K801" t="str">
        <f t="shared" si="116"/>
        <v>GCF_902159865.1_25426_7_125_genomic.fasta</v>
      </c>
      <c r="L801">
        <f t="shared" si="117"/>
        <v>670</v>
      </c>
      <c r="M801" t="s">
        <v>780</v>
      </c>
      <c r="N801" t="s">
        <v>4325</v>
      </c>
      <c r="O801" t="s">
        <v>5218</v>
      </c>
      <c r="P801" s="1" t="s">
        <v>6037</v>
      </c>
      <c r="Q801" s="1" t="s">
        <v>7338</v>
      </c>
      <c r="R801" t="str">
        <f t="shared" si="112"/>
        <v>NZ_CABGLQ010000006.1</v>
      </c>
      <c r="S801" s="69"/>
      <c r="U801" t="s">
        <v>7982</v>
      </c>
      <c r="V801" t="s">
        <v>799</v>
      </c>
      <c r="W801">
        <f t="shared" si="113"/>
        <v>800</v>
      </c>
      <c r="X801" t="b">
        <f t="shared" si="118"/>
        <v>1</v>
      </c>
      <c r="Y801" t="s">
        <v>799</v>
      </c>
    </row>
    <row r="802" spans="1:25" x14ac:dyDescent="0.2">
      <c r="A802" t="s">
        <v>7981</v>
      </c>
      <c r="B802" t="s">
        <v>3131</v>
      </c>
      <c r="C802" t="s">
        <v>7468</v>
      </c>
      <c r="D802" t="s">
        <v>6170</v>
      </c>
      <c r="E802" t="s">
        <v>1802</v>
      </c>
      <c r="F802">
        <f t="shared" si="110"/>
        <v>939</v>
      </c>
      <c r="G802">
        <f t="shared" si="111"/>
        <v>939</v>
      </c>
      <c r="I802" t="str">
        <f t="shared" si="114"/>
        <v>Not same</v>
      </c>
      <c r="J802" t="str">
        <f t="shared" si="115"/>
        <v>-</v>
      </c>
      <c r="K802" t="str">
        <f t="shared" si="116"/>
        <v>GCF_902159905.1_25426_7_124_genomic.fasta</v>
      </c>
      <c r="L802">
        <f t="shared" si="117"/>
        <v>671</v>
      </c>
      <c r="M802" t="s">
        <v>781</v>
      </c>
      <c r="N802" t="s">
        <v>4326</v>
      </c>
      <c r="O802" t="s">
        <v>5219</v>
      </c>
      <c r="P802" s="1" t="s">
        <v>6038</v>
      </c>
      <c r="Q802" s="1" t="s">
        <v>7339</v>
      </c>
      <c r="R802" t="str">
        <f t="shared" si="112"/>
        <v>NZ_CABGLR010000004.1</v>
      </c>
      <c r="S802" s="69"/>
      <c r="U802" t="s">
        <v>7982</v>
      </c>
      <c r="V802" t="s">
        <v>800</v>
      </c>
      <c r="W802">
        <f t="shared" si="113"/>
        <v>801</v>
      </c>
      <c r="X802" t="b">
        <f t="shared" si="118"/>
        <v>1</v>
      </c>
      <c r="Y802" t="s">
        <v>800</v>
      </c>
    </row>
    <row r="803" spans="1:25" x14ac:dyDescent="0.2">
      <c r="A803" t="s">
        <v>7981</v>
      </c>
      <c r="B803" t="s">
        <v>3132</v>
      </c>
      <c r="C803" t="s">
        <v>7469</v>
      </c>
      <c r="D803" t="s">
        <v>6171</v>
      </c>
      <c r="E803" t="s">
        <v>1803</v>
      </c>
      <c r="F803">
        <f t="shared" si="110"/>
        <v>940</v>
      </c>
      <c r="G803">
        <f t="shared" si="111"/>
        <v>940</v>
      </c>
      <c r="I803" t="str">
        <f t="shared" si="114"/>
        <v>Not same</v>
      </c>
      <c r="J803" t="str">
        <f t="shared" si="115"/>
        <v>+</v>
      </c>
      <c r="K803" t="str">
        <f t="shared" si="116"/>
        <v>GCF_902160265.1_25426_7_165_genomic.fasta</v>
      </c>
      <c r="L803">
        <f t="shared" si="117"/>
        <v>672</v>
      </c>
      <c r="M803" t="s">
        <v>782</v>
      </c>
      <c r="N803" t="s">
        <v>4327</v>
      </c>
      <c r="O803" t="s">
        <v>5220</v>
      </c>
      <c r="P803" s="1" t="s">
        <v>6039</v>
      </c>
      <c r="Q803" s="1" t="s">
        <v>7340</v>
      </c>
      <c r="R803" t="str">
        <f t="shared" si="112"/>
        <v>NZ_CABGNE010000001.1</v>
      </c>
      <c r="S803" s="69"/>
      <c r="U803" t="s">
        <v>7982</v>
      </c>
      <c r="V803" t="s">
        <v>801</v>
      </c>
      <c r="W803">
        <f t="shared" si="113"/>
        <v>802</v>
      </c>
      <c r="X803" t="b">
        <f t="shared" si="118"/>
        <v>1</v>
      </c>
      <c r="Y803" t="s">
        <v>801</v>
      </c>
    </row>
    <row r="804" spans="1:25" x14ac:dyDescent="0.2">
      <c r="A804" t="s">
        <v>7981</v>
      </c>
      <c r="B804" t="s">
        <v>3133</v>
      </c>
      <c r="C804" t="s">
        <v>7470</v>
      </c>
      <c r="D804" t="s">
        <v>6172</v>
      </c>
      <c r="E804" t="s">
        <v>1804</v>
      </c>
      <c r="F804">
        <f t="shared" si="110"/>
        <v>941</v>
      </c>
      <c r="G804">
        <f t="shared" si="111"/>
        <v>941</v>
      </c>
      <c r="I804" t="str">
        <f t="shared" si="114"/>
        <v>Not same</v>
      </c>
      <c r="J804" t="str">
        <f t="shared" si="115"/>
        <v>+</v>
      </c>
      <c r="K804" t="str">
        <f t="shared" si="116"/>
        <v>GCF_902160275.1_25426_7_167_genomic.fasta</v>
      </c>
      <c r="L804">
        <f t="shared" si="117"/>
        <v>673</v>
      </c>
      <c r="M804" t="s">
        <v>783</v>
      </c>
      <c r="N804" t="s">
        <v>4328</v>
      </c>
      <c r="O804" t="s">
        <v>5221</v>
      </c>
      <c r="P804" s="1" t="s">
        <v>6040</v>
      </c>
      <c r="Q804" s="1" t="s">
        <v>7341</v>
      </c>
      <c r="R804" t="str">
        <f t="shared" si="112"/>
        <v>NZ_CABGNF010000002.1</v>
      </c>
      <c r="S804" s="69"/>
      <c r="U804" t="s">
        <v>7982</v>
      </c>
      <c r="V804" t="s">
        <v>802</v>
      </c>
      <c r="W804">
        <f t="shared" si="113"/>
        <v>803</v>
      </c>
      <c r="X804" t="b">
        <f t="shared" si="118"/>
        <v>1</v>
      </c>
      <c r="Y804" t="s">
        <v>802</v>
      </c>
    </row>
    <row r="805" spans="1:25" x14ac:dyDescent="0.2">
      <c r="A805" t="s">
        <v>7981</v>
      </c>
      <c r="B805" t="s">
        <v>3134</v>
      </c>
      <c r="C805" t="s">
        <v>7471</v>
      </c>
      <c r="D805" t="s">
        <v>6173</v>
      </c>
      <c r="E805" t="s">
        <v>1805</v>
      </c>
      <c r="F805">
        <f t="shared" si="110"/>
        <v>942</v>
      </c>
      <c r="G805">
        <f t="shared" si="111"/>
        <v>942</v>
      </c>
      <c r="I805" t="str">
        <f t="shared" si="114"/>
        <v>Not same</v>
      </c>
      <c r="J805" t="str">
        <f t="shared" si="115"/>
        <v>+</v>
      </c>
      <c r="K805" t="str">
        <f t="shared" si="116"/>
        <v>GCF_902160335.1_25426_7_171_genomic.fasta</v>
      </c>
      <c r="L805">
        <f t="shared" si="117"/>
        <v>674</v>
      </c>
      <c r="M805" t="s">
        <v>784</v>
      </c>
      <c r="N805" t="s">
        <v>4329</v>
      </c>
      <c r="O805" t="s">
        <v>5222</v>
      </c>
      <c r="P805" s="1" t="s">
        <v>6041</v>
      </c>
      <c r="Q805" s="1" t="s">
        <v>7342</v>
      </c>
      <c r="R805" t="str">
        <f t="shared" si="112"/>
        <v>NZ_CABGNK010000006.1</v>
      </c>
      <c r="S805" s="69"/>
      <c r="U805" t="s">
        <v>7981</v>
      </c>
      <c r="V805" t="s">
        <v>803</v>
      </c>
      <c r="W805">
        <f t="shared" si="113"/>
        <v>804</v>
      </c>
      <c r="X805" t="b">
        <f t="shared" si="118"/>
        <v>1</v>
      </c>
      <c r="Y805" t="s">
        <v>803</v>
      </c>
    </row>
    <row r="806" spans="1:25" x14ac:dyDescent="0.2">
      <c r="A806" t="s">
        <v>7981</v>
      </c>
      <c r="B806" t="s">
        <v>3135</v>
      </c>
      <c r="C806" t="s">
        <v>7472</v>
      </c>
      <c r="D806" t="s">
        <v>6174</v>
      </c>
      <c r="E806" t="s">
        <v>1806</v>
      </c>
      <c r="F806">
        <f t="shared" si="110"/>
        <v>943</v>
      </c>
      <c r="G806">
        <f t="shared" si="111"/>
        <v>943</v>
      </c>
      <c r="I806" t="str">
        <f t="shared" si="114"/>
        <v>Not same</v>
      </c>
      <c r="J806" t="str">
        <f t="shared" si="115"/>
        <v>+</v>
      </c>
      <c r="K806" t="str">
        <f t="shared" si="116"/>
        <v>GCF_902160345.1_25426_7_176_genomic.fasta</v>
      </c>
      <c r="L806">
        <f t="shared" si="117"/>
        <v>675</v>
      </c>
      <c r="M806" t="s">
        <v>785</v>
      </c>
      <c r="N806" t="s">
        <v>4330</v>
      </c>
      <c r="O806" t="s">
        <v>5223</v>
      </c>
      <c r="P806" s="1" t="s">
        <v>6042</v>
      </c>
      <c r="Q806" s="1" t="s">
        <v>7343</v>
      </c>
      <c r="R806" t="str">
        <f t="shared" si="112"/>
        <v>NZ_CABGNN010000001.1</v>
      </c>
      <c r="S806" s="69"/>
      <c r="U806" t="s">
        <v>7982</v>
      </c>
      <c r="V806" t="s">
        <v>804</v>
      </c>
      <c r="W806">
        <f t="shared" si="113"/>
        <v>805</v>
      </c>
      <c r="X806" t="b">
        <f t="shared" si="118"/>
        <v>1</v>
      </c>
      <c r="Y806" t="s">
        <v>804</v>
      </c>
    </row>
    <row r="807" spans="1:25" x14ac:dyDescent="0.2">
      <c r="A807" t="s">
        <v>7981</v>
      </c>
      <c r="B807" t="s">
        <v>3136</v>
      </c>
      <c r="C807" t="s">
        <v>7473</v>
      </c>
      <c r="D807" t="s">
        <v>6175</v>
      </c>
      <c r="E807" t="s">
        <v>1807</v>
      </c>
      <c r="F807">
        <f t="shared" si="110"/>
        <v>944</v>
      </c>
      <c r="G807">
        <f t="shared" si="111"/>
        <v>944</v>
      </c>
      <c r="I807" t="str">
        <f t="shared" si="114"/>
        <v>Not same</v>
      </c>
      <c r="J807" t="str">
        <f t="shared" si="115"/>
        <v>+</v>
      </c>
      <c r="K807" t="str">
        <f t="shared" si="116"/>
        <v>GCF_902160355.1_25426_7_172_genomic.fasta</v>
      </c>
      <c r="L807">
        <f t="shared" si="117"/>
        <v>676</v>
      </c>
      <c r="M807" t="s">
        <v>786</v>
      </c>
      <c r="N807" t="s">
        <v>4331</v>
      </c>
      <c r="O807" t="s">
        <v>5224</v>
      </c>
      <c r="P807" s="1" t="s">
        <v>6043</v>
      </c>
      <c r="Q807" s="1" t="s">
        <v>7344</v>
      </c>
      <c r="R807" t="str">
        <f t="shared" si="112"/>
        <v>NZ_CABGNQ010000006.1</v>
      </c>
      <c r="S807" s="69"/>
      <c r="U807" t="s">
        <v>7981</v>
      </c>
      <c r="V807" t="s">
        <v>805</v>
      </c>
      <c r="W807">
        <f t="shared" si="113"/>
        <v>806</v>
      </c>
      <c r="X807" t="b">
        <f t="shared" si="118"/>
        <v>1</v>
      </c>
      <c r="Y807" t="s">
        <v>805</v>
      </c>
    </row>
    <row r="808" spans="1:25" x14ac:dyDescent="0.2">
      <c r="A808" t="s">
        <v>7981</v>
      </c>
      <c r="B808" t="s">
        <v>3137</v>
      </c>
      <c r="C808" t="s">
        <v>7474</v>
      </c>
      <c r="D808" t="s">
        <v>6176</v>
      </c>
      <c r="E808" t="s">
        <v>1808</v>
      </c>
      <c r="F808">
        <f t="shared" si="110"/>
        <v>945</v>
      </c>
      <c r="G808">
        <f t="shared" si="111"/>
        <v>945</v>
      </c>
      <c r="I808" t="str">
        <f t="shared" si="114"/>
        <v>Not same</v>
      </c>
      <c r="J808" t="str">
        <f t="shared" si="115"/>
        <v>+</v>
      </c>
      <c r="K808" t="str">
        <f t="shared" si="116"/>
        <v>GCF_902160365.1_25426_7_173_genomic.fasta</v>
      </c>
      <c r="L808">
        <f t="shared" si="117"/>
        <v>677</v>
      </c>
      <c r="M808" t="s">
        <v>787</v>
      </c>
      <c r="N808" t="s">
        <v>4332</v>
      </c>
      <c r="O808" t="s">
        <v>5225</v>
      </c>
      <c r="P808" s="1" t="s">
        <v>6044</v>
      </c>
      <c r="Q808" s="1" t="s">
        <v>7345</v>
      </c>
      <c r="R808" t="str">
        <f t="shared" si="112"/>
        <v>NZ_CABGNR010000007.1</v>
      </c>
      <c r="S808" s="69"/>
      <c r="U808" t="s">
        <v>7981</v>
      </c>
      <c r="V808" t="s">
        <v>806</v>
      </c>
      <c r="W808">
        <f t="shared" si="113"/>
        <v>807</v>
      </c>
      <c r="X808" t="b">
        <f t="shared" si="118"/>
        <v>1</v>
      </c>
      <c r="Y808" t="s">
        <v>806</v>
      </c>
    </row>
    <row r="809" spans="1:25" x14ac:dyDescent="0.2">
      <c r="A809" t="s">
        <v>7981</v>
      </c>
      <c r="B809" t="s">
        <v>3138</v>
      </c>
      <c r="C809" t="s">
        <v>7475</v>
      </c>
      <c r="D809" t="s">
        <v>6177</v>
      </c>
      <c r="E809" t="s">
        <v>1809</v>
      </c>
      <c r="F809">
        <f t="shared" si="110"/>
        <v>946</v>
      </c>
      <c r="G809">
        <f t="shared" si="111"/>
        <v>946</v>
      </c>
      <c r="I809" t="str">
        <f t="shared" si="114"/>
        <v>Not same</v>
      </c>
      <c r="J809" t="str">
        <f t="shared" si="115"/>
        <v>+</v>
      </c>
      <c r="K809" t="str">
        <f t="shared" si="116"/>
        <v>GCF_902160515.1_25426_7_183_genomic.fasta</v>
      </c>
      <c r="L809">
        <f t="shared" si="117"/>
        <v>678</v>
      </c>
      <c r="M809" t="s">
        <v>788</v>
      </c>
      <c r="N809" t="s">
        <v>4333</v>
      </c>
      <c r="O809" t="s">
        <v>5226</v>
      </c>
      <c r="P809" s="1" t="s">
        <v>6045</v>
      </c>
      <c r="Q809" s="1" t="s">
        <v>7346</v>
      </c>
      <c r="R809" t="str">
        <f t="shared" si="112"/>
        <v>NZ_CABGNY010000003.1</v>
      </c>
      <c r="S809" s="69"/>
      <c r="U809" t="s">
        <v>7981</v>
      </c>
      <c r="V809" t="s">
        <v>807</v>
      </c>
      <c r="W809">
        <f t="shared" si="113"/>
        <v>808</v>
      </c>
      <c r="X809" t="b">
        <f t="shared" si="118"/>
        <v>1</v>
      </c>
      <c r="Y809" t="s">
        <v>807</v>
      </c>
    </row>
    <row r="810" spans="1:25" x14ac:dyDescent="0.2">
      <c r="A810" t="s">
        <v>7981</v>
      </c>
      <c r="B810" t="s">
        <v>3139</v>
      </c>
      <c r="C810" t="s">
        <v>7476</v>
      </c>
      <c r="D810" t="s">
        <v>6178</v>
      </c>
      <c r="E810" t="s">
        <v>1810</v>
      </c>
      <c r="F810">
        <f t="shared" si="110"/>
        <v>947</v>
      </c>
      <c r="G810">
        <f t="shared" si="111"/>
        <v>947</v>
      </c>
      <c r="I810" t="str">
        <f t="shared" si="114"/>
        <v>Not same</v>
      </c>
      <c r="J810" t="str">
        <f t="shared" si="115"/>
        <v>+</v>
      </c>
      <c r="K810" t="str">
        <f t="shared" si="116"/>
        <v>GCF_902160585.1_25426_7_195_genomic.fasta</v>
      </c>
      <c r="L810">
        <f t="shared" si="117"/>
        <v>679</v>
      </c>
      <c r="M810" t="s">
        <v>789</v>
      </c>
      <c r="N810" t="s">
        <v>4334</v>
      </c>
      <c r="O810" t="s">
        <v>5227</v>
      </c>
      <c r="P810" s="1" t="s">
        <v>6046</v>
      </c>
      <c r="Q810" s="1" t="s">
        <v>7347</v>
      </c>
      <c r="R810" t="str">
        <f t="shared" si="112"/>
        <v>NZ_CABGOL010000003.1</v>
      </c>
      <c r="S810" s="69"/>
      <c r="U810" t="s">
        <v>7982</v>
      </c>
      <c r="V810" t="s">
        <v>808</v>
      </c>
      <c r="W810">
        <f t="shared" si="113"/>
        <v>809</v>
      </c>
      <c r="X810" t="b">
        <f t="shared" si="118"/>
        <v>1</v>
      </c>
      <c r="Y810" t="s">
        <v>808</v>
      </c>
    </row>
    <row r="811" spans="1:25" x14ac:dyDescent="0.2">
      <c r="A811" t="s">
        <v>7981</v>
      </c>
      <c r="B811" t="s">
        <v>3140</v>
      </c>
      <c r="C811" t="s">
        <v>7477</v>
      </c>
      <c r="D811" t="s">
        <v>6179</v>
      </c>
      <c r="E811" t="s">
        <v>1811</v>
      </c>
      <c r="F811">
        <f t="shared" si="110"/>
        <v>948</v>
      </c>
      <c r="G811">
        <f t="shared" si="111"/>
        <v>948</v>
      </c>
      <c r="I811" t="str">
        <f t="shared" si="114"/>
        <v>Not same</v>
      </c>
      <c r="J811" t="str">
        <f t="shared" si="115"/>
        <v>+</v>
      </c>
      <c r="K811" t="str">
        <f t="shared" si="116"/>
        <v>GCF_902160755.1_25426_7_205_genomic.fasta</v>
      </c>
      <c r="L811">
        <f t="shared" si="117"/>
        <v>680</v>
      </c>
      <c r="M811" t="s">
        <v>790</v>
      </c>
      <c r="N811" t="s">
        <v>4335</v>
      </c>
      <c r="O811" t="s">
        <v>5228</v>
      </c>
      <c r="P811" s="1" t="s">
        <v>6047</v>
      </c>
      <c r="Q811" s="1" t="s">
        <v>7348</v>
      </c>
      <c r="R811" t="str">
        <f t="shared" si="112"/>
        <v>NZ_CABGPA010000001.1</v>
      </c>
      <c r="S811" s="69"/>
      <c r="U811" t="s">
        <v>7982</v>
      </c>
      <c r="V811" t="s">
        <v>809</v>
      </c>
      <c r="W811">
        <f t="shared" si="113"/>
        <v>810</v>
      </c>
      <c r="X811" t="b">
        <f t="shared" si="118"/>
        <v>1</v>
      </c>
      <c r="Y811" t="s">
        <v>809</v>
      </c>
    </row>
    <row r="812" spans="1:25" x14ac:dyDescent="0.2">
      <c r="A812" t="s">
        <v>7981</v>
      </c>
      <c r="B812" t="s">
        <v>3141</v>
      </c>
      <c r="C812" t="s">
        <v>7478</v>
      </c>
      <c r="D812" t="s">
        <v>6180</v>
      </c>
      <c r="E812" t="s">
        <v>1812</v>
      </c>
      <c r="F812">
        <f t="shared" si="110"/>
        <v>949</v>
      </c>
      <c r="G812">
        <f t="shared" si="111"/>
        <v>949</v>
      </c>
      <c r="I812" t="str">
        <f t="shared" si="114"/>
        <v>Not same</v>
      </c>
      <c r="J812" t="str">
        <f t="shared" si="115"/>
        <v>+</v>
      </c>
      <c r="K812" t="str">
        <f t="shared" si="116"/>
        <v>GCF_902161625.1_25426_7_294_genomic.fasta</v>
      </c>
      <c r="L812">
        <f t="shared" si="117"/>
        <v>681</v>
      </c>
      <c r="M812" t="s">
        <v>791</v>
      </c>
      <c r="N812" t="s">
        <v>4336</v>
      </c>
      <c r="O812" t="s">
        <v>5229</v>
      </c>
      <c r="P812" s="1" t="s">
        <v>6048</v>
      </c>
      <c r="Q812" s="1" t="s">
        <v>7349</v>
      </c>
      <c r="R812" t="str">
        <f t="shared" si="112"/>
        <v>NZ_CABGSM010000001.1</v>
      </c>
      <c r="S812" s="69"/>
      <c r="U812" t="s">
        <v>7981</v>
      </c>
      <c r="V812" t="s">
        <v>810</v>
      </c>
      <c r="W812">
        <f t="shared" si="113"/>
        <v>811</v>
      </c>
      <c r="X812" t="b">
        <f t="shared" si="118"/>
        <v>1</v>
      </c>
      <c r="Y812" t="s">
        <v>810</v>
      </c>
    </row>
    <row r="813" spans="1:25" x14ac:dyDescent="0.2">
      <c r="A813" t="s">
        <v>7981</v>
      </c>
      <c r="B813" t="s">
        <v>3142</v>
      </c>
      <c r="C813" t="s">
        <v>7479</v>
      </c>
      <c r="D813" t="s">
        <v>6181</v>
      </c>
      <c r="E813" t="s">
        <v>1813</v>
      </c>
      <c r="F813">
        <f t="shared" si="110"/>
        <v>950</v>
      </c>
      <c r="G813">
        <f t="shared" si="111"/>
        <v>950</v>
      </c>
      <c r="I813" t="str">
        <f t="shared" si="114"/>
        <v>Not same</v>
      </c>
      <c r="J813" t="str">
        <f t="shared" si="115"/>
        <v>+</v>
      </c>
      <c r="K813" t="str">
        <f t="shared" si="116"/>
        <v>GCF_902162255.1_25426_7_381_genomic.fasta</v>
      </c>
      <c r="L813">
        <f t="shared" si="117"/>
        <v>682</v>
      </c>
      <c r="M813" t="s">
        <v>792</v>
      </c>
      <c r="N813" t="s">
        <v>4337</v>
      </c>
      <c r="O813" t="s">
        <v>5230</v>
      </c>
      <c r="P813" s="1" t="s">
        <v>6049</v>
      </c>
      <c r="Q813" s="1" t="s">
        <v>7350</v>
      </c>
      <c r="R813" t="str">
        <f t="shared" si="112"/>
        <v>NZ_CABGUY010000005.1</v>
      </c>
      <c r="S813" s="69"/>
      <c r="U813" t="s">
        <v>7981</v>
      </c>
      <c r="V813" t="s">
        <v>811</v>
      </c>
      <c r="W813">
        <f t="shared" si="113"/>
        <v>812</v>
      </c>
      <c r="X813" t="b">
        <f t="shared" si="118"/>
        <v>1</v>
      </c>
      <c r="Y813" t="s">
        <v>811</v>
      </c>
    </row>
    <row r="814" spans="1:25" x14ac:dyDescent="0.2">
      <c r="A814" t="s">
        <v>7981</v>
      </c>
      <c r="B814" t="s">
        <v>3143</v>
      </c>
      <c r="C814" t="s">
        <v>7480</v>
      </c>
      <c r="D814" t="s">
        <v>6182</v>
      </c>
      <c r="E814" t="s">
        <v>1814</v>
      </c>
      <c r="F814">
        <f t="shared" si="110"/>
        <v>951</v>
      </c>
      <c r="G814">
        <f t="shared" si="111"/>
        <v>951</v>
      </c>
      <c r="I814" t="str">
        <f t="shared" si="114"/>
        <v>Not same</v>
      </c>
      <c r="J814" t="str">
        <f t="shared" si="115"/>
        <v>+</v>
      </c>
      <c r="K814" t="str">
        <f t="shared" si="116"/>
        <v>GCF_902162375.1_25426_7_379_genomic.fasta</v>
      </c>
      <c r="L814">
        <f t="shared" si="117"/>
        <v>683</v>
      </c>
      <c r="M814" t="s">
        <v>793</v>
      </c>
      <c r="N814" t="s">
        <v>4338</v>
      </c>
      <c r="O814" t="s">
        <v>5231</v>
      </c>
      <c r="P814" s="1" t="s">
        <v>6050</v>
      </c>
      <c r="Q814" s="1" t="s">
        <v>7351</v>
      </c>
      <c r="R814" t="str">
        <f t="shared" si="112"/>
        <v>NZ_CABGVD010000006.1</v>
      </c>
      <c r="S814" s="69"/>
      <c r="U814" t="s">
        <v>7982</v>
      </c>
      <c r="V814" t="s">
        <v>812</v>
      </c>
      <c r="W814">
        <f t="shared" si="113"/>
        <v>813</v>
      </c>
      <c r="X814" t="b">
        <f t="shared" si="118"/>
        <v>1</v>
      </c>
      <c r="Y814" t="s">
        <v>812</v>
      </c>
    </row>
    <row r="815" spans="1:25" x14ac:dyDescent="0.2">
      <c r="A815" t="s">
        <v>7981</v>
      </c>
      <c r="B815" t="s">
        <v>3144</v>
      </c>
      <c r="C815" t="s">
        <v>7481</v>
      </c>
      <c r="D815" t="s">
        <v>6183</v>
      </c>
      <c r="E815" t="s">
        <v>1815</v>
      </c>
      <c r="F815">
        <f t="shared" si="110"/>
        <v>952</v>
      </c>
      <c r="G815">
        <f t="shared" si="111"/>
        <v>952</v>
      </c>
      <c r="I815" t="str">
        <f t="shared" si="114"/>
        <v>Not same</v>
      </c>
      <c r="J815" t="str">
        <f t="shared" si="115"/>
        <v>-</v>
      </c>
      <c r="K815" t="str">
        <f t="shared" si="116"/>
        <v>GCF_902162385.1_25964_2_5_genomic.fasta</v>
      </c>
      <c r="L815">
        <f t="shared" si="117"/>
        <v>684</v>
      </c>
      <c r="M815" t="s">
        <v>794</v>
      </c>
      <c r="N815" t="s">
        <v>4339</v>
      </c>
      <c r="O815" t="s">
        <v>5232</v>
      </c>
      <c r="P815" s="1" t="s">
        <v>6051</v>
      </c>
      <c r="Q815" s="1" t="s">
        <v>7352</v>
      </c>
      <c r="R815" t="str">
        <f t="shared" si="112"/>
        <v>NZ_CABGVP010000002.1</v>
      </c>
      <c r="S815" s="69"/>
      <c r="U815" t="s">
        <v>7982</v>
      </c>
      <c r="V815" t="s">
        <v>813</v>
      </c>
      <c r="W815">
        <f t="shared" si="113"/>
        <v>814</v>
      </c>
      <c r="X815" t="b">
        <f t="shared" si="118"/>
        <v>1</v>
      </c>
      <c r="Y815" t="s">
        <v>813</v>
      </c>
    </row>
    <row r="816" spans="1:25" x14ac:dyDescent="0.2">
      <c r="A816" t="s">
        <v>7981</v>
      </c>
      <c r="B816" t="s">
        <v>3145</v>
      </c>
      <c r="C816" t="s">
        <v>7482</v>
      </c>
      <c r="D816" t="s">
        <v>6184</v>
      </c>
      <c r="E816" t="s">
        <v>1816</v>
      </c>
      <c r="F816">
        <f t="shared" si="110"/>
        <v>953</v>
      </c>
      <c r="G816">
        <f t="shared" si="111"/>
        <v>953</v>
      </c>
      <c r="I816" t="str">
        <f t="shared" si="114"/>
        <v>Not same</v>
      </c>
      <c r="J816" t="str">
        <f t="shared" si="115"/>
        <v>-</v>
      </c>
      <c r="K816" t="str">
        <f t="shared" si="116"/>
        <v>GCF_902162395.1_25964_2_15_genomic.fasta</v>
      </c>
      <c r="L816">
        <f t="shared" si="117"/>
        <v>685</v>
      </c>
      <c r="M816" t="s">
        <v>795</v>
      </c>
      <c r="N816" t="s">
        <v>4340</v>
      </c>
      <c r="O816" t="s">
        <v>5233</v>
      </c>
      <c r="P816" s="1" t="s">
        <v>6052</v>
      </c>
      <c r="Q816" s="1" t="s">
        <v>7353</v>
      </c>
      <c r="R816" t="str">
        <f t="shared" si="112"/>
        <v>NZ_CABGVR010000003.1</v>
      </c>
      <c r="S816" s="69"/>
      <c r="U816" t="s">
        <v>7982</v>
      </c>
      <c r="V816" t="s">
        <v>814</v>
      </c>
      <c r="W816">
        <f t="shared" si="113"/>
        <v>815</v>
      </c>
      <c r="X816" t="b">
        <f t="shared" si="118"/>
        <v>1</v>
      </c>
      <c r="Y816" t="s">
        <v>814</v>
      </c>
    </row>
    <row r="817" spans="1:25" x14ac:dyDescent="0.2">
      <c r="A817" t="s">
        <v>7981</v>
      </c>
      <c r="B817" t="s">
        <v>3146</v>
      </c>
      <c r="C817" t="s">
        <v>7483</v>
      </c>
      <c r="D817" t="s">
        <v>6185</v>
      </c>
      <c r="E817" t="s">
        <v>1817</v>
      </c>
      <c r="F817">
        <f t="shared" si="110"/>
        <v>954</v>
      </c>
      <c r="G817">
        <f t="shared" si="111"/>
        <v>954</v>
      </c>
      <c r="I817" t="str">
        <f t="shared" si="114"/>
        <v>Not same</v>
      </c>
      <c r="J817" t="str">
        <f t="shared" si="115"/>
        <v>-</v>
      </c>
      <c r="K817" t="str">
        <f t="shared" si="116"/>
        <v>GCF_902162445.1_25964_2_8_genomic.fasta</v>
      </c>
      <c r="L817">
        <f t="shared" si="117"/>
        <v>686</v>
      </c>
      <c r="M817" t="s">
        <v>796</v>
      </c>
      <c r="N817" t="s">
        <v>4341</v>
      </c>
      <c r="O817" t="s">
        <v>5234</v>
      </c>
      <c r="P817" s="1" t="s">
        <v>6053</v>
      </c>
      <c r="Q817" s="1" t="s">
        <v>7354</v>
      </c>
      <c r="R817" t="str">
        <f t="shared" si="112"/>
        <v>NZ_CABGVJ010000008.1</v>
      </c>
      <c r="S817" s="69"/>
      <c r="U817" t="s">
        <v>7982</v>
      </c>
      <c r="V817" t="s">
        <v>815</v>
      </c>
      <c r="W817">
        <f t="shared" si="113"/>
        <v>816</v>
      </c>
      <c r="X817" t="b">
        <f t="shared" si="118"/>
        <v>1</v>
      </c>
      <c r="Y817" t="s">
        <v>815</v>
      </c>
    </row>
    <row r="818" spans="1:25" x14ac:dyDescent="0.2">
      <c r="A818" t="s">
        <v>7981</v>
      </c>
      <c r="B818" t="s">
        <v>3152</v>
      </c>
      <c r="C818" t="s">
        <v>7484</v>
      </c>
      <c r="D818" t="s">
        <v>6186</v>
      </c>
      <c r="E818" t="s">
        <v>1823</v>
      </c>
      <c r="F818">
        <f t="shared" si="110"/>
        <v>955</v>
      </c>
      <c r="G818">
        <f t="shared" si="111"/>
        <v>955</v>
      </c>
      <c r="I818" t="str">
        <f t="shared" si="114"/>
        <v>Not same</v>
      </c>
      <c r="J818" t="str">
        <f t="shared" si="115"/>
        <v>-</v>
      </c>
      <c r="K818" t="str">
        <f t="shared" si="116"/>
        <v>GCF_902162475.1_25964_2_6_genomic.fasta</v>
      </c>
      <c r="L818">
        <f t="shared" si="117"/>
        <v>687</v>
      </c>
      <c r="M818" t="s">
        <v>797</v>
      </c>
      <c r="N818" t="s">
        <v>4342</v>
      </c>
      <c r="O818" t="s">
        <v>5235</v>
      </c>
      <c r="P818" s="1" t="s">
        <v>6054</v>
      </c>
      <c r="Q818" s="1" t="s">
        <v>7355</v>
      </c>
      <c r="R818" t="str">
        <f t="shared" si="112"/>
        <v>NZ_CABGVT010000002.1</v>
      </c>
      <c r="S818" s="69"/>
      <c r="U818" t="s">
        <v>7981</v>
      </c>
      <c r="V818" t="s">
        <v>816</v>
      </c>
      <c r="W818">
        <f t="shared" si="113"/>
        <v>817</v>
      </c>
      <c r="X818" t="b">
        <f t="shared" si="118"/>
        <v>1</v>
      </c>
      <c r="Y818" t="s">
        <v>816</v>
      </c>
    </row>
    <row r="819" spans="1:25" x14ac:dyDescent="0.2">
      <c r="A819" t="s">
        <v>7982</v>
      </c>
      <c r="B819" t="s">
        <v>3175</v>
      </c>
      <c r="C819" t="s">
        <v>7485</v>
      </c>
      <c r="D819" t="s">
        <v>6187</v>
      </c>
      <c r="E819" t="s">
        <v>1846</v>
      </c>
      <c r="F819">
        <f t="shared" si="110"/>
        <v>956</v>
      </c>
      <c r="G819">
        <f t="shared" si="111"/>
        <v>956</v>
      </c>
      <c r="I819" t="str">
        <f t="shared" si="114"/>
        <v>Not same</v>
      </c>
      <c r="J819" t="str">
        <f t="shared" si="115"/>
        <v>-</v>
      </c>
      <c r="K819" t="str">
        <f t="shared" si="116"/>
        <v>GCF_902162505.1_25964_2_14_genomic.fasta</v>
      </c>
      <c r="L819">
        <f t="shared" si="117"/>
        <v>688</v>
      </c>
      <c r="M819" t="s">
        <v>798</v>
      </c>
      <c r="N819" t="s">
        <v>4343</v>
      </c>
      <c r="O819" t="s">
        <v>5236</v>
      </c>
      <c r="P819" s="1" t="s">
        <v>6055</v>
      </c>
      <c r="Q819" s="1" t="s">
        <v>7356</v>
      </c>
      <c r="R819" t="str">
        <f t="shared" si="112"/>
        <v>NZ_CABGVK010000003.1</v>
      </c>
      <c r="S819" s="69"/>
      <c r="U819" t="s">
        <v>7981</v>
      </c>
      <c r="V819" t="s">
        <v>817</v>
      </c>
      <c r="W819">
        <f t="shared" si="113"/>
        <v>818</v>
      </c>
      <c r="X819" t="b">
        <f t="shared" si="118"/>
        <v>1</v>
      </c>
      <c r="Y819" t="s">
        <v>817</v>
      </c>
    </row>
    <row r="820" spans="1:25" x14ac:dyDescent="0.2">
      <c r="A820" t="s">
        <v>7981</v>
      </c>
      <c r="B820" t="s">
        <v>3220</v>
      </c>
      <c r="C820" t="s">
        <v>7486</v>
      </c>
      <c r="D820" t="s">
        <v>6188</v>
      </c>
      <c r="E820" t="s">
        <v>1891</v>
      </c>
      <c r="F820">
        <f t="shared" si="110"/>
        <v>957</v>
      </c>
      <c r="G820">
        <f t="shared" si="111"/>
        <v>957</v>
      </c>
      <c r="I820" t="str">
        <f t="shared" si="114"/>
        <v>Not same</v>
      </c>
      <c r="J820" t="str">
        <f t="shared" si="115"/>
        <v>+</v>
      </c>
      <c r="K820" t="str">
        <f t="shared" si="116"/>
        <v>GCF_902162695.1_25964_2_29_genomic.fasta</v>
      </c>
      <c r="L820">
        <f t="shared" si="117"/>
        <v>689</v>
      </c>
      <c r="M820" t="s">
        <v>799</v>
      </c>
      <c r="N820" t="s">
        <v>4344</v>
      </c>
      <c r="O820" t="s">
        <v>5237</v>
      </c>
      <c r="P820" s="1" t="s">
        <v>6056</v>
      </c>
      <c r="Q820" s="1" t="s">
        <v>7357</v>
      </c>
      <c r="R820" t="str">
        <f t="shared" si="112"/>
        <v>NZ_CABGWM010000024.1</v>
      </c>
      <c r="S820" s="69"/>
      <c r="U820" t="s">
        <v>7982</v>
      </c>
      <c r="V820" t="s">
        <v>818</v>
      </c>
      <c r="W820">
        <f t="shared" si="113"/>
        <v>819</v>
      </c>
      <c r="X820" t="b">
        <f t="shared" si="118"/>
        <v>1</v>
      </c>
      <c r="Y820" t="s">
        <v>818</v>
      </c>
    </row>
    <row r="821" spans="1:25" x14ac:dyDescent="0.2">
      <c r="A821" t="s">
        <v>7982</v>
      </c>
      <c r="B821" t="s">
        <v>3273</v>
      </c>
      <c r="C821" t="s">
        <v>7487</v>
      </c>
      <c r="D821" t="s">
        <v>6189</v>
      </c>
      <c r="E821" t="s">
        <v>1944</v>
      </c>
      <c r="F821">
        <f t="shared" si="110"/>
        <v>958</v>
      </c>
      <c r="G821">
        <f t="shared" si="111"/>
        <v>958</v>
      </c>
      <c r="I821" t="str">
        <f t="shared" si="114"/>
        <v>Not same</v>
      </c>
      <c r="J821" t="str">
        <f t="shared" si="115"/>
        <v>+</v>
      </c>
      <c r="K821" t="str">
        <f t="shared" si="116"/>
        <v>GCF_902162745.1_25964_2_48_genomic.fasta</v>
      </c>
      <c r="L821">
        <f t="shared" si="117"/>
        <v>690</v>
      </c>
      <c r="M821" t="s">
        <v>800</v>
      </c>
      <c r="N821" t="s">
        <v>4345</v>
      </c>
      <c r="O821" t="s">
        <v>5238</v>
      </c>
      <c r="P821" s="1" t="s">
        <v>6057</v>
      </c>
      <c r="Q821" s="1" t="s">
        <v>7358</v>
      </c>
      <c r="R821" t="str">
        <f t="shared" si="112"/>
        <v>NZ_CABGWQ010000027.1</v>
      </c>
      <c r="S821" s="69"/>
      <c r="U821" t="s">
        <v>7982</v>
      </c>
      <c r="V821" t="s">
        <v>819</v>
      </c>
      <c r="W821">
        <f t="shared" si="113"/>
        <v>820</v>
      </c>
      <c r="X821" t="b">
        <f t="shared" si="118"/>
        <v>1</v>
      </c>
      <c r="Y821" t="s">
        <v>819</v>
      </c>
    </row>
    <row r="822" spans="1:25" x14ac:dyDescent="0.2">
      <c r="A822" t="s">
        <v>7981</v>
      </c>
      <c r="B822" t="s">
        <v>3308</v>
      </c>
      <c r="C822" t="s">
        <v>7488</v>
      </c>
      <c r="D822" t="s">
        <v>6190</v>
      </c>
      <c r="E822" t="s">
        <v>1979</v>
      </c>
      <c r="F822">
        <f t="shared" si="110"/>
        <v>959</v>
      </c>
      <c r="G822">
        <f t="shared" si="111"/>
        <v>959</v>
      </c>
      <c r="I822" t="str">
        <f t="shared" si="114"/>
        <v>Not same</v>
      </c>
      <c r="J822" t="str">
        <f t="shared" si="115"/>
        <v>+</v>
      </c>
      <c r="K822" t="str">
        <f t="shared" si="116"/>
        <v>GCF_902162775.1_25964_2_49_genomic.fasta</v>
      </c>
      <c r="L822">
        <f t="shared" si="117"/>
        <v>691</v>
      </c>
      <c r="M822" t="s">
        <v>801</v>
      </c>
      <c r="N822" t="s">
        <v>4346</v>
      </c>
      <c r="O822" t="s">
        <v>5239</v>
      </c>
      <c r="P822" s="1" t="s">
        <v>6058</v>
      </c>
      <c r="Q822" s="1" t="s">
        <v>7359</v>
      </c>
      <c r="R822" t="str">
        <f t="shared" si="112"/>
        <v>NZ_CABGWU010000028.1</v>
      </c>
      <c r="S822" s="69"/>
      <c r="U822" t="s">
        <v>7981</v>
      </c>
      <c r="V822" t="s">
        <v>820</v>
      </c>
      <c r="W822">
        <f t="shared" si="113"/>
        <v>821</v>
      </c>
      <c r="X822" t="b">
        <f t="shared" si="118"/>
        <v>1</v>
      </c>
      <c r="Y822" t="s">
        <v>820</v>
      </c>
    </row>
    <row r="823" spans="1:25" x14ac:dyDescent="0.2">
      <c r="A823" t="s">
        <v>7981</v>
      </c>
      <c r="B823" t="s">
        <v>3335</v>
      </c>
      <c r="C823" t="s">
        <v>7489</v>
      </c>
      <c r="D823" t="s">
        <v>6191</v>
      </c>
      <c r="E823" t="s">
        <v>2006</v>
      </c>
      <c r="F823">
        <f t="shared" si="110"/>
        <v>960</v>
      </c>
      <c r="G823">
        <f t="shared" si="111"/>
        <v>960</v>
      </c>
      <c r="I823" t="str">
        <f t="shared" si="114"/>
        <v>Not same</v>
      </c>
      <c r="J823" t="str">
        <f t="shared" si="115"/>
        <v>+</v>
      </c>
      <c r="K823" t="str">
        <f t="shared" si="116"/>
        <v>GCF_902163185.1_25964_2_102_genomic.fasta</v>
      </c>
      <c r="L823">
        <f t="shared" si="117"/>
        <v>692</v>
      </c>
      <c r="M823" t="s">
        <v>802</v>
      </c>
      <c r="N823" t="s">
        <v>4347</v>
      </c>
      <c r="O823" t="s">
        <v>5240</v>
      </c>
      <c r="P823" s="1" t="s">
        <v>6059</v>
      </c>
      <c r="Q823" s="1" t="s">
        <v>7360</v>
      </c>
      <c r="R823" t="str">
        <f t="shared" si="112"/>
        <v>NZ_CABGYL010000013.1</v>
      </c>
      <c r="S823" s="69"/>
      <c r="U823" t="s">
        <v>7981</v>
      </c>
      <c r="V823" t="s">
        <v>821</v>
      </c>
      <c r="W823">
        <f t="shared" si="113"/>
        <v>822</v>
      </c>
      <c r="X823" t="b">
        <f t="shared" si="118"/>
        <v>1</v>
      </c>
      <c r="Y823" t="s">
        <v>821</v>
      </c>
    </row>
    <row r="824" spans="1:25" x14ac:dyDescent="0.2">
      <c r="A824" t="s">
        <v>7981</v>
      </c>
      <c r="B824" t="s">
        <v>3337</v>
      </c>
      <c r="C824" t="s">
        <v>7490</v>
      </c>
      <c r="D824" t="s">
        <v>6192</v>
      </c>
      <c r="E824" t="s">
        <v>2008</v>
      </c>
      <c r="F824">
        <f t="shared" si="110"/>
        <v>961</v>
      </c>
      <c r="G824">
        <f t="shared" si="111"/>
        <v>961</v>
      </c>
      <c r="I824" t="str">
        <f t="shared" si="114"/>
        <v>Not same</v>
      </c>
      <c r="J824" t="str">
        <f t="shared" si="115"/>
        <v>-</v>
      </c>
      <c r="K824" t="str">
        <f t="shared" si="116"/>
        <v>GCF_902163395.1_25964_2_128_genomic.fasta</v>
      </c>
      <c r="L824">
        <f t="shared" si="117"/>
        <v>693</v>
      </c>
      <c r="M824" t="s">
        <v>803</v>
      </c>
      <c r="N824" t="s">
        <v>4348</v>
      </c>
      <c r="O824" t="s">
        <v>5241</v>
      </c>
      <c r="P824" s="1" t="s">
        <v>6060</v>
      </c>
      <c r="Q824" s="1" t="s">
        <v>7361</v>
      </c>
      <c r="R824" t="str">
        <f t="shared" si="112"/>
        <v>NZ_CABGZM010000019.1</v>
      </c>
      <c r="S824" s="69"/>
      <c r="U824" t="s">
        <v>7981</v>
      </c>
      <c r="V824" t="s">
        <v>822</v>
      </c>
      <c r="W824">
        <f t="shared" si="113"/>
        <v>823</v>
      </c>
      <c r="X824" t="b">
        <f t="shared" si="118"/>
        <v>1</v>
      </c>
      <c r="Y824" t="s">
        <v>822</v>
      </c>
    </row>
    <row r="825" spans="1:25" x14ac:dyDescent="0.2">
      <c r="A825" t="s">
        <v>7981</v>
      </c>
      <c r="B825" t="s">
        <v>3348</v>
      </c>
      <c r="C825" t="s">
        <v>7491</v>
      </c>
      <c r="D825" t="s">
        <v>6193</v>
      </c>
      <c r="E825" t="s">
        <v>2019</v>
      </c>
      <c r="F825">
        <f t="shared" si="110"/>
        <v>962</v>
      </c>
      <c r="G825">
        <f t="shared" si="111"/>
        <v>962</v>
      </c>
      <c r="I825" t="str">
        <f t="shared" si="114"/>
        <v>Not same</v>
      </c>
      <c r="J825" t="str">
        <f t="shared" si="115"/>
        <v>+</v>
      </c>
      <c r="K825" t="str">
        <f t="shared" si="116"/>
        <v>GCF_902164065.1_25964_2_198_genomic.fasta</v>
      </c>
      <c r="L825">
        <f t="shared" si="117"/>
        <v>694</v>
      </c>
      <c r="M825" t="s">
        <v>804</v>
      </c>
      <c r="N825" t="s">
        <v>4349</v>
      </c>
      <c r="O825" t="s">
        <v>5242</v>
      </c>
      <c r="P825" s="1" t="s">
        <v>6061</v>
      </c>
      <c r="Q825" s="1" t="s">
        <v>7362</v>
      </c>
      <c r="R825" t="str">
        <f t="shared" si="112"/>
        <v>NZ_CABHBR010000005.1</v>
      </c>
      <c r="S825" s="69"/>
      <c r="U825" t="s">
        <v>7981</v>
      </c>
      <c r="V825" t="s">
        <v>823</v>
      </c>
      <c r="W825">
        <f t="shared" si="113"/>
        <v>824</v>
      </c>
      <c r="X825" t="b">
        <f t="shared" si="118"/>
        <v>1</v>
      </c>
      <c r="Y825" t="s">
        <v>823</v>
      </c>
    </row>
    <row r="826" spans="1:25" x14ac:dyDescent="0.2">
      <c r="A826" t="s">
        <v>7981</v>
      </c>
      <c r="B826" t="s">
        <v>3353</v>
      </c>
      <c r="C826" t="s">
        <v>7492</v>
      </c>
      <c r="D826" t="s">
        <v>6194</v>
      </c>
      <c r="E826" t="s">
        <v>2024</v>
      </c>
      <c r="F826">
        <f t="shared" si="110"/>
        <v>963</v>
      </c>
      <c r="G826">
        <f t="shared" si="111"/>
        <v>963</v>
      </c>
      <c r="I826" t="str">
        <f t="shared" si="114"/>
        <v>Not same</v>
      </c>
      <c r="J826" t="str">
        <f t="shared" si="115"/>
        <v>-</v>
      </c>
      <c r="K826" t="str">
        <f t="shared" si="116"/>
        <v>GCF_902164365.1_25964_2_229_genomic.fasta</v>
      </c>
      <c r="L826">
        <f t="shared" si="117"/>
        <v>695</v>
      </c>
      <c r="M826" t="s">
        <v>805</v>
      </c>
      <c r="N826" t="s">
        <v>4350</v>
      </c>
      <c r="O826" t="s">
        <v>5243</v>
      </c>
      <c r="P826" s="1" t="s">
        <v>6062</v>
      </c>
      <c r="Q826" s="1" t="s">
        <v>7363</v>
      </c>
      <c r="R826" t="str">
        <f t="shared" si="112"/>
        <v>NZ_CABHDA010000045.1</v>
      </c>
      <c r="S826" s="69"/>
      <c r="U826" t="s">
        <v>7981</v>
      </c>
      <c r="V826" t="s">
        <v>824</v>
      </c>
      <c r="W826">
        <f t="shared" si="113"/>
        <v>825</v>
      </c>
      <c r="X826" t="b">
        <f t="shared" si="118"/>
        <v>1</v>
      </c>
      <c r="Y826" t="s">
        <v>824</v>
      </c>
    </row>
    <row r="827" spans="1:25" x14ac:dyDescent="0.2">
      <c r="A827" t="s">
        <v>7981</v>
      </c>
      <c r="B827" t="s">
        <v>3370</v>
      </c>
      <c r="C827" t="s">
        <v>7493</v>
      </c>
      <c r="D827" t="s">
        <v>6195</v>
      </c>
      <c r="E827" t="s">
        <v>2041</v>
      </c>
      <c r="F827">
        <f t="shared" si="110"/>
        <v>964</v>
      </c>
      <c r="G827">
        <f t="shared" si="111"/>
        <v>964</v>
      </c>
      <c r="I827" t="str">
        <f t="shared" si="114"/>
        <v>Not same</v>
      </c>
      <c r="J827" t="str">
        <f t="shared" si="115"/>
        <v>-</v>
      </c>
      <c r="K827" t="str">
        <f t="shared" si="116"/>
        <v>GCF_902164605.1_25964_2_256_genomic.fasta</v>
      </c>
      <c r="L827">
        <f t="shared" si="117"/>
        <v>696</v>
      </c>
      <c r="M827" t="s">
        <v>806</v>
      </c>
      <c r="N827" t="s">
        <v>4351</v>
      </c>
      <c r="O827" t="s">
        <v>5244</v>
      </c>
      <c r="P827" s="1" t="s">
        <v>6063</v>
      </c>
      <c r="Q827" s="1" t="s">
        <v>7364</v>
      </c>
      <c r="R827" t="str">
        <f t="shared" si="112"/>
        <v>NZ_CABHDV010000002.1</v>
      </c>
      <c r="S827" s="69"/>
      <c r="U827" t="s">
        <v>7982</v>
      </c>
      <c r="V827" t="s">
        <v>825</v>
      </c>
      <c r="W827">
        <f t="shared" si="113"/>
        <v>826</v>
      </c>
      <c r="X827" t="b">
        <f t="shared" si="118"/>
        <v>1</v>
      </c>
      <c r="Y827" t="s">
        <v>825</v>
      </c>
    </row>
    <row r="828" spans="1:25" x14ac:dyDescent="0.2">
      <c r="A828" t="s">
        <v>7981</v>
      </c>
      <c r="B828" t="s">
        <v>3400</v>
      </c>
      <c r="C828" t="s">
        <v>7494</v>
      </c>
      <c r="D828" t="s">
        <v>6196</v>
      </c>
      <c r="E828" t="s">
        <v>2071</v>
      </c>
      <c r="F828">
        <f t="shared" si="110"/>
        <v>965</v>
      </c>
      <c r="G828">
        <f t="shared" si="111"/>
        <v>965</v>
      </c>
      <c r="I828" t="str">
        <f t="shared" si="114"/>
        <v>Not same</v>
      </c>
      <c r="J828" t="str">
        <f t="shared" si="115"/>
        <v>-</v>
      </c>
      <c r="K828" t="str">
        <f t="shared" si="116"/>
        <v>GCF_902164635.1_25426_7_81_genomic.fasta</v>
      </c>
      <c r="L828">
        <f t="shared" si="117"/>
        <v>697</v>
      </c>
      <c r="M828" t="s">
        <v>807</v>
      </c>
      <c r="N828" t="s">
        <v>4352</v>
      </c>
      <c r="O828" t="s">
        <v>4697</v>
      </c>
      <c r="P828" s="1" t="s">
        <v>6064</v>
      </c>
      <c r="Q828" s="1" t="s">
        <v>7365</v>
      </c>
      <c r="R828" t="str">
        <f t="shared" si="112"/>
        <v>NZ_LR607327.1</v>
      </c>
      <c r="S828" s="69"/>
      <c r="U828" t="s">
        <v>7981</v>
      </c>
      <c r="V828" t="s">
        <v>826</v>
      </c>
      <c r="W828">
        <f t="shared" si="113"/>
        <v>827</v>
      </c>
      <c r="X828" t="b">
        <f t="shared" si="118"/>
        <v>1</v>
      </c>
      <c r="Y828" t="s">
        <v>826</v>
      </c>
    </row>
    <row r="829" spans="1:25" x14ac:dyDescent="0.2">
      <c r="A829" t="s">
        <v>7981</v>
      </c>
      <c r="B829" t="s">
        <v>3407</v>
      </c>
      <c r="C829" t="s">
        <v>7495</v>
      </c>
      <c r="D829" t="s">
        <v>6197</v>
      </c>
      <c r="E829" t="s">
        <v>2078</v>
      </c>
      <c r="F829">
        <f t="shared" si="110"/>
        <v>966</v>
      </c>
      <c r="G829">
        <f t="shared" si="111"/>
        <v>966</v>
      </c>
      <c r="I829" t="str">
        <f t="shared" si="114"/>
        <v>Not same</v>
      </c>
      <c r="J829" t="str">
        <f t="shared" si="115"/>
        <v>+</v>
      </c>
      <c r="K829" t="str">
        <f t="shared" si="116"/>
        <v>GCF_902164675.1_25426_7_101_genomic.fasta</v>
      </c>
      <c r="L829">
        <f t="shared" si="117"/>
        <v>698</v>
      </c>
      <c r="M829" t="s">
        <v>808</v>
      </c>
      <c r="N829" t="s">
        <v>4353</v>
      </c>
      <c r="O829" t="s">
        <v>4698</v>
      </c>
      <c r="P829" s="1" t="s">
        <v>6065</v>
      </c>
      <c r="Q829" s="1" t="s">
        <v>7366</v>
      </c>
      <c r="R829" t="str">
        <f t="shared" si="112"/>
        <v>NZ_LR607336.1</v>
      </c>
      <c r="S829" s="69"/>
      <c r="U829" t="s">
        <v>7981</v>
      </c>
      <c r="V829" t="s">
        <v>827</v>
      </c>
      <c r="W829">
        <f t="shared" si="113"/>
        <v>828</v>
      </c>
      <c r="X829" t="b">
        <f t="shared" si="118"/>
        <v>1</v>
      </c>
      <c r="Y829" t="s">
        <v>827</v>
      </c>
    </row>
    <row r="830" spans="1:25" x14ac:dyDescent="0.2">
      <c r="A830" t="s">
        <v>7982</v>
      </c>
      <c r="B830" t="s">
        <v>3471</v>
      </c>
      <c r="C830" t="s">
        <v>7496</v>
      </c>
      <c r="D830" t="s">
        <v>6198</v>
      </c>
      <c r="E830" t="s">
        <v>2142</v>
      </c>
      <c r="F830">
        <f t="shared" si="110"/>
        <v>967</v>
      </c>
      <c r="G830">
        <f t="shared" si="111"/>
        <v>967</v>
      </c>
      <c r="I830" t="str">
        <f t="shared" si="114"/>
        <v>Not same</v>
      </c>
      <c r="J830" t="str">
        <f t="shared" si="115"/>
        <v>+</v>
      </c>
      <c r="K830" t="str">
        <f t="shared" si="116"/>
        <v>GCF_902164895.1_25964_2_268_genomic.fasta</v>
      </c>
      <c r="L830">
        <f t="shared" si="117"/>
        <v>699</v>
      </c>
      <c r="M830" t="s">
        <v>809</v>
      </c>
      <c r="N830" t="s">
        <v>4354</v>
      </c>
      <c r="O830" t="s">
        <v>5245</v>
      </c>
      <c r="P830" s="1" t="s">
        <v>6066</v>
      </c>
      <c r="Q830" s="1" t="s">
        <v>7367</v>
      </c>
      <c r="R830" t="str">
        <f t="shared" si="112"/>
        <v>NZ_CABHES010000006.1</v>
      </c>
      <c r="S830" s="69"/>
      <c r="U830" t="s">
        <v>7981</v>
      </c>
      <c r="V830" t="s">
        <v>828</v>
      </c>
      <c r="W830">
        <f t="shared" si="113"/>
        <v>829</v>
      </c>
      <c r="X830" t="b">
        <f t="shared" si="118"/>
        <v>1</v>
      </c>
      <c r="Y830" t="s">
        <v>828</v>
      </c>
    </row>
    <row r="831" spans="1:25" x14ac:dyDescent="0.2">
      <c r="A831" t="s">
        <v>7982</v>
      </c>
      <c r="B831" t="s">
        <v>3477</v>
      </c>
      <c r="C831" t="s">
        <v>7497</v>
      </c>
      <c r="D831" t="s">
        <v>6199</v>
      </c>
      <c r="E831" t="s">
        <v>2148</v>
      </c>
      <c r="F831">
        <f t="shared" si="110"/>
        <v>968</v>
      </c>
      <c r="G831">
        <f t="shared" si="111"/>
        <v>968</v>
      </c>
      <c r="I831" t="str">
        <f t="shared" si="114"/>
        <v>Not same</v>
      </c>
      <c r="J831" t="str">
        <f t="shared" si="115"/>
        <v>-</v>
      </c>
      <c r="K831" t="str">
        <f t="shared" si="116"/>
        <v>GCF_902164965.1_25964_2_267_genomic.fasta</v>
      </c>
      <c r="L831">
        <f t="shared" si="117"/>
        <v>700</v>
      </c>
      <c r="M831" t="s">
        <v>810</v>
      </c>
      <c r="N831" t="s">
        <v>4355</v>
      </c>
      <c r="O831" t="s">
        <v>5246</v>
      </c>
      <c r="P831" s="1" t="s">
        <v>6067</v>
      </c>
      <c r="Q831" s="1" t="s">
        <v>7368</v>
      </c>
      <c r="R831" t="str">
        <f t="shared" si="112"/>
        <v>NZ_CABHET010000016.1</v>
      </c>
      <c r="S831" s="69"/>
      <c r="U831" t="s">
        <v>7982</v>
      </c>
      <c r="V831" t="s">
        <v>829</v>
      </c>
      <c r="W831">
        <f t="shared" si="113"/>
        <v>830</v>
      </c>
      <c r="X831" t="b">
        <f t="shared" si="118"/>
        <v>1</v>
      </c>
      <c r="Y831" t="s">
        <v>829</v>
      </c>
    </row>
    <row r="832" spans="1:25" x14ac:dyDescent="0.2">
      <c r="A832" t="s">
        <v>7982</v>
      </c>
      <c r="B832" t="s">
        <v>3481</v>
      </c>
      <c r="C832" t="s">
        <v>7498</v>
      </c>
      <c r="D832" t="s">
        <v>6200</v>
      </c>
      <c r="E832" t="s">
        <v>2152</v>
      </c>
      <c r="F832">
        <f t="shared" si="110"/>
        <v>969</v>
      </c>
      <c r="G832">
        <f t="shared" si="111"/>
        <v>969</v>
      </c>
      <c r="I832" t="str">
        <f t="shared" si="114"/>
        <v>Not same</v>
      </c>
      <c r="J832" t="str">
        <f t="shared" si="115"/>
        <v>-</v>
      </c>
      <c r="K832" t="str">
        <f t="shared" si="116"/>
        <v>GCF_902164975.1_25964_2_262_genomic.fasta</v>
      </c>
      <c r="L832">
        <f t="shared" si="117"/>
        <v>701</v>
      </c>
      <c r="M832" t="s">
        <v>811</v>
      </c>
      <c r="N832" t="s">
        <v>4356</v>
      </c>
      <c r="O832" t="s">
        <v>5247</v>
      </c>
      <c r="P832" s="1" t="s">
        <v>6068</v>
      </c>
      <c r="Q832" s="1" t="s">
        <v>7369</v>
      </c>
      <c r="R832" t="str">
        <f t="shared" si="112"/>
        <v>NZ_CABHER010000009.1</v>
      </c>
      <c r="S832" s="69"/>
      <c r="U832" t="s">
        <v>7982</v>
      </c>
      <c r="V832" t="s">
        <v>830</v>
      </c>
      <c r="W832">
        <f t="shared" si="113"/>
        <v>831</v>
      </c>
      <c r="X832" t="b">
        <f t="shared" si="118"/>
        <v>1</v>
      </c>
      <c r="Y832" t="s">
        <v>830</v>
      </c>
    </row>
    <row r="833" spans="1:25" x14ac:dyDescent="0.2">
      <c r="A833" t="s">
        <v>7981</v>
      </c>
      <c r="B833" t="s">
        <v>3490</v>
      </c>
      <c r="C833" t="s">
        <v>7499</v>
      </c>
      <c r="D833" t="s">
        <v>6201</v>
      </c>
      <c r="E833" t="s">
        <v>2161</v>
      </c>
      <c r="F833">
        <f t="shared" si="110"/>
        <v>970</v>
      </c>
      <c r="G833">
        <f t="shared" si="111"/>
        <v>970</v>
      </c>
      <c r="I833" t="str">
        <f t="shared" si="114"/>
        <v>Not same</v>
      </c>
      <c r="J833" t="str">
        <f t="shared" si="115"/>
        <v>+</v>
      </c>
      <c r="K833" t="str">
        <f t="shared" si="116"/>
        <v>GCF_902165435.1_25964_2_341_genomic.fasta</v>
      </c>
      <c r="L833">
        <f t="shared" si="117"/>
        <v>702</v>
      </c>
      <c r="M833" t="s">
        <v>812</v>
      </c>
      <c r="N833" t="s">
        <v>4357</v>
      </c>
      <c r="O833" t="s">
        <v>5248</v>
      </c>
      <c r="P833" s="1" t="s">
        <v>6069</v>
      </c>
      <c r="Q833" s="1" t="s">
        <v>7370</v>
      </c>
      <c r="R833" t="str">
        <f t="shared" si="112"/>
        <v>NZ_CABHGZ010000024.1</v>
      </c>
      <c r="S833" s="69"/>
      <c r="U833" t="s">
        <v>7982</v>
      </c>
      <c r="V833" t="s">
        <v>831</v>
      </c>
      <c r="W833">
        <f t="shared" si="113"/>
        <v>832</v>
      </c>
      <c r="X833" t="b">
        <f t="shared" si="118"/>
        <v>1</v>
      </c>
      <c r="Y833" t="s">
        <v>831</v>
      </c>
    </row>
    <row r="834" spans="1:25" x14ac:dyDescent="0.2">
      <c r="A834" t="s">
        <v>7981</v>
      </c>
      <c r="B834" t="s">
        <v>3523</v>
      </c>
      <c r="C834" t="s">
        <v>7500</v>
      </c>
      <c r="D834" t="s">
        <v>6202</v>
      </c>
      <c r="E834" t="s">
        <v>2194</v>
      </c>
      <c r="F834">
        <f t="shared" ref="F834:F897" si="119">MATCH(D834,$P$2:$P$976,0)</f>
        <v>971</v>
      </c>
      <c r="G834">
        <f t="shared" ref="G834:G897" si="120">MATCH(C834,$Q$2:$Q$976,0)</f>
        <v>971</v>
      </c>
      <c r="I834" t="str">
        <f t="shared" si="114"/>
        <v>Not same</v>
      </c>
      <c r="J834" t="str">
        <f t="shared" si="115"/>
        <v>+</v>
      </c>
      <c r="K834" t="str">
        <f t="shared" si="116"/>
        <v>GCF_902165565.1_25964_2_342_genomic.fasta</v>
      </c>
      <c r="L834">
        <f t="shared" si="117"/>
        <v>703</v>
      </c>
      <c r="M834" t="s">
        <v>813</v>
      </c>
      <c r="N834" t="s">
        <v>4358</v>
      </c>
      <c r="O834" t="s">
        <v>5249</v>
      </c>
      <c r="P834" s="1" t="s">
        <v>6070</v>
      </c>
      <c r="Q834" s="1" t="s">
        <v>7371</v>
      </c>
      <c r="R834" t="str">
        <f t="shared" ref="R834:R897" si="121">INDEX(B$2:B$1325, MATCH(Q834, C$2:C$1325, 0))</f>
        <v>NZ_CABHHC010000023.1</v>
      </c>
      <c r="S834" s="69"/>
      <c r="U834" t="s">
        <v>7981</v>
      </c>
      <c r="V834" t="s">
        <v>832</v>
      </c>
      <c r="W834">
        <f t="shared" ref="W834:W897" si="122">MATCH(V834,$Y$2:$Y$976,0)</f>
        <v>833</v>
      </c>
      <c r="X834" t="b">
        <f t="shared" si="118"/>
        <v>1</v>
      </c>
      <c r="Y834" t="s">
        <v>832</v>
      </c>
    </row>
    <row r="835" spans="1:25" x14ac:dyDescent="0.2">
      <c r="A835" t="s">
        <v>7981</v>
      </c>
      <c r="B835" t="s">
        <v>3576</v>
      </c>
      <c r="C835" t="s">
        <v>7501</v>
      </c>
      <c r="D835" t="s">
        <v>6203</v>
      </c>
      <c r="E835" t="s">
        <v>2247</v>
      </c>
      <c r="F835">
        <f t="shared" si="119"/>
        <v>972</v>
      </c>
      <c r="G835">
        <f t="shared" si="120"/>
        <v>972</v>
      </c>
      <c r="I835" t="str">
        <f t="shared" ref="I835:I898" si="123">IF(L835=L836,(IF(K835=K836,"Correct","PROBLEM")),"Not same")</f>
        <v>Not same</v>
      </c>
      <c r="J835" t="str">
        <f t="shared" ref="J835:J898" si="124">INDEX(A$2:A$1325, MATCH(K835, E$2:E$1325, 0))</f>
        <v>+</v>
      </c>
      <c r="K835" t="str">
        <f t="shared" ref="K835:K898" si="125">INDEX(E$2:E$1325, MATCH(Q835, C$2:C$1325, 0))</f>
        <v>GCF_902165685.1_25964_2_363_genomic.fasta</v>
      </c>
      <c r="L835">
        <f t="shared" ref="L835:L898" si="126">SUM(MATCH(Q835,$C$2:$C$1325,0)+1)</f>
        <v>704</v>
      </c>
      <c r="M835" t="s">
        <v>814</v>
      </c>
      <c r="N835" t="s">
        <v>4359</v>
      </c>
      <c r="O835" t="s">
        <v>5250</v>
      </c>
      <c r="P835" s="1" t="s">
        <v>6071</v>
      </c>
      <c r="Q835" s="1" t="s">
        <v>7372</v>
      </c>
      <c r="R835" t="str">
        <f t="shared" si="121"/>
        <v>NZ_CABHHR010000002.1</v>
      </c>
      <c r="S835" s="69"/>
      <c r="U835" t="s">
        <v>7981</v>
      </c>
      <c r="V835" t="s">
        <v>833</v>
      </c>
      <c r="W835">
        <f t="shared" si="122"/>
        <v>834</v>
      </c>
      <c r="X835" t="b">
        <f t="shared" ref="X835:X898" si="127">Y835=V835</f>
        <v>1</v>
      </c>
      <c r="Y835" t="s">
        <v>833</v>
      </c>
    </row>
    <row r="836" spans="1:25" x14ac:dyDescent="0.2">
      <c r="A836" t="s">
        <v>7981</v>
      </c>
      <c r="B836" t="s">
        <v>3581</v>
      </c>
      <c r="C836" t="s">
        <v>7502</v>
      </c>
      <c r="D836" t="s">
        <v>6204</v>
      </c>
      <c r="E836" t="s">
        <v>2252</v>
      </c>
      <c r="F836">
        <f t="shared" si="119"/>
        <v>973</v>
      </c>
      <c r="G836">
        <f t="shared" si="120"/>
        <v>973</v>
      </c>
      <c r="I836" t="str">
        <f t="shared" si="123"/>
        <v>Not same</v>
      </c>
      <c r="J836" t="str">
        <f t="shared" si="124"/>
        <v>+</v>
      </c>
      <c r="K836" t="str">
        <f t="shared" si="125"/>
        <v>GCF_902166145.1_26009_2_47_genomic.fasta</v>
      </c>
      <c r="L836">
        <f t="shared" si="126"/>
        <v>705</v>
      </c>
      <c r="M836" t="s">
        <v>815</v>
      </c>
      <c r="N836" t="s">
        <v>4360</v>
      </c>
      <c r="O836" t="s">
        <v>5251</v>
      </c>
      <c r="P836" s="1" t="s">
        <v>6072</v>
      </c>
      <c r="Q836" s="1" t="s">
        <v>7373</v>
      </c>
      <c r="R836" t="str">
        <f t="shared" si="121"/>
        <v>NZ_CABHJN010000024.1</v>
      </c>
      <c r="S836" s="69"/>
      <c r="U836" t="s">
        <v>7981</v>
      </c>
      <c r="V836" t="s">
        <v>834</v>
      </c>
      <c r="W836">
        <f t="shared" si="122"/>
        <v>835</v>
      </c>
      <c r="X836" t="b">
        <f t="shared" si="127"/>
        <v>1</v>
      </c>
      <c r="Y836" t="s">
        <v>834</v>
      </c>
    </row>
    <row r="837" spans="1:25" ht="16" thickBot="1" x14ac:dyDescent="0.25">
      <c r="A837" t="s">
        <v>7981</v>
      </c>
      <c r="B837" t="s">
        <v>3617</v>
      </c>
      <c r="C837" t="s">
        <v>7503</v>
      </c>
      <c r="D837" t="s">
        <v>6205</v>
      </c>
      <c r="E837" t="s">
        <v>2288</v>
      </c>
      <c r="F837">
        <f t="shared" si="119"/>
        <v>974</v>
      </c>
      <c r="G837">
        <f t="shared" si="120"/>
        <v>974</v>
      </c>
      <c r="I837" t="str">
        <f t="shared" si="123"/>
        <v>Not same</v>
      </c>
      <c r="J837" t="str">
        <f t="shared" si="124"/>
        <v>-</v>
      </c>
      <c r="K837" t="str">
        <f t="shared" si="125"/>
        <v>GCF_902166295.1_26045_1_282_genomic.fasta</v>
      </c>
      <c r="L837">
        <f t="shared" si="126"/>
        <v>706</v>
      </c>
      <c r="M837" t="s">
        <v>816</v>
      </c>
      <c r="N837" t="s">
        <v>4361</v>
      </c>
      <c r="O837" t="s">
        <v>5252</v>
      </c>
      <c r="P837" s="1" t="s">
        <v>6073</v>
      </c>
      <c r="Q837" s="1" t="s">
        <v>7374</v>
      </c>
      <c r="R837" t="str">
        <f t="shared" si="121"/>
        <v>NZ_CABHJZ010000011.1</v>
      </c>
      <c r="S837" s="70"/>
      <c r="U837" t="s">
        <v>7981</v>
      </c>
      <c r="V837" t="s">
        <v>835</v>
      </c>
      <c r="W837">
        <f t="shared" si="122"/>
        <v>836</v>
      </c>
      <c r="X837" t="b">
        <f t="shared" si="127"/>
        <v>1</v>
      </c>
      <c r="Y837" t="s">
        <v>835</v>
      </c>
    </row>
    <row r="838" spans="1:25" ht="15" customHeight="1" x14ac:dyDescent="0.2">
      <c r="A838" t="s">
        <v>7981</v>
      </c>
      <c r="B838" t="s">
        <v>2362</v>
      </c>
      <c r="C838" t="s">
        <v>7504</v>
      </c>
      <c r="D838" t="s">
        <v>6206</v>
      </c>
      <c r="E838" t="s">
        <v>1031</v>
      </c>
      <c r="F838" t="e">
        <f t="shared" si="119"/>
        <v>#N/A</v>
      </c>
      <c r="G838" t="e">
        <f t="shared" si="120"/>
        <v>#N/A</v>
      </c>
      <c r="I838" t="str">
        <f t="shared" si="123"/>
        <v>Not same</v>
      </c>
      <c r="J838" t="str">
        <f t="shared" si="124"/>
        <v>-</v>
      </c>
      <c r="K838" t="str">
        <f t="shared" si="125"/>
        <v>GCF_902166305.1_26045_1_283_genomic.fasta</v>
      </c>
      <c r="L838">
        <f t="shared" si="126"/>
        <v>707</v>
      </c>
      <c r="M838" t="s">
        <v>817</v>
      </c>
      <c r="N838" t="s">
        <v>4362</v>
      </c>
      <c r="O838" t="s">
        <v>5253</v>
      </c>
      <c r="P838" s="1" t="s">
        <v>6074</v>
      </c>
      <c r="Q838" s="1" t="s">
        <v>7375</v>
      </c>
      <c r="R838" t="str">
        <f t="shared" si="121"/>
        <v>NZ_CABHJW010000011.1</v>
      </c>
      <c r="S838" s="71"/>
      <c r="U838" t="s">
        <v>7981</v>
      </c>
      <c r="V838" t="s">
        <v>836</v>
      </c>
      <c r="W838">
        <f t="shared" si="122"/>
        <v>837</v>
      </c>
      <c r="X838" t="b">
        <f t="shared" si="127"/>
        <v>1</v>
      </c>
      <c r="Y838" t="s">
        <v>836</v>
      </c>
    </row>
    <row r="839" spans="1:25" ht="15" customHeight="1" thickBot="1" x14ac:dyDescent="0.25">
      <c r="A839" t="s">
        <v>7981</v>
      </c>
      <c r="B839" t="s">
        <v>2362</v>
      </c>
      <c r="C839" t="s">
        <v>7504</v>
      </c>
      <c r="D839" t="s">
        <v>1032</v>
      </c>
      <c r="E839" t="s">
        <v>1032</v>
      </c>
      <c r="F839" t="e">
        <f t="shared" si="119"/>
        <v>#N/A</v>
      </c>
      <c r="G839" t="e">
        <f t="shared" si="120"/>
        <v>#N/A</v>
      </c>
      <c r="I839" t="str">
        <f t="shared" si="123"/>
        <v>Not same</v>
      </c>
      <c r="J839" t="str">
        <f t="shared" si="124"/>
        <v>+</v>
      </c>
      <c r="K839" t="str">
        <f t="shared" si="125"/>
        <v>GCF_902166425.1_25964_2_42_genomic.fasta</v>
      </c>
      <c r="L839">
        <f t="shared" si="126"/>
        <v>708</v>
      </c>
      <c r="M839" t="s">
        <v>818</v>
      </c>
      <c r="N839" t="s">
        <v>4363</v>
      </c>
      <c r="O839" t="s">
        <v>4700</v>
      </c>
      <c r="P839" s="1" t="s">
        <v>6075</v>
      </c>
      <c r="Q839" s="1" t="s">
        <v>7376</v>
      </c>
      <c r="R839" t="str">
        <f t="shared" si="121"/>
        <v>NZ_LR607351.1</v>
      </c>
      <c r="S839" s="71"/>
      <c r="U839" t="s">
        <v>7981</v>
      </c>
      <c r="V839" t="s">
        <v>837</v>
      </c>
      <c r="W839">
        <f t="shared" si="122"/>
        <v>838</v>
      </c>
      <c r="X839" t="b">
        <f t="shared" si="127"/>
        <v>1</v>
      </c>
      <c r="Y839" t="s">
        <v>837</v>
      </c>
    </row>
    <row r="840" spans="1:25" ht="16" thickBot="1" x14ac:dyDescent="0.25">
      <c r="A840" t="s">
        <v>7981</v>
      </c>
      <c r="B840" t="s">
        <v>2364</v>
      </c>
      <c r="C840" t="s">
        <v>7975</v>
      </c>
      <c r="D840" t="s">
        <v>1034</v>
      </c>
      <c r="E840" t="s">
        <v>1034</v>
      </c>
      <c r="F840" t="e">
        <f t="shared" si="119"/>
        <v>#N/A</v>
      </c>
      <c r="G840">
        <f t="shared" si="120"/>
        <v>975</v>
      </c>
      <c r="I840" t="str">
        <f t="shared" si="123"/>
        <v>Not same</v>
      </c>
      <c r="J840" t="str">
        <f t="shared" si="124"/>
        <v>+</v>
      </c>
      <c r="K840" t="str">
        <f t="shared" si="125"/>
        <v>GCF_902166545.1_25964_2_55_genomic.fasta</v>
      </c>
      <c r="L840">
        <f t="shared" si="126"/>
        <v>709</v>
      </c>
      <c r="M840" t="s">
        <v>819</v>
      </c>
      <c r="N840" t="s">
        <v>4364</v>
      </c>
      <c r="O840" t="s">
        <v>4701</v>
      </c>
      <c r="P840" s="1" t="s">
        <v>6076</v>
      </c>
      <c r="Q840" s="1" t="s">
        <v>7377</v>
      </c>
      <c r="R840" t="str">
        <f t="shared" si="121"/>
        <v>NZ_LR607341.1</v>
      </c>
      <c r="S840" s="72"/>
      <c r="U840" t="s">
        <v>7981</v>
      </c>
      <c r="V840" t="s">
        <v>838</v>
      </c>
      <c r="W840">
        <f t="shared" si="122"/>
        <v>839</v>
      </c>
      <c r="X840" t="b">
        <f t="shared" si="127"/>
        <v>1</v>
      </c>
      <c r="Y840" t="s">
        <v>838</v>
      </c>
    </row>
    <row r="841" spans="1:25" x14ac:dyDescent="0.2">
      <c r="A841" t="s">
        <v>7982</v>
      </c>
      <c r="B841" t="s">
        <v>2368</v>
      </c>
      <c r="C841" t="s">
        <v>7505</v>
      </c>
      <c r="D841" t="s">
        <v>6207</v>
      </c>
      <c r="E841" t="s">
        <v>1038</v>
      </c>
      <c r="F841" t="e">
        <f t="shared" si="119"/>
        <v>#N/A</v>
      </c>
      <c r="G841" t="e">
        <f t="shared" si="120"/>
        <v>#N/A</v>
      </c>
      <c r="I841" t="str">
        <f t="shared" si="123"/>
        <v>Not same</v>
      </c>
      <c r="J841" t="str">
        <f t="shared" si="124"/>
        <v>-</v>
      </c>
      <c r="K841" t="str">
        <f t="shared" si="125"/>
        <v>GCF_902166585.1_25964_2_273_genomic.fasta</v>
      </c>
      <c r="L841">
        <f t="shared" si="126"/>
        <v>710</v>
      </c>
      <c r="M841" t="s">
        <v>820</v>
      </c>
      <c r="N841" t="s">
        <v>4365</v>
      </c>
      <c r="O841" t="s">
        <v>4702</v>
      </c>
      <c r="P841" s="1" t="s">
        <v>6077</v>
      </c>
      <c r="Q841" s="1" t="s">
        <v>7378</v>
      </c>
      <c r="R841" t="str">
        <f t="shared" si="121"/>
        <v>NZ_LR607369.1</v>
      </c>
      <c r="S841" s="71"/>
      <c r="U841" t="s">
        <v>7981</v>
      </c>
      <c r="V841" t="s">
        <v>839</v>
      </c>
      <c r="W841">
        <f t="shared" si="122"/>
        <v>840</v>
      </c>
      <c r="X841" t="b">
        <f t="shared" si="127"/>
        <v>1</v>
      </c>
      <c r="Y841" t="s">
        <v>839</v>
      </c>
    </row>
    <row r="842" spans="1:25" x14ac:dyDescent="0.2">
      <c r="A842" t="s">
        <v>7981</v>
      </c>
      <c r="B842" t="s">
        <v>2378</v>
      </c>
      <c r="C842" t="s">
        <v>7017</v>
      </c>
      <c r="D842" t="s">
        <v>1048</v>
      </c>
      <c r="E842" t="s">
        <v>1048</v>
      </c>
      <c r="F842" t="e">
        <f t="shared" si="119"/>
        <v>#N/A</v>
      </c>
      <c r="G842">
        <f t="shared" si="120"/>
        <v>422</v>
      </c>
      <c r="I842" t="str">
        <f t="shared" si="123"/>
        <v>Not same</v>
      </c>
      <c r="J842" t="str">
        <f t="shared" si="124"/>
        <v>-</v>
      </c>
      <c r="K842" t="str">
        <f t="shared" si="125"/>
        <v>GCF_902166625.1_25964_2_252_genomic.fasta</v>
      </c>
      <c r="L842">
        <f t="shared" si="126"/>
        <v>711</v>
      </c>
      <c r="M842" t="s">
        <v>821</v>
      </c>
      <c r="N842" t="s">
        <v>4366</v>
      </c>
      <c r="O842" t="s">
        <v>4703</v>
      </c>
      <c r="P842" s="1" t="s">
        <v>6078</v>
      </c>
      <c r="Q842" s="1" t="s">
        <v>7379</v>
      </c>
      <c r="R842" t="str">
        <f t="shared" si="121"/>
        <v>NZ_LR607366.1</v>
      </c>
      <c r="S842" s="71"/>
      <c r="U842" t="s">
        <v>7982</v>
      </c>
      <c r="V842" t="s">
        <v>840</v>
      </c>
      <c r="W842">
        <f t="shared" si="122"/>
        <v>841</v>
      </c>
      <c r="X842" t="b">
        <f t="shared" si="127"/>
        <v>1</v>
      </c>
      <c r="Y842" t="s">
        <v>840</v>
      </c>
    </row>
    <row r="843" spans="1:25" x14ac:dyDescent="0.2">
      <c r="A843" t="s">
        <v>7981</v>
      </c>
      <c r="B843" t="s">
        <v>2382</v>
      </c>
      <c r="C843" t="s">
        <v>7506</v>
      </c>
      <c r="D843" t="s">
        <v>6208</v>
      </c>
      <c r="E843" t="s">
        <v>1052</v>
      </c>
      <c r="F843" t="e">
        <f t="shared" si="119"/>
        <v>#N/A</v>
      </c>
      <c r="G843" t="e">
        <f t="shared" si="120"/>
        <v>#N/A</v>
      </c>
      <c r="I843" t="str">
        <f t="shared" si="123"/>
        <v>Not same</v>
      </c>
      <c r="J843" t="str">
        <f t="shared" si="124"/>
        <v>-</v>
      </c>
      <c r="K843" t="str">
        <f t="shared" si="125"/>
        <v>GCF_902166795.1_25964_2_253_genomic.fasta</v>
      </c>
      <c r="L843">
        <f t="shared" si="126"/>
        <v>712</v>
      </c>
      <c r="M843" t="s">
        <v>822</v>
      </c>
      <c r="N843" t="s">
        <v>4367</v>
      </c>
      <c r="O843" t="s">
        <v>4706</v>
      </c>
      <c r="P843" s="1" t="s">
        <v>6079</v>
      </c>
      <c r="Q843" s="1" t="s">
        <v>7380</v>
      </c>
      <c r="R843" t="str">
        <f t="shared" si="121"/>
        <v>NZ_LR607380.1</v>
      </c>
      <c r="S843" s="71"/>
      <c r="U843" t="s">
        <v>7981</v>
      </c>
      <c r="V843" t="s">
        <v>841</v>
      </c>
      <c r="W843">
        <f t="shared" si="122"/>
        <v>842</v>
      </c>
      <c r="X843" t="b">
        <f t="shared" si="127"/>
        <v>1</v>
      </c>
      <c r="Y843" t="s">
        <v>841</v>
      </c>
    </row>
    <row r="844" spans="1:25" x14ac:dyDescent="0.2">
      <c r="A844" t="s">
        <v>7981</v>
      </c>
      <c r="B844" t="s">
        <v>2383</v>
      </c>
      <c r="C844" t="s">
        <v>7507</v>
      </c>
      <c r="D844" t="s">
        <v>6209</v>
      </c>
      <c r="E844" t="s">
        <v>1053</v>
      </c>
      <c r="F844" t="e">
        <f t="shared" si="119"/>
        <v>#N/A</v>
      </c>
      <c r="G844" t="e">
        <f t="shared" si="120"/>
        <v>#N/A</v>
      </c>
      <c r="I844" t="str">
        <f t="shared" si="123"/>
        <v>Correct</v>
      </c>
      <c r="J844" t="str">
        <f t="shared" si="124"/>
        <v>-</v>
      </c>
      <c r="K844" t="str">
        <f t="shared" si="125"/>
        <v>GCF_902386125.1_UHGG_MGYG-HGUT-02351_genomic.fasta</v>
      </c>
      <c r="L844">
        <f t="shared" si="126"/>
        <v>713</v>
      </c>
      <c r="M844" t="s">
        <v>823</v>
      </c>
      <c r="N844" t="s">
        <v>4368</v>
      </c>
      <c r="O844" t="s">
        <v>4707</v>
      </c>
      <c r="P844" s="1" t="s">
        <v>6080</v>
      </c>
      <c r="Q844" s="1" t="s">
        <v>7381</v>
      </c>
      <c r="R844" t="str">
        <f t="shared" si="121"/>
        <v>NZ_CABMHT010000001.1</v>
      </c>
      <c r="S844" s="71"/>
      <c r="U844" t="s">
        <v>7981</v>
      </c>
      <c r="V844" t="s">
        <v>842</v>
      </c>
      <c r="W844">
        <f t="shared" si="122"/>
        <v>843</v>
      </c>
      <c r="X844" t="b">
        <f t="shared" si="127"/>
        <v>1</v>
      </c>
      <c r="Y844" t="s">
        <v>842</v>
      </c>
    </row>
    <row r="845" spans="1:25" x14ac:dyDescent="0.2">
      <c r="A845" t="s">
        <v>7982</v>
      </c>
      <c r="B845" t="s">
        <v>2384</v>
      </c>
      <c r="C845" t="s">
        <v>7508</v>
      </c>
      <c r="D845" t="s">
        <v>6210</v>
      </c>
      <c r="E845" t="s">
        <v>1054</v>
      </c>
      <c r="F845" t="e">
        <f t="shared" si="119"/>
        <v>#N/A</v>
      </c>
      <c r="G845" t="e">
        <f t="shared" si="120"/>
        <v>#N/A</v>
      </c>
      <c r="I845" t="str">
        <f t="shared" si="123"/>
        <v>Correct</v>
      </c>
      <c r="J845" t="str">
        <f t="shared" si="124"/>
        <v>-</v>
      </c>
      <c r="K845" t="str">
        <f t="shared" si="125"/>
        <v>GCF_902386125.1_UHGG_MGYG-HGUT-02351_genomic.fasta</v>
      </c>
      <c r="L845">
        <f t="shared" si="126"/>
        <v>713</v>
      </c>
      <c r="M845" t="s">
        <v>973</v>
      </c>
      <c r="N845" t="s">
        <v>4368</v>
      </c>
      <c r="O845" t="s">
        <v>4707</v>
      </c>
      <c r="P845" s="1" t="s">
        <v>6080</v>
      </c>
      <c r="Q845" s="1" t="s">
        <v>7381</v>
      </c>
      <c r="R845" t="str">
        <f t="shared" si="121"/>
        <v>NZ_CABMHT010000001.1</v>
      </c>
      <c r="S845" s="71"/>
      <c r="U845" t="s">
        <v>7981</v>
      </c>
      <c r="V845" t="s">
        <v>843</v>
      </c>
      <c r="W845">
        <f t="shared" si="122"/>
        <v>844</v>
      </c>
      <c r="X845" t="b">
        <f t="shared" si="127"/>
        <v>1</v>
      </c>
      <c r="Y845" t="s">
        <v>843</v>
      </c>
    </row>
    <row r="846" spans="1:25" x14ac:dyDescent="0.2">
      <c r="A846" t="s">
        <v>7981</v>
      </c>
      <c r="B846" t="s">
        <v>2391</v>
      </c>
      <c r="C846" t="s">
        <v>7509</v>
      </c>
      <c r="D846" t="s">
        <v>6211</v>
      </c>
      <c r="E846" t="s">
        <v>1061</v>
      </c>
      <c r="F846" t="e">
        <f t="shared" si="119"/>
        <v>#N/A</v>
      </c>
      <c r="G846" t="e">
        <f t="shared" si="120"/>
        <v>#N/A</v>
      </c>
      <c r="I846" t="str">
        <f t="shared" si="123"/>
        <v>Not same</v>
      </c>
      <c r="J846" t="str">
        <f t="shared" si="124"/>
        <v>-</v>
      </c>
      <c r="K846" t="str">
        <f t="shared" si="125"/>
        <v>GCF_902386125.1_UHGG_MGYG-HGUT-02351_genomic.fasta</v>
      </c>
      <c r="L846">
        <f t="shared" si="126"/>
        <v>713</v>
      </c>
      <c r="M846" t="s">
        <v>974</v>
      </c>
      <c r="N846" t="s">
        <v>4368</v>
      </c>
      <c r="O846" t="s">
        <v>4707</v>
      </c>
      <c r="P846" s="1" t="s">
        <v>6080</v>
      </c>
      <c r="Q846" s="1" t="s">
        <v>7381</v>
      </c>
      <c r="R846" t="str">
        <f t="shared" si="121"/>
        <v>NZ_CABMHT010000001.1</v>
      </c>
      <c r="S846" s="71"/>
      <c r="U846" t="s">
        <v>7981</v>
      </c>
      <c r="V846" t="s">
        <v>844</v>
      </c>
      <c r="W846">
        <f t="shared" si="122"/>
        <v>845</v>
      </c>
      <c r="X846" t="b">
        <f t="shared" si="127"/>
        <v>1</v>
      </c>
      <c r="Y846" t="s">
        <v>844</v>
      </c>
    </row>
    <row r="847" spans="1:25" x14ac:dyDescent="0.2">
      <c r="A847" t="s">
        <v>7981</v>
      </c>
      <c r="B847" t="s">
        <v>2406</v>
      </c>
      <c r="C847" t="s">
        <v>7510</v>
      </c>
      <c r="D847" t="s">
        <v>6212</v>
      </c>
      <c r="E847" t="s">
        <v>1076</v>
      </c>
      <c r="F847" t="e">
        <f t="shared" si="119"/>
        <v>#N/A</v>
      </c>
      <c r="G847" t="e">
        <f t="shared" si="120"/>
        <v>#N/A</v>
      </c>
      <c r="I847" t="str">
        <f t="shared" si="123"/>
        <v>Not same</v>
      </c>
      <c r="J847" t="str">
        <f t="shared" si="124"/>
        <v>-</v>
      </c>
      <c r="K847" t="str">
        <f t="shared" si="125"/>
        <v>GCF_902754085.1_SFB9_genomic.fasta</v>
      </c>
      <c r="L847">
        <f t="shared" si="126"/>
        <v>714</v>
      </c>
      <c r="M847" t="s">
        <v>824</v>
      </c>
      <c r="N847" t="s">
        <v>4369</v>
      </c>
      <c r="O847" t="s">
        <v>5254</v>
      </c>
      <c r="P847" s="1" t="s">
        <v>6081</v>
      </c>
      <c r="Q847" s="1" t="s">
        <v>7382</v>
      </c>
      <c r="R847" t="str">
        <f t="shared" si="121"/>
        <v>NZ_CADDTQ010000056.1</v>
      </c>
      <c r="S847" s="71"/>
      <c r="U847" t="s">
        <v>7981</v>
      </c>
      <c r="V847" t="s">
        <v>845</v>
      </c>
      <c r="W847">
        <f t="shared" si="122"/>
        <v>846</v>
      </c>
      <c r="X847" t="b">
        <f t="shared" si="127"/>
        <v>1</v>
      </c>
      <c r="Y847" t="s">
        <v>845</v>
      </c>
    </row>
    <row r="848" spans="1:25" x14ac:dyDescent="0.2">
      <c r="A848" t="s">
        <v>7982</v>
      </c>
      <c r="B848" t="s">
        <v>2408</v>
      </c>
      <c r="C848" t="s">
        <v>7511</v>
      </c>
      <c r="D848" t="s">
        <v>6213</v>
      </c>
      <c r="E848" t="s">
        <v>1078</v>
      </c>
      <c r="F848" t="e">
        <f t="shared" si="119"/>
        <v>#N/A</v>
      </c>
      <c r="G848" t="e">
        <f t="shared" si="120"/>
        <v>#N/A</v>
      </c>
      <c r="I848" t="str">
        <f t="shared" si="123"/>
        <v>Not same</v>
      </c>
      <c r="J848" t="str">
        <f t="shared" si="124"/>
        <v>+</v>
      </c>
      <c r="K848" t="str">
        <f t="shared" si="125"/>
        <v>GCF_922826575.1_ARGID_31680_genomic.fasta</v>
      </c>
      <c r="L848">
        <f t="shared" si="126"/>
        <v>715</v>
      </c>
      <c r="M848" t="s">
        <v>825</v>
      </c>
      <c r="N848" t="s">
        <v>4370</v>
      </c>
      <c r="O848" t="s">
        <v>4715</v>
      </c>
      <c r="P848" s="1" t="s">
        <v>6082</v>
      </c>
      <c r="Q848" s="1" t="s">
        <v>7383</v>
      </c>
      <c r="R848" t="str">
        <f t="shared" si="121"/>
        <v>NZ_CAKLOQ010000001.1</v>
      </c>
      <c r="S848" s="71"/>
      <c r="U848" t="s">
        <v>7981</v>
      </c>
      <c r="V848" t="s">
        <v>846</v>
      </c>
      <c r="W848">
        <f t="shared" si="122"/>
        <v>847</v>
      </c>
      <c r="X848" t="b">
        <f t="shared" si="127"/>
        <v>1</v>
      </c>
      <c r="Y848" t="s">
        <v>846</v>
      </c>
    </row>
    <row r="849" spans="1:25" x14ac:dyDescent="0.2">
      <c r="A849" t="s">
        <v>7981</v>
      </c>
      <c r="B849" t="s">
        <v>2409</v>
      </c>
      <c r="C849" t="s">
        <v>7512</v>
      </c>
      <c r="D849" t="s">
        <v>6214</v>
      </c>
      <c r="E849" t="s">
        <v>1079</v>
      </c>
      <c r="F849" t="e">
        <f t="shared" si="119"/>
        <v>#N/A</v>
      </c>
      <c r="G849" t="e">
        <f t="shared" si="120"/>
        <v>#N/A</v>
      </c>
      <c r="I849" t="str">
        <f t="shared" si="123"/>
        <v>Correct</v>
      </c>
      <c r="J849" t="str">
        <f t="shared" si="124"/>
        <v>-</v>
      </c>
      <c r="K849" t="str">
        <f t="shared" si="125"/>
        <v>GCF_922831305.1_ARGID_32776_genomic.fasta</v>
      </c>
      <c r="L849">
        <f t="shared" si="126"/>
        <v>716</v>
      </c>
      <c r="M849" t="s">
        <v>826</v>
      </c>
      <c r="N849" t="s">
        <v>4371</v>
      </c>
      <c r="O849" t="s">
        <v>4716</v>
      </c>
      <c r="P849" s="1" t="s">
        <v>6083</v>
      </c>
      <c r="Q849" s="1" t="s">
        <v>7384</v>
      </c>
      <c r="R849" t="str">
        <f t="shared" si="121"/>
        <v>NZ_CAKLPE010000001.1</v>
      </c>
      <c r="S849" s="71"/>
      <c r="U849" t="s">
        <v>7981</v>
      </c>
      <c r="V849" t="s">
        <v>847</v>
      </c>
      <c r="W849">
        <f t="shared" si="122"/>
        <v>848</v>
      </c>
      <c r="X849" t="b">
        <f t="shared" si="127"/>
        <v>1</v>
      </c>
      <c r="Y849" t="s">
        <v>847</v>
      </c>
    </row>
    <row r="850" spans="1:25" x14ac:dyDescent="0.2">
      <c r="A850" t="s">
        <v>7982</v>
      </c>
      <c r="B850" t="s">
        <v>2412</v>
      </c>
      <c r="C850" t="s">
        <v>7513</v>
      </c>
      <c r="D850" t="s">
        <v>6215</v>
      </c>
      <c r="E850" t="s">
        <v>1082</v>
      </c>
      <c r="F850" t="e">
        <f t="shared" si="119"/>
        <v>#N/A</v>
      </c>
      <c r="G850" t="e">
        <f t="shared" si="120"/>
        <v>#N/A</v>
      </c>
      <c r="I850" t="str">
        <f t="shared" si="123"/>
        <v>Not same</v>
      </c>
      <c r="J850" t="str">
        <f t="shared" si="124"/>
        <v>-</v>
      </c>
      <c r="K850" t="str">
        <f t="shared" si="125"/>
        <v>GCF_922831305.1_ARGID_32776_genomic.fasta</v>
      </c>
      <c r="L850">
        <f t="shared" si="126"/>
        <v>716</v>
      </c>
      <c r="M850" t="s">
        <v>827</v>
      </c>
      <c r="N850" t="s">
        <v>4371</v>
      </c>
      <c r="O850" t="s">
        <v>4716</v>
      </c>
      <c r="P850" s="1" t="s">
        <v>6083</v>
      </c>
      <c r="Q850" s="1" t="s">
        <v>7384</v>
      </c>
      <c r="R850" t="str">
        <f t="shared" si="121"/>
        <v>NZ_CAKLPE010000001.1</v>
      </c>
      <c r="S850" s="71"/>
      <c r="U850" t="s">
        <v>7981</v>
      </c>
      <c r="V850" t="s">
        <v>848</v>
      </c>
      <c r="W850">
        <f t="shared" si="122"/>
        <v>849</v>
      </c>
      <c r="X850" t="b">
        <f t="shared" si="127"/>
        <v>1</v>
      </c>
      <c r="Y850" t="s">
        <v>848</v>
      </c>
    </row>
    <row r="851" spans="1:25" x14ac:dyDescent="0.2">
      <c r="A851" t="s">
        <v>7981</v>
      </c>
      <c r="B851" t="s">
        <v>2413</v>
      </c>
      <c r="C851" t="s">
        <v>7514</v>
      </c>
      <c r="D851" t="s">
        <v>6216</v>
      </c>
      <c r="E851" t="s">
        <v>1083</v>
      </c>
      <c r="F851" t="e">
        <f t="shared" si="119"/>
        <v>#N/A</v>
      </c>
      <c r="G851" t="e">
        <f t="shared" si="120"/>
        <v>#N/A</v>
      </c>
      <c r="I851" t="str">
        <f t="shared" si="123"/>
        <v>Not same</v>
      </c>
      <c r="J851" t="str">
        <f t="shared" si="124"/>
        <v>-</v>
      </c>
      <c r="K851" t="str">
        <f t="shared" si="125"/>
        <v>GCF_922832915.1_ARGID_31165_genomic.fasta</v>
      </c>
      <c r="L851">
        <f t="shared" si="126"/>
        <v>717</v>
      </c>
      <c r="M851" t="s">
        <v>828</v>
      </c>
      <c r="N851" t="s">
        <v>4372</v>
      </c>
      <c r="O851" t="s">
        <v>4719</v>
      </c>
      <c r="P851" s="1" t="s">
        <v>6084</v>
      </c>
      <c r="Q851" s="1" t="s">
        <v>7385</v>
      </c>
      <c r="R851" t="str">
        <f t="shared" si="121"/>
        <v>NZ_CAKLPI010000001.1</v>
      </c>
      <c r="S851" s="71"/>
      <c r="U851" t="s">
        <v>7981</v>
      </c>
      <c r="V851" t="s">
        <v>849</v>
      </c>
      <c r="W851">
        <f t="shared" si="122"/>
        <v>850</v>
      </c>
      <c r="X851" t="b">
        <f t="shared" si="127"/>
        <v>1</v>
      </c>
      <c r="Y851" t="s">
        <v>849</v>
      </c>
    </row>
    <row r="852" spans="1:25" x14ac:dyDescent="0.2">
      <c r="A852" t="s">
        <v>7981</v>
      </c>
      <c r="B852" t="s">
        <v>2415</v>
      </c>
      <c r="C852" t="s">
        <v>7515</v>
      </c>
      <c r="D852" t="s">
        <v>6217</v>
      </c>
      <c r="E852" t="s">
        <v>1085</v>
      </c>
      <c r="F852" t="e">
        <f t="shared" si="119"/>
        <v>#N/A</v>
      </c>
      <c r="G852" t="e">
        <f t="shared" si="120"/>
        <v>#N/A</v>
      </c>
      <c r="I852" t="str">
        <f t="shared" si="123"/>
        <v>Not same</v>
      </c>
      <c r="J852" t="str">
        <f t="shared" si="124"/>
        <v>+</v>
      </c>
      <c r="K852" t="str">
        <f t="shared" si="125"/>
        <v>GCF_964188435.1_kreshist0060_genomic.fasta</v>
      </c>
      <c r="L852">
        <f t="shared" si="126"/>
        <v>718</v>
      </c>
      <c r="M852" t="s">
        <v>829</v>
      </c>
      <c r="N852" t="s">
        <v>4373</v>
      </c>
      <c r="O852" t="s">
        <v>4720</v>
      </c>
      <c r="P852" s="1" t="s">
        <v>6085</v>
      </c>
      <c r="Q852" s="1" t="s">
        <v>7386</v>
      </c>
      <c r="R852" t="str">
        <f t="shared" si="121"/>
        <v>NZ_CAXLPI010000001.1</v>
      </c>
      <c r="S852" s="71"/>
      <c r="U852" t="s">
        <v>7981</v>
      </c>
      <c r="V852" t="s">
        <v>850</v>
      </c>
      <c r="W852">
        <f t="shared" si="122"/>
        <v>851</v>
      </c>
      <c r="X852" t="b">
        <f t="shared" si="127"/>
        <v>1</v>
      </c>
      <c r="Y852" t="s">
        <v>850</v>
      </c>
    </row>
    <row r="853" spans="1:25" x14ac:dyDescent="0.2">
      <c r="A853" t="s">
        <v>7981</v>
      </c>
      <c r="B853" t="s">
        <v>2420</v>
      </c>
      <c r="C853" t="s">
        <v>7516</v>
      </c>
      <c r="D853" t="s">
        <v>6218</v>
      </c>
      <c r="E853" t="s">
        <v>1090</v>
      </c>
      <c r="F853" t="e">
        <f t="shared" si="119"/>
        <v>#N/A</v>
      </c>
      <c r="G853" t="e">
        <f t="shared" si="120"/>
        <v>#N/A</v>
      </c>
      <c r="I853" t="str">
        <f t="shared" si="123"/>
        <v>Not same</v>
      </c>
      <c r="J853" t="str">
        <f t="shared" si="124"/>
        <v>+</v>
      </c>
      <c r="K853" t="str">
        <f t="shared" si="125"/>
        <v>GCF_964188455.1_kreshist0081_genomic.fasta</v>
      </c>
      <c r="L853">
        <f t="shared" si="126"/>
        <v>719</v>
      </c>
      <c r="M853" t="s">
        <v>830</v>
      </c>
      <c r="N853" t="s">
        <v>4374</v>
      </c>
      <c r="O853" t="s">
        <v>5255</v>
      </c>
      <c r="P853" s="1" t="s">
        <v>6086</v>
      </c>
      <c r="Q853" s="1" t="s">
        <v>7387</v>
      </c>
      <c r="R853" t="str">
        <f t="shared" si="121"/>
        <v>NZ_CAXLPK010000003.1</v>
      </c>
      <c r="S853" s="71"/>
      <c r="U853" t="s">
        <v>7981</v>
      </c>
      <c r="V853" t="s">
        <v>851</v>
      </c>
      <c r="W853">
        <f t="shared" si="122"/>
        <v>852</v>
      </c>
      <c r="X853" t="b">
        <f t="shared" si="127"/>
        <v>1</v>
      </c>
      <c r="Y853" t="s">
        <v>851</v>
      </c>
    </row>
    <row r="854" spans="1:25" x14ac:dyDescent="0.2">
      <c r="A854" t="s">
        <v>7981</v>
      </c>
      <c r="B854" t="s">
        <v>2421</v>
      </c>
      <c r="C854" t="s">
        <v>7517</v>
      </c>
      <c r="D854" t="s">
        <v>6219</v>
      </c>
      <c r="E854" t="s">
        <v>1091</v>
      </c>
      <c r="F854" t="e">
        <f t="shared" si="119"/>
        <v>#N/A</v>
      </c>
      <c r="G854" t="e">
        <f t="shared" si="120"/>
        <v>#N/A</v>
      </c>
      <c r="I854" t="str">
        <f t="shared" si="123"/>
        <v>Not same</v>
      </c>
      <c r="J854" t="str">
        <f t="shared" si="124"/>
        <v>+</v>
      </c>
      <c r="K854" t="str">
        <f t="shared" si="125"/>
        <v>GCF_964188485.1_kreshist0073_genomic.fasta</v>
      </c>
      <c r="L854">
        <f t="shared" si="126"/>
        <v>720</v>
      </c>
      <c r="M854" t="s">
        <v>831</v>
      </c>
      <c r="N854" t="s">
        <v>4375</v>
      </c>
      <c r="O854" t="s">
        <v>4721</v>
      </c>
      <c r="P854" s="1" t="s">
        <v>6087</v>
      </c>
      <c r="Q854" s="1" t="s">
        <v>7388</v>
      </c>
      <c r="R854" t="str">
        <f t="shared" si="121"/>
        <v>NZ_CAXLPN010000001.1</v>
      </c>
      <c r="S854" s="71"/>
      <c r="U854" t="s">
        <v>7981</v>
      </c>
      <c r="V854" t="s">
        <v>852</v>
      </c>
      <c r="W854">
        <f t="shared" si="122"/>
        <v>853</v>
      </c>
      <c r="X854" t="b">
        <f t="shared" si="127"/>
        <v>1</v>
      </c>
      <c r="Y854" t="s">
        <v>852</v>
      </c>
    </row>
    <row r="855" spans="1:25" x14ac:dyDescent="0.2">
      <c r="A855" t="s">
        <v>7981</v>
      </c>
      <c r="B855" t="s">
        <v>2422</v>
      </c>
      <c r="C855" t="s">
        <v>7518</v>
      </c>
      <c r="D855" t="s">
        <v>6220</v>
      </c>
      <c r="E855" t="s">
        <v>1092</v>
      </c>
      <c r="F855" t="e">
        <f t="shared" si="119"/>
        <v>#N/A</v>
      </c>
      <c r="G855" t="e">
        <f t="shared" si="120"/>
        <v>#N/A</v>
      </c>
      <c r="I855" t="str">
        <f t="shared" si="123"/>
        <v>Not same</v>
      </c>
      <c r="J855" t="str">
        <f t="shared" si="124"/>
        <v>-</v>
      </c>
      <c r="K855" t="str">
        <f t="shared" si="125"/>
        <v>GCF_964188495.1_kreshist0054_genomic.fasta</v>
      </c>
      <c r="L855">
        <f t="shared" si="126"/>
        <v>721</v>
      </c>
      <c r="M855" t="s">
        <v>832</v>
      </c>
      <c r="N855" t="s">
        <v>4376</v>
      </c>
      <c r="O855" t="s">
        <v>5256</v>
      </c>
      <c r="P855" s="1" t="s">
        <v>6088</v>
      </c>
      <c r="Q855" s="1" t="s">
        <v>7389</v>
      </c>
      <c r="R855" t="str">
        <f t="shared" si="121"/>
        <v>NZ_CAXLPO010000003.1</v>
      </c>
      <c r="S855" s="71"/>
      <c r="U855" t="s">
        <v>7981</v>
      </c>
      <c r="V855" t="s">
        <v>853</v>
      </c>
      <c r="W855">
        <f t="shared" si="122"/>
        <v>854</v>
      </c>
      <c r="X855" t="b">
        <f t="shared" si="127"/>
        <v>1</v>
      </c>
      <c r="Y855" t="s">
        <v>853</v>
      </c>
    </row>
    <row r="856" spans="1:25" x14ac:dyDescent="0.2">
      <c r="A856" t="s">
        <v>7981</v>
      </c>
      <c r="B856" t="s">
        <v>2438</v>
      </c>
      <c r="C856" t="s">
        <v>7519</v>
      </c>
      <c r="D856" t="s">
        <v>6221</v>
      </c>
      <c r="E856" t="s">
        <v>1108</v>
      </c>
      <c r="F856" t="e">
        <f t="shared" si="119"/>
        <v>#N/A</v>
      </c>
      <c r="G856" t="e">
        <f t="shared" si="120"/>
        <v>#N/A</v>
      </c>
      <c r="I856" t="str">
        <f t="shared" si="123"/>
        <v>Not same</v>
      </c>
      <c r="J856" t="str">
        <f t="shared" si="124"/>
        <v>-</v>
      </c>
      <c r="K856" t="str">
        <f t="shared" si="125"/>
        <v>GCF_964188505.1_kreshist0053_NY_genomic.fasta</v>
      </c>
      <c r="L856">
        <f t="shared" si="126"/>
        <v>722</v>
      </c>
      <c r="M856" t="s">
        <v>833</v>
      </c>
      <c r="N856" t="s">
        <v>4377</v>
      </c>
      <c r="O856" t="s">
        <v>5257</v>
      </c>
      <c r="P856" s="1" t="s">
        <v>6089</v>
      </c>
      <c r="Q856" s="1" t="s">
        <v>7390</v>
      </c>
      <c r="R856" t="str">
        <f t="shared" si="121"/>
        <v>NZ_CAXLPP010000003.1</v>
      </c>
      <c r="S856" s="71"/>
      <c r="U856" t="s">
        <v>7981</v>
      </c>
      <c r="V856" t="s">
        <v>854</v>
      </c>
      <c r="W856">
        <f t="shared" si="122"/>
        <v>855</v>
      </c>
      <c r="X856" t="b">
        <f t="shared" si="127"/>
        <v>1</v>
      </c>
      <c r="Y856" t="s">
        <v>854</v>
      </c>
    </row>
    <row r="857" spans="1:25" x14ac:dyDescent="0.2">
      <c r="A857" t="s">
        <v>7981</v>
      </c>
      <c r="B857" t="s">
        <v>2443</v>
      </c>
      <c r="C857" t="s">
        <v>7520</v>
      </c>
      <c r="D857" t="s">
        <v>1113</v>
      </c>
      <c r="E857" t="s">
        <v>1113</v>
      </c>
      <c r="F857" t="e">
        <f t="shared" si="119"/>
        <v>#N/A</v>
      </c>
      <c r="G857">
        <f t="shared" si="120"/>
        <v>15</v>
      </c>
      <c r="I857" t="str">
        <f t="shared" si="123"/>
        <v>Not same</v>
      </c>
      <c r="J857" t="str">
        <f t="shared" si="124"/>
        <v>-</v>
      </c>
      <c r="K857" t="str">
        <f t="shared" si="125"/>
        <v>GCF_003590255.1_ASM359025v1_genomic.fasta</v>
      </c>
      <c r="L857">
        <f t="shared" si="126"/>
        <v>723</v>
      </c>
      <c r="M857" t="s">
        <v>834</v>
      </c>
      <c r="N857" t="s">
        <v>4378</v>
      </c>
      <c r="O857" t="s">
        <v>5258</v>
      </c>
      <c r="P857" s="1" t="s">
        <v>6090</v>
      </c>
      <c r="Q857" s="1" t="s">
        <v>7391</v>
      </c>
      <c r="R857" t="str">
        <f t="shared" si="121"/>
        <v>NZ_LFZL01000007.1</v>
      </c>
      <c r="S857" s="71"/>
      <c r="U857" t="s">
        <v>7981</v>
      </c>
      <c r="V857" t="s">
        <v>855</v>
      </c>
      <c r="W857">
        <f t="shared" si="122"/>
        <v>856</v>
      </c>
      <c r="X857" t="b">
        <f t="shared" si="127"/>
        <v>1</v>
      </c>
      <c r="Y857" t="s">
        <v>855</v>
      </c>
    </row>
    <row r="858" spans="1:25" x14ac:dyDescent="0.2">
      <c r="A858" t="s">
        <v>7982</v>
      </c>
      <c r="B858" t="s">
        <v>2449</v>
      </c>
      <c r="C858" t="s">
        <v>7521</v>
      </c>
      <c r="D858" t="s">
        <v>6223</v>
      </c>
      <c r="E858" t="s">
        <v>1119</v>
      </c>
      <c r="F858" t="e">
        <f t="shared" si="119"/>
        <v>#N/A</v>
      </c>
      <c r="G858" t="e">
        <f t="shared" si="120"/>
        <v>#N/A</v>
      </c>
      <c r="I858" t="str">
        <f t="shared" si="123"/>
        <v>Not same</v>
      </c>
      <c r="J858" t="str">
        <f t="shared" si="124"/>
        <v>-</v>
      </c>
      <c r="K858" t="str">
        <f t="shared" si="125"/>
        <v>GCF_024499915.1_ASM2449991v1_genomic.fasta</v>
      </c>
      <c r="L858">
        <f t="shared" si="126"/>
        <v>724</v>
      </c>
      <c r="M858" t="s">
        <v>835</v>
      </c>
      <c r="N858" t="s">
        <v>4379</v>
      </c>
      <c r="O858" t="s">
        <v>5259</v>
      </c>
      <c r="P858" s="1" t="s">
        <v>6091</v>
      </c>
      <c r="Q858" s="1" t="s">
        <v>7392</v>
      </c>
      <c r="R858" t="str">
        <f t="shared" si="121"/>
        <v>NZ_JAMOIU010000009.1</v>
      </c>
      <c r="S858" s="71"/>
      <c r="U858" t="s">
        <v>7981</v>
      </c>
      <c r="V858" t="s">
        <v>856</v>
      </c>
      <c r="W858">
        <f t="shared" si="122"/>
        <v>857</v>
      </c>
      <c r="X858" t="b">
        <f t="shared" si="127"/>
        <v>1</v>
      </c>
      <c r="Y858" t="s">
        <v>856</v>
      </c>
    </row>
    <row r="859" spans="1:25" x14ac:dyDescent="0.2">
      <c r="A859" t="s">
        <v>7982</v>
      </c>
      <c r="B859" t="s">
        <v>2456</v>
      </c>
      <c r="C859" t="s">
        <v>7522</v>
      </c>
      <c r="D859" t="s">
        <v>1126</v>
      </c>
      <c r="E859" t="s">
        <v>1126</v>
      </c>
      <c r="F859" t="e">
        <f t="shared" si="119"/>
        <v>#N/A</v>
      </c>
      <c r="G859">
        <f t="shared" si="120"/>
        <v>451</v>
      </c>
      <c r="I859" t="str">
        <f t="shared" si="123"/>
        <v>Not same</v>
      </c>
      <c r="J859" t="str">
        <f t="shared" si="124"/>
        <v>-</v>
      </c>
      <c r="K859" t="str">
        <f t="shared" si="125"/>
        <v>GCF_001006545.1_ASM100654v1_genomic.fasta</v>
      </c>
      <c r="L859">
        <f t="shared" si="126"/>
        <v>725</v>
      </c>
      <c r="M859" t="s">
        <v>836</v>
      </c>
      <c r="N859" t="s">
        <v>4380</v>
      </c>
      <c r="O859" t="s">
        <v>5260</v>
      </c>
      <c r="P859" s="1" t="s">
        <v>6092</v>
      </c>
      <c r="Q859" s="1" t="s">
        <v>7393</v>
      </c>
      <c r="R859" t="str">
        <f t="shared" si="121"/>
        <v>NZ_JSWW01000013.1</v>
      </c>
      <c r="S859" s="71"/>
      <c r="U859" t="s">
        <v>7981</v>
      </c>
      <c r="V859" t="s">
        <v>857</v>
      </c>
      <c r="W859">
        <f t="shared" si="122"/>
        <v>858</v>
      </c>
      <c r="X859" t="b">
        <f t="shared" si="127"/>
        <v>1</v>
      </c>
      <c r="Y859" t="s">
        <v>857</v>
      </c>
    </row>
    <row r="860" spans="1:25" x14ac:dyDescent="0.2">
      <c r="A860" t="s">
        <v>7982</v>
      </c>
      <c r="B860" t="s">
        <v>2459</v>
      </c>
      <c r="C860" t="s">
        <v>7523</v>
      </c>
      <c r="D860" t="s">
        <v>6225</v>
      </c>
      <c r="E860" t="s">
        <v>1129</v>
      </c>
      <c r="F860" t="e">
        <f t="shared" si="119"/>
        <v>#N/A</v>
      </c>
      <c r="G860" t="e">
        <f t="shared" si="120"/>
        <v>#N/A</v>
      </c>
      <c r="I860" t="str">
        <f t="shared" si="123"/>
        <v>Not same</v>
      </c>
      <c r="J860" t="str">
        <f t="shared" si="124"/>
        <v>-</v>
      </c>
      <c r="K860" t="str">
        <f t="shared" si="125"/>
        <v>GCF_001051455.1_ASM105145v1_genomic.fasta</v>
      </c>
      <c r="L860">
        <f t="shared" si="126"/>
        <v>726</v>
      </c>
      <c r="M860" t="s">
        <v>837</v>
      </c>
      <c r="N860" t="s">
        <v>4381</v>
      </c>
      <c r="O860" t="s">
        <v>5261</v>
      </c>
      <c r="P860" s="1" t="s">
        <v>6093</v>
      </c>
      <c r="Q860" s="1" t="s">
        <v>7394</v>
      </c>
      <c r="R860" t="str">
        <f t="shared" si="121"/>
        <v>NZ_LFUC01000020.1</v>
      </c>
      <c r="S860" s="71"/>
      <c r="U860" t="s">
        <v>7981</v>
      </c>
      <c r="V860" t="s">
        <v>858</v>
      </c>
      <c r="W860">
        <f t="shared" si="122"/>
        <v>859</v>
      </c>
      <c r="X860" t="b">
        <f t="shared" si="127"/>
        <v>1</v>
      </c>
      <c r="Y860" t="s">
        <v>858</v>
      </c>
    </row>
    <row r="861" spans="1:25" x14ac:dyDescent="0.2">
      <c r="A861" t="s">
        <v>7982</v>
      </c>
      <c r="B861" t="s">
        <v>2460</v>
      </c>
      <c r="C861" t="s">
        <v>7524</v>
      </c>
      <c r="D861" t="s">
        <v>6226</v>
      </c>
      <c r="E861" t="s">
        <v>1130</v>
      </c>
      <c r="F861" t="e">
        <f t="shared" si="119"/>
        <v>#N/A</v>
      </c>
      <c r="G861" t="e">
        <f t="shared" si="120"/>
        <v>#N/A</v>
      </c>
      <c r="I861" t="str">
        <f t="shared" si="123"/>
        <v>Not same</v>
      </c>
      <c r="J861" t="str">
        <f t="shared" si="124"/>
        <v>-</v>
      </c>
      <c r="K861" t="str">
        <f t="shared" si="125"/>
        <v>GCF_008120085.1_ASM812008v1_genomic.fasta</v>
      </c>
      <c r="L861">
        <f t="shared" si="126"/>
        <v>727</v>
      </c>
      <c r="M861" t="s">
        <v>838</v>
      </c>
      <c r="N861" t="s">
        <v>4382</v>
      </c>
      <c r="O861" t="s">
        <v>5262</v>
      </c>
      <c r="P861" s="1" t="s">
        <v>6094</v>
      </c>
      <c r="Q861" s="1" t="s">
        <v>7395</v>
      </c>
      <c r="R861" t="str">
        <f t="shared" si="121"/>
        <v>NZ_QFTT01000020.1</v>
      </c>
      <c r="S861" s="71"/>
      <c r="U861" t="s">
        <v>7981</v>
      </c>
      <c r="V861" t="s">
        <v>859</v>
      </c>
      <c r="W861">
        <f t="shared" si="122"/>
        <v>860</v>
      </c>
      <c r="X861" t="b">
        <f t="shared" si="127"/>
        <v>1</v>
      </c>
      <c r="Y861" t="s">
        <v>859</v>
      </c>
    </row>
    <row r="862" spans="1:25" x14ac:dyDescent="0.2">
      <c r="A862" t="s">
        <v>7982</v>
      </c>
      <c r="B862" t="s">
        <v>2462</v>
      </c>
      <c r="C862" t="s">
        <v>7525</v>
      </c>
      <c r="D862" t="s">
        <v>6227</v>
      </c>
      <c r="E862" t="s">
        <v>1132</v>
      </c>
      <c r="F862" t="e">
        <f t="shared" si="119"/>
        <v>#N/A</v>
      </c>
      <c r="G862" t="e">
        <f t="shared" si="120"/>
        <v>#N/A</v>
      </c>
      <c r="I862" t="str">
        <f t="shared" si="123"/>
        <v>Not same</v>
      </c>
      <c r="J862" t="str">
        <f t="shared" si="124"/>
        <v>+</v>
      </c>
      <c r="K862" t="str">
        <f t="shared" si="125"/>
        <v>GCF_902158715.1_SB6413_genomic.fasta</v>
      </c>
      <c r="L862">
        <f t="shared" si="126"/>
        <v>728</v>
      </c>
      <c r="M862" t="s">
        <v>840</v>
      </c>
      <c r="N862" t="s">
        <v>4383</v>
      </c>
      <c r="O862" t="s">
        <v>5263</v>
      </c>
      <c r="P862" s="1" t="s">
        <v>6095</v>
      </c>
      <c r="Q862" s="1" t="s">
        <v>7396</v>
      </c>
      <c r="R862" t="str">
        <f t="shared" si="121"/>
        <v>NZ_CABGGV010000008.1</v>
      </c>
      <c r="S862" s="71"/>
      <c r="U862" t="s">
        <v>7981</v>
      </c>
      <c r="V862" t="s">
        <v>860</v>
      </c>
      <c r="W862">
        <f t="shared" si="122"/>
        <v>861</v>
      </c>
      <c r="X862" t="b">
        <f t="shared" si="127"/>
        <v>1</v>
      </c>
      <c r="Y862" t="s">
        <v>860</v>
      </c>
    </row>
    <row r="863" spans="1:25" x14ac:dyDescent="0.2">
      <c r="A863" t="s">
        <v>7982</v>
      </c>
      <c r="B863" t="s">
        <v>2463</v>
      </c>
      <c r="C863" t="s">
        <v>7526</v>
      </c>
      <c r="D863" t="s">
        <v>6228</v>
      </c>
      <c r="E863" t="s">
        <v>1133</v>
      </c>
      <c r="F863" t="e">
        <f t="shared" si="119"/>
        <v>#N/A</v>
      </c>
      <c r="G863" t="e">
        <f t="shared" si="120"/>
        <v>#N/A</v>
      </c>
      <c r="I863" t="str">
        <f t="shared" si="123"/>
        <v>Not same</v>
      </c>
      <c r="J863" t="str">
        <f t="shared" si="124"/>
        <v>-</v>
      </c>
      <c r="K863" t="str">
        <f t="shared" si="125"/>
        <v>GCF_002856965.1_ASM285696v1_genomic.fasta</v>
      </c>
      <c r="L863">
        <f t="shared" si="126"/>
        <v>729</v>
      </c>
      <c r="M863" t="s">
        <v>841</v>
      </c>
      <c r="N863" t="s">
        <v>4384</v>
      </c>
      <c r="O863" t="s">
        <v>5264</v>
      </c>
      <c r="P863" s="1" t="s">
        <v>6096</v>
      </c>
      <c r="Q863" s="1" t="s">
        <v>7397</v>
      </c>
      <c r="R863" t="str">
        <f t="shared" si="121"/>
        <v>NZ_PIDU01000084.1</v>
      </c>
      <c r="S863" s="71"/>
      <c r="U863" t="s">
        <v>7981</v>
      </c>
      <c r="V863" t="s">
        <v>861</v>
      </c>
      <c r="W863">
        <f t="shared" si="122"/>
        <v>862</v>
      </c>
      <c r="X863" t="b">
        <f t="shared" si="127"/>
        <v>1</v>
      </c>
      <c r="Y863" t="s">
        <v>861</v>
      </c>
    </row>
    <row r="864" spans="1:25" x14ac:dyDescent="0.2">
      <c r="A864" t="s">
        <v>7982</v>
      </c>
      <c r="B864" t="s">
        <v>2474</v>
      </c>
      <c r="C864" t="s">
        <v>7042</v>
      </c>
      <c r="D864" t="s">
        <v>1144</v>
      </c>
      <c r="E864" t="s">
        <v>1144</v>
      </c>
      <c r="F864" t="e">
        <f t="shared" si="119"/>
        <v>#N/A</v>
      </c>
      <c r="G864">
        <f t="shared" si="120"/>
        <v>457</v>
      </c>
      <c r="I864" t="str">
        <f t="shared" si="123"/>
        <v>Not same</v>
      </c>
      <c r="J864" t="str">
        <f t="shared" si="124"/>
        <v>-</v>
      </c>
      <c r="K864" t="str">
        <f t="shared" si="125"/>
        <v>GCF_019428145.1_ASM1942814v1_genomic.fasta</v>
      </c>
      <c r="L864">
        <f t="shared" si="126"/>
        <v>730</v>
      </c>
      <c r="M864" t="s">
        <v>842</v>
      </c>
      <c r="N864" t="s">
        <v>4118</v>
      </c>
      <c r="O864" t="s">
        <v>5265</v>
      </c>
      <c r="P864" s="1" t="s">
        <v>6097</v>
      </c>
      <c r="Q864" s="1" t="s">
        <v>7398</v>
      </c>
      <c r="R864" t="str">
        <f t="shared" si="121"/>
        <v>NZ_NNBF01000012.1</v>
      </c>
      <c r="S864" s="71"/>
      <c r="U864" t="s">
        <v>7981</v>
      </c>
      <c r="V864" t="s">
        <v>862</v>
      </c>
      <c r="W864">
        <f t="shared" si="122"/>
        <v>863</v>
      </c>
      <c r="X864" t="b">
        <f t="shared" si="127"/>
        <v>1</v>
      </c>
      <c r="Y864" t="s">
        <v>862</v>
      </c>
    </row>
    <row r="865" spans="1:25" x14ac:dyDescent="0.2">
      <c r="A865" t="s">
        <v>7982</v>
      </c>
      <c r="B865" t="s">
        <v>2480</v>
      </c>
      <c r="C865" t="s">
        <v>7527</v>
      </c>
      <c r="D865" t="s">
        <v>6229</v>
      </c>
      <c r="E865" t="s">
        <v>1150</v>
      </c>
      <c r="F865" t="e">
        <f t="shared" si="119"/>
        <v>#N/A</v>
      </c>
      <c r="G865" t="e">
        <f t="shared" si="120"/>
        <v>#N/A</v>
      </c>
      <c r="I865" t="str">
        <f t="shared" si="123"/>
        <v>Not same</v>
      </c>
      <c r="J865" t="str">
        <f t="shared" si="124"/>
        <v>-</v>
      </c>
      <c r="K865" t="str">
        <f t="shared" si="125"/>
        <v>GCF_020117815.1_ASM2011781v1_genomic.fasta</v>
      </c>
      <c r="L865">
        <f t="shared" si="126"/>
        <v>731</v>
      </c>
      <c r="M865" t="s">
        <v>843</v>
      </c>
      <c r="N865" t="s">
        <v>4385</v>
      </c>
      <c r="O865" t="s">
        <v>5266</v>
      </c>
      <c r="P865" s="1" t="s">
        <v>6098</v>
      </c>
      <c r="Q865" s="1" t="s">
        <v>7399</v>
      </c>
      <c r="R865" t="str">
        <f t="shared" si="121"/>
        <v>NZ_VNSQ01000006.1</v>
      </c>
      <c r="S865" s="71"/>
      <c r="U865" t="s">
        <v>7981</v>
      </c>
      <c r="V865" t="s">
        <v>863</v>
      </c>
      <c r="W865">
        <f t="shared" si="122"/>
        <v>864</v>
      </c>
      <c r="X865" t="b">
        <f t="shared" si="127"/>
        <v>1</v>
      </c>
      <c r="Y865" t="s">
        <v>863</v>
      </c>
    </row>
    <row r="866" spans="1:25" x14ac:dyDescent="0.2">
      <c r="A866" t="s">
        <v>7982</v>
      </c>
      <c r="B866" t="s">
        <v>2483</v>
      </c>
      <c r="C866" t="s">
        <v>7528</v>
      </c>
      <c r="D866" t="s">
        <v>6230</v>
      </c>
      <c r="E866" t="s">
        <v>1153</v>
      </c>
      <c r="F866" t="e">
        <f t="shared" si="119"/>
        <v>#N/A</v>
      </c>
      <c r="G866" t="e">
        <f t="shared" si="120"/>
        <v>#N/A</v>
      </c>
      <c r="I866" t="str">
        <f t="shared" si="123"/>
        <v>Correct</v>
      </c>
      <c r="J866" t="str">
        <f t="shared" si="124"/>
        <v>-</v>
      </c>
      <c r="K866" t="str">
        <f t="shared" si="125"/>
        <v>GCF_022163245.1_ASM2216324v1_genomic.fasta</v>
      </c>
      <c r="L866">
        <f t="shared" si="126"/>
        <v>732</v>
      </c>
      <c r="M866" t="s">
        <v>844</v>
      </c>
      <c r="N866" t="s">
        <v>4386</v>
      </c>
      <c r="O866" t="s">
        <v>4592</v>
      </c>
      <c r="P866" s="1" t="s">
        <v>6099</v>
      </c>
      <c r="Q866" s="1" t="s">
        <v>7600</v>
      </c>
      <c r="R866" t="str">
        <f t="shared" si="121"/>
        <v>NZ_CP091470.1</v>
      </c>
      <c r="S866" s="71"/>
      <c r="U866" t="s">
        <v>7981</v>
      </c>
      <c r="V866" t="s">
        <v>864</v>
      </c>
      <c r="W866">
        <f t="shared" si="122"/>
        <v>865</v>
      </c>
      <c r="X866" t="b">
        <f t="shared" si="127"/>
        <v>1</v>
      </c>
      <c r="Y866" t="s">
        <v>864</v>
      </c>
    </row>
    <row r="867" spans="1:25" x14ac:dyDescent="0.2">
      <c r="A867" t="s">
        <v>7981</v>
      </c>
      <c r="B867" t="s">
        <v>2484</v>
      </c>
      <c r="C867" t="s">
        <v>7529</v>
      </c>
      <c r="D867" t="s">
        <v>6231</v>
      </c>
      <c r="E867" t="s">
        <v>1154</v>
      </c>
      <c r="F867" t="e">
        <f t="shared" si="119"/>
        <v>#N/A</v>
      </c>
      <c r="G867" t="e">
        <f t="shared" si="120"/>
        <v>#N/A</v>
      </c>
      <c r="I867" t="str">
        <f t="shared" si="123"/>
        <v>Not same</v>
      </c>
      <c r="J867" t="str">
        <f t="shared" si="124"/>
        <v>-</v>
      </c>
      <c r="K867" t="str">
        <f t="shared" si="125"/>
        <v>GCF_022163245.1_ASM2216324v1_genomic.fasta</v>
      </c>
      <c r="L867">
        <f t="shared" si="126"/>
        <v>732</v>
      </c>
      <c r="M867" t="s">
        <v>845</v>
      </c>
      <c r="N867" t="s">
        <v>4386</v>
      </c>
      <c r="O867" t="s">
        <v>4592</v>
      </c>
      <c r="P867" s="1" t="s">
        <v>6099</v>
      </c>
      <c r="Q867" s="1" t="s">
        <v>7600</v>
      </c>
      <c r="R867" t="str">
        <f t="shared" si="121"/>
        <v>NZ_CP091470.1</v>
      </c>
      <c r="S867" s="71"/>
      <c r="U867" t="s">
        <v>7981</v>
      </c>
      <c r="V867" t="s">
        <v>865</v>
      </c>
      <c r="W867">
        <f t="shared" si="122"/>
        <v>866</v>
      </c>
      <c r="X867" t="b">
        <f t="shared" si="127"/>
        <v>1</v>
      </c>
      <c r="Y867" t="s">
        <v>865</v>
      </c>
    </row>
    <row r="868" spans="1:25" x14ac:dyDescent="0.2">
      <c r="A868" t="s">
        <v>7981</v>
      </c>
      <c r="B868" t="s">
        <v>2486</v>
      </c>
      <c r="C868" t="s">
        <v>7530</v>
      </c>
      <c r="D868" t="s">
        <v>6232</v>
      </c>
      <c r="E868" t="s">
        <v>1156</v>
      </c>
      <c r="F868" t="e">
        <f t="shared" si="119"/>
        <v>#N/A</v>
      </c>
      <c r="G868" t="e">
        <f t="shared" si="120"/>
        <v>#N/A</v>
      </c>
      <c r="I868" t="str">
        <f t="shared" si="123"/>
        <v>Not same</v>
      </c>
      <c r="J868" t="str">
        <f t="shared" si="124"/>
        <v>-</v>
      </c>
      <c r="K868" t="str">
        <f t="shared" si="125"/>
        <v>GCF_027584475.1_ASM2758447v1_genomic.fasta</v>
      </c>
      <c r="L868">
        <f t="shared" si="126"/>
        <v>733</v>
      </c>
      <c r="M868" t="s">
        <v>846</v>
      </c>
      <c r="N868" t="s">
        <v>4387</v>
      </c>
      <c r="O868" t="s">
        <v>4617</v>
      </c>
      <c r="P868" s="1" t="s">
        <v>6100</v>
      </c>
      <c r="Q868" s="1" t="s">
        <v>7400</v>
      </c>
      <c r="R868" t="str">
        <f t="shared" si="121"/>
        <v>NZ_JAIPKU010000002.1</v>
      </c>
      <c r="S868" s="71"/>
      <c r="U868" t="s">
        <v>7981</v>
      </c>
      <c r="V868" t="s">
        <v>866</v>
      </c>
      <c r="W868">
        <f t="shared" si="122"/>
        <v>867</v>
      </c>
      <c r="X868" t="b">
        <f t="shared" si="127"/>
        <v>1</v>
      </c>
      <c r="Y868" t="s">
        <v>866</v>
      </c>
    </row>
    <row r="869" spans="1:25" x14ac:dyDescent="0.2">
      <c r="A869" t="s">
        <v>7981</v>
      </c>
      <c r="B869" t="s">
        <v>2487</v>
      </c>
      <c r="C869" t="s">
        <v>7531</v>
      </c>
      <c r="D869" t="s">
        <v>6233</v>
      </c>
      <c r="E869" t="s">
        <v>1157</v>
      </c>
      <c r="F869" t="e">
        <f t="shared" si="119"/>
        <v>#N/A</v>
      </c>
      <c r="G869" t="e">
        <f t="shared" si="120"/>
        <v>#N/A</v>
      </c>
      <c r="I869" t="str">
        <f t="shared" si="123"/>
        <v>Not same</v>
      </c>
      <c r="J869" t="str">
        <f t="shared" si="124"/>
        <v>-</v>
      </c>
      <c r="K869" t="str">
        <f t="shared" si="125"/>
        <v>GCF_029844325.1_ASM2984432v1_genomic.fasta</v>
      </c>
      <c r="L869">
        <f t="shared" si="126"/>
        <v>734</v>
      </c>
      <c r="M869" t="s">
        <v>847</v>
      </c>
      <c r="N869" t="s">
        <v>4388</v>
      </c>
      <c r="O869" t="s">
        <v>5267</v>
      </c>
      <c r="P869" s="1" t="s">
        <v>6101</v>
      </c>
      <c r="Q869" s="1" t="s">
        <v>7401</v>
      </c>
      <c r="R869" t="str">
        <f t="shared" si="121"/>
        <v>NZ_JAOCJP010000068.1</v>
      </c>
      <c r="S869" s="71"/>
      <c r="U869" t="s">
        <v>7981</v>
      </c>
      <c r="V869" t="s">
        <v>867</v>
      </c>
      <c r="W869">
        <f t="shared" si="122"/>
        <v>868</v>
      </c>
      <c r="X869" t="b">
        <f t="shared" si="127"/>
        <v>1</v>
      </c>
      <c r="Y869" t="s">
        <v>867</v>
      </c>
    </row>
    <row r="870" spans="1:25" x14ac:dyDescent="0.2">
      <c r="A870" t="s">
        <v>7981</v>
      </c>
      <c r="B870" t="s">
        <v>2489</v>
      </c>
      <c r="C870" t="s">
        <v>7532</v>
      </c>
      <c r="D870" t="s">
        <v>6234</v>
      </c>
      <c r="E870" t="s">
        <v>1159</v>
      </c>
      <c r="F870" t="e">
        <f t="shared" si="119"/>
        <v>#N/A</v>
      </c>
      <c r="G870" t="e">
        <f t="shared" si="120"/>
        <v>#N/A</v>
      </c>
      <c r="I870" t="str">
        <f t="shared" si="123"/>
        <v>Not same</v>
      </c>
      <c r="J870" t="str">
        <f t="shared" si="124"/>
        <v>-</v>
      </c>
      <c r="K870" t="str">
        <f t="shared" si="125"/>
        <v>GCF_036880125.1_ASM3688012v1_genomic.fasta</v>
      </c>
      <c r="L870">
        <f t="shared" si="126"/>
        <v>735</v>
      </c>
      <c r="M870" t="s">
        <v>848</v>
      </c>
      <c r="N870" t="s">
        <v>4389</v>
      </c>
      <c r="O870" t="s">
        <v>5268</v>
      </c>
      <c r="P870" s="1" t="s">
        <v>6102</v>
      </c>
      <c r="Q870" s="1" t="s">
        <v>7402</v>
      </c>
      <c r="R870" t="str">
        <f t="shared" si="121"/>
        <v>NZ_JBAJLD010000004.1</v>
      </c>
      <c r="S870" s="71"/>
      <c r="U870" t="s">
        <v>7981</v>
      </c>
      <c r="V870" t="s">
        <v>868</v>
      </c>
      <c r="W870">
        <f t="shared" si="122"/>
        <v>869</v>
      </c>
      <c r="X870" t="b">
        <f t="shared" si="127"/>
        <v>1</v>
      </c>
      <c r="Y870" t="s">
        <v>868</v>
      </c>
    </row>
    <row r="871" spans="1:25" x14ac:dyDescent="0.2">
      <c r="A871" t="s">
        <v>7981</v>
      </c>
      <c r="B871" t="s">
        <v>2490</v>
      </c>
      <c r="C871" t="s">
        <v>7533</v>
      </c>
      <c r="D871" t="s">
        <v>6235</v>
      </c>
      <c r="E871" t="s">
        <v>1160</v>
      </c>
      <c r="F871" t="e">
        <f t="shared" si="119"/>
        <v>#N/A</v>
      </c>
      <c r="G871" t="e">
        <f t="shared" si="120"/>
        <v>#N/A</v>
      </c>
      <c r="I871" t="str">
        <f t="shared" si="123"/>
        <v>Not same</v>
      </c>
      <c r="J871" t="str">
        <f t="shared" si="124"/>
        <v>-</v>
      </c>
      <c r="K871" t="str">
        <f t="shared" si="125"/>
        <v>GCF_036880185.1_ASM3688018v1_genomic.fasta</v>
      </c>
      <c r="L871">
        <f t="shared" si="126"/>
        <v>736</v>
      </c>
      <c r="M871" t="s">
        <v>849</v>
      </c>
      <c r="N871" t="s">
        <v>4390</v>
      </c>
      <c r="O871" t="s">
        <v>5269</v>
      </c>
      <c r="P871" s="1" t="s">
        <v>6103</v>
      </c>
      <c r="Q871" s="1" t="s">
        <v>7403</v>
      </c>
      <c r="R871" t="str">
        <f t="shared" si="121"/>
        <v>NZ_JBAJLF010000004.1</v>
      </c>
      <c r="S871" s="71"/>
      <c r="U871" t="s">
        <v>7982</v>
      </c>
      <c r="V871" t="s">
        <v>869</v>
      </c>
      <c r="W871">
        <f t="shared" si="122"/>
        <v>870</v>
      </c>
      <c r="X871" t="b">
        <f t="shared" si="127"/>
        <v>1</v>
      </c>
      <c r="Y871" t="s">
        <v>869</v>
      </c>
    </row>
    <row r="872" spans="1:25" x14ac:dyDescent="0.2">
      <c r="A872" t="s">
        <v>7981</v>
      </c>
      <c r="B872" t="s">
        <v>2492</v>
      </c>
      <c r="C872" t="s">
        <v>7534</v>
      </c>
      <c r="D872" t="s">
        <v>6236</v>
      </c>
      <c r="E872" t="s">
        <v>1162</v>
      </c>
      <c r="F872" t="e">
        <f t="shared" si="119"/>
        <v>#N/A</v>
      </c>
      <c r="G872" t="e">
        <f t="shared" si="120"/>
        <v>#N/A</v>
      </c>
      <c r="I872" t="str">
        <f t="shared" si="123"/>
        <v>Not same</v>
      </c>
      <c r="J872" t="str">
        <f t="shared" si="124"/>
        <v>-</v>
      </c>
      <c r="K872" t="str">
        <f t="shared" si="125"/>
        <v>GCF_040561405.1_ASM4056140v1_genomic.fasta</v>
      </c>
      <c r="L872">
        <f t="shared" si="126"/>
        <v>737</v>
      </c>
      <c r="M872" t="s">
        <v>850</v>
      </c>
      <c r="N872" t="s">
        <v>4391</v>
      </c>
      <c r="O872" t="s">
        <v>4667</v>
      </c>
      <c r="P872" s="1" t="s">
        <v>6104</v>
      </c>
      <c r="Q872" s="1" t="s">
        <v>7404</v>
      </c>
      <c r="R872" t="str">
        <f t="shared" si="121"/>
        <v>NZ_JBBFQP010000001.1</v>
      </c>
      <c r="S872" s="71"/>
      <c r="U872" t="s">
        <v>7981</v>
      </c>
      <c r="V872" t="s">
        <v>870</v>
      </c>
      <c r="W872">
        <f t="shared" si="122"/>
        <v>871</v>
      </c>
      <c r="X872" t="b">
        <f t="shared" si="127"/>
        <v>1</v>
      </c>
      <c r="Y872" t="s">
        <v>870</v>
      </c>
    </row>
    <row r="873" spans="1:25" x14ac:dyDescent="0.2">
      <c r="A873" t="s">
        <v>7981</v>
      </c>
      <c r="B873" t="s">
        <v>2493</v>
      </c>
      <c r="C873" t="s">
        <v>7535</v>
      </c>
      <c r="D873" t="s">
        <v>6237</v>
      </c>
      <c r="E873" t="s">
        <v>1163</v>
      </c>
      <c r="F873" t="e">
        <f t="shared" si="119"/>
        <v>#N/A</v>
      </c>
      <c r="G873" t="e">
        <f t="shared" si="120"/>
        <v>#N/A</v>
      </c>
      <c r="I873" t="str">
        <f t="shared" si="123"/>
        <v>Not same</v>
      </c>
      <c r="J873" t="str">
        <f t="shared" si="124"/>
        <v>-</v>
      </c>
      <c r="K873" t="str">
        <f t="shared" si="125"/>
        <v>GCF_037030875.1_ASM3703087v1_genomic.fasta</v>
      </c>
      <c r="L873">
        <f t="shared" si="126"/>
        <v>738</v>
      </c>
      <c r="M873" t="s">
        <v>851</v>
      </c>
      <c r="N873" t="s">
        <v>4392</v>
      </c>
      <c r="O873" t="s">
        <v>5270</v>
      </c>
      <c r="P873" s="1" t="s">
        <v>6105</v>
      </c>
      <c r="Q873" s="1" t="s">
        <v>7405</v>
      </c>
      <c r="R873" t="str">
        <f t="shared" si="121"/>
        <v>NZ_JAYETD010000001.1</v>
      </c>
      <c r="S873" s="71"/>
      <c r="U873" t="s">
        <v>7982</v>
      </c>
      <c r="V873" t="s">
        <v>871</v>
      </c>
      <c r="W873">
        <f t="shared" si="122"/>
        <v>872</v>
      </c>
      <c r="X873" t="b">
        <f t="shared" si="127"/>
        <v>1</v>
      </c>
      <c r="Y873" t="s">
        <v>871</v>
      </c>
    </row>
    <row r="874" spans="1:25" x14ac:dyDescent="0.2">
      <c r="A874" t="s">
        <v>7981</v>
      </c>
      <c r="B874" t="s">
        <v>2495</v>
      </c>
      <c r="C874" t="s">
        <v>7536</v>
      </c>
      <c r="D874" t="s">
        <v>6238</v>
      </c>
      <c r="E874" t="s">
        <v>1165</v>
      </c>
      <c r="F874" t="e">
        <f t="shared" si="119"/>
        <v>#N/A</v>
      </c>
      <c r="G874" t="e">
        <f t="shared" si="120"/>
        <v>#N/A</v>
      </c>
      <c r="I874" t="str">
        <f t="shared" si="123"/>
        <v>Correct</v>
      </c>
      <c r="J874" t="str">
        <f t="shared" si="124"/>
        <v>-</v>
      </c>
      <c r="K874" t="str">
        <f t="shared" si="125"/>
        <v>GCF_040215115.1_ASM4021511v1_genomic.fasta</v>
      </c>
      <c r="L874">
        <f t="shared" si="126"/>
        <v>739</v>
      </c>
      <c r="M874" t="s">
        <v>852</v>
      </c>
      <c r="N874" t="s">
        <v>4393</v>
      </c>
      <c r="O874" t="s">
        <v>4663</v>
      </c>
      <c r="P874" s="1" t="s">
        <v>6106</v>
      </c>
      <c r="Q874" s="1" t="s">
        <v>7406</v>
      </c>
      <c r="R874" t="str">
        <f t="shared" si="121"/>
        <v>NZ_CP157950.1</v>
      </c>
      <c r="S874" s="71"/>
      <c r="U874" t="s">
        <v>7981</v>
      </c>
      <c r="V874" t="s">
        <v>872</v>
      </c>
      <c r="W874">
        <f t="shared" si="122"/>
        <v>873</v>
      </c>
      <c r="X874" t="b">
        <f t="shared" si="127"/>
        <v>1</v>
      </c>
      <c r="Y874" t="s">
        <v>872</v>
      </c>
    </row>
    <row r="875" spans="1:25" x14ac:dyDescent="0.2">
      <c r="A875" t="s">
        <v>7981</v>
      </c>
      <c r="B875" t="s">
        <v>2497</v>
      </c>
      <c r="C875" t="s">
        <v>7537</v>
      </c>
      <c r="D875" t="s">
        <v>6239</v>
      </c>
      <c r="E875" t="s">
        <v>1167</v>
      </c>
      <c r="F875" t="e">
        <f t="shared" si="119"/>
        <v>#N/A</v>
      </c>
      <c r="G875" t="e">
        <f t="shared" si="120"/>
        <v>#N/A</v>
      </c>
      <c r="I875" t="str">
        <f t="shared" si="123"/>
        <v>Not same</v>
      </c>
      <c r="J875" t="str">
        <f t="shared" si="124"/>
        <v>-</v>
      </c>
      <c r="K875" t="str">
        <f t="shared" si="125"/>
        <v>GCF_040215115.1_ASM4021511v1_genomic.fasta</v>
      </c>
      <c r="L875">
        <f t="shared" si="126"/>
        <v>739</v>
      </c>
      <c r="M875" t="s">
        <v>853</v>
      </c>
      <c r="N875" t="s">
        <v>4393</v>
      </c>
      <c r="O875" t="s">
        <v>4663</v>
      </c>
      <c r="P875" s="1" t="s">
        <v>6106</v>
      </c>
      <c r="Q875" s="1" t="s">
        <v>7406</v>
      </c>
      <c r="R875" t="str">
        <f t="shared" si="121"/>
        <v>NZ_CP157950.1</v>
      </c>
      <c r="S875" s="71"/>
      <c r="U875" t="s">
        <v>7981</v>
      </c>
      <c r="V875" t="s">
        <v>873</v>
      </c>
      <c r="W875">
        <f t="shared" si="122"/>
        <v>874</v>
      </c>
      <c r="X875" t="b">
        <f t="shared" si="127"/>
        <v>1</v>
      </c>
      <c r="Y875" t="s">
        <v>873</v>
      </c>
    </row>
    <row r="876" spans="1:25" x14ac:dyDescent="0.2">
      <c r="A876" t="s">
        <v>7982</v>
      </c>
      <c r="B876" t="s">
        <v>2515</v>
      </c>
      <c r="C876" t="s">
        <v>7538</v>
      </c>
      <c r="D876" t="s">
        <v>6240</v>
      </c>
      <c r="E876" t="s">
        <v>1185</v>
      </c>
      <c r="F876" t="e">
        <f t="shared" si="119"/>
        <v>#N/A</v>
      </c>
      <c r="G876" t="e">
        <f t="shared" si="120"/>
        <v>#N/A</v>
      </c>
      <c r="I876" t="str">
        <f t="shared" si="123"/>
        <v>Not same</v>
      </c>
      <c r="J876" t="str">
        <f t="shared" si="124"/>
        <v>-</v>
      </c>
      <c r="K876" t="str">
        <f t="shared" si="125"/>
        <v>GCF_000240325.1_ASM24032v1_genomic.fasta</v>
      </c>
      <c r="L876">
        <f t="shared" si="126"/>
        <v>740</v>
      </c>
      <c r="M876" t="s">
        <v>857</v>
      </c>
      <c r="N876" t="s">
        <v>857</v>
      </c>
      <c r="O876" t="s">
        <v>2355</v>
      </c>
      <c r="P876" t="s">
        <v>6107</v>
      </c>
      <c r="Q876" t="s">
        <v>7407</v>
      </c>
      <c r="R876" t="str">
        <f t="shared" si="121"/>
        <v>NC_016612.1</v>
      </c>
      <c r="S876" s="71"/>
      <c r="U876" t="s">
        <v>7981</v>
      </c>
      <c r="V876" t="s">
        <v>874</v>
      </c>
      <c r="W876">
        <f t="shared" si="122"/>
        <v>875</v>
      </c>
      <c r="X876" t="b">
        <f t="shared" si="127"/>
        <v>1</v>
      </c>
      <c r="Y876" t="s">
        <v>874</v>
      </c>
    </row>
    <row r="877" spans="1:25" x14ac:dyDescent="0.2">
      <c r="A877" t="s">
        <v>7982</v>
      </c>
      <c r="B877" t="s">
        <v>2520</v>
      </c>
      <c r="C877" t="s">
        <v>7062</v>
      </c>
      <c r="D877" t="s">
        <v>1190</v>
      </c>
      <c r="E877" t="s">
        <v>1190</v>
      </c>
      <c r="F877" t="e">
        <f t="shared" si="119"/>
        <v>#N/A</v>
      </c>
      <c r="G877">
        <f t="shared" si="120"/>
        <v>482</v>
      </c>
      <c r="I877" t="str">
        <f t="shared" si="123"/>
        <v>Correct</v>
      </c>
      <c r="J877" t="str">
        <f t="shared" si="124"/>
        <v>-</v>
      </c>
      <c r="K877" t="str">
        <f t="shared" si="125"/>
        <v>GCF_000567805.1_Kleb_oxyt_MGH_27_V1_genomic.fasta</v>
      </c>
      <c r="L877">
        <f t="shared" si="126"/>
        <v>741</v>
      </c>
      <c r="M877" t="s">
        <v>859</v>
      </c>
      <c r="N877" t="s">
        <v>4013</v>
      </c>
      <c r="O877" t="s">
        <v>4500</v>
      </c>
      <c r="P877" s="1" t="s">
        <v>6109</v>
      </c>
      <c r="Q877" s="1" t="s">
        <v>7408</v>
      </c>
      <c r="R877" t="str">
        <f t="shared" si="121"/>
        <v>NZ_KK036986.1</v>
      </c>
      <c r="S877" s="71"/>
      <c r="U877" t="s">
        <v>7981</v>
      </c>
      <c r="V877" t="s">
        <v>875</v>
      </c>
      <c r="W877">
        <f t="shared" si="122"/>
        <v>876</v>
      </c>
      <c r="X877" t="b">
        <f t="shared" si="127"/>
        <v>1</v>
      </c>
      <c r="Y877" t="s">
        <v>875</v>
      </c>
    </row>
    <row r="878" spans="1:25" x14ac:dyDescent="0.2">
      <c r="A878" t="s">
        <v>7982</v>
      </c>
      <c r="B878" t="s">
        <v>2523</v>
      </c>
      <c r="C878" t="s">
        <v>7064</v>
      </c>
      <c r="D878" t="s">
        <v>1193</v>
      </c>
      <c r="E878" t="s">
        <v>1193</v>
      </c>
      <c r="F878" t="e">
        <f t="shared" si="119"/>
        <v>#N/A</v>
      </c>
      <c r="G878">
        <f t="shared" si="120"/>
        <v>485</v>
      </c>
      <c r="I878" t="str">
        <f t="shared" si="123"/>
        <v>Not same</v>
      </c>
      <c r="J878" t="str">
        <f t="shared" si="124"/>
        <v>-</v>
      </c>
      <c r="K878" t="str">
        <f t="shared" si="125"/>
        <v>GCF_000567805.1_Kleb_oxyt_MGH_27_V1_genomic.fasta</v>
      </c>
      <c r="L878">
        <f t="shared" si="126"/>
        <v>741</v>
      </c>
      <c r="M878" t="s">
        <v>860</v>
      </c>
      <c r="N878" t="s">
        <v>4013</v>
      </c>
      <c r="O878" t="s">
        <v>4500</v>
      </c>
      <c r="P878" s="1" t="s">
        <v>6109</v>
      </c>
      <c r="Q878" s="1" t="s">
        <v>7408</v>
      </c>
      <c r="R878" t="str">
        <f t="shared" si="121"/>
        <v>NZ_KK036986.1</v>
      </c>
      <c r="S878" s="71"/>
      <c r="U878" t="s">
        <v>7981</v>
      </c>
      <c r="V878" t="s">
        <v>876</v>
      </c>
      <c r="W878">
        <f t="shared" si="122"/>
        <v>877</v>
      </c>
      <c r="X878" t="b">
        <f t="shared" si="127"/>
        <v>1</v>
      </c>
      <c r="Y878" t="s">
        <v>876</v>
      </c>
    </row>
    <row r="879" spans="1:25" x14ac:dyDescent="0.2">
      <c r="A879" t="s">
        <v>7981</v>
      </c>
      <c r="B879" t="s">
        <v>2528</v>
      </c>
      <c r="C879" t="s">
        <v>7539</v>
      </c>
      <c r="D879" t="s">
        <v>6241</v>
      </c>
      <c r="E879" t="s">
        <v>1198</v>
      </c>
      <c r="F879" t="e">
        <f t="shared" si="119"/>
        <v>#N/A</v>
      </c>
      <c r="G879" t="e">
        <f t="shared" si="120"/>
        <v>#N/A</v>
      </c>
      <c r="I879" t="str">
        <f t="shared" si="123"/>
        <v>Not same</v>
      </c>
      <c r="J879" t="str">
        <f t="shared" si="124"/>
        <v>-</v>
      </c>
      <c r="K879" t="str">
        <f t="shared" si="125"/>
        <v>GCF_000632415.1_ASM63241v1_genomic.fasta</v>
      </c>
      <c r="L879">
        <f t="shared" si="126"/>
        <v>742</v>
      </c>
      <c r="M879" t="s">
        <v>861</v>
      </c>
      <c r="N879" t="s">
        <v>4394</v>
      </c>
      <c r="O879" t="s">
        <v>4502</v>
      </c>
      <c r="P879" s="1" t="s">
        <v>6110</v>
      </c>
      <c r="Q879" s="1" t="s">
        <v>7409</v>
      </c>
      <c r="R879" t="str">
        <f t="shared" si="121"/>
        <v>NZ_CP004887.1</v>
      </c>
      <c r="S879" s="71"/>
      <c r="U879" t="s">
        <v>7981</v>
      </c>
      <c r="V879" t="s">
        <v>877</v>
      </c>
      <c r="W879">
        <f t="shared" si="122"/>
        <v>878</v>
      </c>
      <c r="X879" t="b">
        <f t="shared" si="127"/>
        <v>1</v>
      </c>
      <c r="Y879" t="s">
        <v>877</v>
      </c>
    </row>
    <row r="880" spans="1:25" x14ac:dyDescent="0.2">
      <c r="A880" t="s">
        <v>7981</v>
      </c>
      <c r="B880" t="s">
        <v>2530</v>
      </c>
      <c r="C880" t="s">
        <v>7540</v>
      </c>
      <c r="D880" t="s">
        <v>6242</v>
      </c>
      <c r="E880" t="s">
        <v>1200</v>
      </c>
      <c r="F880" t="e">
        <f t="shared" si="119"/>
        <v>#N/A</v>
      </c>
      <c r="G880" t="e">
        <f t="shared" si="120"/>
        <v>#N/A</v>
      </c>
      <c r="I880" t="str">
        <f t="shared" si="123"/>
        <v>Not same</v>
      </c>
      <c r="J880" t="str">
        <f t="shared" si="124"/>
        <v>-</v>
      </c>
      <c r="K880" t="str">
        <f t="shared" si="125"/>
        <v>GCF_001052035.1_ASM105203v1_genomic.fasta</v>
      </c>
      <c r="L880">
        <f t="shared" si="126"/>
        <v>743</v>
      </c>
      <c r="M880" t="s">
        <v>864</v>
      </c>
      <c r="N880" t="s">
        <v>4395</v>
      </c>
      <c r="O880" t="s">
        <v>5271</v>
      </c>
      <c r="P880" s="1" t="s">
        <v>6111</v>
      </c>
      <c r="Q880" s="1" t="s">
        <v>7410</v>
      </c>
      <c r="R880" t="str">
        <f t="shared" si="121"/>
        <v>NZ_JWDQ01000137.1</v>
      </c>
      <c r="S880" s="71"/>
      <c r="U880" t="s">
        <v>7981</v>
      </c>
      <c r="V880" t="s">
        <v>878</v>
      </c>
      <c r="W880">
        <f t="shared" si="122"/>
        <v>879</v>
      </c>
      <c r="X880" t="b">
        <f t="shared" si="127"/>
        <v>1</v>
      </c>
      <c r="Y880" t="s">
        <v>878</v>
      </c>
    </row>
    <row r="881" spans="1:25" x14ac:dyDescent="0.2">
      <c r="A881" t="s">
        <v>7981</v>
      </c>
      <c r="B881" t="s">
        <v>2531</v>
      </c>
      <c r="C881" t="s">
        <v>7541</v>
      </c>
      <c r="D881" t="s">
        <v>6243</v>
      </c>
      <c r="E881" t="s">
        <v>1201</v>
      </c>
      <c r="F881" t="e">
        <f t="shared" si="119"/>
        <v>#N/A</v>
      </c>
      <c r="G881" t="e">
        <f t="shared" si="120"/>
        <v>#N/A</v>
      </c>
      <c r="I881" t="str">
        <f t="shared" si="123"/>
        <v>Not same</v>
      </c>
      <c r="J881" t="str">
        <f t="shared" si="124"/>
        <v>-</v>
      </c>
      <c r="K881" t="str">
        <f t="shared" si="125"/>
        <v>GCF_001052045.1_ASM105204v1_genomic.fasta</v>
      </c>
      <c r="L881">
        <f t="shared" si="126"/>
        <v>744</v>
      </c>
      <c r="M881" t="s">
        <v>865</v>
      </c>
      <c r="N881" t="s">
        <v>4396</v>
      </c>
      <c r="O881" t="s">
        <v>5272</v>
      </c>
      <c r="P881" s="1" t="s">
        <v>6112</v>
      </c>
      <c r="Q881" s="1" t="s">
        <v>7411</v>
      </c>
      <c r="R881" t="str">
        <f t="shared" si="121"/>
        <v>NZ_JWDP01000096.1</v>
      </c>
      <c r="S881" s="71"/>
      <c r="U881" t="s">
        <v>7981</v>
      </c>
      <c r="V881" t="s">
        <v>879</v>
      </c>
      <c r="W881">
        <f t="shared" si="122"/>
        <v>880</v>
      </c>
      <c r="X881" t="b">
        <f t="shared" si="127"/>
        <v>1</v>
      </c>
      <c r="Y881" t="s">
        <v>879</v>
      </c>
    </row>
    <row r="882" spans="1:25" x14ac:dyDescent="0.2">
      <c r="A882" t="s">
        <v>7981</v>
      </c>
      <c r="B882" t="s">
        <v>2532</v>
      </c>
      <c r="C882" t="s">
        <v>7542</v>
      </c>
      <c r="D882" t="s">
        <v>6244</v>
      </c>
      <c r="E882" t="s">
        <v>1202</v>
      </c>
      <c r="F882" t="e">
        <f t="shared" si="119"/>
        <v>#N/A</v>
      </c>
      <c r="G882" t="e">
        <f t="shared" si="120"/>
        <v>#N/A</v>
      </c>
      <c r="I882" t="str">
        <f t="shared" si="123"/>
        <v>Not same</v>
      </c>
      <c r="J882" t="str">
        <f t="shared" si="124"/>
        <v>-</v>
      </c>
      <c r="K882" t="str">
        <f t="shared" si="125"/>
        <v>GCF_001052785.1_ASM105278v1_genomic.fasta</v>
      </c>
      <c r="L882">
        <f t="shared" si="126"/>
        <v>745</v>
      </c>
      <c r="M882" t="s">
        <v>866</v>
      </c>
      <c r="N882" t="s">
        <v>4397</v>
      </c>
      <c r="O882" t="s">
        <v>5273</v>
      </c>
      <c r="P882" s="1" t="s">
        <v>6113</v>
      </c>
      <c r="Q882" s="1" t="s">
        <v>7412</v>
      </c>
      <c r="R882" t="str">
        <f t="shared" si="121"/>
        <v>NZ_JWDN01000100.1</v>
      </c>
      <c r="S882" s="71"/>
      <c r="U882" t="s">
        <v>7981</v>
      </c>
      <c r="V882" t="s">
        <v>880</v>
      </c>
      <c r="W882">
        <f t="shared" si="122"/>
        <v>881</v>
      </c>
      <c r="X882" t="b">
        <f t="shared" si="127"/>
        <v>1</v>
      </c>
      <c r="Y882" t="s">
        <v>880</v>
      </c>
    </row>
    <row r="883" spans="1:25" x14ac:dyDescent="0.2">
      <c r="A883" t="s">
        <v>7981</v>
      </c>
      <c r="B883" t="s">
        <v>2533</v>
      </c>
      <c r="C883" t="s">
        <v>7543</v>
      </c>
      <c r="D883" t="s">
        <v>6245</v>
      </c>
      <c r="E883" t="s">
        <v>1203</v>
      </c>
      <c r="F883" t="e">
        <f t="shared" si="119"/>
        <v>#N/A</v>
      </c>
      <c r="G883" t="e">
        <f t="shared" si="120"/>
        <v>#N/A</v>
      </c>
      <c r="I883" t="str">
        <f t="shared" si="123"/>
        <v>Correct</v>
      </c>
      <c r="J883" t="str">
        <f t="shared" si="124"/>
        <v>-</v>
      </c>
      <c r="K883" t="str">
        <f t="shared" si="125"/>
        <v>GCF_001053845.1_ASM105384v1_genomic.fasta</v>
      </c>
      <c r="L883">
        <f t="shared" si="126"/>
        <v>746</v>
      </c>
      <c r="M883" t="s">
        <v>867</v>
      </c>
      <c r="N883" t="s">
        <v>4398</v>
      </c>
      <c r="O883" t="s">
        <v>5274</v>
      </c>
      <c r="P883" s="1" t="s">
        <v>6114</v>
      </c>
      <c r="Q883" s="1" t="s">
        <v>7413</v>
      </c>
      <c r="R883" t="str">
        <f t="shared" si="121"/>
        <v>NZ_JWDM01000264.1</v>
      </c>
      <c r="S883" s="71"/>
      <c r="U883" t="s">
        <v>7981</v>
      </c>
      <c r="V883" t="s">
        <v>881</v>
      </c>
      <c r="W883">
        <f t="shared" si="122"/>
        <v>882</v>
      </c>
      <c r="X883" t="b">
        <f t="shared" si="127"/>
        <v>1</v>
      </c>
      <c r="Y883" t="s">
        <v>881</v>
      </c>
    </row>
    <row r="884" spans="1:25" x14ac:dyDescent="0.2">
      <c r="A884" t="s">
        <v>7982</v>
      </c>
      <c r="B884" t="s">
        <v>2534</v>
      </c>
      <c r="C884" t="s">
        <v>7544</v>
      </c>
      <c r="D884" t="s">
        <v>6246</v>
      </c>
      <c r="E884" t="s">
        <v>1204</v>
      </c>
      <c r="F884" t="e">
        <f t="shared" si="119"/>
        <v>#N/A</v>
      </c>
      <c r="G884" t="e">
        <f t="shared" si="120"/>
        <v>#N/A</v>
      </c>
      <c r="I884" t="str">
        <f t="shared" si="123"/>
        <v>Not same</v>
      </c>
      <c r="J884" t="str">
        <f t="shared" si="124"/>
        <v>-</v>
      </c>
      <c r="K884" t="str">
        <f t="shared" si="125"/>
        <v>GCF_001053845.1_ASM105384v1_genomic.fasta</v>
      </c>
      <c r="L884">
        <f t="shared" si="126"/>
        <v>746</v>
      </c>
      <c r="M884" t="s">
        <v>868</v>
      </c>
      <c r="N884" t="s">
        <v>4398</v>
      </c>
      <c r="O884" t="s">
        <v>5275</v>
      </c>
      <c r="P884" s="1" t="s">
        <v>6114</v>
      </c>
      <c r="Q884" s="1" t="s">
        <v>7413</v>
      </c>
      <c r="R884" t="str">
        <f t="shared" si="121"/>
        <v>NZ_JWDM01000264.1</v>
      </c>
      <c r="S884" s="71"/>
      <c r="U884" t="s">
        <v>7981</v>
      </c>
      <c r="V884" t="s">
        <v>882</v>
      </c>
      <c r="W884">
        <f t="shared" si="122"/>
        <v>883</v>
      </c>
      <c r="X884" t="b">
        <f t="shared" si="127"/>
        <v>1</v>
      </c>
      <c r="Y884" t="s">
        <v>882</v>
      </c>
    </row>
    <row r="885" spans="1:25" x14ac:dyDescent="0.2">
      <c r="A885" t="s">
        <v>7981</v>
      </c>
      <c r="B885" t="s">
        <v>2535</v>
      </c>
      <c r="C885" t="s">
        <v>7545</v>
      </c>
      <c r="D885" t="s">
        <v>6247</v>
      </c>
      <c r="E885" t="s">
        <v>1205</v>
      </c>
      <c r="F885" t="e">
        <f t="shared" si="119"/>
        <v>#N/A</v>
      </c>
      <c r="G885" t="e">
        <f t="shared" si="120"/>
        <v>#N/A</v>
      </c>
      <c r="I885" t="str">
        <f t="shared" si="123"/>
        <v>Not same</v>
      </c>
      <c r="J885" t="str">
        <f t="shared" si="124"/>
        <v>+</v>
      </c>
      <c r="K885" t="str">
        <f t="shared" si="125"/>
        <v>GCF_001054755.1_ASM105475v1_genomic.fasta</v>
      </c>
      <c r="L885">
        <f t="shared" si="126"/>
        <v>747</v>
      </c>
      <c r="M885" t="s">
        <v>869</v>
      </c>
      <c r="N885" t="s">
        <v>4399</v>
      </c>
      <c r="O885" t="s">
        <v>5276</v>
      </c>
      <c r="P885" s="1" t="s">
        <v>6115</v>
      </c>
      <c r="Q885" s="1" t="s">
        <v>7414</v>
      </c>
      <c r="R885" t="str">
        <f t="shared" si="121"/>
        <v>NZ_JVON01000071.1</v>
      </c>
      <c r="S885" s="71"/>
      <c r="U885" t="s">
        <v>7981</v>
      </c>
      <c r="V885" t="s">
        <v>883</v>
      </c>
      <c r="W885">
        <f t="shared" si="122"/>
        <v>884</v>
      </c>
      <c r="X885" t="b">
        <f t="shared" si="127"/>
        <v>1</v>
      </c>
      <c r="Y885" t="s">
        <v>883</v>
      </c>
    </row>
    <row r="886" spans="1:25" x14ac:dyDescent="0.2">
      <c r="A886" t="s">
        <v>7981</v>
      </c>
      <c r="B886" t="s">
        <v>2536</v>
      </c>
      <c r="C886" t="s">
        <v>7546</v>
      </c>
      <c r="D886" t="s">
        <v>6248</v>
      </c>
      <c r="E886" t="s">
        <v>1206</v>
      </c>
      <c r="F886" t="e">
        <f t="shared" si="119"/>
        <v>#N/A</v>
      </c>
      <c r="G886" t="e">
        <f t="shared" si="120"/>
        <v>#N/A</v>
      </c>
      <c r="I886" t="str">
        <f t="shared" si="123"/>
        <v>Not same</v>
      </c>
      <c r="J886" t="str">
        <f t="shared" si="124"/>
        <v>-</v>
      </c>
      <c r="K886" t="str">
        <f t="shared" si="125"/>
        <v>GCF_001056765.1_ASM105676v1_genomic.fasta</v>
      </c>
      <c r="L886">
        <f t="shared" si="126"/>
        <v>748</v>
      </c>
      <c r="M886" t="s">
        <v>870</v>
      </c>
      <c r="N886" t="s">
        <v>4400</v>
      </c>
      <c r="O886" t="s">
        <v>5277</v>
      </c>
      <c r="P886" s="1" t="s">
        <v>6116</v>
      </c>
      <c r="Q886" s="1" t="s">
        <v>7415</v>
      </c>
      <c r="R886" t="str">
        <f t="shared" si="121"/>
        <v>NZ_JVGY01000056.1</v>
      </c>
      <c r="S886" s="71"/>
      <c r="U886" t="s">
        <v>7981</v>
      </c>
      <c r="V886" t="s">
        <v>884</v>
      </c>
      <c r="W886">
        <f t="shared" si="122"/>
        <v>885</v>
      </c>
      <c r="X886" t="b">
        <f t="shared" si="127"/>
        <v>1</v>
      </c>
      <c r="Y886" t="s">
        <v>884</v>
      </c>
    </row>
    <row r="887" spans="1:25" x14ac:dyDescent="0.2">
      <c r="A887" t="s">
        <v>7981</v>
      </c>
      <c r="B887" t="s">
        <v>2537</v>
      </c>
      <c r="C887" t="s">
        <v>7547</v>
      </c>
      <c r="D887" t="s">
        <v>6249</v>
      </c>
      <c r="E887" t="s">
        <v>1207</v>
      </c>
      <c r="F887" t="e">
        <f t="shared" si="119"/>
        <v>#N/A</v>
      </c>
      <c r="G887" t="e">
        <f t="shared" si="120"/>
        <v>#N/A</v>
      </c>
      <c r="I887" t="str">
        <f t="shared" si="123"/>
        <v>Not same</v>
      </c>
      <c r="J887" t="str">
        <f t="shared" si="124"/>
        <v>-</v>
      </c>
      <c r="K887" t="str">
        <f t="shared" si="125"/>
        <v>GCF_002216835.1_ASM221683v1_genomic.fasta</v>
      </c>
      <c r="L887">
        <f t="shared" si="126"/>
        <v>749</v>
      </c>
      <c r="M887" t="s">
        <v>872</v>
      </c>
      <c r="N887" t="s">
        <v>4401</v>
      </c>
      <c r="O887" t="s">
        <v>4511</v>
      </c>
      <c r="P887" s="1" t="s">
        <v>6117</v>
      </c>
      <c r="Q887" s="1" t="s">
        <v>7416</v>
      </c>
      <c r="R887" t="str">
        <f t="shared" si="121"/>
        <v>NZ_CP022348.1</v>
      </c>
      <c r="S887" s="71"/>
      <c r="U887" t="s">
        <v>7981</v>
      </c>
      <c r="V887" t="s">
        <v>885</v>
      </c>
      <c r="W887">
        <f t="shared" si="122"/>
        <v>886</v>
      </c>
      <c r="X887" t="b">
        <f t="shared" si="127"/>
        <v>1</v>
      </c>
      <c r="Y887" t="s">
        <v>885</v>
      </c>
    </row>
    <row r="888" spans="1:25" x14ac:dyDescent="0.2">
      <c r="A888" t="s">
        <v>7981</v>
      </c>
      <c r="B888" t="s">
        <v>2538</v>
      </c>
      <c r="C888" t="s">
        <v>7548</v>
      </c>
      <c r="D888" t="s">
        <v>1209</v>
      </c>
      <c r="E888" t="s">
        <v>1209</v>
      </c>
      <c r="F888" t="e">
        <f t="shared" si="119"/>
        <v>#N/A</v>
      </c>
      <c r="G888">
        <f t="shared" si="120"/>
        <v>488</v>
      </c>
      <c r="I888" t="str">
        <f t="shared" si="123"/>
        <v>Not same</v>
      </c>
      <c r="J888" t="str">
        <f t="shared" si="124"/>
        <v>-</v>
      </c>
      <c r="K888" t="str">
        <f t="shared" si="125"/>
        <v>GCF_002290285.1_ASM229028v1_genomic.fasta</v>
      </c>
      <c r="L888">
        <f t="shared" si="126"/>
        <v>750</v>
      </c>
      <c r="M888" t="s">
        <v>873</v>
      </c>
      <c r="N888" t="s">
        <v>4402</v>
      </c>
      <c r="O888" t="s">
        <v>4512</v>
      </c>
      <c r="P888" s="1" t="s">
        <v>6118</v>
      </c>
      <c r="Q888" s="1" t="s">
        <v>7417</v>
      </c>
      <c r="R888" t="str">
        <f t="shared" si="121"/>
        <v>NZ_CP023185.1</v>
      </c>
      <c r="S888" s="71"/>
      <c r="U888" t="s">
        <v>7981</v>
      </c>
      <c r="V888" t="s">
        <v>886</v>
      </c>
      <c r="W888">
        <f t="shared" si="122"/>
        <v>887</v>
      </c>
      <c r="X888" t="b">
        <f t="shared" si="127"/>
        <v>1</v>
      </c>
      <c r="Y888" t="s">
        <v>886</v>
      </c>
    </row>
    <row r="889" spans="1:25" x14ac:dyDescent="0.2">
      <c r="A889" t="s">
        <v>7982</v>
      </c>
      <c r="B889" t="s">
        <v>2550</v>
      </c>
      <c r="C889" t="s">
        <v>7549</v>
      </c>
      <c r="D889" t="s">
        <v>6251</v>
      </c>
      <c r="E889" t="s">
        <v>1221</v>
      </c>
      <c r="F889" t="e">
        <f t="shared" si="119"/>
        <v>#N/A</v>
      </c>
      <c r="G889" t="e">
        <f t="shared" si="120"/>
        <v>#N/A</v>
      </c>
      <c r="I889" t="str">
        <f t="shared" si="123"/>
        <v>Not same</v>
      </c>
      <c r="J889" t="str">
        <f t="shared" si="124"/>
        <v>-</v>
      </c>
      <c r="K889" t="str">
        <f t="shared" si="125"/>
        <v>GCF_002853055.1_ASM285305v1_genomic.fasta</v>
      </c>
      <c r="L889">
        <f t="shared" si="126"/>
        <v>751</v>
      </c>
      <c r="M889" t="s">
        <v>874</v>
      </c>
      <c r="N889" t="s">
        <v>4403</v>
      </c>
      <c r="O889" t="s">
        <v>5278</v>
      </c>
      <c r="P889" s="1" t="s">
        <v>6119</v>
      </c>
      <c r="Q889" s="1" t="s">
        <v>7418</v>
      </c>
      <c r="R889" t="str">
        <f t="shared" si="121"/>
        <v>NZ_NWEL01000002.1</v>
      </c>
      <c r="S889" s="71"/>
      <c r="U889" t="s">
        <v>7981</v>
      </c>
      <c r="V889" t="s">
        <v>887</v>
      </c>
      <c r="W889">
        <f t="shared" si="122"/>
        <v>888</v>
      </c>
      <c r="X889" t="b">
        <f t="shared" si="127"/>
        <v>1</v>
      </c>
      <c r="Y889" t="s">
        <v>887</v>
      </c>
    </row>
    <row r="890" spans="1:25" x14ac:dyDescent="0.2">
      <c r="A890" t="s">
        <v>7981</v>
      </c>
      <c r="B890" t="s">
        <v>2560</v>
      </c>
      <c r="C890" t="s">
        <v>7550</v>
      </c>
      <c r="D890" t="s">
        <v>6252</v>
      </c>
      <c r="E890" t="s">
        <v>1231</v>
      </c>
      <c r="F890" t="e">
        <f t="shared" si="119"/>
        <v>#N/A</v>
      </c>
      <c r="G890" t="e">
        <f t="shared" si="120"/>
        <v>#N/A</v>
      </c>
      <c r="I890" t="str">
        <f t="shared" si="123"/>
        <v>Not same</v>
      </c>
      <c r="J890" t="str">
        <f t="shared" si="124"/>
        <v>-</v>
      </c>
      <c r="K890" t="str">
        <f t="shared" si="125"/>
        <v>GCF_003598595.1_ASM359859v1_genomic.fasta</v>
      </c>
      <c r="L890">
        <f t="shared" si="126"/>
        <v>752</v>
      </c>
      <c r="M890" t="s">
        <v>875</v>
      </c>
      <c r="N890" t="s">
        <v>4404</v>
      </c>
      <c r="O890" t="s">
        <v>5279</v>
      </c>
      <c r="P890" s="1" t="s">
        <v>6120</v>
      </c>
      <c r="Q890" s="1" t="s">
        <v>7419</v>
      </c>
      <c r="R890" t="str">
        <f t="shared" si="121"/>
        <v>NZ_QVNS01000001.1</v>
      </c>
      <c r="S890" s="71"/>
      <c r="U890" t="s">
        <v>7981</v>
      </c>
      <c r="V890" t="s">
        <v>888</v>
      </c>
      <c r="W890">
        <f t="shared" si="122"/>
        <v>889</v>
      </c>
      <c r="X890" t="b">
        <f t="shared" si="127"/>
        <v>1</v>
      </c>
      <c r="Y890" t="s">
        <v>888</v>
      </c>
    </row>
    <row r="891" spans="1:25" x14ac:dyDescent="0.2">
      <c r="A891" t="s">
        <v>7982</v>
      </c>
      <c r="B891" t="s">
        <v>2561</v>
      </c>
      <c r="C891" t="s">
        <v>7551</v>
      </c>
      <c r="D891" t="s">
        <v>6253</v>
      </c>
      <c r="E891" t="s">
        <v>1232</v>
      </c>
      <c r="F891" t="e">
        <f t="shared" si="119"/>
        <v>#N/A</v>
      </c>
      <c r="G891" t="e">
        <f t="shared" si="120"/>
        <v>#N/A</v>
      </c>
      <c r="I891" t="str">
        <f t="shared" si="123"/>
        <v>Not same</v>
      </c>
      <c r="J891" t="str">
        <f t="shared" si="124"/>
        <v>-</v>
      </c>
      <c r="K891" t="str">
        <f t="shared" si="125"/>
        <v>GCF_004115315.1_ASM411531v1_genomic.fasta</v>
      </c>
      <c r="L891">
        <f t="shared" si="126"/>
        <v>753</v>
      </c>
      <c r="M891" t="s">
        <v>876</v>
      </c>
      <c r="N891" t="s">
        <v>4405</v>
      </c>
      <c r="O891" t="s">
        <v>5280</v>
      </c>
      <c r="P891" s="1" t="s">
        <v>6121</v>
      </c>
      <c r="Q891" s="1" t="s">
        <v>7420</v>
      </c>
      <c r="R891" t="str">
        <f t="shared" si="121"/>
        <v>NZ_QKWV01000132.1</v>
      </c>
      <c r="S891" s="71"/>
      <c r="U891" t="s">
        <v>7981</v>
      </c>
      <c r="V891" t="s">
        <v>889</v>
      </c>
      <c r="W891">
        <f t="shared" si="122"/>
        <v>890</v>
      </c>
      <c r="X891" t="b">
        <f t="shared" si="127"/>
        <v>1</v>
      </c>
      <c r="Y891" t="s">
        <v>889</v>
      </c>
    </row>
    <row r="892" spans="1:25" x14ac:dyDescent="0.2">
      <c r="A892" t="s">
        <v>7981</v>
      </c>
      <c r="B892" t="s">
        <v>2563</v>
      </c>
      <c r="C892" t="s">
        <v>7552</v>
      </c>
      <c r="D892" t="s">
        <v>6254</v>
      </c>
      <c r="E892" t="s">
        <v>1234</v>
      </c>
      <c r="F892" t="e">
        <f t="shared" si="119"/>
        <v>#N/A</v>
      </c>
      <c r="G892" t="e">
        <f t="shared" si="120"/>
        <v>#N/A</v>
      </c>
      <c r="I892" t="str">
        <f t="shared" si="123"/>
        <v>Not same</v>
      </c>
      <c r="J892" t="str">
        <f t="shared" si="124"/>
        <v>-</v>
      </c>
      <c r="K892" t="str">
        <f t="shared" si="125"/>
        <v>GCF_008121175.1_ASM812117v1_genomic.fasta</v>
      </c>
      <c r="L892">
        <f t="shared" si="126"/>
        <v>754</v>
      </c>
      <c r="M892" t="s">
        <v>877</v>
      </c>
      <c r="N892" t="s">
        <v>4406</v>
      </c>
      <c r="O892" t="s">
        <v>5281</v>
      </c>
      <c r="P892" s="1" t="s">
        <v>6122</v>
      </c>
      <c r="Q892" s="1" t="s">
        <v>7421</v>
      </c>
      <c r="R892" t="str">
        <f t="shared" si="121"/>
        <v>NZ_QYNS01000001.1</v>
      </c>
      <c r="S892" s="71"/>
      <c r="U892" t="s">
        <v>7981</v>
      </c>
      <c r="V892" t="s">
        <v>890</v>
      </c>
      <c r="W892">
        <f t="shared" si="122"/>
        <v>891</v>
      </c>
      <c r="X892" t="b">
        <f t="shared" si="127"/>
        <v>1</v>
      </c>
      <c r="Y892" t="s">
        <v>890</v>
      </c>
    </row>
    <row r="893" spans="1:25" x14ac:dyDescent="0.2">
      <c r="A893" t="s">
        <v>7981</v>
      </c>
      <c r="B893" t="s">
        <v>2568</v>
      </c>
      <c r="C893" t="s">
        <v>7553</v>
      </c>
      <c r="D893" t="s">
        <v>6255</v>
      </c>
      <c r="E893" t="s">
        <v>1239</v>
      </c>
      <c r="F893" t="e">
        <f t="shared" si="119"/>
        <v>#N/A</v>
      </c>
      <c r="G893" t="e">
        <f t="shared" si="120"/>
        <v>#N/A</v>
      </c>
      <c r="I893" t="str">
        <f t="shared" si="123"/>
        <v>Not same</v>
      </c>
      <c r="J893" t="str">
        <f t="shared" si="124"/>
        <v>-</v>
      </c>
      <c r="K893" t="str">
        <f t="shared" si="125"/>
        <v>GCF_008931605.1_ASM893160v1_genomic.fasta</v>
      </c>
      <c r="L893">
        <f t="shared" si="126"/>
        <v>755</v>
      </c>
      <c r="M893" t="s">
        <v>878</v>
      </c>
      <c r="N893" t="s">
        <v>4407</v>
      </c>
      <c r="O893" t="s">
        <v>5282</v>
      </c>
      <c r="P893" s="1" t="s">
        <v>6123</v>
      </c>
      <c r="Q893" s="1" t="s">
        <v>7422</v>
      </c>
      <c r="R893" t="str">
        <f t="shared" si="121"/>
        <v>NZ_CP042548.1</v>
      </c>
      <c r="S893" s="71"/>
      <c r="U893" t="s">
        <v>7982</v>
      </c>
      <c r="V893" t="s">
        <v>891</v>
      </c>
      <c r="W893">
        <f t="shared" si="122"/>
        <v>892</v>
      </c>
      <c r="X893" t="b">
        <f t="shared" si="127"/>
        <v>1</v>
      </c>
      <c r="Y893" t="s">
        <v>891</v>
      </c>
    </row>
    <row r="894" spans="1:25" x14ac:dyDescent="0.2">
      <c r="A894" t="s">
        <v>7981</v>
      </c>
      <c r="B894" t="s">
        <v>2574</v>
      </c>
      <c r="C894" t="s">
        <v>7554</v>
      </c>
      <c r="D894" t="s">
        <v>6256</v>
      </c>
      <c r="E894" t="s">
        <v>1245</v>
      </c>
      <c r="F894" t="e">
        <f t="shared" si="119"/>
        <v>#N/A</v>
      </c>
      <c r="G894" t="e">
        <f t="shared" si="120"/>
        <v>#N/A</v>
      </c>
      <c r="I894" t="str">
        <f t="shared" si="123"/>
        <v>Not same</v>
      </c>
      <c r="J894" t="str">
        <f t="shared" si="124"/>
        <v>-</v>
      </c>
      <c r="K894" t="str">
        <f t="shared" si="125"/>
        <v>GCF_014217275.1_ASM1421727v1_genomic.fasta</v>
      </c>
      <c r="L894">
        <f t="shared" si="126"/>
        <v>756</v>
      </c>
      <c r="M894" t="s">
        <v>879</v>
      </c>
      <c r="N894" t="s">
        <v>4408</v>
      </c>
      <c r="O894" t="s">
        <v>4546</v>
      </c>
      <c r="P894" s="1" t="s">
        <v>6124</v>
      </c>
      <c r="Q894" s="1" t="s">
        <v>7423</v>
      </c>
      <c r="R894" t="str">
        <f t="shared" si="121"/>
        <v>NZ_CP060111.1</v>
      </c>
      <c r="S894" s="71"/>
      <c r="U894" t="s">
        <v>7981</v>
      </c>
      <c r="V894" t="s">
        <v>892</v>
      </c>
      <c r="W894">
        <f t="shared" si="122"/>
        <v>893</v>
      </c>
      <c r="X894" t="b">
        <f t="shared" si="127"/>
        <v>1</v>
      </c>
      <c r="Y894" t="s">
        <v>892</v>
      </c>
    </row>
    <row r="895" spans="1:25" x14ac:dyDescent="0.2">
      <c r="A895" t="s">
        <v>7981</v>
      </c>
      <c r="B895" t="s">
        <v>2577</v>
      </c>
      <c r="C895" t="s">
        <v>7555</v>
      </c>
      <c r="D895" t="s">
        <v>6257</v>
      </c>
      <c r="E895" t="s">
        <v>1248</v>
      </c>
      <c r="F895" t="e">
        <f t="shared" si="119"/>
        <v>#N/A</v>
      </c>
      <c r="G895" t="e">
        <f t="shared" si="120"/>
        <v>#N/A</v>
      </c>
      <c r="I895" t="str">
        <f t="shared" si="123"/>
        <v>Not same</v>
      </c>
      <c r="J895" t="str">
        <f t="shared" si="124"/>
        <v>-</v>
      </c>
      <c r="K895" t="str">
        <f t="shared" si="125"/>
        <v>GCF_014856135.1_ASM1485613v1_genomic.fasta</v>
      </c>
      <c r="L895">
        <f t="shared" si="126"/>
        <v>757</v>
      </c>
      <c r="M895" t="s">
        <v>880</v>
      </c>
      <c r="N895" t="s">
        <v>4409</v>
      </c>
      <c r="O895" t="s">
        <v>5283</v>
      </c>
      <c r="P895" s="1" t="s">
        <v>6125</v>
      </c>
      <c r="Q895" s="1" t="s">
        <v>7424</v>
      </c>
      <c r="R895" t="str">
        <f t="shared" si="121"/>
        <v>NZ_VKND01000039.1</v>
      </c>
      <c r="S895" s="71"/>
      <c r="U895" t="s">
        <v>7981</v>
      </c>
      <c r="V895" t="s">
        <v>893</v>
      </c>
      <c r="W895">
        <f t="shared" si="122"/>
        <v>894</v>
      </c>
      <c r="X895" t="b">
        <f t="shared" si="127"/>
        <v>1</v>
      </c>
      <c r="Y895" t="s">
        <v>893</v>
      </c>
    </row>
    <row r="896" spans="1:25" x14ac:dyDescent="0.2">
      <c r="A896" t="s">
        <v>7982</v>
      </c>
      <c r="B896" t="s">
        <v>2585</v>
      </c>
      <c r="C896" t="s">
        <v>7556</v>
      </c>
      <c r="D896" t="s">
        <v>6258</v>
      </c>
      <c r="E896" t="s">
        <v>1256</v>
      </c>
      <c r="F896" t="e">
        <f t="shared" si="119"/>
        <v>#N/A</v>
      </c>
      <c r="G896" t="e">
        <f t="shared" si="120"/>
        <v>#N/A</v>
      </c>
      <c r="I896" t="str">
        <f t="shared" si="123"/>
        <v>Not same</v>
      </c>
      <c r="J896" t="str">
        <f t="shared" si="124"/>
        <v>-</v>
      </c>
      <c r="K896" t="str">
        <f t="shared" si="125"/>
        <v>GCF_014856145.1_ASM1485614v1_genomic.fasta</v>
      </c>
      <c r="L896">
        <f t="shared" si="126"/>
        <v>758</v>
      </c>
      <c r="M896" t="s">
        <v>881</v>
      </c>
      <c r="N896" t="s">
        <v>4410</v>
      </c>
      <c r="O896" t="s">
        <v>5284</v>
      </c>
      <c r="P896" s="1" t="s">
        <v>6126</v>
      </c>
      <c r="Q896" s="1" t="s">
        <v>7425</v>
      </c>
      <c r="R896" t="str">
        <f t="shared" si="121"/>
        <v>NZ_VKNC01000022.1</v>
      </c>
      <c r="S896" s="71"/>
      <c r="U896" t="s">
        <v>7981</v>
      </c>
      <c r="V896" t="s">
        <v>894</v>
      </c>
      <c r="W896">
        <f t="shared" si="122"/>
        <v>895</v>
      </c>
      <c r="X896" t="b">
        <f t="shared" si="127"/>
        <v>1</v>
      </c>
      <c r="Y896" t="s">
        <v>894</v>
      </c>
    </row>
    <row r="897" spans="1:25" x14ac:dyDescent="0.2">
      <c r="A897" t="s">
        <v>7982</v>
      </c>
      <c r="B897" t="s">
        <v>2594</v>
      </c>
      <c r="C897" t="s">
        <v>7557</v>
      </c>
      <c r="D897" t="s">
        <v>6259</v>
      </c>
      <c r="E897" t="s">
        <v>1265</v>
      </c>
      <c r="F897" t="e">
        <f t="shared" si="119"/>
        <v>#N/A</v>
      </c>
      <c r="G897" t="e">
        <f t="shared" si="120"/>
        <v>#N/A</v>
      </c>
      <c r="I897" t="str">
        <f t="shared" si="123"/>
        <v>Not same</v>
      </c>
      <c r="J897" t="str">
        <f t="shared" si="124"/>
        <v>-</v>
      </c>
      <c r="K897" t="str">
        <f t="shared" si="125"/>
        <v>GCF_015550995.1_ASM1555099v1_genomic.fasta</v>
      </c>
      <c r="L897">
        <f t="shared" si="126"/>
        <v>759</v>
      </c>
      <c r="M897" t="s">
        <v>882</v>
      </c>
      <c r="N897" t="s">
        <v>4411</v>
      </c>
      <c r="O897" t="s">
        <v>5285</v>
      </c>
      <c r="P897" s="1" t="s">
        <v>6127</v>
      </c>
      <c r="Q897" s="1" t="s">
        <v>7426</v>
      </c>
      <c r="R897" t="str">
        <f t="shared" si="121"/>
        <v>NZ_JADNBW010000003.1</v>
      </c>
      <c r="S897" s="71"/>
      <c r="U897" t="s">
        <v>7981</v>
      </c>
      <c r="V897" t="s">
        <v>895</v>
      </c>
      <c r="W897">
        <f t="shared" si="122"/>
        <v>896</v>
      </c>
      <c r="X897" t="b">
        <f t="shared" si="127"/>
        <v>1</v>
      </c>
      <c r="Y897" t="s">
        <v>895</v>
      </c>
    </row>
    <row r="898" spans="1:25" x14ac:dyDescent="0.2">
      <c r="A898" t="s">
        <v>7982</v>
      </c>
      <c r="B898" t="s">
        <v>2602</v>
      </c>
      <c r="C898" t="s">
        <v>7558</v>
      </c>
      <c r="D898" t="s">
        <v>6260</v>
      </c>
      <c r="E898" t="s">
        <v>1273</v>
      </c>
      <c r="F898" t="e">
        <f t="shared" ref="F898:F961" si="128">MATCH(D898,$P$2:$P$976,0)</f>
        <v>#N/A</v>
      </c>
      <c r="G898" t="e">
        <f t="shared" ref="G898:G961" si="129">MATCH(C898,$Q$2:$Q$976,0)</f>
        <v>#N/A</v>
      </c>
      <c r="I898" t="str">
        <f t="shared" si="123"/>
        <v>Not same</v>
      </c>
      <c r="J898" t="str">
        <f t="shared" si="124"/>
        <v>-</v>
      </c>
      <c r="K898" t="str">
        <f t="shared" si="125"/>
        <v>GCF_015721605.1_ASM1572160v1_genomic.fasta</v>
      </c>
      <c r="L898">
        <f t="shared" si="126"/>
        <v>760</v>
      </c>
      <c r="M898" t="s">
        <v>883</v>
      </c>
      <c r="N898" t="s">
        <v>4412</v>
      </c>
      <c r="O898" t="s">
        <v>5286</v>
      </c>
      <c r="P898" s="1" t="s">
        <v>6128</v>
      </c>
      <c r="Q898" s="1" t="s">
        <v>7427</v>
      </c>
      <c r="R898" t="str">
        <f t="shared" ref="R898:R961" si="130">INDEX(B$2:B$1325, MATCH(Q898, C$2:C$1325, 0))</f>
        <v>NZ_JADRUM010000046.1</v>
      </c>
      <c r="S898" s="71"/>
      <c r="U898" t="s">
        <v>7981</v>
      </c>
      <c r="V898" t="s">
        <v>896</v>
      </c>
      <c r="W898">
        <f t="shared" ref="W898:W961" si="131">MATCH(V898,$Y$2:$Y$976,0)</f>
        <v>897</v>
      </c>
      <c r="X898" t="b">
        <f t="shared" si="127"/>
        <v>1</v>
      </c>
      <c r="Y898" t="s">
        <v>896</v>
      </c>
    </row>
    <row r="899" spans="1:25" x14ac:dyDescent="0.2">
      <c r="A899" t="s">
        <v>7981</v>
      </c>
      <c r="B899" t="s">
        <v>2616</v>
      </c>
      <c r="C899" t="s">
        <v>7559</v>
      </c>
      <c r="D899" t="s">
        <v>6261</v>
      </c>
      <c r="E899" t="s">
        <v>1287</v>
      </c>
      <c r="F899" t="e">
        <f t="shared" si="128"/>
        <v>#N/A</v>
      </c>
      <c r="G899" t="e">
        <f t="shared" si="129"/>
        <v>#N/A</v>
      </c>
      <c r="I899" t="str">
        <f t="shared" ref="I899:I962" si="132">IF(L899=L900,(IF(K899=K900,"Correct","PROBLEM")),"Not same")</f>
        <v>Not same</v>
      </c>
      <c r="J899" t="str">
        <f t="shared" ref="J899:J962" si="133">INDEX(A$2:A$1325, MATCH(K899, E$2:E$1325, 0))</f>
        <v>-</v>
      </c>
      <c r="K899" t="str">
        <f t="shared" ref="K899:K962" si="134">INDEX(E$2:E$1325, MATCH(Q899, C$2:C$1325, 0))</f>
        <v>GCF_016652965.1_ASM1665296v1_genomic.fasta</v>
      </c>
      <c r="L899">
        <f t="shared" ref="L899:L962" si="135">SUM(MATCH(Q899,$C$2:$C$1325,0)+1)</f>
        <v>761</v>
      </c>
      <c r="M899" t="s">
        <v>884</v>
      </c>
      <c r="N899" t="s">
        <v>4413</v>
      </c>
      <c r="O899" t="s">
        <v>5287</v>
      </c>
      <c r="P899" s="1" t="s">
        <v>6129</v>
      </c>
      <c r="Q899" s="1" t="s">
        <v>7428</v>
      </c>
      <c r="R899" t="str">
        <f t="shared" si="130"/>
        <v>NZ_WMOV01000002.1</v>
      </c>
      <c r="S899" s="71"/>
      <c r="U899" t="s">
        <v>7981</v>
      </c>
      <c r="V899" t="s">
        <v>897</v>
      </c>
      <c r="W899">
        <f t="shared" si="131"/>
        <v>898</v>
      </c>
      <c r="X899" t="b">
        <f t="shared" ref="X899:X962" si="136">Y899=V899</f>
        <v>1</v>
      </c>
      <c r="Y899" t="s">
        <v>897</v>
      </c>
    </row>
    <row r="900" spans="1:25" x14ac:dyDescent="0.2">
      <c r="A900" t="s">
        <v>7982</v>
      </c>
      <c r="B900" t="s">
        <v>2623</v>
      </c>
      <c r="C900" t="s">
        <v>7560</v>
      </c>
      <c r="D900" t="s">
        <v>6262</v>
      </c>
      <c r="E900" t="s">
        <v>1294</v>
      </c>
      <c r="F900" t="e">
        <f t="shared" si="128"/>
        <v>#N/A</v>
      </c>
      <c r="G900" t="e">
        <f t="shared" si="129"/>
        <v>#N/A</v>
      </c>
      <c r="I900" t="str">
        <f t="shared" si="132"/>
        <v>Not same</v>
      </c>
      <c r="J900" t="str">
        <f t="shared" si="133"/>
        <v>-</v>
      </c>
      <c r="K900" t="str">
        <f t="shared" si="134"/>
        <v>GCF_016652995.1_ASM1665299v1_genomic.fasta</v>
      </c>
      <c r="L900">
        <f t="shared" si="135"/>
        <v>762</v>
      </c>
      <c r="M900" t="s">
        <v>885</v>
      </c>
      <c r="N900" t="s">
        <v>4414</v>
      </c>
      <c r="O900" t="s">
        <v>5288</v>
      </c>
      <c r="P900" s="1" t="s">
        <v>6130</v>
      </c>
      <c r="Q900" s="1" t="s">
        <v>7429</v>
      </c>
      <c r="R900" t="str">
        <f t="shared" si="130"/>
        <v>NZ_WMOX01000004.1</v>
      </c>
      <c r="S900" s="71"/>
      <c r="U900" t="s">
        <v>7981</v>
      </c>
      <c r="V900" t="s">
        <v>898</v>
      </c>
      <c r="W900">
        <f t="shared" si="131"/>
        <v>899</v>
      </c>
      <c r="X900" t="b">
        <f t="shared" si="136"/>
        <v>1</v>
      </c>
      <c r="Y900" t="s">
        <v>898</v>
      </c>
    </row>
    <row r="901" spans="1:25" x14ac:dyDescent="0.2">
      <c r="A901" t="s">
        <v>7981</v>
      </c>
      <c r="B901" t="s">
        <v>2628</v>
      </c>
      <c r="C901" t="s">
        <v>7561</v>
      </c>
      <c r="D901" t="s">
        <v>6263</v>
      </c>
      <c r="E901" t="s">
        <v>1299</v>
      </c>
      <c r="F901" t="e">
        <f t="shared" si="128"/>
        <v>#N/A</v>
      </c>
      <c r="G901" t="e">
        <f t="shared" si="129"/>
        <v>#N/A</v>
      </c>
      <c r="I901" t="str">
        <f t="shared" si="132"/>
        <v>Not same</v>
      </c>
      <c r="J901" t="str">
        <f t="shared" si="133"/>
        <v>-</v>
      </c>
      <c r="K901" t="str">
        <f t="shared" si="134"/>
        <v>GCF_016653015.1_ASM1665301v1_genomic.fasta</v>
      </c>
      <c r="L901">
        <f t="shared" si="135"/>
        <v>763</v>
      </c>
      <c r="M901" t="s">
        <v>886</v>
      </c>
      <c r="N901" t="s">
        <v>4415</v>
      </c>
      <c r="O901" t="s">
        <v>5289</v>
      </c>
      <c r="P901" s="1" t="s">
        <v>6131</v>
      </c>
      <c r="Q901" s="1" t="s">
        <v>7430</v>
      </c>
      <c r="R901" t="str">
        <f t="shared" si="130"/>
        <v>NZ_WMOU01000004.1</v>
      </c>
      <c r="S901" s="71"/>
      <c r="U901" t="s">
        <v>7981</v>
      </c>
      <c r="V901" t="s">
        <v>899</v>
      </c>
      <c r="W901">
        <f t="shared" si="131"/>
        <v>900</v>
      </c>
      <c r="X901" t="b">
        <f t="shared" si="136"/>
        <v>1</v>
      </c>
      <c r="Y901" t="s">
        <v>899</v>
      </c>
    </row>
    <row r="902" spans="1:25" x14ac:dyDescent="0.2">
      <c r="A902" t="s">
        <v>7982</v>
      </c>
      <c r="B902" t="s">
        <v>2641</v>
      </c>
      <c r="C902" t="s">
        <v>7562</v>
      </c>
      <c r="D902" t="s">
        <v>6264</v>
      </c>
      <c r="E902" t="s">
        <v>1312</v>
      </c>
      <c r="F902" t="e">
        <f t="shared" si="128"/>
        <v>#N/A</v>
      </c>
      <c r="G902" t="e">
        <f t="shared" si="129"/>
        <v>#N/A</v>
      </c>
      <c r="I902" t="str">
        <f t="shared" si="132"/>
        <v>Not same</v>
      </c>
      <c r="J902" t="str">
        <f t="shared" si="133"/>
        <v>-</v>
      </c>
      <c r="K902" t="str">
        <f t="shared" si="134"/>
        <v>GCF_016653035.1_ASM1665303v1_genomic.fasta</v>
      </c>
      <c r="L902">
        <f t="shared" si="135"/>
        <v>764</v>
      </c>
      <c r="M902" t="s">
        <v>887</v>
      </c>
      <c r="N902" t="s">
        <v>4416</v>
      </c>
      <c r="O902" t="s">
        <v>5290</v>
      </c>
      <c r="P902" s="1" t="s">
        <v>6132</v>
      </c>
      <c r="Q902" s="1" t="s">
        <v>7431</v>
      </c>
      <c r="R902" t="str">
        <f t="shared" si="130"/>
        <v>NZ_WMOW01000031.1</v>
      </c>
      <c r="S902" s="71"/>
      <c r="U902" t="s">
        <v>7981</v>
      </c>
      <c r="V902" t="s">
        <v>900</v>
      </c>
      <c r="W902">
        <f t="shared" si="131"/>
        <v>901</v>
      </c>
      <c r="X902" t="b">
        <f t="shared" si="136"/>
        <v>1</v>
      </c>
      <c r="Y902" t="s">
        <v>900</v>
      </c>
    </row>
    <row r="903" spans="1:25" x14ac:dyDescent="0.2">
      <c r="A903" t="s">
        <v>7981</v>
      </c>
      <c r="B903" t="s">
        <v>2650</v>
      </c>
      <c r="C903" t="s">
        <v>7563</v>
      </c>
      <c r="D903" t="s">
        <v>6265</v>
      </c>
      <c r="E903" t="s">
        <v>1321</v>
      </c>
      <c r="F903" t="e">
        <f t="shared" si="128"/>
        <v>#N/A</v>
      </c>
      <c r="G903" t="e">
        <f t="shared" si="129"/>
        <v>#N/A</v>
      </c>
      <c r="I903" t="str">
        <f t="shared" si="132"/>
        <v>Not same</v>
      </c>
      <c r="J903" t="str">
        <f t="shared" si="133"/>
        <v>-</v>
      </c>
      <c r="K903" t="str">
        <f t="shared" si="134"/>
        <v>GCF_017348855.1_ASM1734885v1_genomic.fasta</v>
      </c>
      <c r="L903">
        <f t="shared" si="135"/>
        <v>765</v>
      </c>
      <c r="M903" t="s">
        <v>888</v>
      </c>
      <c r="N903" t="s">
        <v>4417</v>
      </c>
      <c r="O903" t="s">
        <v>4568</v>
      </c>
      <c r="P903" s="1" t="s">
        <v>6133</v>
      </c>
      <c r="Q903" s="1" t="s">
        <v>7432</v>
      </c>
      <c r="R903" t="str">
        <f t="shared" si="130"/>
        <v>NZ_CP071393.1</v>
      </c>
      <c r="S903" s="71"/>
      <c r="U903" t="s">
        <v>7981</v>
      </c>
      <c r="V903" t="s">
        <v>901</v>
      </c>
      <c r="W903">
        <f t="shared" si="131"/>
        <v>902</v>
      </c>
      <c r="X903" t="b">
        <f t="shared" si="136"/>
        <v>1</v>
      </c>
      <c r="Y903" t="s">
        <v>901</v>
      </c>
    </row>
    <row r="904" spans="1:25" x14ac:dyDescent="0.2">
      <c r="A904" t="s">
        <v>7981</v>
      </c>
      <c r="B904" t="s">
        <v>2655</v>
      </c>
      <c r="C904" t="s">
        <v>7564</v>
      </c>
      <c r="D904" t="s">
        <v>6266</v>
      </c>
      <c r="E904" t="s">
        <v>1326</v>
      </c>
      <c r="F904" t="e">
        <f t="shared" si="128"/>
        <v>#N/A</v>
      </c>
      <c r="G904" t="e">
        <f t="shared" si="129"/>
        <v>#N/A</v>
      </c>
      <c r="I904" t="str">
        <f t="shared" si="132"/>
        <v>Not same</v>
      </c>
      <c r="J904" t="str">
        <f t="shared" si="133"/>
        <v>-</v>
      </c>
      <c r="K904" t="str">
        <f t="shared" si="134"/>
        <v>GCF_017810085.1_ASM1781008v1_genomic.fasta</v>
      </c>
      <c r="L904">
        <f t="shared" si="135"/>
        <v>766</v>
      </c>
      <c r="M904" t="s">
        <v>889</v>
      </c>
      <c r="N904" t="s">
        <v>4418</v>
      </c>
      <c r="O904" t="s">
        <v>5291</v>
      </c>
      <c r="P904" s="1" t="s">
        <v>6134</v>
      </c>
      <c r="Q904" s="1" t="s">
        <v>7433</v>
      </c>
      <c r="R904" t="str">
        <f t="shared" si="130"/>
        <v>NZ_JADOBN010000002.1</v>
      </c>
      <c r="S904" s="71"/>
      <c r="U904" t="s">
        <v>7981</v>
      </c>
      <c r="V904" t="s">
        <v>902</v>
      </c>
      <c r="W904">
        <f t="shared" si="131"/>
        <v>903</v>
      </c>
      <c r="X904" t="b">
        <f t="shared" si="136"/>
        <v>1</v>
      </c>
      <c r="Y904" t="s">
        <v>902</v>
      </c>
    </row>
    <row r="905" spans="1:25" x14ac:dyDescent="0.2">
      <c r="A905" t="s">
        <v>7981</v>
      </c>
      <c r="B905" t="s">
        <v>2657</v>
      </c>
      <c r="C905" t="s">
        <v>7565</v>
      </c>
      <c r="D905" t="s">
        <v>6267</v>
      </c>
      <c r="E905" t="s">
        <v>1328</v>
      </c>
      <c r="F905" t="e">
        <f t="shared" si="128"/>
        <v>#N/A</v>
      </c>
      <c r="G905" t="e">
        <f t="shared" si="129"/>
        <v>#N/A</v>
      </c>
      <c r="I905" t="str">
        <f t="shared" si="132"/>
        <v>Not same</v>
      </c>
      <c r="J905" t="str">
        <f t="shared" si="133"/>
        <v>-</v>
      </c>
      <c r="K905" t="str">
        <f t="shared" si="134"/>
        <v>GCF_018439305.1_ASM1843930v1_genomic.fasta</v>
      </c>
      <c r="L905">
        <f t="shared" si="135"/>
        <v>767</v>
      </c>
      <c r="M905" t="s">
        <v>892</v>
      </c>
      <c r="N905" t="s">
        <v>4419</v>
      </c>
      <c r="O905" t="s">
        <v>5292</v>
      </c>
      <c r="P905" s="1" t="s">
        <v>6135</v>
      </c>
      <c r="Q905" s="1" t="s">
        <v>7434</v>
      </c>
      <c r="R905" t="str">
        <f t="shared" si="130"/>
        <v>NZ_JAFHNU010000013.1</v>
      </c>
      <c r="S905" s="71"/>
      <c r="U905" t="s">
        <v>7981</v>
      </c>
      <c r="V905" t="s">
        <v>903</v>
      </c>
      <c r="W905">
        <f t="shared" si="131"/>
        <v>904</v>
      </c>
      <c r="X905" t="b">
        <f t="shared" si="136"/>
        <v>1</v>
      </c>
      <c r="Y905" t="s">
        <v>903</v>
      </c>
    </row>
    <row r="906" spans="1:25" x14ac:dyDescent="0.2">
      <c r="A906" t="s">
        <v>7982</v>
      </c>
      <c r="B906" t="s">
        <v>2674</v>
      </c>
      <c r="C906" t="s">
        <v>7566</v>
      </c>
      <c r="D906" t="s">
        <v>6268</v>
      </c>
      <c r="E906" t="s">
        <v>1345</v>
      </c>
      <c r="F906" t="e">
        <f t="shared" si="128"/>
        <v>#N/A</v>
      </c>
      <c r="G906" t="e">
        <f t="shared" si="129"/>
        <v>#N/A</v>
      </c>
      <c r="I906" t="str">
        <f t="shared" si="132"/>
        <v>Not same</v>
      </c>
      <c r="J906" t="str">
        <f t="shared" si="133"/>
        <v>-</v>
      </c>
      <c r="K906" t="str">
        <f t="shared" si="134"/>
        <v>GCF_018439335.1_ASM1843933v1_genomic.fasta</v>
      </c>
      <c r="L906">
        <f t="shared" si="135"/>
        <v>768</v>
      </c>
      <c r="M906" t="s">
        <v>893</v>
      </c>
      <c r="N906" t="s">
        <v>4420</v>
      </c>
      <c r="O906" t="s">
        <v>5293</v>
      </c>
      <c r="P906" s="1" t="s">
        <v>6136</v>
      </c>
      <c r="Q906" s="1" t="s">
        <v>7435</v>
      </c>
      <c r="R906" t="str">
        <f t="shared" si="130"/>
        <v>NZ_JAFHNS010000011.1</v>
      </c>
      <c r="S906" s="71"/>
      <c r="U906" t="s">
        <v>7981</v>
      </c>
      <c r="V906" t="s">
        <v>904</v>
      </c>
      <c r="W906">
        <f t="shared" si="131"/>
        <v>905</v>
      </c>
      <c r="X906" t="b">
        <f t="shared" si="136"/>
        <v>1</v>
      </c>
      <c r="Y906" t="s">
        <v>904</v>
      </c>
    </row>
    <row r="907" spans="1:25" x14ac:dyDescent="0.2">
      <c r="A907" t="s">
        <v>7981</v>
      </c>
      <c r="B907" t="s">
        <v>2675</v>
      </c>
      <c r="C907" t="s">
        <v>7567</v>
      </c>
      <c r="D907" t="s">
        <v>6269</v>
      </c>
      <c r="E907" t="s">
        <v>1346</v>
      </c>
      <c r="F907" t="e">
        <f t="shared" si="128"/>
        <v>#N/A</v>
      </c>
      <c r="G907" t="e">
        <f t="shared" si="129"/>
        <v>#N/A</v>
      </c>
      <c r="I907" t="str">
        <f t="shared" si="132"/>
        <v>Not same</v>
      </c>
      <c r="J907" t="str">
        <f t="shared" si="133"/>
        <v>-</v>
      </c>
      <c r="K907" t="str">
        <f t="shared" si="134"/>
        <v>GCF_018442325.1_ASM1844232v1_genomic.fasta</v>
      </c>
      <c r="L907">
        <f t="shared" si="135"/>
        <v>769</v>
      </c>
      <c r="M907" t="s">
        <v>894</v>
      </c>
      <c r="N907" t="s">
        <v>4421</v>
      </c>
      <c r="O907" t="s">
        <v>5294</v>
      </c>
      <c r="P907" s="1" t="s">
        <v>6137</v>
      </c>
      <c r="Q907" s="1" t="s">
        <v>7436</v>
      </c>
      <c r="R907" t="str">
        <f t="shared" si="130"/>
        <v>NZ_JAFHWF010000011.1</v>
      </c>
      <c r="S907" s="71"/>
      <c r="U907" t="s">
        <v>7981</v>
      </c>
      <c r="V907" t="s">
        <v>905</v>
      </c>
      <c r="W907">
        <f t="shared" si="131"/>
        <v>906</v>
      </c>
      <c r="X907" t="b">
        <f t="shared" si="136"/>
        <v>1</v>
      </c>
      <c r="Y907" t="s">
        <v>905</v>
      </c>
    </row>
    <row r="908" spans="1:25" x14ac:dyDescent="0.2">
      <c r="A908" t="s">
        <v>7981</v>
      </c>
      <c r="B908" t="s">
        <v>2676</v>
      </c>
      <c r="C908" t="s">
        <v>7568</v>
      </c>
      <c r="D908" t="s">
        <v>6270</v>
      </c>
      <c r="E908" t="s">
        <v>1347</v>
      </c>
      <c r="F908" t="e">
        <f t="shared" si="128"/>
        <v>#N/A</v>
      </c>
      <c r="G908" t="e">
        <f t="shared" si="129"/>
        <v>#N/A</v>
      </c>
      <c r="I908" t="str">
        <f t="shared" si="132"/>
        <v>Not same</v>
      </c>
      <c r="J908" t="str">
        <f t="shared" si="133"/>
        <v>-</v>
      </c>
      <c r="K908" t="str">
        <f t="shared" si="134"/>
        <v>GCF_018443125.1_ASM1844312v1_genomic.fasta</v>
      </c>
      <c r="L908">
        <f t="shared" si="135"/>
        <v>770</v>
      </c>
      <c r="M908" t="s">
        <v>895</v>
      </c>
      <c r="N908" t="s">
        <v>4422</v>
      </c>
      <c r="O908" t="s">
        <v>5295</v>
      </c>
      <c r="P908" s="1" t="s">
        <v>6138</v>
      </c>
      <c r="Q908" s="1" t="s">
        <v>7437</v>
      </c>
      <c r="R908" t="str">
        <f t="shared" si="130"/>
        <v>NZ_JAFHUV010000011.1</v>
      </c>
      <c r="S908" s="71"/>
      <c r="U908" t="s">
        <v>7981</v>
      </c>
      <c r="V908" t="s">
        <v>906</v>
      </c>
      <c r="W908">
        <f t="shared" si="131"/>
        <v>907</v>
      </c>
      <c r="X908" t="b">
        <f t="shared" si="136"/>
        <v>1</v>
      </c>
      <c r="Y908" t="s">
        <v>906</v>
      </c>
    </row>
    <row r="909" spans="1:25" x14ac:dyDescent="0.2">
      <c r="A909" t="s">
        <v>7981</v>
      </c>
      <c r="B909" t="s">
        <v>2684</v>
      </c>
      <c r="C909" t="s">
        <v>7569</v>
      </c>
      <c r="D909" t="s">
        <v>6271</v>
      </c>
      <c r="E909" t="s">
        <v>1355</v>
      </c>
      <c r="F909" t="e">
        <f t="shared" si="128"/>
        <v>#N/A</v>
      </c>
      <c r="G909" t="e">
        <f t="shared" si="129"/>
        <v>#N/A</v>
      </c>
      <c r="I909" t="str">
        <f t="shared" si="132"/>
        <v>Not same</v>
      </c>
      <c r="J909" t="str">
        <f t="shared" si="133"/>
        <v>-</v>
      </c>
      <c r="K909" t="str">
        <f t="shared" si="134"/>
        <v>GCF_019678505.1_ASM1967850v1_genomic.fasta</v>
      </c>
      <c r="L909">
        <f t="shared" si="135"/>
        <v>771</v>
      </c>
      <c r="M909" t="s">
        <v>896</v>
      </c>
      <c r="N909" t="s">
        <v>4118</v>
      </c>
      <c r="O909" t="s">
        <v>5296</v>
      </c>
      <c r="P909" s="1" t="s">
        <v>6139</v>
      </c>
      <c r="Q909" s="1" t="s">
        <v>7438</v>
      </c>
      <c r="R909" t="str">
        <f t="shared" si="130"/>
        <v>NZ_PIZX01000006.1</v>
      </c>
      <c r="S909" s="71"/>
      <c r="U909" t="s">
        <v>7981</v>
      </c>
      <c r="V909" t="s">
        <v>907</v>
      </c>
      <c r="W909">
        <f t="shared" si="131"/>
        <v>908</v>
      </c>
      <c r="X909" t="b">
        <f t="shared" si="136"/>
        <v>1</v>
      </c>
      <c r="Y909" t="s">
        <v>907</v>
      </c>
    </row>
    <row r="910" spans="1:25" x14ac:dyDescent="0.2">
      <c r="A910" t="s">
        <v>7981</v>
      </c>
      <c r="B910" t="s">
        <v>2685</v>
      </c>
      <c r="C910" t="s">
        <v>7570</v>
      </c>
      <c r="D910" t="s">
        <v>6272</v>
      </c>
      <c r="E910" t="s">
        <v>1356</v>
      </c>
      <c r="F910" t="e">
        <f t="shared" si="128"/>
        <v>#N/A</v>
      </c>
      <c r="G910" t="e">
        <f t="shared" si="129"/>
        <v>#N/A</v>
      </c>
      <c r="I910" t="str">
        <f t="shared" si="132"/>
        <v>Not same</v>
      </c>
      <c r="J910" t="str">
        <f t="shared" si="133"/>
        <v>-</v>
      </c>
      <c r="K910" t="str">
        <f t="shared" si="134"/>
        <v>GCF_020117015.1_ASM2011701v1_genomic.fasta</v>
      </c>
      <c r="L910">
        <f t="shared" si="135"/>
        <v>772</v>
      </c>
      <c r="M910" t="s">
        <v>897</v>
      </c>
      <c r="N910" t="s">
        <v>4423</v>
      </c>
      <c r="O910" t="s">
        <v>5297</v>
      </c>
      <c r="P910" s="1" t="s">
        <v>6140</v>
      </c>
      <c r="Q910" s="1" t="s">
        <v>7439</v>
      </c>
      <c r="R910" t="str">
        <f t="shared" si="130"/>
        <v>NZ_VNUD01000006.1</v>
      </c>
      <c r="S910" s="71"/>
      <c r="U910" t="s">
        <v>7981</v>
      </c>
      <c r="V910" t="s">
        <v>908</v>
      </c>
      <c r="W910">
        <f t="shared" si="131"/>
        <v>909</v>
      </c>
      <c r="X910" t="b">
        <f t="shared" si="136"/>
        <v>1</v>
      </c>
      <c r="Y910" t="s">
        <v>908</v>
      </c>
    </row>
    <row r="911" spans="1:25" x14ac:dyDescent="0.2">
      <c r="A911" t="s">
        <v>7982</v>
      </c>
      <c r="B911" t="s">
        <v>2687</v>
      </c>
      <c r="C911" t="s">
        <v>7571</v>
      </c>
      <c r="D911" t="s">
        <v>6273</v>
      </c>
      <c r="E911" t="s">
        <v>1358</v>
      </c>
      <c r="F911" t="e">
        <f t="shared" si="128"/>
        <v>#N/A</v>
      </c>
      <c r="G911" t="e">
        <f t="shared" si="129"/>
        <v>#N/A</v>
      </c>
      <c r="I911" t="str">
        <f t="shared" si="132"/>
        <v>Not same</v>
      </c>
      <c r="J911" t="str">
        <f t="shared" si="133"/>
        <v>-</v>
      </c>
      <c r="K911" t="str">
        <f t="shared" si="134"/>
        <v>GCF_020117475.1_ASM2011747v1_genomic.fasta</v>
      </c>
      <c r="L911">
        <f t="shared" si="135"/>
        <v>773</v>
      </c>
      <c r="M911" t="s">
        <v>898</v>
      </c>
      <c r="N911" t="s">
        <v>4424</v>
      </c>
      <c r="O911" t="s">
        <v>5298</v>
      </c>
      <c r="P911" s="1" t="s">
        <v>6141</v>
      </c>
      <c r="Q911" s="1" t="s">
        <v>7440</v>
      </c>
      <c r="R911" t="str">
        <f t="shared" si="130"/>
        <v>NZ_VNTH01000004.1</v>
      </c>
      <c r="S911" s="71"/>
      <c r="U911" t="s">
        <v>7981</v>
      </c>
      <c r="V911" t="s">
        <v>909</v>
      </c>
      <c r="W911">
        <f t="shared" si="131"/>
        <v>910</v>
      </c>
      <c r="X911" t="b">
        <f t="shared" si="136"/>
        <v>1</v>
      </c>
      <c r="Y911" t="s">
        <v>909</v>
      </c>
    </row>
    <row r="912" spans="1:25" x14ac:dyDescent="0.2">
      <c r="A912" t="s">
        <v>7981</v>
      </c>
      <c r="B912" t="s">
        <v>2690</v>
      </c>
      <c r="C912" t="s">
        <v>7572</v>
      </c>
      <c r="D912" t="s">
        <v>6274</v>
      </c>
      <c r="E912" t="s">
        <v>1361</v>
      </c>
      <c r="F912" t="e">
        <f t="shared" si="128"/>
        <v>#N/A</v>
      </c>
      <c r="G912" t="e">
        <f t="shared" si="129"/>
        <v>#N/A</v>
      </c>
      <c r="I912" t="str">
        <f t="shared" si="132"/>
        <v>Not same</v>
      </c>
      <c r="J912" t="str">
        <f t="shared" si="133"/>
        <v>-</v>
      </c>
      <c r="K912" t="str">
        <f t="shared" si="134"/>
        <v>GCF_020117545.1_ASM2011754v1_genomic.fasta</v>
      </c>
      <c r="L912">
        <f t="shared" si="135"/>
        <v>774</v>
      </c>
      <c r="M912" t="s">
        <v>899</v>
      </c>
      <c r="N912" t="s">
        <v>4425</v>
      </c>
      <c r="O912" t="s">
        <v>5299</v>
      </c>
      <c r="P912" s="1" t="s">
        <v>6142</v>
      </c>
      <c r="Q912" s="1" t="s">
        <v>7441</v>
      </c>
      <c r="R912" t="str">
        <f t="shared" si="130"/>
        <v>NZ_VNTF01000566.1</v>
      </c>
      <c r="S912" s="71"/>
      <c r="U912" t="s">
        <v>7981</v>
      </c>
      <c r="V912" t="s">
        <v>910</v>
      </c>
      <c r="W912">
        <f t="shared" si="131"/>
        <v>911</v>
      </c>
      <c r="X912" t="b">
        <f t="shared" si="136"/>
        <v>1</v>
      </c>
      <c r="Y912" t="s">
        <v>910</v>
      </c>
    </row>
    <row r="913" spans="1:25" x14ac:dyDescent="0.2">
      <c r="A913" t="s">
        <v>7982</v>
      </c>
      <c r="B913" t="s">
        <v>2692</v>
      </c>
      <c r="C913" t="s">
        <v>7573</v>
      </c>
      <c r="D913" t="s">
        <v>6275</v>
      </c>
      <c r="E913" t="s">
        <v>1363</v>
      </c>
      <c r="F913" t="e">
        <f t="shared" si="128"/>
        <v>#N/A</v>
      </c>
      <c r="G913" t="e">
        <f t="shared" si="129"/>
        <v>#N/A</v>
      </c>
      <c r="I913" t="str">
        <f t="shared" si="132"/>
        <v>Not same</v>
      </c>
      <c r="J913" t="str">
        <f t="shared" si="133"/>
        <v>-</v>
      </c>
      <c r="K913" t="str">
        <f t="shared" si="134"/>
        <v>GCF_020117735.1_ASM2011773v1_genomic.fasta</v>
      </c>
      <c r="L913">
        <f t="shared" si="135"/>
        <v>775</v>
      </c>
      <c r="M913" t="s">
        <v>900</v>
      </c>
      <c r="N913" t="s">
        <v>4426</v>
      </c>
      <c r="O913" t="s">
        <v>5300</v>
      </c>
      <c r="P913" s="1" t="s">
        <v>6143</v>
      </c>
      <c r="Q913" s="1" t="s">
        <v>7442</v>
      </c>
      <c r="R913" t="str">
        <f t="shared" si="130"/>
        <v>NZ_VNSV01000038.1</v>
      </c>
      <c r="S913" s="71"/>
      <c r="U913" t="s">
        <v>7981</v>
      </c>
      <c r="V913" t="s">
        <v>911</v>
      </c>
      <c r="W913">
        <f t="shared" si="131"/>
        <v>912</v>
      </c>
      <c r="X913" t="b">
        <f t="shared" si="136"/>
        <v>1</v>
      </c>
      <c r="Y913" t="s">
        <v>911</v>
      </c>
    </row>
    <row r="914" spans="1:25" x14ac:dyDescent="0.2">
      <c r="A914" t="s">
        <v>7982</v>
      </c>
      <c r="B914" t="s">
        <v>2696</v>
      </c>
      <c r="C914" t="s">
        <v>7574</v>
      </c>
      <c r="D914" t="s">
        <v>6276</v>
      </c>
      <c r="E914" t="s">
        <v>1367</v>
      </c>
      <c r="F914" t="e">
        <f t="shared" si="128"/>
        <v>#N/A</v>
      </c>
      <c r="G914" t="e">
        <f t="shared" si="129"/>
        <v>#N/A</v>
      </c>
      <c r="I914" t="str">
        <f t="shared" si="132"/>
        <v>Not same</v>
      </c>
      <c r="J914" t="str">
        <f t="shared" si="133"/>
        <v>-</v>
      </c>
      <c r="K914" t="str">
        <f t="shared" si="134"/>
        <v>GCF_020117795.1_ASM2011779v1_genomic.fasta</v>
      </c>
      <c r="L914">
        <f t="shared" si="135"/>
        <v>776</v>
      </c>
      <c r="M914" t="s">
        <v>901</v>
      </c>
      <c r="N914" t="s">
        <v>4427</v>
      </c>
      <c r="O914" t="s">
        <v>5301</v>
      </c>
      <c r="P914" s="1" t="s">
        <v>6144</v>
      </c>
      <c r="Q914" s="1" t="s">
        <v>7443</v>
      </c>
      <c r="R914" t="str">
        <f t="shared" si="130"/>
        <v>NZ_VNSS01000023.1</v>
      </c>
      <c r="S914" s="71"/>
      <c r="U914" t="s">
        <v>7981</v>
      </c>
      <c r="V914" t="s">
        <v>912</v>
      </c>
      <c r="W914">
        <f t="shared" si="131"/>
        <v>913</v>
      </c>
      <c r="X914" t="b">
        <f t="shared" si="136"/>
        <v>1</v>
      </c>
      <c r="Y914" t="s">
        <v>912</v>
      </c>
    </row>
    <row r="915" spans="1:25" x14ac:dyDescent="0.2">
      <c r="A915" t="s">
        <v>7981</v>
      </c>
      <c r="B915" t="s">
        <v>2697</v>
      </c>
      <c r="C915" t="s">
        <v>7575</v>
      </c>
      <c r="D915" t="s">
        <v>6277</v>
      </c>
      <c r="E915" t="s">
        <v>1368</v>
      </c>
      <c r="F915" t="e">
        <f t="shared" si="128"/>
        <v>#N/A</v>
      </c>
      <c r="G915" t="e">
        <f t="shared" si="129"/>
        <v>#N/A</v>
      </c>
      <c r="I915" t="str">
        <f t="shared" si="132"/>
        <v>Not same</v>
      </c>
      <c r="J915" t="str">
        <f t="shared" si="133"/>
        <v>-</v>
      </c>
      <c r="K915" t="str">
        <f t="shared" si="134"/>
        <v>GCF_020117865.1_ASM2011786v1_genomic.fasta</v>
      </c>
      <c r="L915">
        <f t="shared" si="135"/>
        <v>777</v>
      </c>
      <c r="M915" t="s">
        <v>902</v>
      </c>
      <c r="N915" t="s">
        <v>4428</v>
      </c>
      <c r="O915" t="s">
        <v>5302</v>
      </c>
      <c r="P915" s="1" t="s">
        <v>6145</v>
      </c>
      <c r="Q915" s="1" t="s">
        <v>7444</v>
      </c>
      <c r="R915" t="str">
        <f t="shared" si="130"/>
        <v>NZ_VNSN01000001.1</v>
      </c>
      <c r="S915" s="71"/>
      <c r="U915" t="s">
        <v>7981</v>
      </c>
      <c r="V915" t="s">
        <v>913</v>
      </c>
      <c r="W915">
        <f t="shared" si="131"/>
        <v>914</v>
      </c>
      <c r="X915" t="b">
        <f t="shared" si="136"/>
        <v>1</v>
      </c>
      <c r="Y915" t="s">
        <v>913</v>
      </c>
    </row>
    <row r="916" spans="1:25" x14ac:dyDescent="0.2">
      <c r="A916" t="s">
        <v>7981</v>
      </c>
      <c r="B916" t="s">
        <v>2698</v>
      </c>
      <c r="C916" t="s">
        <v>7576</v>
      </c>
      <c r="D916" t="s">
        <v>6278</v>
      </c>
      <c r="E916" t="s">
        <v>1369</v>
      </c>
      <c r="F916" t="e">
        <f t="shared" si="128"/>
        <v>#N/A</v>
      </c>
      <c r="G916" t="e">
        <f t="shared" si="129"/>
        <v>#N/A</v>
      </c>
      <c r="I916" t="str">
        <f t="shared" si="132"/>
        <v>Not same</v>
      </c>
      <c r="J916" t="str">
        <f t="shared" si="133"/>
        <v>-</v>
      </c>
      <c r="K916" t="str">
        <f t="shared" si="134"/>
        <v>GCF_020118415.1_ASM2011841v1_genomic.fasta</v>
      </c>
      <c r="L916">
        <f t="shared" si="135"/>
        <v>778</v>
      </c>
      <c r="M916" t="s">
        <v>903</v>
      </c>
      <c r="N916" t="s">
        <v>4429</v>
      </c>
      <c r="O916" t="s">
        <v>5303</v>
      </c>
      <c r="P916" s="1" t="s">
        <v>6146</v>
      </c>
      <c r="Q916" s="1" t="s">
        <v>7445</v>
      </c>
      <c r="R916" t="str">
        <f t="shared" si="130"/>
        <v>NZ_VNRM01000028.1</v>
      </c>
      <c r="S916" s="71"/>
      <c r="U916" t="s">
        <v>7981</v>
      </c>
      <c r="V916" t="s">
        <v>914</v>
      </c>
      <c r="W916">
        <f t="shared" si="131"/>
        <v>915</v>
      </c>
      <c r="X916" t="b">
        <f t="shared" si="136"/>
        <v>1</v>
      </c>
      <c r="Y916" t="s">
        <v>914</v>
      </c>
    </row>
    <row r="917" spans="1:25" x14ac:dyDescent="0.2">
      <c r="A917" t="s">
        <v>7981</v>
      </c>
      <c r="B917" t="s">
        <v>2706</v>
      </c>
      <c r="C917" t="s">
        <v>7577</v>
      </c>
      <c r="D917" t="s">
        <v>6279</v>
      </c>
      <c r="E917" t="s">
        <v>1377</v>
      </c>
      <c r="F917" t="e">
        <f t="shared" si="128"/>
        <v>#N/A</v>
      </c>
      <c r="G917" t="e">
        <f t="shared" si="129"/>
        <v>#N/A</v>
      </c>
      <c r="I917" t="str">
        <f t="shared" si="132"/>
        <v>Not same</v>
      </c>
      <c r="J917" t="str">
        <f t="shared" si="133"/>
        <v>-</v>
      </c>
      <c r="K917" t="str">
        <f t="shared" si="134"/>
        <v>GCF_020118655.1_ASM2011865v1_genomic.fasta</v>
      </c>
      <c r="L917">
        <f t="shared" si="135"/>
        <v>779</v>
      </c>
      <c r="M917" t="s">
        <v>904</v>
      </c>
      <c r="N917" t="s">
        <v>4430</v>
      </c>
      <c r="O917" t="s">
        <v>5304</v>
      </c>
      <c r="P917" s="1" t="s">
        <v>6147</v>
      </c>
      <c r="Q917" s="1" t="s">
        <v>7446</v>
      </c>
      <c r="R917" t="str">
        <f t="shared" si="130"/>
        <v>NZ_VNRB01000023.1</v>
      </c>
      <c r="S917" s="71"/>
      <c r="U917" t="s">
        <v>7981</v>
      </c>
      <c r="V917" t="s">
        <v>915</v>
      </c>
      <c r="W917">
        <f t="shared" si="131"/>
        <v>916</v>
      </c>
      <c r="X917" t="b">
        <f t="shared" si="136"/>
        <v>1</v>
      </c>
      <c r="Y917" t="s">
        <v>915</v>
      </c>
    </row>
    <row r="918" spans="1:25" x14ac:dyDescent="0.2">
      <c r="A918" t="s">
        <v>7982</v>
      </c>
      <c r="B918" t="s">
        <v>2715</v>
      </c>
      <c r="C918" t="s">
        <v>7578</v>
      </c>
      <c r="D918" t="s">
        <v>6280</v>
      </c>
      <c r="E918" t="s">
        <v>1386</v>
      </c>
      <c r="F918" t="e">
        <f t="shared" si="128"/>
        <v>#N/A</v>
      </c>
      <c r="G918" t="e">
        <f t="shared" si="129"/>
        <v>#N/A</v>
      </c>
      <c r="I918" t="str">
        <f t="shared" si="132"/>
        <v>Not same</v>
      </c>
      <c r="J918" t="str">
        <f t="shared" si="133"/>
        <v>-</v>
      </c>
      <c r="K918" t="str">
        <f t="shared" si="134"/>
        <v>GCF_020121095.1_ASM2012109v1_genomic.fasta</v>
      </c>
      <c r="L918">
        <f t="shared" si="135"/>
        <v>780</v>
      </c>
      <c r="M918" t="s">
        <v>905</v>
      </c>
      <c r="N918" t="s">
        <v>4431</v>
      </c>
      <c r="O918" t="s">
        <v>5305</v>
      </c>
      <c r="P918" s="1" t="s">
        <v>6148</v>
      </c>
      <c r="Q918" s="1" t="s">
        <v>7447</v>
      </c>
      <c r="R918" t="str">
        <f t="shared" si="130"/>
        <v>NZ_VNMZ01000018.1</v>
      </c>
      <c r="S918" s="71"/>
      <c r="U918" t="s">
        <v>7981</v>
      </c>
      <c r="V918" t="s">
        <v>916</v>
      </c>
      <c r="W918">
        <f t="shared" si="131"/>
        <v>917</v>
      </c>
      <c r="X918" t="b">
        <f t="shared" si="136"/>
        <v>1</v>
      </c>
      <c r="Y918" t="s">
        <v>916</v>
      </c>
    </row>
    <row r="919" spans="1:25" x14ac:dyDescent="0.2">
      <c r="A919" t="s">
        <v>7981</v>
      </c>
      <c r="B919" t="s">
        <v>2716</v>
      </c>
      <c r="C919" t="s">
        <v>7579</v>
      </c>
      <c r="D919" t="s">
        <v>6281</v>
      </c>
      <c r="E919" t="s">
        <v>1387</v>
      </c>
      <c r="F919" t="e">
        <f t="shared" si="128"/>
        <v>#N/A</v>
      </c>
      <c r="G919" t="e">
        <f t="shared" si="129"/>
        <v>#N/A</v>
      </c>
      <c r="I919" t="str">
        <f t="shared" si="132"/>
        <v>Not same</v>
      </c>
      <c r="J919" t="str">
        <f t="shared" si="133"/>
        <v>-</v>
      </c>
      <c r="K919" t="str">
        <f t="shared" si="134"/>
        <v>GCF_021228855.1_ASM2122885v1_genomic.fasta</v>
      </c>
      <c r="L919">
        <f t="shared" si="135"/>
        <v>781</v>
      </c>
      <c r="M919" t="s">
        <v>906</v>
      </c>
      <c r="N919" t="s">
        <v>4432</v>
      </c>
      <c r="O919" t="s">
        <v>4588</v>
      </c>
      <c r="P919" s="1" t="s">
        <v>6149</v>
      </c>
      <c r="Q919" s="1" t="s">
        <v>7448</v>
      </c>
      <c r="R919" t="str">
        <f t="shared" si="130"/>
        <v>NZ_CP089315.1</v>
      </c>
      <c r="S919" s="71"/>
      <c r="U919" t="s">
        <v>7981</v>
      </c>
      <c r="V919" t="s">
        <v>917</v>
      </c>
      <c r="W919">
        <f t="shared" si="131"/>
        <v>918</v>
      </c>
      <c r="X919" t="b">
        <f t="shared" si="136"/>
        <v>1</v>
      </c>
      <c r="Y919" t="s">
        <v>917</v>
      </c>
    </row>
    <row r="920" spans="1:25" x14ac:dyDescent="0.2">
      <c r="A920" t="s">
        <v>7982</v>
      </c>
      <c r="B920" t="s">
        <v>2722</v>
      </c>
      <c r="C920" t="s">
        <v>7580</v>
      </c>
      <c r="D920" t="s">
        <v>6282</v>
      </c>
      <c r="E920" t="s">
        <v>1393</v>
      </c>
      <c r="F920" t="e">
        <f t="shared" si="128"/>
        <v>#N/A</v>
      </c>
      <c r="G920" t="e">
        <f t="shared" si="129"/>
        <v>#N/A</v>
      </c>
      <c r="I920" t="str">
        <f t="shared" si="132"/>
        <v>Not same</v>
      </c>
      <c r="J920" t="str">
        <f t="shared" si="133"/>
        <v>-</v>
      </c>
      <c r="K920" t="str">
        <f t="shared" si="134"/>
        <v>GCF_022343245.1_ASM2234324v1_genomic.fasta</v>
      </c>
      <c r="L920">
        <f t="shared" si="135"/>
        <v>782</v>
      </c>
      <c r="M920" t="s">
        <v>907</v>
      </c>
      <c r="N920" t="s">
        <v>4433</v>
      </c>
      <c r="O920" t="s">
        <v>4593</v>
      </c>
      <c r="P920" s="1" t="s">
        <v>6150</v>
      </c>
      <c r="Q920" s="1" t="s">
        <v>7449</v>
      </c>
      <c r="R920" t="str">
        <f t="shared" si="130"/>
        <v>NZ_CP084415.1</v>
      </c>
      <c r="S920" s="71"/>
      <c r="U920" t="s">
        <v>7981</v>
      </c>
      <c r="V920" t="s">
        <v>918</v>
      </c>
      <c r="W920">
        <f t="shared" si="131"/>
        <v>919</v>
      </c>
      <c r="X920" t="b">
        <f t="shared" si="136"/>
        <v>1</v>
      </c>
      <c r="Y920" t="s">
        <v>918</v>
      </c>
    </row>
    <row r="921" spans="1:25" x14ac:dyDescent="0.2">
      <c r="A921" t="s">
        <v>7982</v>
      </c>
      <c r="B921" t="s">
        <v>2726</v>
      </c>
      <c r="C921" t="s">
        <v>7581</v>
      </c>
      <c r="D921" t="s">
        <v>6283</v>
      </c>
      <c r="E921" t="s">
        <v>1397</v>
      </c>
      <c r="F921" t="e">
        <f t="shared" si="128"/>
        <v>#N/A</v>
      </c>
      <c r="G921" t="e">
        <f t="shared" si="129"/>
        <v>#N/A</v>
      </c>
      <c r="I921" t="str">
        <f t="shared" si="132"/>
        <v>Not same</v>
      </c>
      <c r="J921" t="str">
        <f t="shared" si="133"/>
        <v>-</v>
      </c>
      <c r="K921" t="str">
        <f t="shared" si="134"/>
        <v>GCF_022343265.1_ASM2234326v1_genomic.fasta</v>
      </c>
      <c r="L921">
        <f t="shared" si="135"/>
        <v>783</v>
      </c>
      <c r="M921" t="s">
        <v>908</v>
      </c>
      <c r="N921" t="s">
        <v>4434</v>
      </c>
      <c r="O921" t="s">
        <v>4594</v>
      </c>
      <c r="P921" s="1" t="s">
        <v>6151</v>
      </c>
      <c r="Q921" s="1" t="s">
        <v>7450</v>
      </c>
      <c r="R921" t="str">
        <f t="shared" si="130"/>
        <v>NZ_CP084542.1</v>
      </c>
      <c r="S921" s="71"/>
      <c r="U921" t="s">
        <v>7981</v>
      </c>
      <c r="V921" t="s">
        <v>919</v>
      </c>
      <c r="W921">
        <f t="shared" si="131"/>
        <v>920</v>
      </c>
      <c r="X921" t="b">
        <f t="shared" si="136"/>
        <v>1</v>
      </c>
      <c r="Y921" t="s">
        <v>919</v>
      </c>
    </row>
    <row r="922" spans="1:25" x14ac:dyDescent="0.2">
      <c r="A922" t="s">
        <v>7981</v>
      </c>
      <c r="B922" t="s">
        <v>2728</v>
      </c>
      <c r="C922" t="s">
        <v>7582</v>
      </c>
      <c r="D922" t="s">
        <v>6284</v>
      </c>
      <c r="E922" t="s">
        <v>1399</v>
      </c>
      <c r="F922" t="e">
        <f t="shared" si="128"/>
        <v>#N/A</v>
      </c>
      <c r="G922" t="e">
        <f t="shared" si="129"/>
        <v>#N/A</v>
      </c>
      <c r="I922" t="str">
        <f t="shared" si="132"/>
        <v>Not same</v>
      </c>
      <c r="J922" t="str">
        <f t="shared" si="133"/>
        <v>-</v>
      </c>
      <c r="K922" t="str">
        <f t="shared" si="134"/>
        <v>GCF_022869885.1_ASM2286988v1_genomic.fasta</v>
      </c>
      <c r="L922">
        <f t="shared" si="135"/>
        <v>784</v>
      </c>
      <c r="M922" t="s">
        <v>909</v>
      </c>
      <c r="N922" t="s">
        <v>4435</v>
      </c>
      <c r="O922" t="s">
        <v>4597</v>
      </c>
      <c r="P922" s="1" t="s">
        <v>6152</v>
      </c>
      <c r="Q922" s="1" t="s">
        <v>7451</v>
      </c>
      <c r="R922" t="str">
        <f t="shared" si="130"/>
        <v>NZ_CP094999.1</v>
      </c>
      <c r="S922" s="71"/>
      <c r="U922" t="s">
        <v>7981</v>
      </c>
      <c r="V922" t="s">
        <v>920</v>
      </c>
      <c r="W922">
        <f t="shared" si="131"/>
        <v>921</v>
      </c>
      <c r="X922" t="b">
        <f t="shared" si="136"/>
        <v>1</v>
      </c>
      <c r="Y922" t="s">
        <v>920</v>
      </c>
    </row>
    <row r="923" spans="1:25" x14ac:dyDescent="0.2">
      <c r="A923" t="s">
        <v>7982</v>
      </c>
      <c r="B923" t="s">
        <v>2731</v>
      </c>
      <c r="C923" t="s">
        <v>7583</v>
      </c>
      <c r="D923" t="s">
        <v>6285</v>
      </c>
      <c r="E923" t="s">
        <v>1402</v>
      </c>
      <c r="F923" t="e">
        <f t="shared" si="128"/>
        <v>#N/A</v>
      </c>
      <c r="G923" t="e">
        <f t="shared" si="129"/>
        <v>#N/A</v>
      </c>
      <c r="I923" t="str">
        <f t="shared" si="132"/>
        <v>Not same</v>
      </c>
      <c r="J923" t="str">
        <f t="shared" si="133"/>
        <v>-</v>
      </c>
      <c r="K923" t="str">
        <f t="shared" si="134"/>
        <v>GCF_024542875.1_ASM2454287v1_genomic.fasta</v>
      </c>
      <c r="L923">
        <f t="shared" si="135"/>
        <v>785</v>
      </c>
      <c r="M923" t="s">
        <v>911</v>
      </c>
      <c r="N923" t="s">
        <v>4436</v>
      </c>
      <c r="O923" t="s">
        <v>5306</v>
      </c>
      <c r="P923" s="1" t="s">
        <v>6153</v>
      </c>
      <c r="Q923" s="1" t="s">
        <v>7452</v>
      </c>
      <c r="R923" t="str">
        <f t="shared" si="130"/>
        <v>NZ_JADZLY010000042.1</v>
      </c>
      <c r="S923" s="71"/>
      <c r="U923" t="s">
        <v>7982</v>
      </c>
      <c r="V923" t="s">
        <v>921</v>
      </c>
      <c r="W923">
        <f t="shared" si="131"/>
        <v>922</v>
      </c>
      <c r="X923" t="b">
        <f t="shared" si="136"/>
        <v>1</v>
      </c>
      <c r="Y923" t="s">
        <v>921</v>
      </c>
    </row>
    <row r="924" spans="1:25" x14ac:dyDescent="0.2">
      <c r="A924" t="s">
        <v>7981</v>
      </c>
      <c r="B924" t="s">
        <v>2742</v>
      </c>
      <c r="C924" t="s">
        <v>7584</v>
      </c>
      <c r="D924" t="s">
        <v>6286</v>
      </c>
      <c r="E924" t="s">
        <v>1413</v>
      </c>
      <c r="F924" t="e">
        <f t="shared" si="128"/>
        <v>#N/A</v>
      </c>
      <c r="G924" t="e">
        <f t="shared" si="129"/>
        <v>#N/A</v>
      </c>
      <c r="I924" t="str">
        <f t="shared" si="132"/>
        <v>Not same</v>
      </c>
      <c r="J924" t="str">
        <f t="shared" si="133"/>
        <v>-</v>
      </c>
      <c r="K924" t="str">
        <f t="shared" si="134"/>
        <v>GCF_024917295.1_ASM2491729v1_genomic.fasta</v>
      </c>
      <c r="L924">
        <f t="shared" si="135"/>
        <v>786</v>
      </c>
      <c r="M924" t="s">
        <v>912</v>
      </c>
      <c r="N924" t="s">
        <v>4437</v>
      </c>
      <c r="O924" t="s">
        <v>5307</v>
      </c>
      <c r="P924" s="1" t="s">
        <v>6154</v>
      </c>
      <c r="Q924" s="1" t="s">
        <v>7453</v>
      </c>
      <c r="R924" t="str">
        <f t="shared" si="130"/>
        <v>NZ_CP103555.1</v>
      </c>
      <c r="S924" s="71"/>
      <c r="U924" t="s">
        <v>7981</v>
      </c>
      <c r="V924" t="s">
        <v>922</v>
      </c>
      <c r="W924">
        <f t="shared" si="131"/>
        <v>923</v>
      </c>
      <c r="X924" t="b">
        <f t="shared" si="136"/>
        <v>1</v>
      </c>
      <c r="Y924" t="s">
        <v>922</v>
      </c>
    </row>
    <row r="925" spans="1:25" x14ac:dyDescent="0.2">
      <c r="A925" t="s">
        <v>7981</v>
      </c>
      <c r="B925" t="s">
        <v>2751</v>
      </c>
      <c r="C925" t="s">
        <v>7585</v>
      </c>
      <c r="D925" t="s">
        <v>6287</v>
      </c>
      <c r="E925" t="s">
        <v>1422</v>
      </c>
      <c r="F925" t="e">
        <f t="shared" si="128"/>
        <v>#N/A</v>
      </c>
      <c r="G925" t="e">
        <f t="shared" si="129"/>
        <v>#N/A</v>
      </c>
      <c r="I925" t="str">
        <f t="shared" si="132"/>
        <v>Not same</v>
      </c>
      <c r="J925" t="str">
        <f t="shared" si="133"/>
        <v>-</v>
      </c>
      <c r="K925" t="str">
        <f t="shared" si="134"/>
        <v>GCF_025490535.1_ASM2549053v1_genomic.fasta</v>
      </c>
      <c r="L925">
        <f t="shared" si="135"/>
        <v>787</v>
      </c>
      <c r="M925" t="s">
        <v>914</v>
      </c>
      <c r="N925" t="s">
        <v>4438</v>
      </c>
      <c r="O925" t="s">
        <v>4603</v>
      </c>
      <c r="P925" s="1" t="s">
        <v>6155</v>
      </c>
      <c r="Q925" s="1" t="s">
        <v>7454</v>
      </c>
      <c r="R925" t="str">
        <f t="shared" si="130"/>
        <v>NZ_CP106658.1</v>
      </c>
      <c r="S925" s="71"/>
      <c r="U925" t="s">
        <v>7981</v>
      </c>
      <c r="V925" t="s">
        <v>923</v>
      </c>
      <c r="W925">
        <f t="shared" si="131"/>
        <v>924</v>
      </c>
      <c r="X925" t="b">
        <f t="shared" si="136"/>
        <v>1</v>
      </c>
      <c r="Y925" t="s">
        <v>923</v>
      </c>
    </row>
    <row r="926" spans="1:25" x14ac:dyDescent="0.2">
      <c r="A926" t="s">
        <v>7981</v>
      </c>
      <c r="B926" t="s">
        <v>2755</v>
      </c>
      <c r="C926" t="s">
        <v>7586</v>
      </c>
      <c r="D926" t="s">
        <v>6288</v>
      </c>
      <c r="E926" t="s">
        <v>1426</v>
      </c>
      <c r="F926" t="e">
        <f t="shared" si="128"/>
        <v>#N/A</v>
      </c>
      <c r="G926" t="e">
        <f t="shared" si="129"/>
        <v>#N/A</v>
      </c>
      <c r="I926" t="str">
        <f t="shared" si="132"/>
        <v>Not same</v>
      </c>
      <c r="J926" t="str">
        <f t="shared" si="133"/>
        <v>-</v>
      </c>
      <c r="K926" t="str">
        <f t="shared" si="134"/>
        <v>GCF_026162305.1_ASM2616230v1_genomic.fasta</v>
      </c>
      <c r="L926">
        <f t="shared" si="135"/>
        <v>788</v>
      </c>
      <c r="M926" t="s">
        <v>915</v>
      </c>
      <c r="N926" t="s">
        <v>4439</v>
      </c>
      <c r="O926" t="s">
        <v>5308</v>
      </c>
      <c r="P926" s="1" t="s">
        <v>6156</v>
      </c>
      <c r="Q926" s="1" t="s">
        <v>7455</v>
      </c>
      <c r="R926" t="str">
        <f t="shared" si="130"/>
        <v>NZ_JAPCZC010000001.1</v>
      </c>
      <c r="S926" s="71"/>
      <c r="U926" t="s">
        <v>7981</v>
      </c>
      <c r="V926" t="s">
        <v>924</v>
      </c>
      <c r="W926">
        <f t="shared" si="131"/>
        <v>925</v>
      </c>
      <c r="X926" t="b">
        <f t="shared" si="136"/>
        <v>1</v>
      </c>
      <c r="Y926" t="s">
        <v>924</v>
      </c>
    </row>
    <row r="927" spans="1:25" x14ac:dyDescent="0.2">
      <c r="A927" t="s">
        <v>7981</v>
      </c>
      <c r="B927" t="s">
        <v>2781</v>
      </c>
      <c r="C927" t="s">
        <v>7587</v>
      </c>
      <c r="D927" t="s">
        <v>6289</v>
      </c>
      <c r="E927" t="s">
        <v>1452</v>
      </c>
      <c r="F927" t="e">
        <f t="shared" si="128"/>
        <v>#N/A</v>
      </c>
      <c r="G927" t="e">
        <f t="shared" si="129"/>
        <v>#N/A</v>
      </c>
      <c r="I927" t="str">
        <f t="shared" si="132"/>
        <v>Not same</v>
      </c>
      <c r="J927" t="str">
        <f t="shared" si="133"/>
        <v>-</v>
      </c>
      <c r="K927" t="str">
        <f t="shared" si="134"/>
        <v>GCF_028801985.1_ASM2880198v1_genomic.fasta</v>
      </c>
      <c r="L927">
        <f t="shared" si="135"/>
        <v>789</v>
      </c>
      <c r="M927" t="s">
        <v>918</v>
      </c>
      <c r="N927" t="s">
        <v>4202</v>
      </c>
      <c r="O927" t="s">
        <v>5309</v>
      </c>
      <c r="P927" s="1" t="s">
        <v>6157</v>
      </c>
      <c r="Q927" s="1" t="s">
        <v>7456</v>
      </c>
      <c r="R927" t="str">
        <f t="shared" si="130"/>
        <v>NZ_JARANI010000010.1</v>
      </c>
      <c r="S927" s="71"/>
      <c r="U927" t="s">
        <v>7981</v>
      </c>
      <c r="V927" t="s">
        <v>925</v>
      </c>
      <c r="W927">
        <f t="shared" si="131"/>
        <v>926</v>
      </c>
      <c r="X927" t="b">
        <f t="shared" si="136"/>
        <v>1</v>
      </c>
      <c r="Y927" t="s">
        <v>925</v>
      </c>
    </row>
    <row r="928" spans="1:25" x14ac:dyDescent="0.2">
      <c r="A928" t="s">
        <v>7981</v>
      </c>
      <c r="B928" t="s">
        <v>2784</v>
      </c>
      <c r="C928" t="s">
        <v>7588</v>
      </c>
      <c r="D928" t="s">
        <v>6290</v>
      </c>
      <c r="E928" t="s">
        <v>1455</v>
      </c>
      <c r="F928" t="e">
        <f t="shared" si="128"/>
        <v>#N/A</v>
      </c>
      <c r="G928" t="e">
        <f t="shared" si="129"/>
        <v>#N/A</v>
      </c>
      <c r="I928" t="str">
        <f t="shared" si="132"/>
        <v>Not same</v>
      </c>
      <c r="J928" t="str">
        <f t="shared" si="133"/>
        <v>-</v>
      </c>
      <c r="K928" t="str">
        <f t="shared" si="134"/>
        <v>GCF_029002155.1_ASM2900215v1_genomic.fasta</v>
      </c>
      <c r="L928">
        <f t="shared" si="135"/>
        <v>790</v>
      </c>
      <c r="M928" t="s">
        <v>919</v>
      </c>
      <c r="N928" t="s">
        <v>4202</v>
      </c>
      <c r="O928" t="s">
        <v>5310</v>
      </c>
      <c r="P928" s="1" t="s">
        <v>6158</v>
      </c>
      <c r="Q928" s="1" t="s">
        <v>7457</v>
      </c>
      <c r="R928" t="str">
        <f t="shared" si="130"/>
        <v>NZ_JARANJ010000010.1</v>
      </c>
      <c r="S928" s="71"/>
      <c r="U928" t="s">
        <v>7981</v>
      </c>
      <c r="V928" t="s">
        <v>926</v>
      </c>
      <c r="W928">
        <f t="shared" si="131"/>
        <v>927</v>
      </c>
      <c r="X928" t="b">
        <f t="shared" si="136"/>
        <v>1</v>
      </c>
      <c r="Y928" t="s">
        <v>926</v>
      </c>
    </row>
    <row r="929" spans="1:25" x14ac:dyDescent="0.2">
      <c r="A929" t="s">
        <v>7981</v>
      </c>
      <c r="B929" t="s">
        <v>2787</v>
      </c>
      <c r="C929" t="s">
        <v>7589</v>
      </c>
      <c r="D929" t="s">
        <v>6291</v>
      </c>
      <c r="E929" t="s">
        <v>1458</v>
      </c>
      <c r="F929" t="e">
        <f t="shared" si="128"/>
        <v>#N/A</v>
      </c>
      <c r="G929" t="e">
        <f t="shared" si="129"/>
        <v>#N/A</v>
      </c>
      <c r="I929" t="str">
        <f t="shared" si="132"/>
        <v>Not same</v>
      </c>
      <c r="J929" t="str">
        <f t="shared" si="133"/>
        <v>-</v>
      </c>
      <c r="K929" t="str">
        <f t="shared" si="134"/>
        <v>GCF_029841545.1_ASM2984154v1_genomic.fasta</v>
      </c>
      <c r="L929">
        <f t="shared" si="135"/>
        <v>791</v>
      </c>
      <c r="M929" t="s">
        <v>920</v>
      </c>
      <c r="N929" t="s">
        <v>4440</v>
      </c>
      <c r="O929" t="s">
        <v>4628</v>
      </c>
      <c r="P929" s="1" t="s">
        <v>6159</v>
      </c>
      <c r="Q929" s="1" t="s">
        <v>7458</v>
      </c>
      <c r="R929" t="str">
        <f t="shared" si="130"/>
        <v>NZ_JAOCER010000001.1</v>
      </c>
      <c r="S929" s="71"/>
      <c r="U929" t="s">
        <v>7981</v>
      </c>
      <c r="V929" t="s">
        <v>927</v>
      </c>
      <c r="W929">
        <f t="shared" si="131"/>
        <v>928</v>
      </c>
      <c r="X929" t="b">
        <f t="shared" si="136"/>
        <v>1</v>
      </c>
      <c r="Y929" t="s">
        <v>927</v>
      </c>
    </row>
    <row r="930" spans="1:25" x14ac:dyDescent="0.2">
      <c r="A930" t="s">
        <v>7981</v>
      </c>
      <c r="B930" t="s">
        <v>2792</v>
      </c>
      <c r="C930" t="s">
        <v>7590</v>
      </c>
      <c r="D930" t="s">
        <v>6292</v>
      </c>
      <c r="E930" t="s">
        <v>1463</v>
      </c>
      <c r="F930" t="e">
        <f t="shared" si="128"/>
        <v>#N/A</v>
      </c>
      <c r="G930" t="e">
        <f t="shared" si="129"/>
        <v>#N/A</v>
      </c>
      <c r="I930" t="str">
        <f t="shared" si="132"/>
        <v>Not same</v>
      </c>
      <c r="J930" t="str">
        <f t="shared" si="133"/>
        <v>+</v>
      </c>
      <c r="K930" t="str">
        <f t="shared" si="134"/>
        <v>GCF_030169945.1_ASM3016994v1_genomic.fasta</v>
      </c>
      <c r="L930">
        <f t="shared" si="135"/>
        <v>792</v>
      </c>
      <c r="M930" t="s">
        <v>921</v>
      </c>
      <c r="N930" t="s">
        <v>4441</v>
      </c>
      <c r="O930" t="s">
        <v>4630</v>
      </c>
      <c r="P930" s="1" t="s">
        <v>6160</v>
      </c>
      <c r="Q930" s="1" t="s">
        <v>7459</v>
      </c>
      <c r="R930" t="str">
        <f t="shared" si="130"/>
        <v>NZ_CP104925.1</v>
      </c>
      <c r="S930" s="71"/>
      <c r="U930" t="s">
        <v>7981</v>
      </c>
      <c r="V930" t="s">
        <v>928</v>
      </c>
      <c r="W930">
        <f t="shared" si="131"/>
        <v>929</v>
      </c>
      <c r="X930" t="b">
        <f t="shared" si="136"/>
        <v>1</v>
      </c>
      <c r="Y930" t="s">
        <v>928</v>
      </c>
    </row>
    <row r="931" spans="1:25" x14ac:dyDescent="0.2">
      <c r="A931" t="s">
        <v>7981</v>
      </c>
      <c r="B931" t="s">
        <v>2797</v>
      </c>
      <c r="C931" t="s">
        <v>7591</v>
      </c>
      <c r="D931" t="s">
        <v>6293</v>
      </c>
      <c r="E931" t="s">
        <v>1468</v>
      </c>
      <c r="F931" t="e">
        <f t="shared" si="128"/>
        <v>#N/A</v>
      </c>
      <c r="G931" t="e">
        <f t="shared" si="129"/>
        <v>#N/A</v>
      </c>
      <c r="I931" t="str">
        <f t="shared" si="132"/>
        <v>Not same</v>
      </c>
      <c r="J931" t="str">
        <f t="shared" si="133"/>
        <v>-</v>
      </c>
      <c r="K931" t="str">
        <f t="shared" si="134"/>
        <v>GCF_030185035.1_ASM3018503v1_genomic.fasta</v>
      </c>
      <c r="L931">
        <f t="shared" si="135"/>
        <v>793</v>
      </c>
      <c r="M931" t="s">
        <v>922</v>
      </c>
      <c r="N931" t="s">
        <v>4442</v>
      </c>
      <c r="O931" t="s">
        <v>5311</v>
      </c>
      <c r="P931" s="1" t="s">
        <v>6161</v>
      </c>
      <c r="Q931" s="1" t="s">
        <v>7657</v>
      </c>
      <c r="R931" t="str">
        <f t="shared" si="130"/>
        <v>NZ_JARTPZ010000053.1</v>
      </c>
      <c r="S931" s="71"/>
      <c r="U931" t="s">
        <v>7981</v>
      </c>
      <c r="V931" t="s">
        <v>929</v>
      </c>
      <c r="W931">
        <f t="shared" si="131"/>
        <v>930</v>
      </c>
      <c r="X931" t="b">
        <f t="shared" si="136"/>
        <v>1</v>
      </c>
      <c r="Y931" t="s">
        <v>929</v>
      </c>
    </row>
    <row r="932" spans="1:25" x14ac:dyDescent="0.2">
      <c r="A932" t="s">
        <v>7982</v>
      </c>
      <c r="B932" t="s">
        <v>2803</v>
      </c>
      <c r="C932" t="s">
        <v>7592</v>
      </c>
      <c r="D932" t="s">
        <v>6294</v>
      </c>
      <c r="E932" t="s">
        <v>1474</v>
      </c>
      <c r="F932" t="e">
        <f t="shared" si="128"/>
        <v>#N/A</v>
      </c>
      <c r="G932" t="e">
        <f t="shared" si="129"/>
        <v>#N/A</v>
      </c>
      <c r="I932" t="str">
        <f t="shared" si="132"/>
        <v>Not same</v>
      </c>
      <c r="J932" t="str">
        <f t="shared" si="133"/>
        <v>-</v>
      </c>
      <c r="K932" t="str">
        <f t="shared" si="134"/>
        <v>GCF_030358825.1_ASM3035882v1_genomic.fasta</v>
      </c>
      <c r="L932">
        <f t="shared" si="135"/>
        <v>794</v>
      </c>
      <c r="M932" t="s">
        <v>924</v>
      </c>
      <c r="N932" t="s">
        <v>4443</v>
      </c>
      <c r="O932" t="s">
        <v>5312</v>
      </c>
      <c r="P932" s="1" t="s">
        <v>6162</v>
      </c>
      <c r="Q932" s="1" t="s">
        <v>7460</v>
      </c>
      <c r="R932" t="str">
        <f t="shared" si="130"/>
        <v>NZ_JAUCIS010000189.1</v>
      </c>
      <c r="S932" s="71"/>
      <c r="U932" t="s">
        <v>7981</v>
      </c>
      <c r="V932" t="s">
        <v>930</v>
      </c>
      <c r="W932">
        <f t="shared" si="131"/>
        <v>931</v>
      </c>
      <c r="X932" t="b">
        <f t="shared" si="136"/>
        <v>1</v>
      </c>
      <c r="Y932" t="s">
        <v>930</v>
      </c>
    </row>
    <row r="933" spans="1:25" x14ac:dyDescent="0.2">
      <c r="A933" t="s">
        <v>7981</v>
      </c>
      <c r="B933" t="s">
        <v>2805</v>
      </c>
      <c r="C933" t="s">
        <v>7593</v>
      </c>
      <c r="D933" t="s">
        <v>6295</v>
      </c>
      <c r="E933" t="s">
        <v>1476</v>
      </c>
      <c r="F933" t="e">
        <f t="shared" si="128"/>
        <v>#N/A</v>
      </c>
      <c r="G933" t="e">
        <f t="shared" si="129"/>
        <v>#N/A</v>
      </c>
      <c r="I933" t="str">
        <f t="shared" si="132"/>
        <v>Not same</v>
      </c>
      <c r="J933" t="str">
        <f t="shared" si="133"/>
        <v>-</v>
      </c>
      <c r="K933" t="str">
        <f t="shared" si="134"/>
        <v>GCF_030358865.1_ASM3035886v1_genomic.fasta</v>
      </c>
      <c r="L933">
        <f t="shared" si="135"/>
        <v>795</v>
      </c>
      <c r="M933" t="s">
        <v>925</v>
      </c>
      <c r="N933" t="s">
        <v>4444</v>
      </c>
      <c r="O933" t="s">
        <v>5313</v>
      </c>
      <c r="P933" s="1" t="s">
        <v>6163</v>
      </c>
      <c r="Q933" s="1" t="s">
        <v>7461</v>
      </c>
      <c r="R933" t="str">
        <f t="shared" si="130"/>
        <v>NZ_JAUCIR010000075.1</v>
      </c>
      <c r="S933" s="71"/>
      <c r="U933" t="s">
        <v>7981</v>
      </c>
      <c r="V933" t="s">
        <v>931</v>
      </c>
      <c r="W933">
        <f t="shared" si="131"/>
        <v>932</v>
      </c>
      <c r="X933" t="b">
        <f t="shared" si="136"/>
        <v>1</v>
      </c>
      <c r="Y933" t="s">
        <v>931</v>
      </c>
    </row>
    <row r="934" spans="1:25" x14ac:dyDescent="0.2">
      <c r="A934" t="s">
        <v>7981</v>
      </c>
      <c r="B934" t="s">
        <v>2808</v>
      </c>
      <c r="C934" t="s">
        <v>7594</v>
      </c>
      <c r="D934" t="s">
        <v>6296</v>
      </c>
      <c r="E934" t="s">
        <v>1479</v>
      </c>
      <c r="F934" t="e">
        <f t="shared" si="128"/>
        <v>#N/A</v>
      </c>
      <c r="G934" t="e">
        <f t="shared" si="129"/>
        <v>#N/A</v>
      </c>
      <c r="I934" t="str">
        <f t="shared" si="132"/>
        <v>Not same</v>
      </c>
      <c r="J934" t="str">
        <f t="shared" si="133"/>
        <v>-</v>
      </c>
      <c r="K934" t="str">
        <f t="shared" si="134"/>
        <v>GCF_030358885.1_ASM3035888v1_genomic.fasta</v>
      </c>
      <c r="L934">
        <f t="shared" si="135"/>
        <v>796</v>
      </c>
      <c r="M934" t="s">
        <v>926</v>
      </c>
      <c r="N934" t="s">
        <v>4445</v>
      </c>
      <c r="O934" t="s">
        <v>5314</v>
      </c>
      <c r="P934" s="1" t="s">
        <v>6164</v>
      </c>
      <c r="Q934" s="1" t="s">
        <v>7462</v>
      </c>
      <c r="R934" t="str">
        <f t="shared" si="130"/>
        <v>NZ_JAUCIU010000066.1</v>
      </c>
      <c r="S934" s="71"/>
      <c r="U934" t="s">
        <v>7981</v>
      </c>
      <c r="V934" t="s">
        <v>932</v>
      </c>
      <c r="W934">
        <f t="shared" si="131"/>
        <v>933</v>
      </c>
      <c r="X934" t="b">
        <f t="shared" si="136"/>
        <v>1</v>
      </c>
      <c r="Y934" t="s">
        <v>932</v>
      </c>
    </row>
    <row r="935" spans="1:25" x14ac:dyDescent="0.2">
      <c r="A935" t="s">
        <v>7981</v>
      </c>
      <c r="B935" t="s">
        <v>2813</v>
      </c>
      <c r="C935" t="s">
        <v>7595</v>
      </c>
      <c r="D935" t="s">
        <v>6297</v>
      </c>
      <c r="E935" t="s">
        <v>1484</v>
      </c>
      <c r="F935" t="e">
        <f t="shared" si="128"/>
        <v>#N/A</v>
      </c>
      <c r="G935" t="e">
        <f t="shared" si="129"/>
        <v>#N/A</v>
      </c>
      <c r="I935" t="str">
        <f t="shared" si="132"/>
        <v>Not same</v>
      </c>
      <c r="J935" t="str">
        <f t="shared" si="133"/>
        <v>-</v>
      </c>
      <c r="K935" t="str">
        <f t="shared" si="134"/>
        <v>GCF_030358925.1_ASM3035892v1_genomic.fasta</v>
      </c>
      <c r="L935">
        <f t="shared" si="135"/>
        <v>797</v>
      </c>
      <c r="M935" t="s">
        <v>927</v>
      </c>
      <c r="N935" t="s">
        <v>4446</v>
      </c>
      <c r="O935" t="s">
        <v>5315</v>
      </c>
      <c r="P935" s="1" t="s">
        <v>6165</v>
      </c>
      <c r="Q935" s="1" t="s">
        <v>7463</v>
      </c>
      <c r="R935" t="str">
        <f t="shared" si="130"/>
        <v>NZ_JAUCIW010000259.1</v>
      </c>
      <c r="S935" s="71"/>
      <c r="U935" t="s">
        <v>7981</v>
      </c>
      <c r="V935" t="s">
        <v>933</v>
      </c>
      <c r="W935">
        <f t="shared" si="131"/>
        <v>934</v>
      </c>
      <c r="X935" t="b">
        <f t="shared" si="136"/>
        <v>1</v>
      </c>
      <c r="Y935" t="s">
        <v>933</v>
      </c>
    </row>
    <row r="936" spans="1:25" x14ac:dyDescent="0.2">
      <c r="A936" t="s">
        <v>7982</v>
      </c>
      <c r="B936" t="s">
        <v>2814</v>
      </c>
      <c r="C936" t="s">
        <v>7596</v>
      </c>
      <c r="D936" t="s">
        <v>6298</v>
      </c>
      <c r="E936" t="s">
        <v>1485</v>
      </c>
      <c r="F936" t="e">
        <f t="shared" si="128"/>
        <v>#N/A</v>
      </c>
      <c r="G936" t="e">
        <f t="shared" si="129"/>
        <v>#N/A</v>
      </c>
      <c r="I936" t="str">
        <f t="shared" si="132"/>
        <v>Not same</v>
      </c>
      <c r="J936" t="str">
        <f t="shared" si="133"/>
        <v>-</v>
      </c>
      <c r="K936" t="str">
        <f t="shared" si="134"/>
        <v>GCF_030358945.1_ASM3035894v1_genomic.fasta</v>
      </c>
      <c r="L936">
        <f t="shared" si="135"/>
        <v>798</v>
      </c>
      <c r="M936" t="s">
        <v>928</v>
      </c>
      <c r="N936" t="s">
        <v>4447</v>
      </c>
      <c r="O936" t="s">
        <v>5316</v>
      </c>
      <c r="P936" s="1" t="s">
        <v>6166</v>
      </c>
      <c r="Q936" s="1" t="s">
        <v>7464</v>
      </c>
      <c r="R936" t="str">
        <f t="shared" si="130"/>
        <v>NZ_JAUCIV010000222.1</v>
      </c>
      <c r="S936" s="71"/>
      <c r="U936" t="s">
        <v>7981</v>
      </c>
      <c r="V936" t="s">
        <v>934</v>
      </c>
      <c r="W936">
        <f t="shared" si="131"/>
        <v>935</v>
      </c>
      <c r="X936" t="b">
        <f t="shared" si="136"/>
        <v>1</v>
      </c>
      <c r="Y936" t="s">
        <v>934</v>
      </c>
    </row>
    <row r="937" spans="1:25" x14ac:dyDescent="0.2">
      <c r="A937" t="s">
        <v>7982</v>
      </c>
      <c r="B937" t="s">
        <v>2824</v>
      </c>
      <c r="C937" t="s">
        <v>7597</v>
      </c>
      <c r="D937" t="s">
        <v>6299</v>
      </c>
      <c r="E937" t="s">
        <v>1495</v>
      </c>
      <c r="F937" t="e">
        <f t="shared" si="128"/>
        <v>#N/A</v>
      </c>
      <c r="G937" t="e">
        <f t="shared" si="129"/>
        <v>#N/A</v>
      </c>
      <c r="I937" t="str">
        <f t="shared" si="132"/>
        <v>Not same</v>
      </c>
      <c r="J937" t="str">
        <f t="shared" si="133"/>
        <v>-</v>
      </c>
      <c r="K937" t="str">
        <f t="shared" si="134"/>
        <v>GCF_030358965.1_ASM3035896v1_genomic.fasta</v>
      </c>
      <c r="L937">
        <f t="shared" si="135"/>
        <v>799</v>
      </c>
      <c r="M937" t="s">
        <v>929</v>
      </c>
      <c r="N937" t="s">
        <v>4448</v>
      </c>
      <c r="O937" t="s">
        <v>5317</v>
      </c>
      <c r="P937" s="1" t="s">
        <v>6167</v>
      </c>
      <c r="Q937" s="1" t="s">
        <v>7465</v>
      </c>
      <c r="R937" t="str">
        <f t="shared" si="130"/>
        <v>NZ_JAUCIX010000132.1</v>
      </c>
      <c r="S937" s="71"/>
      <c r="U937" t="s">
        <v>7981</v>
      </c>
      <c r="V937" t="s">
        <v>935</v>
      </c>
      <c r="W937">
        <f t="shared" si="131"/>
        <v>936</v>
      </c>
      <c r="X937" t="b">
        <f t="shared" si="136"/>
        <v>1</v>
      </c>
      <c r="Y937" t="s">
        <v>935</v>
      </c>
    </row>
    <row r="938" spans="1:25" x14ac:dyDescent="0.2">
      <c r="A938" t="s">
        <v>7981</v>
      </c>
      <c r="B938" t="s">
        <v>2826</v>
      </c>
      <c r="C938" t="s">
        <v>7598</v>
      </c>
      <c r="D938" t="s">
        <v>6300</v>
      </c>
      <c r="E938" t="s">
        <v>1497</v>
      </c>
      <c r="F938" t="e">
        <f t="shared" si="128"/>
        <v>#N/A</v>
      </c>
      <c r="G938" t="e">
        <f t="shared" si="129"/>
        <v>#N/A</v>
      </c>
      <c r="I938" t="str">
        <f t="shared" si="132"/>
        <v>Not same</v>
      </c>
      <c r="J938" t="str">
        <f t="shared" si="133"/>
        <v>-</v>
      </c>
      <c r="K938" t="str">
        <f t="shared" si="134"/>
        <v>GCF_030358985.1_ASM3035898v1_genomic.fasta</v>
      </c>
      <c r="L938">
        <f t="shared" si="135"/>
        <v>800</v>
      </c>
      <c r="M938" t="s">
        <v>930</v>
      </c>
      <c r="N938" t="s">
        <v>4449</v>
      </c>
      <c r="O938" t="s">
        <v>5318</v>
      </c>
      <c r="P938" s="1" t="s">
        <v>6168</v>
      </c>
      <c r="Q938" s="1" t="s">
        <v>7466</v>
      </c>
      <c r="R938" t="str">
        <f t="shared" si="130"/>
        <v>NZ_JAUCIY010000143.1</v>
      </c>
      <c r="S938" s="71"/>
      <c r="U938" t="s">
        <v>7981</v>
      </c>
      <c r="V938" t="s">
        <v>936</v>
      </c>
      <c r="W938">
        <f t="shared" si="131"/>
        <v>937</v>
      </c>
      <c r="X938" t="b">
        <f t="shared" si="136"/>
        <v>1</v>
      </c>
      <c r="Y938" t="s">
        <v>936</v>
      </c>
    </row>
    <row r="939" spans="1:25" x14ac:dyDescent="0.2">
      <c r="A939" t="s">
        <v>7982</v>
      </c>
      <c r="B939" t="s">
        <v>2830</v>
      </c>
      <c r="C939" t="s">
        <v>7599</v>
      </c>
      <c r="D939" t="s">
        <v>6301</v>
      </c>
      <c r="E939" t="s">
        <v>1501</v>
      </c>
      <c r="F939" t="e">
        <f t="shared" si="128"/>
        <v>#N/A</v>
      </c>
      <c r="G939" t="e">
        <f t="shared" si="129"/>
        <v>#N/A</v>
      </c>
      <c r="I939" t="str">
        <f t="shared" si="132"/>
        <v>Not same</v>
      </c>
      <c r="J939" t="str">
        <f t="shared" si="133"/>
        <v>-</v>
      </c>
      <c r="K939" t="str">
        <f t="shared" si="134"/>
        <v>GCF_030359005.1_ASM3035900v1_genomic.fasta</v>
      </c>
      <c r="L939">
        <f t="shared" si="135"/>
        <v>801</v>
      </c>
      <c r="M939" t="s">
        <v>931</v>
      </c>
      <c r="N939" t="s">
        <v>4450</v>
      </c>
      <c r="O939" t="s">
        <v>5319</v>
      </c>
      <c r="P939" s="1" t="s">
        <v>6169</v>
      </c>
      <c r="Q939" s="1" t="s">
        <v>7467</v>
      </c>
      <c r="R939" t="str">
        <f t="shared" si="130"/>
        <v>NZ_JAUCIZ010000271.1</v>
      </c>
      <c r="S939" s="71"/>
      <c r="U939" t="s">
        <v>7981</v>
      </c>
      <c r="V939" t="s">
        <v>937</v>
      </c>
      <c r="W939">
        <f t="shared" si="131"/>
        <v>938</v>
      </c>
      <c r="X939" t="b">
        <f t="shared" si="136"/>
        <v>1</v>
      </c>
      <c r="Y939" t="s">
        <v>937</v>
      </c>
    </row>
    <row r="940" spans="1:25" x14ac:dyDescent="0.2">
      <c r="A940" t="s">
        <v>7981</v>
      </c>
      <c r="B940" t="s">
        <v>2832</v>
      </c>
      <c r="C940" t="s">
        <v>7600</v>
      </c>
      <c r="D940" t="s">
        <v>1503</v>
      </c>
      <c r="E940" t="s">
        <v>1503</v>
      </c>
      <c r="F940" t="e">
        <f t="shared" si="128"/>
        <v>#N/A</v>
      </c>
      <c r="G940">
        <f t="shared" si="129"/>
        <v>865</v>
      </c>
      <c r="I940" t="str">
        <f t="shared" si="132"/>
        <v>Not same</v>
      </c>
      <c r="J940" t="str">
        <f t="shared" si="133"/>
        <v>-</v>
      </c>
      <c r="K940" t="str">
        <f t="shared" si="134"/>
        <v>GCF_030359025.1_ASM3035902v1_genomic.fasta</v>
      </c>
      <c r="L940">
        <f t="shared" si="135"/>
        <v>802</v>
      </c>
      <c r="M940" t="s">
        <v>932</v>
      </c>
      <c r="N940" t="s">
        <v>4451</v>
      </c>
      <c r="O940" t="s">
        <v>5320</v>
      </c>
      <c r="P940" s="1" t="s">
        <v>6170</v>
      </c>
      <c r="Q940" s="1" t="s">
        <v>7468</v>
      </c>
      <c r="R940" t="str">
        <f t="shared" si="130"/>
        <v>NZ_JAUCJB010000167.1</v>
      </c>
      <c r="S940" s="71"/>
      <c r="U940" t="s">
        <v>7981</v>
      </c>
      <c r="V940" t="s">
        <v>938</v>
      </c>
      <c r="W940">
        <f t="shared" si="131"/>
        <v>939</v>
      </c>
      <c r="X940" t="b">
        <f t="shared" si="136"/>
        <v>1</v>
      </c>
      <c r="Y940" t="s">
        <v>938</v>
      </c>
    </row>
    <row r="941" spans="1:25" x14ac:dyDescent="0.2">
      <c r="A941" t="s">
        <v>7981</v>
      </c>
      <c r="B941" t="s">
        <v>2836</v>
      </c>
      <c r="C941" t="s">
        <v>7601</v>
      </c>
      <c r="D941" t="s">
        <v>6303</v>
      </c>
      <c r="E941" t="s">
        <v>1507</v>
      </c>
      <c r="F941" t="e">
        <f t="shared" si="128"/>
        <v>#N/A</v>
      </c>
      <c r="G941" t="e">
        <f t="shared" si="129"/>
        <v>#N/A</v>
      </c>
      <c r="I941" t="str">
        <f t="shared" si="132"/>
        <v>Not same</v>
      </c>
      <c r="J941" t="str">
        <f t="shared" si="133"/>
        <v>-</v>
      </c>
      <c r="K941" t="str">
        <f t="shared" si="134"/>
        <v>GCF_030359045.1_ASM3035904v1_genomic.fasta</v>
      </c>
      <c r="L941">
        <f t="shared" si="135"/>
        <v>803</v>
      </c>
      <c r="M941" t="s">
        <v>933</v>
      </c>
      <c r="N941" t="s">
        <v>4452</v>
      </c>
      <c r="O941" t="s">
        <v>5321</v>
      </c>
      <c r="P941" s="1" t="s">
        <v>6171</v>
      </c>
      <c r="Q941" s="1" t="s">
        <v>7469</v>
      </c>
      <c r="R941" t="str">
        <f t="shared" si="130"/>
        <v>NZ_JAUCJA010000044.1</v>
      </c>
      <c r="S941" s="71"/>
      <c r="U941" t="s">
        <v>7981</v>
      </c>
      <c r="V941" t="s">
        <v>939</v>
      </c>
      <c r="W941">
        <f t="shared" si="131"/>
        <v>940</v>
      </c>
      <c r="X941" t="b">
        <f t="shared" si="136"/>
        <v>1</v>
      </c>
      <c r="Y941" t="s">
        <v>939</v>
      </c>
    </row>
    <row r="942" spans="1:25" x14ac:dyDescent="0.2">
      <c r="A942" t="s">
        <v>7982</v>
      </c>
      <c r="B942" t="s">
        <v>2838</v>
      </c>
      <c r="C942" t="s">
        <v>7602</v>
      </c>
      <c r="D942" t="s">
        <v>6304</v>
      </c>
      <c r="E942" t="s">
        <v>1509</v>
      </c>
      <c r="F942" t="e">
        <f t="shared" si="128"/>
        <v>#N/A</v>
      </c>
      <c r="G942" t="e">
        <f t="shared" si="129"/>
        <v>#N/A</v>
      </c>
      <c r="I942" t="str">
        <f t="shared" si="132"/>
        <v>Not same</v>
      </c>
      <c r="J942" t="str">
        <f t="shared" si="133"/>
        <v>-</v>
      </c>
      <c r="K942" t="str">
        <f t="shared" si="134"/>
        <v>GCF_030359065.1_ASM3035906v1_genomic.fasta</v>
      </c>
      <c r="L942">
        <f t="shared" si="135"/>
        <v>804</v>
      </c>
      <c r="M942" t="s">
        <v>934</v>
      </c>
      <c r="N942" t="s">
        <v>4453</v>
      </c>
      <c r="O942" t="s">
        <v>5322</v>
      </c>
      <c r="P942" s="1" t="s">
        <v>6172</v>
      </c>
      <c r="Q942" s="1" t="s">
        <v>7470</v>
      </c>
      <c r="R942" t="str">
        <f t="shared" si="130"/>
        <v>NZ_JAUCJD010000181.1</v>
      </c>
      <c r="S942" s="71"/>
      <c r="U942" t="s">
        <v>7981</v>
      </c>
      <c r="V942" t="s">
        <v>940</v>
      </c>
      <c r="W942">
        <f t="shared" si="131"/>
        <v>941</v>
      </c>
      <c r="X942" t="b">
        <f t="shared" si="136"/>
        <v>1</v>
      </c>
      <c r="Y942" t="s">
        <v>940</v>
      </c>
    </row>
    <row r="943" spans="1:25" x14ac:dyDescent="0.2">
      <c r="A943" t="s">
        <v>7981</v>
      </c>
      <c r="B943" t="s">
        <v>2840</v>
      </c>
      <c r="C943" t="s">
        <v>7603</v>
      </c>
      <c r="D943" t="s">
        <v>6305</v>
      </c>
      <c r="E943" t="s">
        <v>1511</v>
      </c>
      <c r="F943" t="e">
        <f t="shared" si="128"/>
        <v>#N/A</v>
      </c>
      <c r="G943" t="e">
        <f t="shared" si="129"/>
        <v>#N/A</v>
      </c>
      <c r="I943" t="str">
        <f t="shared" si="132"/>
        <v>Not same</v>
      </c>
      <c r="J943" t="str">
        <f t="shared" si="133"/>
        <v>-</v>
      </c>
      <c r="K943" t="str">
        <f t="shared" si="134"/>
        <v>GCF_030359085.1_ASM3035908v1_genomic.fasta</v>
      </c>
      <c r="L943">
        <f t="shared" si="135"/>
        <v>805</v>
      </c>
      <c r="M943" t="s">
        <v>935</v>
      </c>
      <c r="N943" t="s">
        <v>4454</v>
      </c>
      <c r="O943" t="s">
        <v>5323</v>
      </c>
      <c r="P943" s="1" t="s">
        <v>6173</v>
      </c>
      <c r="Q943" s="1" t="s">
        <v>7471</v>
      </c>
      <c r="R943" t="str">
        <f t="shared" si="130"/>
        <v>NZ_JAUCJE010000116.1</v>
      </c>
      <c r="S943" s="71"/>
      <c r="U943" t="s">
        <v>7981</v>
      </c>
      <c r="V943" t="s">
        <v>941</v>
      </c>
      <c r="W943">
        <f t="shared" si="131"/>
        <v>942</v>
      </c>
      <c r="X943" t="b">
        <f t="shared" si="136"/>
        <v>1</v>
      </c>
      <c r="Y943" t="s">
        <v>941</v>
      </c>
    </row>
    <row r="944" spans="1:25" x14ac:dyDescent="0.2">
      <c r="A944" t="s">
        <v>7981</v>
      </c>
      <c r="B944" t="s">
        <v>2841</v>
      </c>
      <c r="C944" t="s">
        <v>7604</v>
      </c>
      <c r="D944" t="s">
        <v>6306</v>
      </c>
      <c r="E944" t="s">
        <v>1512</v>
      </c>
      <c r="F944" t="e">
        <f t="shared" si="128"/>
        <v>#N/A</v>
      </c>
      <c r="G944" t="e">
        <f t="shared" si="129"/>
        <v>#N/A</v>
      </c>
      <c r="I944" t="str">
        <f t="shared" si="132"/>
        <v>Not same</v>
      </c>
      <c r="J944" t="str">
        <f t="shared" si="133"/>
        <v>-</v>
      </c>
      <c r="K944" t="str">
        <f t="shared" si="134"/>
        <v>GCF_030359105.1_ASM3035910v1_genomic.fasta</v>
      </c>
      <c r="L944">
        <f t="shared" si="135"/>
        <v>806</v>
      </c>
      <c r="M944" t="s">
        <v>936</v>
      </c>
      <c r="N944" t="s">
        <v>4455</v>
      </c>
      <c r="O944" t="s">
        <v>5324</v>
      </c>
      <c r="P944" s="1" t="s">
        <v>6174</v>
      </c>
      <c r="Q944" s="1" t="s">
        <v>7472</v>
      </c>
      <c r="R944" t="str">
        <f t="shared" si="130"/>
        <v>NZ_JAUCJH010000148.1</v>
      </c>
      <c r="S944" s="71"/>
      <c r="U944" t="s">
        <v>7981</v>
      </c>
      <c r="V944" t="s">
        <v>942</v>
      </c>
      <c r="W944">
        <f t="shared" si="131"/>
        <v>943</v>
      </c>
      <c r="X944" t="b">
        <f t="shared" si="136"/>
        <v>1</v>
      </c>
      <c r="Y944" t="s">
        <v>942</v>
      </c>
    </row>
    <row r="945" spans="1:25" x14ac:dyDescent="0.2">
      <c r="A945" t="s">
        <v>7981</v>
      </c>
      <c r="B945" t="s">
        <v>2842</v>
      </c>
      <c r="C945" t="s">
        <v>7605</v>
      </c>
      <c r="D945" t="s">
        <v>6307</v>
      </c>
      <c r="E945" t="s">
        <v>1513</v>
      </c>
      <c r="F945" t="e">
        <f t="shared" si="128"/>
        <v>#N/A</v>
      </c>
      <c r="G945" t="e">
        <f t="shared" si="129"/>
        <v>#N/A</v>
      </c>
      <c r="I945" t="str">
        <f t="shared" si="132"/>
        <v>Not same</v>
      </c>
      <c r="J945" t="str">
        <f t="shared" si="133"/>
        <v>-</v>
      </c>
      <c r="K945" t="str">
        <f t="shared" si="134"/>
        <v>GCF_030359125.1_ASM3035912v1_genomic.fasta</v>
      </c>
      <c r="L945">
        <f t="shared" si="135"/>
        <v>807</v>
      </c>
      <c r="M945" t="s">
        <v>937</v>
      </c>
      <c r="N945" t="s">
        <v>4456</v>
      </c>
      <c r="O945" t="s">
        <v>5325</v>
      </c>
      <c r="P945" s="1" t="s">
        <v>6175</v>
      </c>
      <c r="Q945" s="1" t="s">
        <v>7473</v>
      </c>
      <c r="R945" t="str">
        <f t="shared" si="130"/>
        <v>NZ_JAUCJC010000066.1</v>
      </c>
      <c r="S945" s="71"/>
      <c r="U945" t="s">
        <v>7981</v>
      </c>
      <c r="V945" t="s">
        <v>943</v>
      </c>
      <c r="W945">
        <f t="shared" si="131"/>
        <v>944</v>
      </c>
      <c r="X945" t="b">
        <f t="shared" si="136"/>
        <v>1</v>
      </c>
      <c r="Y945" t="s">
        <v>943</v>
      </c>
    </row>
    <row r="946" spans="1:25" x14ac:dyDescent="0.2">
      <c r="A946" t="s">
        <v>7982</v>
      </c>
      <c r="B946" t="s">
        <v>2843</v>
      </c>
      <c r="C946" t="s">
        <v>7606</v>
      </c>
      <c r="D946" t="s">
        <v>6308</v>
      </c>
      <c r="E946" t="s">
        <v>1514</v>
      </c>
      <c r="F946" t="e">
        <f t="shared" si="128"/>
        <v>#N/A</v>
      </c>
      <c r="G946" t="e">
        <f t="shared" si="129"/>
        <v>#N/A</v>
      </c>
      <c r="I946" t="str">
        <f t="shared" si="132"/>
        <v>Not same</v>
      </c>
      <c r="J946" t="str">
        <f t="shared" si="133"/>
        <v>-</v>
      </c>
      <c r="K946" t="str">
        <f t="shared" si="134"/>
        <v>GCF_030359145.1_ASM3035914v1_genomic.fasta</v>
      </c>
      <c r="L946">
        <f t="shared" si="135"/>
        <v>808</v>
      </c>
      <c r="M946" t="s">
        <v>938</v>
      </c>
      <c r="N946" t="s">
        <v>4457</v>
      </c>
      <c r="O946" t="s">
        <v>5326</v>
      </c>
      <c r="P946" s="1" t="s">
        <v>6176</v>
      </c>
      <c r="Q946" s="1" t="s">
        <v>7474</v>
      </c>
      <c r="R946" t="str">
        <f t="shared" si="130"/>
        <v>NZ_JAUCJF010000032.1</v>
      </c>
      <c r="S946" s="71"/>
      <c r="U946" t="s">
        <v>7981</v>
      </c>
      <c r="V946" t="s">
        <v>944</v>
      </c>
      <c r="W946">
        <f t="shared" si="131"/>
        <v>945</v>
      </c>
      <c r="X946" t="b">
        <f t="shared" si="136"/>
        <v>1</v>
      </c>
      <c r="Y946" t="s">
        <v>944</v>
      </c>
    </row>
    <row r="947" spans="1:25" x14ac:dyDescent="0.2">
      <c r="A947" t="s">
        <v>7981</v>
      </c>
      <c r="B947" t="s">
        <v>2844</v>
      </c>
      <c r="C947" t="s">
        <v>7607</v>
      </c>
      <c r="D947" t="s">
        <v>6309</v>
      </c>
      <c r="E947" t="s">
        <v>1515</v>
      </c>
      <c r="F947" t="e">
        <f t="shared" si="128"/>
        <v>#N/A</v>
      </c>
      <c r="G947" t="e">
        <f t="shared" si="129"/>
        <v>#N/A</v>
      </c>
      <c r="I947" t="str">
        <f t="shared" si="132"/>
        <v>Not same</v>
      </c>
      <c r="J947" t="str">
        <f t="shared" si="133"/>
        <v>-</v>
      </c>
      <c r="K947" t="str">
        <f t="shared" si="134"/>
        <v>GCF_030359155.1_ASM3035915v1_genomic.fasta</v>
      </c>
      <c r="L947">
        <f t="shared" si="135"/>
        <v>809</v>
      </c>
      <c r="M947" t="s">
        <v>939</v>
      </c>
      <c r="N947" t="s">
        <v>4458</v>
      </c>
      <c r="O947" t="s">
        <v>5327</v>
      </c>
      <c r="P947" s="1" t="s">
        <v>6177</v>
      </c>
      <c r="Q947" s="1" t="s">
        <v>7475</v>
      </c>
      <c r="R947" t="str">
        <f t="shared" si="130"/>
        <v>NZ_JAUCJG010000077.1</v>
      </c>
      <c r="S947" s="71"/>
      <c r="U947" t="s">
        <v>7981</v>
      </c>
      <c r="V947" t="s">
        <v>945</v>
      </c>
      <c r="W947">
        <f t="shared" si="131"/>
        <v>946</v>
      </c>
      <c r="X947" t="b">
        <f t="shared" si="136"/>
        <v>1</v>
      </c>
      <c r="Y947" t="s">
        <v>945</v>
      </c>
    </row>
    <row r="948" spans="1:25" x14ac:dyDescent="0.2">
      <c r="A948" t="s">
        <v>7981</v>
      </c>
      <c r="B948" t="s">
        <v>2845</v>
      </c>
      <c r="C948" t="s">
        <v>7608</v>
      </c>
      <c r="D948" t="s">
        <v>6310</v>
      </c>
      <c r="E948" t="s">
        <v>1516</v>
      </c>
      <c r="F948" t="e">
        <f t="shared" si="128"/>
        <v>#N/A</v>
      </c>
      <c r="G948" t="e">
        <f t="shared" si="129"/>
        <v>#N/A</v>
      </c>
      <c r="I948" t="str">
        <f t="shared" si="132"/>
        <v>Not same</v>
      </c>
      <c r="J948" t="str">
        <f t="shared" si="133"/>
        <v>-</v>
      </c>
      <c r="K948" t="str">
        <f t="shared" si="134"/>
        <v>GCF_030359185.1_ASM3035918v1_genomic.fasta</v>
      </c>
      <c r="L948">
        <f t="shared" si="135"/>
        <v>810</v>
      </c>
      <c r="M948" t="s">
        <v>940</v>
      </c>
      <c r="N948" t="s">
        <v>4459</v>
      </c>
      <c r="O948" t="s">
        <v>5328</v>
      </c>
      <c r="P948" s="1" t="s">
        <v>6178</v>
      </c>
      <c r="Q948" s="1" t="s">
        <v>7476</v>
      </c>
      <c r="R948" t="str">
        <f t="shared" si="130"/>
        <v>NZ_JAUCJJ010000084.1</v>
      </c>
      <c r="S948" s="71"/>
      <c r="U948" t="s">
        <v>7981</v>
      </c>
      <c r="V948" t="s">
        <v>946</v>
      </c>
      <c r="W948">
        <f t="shared" si="131"/>
        <v>947</v>
      </c>
      <c r="X948" t="b">
        <f t="shared" si="136"/>
        <v>1</v>
      </c>
      <c r="Y948" t="s">
        <v>946</v>
      </c>
    </row>
    <row r="949" spans="1:25" x14ac:dyDescent="0.2">
      <c r="A949" t="s">
        <v>7982</v>
      </c>
      <c r="B949" t="s">
        <v>2846</v>
      </c>
      <c r="C949" t="s">
        <v>7609</v>
      </c>
      <c r="D949" t="s">
        <v>6311</v>
      </c>
      <c r="E949" t="s">
        <v>1517</v>
      </c>
      <c r="F949" t="e">
        <f t="shared" si="128"/>
        <v>#N/A</v>
      </c>
      <c r="G949" t="e">
        <f t="shared" si="129"/>
        <v>#N/A</v>
      </c>
      <c r="I949" t="str">
        <f t="shared" si="132"/>
        <v>Not same</v>
      </c>
      <c r="J949" t="str">
        <f t="shared" si="133"/>
        <v>-</v>
      </c>
      <c r="K949" t="str">
        <f t="shared" si="134"/>
        <v>GCF_030359205.1_ASM3035920v1_genomic.fasta</v>
      </c>
      <c r="L949">
        <f t="shared" si="135"/>
        <v>811</v>
      </c>
      <c r="M949" t="s">
        <v>941</v>
      </c>
      <c r="N949" t="s">
        <v>4460</v>
      </c>
      <c r="O949" t="s">
        <v>5329</v>
      </c>
      <c r="P949" s="1" t="s">
        <v>6179</v>
      </c>
      <c r="Q949" s="1" t="s">
        <v>7477</v>
      </c>
      <c r="R949" t="str">
        <f t="shared" si="130"/>
        <v>NZ_JAUCJI010000073.1</v>
      </c>
      <c r="S949" s="71"/>
      <c r="U949" t="s">
        <v>7981</v>
      </c>
      <c r="V949" t="s">
        <v>947</v>
      </c>
      <c r="W949">
        <f t="shared" si="131"/>
        <v>948</v>
      </c>
      <c r="X949" t="b">
        <f t="shared" si="136"/>
        <v>1</v>
      </c>
      <c r="Y949" t="s">
        <v>947</v>
      </c>
    </row>
    <row r="950" spans="1:25" x14ac:dyDescent="0.2">
      <c r="A950" t="s">
        <v>7982</v>
      </c>
      <c r="B950" t="s">
        <v>2847</v>
      </c>
      <c r="C950" t="s">
        <v>7610</v>
      </c>
      <c r="D950" t="s">
        <v>6312</v>
      </c>
      <c r="E950" t="s">
        <v>1518</v>
      </c>
      <c r="F950" t="e">
        <f t="shared" si="128"/>
        <v>#N/A</v>
      </c>
      <c r="G950" t="e">
        <f t="shared" si="129"/>
        <v>#N/A</v>
      </c>
      <c r="I950" t="str">
        <f t="shared" si="132"/>
        <v>Not same</v>
      </c>
      <c r="J950" t="str">
        <f t="shared" si="133"/>
        <v>-</v>
      </c>
      <c r="K950" t="str">
        <f t="shared" si="134"/>
        <v>GCF_030359225.1_ASM3035922v1_genomic.fasta</v>
      </c>
      <c r="L950">
        <f t="shared" si="135"/>
        <v>812</v>
      </c>
      <c r="M950" t="s">
        <v>942</v>
      </c>
      <c r="N950" t="s">
        <v>4461</v>
      </c>
      <c r="O950" t="s">
        <v>5330</v>
      </c>
      <c r="P950" s="1" t="s">
        <v>6180</v>
      </c>
      <c r="Q950" s="1" t="s">
        <v>7478</v>
      </c>
      <c r="R950" t="str">
        <f t="shared" si="130"/>
        <v>NZ_JAUCJK010000009.1</v>
      </c>
      <c r="S950" s="71"/>
      <c r="U950" t="s">
        <v>7981</v>
      </c>
      <c r="V950" t="s">
        <v>948</v>
      </c>
      <c r="W950">
        <f t="shared" si="131"/>
        <v>949</v>
      </c>
      <c r="X950" t="b">
        <f t="shared" si="136"/>
        <v>1</v>
      </c>
      <c r="Y950" t="s">
        <v>948</v>
      </c>
    </row>
    <row r="951" spans="1:25" x14ac:dyDescent="0.2">
      <c r="A951" t="s">
        <v>7981</v>
      </c>
      <c r="B951" t="s">
        <v>2848</v>
      </c>
      <c r="C951" t="s">
        <v>7611</v>
      </c>
      <c r="D951" t="s">
        <v>6313</v>
      </c>
      <c r="E951" t="s">
        <v>1519</v>
      </c>
      <c r="F951" t="e">
        <f t="shared" si="128"/>
        <v>#N/A</v>
      </c>
      <c r="G951" t="e">
        <f t="shared" si="129"/>
        <v>#N/A</v>
      </c>
      <c r="I951" t="str">
        <f t="shared" si="132"/>
        <v>Not same</v>
      </c>
      <c r="J951" t="str">
        <f t="shared" si="133"/>
        <v>-</v>
      </c>
      <c r="K951" t="str">
        <f t="shared" si="134"/>
        <v>GCF_030359245.1_ASM3035924v1_genomic.fasta</v>
      </c>
      <c r="L951">
        <f t="shared" si="135"/>
        <v>813</v>
      </c>
      <c r="M951" t="s">
        <v>943</v>
      </c>
      <c r="N951" t="s">
        <v>4462</v>
      </c>
      <c r="O951" t="s">
        <v>5331</v>
      </c>
      <c r="P951" s="1" t="s">
        <v>6181</v>
      </c>
      <c r="Q951" s="1" t="s">
        <v>7479</v>
      </c>
      <c r="R951" t="str">
        <f t="shared" si="130"/>
        <v>NZ_JAUCJO010000065.1</v>
      </c>
      <c r="S951" s="71"/>
      <c r="U951" t="s">
        <v>7982</v>
      </c>
      <c r="V951" t="s">
        <v>949</v>
      </c>
      <c r="W951">
        <f t="shared" si="131"/>
        <v>950</v>
      </c>
      <c r="X951" t="b">
        <f t="shared" si="136"/>
        <v>1</v>
      </c>
      <c r="Y951" t="s">
        <v>949</v>
      </c>
    </row>
    <row r="952" spans="1:25" x14ac:dyDescent="0.2">
      <c r="A952" t="s">
        <v>7981</v>
      </c>
      <c r="B952" t="s">
        <v>2849</v>
      </c>
      <c r="C952" t="s">
        <v>7612</v>
      </c>
      <c r="D952" t="s">
        <v>6314</v>
      </c>
      <c r="E952" t="s">
        <v>1520</v>
      </c>
      <c r="F952" t="e">
        <f t="shared" si="128"/>
        <v>#N/A</v>
      </c>
      <c r="G952" t="e">
        <f t="shared" si="129"/>
        <v>#N/A</v>
      </c>
      <c r="I952" t="str">
        <f t="shared" si="132"/>
        <v>Not same</v>
      </c>
      <c r="J952" t="str">
        <f t="shared" si="133"/>
        <v>-</v>
      </c>
      <c r="K952" t="str">
        <f t="shared" si="134"/>
        <v>GCF_030359265.1_ASM3035926v1_genomic.fasta</v>
      </c>
      <c r="L952">
        <f t="shared" si="135"/>
        <v>814</v>
      </c>
      <c r="M952" t="s">
        <v>944</v>
      </c>
      <c r="N952" t="s">
        <v>4463</v>
      </c>
      <c r="O952" t="s">
        <v>5332</v>
      </c>
      <c r="P952" s="1" t="s">
        <v>6182</v>
      </c>
      <c r="Q952" s="1" t="s">
        <v>7480</v>
      </c>
      <c r="R952" t="str">
        <f t="shared" si="130"/>
        <v>NZ_JAUCJL010000179.1</v>
      </c>
      <c r="S952" s="71"/>
      <c r="U952" t="s">
        <v>7981</v>
      </c>
      <c r="V952" t="s">
        <v>950</v>
      </c>
      <c r="W952">
        <f t="shared" si="131"/>
        <v>951</v>
      </c>
      <c r="X952" t="b">
        <f t="shared" si="136"/>
        <v>1</v>
      </c>
      <c r="Y952" t="s">
        <v>950</v>
      </c>
    </row>
    <row r="953" spans="1:25" x14ac:dyDescent="0.2">
      <c r="A953" t="s">
        <v>7981</v>
      </c>
      <c r="B953" t="s">
        <v>2850</v>
      </c>
      <c r="C953" t="s">
        <v>7613</v>
      </c>
      <c r="D953" t="s">
        <v>6315</v>
      </c>
      <c r="E953" t="s">
        <v>1521</v>
      </c>
      <c r="F953" t="e">
        <f t="shared" si="128"/>
        <v>#N/A</v>
      </c>
      <c r="G953" t="e">
        <f t="shared" si="129"/>
        <v>#N/A</v>
      </c>
      <c r="I953" t="str">
        <f t="shared" si="132"/>
        <v>Not same</v>
      </c>
      <c r="J953" t="str">
        <f t="shared" si="133"/>
        <v>-</v>
      </c>
      <c r="K953" t="str">
        <f t="shared" si="134"/>
        <v>GCF_030359285.1_ASM3035928v1_genomic.fasta</v>
      </c>
      <c r="L953">
        <f t="shared" si="135"/>
        <v>815</v>
      </c>
      <c r="M953" t="s">
        <v>945</v>
      </c>
      <c r="N953" t="s">
        <v>4464</v>
      </c>
      <c r="O953" t="s">
        <v>5333</v>
      </c>
      <c r="P953" s="1" t="s">
        <v>6183</v>
      </c>
      <c r="Q953" s="1" t="s">
        <v>7481</v>
      </c>
      <c r="R953" t="str">
        <f t="shared" si="130"/>
        <v>NZ_JAUCJM010000055.1</v>
      </c>
      <c r="S953" s="71"/>
      <c r="U953" t="s">
        <v>7981</v>
      </c>
      <c r="V953" t="s">
        <v>951</v>
      </c>
      <c r="W953">
        <f t="shared" si="131"/>
        <v>952</v>
      </c>
      <c r="X953" t="b">
        <f t="shared" si="136"/>
        <v>1</v>
      </c>
      <c r="Y953" t="s">
        <v>951</v>
      </c>
    </row>
    <row r="954" spans="1:25" x14ac:dyDescent="0.2">
      <c r="A954" t="s">
        <v>7981</v>
      </c>
      <c r="B954" t="s">
        <v>2851</v>
      </c>
      <c r="C954" t="s">
        <v>7614</v>
      </c>
      <c r="D954" t="s">
        <v>6316</v>
      </c>
      <c r="E954" t="s">
        <v>1522</v>
      </c>
      <c r="F954" t="e">
        <f t="shared" si="128"/>
        <v>#N/A</v>
      </c>
      <c r="G954" t="e">
        <f t="shared" si="129"/>
        <v>#N/A</v>
      </c>
      <c r="I954" t="str">
        <f t="shared" si="132"/>
        <v>Not same</v>
      </c>
      <c r="J954" t="str">
        <f t="shared" si="133"/>
        <v>-</v>
      </c>
      <c r="K954" t="str">
        <f t="shared" si="134"/>
        <v>GCF_030359305.1_ASM3035930v1_genomic.fasta</v>
      </c>
      <c r="L954">
        <f t="shared" si="135"/>
        <v>816</v>
      </c>
      <c r="M954" t="s">
        <v>946</v>
      </c>
      <c r="N954" t="s">
        <v>4465</v>
      </c>
      <c r="O954" t="s">
        <v>5334</v>
      </c>
      <c r="P954" s="1" t="s">
        <v>6184</v>
      </c>
      <c r="Q954" s="1" t="s">
        <v>7482</v>
      </c>
      <c r="R954" t="str">
        <f t="shared" si="130"/>
        <v>NZ_JAUCJN010000265.1</v>
      </c>
      <c r="S954" s="71"/>
      <c r="U954" t="s">
        <v>7981</v>
      </c>
      <c r="V954" t="s">
        <v>952</v>
      </c>
      <c r="W954">
        <f t="shared" si="131"/>
        <v>953</v>
      </c>
      <c r="X954" t="b">
        <f t="shared" si="136"/>
        <v>1</v>
      </c>
      <c r="Y954" t="s">
        <v>952</v>
      </c>
    </row>
    <row r="955" spans="1:25" x14ac:dyDescent="0.2">
      <c r="A955" t="s">
        <v>7981</v>
      </c>
      <c r="B955" t="s">
        <v>2853</v>
      </c>
      <c r="C955" t="s">
        <v>7615</v>
      </c>
      <c r="D955" t="s">
        <v>6317</v>
      </c>
      <c r="E955" t="s">
        <v>1524</v>
      </c>
      <c r="F955" t="e">
        <f t="shared" si="128"/>
        <v>#N/A</v>
      </c>
      <c r="G955" t="e">
        <f t="shared" si="129"/>
        <v>#N/A</v>
      </c>
      <c r="I955" t="str">
        <f t="shared" si="132"/>
        <v>Not same</v>
      </c>
      <c r="J955" t="str">
        <f t="shared" si="133"/>
        <v>-</v>
      </c>
      <c r="K955" t="str">
        <f t="shared" si="134"/>
        <v>GCF_030359405.1_ASM3035940v1_genomic.fasta</v>
      </c>
      <c r="L955">
        <f t="shared" si="135"/>
        <v>817</v>
      </c>
      <c r="M955" t="s">
        <v>947</v>
      </c>
      <c r="N955" t="s">
        <v>4466</v>
      </c>
      <c r="O955" t="s">
        <v>5335</v>
      </c>
      <c r="P955" s="1" t="s">
        <v>6185</v>
      </c>
      <c r="Q955" s="1" t="s">
        <v>7483</v>
      </c>
      <c r="R955" t="str">
        <f t="shared" si="130"/>
        <v>NZ_JAUCJP010000007.1</v>
      </c>
      <c r="S955" s="71"/>
      <c r="U955" t="s">
        <v>7981</v>
      </c>
      <c r="V955" t="s">
        <v>953</v>
      </c>
      <c r="W955">
        <f t="shared" si="131"/>
        <v>954</v>
      </c>
      <c r="X955" t="b">
        <f t="shared" si="136"/>
        <v>1</v>
      </c>
      <c r="Y955" t="s">
        <v>953</v>
      </c>
    </row>
    <row r="956" spans="1:25" x14ac:dyDescent="0.2">
      <c r="A956" t="s">
        <v>7982</v>
      </c>
      <c r="B956" t="s">
        <v>2857</v>
      </c>
      <c r="C956" t="s">
        <v>7616</v>
      </c>
      <c r="D956" t="s">
        <v>6318</v>
      </c>
      <c r="E956" t="s">
        <v>1528</v>
      </c>
      <c r="F956" t="e">
        <f t="shared" si="128"/>
        <v>#N/A</v>
      </c>
      <c r="G956" t="e">
        <f t="shared" si="129"/>
        <v>#N/A</v>
      </c>
      <c r="I956" t="str">
        <f t="shared" si="132"/>
        <v>Not same</v>
      </c>
      <c r="J956" t="str">
        <f t="shared" si="133"/>
        <v>-</v>
      </c>
      <c r="K956" t="str">
        <f t="shared" si="134"/>
        <v>GCF_030369335.1_ASM3036933v1_genomic.fasta</v>
      </c>
      <c r="L956">
        <f t="shared" si="135"/>
        <v>818</v>
      </c>
      <c r="M956" t="s">
        <v>948</v>
      </c>
      <c r="N956" t="s">
        <v>4467</v>
      </c>
      <c r="O956" t="s">
        <v>5336</v>
      </c>
      <c r="P956" s="1" t="s">
        <v>6186</v>
      </c>
      <c r="Q956" s="1" t="s">
        <v>7484</v>
      </c>
      <c r="R956" t="str">
        <f t="shared" si="130"/>
        <v>NZ_JAUCHL010000252.1</v>
      </c>
      <c r="S956" s="71"/>
      <c r="U956" t="s">
        <v>7982</v>
      </c>
      <c r="V956" t="s">
        <v>954</v>
      </c>
      <c r="W956">
        <f t="shared" si="131"/>
        <v>955</v>
      </c>
      <c r="X956" t="b">
        <f t="shared" si="136"/>
        <v>1</v>
      </c>
      <c r="Y956" t="s">
        <v>954</v>
      </c>
    </row>
    <row r="957" spans="1:25" x14ac:dyDescent="0.2">
      <c r="A957" t="s">
        <v>7981</v>
      </c>
      <c r="B957" t="s">
        <v>2858</v>
      </c>
      <c r="C957" t="s">
        <v>7617</v>
      </c>
      <c r="D957" t="s">
        <v>6319</v>
      </c>
      <c r="E957" t="s">
        <v>1529</v>
      </c>
      <c r="F957" t="e">
        <f t="shared" si="128"/>
        <v>#N/A</v>
      </c>
      <c r="G957" t="e">
        <f t="shared" si="129"/>
        <v>#N/A</v>
      </c>
      <c r="I957" t="str">
        <f t="shared" si="132"/>
        <v>Not same</v>
      </c>
      <c r="J957" t="str">
        <f t="shared" si="133"/>
        <v>+</v>
      </c>
      <c r="K957" t="str">
        <f t="shared" si="134"/>
        <v>GCF_031593235.1_ASM3159323v1_genomic.fasta</v>
      </c>
      <c r="L957">
        <f t="shared" si="135"/>
        <v>819</v>
      </c>
      <c r="M957" t="s">
        <v>949</v>
      </c>
      <c r="N957" t="s">
        <v>4468</v>
      </c>
      <c r="O957" t="s">
        <v>4650</v>
      </c>
      <c r="P957" s="1" t="s">
        <v>6187</v>
      </c>
      <c r="Q957" s="1" t="s">
        <v>7485</v>
      </c>
      <c r="R957" t="str">
        <f t="shared" si="130"/>
        <v>NZ_CP134211.1</v>
      </c>
      <c r="S957" s="71"/>
      <c r="U957" t="s">
        <v>7981</v>
      </c>
      <c r="V957" t="s">
        <v>955</v>
      </c>
      <c r="W957">
        <f t="shared" si="131"/>
        <v>956</v>
      </c>
      <c r="X957" t="b">
        <f t="shared" si="136"/>
        <v>1</v>
      </c>
      <c r="Y957" t="s">
        <v>955</v>
      </c>
    </row>
    <row r="958" spans="1:25" x14ac:dyDescent="0.2">
      <c r="A958" t="s">
        <v>7981</v>
      </c>
      <c r="B958" t="s">
        <v>2859</v>
      </c>
      <c r="C958" t="s">
        <v>7618</v>
      </c>
      <c r="D958" t="s">
        <v>6320</v>
      </c>
      <c r="E958" t="s">
        <v>1530</v>
      </c>
      <c r="F958" t="e">
        <f t="shared" si="128"/>
        <v>#N/A</v>
      </c>
      <c r="G958" t="e">
        <f t="shared" si="129"/>
        <v>#N/A</v>
      </c>
      <c r="I958" t="str">
        <f t="shared" si="132"/>
        <v>Not same</v>
      </c>
      <c r="J958" t="str">
        <f t="shared" si="133"/>
        <v>-</v>
      </c>
      <c r="K958" t="str">
        <f t="shared" si="134"/>
        <v>GCF_032676685.1_ASM3267668v1_genomic.fasta</v>
      </c>
      <c r="L958">
        <f t="shared" si="135"/>
        <v>820</v>
      </c>
      <c r="M958" t="s">
        <v>950</v>
      </c>
      <c r="N958" t="s">
        <v>4469</v>
      </c>
      <c r="O958" t="s">
        <v>5337</v>
      </c>
      <c r="P958" s="1" t="s">
        <v>6188</v>
      </c>
      <c r="Q958" s="1" t="s">
        <v>7486</v>
      </c>
      <c r="R958" t="str">
        <f t="shared" si="130"/>
        <v>NZ_JAWDFJ010000052.1</v>
      </c>
      <c r="S958" s="71"/>
      <c r="U958" t="s">
        <v>7981</v>
      </c>
      <c r="V958" t="s">
        <v>956</v>
      </c>
      <c r="W958">
        <f t="shared" si="131"/>
        <v>957</v>
      </c>
      <c r="X958" t="b">
        <f t="shared" si="136"/>
        <v>1</v>
      </c>
      <c r="Y958" t="s">
        <v>956</v>
      </c>
    </row>
    <row r="959" spans="1:25" x14ac:dyDescent="0.2">
      <c r="A959" t="s">
        <v>7981</v>
      </c>
      <c r="B959" t="s">
        <v>2860</v>
      </c>
      <c r="C959" t="s">
        <v>7619</v>
      </c>
      <c r="D959" t="s">
        <v>6321</v>
      </c>
      <c r="E959" t="s">
        <v>1531</v>
      </c>
      <c r="F959" t="e">
        <f t="shared" si="128"/>
        <v>#N/A</v>
      </c>
      <c r="G959" t="e">
        <f t="shared" si="129"/>
        <v>#N/A</v>
      </c>
      <c r="I959" t="str">
        <f t="shared" si="132"/>
        <v>Not same</v>
      </c>
      <c r="J959" t="str">
        <f t="shared" si="133"/>
        <v>+</v>
      </c>
      <c r="K959" t="str">
        <f t="shared" si="134"/>
        <v>GCF_033899885.1_ASM3389988v1_genomic.fasta</v>
      </c>
      <c r="L959">
        <f t="shared" si="135"/>
        <v>821</v>
      </c>
      <c r="M959" t="s">
        <v>954</v>
      </c>
      <c r="N959" t="s">
        <v>4470</v>
      </c>
      <c r="O959" t="s">
        <v>5338</v>
      </c>
      <c r="P959" s="1" t="s">
        <v>6189</v>
      </c>
      <c r="Q959" s="1" t="s">
        <v>7487</v>
      </c>
      <c r="R959" t="str">
        <f t="shared" si="130"/>
        <v>NZ_JAXABL010000061.1</v>
      </c>
      <c r="S959" s="71"/>
      <c r="U959" t="s">
        <v>7981</v>
      </c>
      <c r="V959" t="s">
        <v>957</v>
      </c>
      <c r="W959">
        <f t="shared" si="131"/>
        <v>958</v>
      </c>
      <c r="X959" t="b">
        <f t="shared" si="136"/>
        <v>1</v>
      </c>
      <c r="Y959" t="s">
        <v>957</v>
      </c>
    </row>
    <row r="960" spans="1:25" x14ac:dyDescent="0.2">
      <c r="A960" t="s">
        <v>7982</v>
      </c>
      <c r="B960" t="s">
        <v>2861</v>
      </c>
      <c r="C960" t="s">
        <v>7620</v>
      </c>
      <c r="D960" t="s">
        <v>6322</v>
      </c>
      <c r="E960" t="s">
        <v>1532</v>
      </c>
      <c r="F960" t="e">
        <f t="shared" si="128"/>
        <v>#N/A</v>
      </c>
      <c r="G960" t="e">
        <f t="shared" si="129"/>
        <v>#N/A</v>
      </c>
      <c r="I960" t="str">
        <f t="shared" si="132"/>
        <v>Not same</v>
      </c>
      <c r="J960" t="str">
        <f t="shared" si="133"/>
        <v>-</v>
      </c>
      <c r="K960" t="str">
        <f t="shared" si="134"/>
        <v>GCF_036907955.1_ASM3690795v1_genomic.fasta</v>
      </c>
      <c r="L960">
        <f t="shared" si="135"/>
        <v>822</v>
      </c>
      <c r="M960" t="s">
        <v>955</v>
      </c>
      <c r="N960" t="s">
        <v>4471</v>
      </c>
      <c r="O960" t="s">
        <v>5339</v>
      </c>
      <c r="P960" s="1" t="s">
        <v>6190</v>
      </c>
      <c r="Q960" s="1" t="s">
        <v>7488</v>
      </c>
      <c r="R960" t="str">
        <f t="shared" si="130"/>
        <v>NZ_JATACL010000037.1</v>
      </c>
      <c r="S960" s="71"/>
      <c r="U960" t="s">
        <v>7981</v>
      </c>
      <c r="V960" t="s">
        <v>958</v>
      </c>
      <c r="W960">
        <f t="shared" si="131"/>
        <v>959</v>
      </c>
      <c r="X960" t="b">
        <f t="shared" si="136"/>
        <v>1</v>
      </c>
      <c r="Y960" t="s">
        <v>958</v>
      </c>
    </row>
    <row r="961" spans="1:25" x14ac:dyDescent="0.2">
      <c r="A961" t="s">
        <v>7981</v>
      </c>
      <c r="B961" t="s">
        <v>2866</v>
      </c>
      <c r="C961" t="s">
        <v>7621</v>
      </c>
      <c r="D961" t="s">
        <v>6323</v>
      </c>
      <c r="E961" t="s">
        <v>1537</v>
      </c>
      <c r="F961" t="e">
        <f t="shared" si="128"/>
        <v>#N/A</v>
      </c>
      <c r="G961" t="e">
        <f t="shared" si="129"/>
        <v>#N/A</v>
      </c>
      <c r="I961" t="str">
        <f t="shared" si="132"/>
        <v>Not same</v>
      </c>
      <c r="J961" t="str">
        <f t="shared" si="133"/>
        <v>-</v>
      </c>
      <c r="K961" t="str">
        <f t="shared" si="134"/>
        <v>GCF_038185415.1_ASM3818541v1_genomic.fasta</v>
      </c>
      <c r="L961">
        <f t="shared" si="135"/>
        <v>823</v>
      </c>
      <c r="M961" t="s">
        <v>956</v>
      </c>
      <c r="N961" t="s">
        <v>4472</v>
      </c>
      <c r="O961" t="s">
        <v>5340</v>
      </c>
      <c r="P961" s="1" t="s">
        <v>6191</v>
      </c>
      <c r="Q961" s="1" t="s">
        <v>7489</v>
      </c>
      <c r="R961" t="str">
        <f t="shared" si="130"/>
        <v>NZ_JBBWWG010000041.1</v>
      </c>
      <c r="S961" s="71"/>
      <c r="U961" t="s">
        <v>7981</v>
      </c>
      <c r="V961" t="s">
        <v>959</v>
      </c>
      <c r="W961">
        <f t="shared" si="131"/>
        <v>960</v>
      </c>
      <c r="X961" t="b">
        <f t="shared" si="136"/>
        <v>1</v>
      </c>
      <c r="Y961" t="s">
        <v>959</v>
      </c>
    </row>
    <row r="962" spans="1:25" x14ac:dyDescent="0.2">
      <c r="A962" t="s">
        <v>7981</v>
      </c>
      <c r="B962" t="s">
        <v>2870</v>
      </c>
      <c r="C962" t="s">
        <v>7622</v>
      </c>
      <c r="D962" t="s">
        <v>6324</v>
      </c>
      <c r="E962" t="s">
        <v>1541</v>
      </c>
      <c r="F962" t="e">
        <f t="shared" ref="F962:F1025" si="137">MATCH(D962,$P$2:$P$976,0)</f>
        <v>#N/A</v>
      </c>
      <c r="G962" t="e">
        <f t="shared" ref="G962:G1025" si="138">MATCH(C962,$Q$2:$Q$976,0)</f>
        <v>#N/A</v>
      </c>
      <c r="I962" t="str">
        <f t="shared" si="132"/>
        <v>Not same</v>
      </c>
      <c r="J962" t="str">
        <f t="shared" si="133"/>
        <v>-</v>
      </c>
      <c r="K962" t="str">
        <f t="shared" si="134"/>
        <v>GCF_038448985.1_ASM3844898v1_genomic.fasta</v>
      </c>
      <c r="L962">
        <f t="shared" si="135"/>
        <v>824</v>
      </c>
      <c r="M962" t="s">
        <v>957</v>
      </c>
      <c r="N962" t="s">
        <v>4473</v>
      </c>
      <c r="O962" t="s">
        <v>4661</v>
      </c>
      <c r="P962" s="1" t="s">
        <v>6192</v>
      </c>
      <c r="Q962" s="1" t="s">
        <v>7490</v>
      </c>
      <c r="R962" t="str">
        <f t="shared" ref="R962:R976" si="139">INDEX(B$2:B$1325, MATCH(Q962, C$2:C$1325, 0))</f>
        <v>NZ_CP151768.1</v>
      </c>
      <c r="S962" s="71"/>
      <c r="U962" t="s">
        <v>7981</v>
      </c>
      <c r="V962" t="s">
        <v>960</v>
      </c>
      <c r="W962">
        <f t="shared" ref="W962:W1025" si="140">MATCH(V962,$Y$2:$Y$976,0)</f>
        <v>961</v>
      </c>
      <c r="X962" t="b">
        <f t="shared" si="136"/>
        <v>1</v>
      </c>
      <c r="Y962" t="s">
        <v>960</v>
      </c>
    </row>
    <row r="963" spans="1:25" x14ac:dyDescent="0.2">
      <c r="A963" t="s">
        <v>7982</v>
      </c>
      <c r="B963" t="s">
        <v>2887</v>
      </c>
      <c r="C963" t="s">
        <v>7623</v>
      </c>
      <c r="D963" t="s">
        <v>6325</v>
      </c>
      <c r="E963" t="s">
        <v>1558</v>
      </c>
      <c r="F963" t="e">
        <f t="shared" si="137"/>
        <v>#N/A</v>
      </c>
      <c r="G963" t="e">
        <f t="shared" si="138"/>
        <v>#N/A</v>
      </c>
      <c r="I963" t="str">
        <f t="shared" ref="I963:I976" si="141">IF(L963=L964,(IF(K963=K964,"Correct","PROBLEM")),"Not same")</f>
        <v>Not same</v>
      </c>
      <c r="J963" t="str">
        <f t="shared" ref="J963:J1026" si="142">INDEX(A$2:A$1325, MATCH(K963, E$2:E$1325, 0))</f>
        <v>-</v>
      </c>
      <c r="K963" t="str">
        <f t="shared" ref="K963:K976" si="143">INDEX(E$2:E$1325, MATCH(Q963, C$2:C$1325, 0))</f>
        <v>GCF_039571365.1_ASM3957136v1_genomic.fasta</v>
      </c>
      <c r="L963">
        <f t="shared" ref="L963:L976" si="144">SUM(MATCH(Q963,$C$2:$C$1325,0)+1)</f>
        <v>825</v>
      </c>
      <c r="M963" t="s">
        <v>958</v>
      </c>
      <c r="N963" t="s">
        <v>4471</v>
      </c>
      <c r="O963" t="s">
        <v>5341</v>
      </c>
      <c r="P963" s="1" t="s">
        <v>6193</v>
      </c>
      <c r="Q963" s="1" t="s">
        <v>7491</v>
      </c>
      <c r="R963" t="str">
        <f t="shared" si="139"/>
        <v>NZ_JAYDVS010000037.1</v>
      </c>
      <c r="S963" s="71"/>
      <c r="U963" t="s">
        <v>7981</v>
      </c>
      <c r="V963" t="s">
        <v>961</v>
      </c>
      <c r="W963">
        <f t="shared" si="140"/>
        <v>962</v>
      </c>
      <c r="X963" t="b">
        <f t="shared" ref="X963:X1026" si="145">Y963=V963</f>
        <v>1</v>
      </c>
      <c r="Y963" t="s">
        <v>961</v>
      </c>
    </row>
    <row r="964" spans="1:25" x14ac:dyDescent="0.2">
      <c r="A964" t="s">
        <v>7981</v>
      </c>
      <c r="B964" t="s">
        <v>2888</v>
      </c>
      <c r="C964" t="s">
        <v>7624</v>
      </c>
      <c r="D964" t="s">
        <v>6326</v>
      </c>
      <c r="E964" t="s">
        <v>1559</v>
      </c>
      <c r="F964" t="e">
        <f t="shared" si="137"/>
        <v>#N/A</v>
      </c>
      <c r="G964" t="e">
        <f t="shared" si="138"/>
        <v>#N/A</v>
      </c>
      <c r="I964" t="str">
        <f t="shared" si="141"/>
        <v>Not same</v>
      </c>
      <c r="J964" t="str">
        <f t="shared" si="142"/>
        <v>-</v>
      </c>
      <c r="K964" t="str">
        <f t="shared" si="143"/>
        <v>GCF_039571465.1_ASM3957146v1_genomic.fasta</v>
      </c>
      <c r="L964">
        <f t="shared" si="144"/>
        <v>826</v>
      </c>
      <c r="M964" t="s">
        <v>959</v>
      </c>
      <c r="N964" t="s">
        <v>4474</v>
      </c>
      <c r="O964" t="s">
        <v>5342</v>
      </c>
      <c r="P964" s="1" t="s">
        <v>6194</v>
      </c>
      <c r="Q964" s="1" t="s">
        <v>7492</v>
      </c>
      <c r="R964" t="str">
        <f t="shared" si="139"/>
        <v>NZ_JAYDVX010000001.1</v>
      </c>
      <c r="S964" s="71"/>
      <c r="U964" t="s">
        <v>7981</v>
      </c>
      <c r="V964" t="s">
        <v>962</v>
      </c>
      <c r="W964">
        <f t="shared" si="140"/>
        <v>963</v>
      </c>
      <c r="X964" t="b">
        <f t="shared" si="145"/>
        <v>1</v>
      </c>
      <c r="Y964" t="s">
        <v>962</v>
      </c>
    </row>
    <row r="965" spans="1:25" x14ac:dyDescent="0.2">
      <c r="A965" t="s">
        <v>7982</v>
      </c>
      <c r="B965" t="s">
        <v>2890</v>
      </c>
      <c r="C965" t="s">
        <v>7625</v>
      </c>
      <c r="D965" t="s">
        <v>6327</v>
      </c>
      <c r="E965" t="s">
        <v>1561</v>
      </c>
      <c r="F965" t="e">
        <f t="shared" si="137"/>
        <v>#N/A</v>
      </c>
      <c r="G965" t="e">
        <f t="shared" si="138"/>
        <v>#N/A</v>
      </c>
      <c r="I965" t="str">
        <f t="shared" si="141"/>
        <v>Not same</v>
      </c>
      <c r="J965" t="str">
        <f t="shared" si="142"/>
        <v>-</v>
      </c>
      <c r="K965" t="str">
        <f t="shared" si="143"/>
        <v>GCF_040558955.1_ASM4055895v1_genomic.fasta</v>
      </c>
      <c r="L965">
        <f t="shared" si="144"/>
        <v>827</v>
      </c>
      <c r="M965" t="s">
        <v>960</v>
      </c>
      <c r="N965" t="s">
        <v>4475</v>
      </c>
      <c r="O965" t="s">
        <v>4665</v>
      </c>
      <c r="P965" s="1" t="s">
        <v>6195</v>
      </c>
      <c r="Q965" s="1" t="s">
        <v>7493</v>
      </c>
      <c r="R965" t="str">
        <f t="shared" si="139"/>
        <v>NZ_JBBFNQ010000001.1</v>
      </c>
      <c r="S965" s="71"/>
      <c r="U965" t="s">
        <v>7981</v>
      </c>
      <c r="V965" t="s">
        <v>963</v>
      </c>
      <c r="W965">
        <f t="shared" si="140"/>
        <v>964</v>
      </c>
      <c r="X965" t="b">
        <f t="shared" si="145"/>
        <v>1</v>
      </c>
      <c r="Y965" t="s">
        <v>963</v>
      </c>
    </row>
    <row r="966" spans="1:25" x14ac:dyDescent="0.2">
      <c r="A966" t="s">
        <v>7981</v>
      </c>
      <c r="B966" t="s">
        <v>2897</v>
      </c>
      <c r="C966" t="s">
        <v>7626</v>
      </c>
      <c r="D966" t="s">
        <v>6328</v>
      </c>
      <c r="E966" t="s">
        <v>1568</v>
      </c>
      <c r="F966" t="e">
        <f t="shared" si="137"/>
        <v>#N/A</v>
      </c>
      <c r="G966" t="e">
        <f t="shared" si="138"/>
        <v>#N/A</v>
      </c>
      <c r="I966" t="str">
        <f t="shared" si="141"/>
        <v>Not same</v>
      </c>
      <c r="J966" t="str">
        <f t="shared" si="142"/>
        <v>-</v>
      </c>
      <c r="K966" t="str">
        <f t="shared" si="143"/>
        <v>GCF_041283495.1_ASM4128349v1_genomic.fasta</v>
      </c>
      <c r="L966">
        <f t="shared" si="144"/>
        <v>828</v>
      </c>
      <c r="M966" t="s">
        <v>963</v>
      </c>
      <c r="N966" t="s">
        <v>4476</v>
      </c>
      <c r="O966" t="s">
        <v>4682</v>
      </c>
      <c r="P966" s="1" t="s">
        <v>6196</v>
      </c>
      <c r="Q966" s="1" t="s">
        <v>7494</v>
      </c>
      <c r="R966" t="str">
        <f t="shared" si="139"/>
        <v>NZ_CP166239.1</v>
      </c>
      <c r="S966" s="71"/>
      <c r="U966" t="s">
        <v>7981</v>
      </c>
      <c r="V966" t="s">
        <v>964</v>
      </c>
      <c r="W966">
        <f t="shared" si="140"/>
        <v>965</v>
      </c>
      <c r="X966" t="b">
        <f t="shared" si="145"/>
        <v>1</v>
      </c>
      <c r="Y966" t="s">
        <v>964</v>
      </c>
    </row>
    <row r="967" spans="1:25" x14ac:dyDescent="0.2">
      <c r="A967" t="s">
        <v>7981</v>
      </c>
      <c r="B967" t="s">
        <v>2899</v>
      </c>
      <c r="C967" t="s">
        <v>7187</v>
      </c>
      <c r="D967" t="s">
        <v>1570</v>
      </c>
      <c r="E967" t="s">
        <v>1570</v>
      </c>
      <c r="F967" t="e">
        <f t="shared" si="137"/>
        <v>#N/A</v>
      </c>
      <c r="G967">
        <f t="shared" si="138"/>
        <v>385</v>
      </c>
      <c r="I967" t="str">
        <f t="shared" si="141"/>
        <v>Not same</v>
      </c>
      <c r="J967" t="str">
        <f t="shared" si="142"/>
        <v>-</v>
      </c>
      <c r="K967" t="str">
        <f t="shared" si="143"/>
        <v>GCF_042274125.1_ASM4227412v1_genomic.fasta</v>
      </c>
      <c r="L967">
        <f t="shared" si="144"/>
        <v>829</v>
      </c>
      <c r="M967" t="s">
        <v>964</v>
      </c>
      <c r="N967" t="s">
        <v>4477</v>
      </c>
      <c r="O967" t="s">
        <v>5343</v>
      </c>
      <c r="P967" s="1" t="s">
        <v>6197</v>
      </c>
      <c r="Q967" s="1" t="s">
        <v>7495</v>
      </c>
      <c r="R967" t="str">
        <f t="shared" si="139"/>
        <v>NZ_JBHKAI010000153.1</v>
      </c>
      <c r="S967" s="71"/>
      <c r="U967" t="s">
        <v>7982</v>
      </c>
      <c r="V967" t="s">
        <v>965</v>
      </c>
      <c r="W967">
        <f t="shared" si="140"/>
        <v>966</v>
      </c>
      <c r="X967" t="b">
        <f t="shared" si="145"/>
        <v>1</v>
      </c>
      <c r="Y967" t="s">
        <v>965</v>
      </c>
    </row>
    <row r="968" spans="1:25" x14ac:dyDescent="0.2">
      <c r="A968" t="s">
        <v>7981</v>
      </c>
      <c r="B968" t="s">
        <v>2905</v>
      </c>
      <c r="C968" t="s">
        <v>7627</v>
      </c>
      <c r="D968" t="s">
        <v>6329</v>
      </c>
      <c r="E968" t="s">
        <v>1576</v>
      </c>
      <c r="F968" t="e">
        <f t="shared" si="137"/>
        <v>#N/A</v>
      </c>
      <c r="G968" t="e">
        <f t="shared" si="138"/>
        <v>#N/A</v>
      </c>
      <c r="I968" t="str">
        <f t="shared" si="141"/>
        <v>Not same</v>
      </c>
      <c r="J968" t="str">
        <f t="shared" si="142"/>
        <v>+</v>
      </c>
      <c r="K968" t="str">
        <f t="shared" si="143"/>
        <v>GCF_902158585.1_SB6407_genomic.fasta</v>
      </c>
      <c r="L968">
        <f t="shared" si="144"/>
        <v>830</v>
      </c>
      <c r="M968" t="s">
        <v>965</v>
      </c>
      <c r="N968" t="s">
        <v>4478</v>
      </c>
      <c r="O968" t="s">
        <v>4693</v>
      </c>
      <c r="P968" s="1" t="s">
        <v>6198</v>
      </c>
      <c r="Q968" s="1" t="s">
        <v>7496</v>
      </c>
      <c r="R968" t="str">
        <f t="shared" si="139"/>
        <v>NZ_CABGHD010000001.1</v>
      </c>
      <c r="S968" s="71"/>
      <c r="U968" t="s">
        <v>7982</v>
      </c>
      <c r="V968" t="s">
        <v>966</v>
      </c>
      <c r="W968">
        <f t="shared" si="140"/>
        <v>967</v>
      </c>
      <c r="X968" t="b">
        <f t="shared" si="145"/>
        <v>1</v>
      </c>
      <c r="Y968" t="s">
        <v>966</v>
      </c>
    </row>
    <row r="969" spans="1:25" x14ac:dyDescent="0.2">
      <c r="A969" t="s">
        <v>7982</v>
      </c>
      <c r="B969" t="s">
        <v>2910</v>
      </c>
      <c r="C969" t="s">
        <v>7628</v>
      </c>
      <c r="D969" t="s">
        <v>6330</v>
      </c>
      <c r="E969" t="s">
        <v>1581</v>
      </c>
      <c r="F969" t="e">
        <f t="shared" si="137"/>
        <v>#N/A</v>
      </c>
      <c r="G969" t="e">
        <f t="shared" si="138"/>
        <v>#N/A</v>
      </c>
      <c r="I969" t="str">
        <f t="shared" si="141"/>
        <v>Not same</v>
      </c>
      <c r="J969" t="str">
        <f t="shared" si="142"/>
        <v>+</v>
      </c>
      <c r="K969" t="str">
        <f t="shared" si="143"/>
        <v>GCF_902158655.1_SB6414_genomic.fasta</v>
      </c>
      <c r="L969">
        <f t="shared" si="144"/>
        <v>831</v>
      </c>
      <c r="M969" t="s">
        <v>966</v>
      </c>
      <c r="N969" t="s">
        <v>4479</v>
      </c>
      <c r="O969" t="s">
        <v>5344</v>
      </c>
      <c r="P969" s="1" t="s">
        <v>6199</v>
      </c>
      <c r="Q969" s="1" t="s">
        <v>7497</v>
      </c>
      <c r="R969" t="str">
        <f t="shared" si="139"/>
        <v>NZ_CABGHA010000001.1</v>
      </c>
      <c r="S969" s="71"/>
      <c r="U969" t="s">
        <v>7982</v>
      </c>
      <c r="V969" t="s">
        <v>967</v>
      </c>
      <c r="W969">
        <f t="shared" si="140"/>
        <v>968</v>
      </c>
      <c r="X969" t="b">
        <f t="shared" si="145"/>
        <v>1</v>
      </c>
      <c r="Y969" t="s">
        <v>967</v>
      </c>
    </row>
    <row r="970" spans="1:25" x14ac:dyDescent="0.2">
      <c r="A970" t="s">
        <v>7981</v>
      </c>
      <c r="B970" t="s">
        <v>2912</v>
      </c>
      <c r="C970" t="s">
        <v>7629</v>
      </c>
      <c r="D970" t="s">
        <v>6331</v>
      </c>
      <c r="E970" t="s">
        <v>1583</v>
      </c>
      <c r="F970" t="e">
        <f t="shared" si="137"/>
        <v>#N/A</v>
      </c>
      <c r="G970" t="e">
        <f t="shared" si="138"/>
        <v>#N/A</v>
      </c>
      <c r="I970" t="str">
        <f t="shared" si="141"/>
        <v>Not same</v>
      </c>
      <c r="J970" t="str">
        <f t="shared" si="142"/>
        <v>+</v>
      </c>
      <c r="K970" t="str">
        <f t="shared" si="143"/>
        <v>GCF_902158705.1_SB6423_genomic.fasta</v>
      </c>
      <c r="L970">
        <f t="shared" si="144"/>
        <v>832</v>
      </c>
      <c r="M970" t="s">
        <v>967</v>
      </c>
      <c r="N970" t="s">
        <v>4480</v>
      </c>
      <c r="O970" t="s">
        <v>5345</v>
      </c>
      <c r="P970" s="1" t="s">
        <v>6200</v>
      </c>
      <c r="Q970" s="1" t="s">
        <v>7498</v>
      </c>
      <c r="R970" t="str">
        <f t="shared" si="139"/>
        <v>NZ_CABGHB010000001.1</v>
      </c>
      <c r="S970" s="71"/>
      <c r="U970" t="s">
        <v>7981</v>
      </c>
      <c r="V970" t="s">
        <v>968</v>
      </c>
      <c r="W970">
        <f t="shared" si="140"/>
        <v>969</v>
      </c>
      <c r="X970" t="b">
        <f t="shared" si="145"/>
        <v>1</v>
      </c>
      <c r="Y970" t="s">
        <v>968</v>
      </c>
    </row>
    <row r="971" spans="1:25" x14ac:dyDescent="0.2">
      <c r="A971" t="s">
        <v>7981</v>
      </c>
      <c r="B971" t="s">
        <v>2913</v>
      </c>
      <c r="C971" t="s">
        <v>7630</v>
      </c>
      <c r="D971" t="s">
        <v>6332</v>
      </c>
      <c r="E971" t="s">
        <v>1584</v>
      </c>
      <c r="F971" t="e">
        <f t="shared" si="137"/>
        <v>#N/A</v>
      </c>
      <c r="G971" t="e">
        <f t="shared" si="138"/>
        <v>#N/A</v>
      </c>
      <c r="I971" t="str">
        <f t="shared" si="141"/>
        <v>Not same</v>
      </c>
      <c r="J971" t="str">
        <f t="shared" si="142"/>
        <v>-</v>
      </c>
      <c r="K971" t="str">
        <f t="shared" si="143"/>
        <v>GCF_902159535.1_25426_7_89_genomic.fasta</v>
      </c>
      <c r="L971">
        <f t="shared" si="144"/>
        <v>833</v>
      </c>
      <c r="M971" t="s">
        <v>968</v>
      </c>
      <c r="N971" t="s">
        <v>4481</v>
      </c>
      <c r="O971" t="s">
        <v>5346</v>
      </c>
      <c r="P971" s="1" t="s">
        <v>6201</v>
      </c>
      <c r="Q971" s="1" t="s">
        <v>7499</v>
      </c>
      <c r="R971" t="str">
        <f t="shared" si="139"/>
        <v>NZ_CABGKN010000021.1</v>
      </c>
      <c r="S971" s="71"/>
      <c r="U971" t="s">
        <v>7981</v>
      </c>
      <c r="V971" t="s">
        <v>969</v>
      </c>
      <c r="W971">
        <f t="shared" si="140"/>
        <v>970</v>
      </c>
      <c r="X971" t="b">
        <f t="shared" si="145"/>
        <v>1</v>
      </c>
      <c r="Y971" t="s">
        <v>969</v>
      </c>
    </row>
    <row r="972" spans="1:25" x14ac:dyDescent="0.2">
      <c r="A972" t="s">
        <v>7981</v>
      </c>
      <c r="B972" t="s">
        <v>2916</v>
      </c>
      <c r="C972" t="s">
        <v>7631</v>
      </c>
      <c r="D972" t="s">
        <v>6333</v>
      </c>
      <c r="E972" t="s">
        <v>1587</v>
      </c>
      <c r="F972" t="e">
        <f t="shared" si="137"/>
        <v>#N/A</v>
      </c>
      <c r="G972" t="e">
        <f t="shared" si="138"/>
        <v>#N/A</v>
      </c>
      <c r="I972" t="str">
        <f t="shared" si="141"/>
        <v>Not same</v>
      </c>
      <c r="J972" t="str">
        <f t="shared" si="142"/>
        <v>-</v>
      </c>
      <c r="K972" t="str">
        <f t="shared" si="143"/>
        <v>GCF_902160725.1_25426_7_203_genomic.fasta</v>
      </c>
      <c r="L972">
        <f t="shared" si="144"/>
        <v>834</v>
      </c>
      <c r="M972" t="s">
        <v>969</v>
      </c>
      <c r="N972" t="s">
        <v>4482</v>
      </c>
      <c r="O972" t="s">
        <v>5347</v>
      </c>
      <c r="P972" s="1" t="s">
        <v>6202</v>
      </c>
      <c r="Q972" s="1" t="s">
        <v>7500</v>
      </c>
      <c r="R972" t="str">
        <f t="shared" si="139"/>
        <v>NZ_CABGOT010000018.1</v>
      </c>
      <c r="S972" s="71"/>
      <c r="U972" t="s">
        <v>7981</v>
      </c>
      <c r="V972" t="s">
        <v>970</v>
      </c>
      <c r="W972">
        <f t="shared" si="140"/>
        <v>971</v>
      </c>
      <c r="X972" t="b">
        <f t="shared" si="145"/>
        <v>1</v>
      </c>
      <c r="Y972" t="s">
        <v>970</v>
      </c>
    </row>
    <row r="973" spans="1:25" x14ac:dyDescent="0.2">
      <c r="A973" t="s">
        <v>7982</v>
      </c>
      <c r="B973" t="s">
        <v>2923</v>
      </c>
      <c r="C973" t="s">
        <v>7632</v>
      </c>
      <c r="D973" t="s">
        <v>6334</v>
      </c>
      <c r="E973" t="s">
        <v>1594</v>
      </c>
      <c r="F973" t="e">
        <f t="shared" si="137"/>
        <v>#N/A</v>
      </c>
      <c r="G973" t="e">
        <f t="shared" si="138"/>
        <v>#N/A</v>
      </c>
      <c r="I973" t="str">
        <f t="shared" si="141"/>
        <v>Not same</v>
      </c>
      <c r="J973" t="str">
        <f t="shared" si="142"/>
        <v>-</v>
      </c>
      <c r="K973" t="str">
        <f t="shared" si="143"/>
        <v>GCF_902163205.1_25964_2_97_genomic.fasta</v>
      </c>
      <c r="L973">
        <f t="shared" si="144"/>
        <v>835</v>
      </c>
      <c r="M973" t="s">
        <v>970</v>
      </c>
      <c r="N973" t="s">
        <v>4483</v>
      </c>
      <c r="O973" t="s">
        <v>5348</v>
      </c>
      <c r="P973" s="1" t="s">
        <v>6203</v>
      </c>
      <c r="Q973" s="1" t="s">
        <v>7501</v>
      </c>
      <c r="R973" t="str">
        <f t="shared" si="139"/>
        <v>NZ_CABGYM010000023.1</v>
      </c>
      <c r="S973" s="71"/>
      <c r="U973" t="s">
        <v>7981</v>
      </c>
      <c r="V973" t="s">
        <v>971</v>
      </c>
      <c r="W973">
        <f t="shared" si="140"/>
        <v>972</v>
      </c>
      <c r="X973" t="b">
        <f t="shared" si="145"/>
        <v>1</v>
      </c>
      <c r="Y973" t="s">
        <v>971</v>
      </c>
    </row>
    <row r="974" spans="1:25" x14ac:dyDescent="0.2">
      <c r="A974" t="s">
        <v>7982</v>
      </c>
      <c r="B974" t="s">
        <v>2925</v>
      </c>
      <c r="C974" t="s">
        <v>7633</v>
      </c>
      <c r="D974" t="s">
        <v>6335</v>
      </c>
      <c r="E974" t="s">
        <v>1596</v>
      </c>
      <c r="F974" t="e">
        <f t="shared" si="137"/>
        <v>#N/A</v>
      </c>
      <c r="G974" t="e">
        <f t="shared" si="138"/>
        <v>#N/A</v>
      </c>
      <c r="I974" t="str">
        <f t="shared" si="141"/>
        <v>Not same</v>
      </c>
      <c r="J974" t="str">
        <f t="shared" si="142"/>
        <v>-</v>
      </c>
      <c r="K974" t="str">
        <f t="shared" si="143"/>
        <v>GCF_902163385.1_25964_2_125_genomic.fasta</v>
      </c>
      <c r="L974">
        <f t="shared" si="144"/>
        <v>836</v>
      </c>
      <c r="M974" t="s">
        <v>971</v>
      </c>
      <c r="N974" t="s">
        <v>4484</v>
      </c>
      <c r="O974" t="s">
        <v>5349</v>
      </c>
      <c r="P974" s="1" t="s">
        <v>6204</v>
      </c>
      <c r="Q974" s="1" t="s">
        <v>7502</v>
      </c>
      <c r="R974" t="str">
        <f t="shared" si="139"/>
        <v>NZ_CABGZJ010000008.1</v>
      </c>
      <c r="S974" s="71"/>
      <c r="U974" t="s">
        <v>7981</v>
      </c>
      <c r="V974" t="s">
        <v>972</v>
      </c>
      <c r="W974">
        <f t="shared" si="140"/>
        <v>973</v>
      </c>
      <c r="X974" t="b">
        <f t="shared" si="145"/>
        <v>1</v>
      </c>
      <c r="Y974" t="s">
        <v>972</v>
      </c>
    </row>
    <row r="975" spans="1:25" x14ac:dyDescent="0.2">
      <c r="A975" t="s">
        <v>7982</v>
      </c>
      <c r="B975" t="s">
        <v>2926</v>
      </c>
      <c r="C975" t="s">
        <v>7634</v>
      </c>
      <c r="D975" t="s">
        <v>6336</v>
      </c>
      <c r="E975" t="s">
        <v>1597</v>
      </c>
      <c r="F975" t="e">
        <f t="shared" si="137"/>
        <v>#N/A</v>
      </c>
      <c r="G975" t="e">
        <f t="shared" si="138"/>
        <v>#N/A</v>
      </c>
      <c r="I975" t="str">
        <f t="shared" si="141"/>
        <v>Not same</v>
      </c>
      <c r="J975" t="str">
        <f t="shared" si="142"/>
        <v>-</v>
      </c>
      <c r="K975" t="str">
        <f t="shared" si="143"/>
        <v>GCF_902166415.1_25964_2_54_genomic.fasta</v>
      </c>
      <c r="L975">
        <f t="shared" si="144"/>
        <v>837</v>
      </c>
      <c r="M975" t="s">
        <v>972</v>
      </c>
      <c r="N975" t="s">
        <v>4485</v>
      </c>
      <c r="O975" t="s">
        <v>4699</v>
      </c>
      <c r="P975" s="1" t="s">
        <v>6205</v>
      </c>
      <c r="Q975" s="1" t="s">
        <v>7503</v>
      </c>
      <c r="R975" t="str">
        <f t="shared" si="139"/>
        <v>NZ_LR607342.1</v>
      </c>
      <c r="S975" s="71"/>
      <c r="U975" t="s">
        <v>7981</v>
      </c>
      <c r="V975" t="s">
        <v>973</v>
      </c>
      <c r="W975">
        <f t="shared" si="140"/>
        <v>974</v>
      </c>
      <c r="X975" t="b">
        <f t="shared" si="145"/>
        <v>1</v>
      </c>
      <c r="Y975" t="s">
        <v>973</v>
      </c>
    </row>
    <row r="976" spans="1:25" x14ac:dyDescent="0.2">
      <c r="A976" t="s">
        <v>7981</v>
      </c>
      <c r="B976" t="s">
        <v>2927</v>
      </c>
      <c r="C976" t="s">
        <v>7635</v>
      </c>
      <c r="D976" t="s">
        <v>6337</v>
      </c>
      <c r="E976" t="s">
        <v>1598</v>
      </c>
      <c r="F976" t="e">
        <f t="shared" si="137"/>
        <v>#N/A</v>
      </c>
      <c r="G976" t="e">
        <f t="shared" si="138"/>
        <v>#N/A</v>
      </c>
      <c r="I976" t="str">
        <f t="shared" si="141"/>
        <v>Not same</v>
      </c>
      <c r="J976" t="str">
        <f t="shared" si="142"/>
        <v>-</v>
      </c>
      <c r="K976" t="str">
        <f t="shared" si="143"/>
        <v>GCF_000276705.2_ASM27670v2_genomic.fasta</v>
      </c>
      <c r="L976">
        <f t="shared" si="144"/>
        <v>840</v>
      </c>
      <c r="M976" t="s">
        <v>858</v>
      </c>
      <c r="N976" t="s">
        <v>858</v>
      </c>
      <c r="O976" t="s">
        <v>2356</v>
      </c>
      <c r="P976" t="s">
        <v>6108</v>
      </c>
      <c r="Q976" t="s">
        <v>7975</v>
      </c>
      <c r="R976" t="str">
        <f t="shared" si="139"/>
        <v>NC_018107.1</v>
      </c>
      <c r="S976" s="71"/>
      <c r="U976" t="s">
        <v>7981</v>
      </c>
      <c r="V976" t="s">
        <v>974</v>
      </c>
      <c r="W976">
        <f t="shared" si="140"/>
        <v>975</v>
      </c>
      <c r="X976" t="b">
        <f t="shared" si="145"/>
        <v>1</v>
      </c>
      <c r="Y976" t="s">
        <v>974</v>
      </c>
    </row>
    <row r="977" spans="1:24" x14ac:dyDescent="0.2">
      <c r="A977" t="s">
        <v>7981</v>
      </c>
      <c r="B977" t="s">
        <v>2930</v>
      </c>
      <c r="C977" t="s">
        <v>7636</v>
      </c>
      <c r="D977" t="s">
        <v>6338</v>
      </c>
      <c r="E977" t="s">
        <v>1601</v>
      </c>
      <c r="F977" t="e">
        <f t="shared" si="137"/>
        <v>#N/A</v>
      </c>
      <c r="G977" t="e">
        <f t="shared" si="138"/>
        <v>#N/A</v>
      </c>
      <c r="J977" t="e">
        <f t="shared" si="142"/>
        <v>#N/A</v>
      </c>
      <c r="S977" s="71"/>
      <c r="U977" t="e">
        <v>#N/A</v>
      </c>
      <c r="W977" t="e">
        <f t="shared" si="140"/>
        <v>#N/A</v>
      </c>
      <c r="X977" t="b">
        <f t="shared" si="145"/>
        <v>1</v>
      </c>
    </row>
    <row r="978" spans="1:24" x14ac:dyDescent="0.2">
      <c r="A978" t="s">
        <v>7982</v>
      </c>
      <c r="B978" t="s">
        <v>2941</v>
      </c>
      <c r="C978" t="s">
        <v>7637</v>
      </c>
      <c r="D978" t="s">
        <v>6339</v>
      </c>
      <c r="E978" t="s">
        <v>1612</v>
      </c>
      <c r="F978" t="e">
        <f t="shared" si="137"/>
        <v>#N/A</v>
      </c>
      <c r="G978" t="e">
        <f t="shared" si="138"/>
        <v>#N/A</v>
      </c>
      <c r="J978" t="e">
        <f t="shared" si="142"/>
        <v>#N/A</v>
      </c>
      <c r="S978" s="71"/>
      <c r="U978" t="e">
        <v>#N/A</v>
      </c>
      <c r="W978" t="e">
        <f t="shared" si="140"/>
        <v>#N/A</v>
      </c>
      <c r="X978" t="b">
        <f t="shared" si="145"/>
        <v>1</v>
      </c>
    </row>
    <row r="979" spans="1:24" x14ac:dyDescent="0.2">
      <c r="A979" t="s">
        <v>7981</v>
      </c>
      <c r="B979" t="s">
        <v>2943</v>
      </c>
      <c r="C979" t="s">
        <v>7638</v>
      </c>
      <c r="D979" t="s">
        <v>6340</v>
      </c>
      <c r="E979" t="s">
        <v>1614</v>
      </c>
      <c r="F979" t="e">
        <f t="shared" si="137"/>
        <v>#N/A</v>
      </c>
      <c r="G979" t="e">
        <f t="shared" si="138"/>
        <v>#N/A</v>
      </c>
      <c r="J979" t="e">
        <f t="shared" si="142"/>
        <v>#N/A</v>
      </c>
      <c r="S979" s="71"/>
      <c r="U979" t="e">
        <v>#N/A</v>
      </c>
      <c r="W979" t="e">
        <f t="shared" si="140"/>
        <v>#N/A</v>
      </c>
      <c r="X979" t="b">
        <f t="shared" si="145"/>
        <v>1</v>
      </c>
    </row>
    <row r="980" spans="1:24" x14ac:dyDescent="0.2">
      <c r="A980" t="s">
        <v>7982</v>
      </c>
      <c r="B980" t="s">
        <v>2944</v>
      </c>
      <c r="C980" t="s">
        <v>7639</v>
      </c>
      <c r="D980" t="s">
        <v>6341</v>
      </c>
      <c r="E980" t="s">
        <v>1615</v>
      </c>
      <c r="F980" t="e">
        <f t="shared" si="137"/>
        <v>#N/A</v>
      </c>
      <c r="G980" t="e">
        <f t="shared" si="138"/>
        <v>#N/A</v>
      </c>
      <c r="J980" t="e">
        <f t="shared" si="142"/>
        <v>#N/A</v>
      </c>
      <c r="S980" s="71"/>
      <c r="U980" t="e">
        <v>#N/A</v>
      </c>
      <c r="W980" t="e">
        <f t="shared" si="140"/>
        <v>#N/A</v>
      </c>
      <c r="X980" t="b">
        <f t="shared" si="145"/>
        <v>1</v>
      </c>
    </row>
    <row r="981" spans="1:24" x14ac:dyDescent="0.2">
      <c r="A981" t="s">
        <v>7981</v>
      </c>
      <c r="B981" t="s">
        <v>2948</v>
      </c>
      <c r="C981" t="s">
        <v>7640</v>
      </c>
      <c r="D981" t="s">
        <v>1619</v>
      </c>
      <c r="E981" t="s">
        <v>1619</v>
      </c>
      <c r="F981" t="e">
        <f t="shared" si="137"/>
        <v>#N/A</v>
      </c>
      <c r="G981">
        <f t="shared" si="138"/>
        <v>16</v>
      </c>
      <c r="J981" t="e">
        <f t="shared" si="142"/>
        <v>#N/A</v>
      </c>
      <c r="S981" s="71"/>
      <c r="U981" t="e">
        <v>#N/A</v>
      </c>
      <c r="W981" t="e">
        <f t="shared" si="140"/>
        <v>#N/A</v>
      </c>
      <c r="X981" t="b">
        <f t="shared" si="145"/>
        <v>1</v>
      </c>
    </row>
    <row r="982" spans="1:24" x14ac:dyDescent="0.2">
      <c r="A982" t="s">
        <v>7982</v>
      </c>
      <c r="B982" t="s">
        <v>2950</v>
      </c>
      <c r="C982" t="s">
        <v>7641</v>
      </c>
      <c r="D982" t="s">
        <v>6343</v>
      </c>
      <c r="E982" t="s">
        <v>1621</v>
      </c>
      <c r="F982" t="e">
        <f t="shared" si="137"/>
        <v>#N/A</v>
      </c>
      <c r="G982" t="e">
        <f t="shared" si="138"/>
        <v>#N/A</v>
      </c>
      <c r="J982" t="e">
        <f t="shared" si="142"/>
        <v>#N/A</v>
      </c>
      <c r="S982" s="71"/>
      <c r="U982" t="e">
        <v>#N/A</v>
      </c>
      <c r="W982" t="e">
        <f t="shared" si="140"/>
        <v>#N/A</v>
      </c>
      <c r="X982" t="b">
        <f t="shared" si="145"/>
        <v>1</v>
      </c>
    </row>
    <row r="983" spans="1:24" x14ac:dyDescent="0.2">
      <c r="A983" t="s">
        <v>7982</v>
      </c>
      <c r="B983" t="s">
        <v>2951</v>
      </c>
      <c r="C983" t="s">
        <v>7642</v>
      </c>
      <c r="D983" t="s">
        <v>6344</v>
      </c>
      <c r="E983" t="s">
        <v>1622</v>
      </c>
      <c r="F983" t="e">
        <f t="shared" si="137"/>
        <v>#N/A</v>
      </c>
      <c r="G983" t="e">
        <f t="shared" si="138"/>
        <v>#N/A</v>
      </c>
      <c r="J983" t="e">
        <f t="shared" si="142"/>
        <v>#N/A</v>
      </c>
      <c r="S983" s="71"/>
      <c r="U983" t="e">
        <v>#N/A</v>
      </c>
      <c r="W983" t="e">
        <f t="shared" si="140"/>
        <v>#N/A</v>
      </c>
      <c r="X983" t="b">
        <f t="shared" si="145"/>
        <v>1</v>
      </c>
    </row>
    <row r="984" spans="1:24" x14ac:dyDescent="0.2">
      <c r="A984" t="s">
        <v>7982</v>
      </c>
      <c r="B984" t="s">
        <v>2952</v>
      </c>
      <c r="C984" t="s">
        <v>7643</v>
      </c>
      <c r="D984" t="s">
        <v>6345</v>
      </c>
      <c r="E984" t="s">
        <v>1623</v>
      </c>
      <c r="F984" t="e">
        <f t="shared" si="137"/>
        <v>#N/A</v>
      </c>
      <c r="G984" t="e">
        <f t="shared" si="138"/>
        <v>#N/A</v>
      </c>
      <c r="J984" t="e">
        <f t="shared" si="142"/>
        <v>#N/A</v>
      </c>
      <c r="S984" s="71"/>
      <c r="U984" t="e">
        <v>#N/A</v>
      </c>
      <c r="W984" t="e">
        <f t="shared" si="140"/>
        <v>#N/A</v>
      </c>
      <c r="X984" t="b">
        <f t="shared" si="145"/>
        <v>1</v>
      </c>
    </row>
    <row r="985" spans="1:24" x14ac:dyDescent="0.2">
      <c r="A985" t="s">
        <v>7981</v>
      </c>
      <c r="B985" t="s">
        <v>2958</v>
      </c>
      <c r="C985" t="s">
        <v>7644</v>
      </c>
      <c r="D985" t="s">
        <v>6346</v>
      </c>
      <c r="E985" t="s">
        <v>1629</v>
      </c>
      <c r="F985" t="e">
        <f t="shared" si="137"/>
        <v>#N/A</v>
      </c>
      <c r="G985" t="e">
        <f t="shared" si="138"/>
        <v>#N/A</v>
      </c>
      <c r="J985" t="e">
        <f t="shared" si="142"/>
        <v>#N/A</v>
      </c>
      <c r="S985" s="71"/>
      <c r="U985" t="e">
        <v>#N/A</v>
      </c>
      <c r="W985" t="e">
        <f t="shared" si="140"/>
        <v>#N/A</v>
      </c>
      <c r="X985" t="b">
        <f t="shared" si="145"/>
        <v>1</v>
      </c>
    </row>
    <row r="986" spans="1:24" x14ac:dyDescent="0.2">
      <c r="A986" t="s">
        <v>7982</v>
      </c>
      <c r="B986" t="s">
        <v>2960</v>
      </c>
      <c r="C986" t="s">
        <v>7645</v>
      </c>
      <c r="D986" t="s">
        <v>6347</v>
      </c>
      <c r="E986" t="s">
        <v>1631</v>
      </c>
      <c r="F986" t="e">
        <f t="shared" si="137"/>
        <v>#N/A</v>
      </c>
      <c r="G986" t="e">
        <f t="shared" si="138"/>
        <v>#N/A</v>
      </c>
      <c r="J986" t="e">
        <f t="shared" si="142"/>
        <v>#N/A</v>
      </c>
      <c r="S986" s="71"/>
      <c r="U986" t="e">
        <v>#N/A</v>
      </c>
      <c r="W986" t="e">
        <f t="shared" si="140"/>
        <v>#N/A</v>
      </c>
      <c r="X986" t="b">
        <f t="shared" si="145"/>
        <v>1</v>
      </c>
    </row>
    <row r="987" spans="1:24" x14ac:dyDescent="0.2">
      <c r="A987" t="s">
        <v>7982</v>
      </c>
      <c r="B987" t="s">
        <v>2961</v>
      </c>
      <c r="C987" t="s">
        <v>7646</v>
      </c>
      <c r="D987" t="s">
        <v>6348</v>
      </c>
      <c r="E987" t="s">
        <v>1632</v>
      </c>
      <c r="F987" t="e">
        <f t="shared" si="137"/>
        <v>#N/A</v>
      </c>
      <c r="G987" t="e">
        <f t="shared" si="138"/>
        <v>#N/A</v>
      </c>
      <c r="J987" t="e">
        <f t="shared" si="142"/>
        <v>#N/A</v>
      </c>
      <c r="S987" s="71"/>
      <c r="U987" t="e">
        <v>#N/A</v>
      </c>
      <c r="W987" t="e">
        <f t="shared" si="140"/>
        <v>#N/A</v>
      </c>
      <c r="X987" t="b">
        <f t="shared" si="145"/>
        <v>1</v>
      </c>
    </row>
    <row r="988" spans="1:24" x14ac:dyDescent="0.2">
      <c r="A988" t="s">
        <v>7981</v>
      </c>
      <c r="B988" t="s">
        <v>2964</v>
      </c>
      <c r="C988" t="s">
        <v>7647</v>
      </c>
      <c r="D988" t="s">
        <v>6349</v>
      </c>
      <c r="E988" t="s">
        <v>1635</v>
      </c>
      <c r="F988" t="e">
        <f t="shared" si="137"/>
        <v>#N/A</v>
      </c>
      <c r="G988" t="e">
        <f t="shared" si="138"/>
        <v>#N/A</v>
      </c>
      <c r="J988" t="e">
        <f t="shared" si="142"/>
        <v>#N/A</v>
      </c>
      <c r="S988" s="71"/>
      <c r="U988" t="e">
        <v>#N/A</v>
      </c>
      <c r="W988" t="e">
        <f t="shared" si="140"/>
        <v>#N/A</v>
      </c>
      <c r="X988" t="b">
        <f t="shared" si="145"/>
        <v>1</v>
      </c>
    </row>
    <row r="989" spans="1:24" x14ac:dyDescent="0.2">
      <c r="A989" t="s">
        <v>7981</v>
      </c>
      <c r="B989" t="s">
        <v>2965</v>
      </c>
      <c r="C989" t="s">
        <v>7648</v>
      </c>
      <c r="D989" t="s">
        <v>6350</v>
      </c>
      <c r="E989" t="s">
        <v>1636</v>
      </c>
      <c r="F989" t="e">
        <f t="shared" si="137"/>
        <v>#N/A</v>
      </c>
      <c r="G989" t="e">
        <f t="shared" si="138"/>
        <v>#N/A</v>
      </c>
      <c r="J989" t="e">
        <f t="shared" si="142"/>
        <v>#N/A</v>
      </c>
      <c r="S989" s="71"/>
      <c r="U989" t="e">
        <v>#N/A</v>
      </c>
      <c r="W989" t="e">
        <f t="shared" si="140"/>
        <v>#N/A</v>
      </c>
      <c r="X989" t="b">
        <f t="shared" si="145"/>
        <v>1</v>
      </c>
    </row>
    <row r="990" spans="1:24" x14ac:dyDescent="0.2">
      <c r="A990" t="s">
        <v>7981</v>
      </c>
      <c r="B990" t="s">
        <v>2969</v>
      </c>
      <c r="C990" t="s">
        <v>7649</v>
      </c>
      <c r="D990" t="s">
        <v>6351</v>
      </c>
      <c r="E990" t="s">
        <v>1640</v>
      </c>
      <c r="F990" t="e">
        <f t="shared" si="137"/>
        <v>#N/A</v>
      </c>
      <c r="G990" t="e">
        <f t="shared" si="138"/>
        <v>#N/A</v>
      </c>
      <c r="J990" t="e">
        <f t="shared" si="142"/>
        <v>#N/A</v>
      </c>
      <c r="S990" s="71"/>
      <c r="U990" t="e">
        <v>#N/A</v>
      </c>
      <c r="W990" t="e">
        <f t="shared" si="140"/>
        <v>#N/A</v>
      </c>
      <c r="X990" t="b">
        <f t="shared" si="145"/>
        <v>1</v>
      </c>
    </row>
    <row r="991" spans="1:24" x14ac:dyDescent="0.2">
      <c r="A991" t="s">
        <v>7981</v>
      </c>
      <c r="B991" t="s">
        <v>2994</v>
      </c>
      <c r="C991" t="s">
        <v>7650</v>
      </c>
      <c r="D991" t="s">
        <v>6352</v>
      </c>
      <c r="E991" t="s">
        <v>1665</v>
      </c>
      <c r="F991" t="e">
        <f t="shared" si="137"/>
        <v>#N/A</v>
      </c>
      <c r="G991" t="e">
        <f t="shared" si="138"/>
        <v>#N/A</v>
      </c>
      <c r="J991" t="e">
        <f t="shared" si="142"/>
        <v>#N/A</v>
      </c>
      <c r="S991" s="71"/>
      <c r="U991" t="e">
        <v>#N/A</v>
      </c>
      <c r="W991" t="e">
        <f t="shared" si="140"/>
        <v>#N/A</v>
      </c>
      <c r="X991" t="b">
        <f t="shared" si="145"/>
        <v>1</v>
      </c>
    </row>
    <row r="992" spans="1:24" x14ac:dyDescent="0.2">
      <c r="A992" t="s">
        <v>7982</v>
      </c>
      <c r="B992" t="s">
        <v>2996</v>
      </c>
      <c r="C992" t="s">
        <v>7651</v>
      </c>
      <c r="D992" t="s">
        <v>6353</v>
      </c>
      <c r="E992" t="s">
        <v>1667</v>
      </c>
      <c r="F992" t="e">
        <f t="shared" si="137"/>
        <v>#N/A</v>
      </c>
      <c r="G992" t="e">
        <f t="shared" si="138"/>
        <v>#N/A</v>
      </c>
      <c r="J992" t="e">
        <f t="shared" si="142"/>
        <v>#N/A</v>
      </c>
      <c r="S992" s="71"/>
      <c r="U992" t="e">
        <v>#N/A</v>
      </c>
      <c r="W992" t="e">
        <f t="shared" si="140"/>
        <v>#N/A</v>
      </c>
      <c r="X992" t="b">
        <f t="shared" si="145"/>
        <v>1</v>
      </c>
    </row>
    <row r="993" spans="1:24" x14ac:dyDescent="0.2">
      <c r="A993" t="s">
        <v>7982</v>
      </c>
      <c r="B993" t="s">
        <v>3004</v>
      </c>
      <c r="C993" t="s">
        <v>7652</v>
      </c>
      <c r="D993" t="s">
        <v>6354</v>
      </c>
      <c r="E993" t="s">
        <v>1675</v>
      </c>
      <c r="F993" t="e">
        <f t="shared" si="137"/>
        <v>#N/A</v>
      </c>
      <c r="G993" t="e">
        <f t="shared" si="138"/>
        <v>#N/A</v>
      </c>
      <c r="J993" t="e">
        <f t="shared" si="142"/>
        <v>#N/A</v>
      </c>
      <c r="S993" s="71"/>
      <c r="U993" t="e">
        <v>#N/A</v>
      </c>
      <c r="W993" t="e">
        <f t="shared" si="140"/>
        <v>#N/A</v>
      </c>
      <c r="X993" t="b">
        <f t="shared" si="145"/>
        <v>1</v>
      </c>
    </row>
    <row r="994" spans="1:24" x14ac:dyDescent="0.2">
      <c r="A994" t="s">
        <v>7982</v>
      </c>
      <c r="B994" t="s">
        <v>3008</v>
      </c>
      <c r="C994" t="s">
        <v>7653</v>
      </c>
      <c r="D994" t="s">
        <v>6355</v>
      </c>
      <c r="E994" t="s">
        <v>1679</v>
      </c>
      <c r="F994" t="e">
        <f t="shared" si="137"/>
        <v>#N/A</v>
      </c>
      <c r="G994" t="e">
        <f t="shared" si="138"/>
        <v>#N/A</v>
      </c>
      <c r="J994" t="e">
        <f t="shared" si="142"/>
        <v>#N/A</v>
      </c>
      <c r="S994" s="71"/>
      <c r="U994" t="e">
        <v>#N/A</v>
      </c>
      <c r="W994" t="e">
        <f t="shared" si="140"/>
        <v>#N/A</v>
      </c>
      <c r="X994" t="b">
        <f t="shared" si="145"/>
        <v>1</v>
      </c>
    </row>
    <row r="995" spans="1:24" x14ac:dyDescent="0.2">
      <c r="A995" t="s">
        <v>7982</v>
      </c>
      <c r="B995" t="s">
        <v>3009</v>
      </c>
      <c r="C995" t="s">
        <v>7654</v>
      </c>
      <c r="D995" t="s">
        <v>6356</v>
      </c>
      <c r="E995" t="s">
        <v>1680</v>
      </c>
      <c r="F995" t="e">
        <f t="shared" si="137"/>
        <v>#N/A</v>
      </c>
      <c r="G995" t="e">
        <f t="shared" si="138"/>
        <v>#N/A</v>
      </c>
      <c r="J995" t="e">
        <f t="shared" si="142"/>
        <v>#N/A</v>
      </c>
      <c r="S995" s="71"/>
      <c r="U995" t="e">
        <v>#N/A</v>
      </c>
      <c r="W995" t="e">
        <f t="shared" si="140"/>
        <v>#N/A</v>
      </c>
      <c r="X995" t="b">
        <f t="shared" si="145"/>
        <v>1</v>
      </c>
    </row>
    <row r="996" spans="1:24" x14ac:dyDescent="0.2">
      <c r="A996" t="s">
        <v>7981</v>
      </c>
      <c r="B996" t="s">
        <v>3010</v>
      </c>
      <c r="C996" t="s">
        <v>7655</v>
      </c>
      <c r="D996" t="s">
        <v>6357</v>
      </c>
      <c r="E996" t="s">
        <v>1681</v>
      </c>
      <c r="F996" t="e">
        <f t="shared" si="137"/>
        <v>#N/A</v>
      </c>
      <c r="G996" t="e">
        <f t="shared" si="138"/>
        <v>#N/A</v>
      </c>
      <c r="J996" t="e">
        <f t="shared" si="142"/>
        <v>#N/A</v>
      </c>
      <c r="S996" s="71"/>
      <c r="U996" t="e">
        <v>#N/A</v>
      </c>
      <c r="W996" t="e">
        <f t="shared" si="140"/>
        <v>#N/A</v>
      </c>
      <c r="X996" t="b">
        <f t="shared" si="145"/>
        <v>1</v>
      </c>
    </row>
    <row r="997" spans="1:24" x14ac:dyDescent="0.2">
      <c r="A997" t="s">
        <v>7982</v>
      </c>
      <c r="B997" t="s">
        <v>3013</v>
      </c>
      <c r="C997" t="s">
        <v>7656</v>
      </c>
      <c r="D997" t="s">
        <v>1684</v>
      </c>
      <c r="E997" t="s">
        <v>1684</v>
      </c>
      <c r="F997" t="e">
        <f t="shared" si="137"/>
        <v>#N/A</v>
      </c>
      <c r="G997">
        <f t="shared" si="138"/>
        <v>328</v>
      </c>
      <c r="J997" t="e">
        <f t="shared" si="142"/>
        <v>#N/A</v>
      </c>
      <c r="S997" s="71"/>
      <c r="U997" t="e">
        <v>#N/A</v>
      </c>
      <c r="W997" t="e">
        <f t="shared" si="140"/>
        <v>#N/A</v>
      </c>
      <c r="X997" t="b">
        <f t="shared" si="145"/>
        <v>1</v>
      </c>
    </row>
    <row r="998" spans="1:24" x14ac:dyDescent="0.2">
      <c r="A998" t="s">
        <v>7981</v>
      </c>
      <c r="B998" t="s">
        <v>3015</v>
      </c>
      <c r="C998" t="s">
        <v>7657</v>
      </c>
      <c r="D998" t="s">
        <v>1686</v>
      </c>
      <c r="E998" t="s">
        <v>1686</v>
      </c>
      <c r="F998" t="e">
        <f t="shared" si="137"/>
        <v>#N/A</v>
      </c>
      <c r="G998">
        <f t="shared" si="138"/>
        <v>930</v>
      </c>
      <c r="J998" t="e">
        <f t="shared" si="142"/>
        <v>#N/A</v>
      </c>
      <c r="S998" s="71"/>
      <c r="U998" t="e">
        <v>#N/A</v>
      </c>
      <c r="W998" t="e">
        <f t="shared" si="140"/>
        <v>#N/A</v>
      </c>
      <c r="X998" t="b">
        <f t="shared" si="145"/>
        <v>1</v>
      </c>
    </row>
    <row r="999" spans="1:24" x14ac:dyDescent="0.2">
      <c r="A999" t="s">
        <v>7982</v>
      </c>
      <c r="B999" t="s">
        <v>3018</v>
      </c>
      <c r="C999" t="s">
        <v>7658</v>
      </c>
      <c r="D999" t="s">
        <v>6360</v>
      </c>
      <c r="E999" t="s">
        <v>1689</v>
      </c>
      <c r="F999" t="e">
        <f t="shared" si="137"/>
        <v>#N/A</v>
      </c>
      <c r="G999" t="e">
        <f t="shared" si="138"/>
        <v>#N/A</v>
      </c>
      <c r="J999" t="e">
        <f t="shared" si="142"/>
        <v>#N/A</v>
      </c>
      <c r="S999" s="71"/>
      <c r="U999" t="e">
        <v>#N/A</v>
      </c>
      <c r="W999" t="e">
        <f t="shared" si="140"/>
        <v>#N/A</v>
      </c>
      <c r="X999" t="b">
        <f t="shared" si="145"/>
        <v>1</v>
      </c>
    </row>
    <row r="1000" spans="1:24" x14ac:dyDescent="0.2">
      <c r="A1000" t="s">
        <v>7982</v>
      </c>
      <c r="B1000" t="s">
        <v>3019</v>
      </c>
      <c r="C1000" t="s">
        <v>7659</v>
      </c>
      <c r="D1000" t="s">
        <v>6361</v>
      </c>
      <c r="E1000" t="s">
        <v>1690</v>
      </c>
      <c r="F1000" t="e">
        <f t="shared" si="137"/>
        <v>#N/A</v>
      </c>
      <c r="G1000" t="e">
        <f t="shared" si="138"/>
        <v>#N/A</v>
      </c>
      <c r="J1000" t="e">
        <f t="shared" si="142"/>
        <v>#N/A</v>
      </c>
      <c r="S1000" s="71"/>
      <c r="U1000" t="e">
        <v>#N/A</v>
      </c>
      <c r="W1000" t="e">
        <f t="shared" si="140"/>
        <v>#N/A</v>
      </c>
      <c r="X1000" t="b">
        <f t="shared" si="145"/>
        <v>1</v>
      </c>
    </row>
    <row r="1001" spans="1:24" x14ac:dyDescent="0.2">
      <c r="A1001" t="s">
        <v>7982</v>
      </c>
      <c r="B1001" t="s">
        <v>3020</v>
      </c>
      <c r="C1001" t="s">
        <v>7660</v>
      </c>
      <c r="D1001" t="s">
        <v>6362</v>
      </c>
      <c r="E1001" t="s">
        <v>1691</v>
      </c>
      <c r="F1001" t="e">
        <f t="shared" si="137"/>
        <v>#N/A</v>
      </c>
      <c r="G1001" t="e">
        <f t="shared" si="138"/>
        <v>#N/A</v>
      </c>
      <c r="J1001" t="e">
        <f t="shared" si="142"/>
        <v>#N/A</v>
      </c>
      <c r="S1001" s="71"/>
      <c r="U1001" t="e">
        <v>#N/A</v>
      </c>
      <c r="W1001" t="e">
        <f t="shared" si="140"/>
        <v>#N/A</v>
      </c>
      <c r="X1001" t="b">
        <f t="shared" si="145"/>
        <v>1</v>
      </c>
    </row>
    <row r="1002" spans="1:24" x14ac:dyDescent="0.2">
      <c r="A1002" t="s">
        <v>7981</v>
      </c>
      <c r="B1002" t="s">
        <v>3021</v>
      </c>
      <c r="C1002" t="s">
        <v>7661</v>
      </c>
      <c r="D1002" t="s">
        <v>6363</v>
      </c>
      <c r="E1002" t="s">
        <v>1692</v>
      </c>
      <c r="F1002" t="e">
        <f t="shared" si="137"/>
        <v>#N/A</v>
      </c>
      <c r="G1002" t="e">
        <f t="shared" si="138"/>
        <v>#N/A</v>
      </c>
      <c r="J1002" t="e">
        <f t="shared" si="142"/>
        <v>#N/A</v>
      </c>
      <c r="S1002" s="71"/>
      <c r="U1002" t="e">
        <v>#N/A</v>
      </c>
      <c r="W1002" t="e">
        <f t="shared" si="140"/>
        <v>#N/A</v>
      </c>
      <c r="X1002" t="b">
        <f t="shared" si="145"/>
        <v>1</v>
      </c>
    </row>
    <row r="1003" spans="1:24" x14ac:dyDescent="0.2">
      <c r="A1003" t="s">
        <v>7981</v>
      </c>
      <c r="B1003" t="s">
        <v>3022</v>
      </c>
      <c r="C1003" t="s">
        <v>7662</v>
      </c>
      <c r="D1003" t="s">
        <v>6364</v>
      </c>
      <c r="E1003" t="s">
        <v>1693</v>
      </c>
      <c r="F1003" t="e">
        <f t="shared" si="137"/>
        <v>#N/A</v>
      </c>
      <c r="G1003" t="e">
        <f t="shared" si="138"/>
        <v>#N/A</v>
      </c>
      <c r="J1003" t="e">
        <f t="shared" si="142"/>
        <v>#N/A</v>
      </c>
      <c r="S1003" s="71"/>
      <c r="U1003" t="e">
        <v>#N/A</v>
      </c>
      <c r="W1003" t="e">
        <f t="shared" si="140"/>
        <v>#N/A</v>
      </c>
      <c r="X1003" t="b">
        <f t="shared" si="145"/>
        <v>1</v>
      </c>
    </row>
    <row r="1004" spans="1:24" x14ac:dyDescent="0.2">
      <c r="A1004" t="s">
        <v>7981</v>
      </c>
      <c r="B1004" t="s">
        <v>3023</v>
      </c>
      <c r="C1004" t="s">
        <v>7663</v>
      </c>
      <c r="D1004" t="s">
        <v>6365</v>
      </c>
      <c r="E1004" t="s">
        <v>1694</v>
      </c>
      <c r="F1004" t="e">
        <f t="shared" si="137"/>
        <v>#N/A</v>
      </c>
      <c r="G1004" t="e">
        <f t="shared" si="138"/>
        <v>#N/A</v>
      </c>
      <c r="J1004" t="e">
        <f t="shared" si="142"/>
        <v>#N/A</v>
      </c>
      <c r="S1004" s="71"/>
      <c r="U1004" t="e">
        <v>#N/A</v>
      </c>
      <c r="W1004" t="e">
        <f t="shared" si="140"/>
        <v>#N/A</v>
      </c>
      <c r="X1004" t="b">
        <f t="shared" si="145"/>
        <v>1</v>
      </c>
    </row>
    <row r="1005" spans="1:24" x14ac:dyDescent="0.2">
      <c r="A1005" t="s">
        <v>7981</v>
      </c>
      <c r="B1005" t="s">
        <v>3024</v>
      </c>
      <c r="C1005" t="s">
        <v>7664</v>
      </c>
      <c r="D1005" t="s">
        <v>6366</v>
      </c>
      <c r="E1005" t="s">
        <v>1695</v>
      </c>
      <c r="F1005" t="e">
        <f t="shared" si="137"/>
        <v>#N/A</v>
      </c>
      <c r="G1005" t="e">
        <f t="shared" si="138"/>
        <v>#N/A</v>
      </c>
      <c r="J1005" t="e">
        <f t="shared" si="142"/>
        <v>#N/A</v>
      </c>
      <c r="S1005" s="71"/>
      <c r="U1005" t="e">
        <v>#N/A</v>
      </c>
      <c r="W1005" t="e">
        <f t="shared" si="140"/>
        <v>#N/A</v>
      </c>
      <c r="X1005" t="b">
        <f t="shared" si="145"/>
        <v>1</v>
      </c>
    </row>
    <row r="1006" spans="1:24" x14ac:dyDescent="0.2">
      <c r="A1006" t="s">
        <v>7981</v>
      </c>
      <c r="B1006" t="s">
        <v>3025</v>
      </c>
      <c r="C1006" t="s">
        <v>7665</v>
      </c>
      <c r="D1006" t="s">
        <v>6367</v>
      </c>
      <c r="E1006" t="s">
        <v>1696</v>
      </c>
      <c r="F1006" t="e">
        <f t="shared" si="137"/>
        <v>#N/A</v>
      </c>
      <c r="G1006" t="e">
        <f t="shared" si="138"/>
        <v>#N/A</v>
      </c>
      <c r="J1006" t="e">
        <f t="shared" si="142"/>
        <v>#N/A</v>
      </c>
      <c r="S1006" s="71"/>
      <c r="U1006" t="e">
        <v>#N/A</v>
      </c>
      <c r="W1006" t="e">
        <f t="shared" si="140"/>
        <v>#N/A</v>
      </c>
      <c r="X1006" t="b">
        <f t="shared" si="145"/>
        <v>1</v>
      </c>
    </row>
    <row r="1007" spans="1:24" x14ac:dyDescent="0.2">
      <c r="A1007" t="s">
        <v>7981</v>
      </c>
      <c r="B1007" t="s">
        <v>3026</v>
      </c>
      <c r="C1007" t="s">
        <v>7666</v>
      </c>
      <c r="D1007" t="s">
        <v>6368</v>
      </c>
      <c r="E1007" t="s">
        <v>1697</v>
      </c>
      <c r="F1007" t="e">
        <f t="shared" si="137"/>
        <v>#N/A</v>
      </c>
      <c r="G1007" t="e">
        <f t="shared" si="138"/>
        <v>#N/A</v>
      </c>
      <c r="J1007" t="e">
        <f t="shared" si="142"/>
        <v>#N/A</v>
      </c>
      <c r="S1007" s="71"/>
      <c r="U1007" t="e">
        <v>#N/A</v>
      </c>
      <c r="W1007" t="e">
        <f t="shared" si="140"/>
        <v>#N/A</v>
      </c>
      <c r="X1007" t="b">
        <f t="shared" si="145"/>
        <v>1</v>
      </c>
    </row>
    <row r="1008" spans="1:24" x14ac:dyDescent="0.2">
      <c r="A1008" t="s">
        <v>7981</v>
      </c>
      <c r="B1008" t="s">
        <v>3027</v>
      </c>
      <c r="C1008" t="s">
        <v>7667</v>
      </c>
      <c r="D1008" t="s">
        <v>6369</v>
      </c>
      <c r="E1008" t="s">
        <v>1698</v>
      </c>
      <c r="F1008" t="e">
        <f t="shared" si="137"/>
        <v>#N/A</v>
      </c>
      <c r="G1008" t="e">
        <f t="shared" si="138"/>
        <v>#N/A</v>
      </c>
      <c r="J1008" t="e">
        <f t="shared" si="142"/>
        <v>#N/A</v>
      </c>
      <c r="S1008" s="71"/>
      <c r="U1008" t="e">
        <v>#N/A</v>
      </c>
      <c r="W1008" t="e">
        <f t="shared" si="140"/>
        <v>#N/A</v>
      </c>
      <c r="X1008" t="b">
        <f t="shared" si="145"/>
        <v>1</v>
      </c>
    </row>
    <row r="1009" spans="1:24" x14ac:dyDescent="0.2">
      <c r="A1009" t="s">
        <v>7981</v>
      </c>
      <c r="B1009" t="s">
        <v>3028</v>
      </c>
      <c r="C1009" t="s">
        <v>7668</v>
      </c>
      <c r="D1009" t="s">
        <v>6370</v>
      </c>
      <c r="E1009" t="s">
        <v>1699</v>
      </c>
      <c r="F1009" t="e">
        <f t="shared" si="137"/>
        <v>#N/A</v>
      </c>
      <c r="G1009" t="e">
        <f t="shared" si="138"/>
        <v>#N/A</v>
      </c>
      <c r="J1009" t="e">
        <f t="shared" si="142"/>
        <v>#N/A</v>
      </c>
      <c r="S1009" s="71"/>
      <c r="U1009" t="e">
        <v>#N/A</v>
      </c>
      <c r="W1009" t="e">
        <f t="shared" si="140"/>
        <v>#N/A</v>
      </c>
      <c r="X1009" t="b">
        <f t="shared" si="145"/>
        <v>1</v>
      </c>
    </row>
    <row r="1010" spans="1:24" x14ac:dyDescent="0.2">
      <c r="A1010" t="s">
        <v>7981</v>
      </c>
      <c r="B1010" t="s">
        <v>3029</v>
      </c>
      <c r="C1010" t="s">
        <v>7669</v>
      </c>
      <c r="D1010" t="s">
        <v>6371</v>
      </c>
      <c r="E1010" t="s">
        <v>1700</v>
      </c>
      <c r="F1010" t="e">
        <f t="shared" si="137"/>
        <v>#N/A</v>
      </c>
      <c r="G1010" t="e">
        <f t="shared" si="138"/>
        <v>#N/A</v>
      </c>
      <c r="J1010" t="e">
        <f t="shared" si="142"/>
        <v>#N/A</v>
      </c>
      <c r="S1010" s="71"/>
      <c r="U1010" t="e">
        <v>#N/A</v>
      </c>
      <c r="W1010" t="e">
        <f t="shared" si="140"/>
        <v>#N/A</v>
      </c>
      <c r="X1010" t="b">
        <f t="shared" si="145"/>
        <v>1</v>
      </c>
    </row>
    <row r="1011" spans="1:24" x14ac:dyDescent="0.2">
      <c r="A1011" t="s">
        <v>7982</v>
      </c>
      <c r="B1011" t="s">
        <v>3030</v>
      </c>
      <c r="C1011" t="s">
        <v>7670</v>
      </c>
      <c r="D1011" t="s">
        <v>6372</v>
      </c>
      <c r="E1011" t="s">
        <v>1701</v>
      </c>
      <c r="F1011" t="e">
        <f t="shared" si="137"/>
        <v>#N/A</v>
      </c>
      <c r="G1011" t="e">
        <f t="shared" si="138"/>
        <v>#N/A</v>
      </c>
      <c r="J1011" t="e">
        <f t="shared" si="142"/>
        <v>#N/A</v>
      </c>
      <c r="S1011" s="71"/>
      <c r="U1011" t="e">
        <v>#N/A</v>
      </c>
      <c r="W1011" t="e">
        <f t="shared" si="140"/>
        <v>#N/A</v>
      </c>
      <c r="X1011" t="b">
        <f t="shared" si="145"/>
        <v>1</v>
      </c>
    </row>
    <row r="1012" spans="1:24" x14ac:dyDescent="0.2">
      <c r="A1012" t="s">
        <v>7981</v>
      </c>
      <c r="B1012" t="s">
        <v>3031</v>
      </c>
      <c r="C1012" t="s">
        <v>7671</v>
      </c>
      <c r="D1012" t="s">
        <v>6373</v>
      </c>
      <c r="E1012" t="s">
        <v>1702</v>
      </c>
      <c r="F1012" t="e">
        <f t="shared" si="137"/>
        <v>#N/A</v>
      </c>
      <c r="G1012" t="e">
        <f t="shared" si="138"/>
        <v>#N/A</v>
      </c>
      <c r="J1012" t="e">
        <f t="shared" si="142"/>
        <v>#N/A</v>
      </c>
      <c r="S1012" s="71"/>
      <c r="U1012" t="e">
        <v>#N/A</v>
      </c>
      <c r="W1012" t="e">
        <f t="shared" si="140"/>
        <v>#N/A</v>
      </c>
      <c r="X1012" t="b">
        <f t="shared" si="145"/>
        <v>1</v>
      </c>
    </row>
    <row r="1013" spans="1:24" x14ac:dyDescent="0.2">
      <c r="A1013" t="s">
        <v>7981</v>
      </c>
      <c r="B1013" t="s">
        <v>3032</v>
      </c>
      <c r="C1013" t="s">
        <v>7672</v>
      </c>
      <c r="D1013" t="s">
        <v>6374</v>
      </c>
      <c r="E1013" t="s">
        <v>1703</v>
      </c>
      <c r="F1013" t="e">
        <f t="shared" si="137"/>
        <v>#N/A</v>
      </c>
      <c r="G1013" t="e">
        <f t="shared" si="138"/>
        <v>#N/A</v>
      </c>
      <c r="J1013" t="e">
        <f t="shared" si="142"/>
        <v>#N/A</v>
      </c>
      <c r="S1013" s="71"/>
      <c r="U1013" t="e">
        <v>#N/A</v>
      </c>
      <c r="W1013" t="e">
        <f t="shared" si="140"/>
        <v>#N/A</v>
      </c>
      <c r="X1013" t="b">
        <f t="shared" si="145"/>
        <v>1</v>
      </c>
    </row>
    <row r="1014" spans="1:24" x14ac:dyDescent="0.2">
      <c r="A1014" t="s">
        <v>7981</v>
      </c>
      <c r="B1014" t="s">
        <v>3033</v>
      </c>
      <c r="C1014" t="s">
        <v>7673</v>
      </c>
      <c r="D1014" t="s">
        <v>6375</v>
      </c>
      <c r="E1014" t="s">
        <v>1704</v>
      </c>
      <c r="F1014" t="e">
        <f t="shared" si="137"/>
        <v>#N/A</v>
      </c>
      <c r="G1014" t="e">
        <f t="shared" si="138"/>
        <v>#N/A</v>
      </c>
      <c r="J1014" t="e">
        <f t="shared" si="142"/>
        <v>#N/A</v>
      </c>
      <c r="S1014" s="71"/>
      <c r="U1014" t="e">
        <v>#N/A</v>
      </c>
      <c r="W1014" t="e">
        <f t="shared" si="140"/>
        <v>#N/A</v>
      </c>
      <c r="X1014" t="b">
        <f t="shared" si="145"/>
        <v>1</v>
      </c>
    </row>
    <row r="1015" spans="1:24" x14ac:dyDescent="0.2">
      <c r="A1015" t="s">
        <v>7981</v>
      </c>
      <c r="B1015" t="s">
        <v>3034</v>
      </c>
      <c r="C1015" t="s">
        <v>7674</v>
      </c>
      <c r="D1015" t="s">
        <v>6376</v>
      </c>
      <c r="E1015" t="s">
        <v>1705</v>
      </c>
      <c r="F1015" t="e">
        <f t="shared" si="137"/>
        <v>#N/A</v>
      </c>
      <c r="G1015" t="e">
        <f t="shared" si="138"/>
        <v>#N/A</v>
      </c>
      <c r="J1015" t="e">
        <f t="shared" si="142"/>
        <v>#N/A</v>
      </c>
      <c r="S1015" s="71"/>
      <c r="U1015" t="e">
        <v>#N/A</v>
      </c>
      <c r="W1015" t="e">
        <f t="shared" si="140"/>
        <v>#N/A</v>
      </c>
      <c r="X1015" t="b">
        <f t="shared" si="145"/>
        <v>1</v>
      </c>
    </row>
    <row r="1016" spans="1:24" x14ac:dyDescent="0.2">
      <c r="A1016" t="s">
        <v>7982</v>
      </c>
      <c r="B1016" t="s">
        <v>3044</v>
      </c>
      <c r="C1016" t="s">
        <v>7675</v>
      </c>
      <c r="D1016" t="s">
        <v>6377</v>
      </c>
      <c r="E1016" t="s">
        <v>1715</v>
      </c>
      <c r="F1016" t="e">
        <f t="shared" si="137"/>
        <v>#N/A</v>
      </c>
      <c r="G1016" t="e">
        <f t="shared" si="138"/>
        <v>#N/A</v>
      </c>
      <c r="J1016" t="e">
        <f t="shared" si="142"/>
        <v>#N/A</v>
      </c>
      <c r="S1016" s="71"/>
      <c r="U1016" t="e">
        <v>#N/A</v>
      </c>
      <c r="W1016" t="e">
        <f t="shared" si="140"/>
        <v>#N/A</v>
      </c>
      <c r="X1016" t="b">
        <f t="shared" si="145"/>
        <v>1</v>
      </c>
    </row>
    <row r="1017" spans="1:24" x14ac:dyDescent="0.2">
      <c r="A1017" t="s">
        <v>7981</v>
      </c>
      <c r="B1017" t="s">
        <v>3045</v>
      </c>
      <c r="C1017" t="s">
        <v>7676</v>
      </c>
      <c r="D1017" t="s">
        <v>6378</v>
      </c>
      <c r="E1017" t="s">
        <v>1716</v>
      </c>
      <c r="F1017" t="e">
        <f t="shared" si="137"/>
        <v>#N/A</v>
      </c>
      <c r="G1017" t="e">
        <f t="shared" si="138"/>
        <v>#N/A</v>
      </c>
      <c r="J1017" t="e">
        <f t="shared" si="142"/>
        <v>#N/A</v>
      </c>
      <c r="S1017" s="71"/>
      <c r="U1017" t="e">
        <v>#N/A</v>
      </c>
      <c r="W1017" t="e">
        <f t="shared" si="140"/>
        <v>#N/A</v>
      </c>
      <c r="X1017" t="b">
        <f t="shared" si="145"/>
        <v>1</v>
      </c>
    </row>
    <row r="1018" spans="1:24" x14ac:dyDescent="0.2">
      <c r="A1018" t="s">
        <v>7982</v>
      </c>
      <c r="B1018" t="s">
        <v>3046</v>
      </c>
      <c r="C1018" t="s">
        <v>7677</v>
      </c>
      <c r="D1018" t="s">
        <v>6379</v>
      </c>
      <c r="E1018" t="s">
        <v>1717</v>
      </c>
      <c r="F1018" t="e">
        <f t="shared" si="137"/>
        <v>#N/A</v>
      </c>
      <c r="G1018" t="e">
        <f t="shared" si="138"/>
        <v>#N/A</v>
      </c>
      <c r="J1018" t="e">
        <f t="shared" si="142"/>
        <v>#N/A</v>
      </c>
      <c r="S1018" s="71"/>
      <c r="U1018" t="e">
        <v>#N/A</v>
      </c>
      <c r="W1018" t="e">
        <f t="shared" si="140"/>
        <v>#N/A</v>
      </c>
      <c r="X1018" t="b">
        <f t="shared" si="145"/>
        <v>1</v>
      </c>
    </row>
    <row r="1019" spans="1:24" x14ac:dyDescent="0.2">
      <c r="A1019" t="s">
        <v>7981</v>
      </c>
      <c r="B1019" t="s">
        <v>3048</v>
      </c>
      <c r="C1019" t="s">
        <v>7678</v>
      </c>
      <c r="D1019" t="s">
        <v>6380</v>
      </c>
      <c r="E1019" t="s">
        <v>1719</v>
      </c>
      <c r="F1019" t="e">
        <f t="shared" si="137"/>
        <v>#N/A</v>
      </c>
      <c r="G1019" t="e">
        <f t="shared" si="138"/>
        <v>#N/A</v>
      </c>
      <c r="J1019" t="e">
        <f t="shared" si="142"/>
        <v>#N/A</v>
      </c>
      <c r="S1019" s="71"/>
      <c r="U1019" t="e">
        <v>#N/A</v>
      </c>
      <c r="W1019" t="e">
        <f t="shared" si="140"/>
        <v>#N/A</v>
      </c>
      <c r="X1019" t="b">
        <f t="shared" si="145"/>
        <v>1</v>
      </c>
    </row>
    <row r="1020" spans="1:24" x14ac:dyDescent="0.2">
      <c r="A1020" t="s">
        <v>7982</v>
      </c>
      <c r="B1020" t="s">
        <v>3049</v>
      </c>
      <c r="C1020" t="s">
        <v>7679</v>
      </c>
      <c r="D1020" t="s">
        <v>6381</v>
      </c>
      <c r="E1020" t="s">
        <v>1720</v>
      </c>
      <c r="F1020" t="e">
        <f t="shared" si="137"/>
        <v>#N/A</v>
      </c>
      <c r="G1020" t="e">
        <f t="shared" si="138"/>
        <v>#N/A</v>
      </c>
      <c r="J1020" t="e">
        <f t="shared" si="142"/>
        <v>#N/A</v>
      </c>
      <c r="S1020" s="71"/>
      <c r="U1020" t="e">
        <v>#N/A</v>
      </c>
      <c r="W1020" t="e">
        <f t="shared" si="140"/>
        <v>#N/A</v>
      </c>
      <c r="X1020" t="b">
        <f t="shared" si="145"/>
        <v>1</v>
      </c>
    </row>
    <row r="1021" spans="1:24" x14ac:dyDescent="0.2">
      <c r="A1021" t="s">
        <v>7981</v>
      </c>
      <c r="B1021" t="s">
        <v>3050</v>
      </c>
      <c r="C1021" t="s">
        <v>7680</v>
      </c>
      <c r="D1021" t="s">
        <v>6382</v>
      </c>
      <c r="E1021" t="s">
        <v>1721</v>
      </c>
      <c r="F1021" t="e">
        <f t="shared" si="137"/>
        <v>#N/A</v>
      </c>
      <c r="G1021" t="e">
        <f t="shared" si="138"/>
        <v>#N/A</v>
      </c>
      <c r="J1021" t="e">
        <f t="shared" si="142"/>
        <v>#N/A</v>
      </c>
      <c r="S1021" s="71"/>
      <c r="U1021" t="e">
        <v>#N/A</v>
      </c>
      <c r="W1021" t="e">
        <f t="shared" si="140"/>
        <v>#N/A</v>
      </c>
      <c r="X1021" t="b">
        <f t="shared" si="145"/>
        <v>1</v>
      </c>
    </row>
    <row r="1022" spans="1:24" x14ac:dyDescent="0.2">
      <c r="A1022" t="s">
        <v>7981</v>
      </c>
      <c r="B1022" t="s">
        <v>3051</v>
      </c>
      <c r="C1022" t="s">
        <v>7681</v>
      </c>
      <c r="D1022" t="s">
        <v>6383</v>
      </c>
      <c r="E1022" t="s">
        <v>1722</v>
      </c>
      <c r="F1022" t="e">
        <f t="shared" si="137"/>
        <v>#N/A</v>
      </c>
      <c r="G1022" t="e">
        <f t="shared" si="138"/>
        <v>#N/A</v>
      </c>
      <c r="J1022" t="e">
        <f t="shared" si="142"/>
        <v>#N/A</v>
      </c>
      <c r="S1022" s="71"/>
      <c r="U1022" t="e">
        <v>#N/A</v>
      </c>
      <c r="W1022" t="e">
        <f t="shared" si="140"/>
        <v>#N/A</v>
      </c>
      <c r="X1022" t="b">
        <f t="shared" si="145"/>
        <v>1</v>
      </c>
    </row>
    <row r="1023" spans="1:24" x14ac:dyDescent="0.2">
      <c r="A1023" t="s">
        <v>7981</v>
      </c>
      <c r="B1023" t="s">
        <v>3052</v>
      </c>
      <c r="C1023" t="s">
        <v>7682</v>
      </c>
      <c r="D1023" t="s">
        <v>6384</v>
      </c>
      <c r="E1023" t="s">
        <v>1723</v>
      </c>
      <c r="F1023" t="e">
        <f t="shared" si="137"/>
        <v>#N/A</v>
      </c>
      <c r="G1023" t="e">
        <f t="shared" si="138"/>
        <v>#N/A</v>
      </c>
      <c r="J1023" t="e">
        <f t="shared" si="142"/>
        <v>#N/A</v>
      </c>
      <c r="S1023" s="71"/>
      <c r="U1023" t="e">
        <v>#N/A</v>
      </c>
      <c r="W1023" t="e">
        <f t="shared" si="140"/>
        <v>#N/A</v>
      </c>
      <c r="X1023" t="b">
        <f t="shared" si="145"/>
        <v>1</v>
      </c>
    </row>
    <row r="1024" spans="1:24" x14ac:dyDescent="0.2">
      <c r="A1024" t="s">
        <v>7982</v>
      </c>
      <c r="B1024" t="s">
        <v>3053</v>
      </c>
      <c r="C1024" t="s">
        <v>7683</v>
      </c>
      <c r="D1024" t="s">
        <v>6385</v>
      </c>
      <c r="E1024" t="s">
        <v>1724</v>
      </c>
      <c r="F1024" t="e">
        <f t="shared" si="137"/>
        <v>#N/A</v>
      </c>
      <c r="G1024" t="e">
        <f t="shared" si="138"/>
        <v>#N/A</v>
      </c>
      <c r="J1024" t="e">
        <f t="shared" si="142"/>
        <v>#N/A</v>
      </c>
      <c r="S1024" s="71"/>
      <c r="U1024" t="e">
        <v>#N/A</v>
      </c>
      <c r="W1024" t="e">
        <f t="shared" si="140"/>
        <v>#N/A</v>
      </c>
      <c r="X1024" t="b">
        <f t="shared" si="145"/>
        <v>1</v>
      </c>
    </row>
    <row r="1025" spans="1:24" x14ac:dyDescent="0.2">
      <c r="A1025" t="s">
        <v>7982</v>
      </c>
      <c r="B1025" t="s">
        <v>3054</v>
      </c>
      <c r="C1025" t="s">
        <v>7684</v>
      </c>
      <c r="D1025" t="s">
        <v>6386</v>
      </c>
      <c r="E1025" t="s">
        <v>1725</v>
      </c>
      <c r="F1025" t="e">
        <f t="shared" si="137"/>
        <v>#N/A</v>
      </c>
      <c r="G1025" t="e">
        <f t="shared" si="138"/>
        <v>#N/A</v>
      </c>
      <c r="J1025" t="e">
        <f t="shared" si="142"/>
        <v>#N/A</v>
      </c>
      <c r="S1025" s="71"/>
      <c r="U1025" t="e">
        <v>#N/A</v>
      </c>
      <c r="W1025" t="e">
        <f t="shared" si="140"/>
        <v>#N/A</v>
      </c>
      <c r="X1025" t="b">
        <f t="shared" si="145"/>
        <v>1</v>
      </c>
    </row>
    <row r="1026" spans="1:24" x14ac:dyDescent="0.2">
      <c r="A1026" t="s">
        <v>7982</v>
      </c>
      <c r="B1026" t="s">
        <v>3056</v>
      </c>
      <c r="C1026" t="s">
        <v>7685</v>
      </c>
      <c r="D1026" t="s">
        <v>1727</v>
      </c>
      <c r="E1026" t="s">
        <v>1727</v>
      </c>
      <c r="F1026" t="e">
        <f t="shared" ref="F1026:F1089" si="146">MATCH(D1026,$P$2:$P$976,0)</f>
        <v>#N/A</v>
      </c>
      <c r="G1026">
        <f t="shared" ref="G1026:G1089" si="147">MATCH(C1026,$Q$2:$Q$976,0)</f>
        <v>329</v>
      </c>
      <c r="J1026" t="e">
        <f t="shared" si="142"/>
        <v>#N/A</v>
      </c>
      <c r="S1026" s="71"/>
      <c r="U1026" t="e">
        <v>#N/A</v>
      </c>
      <c r="W1026" t="e">
        <f t="shared" ref="W1026:W1089" si="148">MATCH(V1026,$Y$2:$Y$976,0)</f>
        <v>#N/A</v>
      </c>
      <c r="X1026" t="b">
        <f t="shared" si="145"/>
        <v>1</v>
      </c>
    </row>
    <row r="1027" spans="1:24" x14ac:dyDescent="0.2">
      <c r="A1027" t="s">
        <v>7982</v>
      </c>
      <c r="B1027" t="s">
        <v>3057</v>
      </c>
      <c r="C1027" t="s">
        <v>7686</v>
      </c>
      <c r="D1027" t="s">
        <v>6388</v>
      </c>
      <c r="E1027" t="s">
        <v>1728</v>
      </c>
      <c r="F1027" t="e">
        <f t="shared" si="146"/>
        <v>#N/A</v>
      </c>
      <c r="G1027" t="e">
        <f t="shared" si="147"/>
        <v>#N/A</v>
      </c>
      <c r="J1027" t="e">
        <f t="shared" ref="J1027:J1090" si="149">INDEX(A$2:A$1325, MATCH(K1027, E$2:E$1325, 0))</f>
        <v>#N/A</v>
      </c>
      <c r="S1027" s="71"/>
      <c r="U1027" t="e">
        <v>#N/A</v>
      </c>
      <c r="W1027" t="e">
        <f t="shared" si="148"/>
        <v>#N/A</v>
      </c>
      <c r="X1027" t="b">
        <f t="shared" ref="X1027:X1090" si="150">Y1027=V1027</f>
        <v>1</v>
      </c>
    </row>
    <row r="1028" spans="1:24" x14ac:dyDescent="0.2">
      <c r="A1028" t="s">
        <v>7982</v>
      </c>
      <c r="B1028" t="s">
        <v>3058</v>
      </c>
      <c r="C1028" t="s">
        <v>7687</v>
      </c>
      <c r="D1028" t="s">
        <v>6389</v>
      </c>
      <c r="E1028" t="s">
        <v>1729</v>
      </c>
      <c r="F1028" t="e">
        <f t="shared" si="146"/>
        <v>#N/A</v>
      </c>
      <c r="G1028" t="e">
        <f t="shared" si="147"/>
        <v>#N/A</v>
      </c>
      <c r="J1028" t="e">
        <f t="shared" si="149"/>
        <v>#N/A</v>
      </c>
      <c r="S1028" s="71"/>
      <c r="U1028" t="e">
        <v>#N/A</v>
      </c>
      <c r="W1028" t="e">
        <f t="shared" si="148"/>
        <v>#N/A</v>
      </c>
      <c r="X1028" t="b">
        <f t="shared" si="150"/>
        <v>1</v>
      </c>
    </row>
    <row r="1029" spans="1:24" x14ac:dyDescent="0.2">
      <c r="A1029" t="s">
        <v>7981</v>
      </c>
      <c r="B1029" t="s">
        <v>3059</v>
      </c>
      <c r="C1029" t="s">
        <v>7688</v>
      </c>
      <c r="D1029" t="s">
        <v>6390</v>
      </c>
      <c r="E1029" t="s">
        <v>1730</v>
      </c>
      <c r="F1029" t="e">
        <f t="shared" si="146"/>
        <v>#N/A</v>
      </c>
      <c r="G1029" t="e">
        <f t="shared" si="147"/>
        <v>#N/A</v>
      </c>
      <c r="J1029" t="e">
        <f t="shared" si="149"/>
        <v>#N/A</v>
      </c>
      <c r="S1029" s="71"/>
      <c r="U1029" t="e">
        <v>#N/A</v>
      </c>
      <c r="W1029" t="e">
        <f t="shared" si="148"/>
        <v>#N/A</v>
      </c>
      <c r="X1029" t="b">
        <f t="shared" si="150"/>
        <v>1</v>
      </c>
    </row>
    <row r="1030" spans="1:24" x14ac:dyDescent="0.2">
      <c r="A1030" t="s">
        <v>7982</v>
      </c>
      <c r="B1030" t="s">
        <v>3060</v>
      </c>
      <c r="C1030" t="s">
        <v>7689</v>
      </c>
      <c r="D1030" t="s">
        <v>6391</v>
      </c>
      <c r="E1030" t="s">
        <v>1731</v>
      </c>
      <c r="F1030" t="e">
        <f t="shared" si="146"/>
        <v>#N/A</v>
      </c>
      <c r="G1030" t="e">
        <f t="shared" si="147"/>
        <v>#N/A</v>
      </c>
      <c r="J1030" t="e">
        <f t="shared" si="149"/>
        <v>#N/A</v>
      </c>
      <c r="S1030" s="71"/>
      <c r="U1030" t="e">
        <v>#N/A</v>
      </c>
      <c r="W1030" t="e">
        <f t="shared" si="148"/>
        <v>#N/A</v>
      </c>
      <c r="X1030" t="b">
        <f t="shared" si="150"/>
        <v>1</v>
      </c>
    </row>
    <row r="1031" spans="1:24" x14ac:dyDescent="0.2">
      <c r="A1031" t="s">
        <v>7982</v>
      </c>
      <c r="B1031" t="s">
        <v>3061</v>
      </c>
      <c r="C1031" t="s">
        <v>7690</v>
      </c>
      <c r="D1031" t="s">
        <v>6392</v>
      </c>
      <c r="E1031" t="s">
        <v>1732</v>
      </c>
      <c r="F1031" t="e">
        <f t="shared" si="146"/>
        <v>#N/A</v>
      </c>
      <c r="G1031" t="e">
        <f t="shared" si="147"/>
        <v>#N/A</v>
      </c>
      <c r="J1031" t="e">
        <f t="shared" si="149"/>
        <v>#N/A</v>
      </c>
      <c r="S1031" s="71"/>
      <c r="U1031" t="e">
        <v>#N/A</v>
      </c>
      <c r="W1031" t="e">
        <f t="shared" si="148"/>
        <v>#N/A</v>
      </c>
      <c r="X1031" t="b">
        <f t="shared" si="150"/>
        <v>1</v>
      </c>
    </row>
    <row r="1032" spans="1:24" x14ac:dyDescent="0.2">
      <c r="A1032" t="s">
        <v>7981</v>
      </c>
      <c r="B1032" t="s">
        <v>3062</v>
      </c>
      <c r="C1032" t="s">
        <v>7691</v>
      </c>
      <c r="D1032" t="s">
        <v>6393</v>
      </c>
      <c r="E1032" t="s">
        <v>1733</v>
      </c>
      <c r="F1032" t="e">
        <f t="shared" si="146"/>
        <v>#N/A</v>
      </c>
      <c r="G1032" t="e">
        <f t="shared" si="147"/>
        <v>#N/A</v>
      </c>
      <c r="J1032" t="e">
        <f t="shared" si="149"/>
        <v>#N/A</v>
      </c>
      <c r="S1032" s="71"/>
      <c r="U1032" t="e">
        <v>#N/A</v>
      </c>
      <c r="W1032" t="e">
        <f t="shared" si="148"/>
        <v>#N/A</v>
      </c>
      <c r="X1032" t="b">
        <f t="shared" si="150"/>
        <v>1</v>
      </c>
    </row>
    <row r="1033" spans="1:24" x14ac:dyDescent="0.2">
      <c r="A1033" t="s">
        <v>7981</v>
      </c>
      <c r="B1033" t="s">
        <v>3063</v>
      </c>
      <c r="C1033" t="s">
        <v>7692</v>
      </c>
      <c r="D1033" t="s">
        <v>6394</v>
      </c>
      <c r="E1033" t="s">
        <v>1734</v>
      </c>
      <c r="F1033" t="e">
        <f t="shared" si="146"/>
        <v>#N/A</v>
      </c>
      <c r="G1033" t="e">
        <f t="shared" si="147"/>
        <v>#N/A</v>
      </c>
      <c r="J1033" t="e">
        <f t="shared" si="149"/>
        <v>#N/A</v>
      </c>
      <c r="S1033" s="71"/>
      <c r="U1033" t="e">
        <v>#N/A</v>
      </c>
      <c r="W1033" t="e">
        <f t="shared" si="148"/>
        <v>#N/A</v>
      </c>
      <c r="X1033" t="b">
        <f t="shared" si="150"/>
        <v>1</v>
      </c>
    </row>
    <row r="1034" spans="1:24" x14ac:dyDescent="0.2">
      <c r="A1034" t="s">
        <v>7982</v>
      </c>
      <c r="B1034" t="s">
        <v>3064</v>
      </c>
      <c r="C1034" t="s">
        <v>7693</v>
      </c>
      <c r="D1034" t="s">
        <v>6395</v>
      </c>
      <c r="E1034" t="s">
        <v>1735</v>
      </c>
      <c r="F1034" t="e">
        <f t="shared" si="146"/>
        <v>#N/A</v>
      </c>
      <c r="G1034" t="e">
        <f t="shared" si="147"/>
        <v>#N/A</v>
      </c>
      <c r="J1034" t="e">
        <f t="shared" si="149"/>
        <v>#N/A</v>
      </c>
      <c r="S1034" s="71"/>
      <c r="U1034" t="e">
        <v>#N/A</v>
      </c>
      <c r="W1034" t="e">
        <f t="shared" si="148"/>
        <v>#N/A</v>
      </c>
      <c r="X1034" t="b">
        <f t="shared" si="150"/>
        <v>1</v>
      </c>
    </row>
    <row r="1035" spans="1:24" x14ac:dyDescent="0.2">
      <c r="A1035" t="s">
        <v>7981</v>
      </c>
      <c r="B1035" t="s">
        <v>3065</v>
      </c>
      <c r="C1035" t="s">
        <v>7694</v>
      </c>
      <c r="D1035" t="s">
        <v>6396</v>
      </c>
      <c r="E1035" t="s">
        <v>1736</v>
      </c>
      <c r="F1035" t="e">
        <f t="shared" si="146"/>
        <v>#N/A</v>
      </c>
      <c r="G1035" t="e">
        <f t="shared" si="147"/>
        <v>#N/A</v>
      </c>
      <c r="J1035" t="e">
        <f t="shared" si="149"/>
        <v>#N/A</v>
      </c>
      <c r="S1035" s="71"/>
      <c r="U1035" t="e">
        <v>#N/A</v>
      </c>
      <c r="W1035" t="e">
        <f t="shared" si="148"/>
        <v>#N/A</v>
      </c>
      <c r="X1035" t="b">
        <f t="shared" si="150"/>
        <v>1</v>
      </c>
    </row>
    <row r="1036" spans="1:24" x14ac:dyDescent="0.2">
      <c r="A1036" t="s">
        <v>7981</v>
      </c>
      <c r="B1036" t="s">
        <v>3066</v>
      </c>
      <c r="C1036" t="s">
        <v>7695</v>
      </c>
      <c r="D1036" t="s">
        <v>6397</v>
      </c>
      <c r="E1036" t="s">
        <v>1737</v>
      </c>
      <c r="F1036" t="e">
        <f t="shared" si="146"/>
        <v>#N/A</v>
      </c>
      <c r="G1036" t="e">
        <f t="shared" si="147"/>
        <v>#N/A</v>
      </c>
      <c r="J1036" t="e">
        <f t="shared" si="149"/>
        <v>#N/A</v>
      </c>
      <c r="S1036" s="71"/>
      <c r="U1036" t="e">
        <v>#N/A</v>
      </c>
      <c r="W1036" t="e">
        <f t="shared" si="148"/>
        <v>#N/A</v>
      </c>
      <c r="X1036" t="b">
        <f t="shared" si="150"/>
        <v>1</v>
      </c>
    </row>
    <row r="1037" spans="1:24" x14ac:dyDescent="0.2">
      <c r="A1037" t="s">
        <v>7981</v>
      </c>
      <c r="B1037" t="s">
        <v>3067</v>
      </c>
      <c r="C1037" t="s">
        <v>7696</v>
      </c>
      <c r="D1037" t="s">
        <v>6398</v>
      </c>
      <c r="E1037" t="s">
        <v>1738</v>
      </c>
      <c r="F1037" t="e">
        <f t="shared" si="146"/>
        <v>#N/A</v>
      </c>
      <c r="G1037" t="e">
        <f t="shared" si="147"/>
        <v>#N/A</v>
      </c>
      <c r="J1037" t="e">
        <f t="shared" si="149"/>
        <v>#N/A</v>
      </c>
      <c r="S1037" s="71"/>
      <c r="U1037" t="e">
        <v>#N/A</v>
      </c>
      <c r="W1037" t="e">
        <f t="shared" si="148"/>
        <v>#N/A</v>
      </c>
      <c r="X1037" t="b">
        <f t="shared" si="150"/>
        <v>1</v>
      </c>
    </row>
    <row r="1038" spans="1:24" x14ac:dyDescent="0.2">
      <c r="A1038" t="s">
        <v>7982</v>
      </c>
      <c r="B1038" t="s">
        <v>3068</v>
      </c>
      <c r="C1038" t="s">
        <v>7697</v>
      </c>
      <c r="D1038" t="s">
        <v>6399</v>
      </c>
      <c r="E1038" t="s">
        <v>1739</v>
      </c>
      <c r="F1038" t="e">
        <f t="shared" si="146"/>
        <v>#N/A</v>
      </c>
      <c r="G1038" t="e">
        <f t="shared" si="147"/>
        <v>#N/A</v>
      </c>
      <c r="J1038" t="e">
        <f t="shared" si="149"/>
        <v>#N/A</v>
      </c>
      <c r="S1038" s="71"/>
      <c r="U1038" t="e">
        <v>#N/A</v>
      </c>
      <c r="W1038" t="e">
        <f t="shared" si="148"/>
        <v>#N/A</v>
      </c>
      <c r="X1038" t="b">
        <f t="shared" si="150"/>
        <v>1</v>
      </c>
    </row>
    <row r="1039" spans="1:24" x14ac:dyDescent="0.2">
      <c r="A1039" t="s">
        <v>7981</v>
      </c>
      <c r="B1039" t="s">
        <v>3069</v>
      </c>
      <c r="C1039" t="s">
        <v>7698</v>
      </c>
      <c r="D1039" t="s">
        <v>6400</v>
      </c>
      <c r="E1039" t="s">
        <v>1740</v>
      </c>
      <c r="F1039" t="e">
        <f t="shared" si="146"/>
        <v>#N/A</v>
      </c>
      <c r="G1039" t="e">
        <f t="shared" si="147"/>
        <v>#N/A</v>
      </c>
      <c r="J1039" t="e">
        <f t="shared" si="149"/>
        <v>#N/A</v>
      </c>
      <c r="S1039" s="71"/>
      <c r="U1039" t="e">
        <v>#N/A</v>
      </c>
      <c r="W1039" t="e">
        <f t="shared" si="148"/>
        <v>#N/A</v>
      </c>
      <c r="X1039" t="b">
        <f t="shared" si="150"/>
        <v>1</v>
      </c>
    </row>
    <row r="1040" spans="1:24" x14ac:dyDescent="0.2">
      <c r="A1040" t="s">
        <v>7981</v>
      </c>
      <c r="B1040" t="s">
        <v>3070</v>
      </c>
      <c r="C1040" t="s">
        <v>7699</v>
      </c>
      <c r="D1040" t="s">
        <v>6401</v>
      </c>
      <c r="E1040" t="s">
        <v>1741</v>
      </c>
      <c r="F1040" t="e">
        <f t="shared" si="146"/>
        <v>#N/A</v>
      </c>
      <c r="G1040" t="e">
        <f t="shared" si="147"/>
        <v>#N/A</v>
      </c>
      <c r="J1040" t="e">
        <f t="shared" si="149"/>
        <v>#N/A</v>
      </c>
      <c r="S1040" s="71"/>
      <c r="U1040" t="e">
        <v>#N/A</v>
      </c>
      <c r="W1040" t="e">
        <f t="shared" si="148"/>
        <v>#N/A</v>
      </c>
      <c r="X1040" t="b">
        <f t="shared" si="150"/>
        <v>1</v>
      </c>
    </row>
    <row r="1041" spans="1:24" x14ac:dyDescent="0.2">
      <c r="A1041" t="s">
        <v>7981</v>
      </c>
      <c r="B1041" t="s">
        <v>3071</v>
      </c>
      <c r="C1041" t="s">
        <v>7700</v>
      </c>
      <c r="D1041" t="s">
        <v>6402</v>
      </c>
      <c r="E1041" t="s">
        <v>1742</v>
      </c>
      <c r="F1041" t="e">
        <f t="shared" si="146"/>
        <v>#N/A</v>
      </c>
      <c r="G1041" t="e">
        <f t="shared" si="147"/>
        <v>#N/A</v>
      </c>
      <c r="J1041" t="e">
        <f t="shared" si="149"/>
        <v>#N/A</v>
      </c>
      <c r="S1041" s="71"/>
      <c r="U1041" t="e">
        <v>#N/A</v>
      </c>
      <c r="W1041" t="e">
        <f t="shared" si="148"/>
        <v>#N/A</v>
      </c>
      <c r="X1041" t="b">
        <f t="shared" si="150"/>
        <v>1</v>
      </c>
    </row>
    <row r="1042" spans="1:24" x14ac:dyDescent="0.2">
      <c r="A1042" t="s">
        <v>7981</v>
      </c>
      <c r="B1042" t="s">
        <v>3072</v>
      </c>
      <c r="C1042" t="s">
        <v>7701</v>
      </c>
      <c r="D1042" t="s">
        <v>6403</v>
      </c>
      <c r="E1042" t="s">
        <v>1743</v>
      </c>
      <c r="F1042" t="e">
        <f t="shared" si="146"/>
        <v>#N/A</v>
      </c>
      <c r="G1042" t="e">
        <f t="shared" si="147"/>
        <v>#N/A</v>
      </c>
      <c r="J1042" t="e">
        <f t="shared" si="149"/>
        <v>#N/A</v>
      </c>
      <c r="S1042" s="71"/>
      <c r="U1042" t="e">
        <v>#N/A</v>
      </c>
      <c r="W1042" t="e">
        <f t="shared" si="148"/>
        <v>#N/A</v>
      </c>
      <c r="X1042" t="b">
        <f t="shared" si="150"/>
        <v>1</v>
      </c>
    </row>
    <row r="1043" spans="1:24" x14ac:dyDescent="0.2">
      <c r="A1043" t="s">
        <v>7981</v>
      </c>
      <c r="B1043" t="s">
        <v>3073</v>
      </c>
      <c r="C1043" t="s">
        <v>7702</v>
      </c>
      <c r="D1043" t="s">
        <v>6404</v>
      </c>
      <c r="E1043" t="s">
        <v>1744</v>
      </c>
      <c r="F1043" t="e">
        <f t="shared" si="146"/>
        <v>#N/A</v>
      </c>
      <c r="G1043" t="e">
        <f t="shared" si="147"/>
        <v>#N/A</v>
      </c>
      <c r="J1043" t="e">
        <f t="shared" si="149"/>
        <v>#N/A</v>
      </c>
      <c r="S1043" s="71"/>
      <c r="U1043" t="e">
        <v>#N/A</v>
      </c>
      <c r="W1043" t="e">
        <f t="shared" si="148"/>
        <v>#N/A</v>
      </c>
      <c r="X1043" t="b">
        <f t="shared" si="150"/>
        <v>1</v>
      </c>
    </row>
    <row r="1044" spans="1:24" x14ac:dyDescent="0.2">
      <c r="A1044" t="s">
        <v>7981</v>
      </c>
      <c r="B1044" t="s">
        <v>3074</v>
      </c>
      <c r="C1044" t="s">
        <v>7703</v>
      </c>
      <c r="D1044" t="s">
        <v>6405</v>
      </c>
      <c r="E1044" t="s">
        <v>1745</v>
      </c>
      <c r="F1044" t="e">
        <f t="shared" si="146"/>
        <v>#N/A</v>
      </c>
      <c r="G1044" t="e">
        <f t="shared" si="147"/>
        <v>#N/A</v>
      </c>
      <c r="J1044" t="e">
        <f t="shared" si="149"/>
        <v>#N/A</v>
      </c>
      <c r="S1044" s="71"/>
      <c r="U1044" t="e">
        <v>#N/A</v>
      </c>
      <c r="W1044" t="e">
        <f t="shared" si="148"/>
        <v>#N/A</v>
      </c>
      <c r="X1044" t="b">
        <f t="shared" si="150"/>
        <v>1</v>
      </c>
    </row>
    <row r="1045" spans="1:24" x14ac:dyDescent="0.2">
      <c r="A1045" t="s">
        <v>7982</v>
      </c>
      <c r="B1045" t="s">
        <v>3075</v>
      </c>
      <c r="C1045" t="s">
        <v>7704</v>
      </c>
      <c r="D1045" t="s">
        <v>6406</v>
      </c>
      <c r="E1045" t="s">
        <v>1746</v>
      </c>
      <c r="F1045" t="e">
        <f t="shared" si="146"/>
        <v>#N/A</v>
      </c>
      <c r="G1045" t="e">
        <f t="shared" si="147"/>
        <v>#N/A</v>
      </c>
      <c r="J1045" t="e">
        <f t="shared" si="149"/>
        <v>#N/A</v>
      </c>
      <c r="S1045" s="71"/>
      <c r="U1045" t="e">
        <v>#N/A</v>
      </c>
      <c r="W1045" t="e">
        <f t="shared" si="148"/>
        <v>#N/A</v>
      </c>
      <c r="X1045" t="b">
        <f t="shared" si="150"/>
        <v>1</v>
      </c>
    </row>
    <row r="1046" spans="1:24" x14ac:dyDescent="0.2">
      <c r="A1046" t="s">
        <v>7982</v>
      </c>
      <c r="B1046" t="s">
        <v>3076</v>
      </c>
      <c r="C1046" t="s">
        <v>7705</v>
      </c>
      <c r="D1046" t="s">
        <v>6407</v>
      </c>
      <c r="E1046" t="s">
        <v>1747</v>
      </c>
      <c r="F1046" t="e">
        <f t="shared" si="146"/>
        <v>#N/A</v>
      </c>
      <c r="G1046" t="e">
        <f t="shared" si="147"/>
        <v>#N/A</v>
      </c>
      <c r="J1046" t="e">
        <f t="shared" si="149"/>
        <v>#N/A</v>
      </c>
      <c r="S1046" s="71"/>
      <c r="U1046" t="e">
        <v>#N/A</v>
      </c>
      <c r="W1046" t="e">
        <f t="shared" si="148"/>
        <v>#N/A</v>
      </c>
      <c r="X1046" t="b">
        <f t="shared" si="150"/>
        <v>1</v>
      </c>
    </row>
    <row r="1047" spans="1:24" x14ac:dyDescent="0.2">
      <c r="A1047" t="s">
        <v>7982</v>
      </c>
      <c r="B1047" t="s">
        <v>3077</v>
      </c>
      <c r="C1047" t="s">
        <v>7706</v>
      </c>
      <c r="D1047" t="s">
        <v>6408</v>
      </c>
      <c r="E1047" t="s">
        <v>1748</v>
      </c>
      <c r="F1047" t="e">
        <f t="shared" si="146"/>
        <v>#N/A</v>
      </c>
      <c r="G1047" t="e">
        <f t="shared" si="147"/>
        <v>#N/A</v>
      </c>
      <c r="J1047" t="e">
        <f t="shared" si="149"/>
        <v>#N/A</v>
      </c>
      <c r="S1047" s="71"/>
      <c r="U1047" t="e">
        <v>#N/A</v>
      </c>
      <c r="W1047" t="e">
        <f t="shared" si="148"/>
        <v>#N/A</v>
      </c>
      <c r="X1047" t="b">
        <f t="shared" si="150"/>
        <v>1</v>
      </c>
    </row>
    <row r="1048" spans="1:24" x14ac:dyDescent="0.2">
      <c r="A1048" t="s">
        <v>7981</v>
      </c>
      <c r="B1048" t="s">
        <v>3078</v>
      </c>
      <c r="C1048" t="s">
        <v>7707</v>
      </c>
      <c r="D1048" t="s">
        <v>6409</v>
      </c>
      <c r="E1048" t="s">
        <v>1749</v>
      </c>
      <c r="F1048" t="e">
        <f t="shared" si="146"/>
        <v>#N/A</v>
      </c>
      <c r="G1048" t="e">
        <f t="shared" si="147"/>
        <v>#N/A</v>
      </c>
      <c r="J1048" t="e">
        <f t="shared" si="149"/>
        <v>#N/A</v>
      </c>
      <c r="S1048" s="71"/>
      <c r="U1048" t="e">
        <v>#N/A</v>
      </c>
      <c r="W1048" t="e">
        <f t="shared" si="148"/>
        <v>#N/A</v>
      </c>
      <c r="X1048" t="b">
        <f t="shared" si="150"/>
        <v>1</v>
      </c>
    </row>
    <row r="1049" spans="1:24" x14ac:dyDescent="0.2">
      <c r="A1049" t="s">
        <v>7981</v>
      </c>
      <c r="B1049" t="s">
        <v>3079</v>
      </c>
      <c r="C1049" t="s">
        <v>7708</v>
      </c>
      <c r="D1049" t="s">
        <v>6410</v>
      </c>
      <c r="E1049" t="s">
        <v>1750</v>
      </c>
      <c r="F1049" t="e">
        <f t="shared" si="146"/>
        <v>#N/A</v>
      </c>
      <c r="G1049" t="e">
        <f t="shared" si="147"/>
        <v>#N/A</v>
      </c>
      <c r="J1049" t="e">
        <f t="shared" si="149"/>
        <v>#N/A</v>
      </c>
      <c r="S1049" s="71"/>
      <c r="U1049" t="e">
        <v>#N/A</v>
      </c>
      <c r="W1049" t="e">
        <f t="shared" si="148"/>
        <v>#N/A</v>
      </c>
      <c r="X1049" t="b">
        <f t="shared" si="150"/>
        <v>1</v>
      </c>
    </row>
    <row r="1050" spans="1:24" x14ac:dyDescent="0.2">
      <c r="A1050" t="s">
        <v>7982</v>
      </c>
      <c r="B1050" t="s">
        <v>3081</v>
      </c>
      <c r="C1050" t="s">
        <v>7709</v>
      </c>
      <c r="D1050" t="s">
        <v>1752</v>
      </c>
      <c r="E1050" t="s">
        <v>1752</v>
      </c>
      <c r="F1050" t="e">
        <f t="shared" si="146"/>
        <v>#N/A</v>
      </c>
      <c r="G1050">
        <f t="shared" si="147"/>
        <v>330</v>
      </c>
      <c r="J1050" t="e">
        <f t="shared" si="149"/>
        <v>#N/A</v>
      </c>
      <c r="S1050" s="71"/>
      <c r="U1050" t="e">
        <v>#N/A</v>
      </c>
      <c r="W1050" t="e">
        <f t="shared" si="148"/>
        <v>#N/A</v>
      </c>
      <c r="X1050" t="b">
        <f t="shared" si="150"/>
        <v>1</v>
      </c>
    </row>
    <row r="1051" spans="1:24" x14ac:dyDescent="0.2">
      <c r="A1051" t="s">
        <v>7982</v>
      </c>
      <c r="B1051" t="s">
        <v>3082</v>
      </c>
      <c r="C1051" t="s">
        <v>7710</v>
      </c>
      <c r="D1051" t="s">
        <v>6412</v>
      </c>
      <c r="E1051" t="s">
        <v>1753</v>
      </c>
      <c r="F1051" t="e">
        <f t="shared" si="146"/>
        <v>#N/A</v>
      </c>
      <c r="G1051" t="e">
        <f t="shared" si="147"/>
        <v>#N/A</v>
      </c>
      <c r="J1051" t="e">
        <f t="shared" si="149"/>
        <v>#N/A</v>
      </c>
      <c r="S1051" s="71"/>
      <c r="U1051" t="e">
        <v>#N/A</v>
      </c>
      <c r="W1051" t="e">
        <f t="shared" si="148"/>
        <v>#N/A</v>
      </c>
      <c r="X1051" t="b">
        <f t="shared" si="150"/>
        <v>1</v>
      </c>
    </row>
    <row r="1052" spans="1:24" x14ac:dyDescent="0.2">
      <c r="A1052" t="s">
        <v>7982</v>
      </c>
      <c r="B1052" t="s">
        <v>3083</v>
      </c>
      <c r="C1052" t="s">
        <v>7711</v>
      </c>
      <c r="D1052" t="s">
        <v>6413</v>
      </c>
      <c r="E1052" t="s">
        <v>1754</v>
      </c>
      <c r="F1052" t="e">
        <f t="shared" si="146"/>
        <v>#N/A</v>
      </c>
      <c r="G1052" t="e">
        <f t="shared" si="147"/>
        <v>#N/A</v>
      </c>
      <c r="J1052" t="e">
        <f t="shared" si="149"/>
        <v>#N/A</v>
      </c>
      <c r="S1052" s="71"/>
      <c r="U1052" t="e">
        <v>#N/A</v>
      </c>
      <c r="W1052" t="e">
        <f t="shared" si="148"/>
        <v>#N/A</v>
      </c>
      <c r="X1052" t="b">
        <f t="shared" si="150"/>
        <v>1</v>
      </c>
    </row>
    <row r="1053" spans="1:24" x14ac:dyDescent="0.2">
      <c r="A1053" t="s">
        <v>7981</v>
      </c>
      <c r="B1053" t="s">
        <v>3084</v>
      </c>
      <c r="C1053" t="s">
        <v>7712</v>
      </c>
      <c r="D1053" t="s">
        <v>6414</v>
      </c>
      <c r="E1053" t="s">
        <v>1755</v>
      </c>
      <c r="F1053" t="e">
        <f t="shared" si="146"/>
        <v>#N/A</v>
      </c>
      <c r="G1053" t="e">
        <f t="shared" si="147"/>
        <v>#N/A</v>
      </c>
      <c r="J1053" t="e">
        <f t="shared" si="149"/>
        <v>#N/A</v>
      </c>
      <c r="S1053" s="71"/>
      <c r="U1053" t="e">
        <v>#N/A</v>
      </c>
      <c r="W1053" t="e">
        <f t="shared" si="148"/>
        <v>#N/A</v>
      </c>
      <c r="X1053" t="b">
        <f t="shared" si="150"/>
        <v>1</v>
      </c>
    </row>
    <row r="1054" spans="1:24" x14ac:dyDescent="0.2">
      <c r="A1054" t="s">
        <v>7982</v>
      </c>
      <c r="B1054" t="s">
        <v>3085</v>
      </c>
      <c r="C1054" t="s">
        <v>7713</v>
      </c>
      <c r="D1054" t="s">
        <v>6415</v>
      </c>
      <c r="E1054" t="s">
        <v>1756</v>
      </c>
      <c r="F1054" t="e">
        <f t="shared" si="146"/>
        <v>#N/A</v>
      </c>
      <c r="G1054" t="e">
        <f t="shared" si="147"/>
        <v>#N/A</v>
      </c>
      <c r="J1054" t="e">
        <f t="shared" si="149"/>
        <v>#N/A</v>
      </c>
      <c r="S1054" s="71"/>
      <c r="U1054" t="e">
        <v>#N/A</v>
      </c>
      <c r="W1054" t="e">
        <f t="shared" si="148"/>
        <v>#N/A</v>
      </c>
      <c r="X1054" t="b">
        <f t="shared" si="150"/>
        <v>1</v>
      </c>
    </row>
    <row r="1055" spans="1:24" x14ac:dyDescent="0.2">
      <c r="A1055" t="s">
        <v>7981</v>
      </c>
      <c r="B1055" t="s">
        <v>3088</v>
      </c>
      <c r="C1055" t="s">
        <v>7714</v>
      </c>
      <c r="D1055" t="s">
        <v>6416</v>
      </c>
      <c r="E1055" t="s">
        <v>1759</v>
      </c>
      <c r="F1055" t="e">
        <f t="shared" si="146"/>
        <v>#N/A</v>
      </c>
      <c r="G1055" t="e">
        <f t="shared" si="147"/>
        <v>#N/A</v>
      </c>
      <c r="J1055" t="e">
        <f t="shared" si="149"/>
        <v>#N/A</v>
      </c>
      <c r="S1055" s="71"/>
      <c r="U1055" t="e">
        <v>#N/A</v>
      </c>
      <c r="W1055" t="e">
        <f t="shared" si="148"/>
        <v>#N/A</v>
      </c>
      <c r="X1055" t="b">
        <f t="shared" si="150"/>
        <v>1</v>
      </c>
    </row>
    <row r="1056" spans="1:24" x14ac:dyDescent="0.2">
      <c r="A1056" t="s">
        <v>7981</v>
      </c>
      <c r="B1056" t="s">
        <v>3089</v>
      </c>
      <c r="C1056" t="s">
        <v>7715</v>
      </c>
      <c r="D1056" t="s">
        <v>6417</v>
      </c>
      <c r="E1056" t="s">
        <v>1760</v>
      </c>
      <c r="F1056" t="e">
        <f t="shared" si="146"/>
        <v>#N/A</v>
      </c>
      <c r="G1056" t="e">
        <f t="shared" si="147"/>
        <v>#N/A</v>
      </c>
      <c r="J1056" t="e">
        <f t="shared" si="149"/>
        <v>#N/A</v>
      </c>
      <c r="S1056" s="71"/>
      <c r="U1056" t="e">
        <v>#N/A</v>
      </c>
      <c r="W1056" t="e">
        <f t="shared" si="148"/>
        <v>#N/A</v>
      </c>
      <c r="X1056" t="b">
        <f t="shared" si="150"/>
        <v>1</v>
      </c>
    </row>
    <row r="1057" spans="1:24" x14ac:dyDescent="0.2">
      <c r="A1057" t="s">
        <v>7981</v>
      </c>
      <c r="B1057" t="s">
        <v>3090</v>
      </c>
      <c r="C1057" t="s">
        <v>7716</v>
      </c>
      <c r="D1057" t="s">
        <v>6418</v>
      </c>
      <c r="E1057" t="s">
        <v>1761</v>
      </c>
      <c r="F1057" t="e">
        <f t="shared" si="146"/>
        <v>#N/A</v>
      </c>
      <c r="G1057" t="e">
        <f t="shared" si="147"/>
        <v>#N/A</v>
      </c>
      <c r="J1057" t="e">
        <f t="shared" si="149"/>
        <v>#N/A</v>
      </c>
      <c r="S1057" s="71"/>
      <c r="U1057" t="e">
        <v>#N/A</v>
      </c>
      <c r="W1057" t="e">
        <f t="shared" si="148"/>
        <v>#N/A</v>
      </c>
      <c r="X1057" t="b">
        <f t="shared" si="150"/>
        <v>1</v>
      </c>
    </row>
    <row r="1058" spans="1:24" x14ac:dyDescent="0.2">
      <c r="A1058" t="s">
        <v>7982</v>
      </c>
      <c r="B1058" t="s">
        <v>3091</v>
      </c>
      <c r="C1058" t="s">
        <v>7717</v>
      </c>
      <c r="D1058" t="s">
        <v>6419</v>
      </c>
      <c r="E1058" t="s">
        <v>1762</v>
      </c>
      <c r="F1058" t="e">
        <f t="shared" si="146"/>
        <v>#N/A</v>
      </c>
      <c r="G1058" t="e">
        <f t="shared" si="147"/>
        <v>#N/A</v>
      </c>
      <c r="J1058" t="e">
        <f t="shared" si="149"/>
        <v>#N/A</v>
      </c>
      <c r="S1058" s="71"/>
      <c r="U1058" t="e">
        <v>#N/A</v>
      </c>
      <c r="W1058" t="e">
        <f t="shared" si="148"/>
        <v>#N/A</v>
      </c>
      <c r="X1058" t="b">
        <f t="shared" si="150"/>
        <v>1</v>
      </c>
    </row>
    <row r="1059" spans="1:24" x14ac:dyDescent="0.2">
      <c r="A1059" t="s">
        <v>7981</v>
      </c>
      <c r="B1059" t="s">
        <v>3092</v>
      </c>
      <c r="C1059" t="s">
        <v>7718</v>
      </c>
      <c r="D1059" t="s">
        <v>6420</v>
      </c>
      <c r="E1059" t="s">
        <v>1763</v>
      </c>
      <c r="F1059" t="e">
        <f t="shared" si="146"/>
        <v>#N/A</v>
      </c>
      <c r="G1059" t="e">
        <f t="shared" si="147"/>
        <v>#N/A</v>
      </c>
      <c r="J1059" t="e">
        <f t="shared" si="149"/>
        <v>#N/A</v>
      </c>
      <c r="S1059" s="71"/>
      <c r="U1059" t="e">
        <v>#N/A</v>
      </c>
      <c r="W1059" t="e">
        <f t="shared" si="148"/>
        <v>#N/A</v>
      </c>
      <c r="X1059" t="b">
        <f t="shared" si="150"/>
        <v>1</v>
      </c>
    </row>
    <row r="1060" spans="1:24" x14ac:dyDescent="0.2">
      <c r="A1060" t="s">
        <v>7981</v>
      </c>
      <c r="B1060" t="s">
        <v>3093</v>
      </c>
      <c r="C1060" t="s">
        <v>7719</v>
      </c>
      <c r="D1060" t="s">
        <v>6421</v>
      </c>
      <c r="E1060" t="s">
        <v>1764</v>
      </c>
      <c r="F1060" t="e">
        <f t="shared" si="146"/>
        <v>#N/A</v>
      </c>
      <c r="G1060" t="e">
        <f t="shared" si="147"/>
        <v>#N/A</v>
      </c>
      <c r="J1060" t="e">
        <f t="shared" si="149"/>
        <v>#N/A</v>
      </c>
      <c r="S1060" s="71"/>
      <c r="U1060" t="e">
        <v>#N/A</v>
      </c>
      <c r="W1060" t="e">
        <f t="shared" si="148"/>
        <v>#N/A</v>
      </c>
      <c r="X1060" t="b">
        <f t="shared" si="150"/>
        <v>1</v>
      </c>
    </row>
    <row r="1061" spans="1:24" x14ac:dyDescent="0.2">
      <c r="A1061" t="s">
        <v>7981</v>
      </c>
      <c r="B1061" t="s">
        <v>3094</v>
      </c>
      <c r="C1061" t="s">
        <v>7720</v>
      </c>
      <c r="D1061" t="s">
        <v>6422</v>
      </c>
      <c r="E1061" t="s">
        <v>1765</v>
      </c>
      <c r="F1061" t="e">
        <f t="shared" si="146"/>
        <v>#N/A</v>
      </c>
      <c r="G1061" t="e">
        <f t="shared" si="147"/>
        <v>#N/A</v>
      </c>
      <c r="J1061" t="e">
        <f t="shared" si="149"/>
        <v>#N/A</v>
      </c>
      <c r="S1061" s="71"/>
      <c r="U1061" t="e">
        <v>#N/A</v>
      </c>
      <c r="W1061" t="e">
        <f t="shared" si="148"/>
        <v>#N/A</v>
      </c>
      <c r="X1061" t="b">
        <f t="shared" si="150"/>
        <v>1</v>
      </c>
    </row>
    <row r="1062" spans="1:24" x14ac:dyDescent="0.2">
      <c r="A1062" t="s">
        <v>7981</v>
      </c>
      <c r="B1062" t="s">
        <v>3095</v>
      </c>
      <c r="C1062" t="s">
        <v>7721</v>
      </c>
      <c r="D1062" t="s">
        <v>6423</v>
      </c>
      <c r="E1062" t="s">
        <v>1766</v>
      </c>
      <c r="F1062" t="e">
        <f t="shared" si="146"/>
        <v>#N/A</v>
      </c>
      <c r="G1062" t="e">
        <f t="shared" si="147"/>
        <v>#N/A</v>
      </c>
      <c r="J1062" t="e">
        <f t="shared" si="149"/>
        <v>#N/A</v>
      </c>
      <c r="S1062" s="71"/>
      <c r="U1062" t="e">
        <v>#N/A</v>
      </c>
      <c r="W1062" t="e">
        <f t="shared" si="148"/>
        <v>#N/A</v>
      </c>
      <c r="X1062" t="b">
        <f t="shared" si="150"/>
        <v>1</v>
      </c>
    </row>
    <row r="1063" spans="1:24" x14ac:dyDescent="0.2">
      <c r="A1063" t="s">
        <v>7981</v>
      </c>
      <c r="B1063" t="s">
        <v>3096</v>
      </c>
      <c r="C1063" t="s">
        <v>7722</v>
      </c>
      <c r="D1063" t="s">
        <v>6424</v>
      </c>
      <c r="E1063" t="s">
        <v>1767</v>
      </c>
      <c r="F1063" t="e">
        <f t="shared" si="146"/>
        <v>#N/A</v>
      </c>
      <c r="G1063" t="e">
        <f t="shared" si="147"/>
        <v>#N/A</v>
      </c>
      <c r="J1063" t="e">
        <f t="shared" si="149"/>
        <v>#N/A</v>
      </c>
      <c r="S1063" s="71"/>
      <c r="U1063" t="e">
        <v>#N/A</v>
      </c>
      <c r="W1063" t="e">
        <f t="shared" si="148"/>
        <v>#N/A</v>
      </c>
      <c r="X1063" t="b">
        <f t="shared" si="150"/>
        <v>1</v>
      </c>
    </row>
    <row r="1064" spans="1:24" x14ac:dyDescent="0.2">
      <c r="A1064" t="s">
        <v>7981</v>
      </c>
      <c r="B1064" t="s">
        <v>3097</v>
      </c>
      <c r="C1064" t="s">
        <v>7723</v>
      </c>
      <c r="D1064" t="s">
        <v>6425</v>
      </c>
      <c r="E1064" t="s">
        <v>1768</v>
      </c>
      <c r="F1064" t="e">
        <f t="shared" si="146"/>
        <v>#N/A</v>
      </c>
      <c r="G1064" t="e">
        <f t="shared" si="147"/>
        <v>#N/A</v>
      </c>
      <c r="J1064" t="e">
        <f t="shared" si="149"/>
        <v>#N/A</v>
      </c>
      <c r="S1064" s="71"/>
      <c r="U1064" t="e">
        <v>#N/A</v>
      </c>
      <c r="W1064" t="e">
        <f t="shared" si="148"/>
        <v>#N/A</v>
      </c>
      <c r="X1064" t="b">
        <f t="shared" si="150"/>
        <v>1</v>
      </c>
    </row>
    <row r="1065" spans="1:24" x14ac:dyDescent="0.2">
      <c r="A1065" t="s">
        <v>7981</v>
      </c>
      <c r="B1065" t="s">
        <v>3098</v>
      </c>
      <c r="C1065" t="s">
        <v>7724</v>
      </c>
      <c r="D1065" t="s">
        <v>6426</v>
      </c>
      <c r="E1065" t="s">
        <v>1769</v>
      </c>
      <c r="F1065" t="e">
        <f t="shared" si="146"/>
        <v>#N/A</v>
      </c>
      <c r="G1065" t="e">
        <f t="shared" si="147"/>
        <v>#N/A</v>
      </c>
      <c r="J1065" t="e">
        <f t="shared" si="149"/>
        <v>#N/A</v>
      </c>
      <c r="S1065" s="71"/>
      <c r="U1065" t="e">
        <v>#N/A</v>
      </c>
      <c r="W1065" t="e">
        <f t="shared" si="148"/>
        <v>#N/A</v>
      </c>
      <c r="X1065" t="b">
        <f t="shared" si="150"/>
        <v>1</v>
      </c>
    </row>
    <row r="1066" spans="1:24" x14ac:dyDescent="0.2">
      <c r="A1066" t="s">
        <v>7982</v>
      </c>
      <c r="B1066" t="s">
        <v>3099</v>
      </c>
      <c r="C1066" t="s">
        <v>7725</v>
      </c>
      <c r="D1066" t="s">
        <v>6427</v>
      </c>
      <c r="E1066" t="s">
        <v>1770</v>
      </c>
      <c r="F1066" t="e">
        <f t="shared" si="146"/>
        <v>#N/A</v>
      </c>
      <c r="G1066" t="e">
        <f t="shared" si="147"/>
        <v>#N/A</v>
      </c>
      <c r="J1066" t="e">
        <f t="shared" si="149"/>
        <v>#N/A</v>
      </c>
      <c r="S1066" s="71"/>
      <c r="U1066" t="e">
        <v>#N/A</v>
      </c>
      <c r="W1066" t="e">
        <f t="shared" si="148"/>
        <v>#N/A</v>
      </c>
      <c r="X1066" t="b">
        <f t="shared" si="150"/>
        <v>1</v>
      </c>
    </row>
    <row r="1067" spans="1:24" x14ac:dyDescent="0.2">
      <c r="A1067" t="s">
        <v>7981</v>
      </c>
      <c r="B1067" t="s">
        <v>3100</v>
      </c>
      <c r="C1067" t="s">
        <v>7726</v>
      </c>
      <c r="D1067" t="s">
        <v>6428</v>
      </c>
      <c r="E1067" t="s">
        <v>1771</v>
      </c>
      <c r="F1067" t="e">
        <f t="shared" si="146"/>
        <v>#N/A</v>
      </c>
      <c r="G1067" t="e">
        <f t="shared" si="147"/>
        <v>#N/A</v>
      </c>
      <c r="J1067" t="e">
        <f t="shared" si="149"/>
        <v>#N/A</v>
      </c>
      <c r="S1067" s="71"/>
      <c r="U1067" t="e">
        <v>#N/A</v>
      </c>
      <c r="W1067" t="e">
        <f t="shared" si="148"/>
        <v>#N/A</v>
      </c>
      <c r="X1067" t="b">
        <f t="shared" si="150"/>
        <v>1</v>
      </c>
    </row>
    <row r="1068" spans="1:24" x14ac:dyDescent="0.2">
      <c r="A1068" t="s">
        <v>7982</v>
      </c>
      <c r="B1068" t="s">
        <v>3101</v>
      </c>
      <c r="C1068" t="s">
        <v>7727</v>
      </c>
      <c r="D1068" t="s">
        <v>6429</v>
      </c>
      <c r="E1068" t="s">
        <v>1772</v>
      </c>
      <c r="F1068" t="e">
        <f t="shared" si="146"/>
        <v>#N/A</v>
      </c>
      <c r="G1068" t="e">
        <f t="shared" si="147"/>
        <v>#N/A</v>
      </c>
      <c r="J1068" t="e">
        <f t="shared" si="149"/>
        <v>#N/A</v>
      </c>
      <c r="S1068" s="71"/>
      <c r="U1068" t="e">
        <v>#N/A</v>
      </c>
      <c r="W1068" t="e">
        <f t="shared" si="148"/>
        <v>#N/A</v>
      </c>
      <c r="X1068" t="b">
        <f t="shared" si="150"/>
        <v>1</v>
      </c>
    </row>
    <row r="1069" spans="1:24" x14ac:dyDescent="0.2">
      <c r="A1069" t="s">
        <v>7981</v>
      </c>
      <c r="B1069" t="s">
        <v>3102</v>
      </c>
      <c r="C1069" t="s">
        <v>7728</v>
      </c>
      <c r="D1069" t="s">
        <v>6430</v>
      </c>
      <c r="E1069" t="s">
        <v>1773</v>
      </c>
      <c r="F1069" t="e">
        <f t="shared" si="146"/>
        <v>#N/A</v>
      </c>
      <c r="G1069" t="e">
        <f t="shared" si="147"/>
        <v>#N/A</v>
      </c>
      <c r="J1069" t="e">
        <f t="shared" si="149"/>
        <v>#N/A</v>
      </c>
      <c r="S1069" s="71"/>
      <c r="U1069" t="e">
        <v>#N/A</v>
      </c>
      <c r="W1069" t="e">
        <f t="shared" si="148"/>
        <v>#N/A</v>
      </c>
      <c r="X1069" t="b">
        <f t="shared" si="150"/>
        <v>1</v>
      </c>
    </row>
    <row r="1070" spans="1:24" x14ac:dyDescent="0.2">
      <c r="A1070" t="s">
        <v>7982</v>
      </c>
      <c r="B1070" t="s">
        <v>3103</v>
      </c>
      <c r="C1070" t="s">
        <v>7729</v>
      </c>
      <c r="D1070" t="s">
        <v>6431</v>
      </c>
      <c r="E1070" t="s">
        <v>1774</v>
      </c>
      <c r="F1070" t="e">
        <f t="shared" si="146"/>
        <v>#N/A</v>
      </c>
      <c r="G1070" t="e">
        <f t="shared" si="147"/>
        <v>#N/A</v>
      </c>
      <c r="J1070" t="e">
        <f t="shared" si="149"/>
        <v>#N/A</v>
      </c>
      <c r="S1070" s="71"/>
      <c r="U1070" t="e">
        <v>#N/A</v>
      </c>
      <c r="W1070" t="e">
        <f t="shared" si="148"/>
        <v>#N/A</v>
      </c>
      <c r="X1070" t="b">
        <f t="shared" si="150"/>
        <v>1</v>
      </c>
    </row>
    <row r="1071" spans="1:24" x14ac:dyDescent="0.2">
      <c r="A1071" t="s">
        <v>7982</v>
      </c>
      <c r="B1071" t="s">
        <v>3104</v>
      </c>
      <c r="C1071" t="s">
        <v>7730</v>
      </c>
      <c r="D1071" t="s">
        <v>6432</v>
      </c>
      <c r="E1071" t="s">
        <v>1775</v>
      </c>
      <c r="F1071" t="e">
        <f t="shared" si="146"/>
        <v>#N/A</v>
      </c>
      <c r="G1071" t="e">
        <f t="shared" si="147"/>
        <v>#N/A</v>
      </c>
      <c r="J1071" t="e">
        <f t="shared" si="149"/>
        <v>#N/A</v>
      </c>
      <c r="S1071" s="71"/>
      <c r="U1071" t="e">
        <v>#N/A</v>
      </c>
      <c r="W1071" t="e">
        <f t="shared" si="148"/>
        <v>#N/A</v>
      </c>
      <c r="X1071" t="b">
        <f t="shared" si="150"/>
        <v>1</v>
      </c>
    </row>
    <row r="1072" spans="1:24" x14ac:dyDescent="0.2">
      <c r="A1072" t="s">
        <v>7981</v>
      </c>
      <c r="B1072" t="s">
        <v>3105</v>
      </c>
      <c r="C1072" t="s">
        <v>7731</v>
      </c>
      <c r="D1072" t="s">
        <v>6433</v>
      </c>
      <c r="E1072" t="s">
        <v>1776</v>
      </c>
      <c r="F1072" t="e">
        <f t="shared" si="146"/>
        <v>#N/A</v>
      </c>
      <c r="G1072" t="e">
        <f t="shared" si="147"/>
        <v>#N/A</v>
      </c>
      <c r="J1072" t="e">
        <f t="shared" si="149"/>
        <v>#N/A</v>
      </c>
      <c r="S1072" s="71"/>
      <c r="U1072" t="e">
        <v>#N/A</v>
      </c>
      <c r="W1072" t="e">
        <f t="shared" si="148"/>
        <v>#N/A</v>
      </c>
      <c r="X1072" t="b">
        <f t="shared" si="150"/>
        <v>1</v>
      </c>
    </row>
    <row r="1073" spans="1:24" x14ac:dyDescent="0.2">
      <c r="A1073" t="s">
        <v>7982</v>
      </c>
      <c r="B1073" t="s">
        <v>3106</v>
      </c>
      <c r="C1073" t="s">
        <v>7732</v>
      </c>
      <c r="D1073" t="s">
        <v>6434</v>
      </c>
      <c r="E1073" t="s">
        <v>1777</v>
      </c>
      <c r="F1073" t="e">
        <f t="shared" si="146"/>
        <v>#N/A</v>
      </c>
      <c r="G1073" t="e">
        <f t="shared" si="147"/>
        <v>#N/A</v>
      </c>
      <c r="J1073" t="e">
        <f t="shared" si="149"/>
        <v>#N/A</v>
      </c>
      <c r="S1073" s="71"/>
      <c r="U1073" t="e">
        <v>#N/A</v>
      </c>
      <c r="W1073" t="e">
        <f t="shared" si="148"/>
        <v>#N/A</v>
      </c>
      <c r="X1073" t="b">
        <f t="shared" si="150"/>
        <v>1</v>
      </c>
    </row>
    <row r="1074" spans="1:24" x14ac:dyDescent="0.2">
      <c r="A1074" t="s">
        <v>7982</v>
      </c>
      <c r="B1074" t="s">
        <v>3108</v>
      </c>
      <c r="C1074" t="s">
        <v>7733</v>
      </c>
      <c r="D1074" t="s">
        <v>6435</v>
      </c>
      <c r="E1074" t="s">
        <v>1779</v>
      </c>
      <c r="F1074" t="e">
        <f t="shared" si="146"/>
        <v>#N/A</v>
      </c>
      <c r="G1074" t="e">
        <f t="shared" si="147"/>
        <v>#N/A</v>
      </c>
      <c r="J1074" t="e">
        <f t="shared" si="149"/>
        <v>#N/A</v>
      </c>
      <c r="S1074" s="71"/>
      <c r="U1074" t="e">
        <v>#N/A</v>
      </c>
      <c r="W1074" t="e">
        <f t="shared" si="148"/>
        <v>#N/A</v>
      </c>
      <c r="X1074" t="b">
        <f t="shared" si="150"/>
        <v>1</v>
      </c>
    </row>
    <row r="1075" spans="1:24" x14ac:dyDescent="0.2">
      <c r="A1075" t="s">
        <v>7982</v>
      </c>
      <c r="B1075" t="s">
        <v>3109</v>
      </c>
      <c r="C1075" t="s">
        <v>7734</v>
      </c>
      <c r="D1075" t="s">
        <v>6436</v>
      </c>
      <c r="E1075" t="s">
        <v>1780</v>
      </c>
      <c r="F1075" t="e">
        <f t="shared" si="146"/>
        <v>#N/A</v>
      </c>
      <c r="G1075" t="e">
        <f t="shared" si="147"/>
        <v>#N/A</v>
      </c>
      <c r="J1075" t="e">
        <f t="shared" si="149"/>
        <v>#N/A</v>
      </c>
      <c r="S1075" s="71"/>
      <c r="U1075" t="e">
        <v>#N/A</v>
      </c>
      <c r="W1075" t="e">
        <f t="shared" si="148"/>
        <v>#N/A</v>
      </c>
      <c r="X1075" t="b">
        <f t="shared" si="150"/>
        <v>1</v>
      </c>
    </row>
    <row r="1076" spans="1:24" x14ac:dyDescent="0.2">
      <c r="A1076" t="s">
        <v>7982</v>
      </c>
      <c r="B1076" t="s">
        <v>3110</v>
      </c>
      <c r="C1076" t="s">
        <v>7735</v>
      </c>
      <c r="D1076" t="s">
        <v>6437</v>
      </c>
      <c r="E1076" t="s">
        <v>1781</v>
      </c>
      <c r="F1076" t="e">
        <f t="shared" si="146"/>
        <v>#N/A</v>
      </c>
      <c r="G1076" t="e">
        <f t="shared" si="147"/>
        <v>#N/A</v>
      </c>
      <c r="J1076" t="e">
        <f t="shared" si="149"/>
        <v>#N/A</v>
      </c>
      <c r="S1076" s="71"/>
      <c r="U1076" t="e">
        <v>#N/A</v>
      </c>
      <c r="W1076" t="e">
        <f t="shared" si="148"/>
        <v>#N/A</v>
      </c>
      <c r="X1076" t="b">
        <f t="shared" si="150"/>
        <v>1</v>
      </c>
    </row>
    <row r="1077" spans="1:24" x14ac:dyDescent="0.2">
      <c r="A1077" t="s">
        <v>7981</v>
      </c>
      <c r="B1077" t="s">
        <v>3111</v>
      </c>
      <c r="C1077" t="s">
        <v>7736</v>
      </c>
      <c r="D1077" t="s">
        <v>6438</v>
      </c>
      <c r="E1077" t="s">
        <v>1782</v>
      </c>
      <c r="F1077" t="e">
        <f t="shared" si="146"/>
        <v>#N/A</v>
      </c>
      <c r="G1077" t="e">
        <f t="shared" si="147"/>
        <v>#N/A</v>
      </c>
      <c r="J1077" t="e">
        <f t="shared" si="149"/>
        <v>#N/A</v>
      </c>
      <c r="S1077" s="71"/>
      <c r="U1077" t="e">
        <v>#N/A</v>
      </c>
      <c r="W1077" t="e">
        <f t="shared" si="148"/>
        <v>#N/A</v>
      </c>
      <c r="X1077" t="b">
        <f t="shared" si="150"/>
        <v>1</v>
      </c>
    </row>
    <row r="1078" spans="1:24" x14ac:dyDescent="0.2">
      <c r="A1078" t="s">
        <v>7981</v>
      </c>
      <c r="B1078" t="s">
        <v>3112</v>
      </c>
      <c r="C1078" t="s">
        <v>7737</v>
      </c>
      <c r="D1078" t="s">
        <v>6439</v>
      </c>
      <c r="E1078" t="s">
        <v>1783</v>
      </c>
      <c r="F1078" t="e">
        <f t="shared" si="146"/>
        <v>#N/A</v>
      </c>
      <c r="G1078" t="e">
        <f t="shared" si="147"/>
        <v>#N/A</v>
      </c>
      <c r="J1078" t="e">
        <f t="shared" si="149"/>
        <v>#N/A</v>
      </c>
      <c r="S1078" s="71"/>
      <c r="U1078" t="e">
        <v>#N/A</v>
      </c>
      <c r="W1078" t="e">
        <f t="shared" si="148"/>
        <v>#N/A</v>
      </c>
      <c r="X1078" t="b">
        <f t="shared" si="150"/>
        <v>1</v>
      </c>
    </row>
    <row r="1079" spans="1:24" x14ac:dyDescent="0.2">
      <c r="A1079" t="s">
        <v>7981</v>
      </c>
      <c r="B1079" t="s">
        <v>3113</v>
      </c>
      <c r="C1079" t="s">
        <v>7738</v>
      </c>
      <c r="D1079" t="s">
        <v>6440</v>
      </c>
      <c r="E1079" t="s">
        <v>1784</v>
      </c>
      <c r="F1079" t="e">
        <f t="shared" si="146"/>
        <v>#N/A</v>
      </c>
      <c r="G1079" t="e">
        <f t="shared" si="147"/>
        <v>#N/A</v>
      </c>
      <c r="J1079" t="e">
        <f t="shared" si="149"/>
        <v>#N/A</v>
      </c>
      <c r="S1079" s="71"/>
      <c r="U1079" t="e">
        <v>#N/A</v>
      </c>
      <c r="W1079" t="e">
        <f t="shared" si="148"/>
        <v>#N/A</v>
      </c>
      <c r="X1079" t="b">
        <f t="shared" si="150"/>
        <v>1</v>
      </c>
    </row>
    <row r="1080" spans="1:24" x14ac:dyDescent="0.2">
      <c r="A1080" t="s">
        <v>7981</v>
      </c>
      <c r="B1080" t="s">
        <v>3114</v>
      </c>
      <c r="C1080" t="s">
        <v>7739</v>
      </c>
      <c r="D1080" t="s">
        <v>6441</v>
      </c>
      <c r="E1080" t="s">
        <v>1785</v>
      </c>
      <c r="F1080" t="e">
        <f t="shared" si="146"/>
        <v>#N/A</v>
      </c>
      <c r="G1080" t="e">
        <f t="shared" si="147"/>
        <v>#N/A</v>
      </c>
      <c r="J1080" t="e">
        <f t="shared" si="149"/>
        <v>#N/A</v>
      </c>
      <c r="S1080" s="71"/>
      <c r="U1080" t="e">
        <v>#N/A</v>
      </c>
      <c r="W1080" t="e">
        <f t="shared" si="148"/>
        <v>#N/A</v>
      </c>
      <c r="X1080" t="b">
        <f t="shared" si="150"/>
        <v>1</v>
      </c>
    </row>
    <row r="1081" spans="1:24" x14ac:dyDescent="0.2">
      <c r="A1081" t="s">
        <v>7981</v>
      </c>
      <c r="B1081" t="s">
        <v>3115</v>
      </c>
      <c r="C1081" t="s">
        <v>7740</v>
      </c>
      <c r="D1081" t="s">
        <v>6442</v>
      </c>
      <c r="E1081" t="s">
        <v>1786</v>
      </c>
      <c r="F1081" t="e">
        <f t="shared" si="146"/>
        <v>#N/A</v>
      </c>
      <c r="G1081" t="e">
        <f t="shared" si="147"/>
        <v>#N/A</v>
      </c>
      <c r="J1081" t="e">
        <f t="shared" si="149"/>
        <v>#N/A</v>
      </c>
      <c r="S1081" s="71"/>
      <c r="U1081" t="e">
        <v>#N/A</v>
      </c>
      <c r="W1081" t="e">
        <f t="shared" si="148"/>
        <v>#N/A</v>
      </c>
      <c r="X1081" t="b">
        <f t="shared" si="150"/>
        <v>1</v>
      </c>
    </row>
    <row r="1082" spans="1:24" x14ac:dyDescent="0.2">
      <c r="A1082" t="s">
        <v>7981</v>
      </c>
      <c r="B1082" t="s">
        <v>3116</v>
      </c>
      <c r="C1082" t="s">
        <v>7741</v>
      </c>
      <c r="D1082" t="s">
        <v>6443</v>
      </c>
      <c r="E1082" t="s">
        <v>1787</v>
      </c>
      <c r="F1082" t="e">
        <f t="shared" si="146"/>
        <v>#N/A</v>
      </c>
      <c r="G1082" t="e">
        <f t="shared" si="147"/>
        <v>#N/A</v>
      </c>
      <c r="J1082" t="e">
        <f t="shared" si="149"/>
        <v>#N/A</v>
      </c>
      <c r="S1082" s="71"/>
      <c r="U1082" t="e">
        <v>#N/A</v>
      </c>
      <c r="W1082" t="e">
        <f t="shared" si="148"/>
        <v>#N/A</v>
      </c>
      <c r="X1082" t="b">
        <f t="shared" si="150"/>
        <v>1</v>
      </c>
    </row>
    <row r="1083" spans="1:24" x14ac:dyDescent="0.2">
      <c r="A1083" t="s">
        <v>7982</v>
      </c>
      <c r="B1083" t="s">
        <v>3117</v>
      </c>
      <c r="C1083" t="s">
        <v>7742</v>
      </c>
      <c r="D1083" t="s">
        <v>6444</v>
      </c>
      <c r="E1083" t="s">
        <v>1788</v>
      </c>
      <c r="F1083" t="e">
        <f t="shared" si="146"/>
        <v>#N/A</v>
      </c>
      <c r="G1083" t="e">
        <f t="shared" si="147"/>
        <v>#N/A</v>
      </c>
      <c r="J1083" t="e">
        <f t="shared" si="149"/>
        <v>#N/A</v>
      </c>
      <c r="S1083" s="71"/>
      <c r="U1083" t="e">
        <v>#N/A</v>
      </c>
      <c r="W1083" t="e">
        <f t="shared" si="148"/>
        <v>#N/A</v>
      </c>
      <c r="X1083" t="b">
        <f t="shared" si="150"/>
        <v>1</v>
      </c>
    </row>
    <row r="1084" spans="1:24" x14ac:dyDescent="0.2">
      <c r="A1084" t="s">
        <v>7982</v>
      </c>
      <c r="B1084" t="s">
        <v>3118</v>
      </c>
      <c r="C1084" t="s">
        <v>7743</v>
      </c>
      <c r="D1084" t="s">
        <v>6445</v>
      </c>
      <c r="E1084" t="s">
        <v>1789</v>
      </c>
      <c r="F1084" t="e">
        <f t="shared" si="146"/>
        <v>#N/A</v>
      </c>
      <c r="G1084" t="e">
        <f t="shared" si="147"/>
        <v>#N/A</v>
      </c>
      <c r="J1084" t="e">
        <f t="shared" si="149"/>
        <v>#N/A</v>
      </c>
      <c r="S1084" s="71"/>
      <c r="U1084" t="e">
        <v>#N/A</v>
      </c>
      <c r="W1084" t="e">
        <f t="shared" si="148"/>
        <v>#N/A</v>
      </c>
      <c r="X1084" t="b">
        <f t="shared" si="150"/>
        <v>1</v>
      </c>
    </row>
    <row r="1085" spans="1:24" x14ac:dyDescent="0.2">
      <c r="A1085" t="s">
        <v>7982</v>
      </c>
      <c r="B1085" t="s">
        <v>3120</v>
      </c>
      <c r="C1085" t="s">
        <v>7744</v>
      </c>
      <c r="D1085" t="s">
        <v>1791</v>
      </c>
      <c r="E1085" t="s">
        <v>1791</v>
      </c>
      <c r="F1085" t="e">
        <f t="shared" si="146"/>
        <v>#N/A</v>
      </c>
      <c r="G1085">
        <f t="shared" si="147"/>
        <v>332</v>
      </c>
      <c r="J1085" t="e">
        <f t="shared" si="149"/>
        <v>#N/A</v>
      </c>
      <c r="S1085" s="71"/>
      <c r="U1085" t="e">
        <v>#N/A</v>
      </c>
      <c r="W1085" t="e">
        <f t="shared" si="148"/>
        <v>#N/A</v>
      </c>
      <c r="X1085" t="b">
        <f t="shared" si="150"/>
        <v>1</v>
      </c>
    </row>
    <row r="1086" spans="1:24" x14ac:dyDescent="0.2">
      <c r="A1086" t="s">
        <v>7982</v>
      </c>
      <c r="B1086" t="s">
        <v>3151</v>
      </c>
      <c r="C1086" t="s">
        <v>7745</v>
      </c>
      <c r="D1086" t="s">
        <v>6447</v>
      </c>
      <c r="E1086" t="s">
        <v>1822</v>
      </c>
      <c r="F1086" t="e">
        <f t="shared" si="146"/>
        <v>#N/A</v>
      </c>
      <c r="G1086" t="e">
        <f t="shared" si="147"/>
        <v>#N/A</v>
      </c>
      <c r="J1086" t="e">
        <f t="shared" si="149"/>
        <v>#N/A</v>
      </c>
      <c r="S1086" s="71"/>
      <c r="U1086" t="e">
        <v>#N/A</v>
      </c>
      <c r="W1086" t="e">
        <f t="shared" si="148"/>
        <v>#N/A</v>
      </c>
      <c r="X1086" t="b">
        <f t="shared" si="150"/>
        <v>1</v>
      </c>
    </row>
    <row r="1087" spans="1:24" x14ac:dyDescent="0.2">
      <c r="A1087" t="s">
        <v>7982</v>
      </c>
      <c r="B1087" t="s">
        <v>3157</v>
      </c>
      <c r="C1087" t="s">
        <v>7746</v>
      </c>
      <c r="D1087" t="s">
        <v>6448</v>
      </c>
      <c r="E1087" t="s">
        <v>1828</v>
      </c>
      <c r="F1087" t="e">
        <f t="shared" si="146"/>
        <v>#N/A</v>
      </c>
      <c r="G1087" t="e">
        <f t="shared" si="147"/>
        <v>#N/A</v>
      </c>
      <c r="J1087" t="e">
        <f t="shared" si="149"/>
        <v>#N/A</v>
      </c>
      <c r="S1087" s="71"/>
      <c r="U1087" t="e">
        <v>#N/A</v>
      </c>
      <c r="W1087" t="e">
        <f t="shared" si="148"/>
        <v>#N/A</v>
      </c>
      <c r="X1087" t="b">
        <f t="shared" si="150"/>
        <v>1</v>
      </c>
    </row>
    <row r="1088" spans="1:24" x14ac:dyDescent="0.2">
      <c r="A1088" t="s">
        <v>7982</v>
      </c>
      <c r="B1088" t="s">
        <v>3158</v>
      </c>
      <c r="C1088" t="s">
        <v>7746</v>
      </c>
      <c r="D1088" t="s">
        <v>1829</v>
      </c>
      <c r="E1088" t="s">
        <v>1829</v>
      </c>
      <c r="F1088" t="e">
        <f t="shared" si="146"/>
        <v>#N/A</v>
      </c>
      <c r="G1088" t="e">
        <f t="shared" si="147"/>
        <v>#N/A</v>
      </c>
      <c r="J1088" t="e">
        <f t="shared" si="149"/>
        <v>#N/A</v>
      </c>
      <c r="S1088" s="71"/>
      <c r="U1088" t="e">
        <v>#N/A</v>
      </c>
      <c r="W1088" t="e">
        <f t="shared" si="148"/>
        <v>#N/A</v>
      </c>
      <c r="X1088" t="b">
        <f t="shared" si="150"/>
        <v>1</v>
      </c>
    </row>
    <row r="1089" spans="1:24" x14ac:dyDescent="0.2">
      <c r="A1089" t="s">
        <v>7982</v>
      </c>
      <c r="B1089" t="s">
        <v>3159</v>
      </c>
      <c r="C1089" t="s">
        <v>7747</v>
      </c>
      <c r="D1089" t="s">
        <v>6449</v>
      </c>
      <c r="E1089" t="s">
        <v>1830</v>
      </c>
      <c r="F1089" t="e">
        <f t="shared" si="146"/>
        <v>#N/A</v>
      </c>
      <c r="G1089" t="e">
        <f t="shared" si="147"/>
        <v>#N/A</v>
      </c>
      <c r="J1089" t="e">
        <f t="shared" si="149"/>
        <v>#N/A</v>
      </c>
      <c r="S1089" s="71"/>
      <c r="U1089" t="e">
        <v>#N/A</v>
      </c>
      <c r="W1089" t="e">
        <f t="shared" si="148"/>
        <v>#N/A</v>
      </c>
      <c r="X1089" t="b">
        <f t="shared" si="150"/>
        <v>1</v>
      </c>
    </row>
    <row r="1090" spans="1:24" x14ac:dyDescent="0.2">
      <c r="A1090" t="s">
        <v>7981</v>
      </c>
      <c r="B1090" t="s">
        <v>3160</v>
      </c>
      <c r="C1090" t="s">
        <v>7748</v>
      </c>
      <c r="D1090" t="s">
        <v>6450</v>
      </c>
      <c r="E1090" t="s">
        <v>1831</v>
      </c>
      <c r="F1090" t="e">
        <f t="shared" ref="F1090:F1153" si="151">MATCH(D1090,$P$2:$P$976,0)</f>
        <v>#N/A</v>
      </c>
      <c r="G1090" t="e">
        <f t="shared" ref="G1090:G1153" si="152">MATCH(C1090,$Q$2:$Q$976,0)</f>
        <v>#N/A</v>
      </c>
      <c r="J1090" t="e">
        <f t="shared" si="149"/>
        <v>#N/A</v>
      </c>
      <c r="S1090" s="71"/>
      <c r="U1090" t="e">
        <v>#N/A</v>
      </c>
      <c r="W1090" t="e">
        <f t="shared" ref="W1090:W1153" si="153">MATCH(V1090,$Y$2:$Y$976,0)</f>
        <v>#N/A</v>
      </c>
      <c r="X1090" t="b">
        <f t="shared" si="150"/>
        <v>1</v>
      </c>
    </row>
    <row r="1091" spans="1:24" x14ac:dyDescent="0.2">
      <c r="A1091" t="s">
        <v>7981</v>
      </c>
      <c r="B1091" t="s">
        <v>3161</v>
      </c>
      <c r="C1091" t="s">
        <v>7749</v>
      </c>
      <c r="D1091" t="s">
        <v>6451</v>
      </c>
      <c r="E1091" t="s">
        <v>1832</v>
      </c>
      <c r="F1091" t="e">
        <f t="shared" si="151"/>
        <v>#N/A</v>
      </c>
      <c r="G1091" t="e">
        <f t="shared" si="152"/>
        <v>#N/A</v>
      </c>
      <c r="J1091" t="e">
        <f t="shared" ref="J1091:J1154" si="154">INDEX(A$2:A$1325, MATCH(K1091, E$2:E$1325, 0))</f>
        <v>#N/A</v>
      </c>
      <c r="S1091" s="71"/>
      <c r="U1091" t="e">
        <v>#N/A</v>
      </c>
      <c r="W1091" t="e">
        <f t="shared" si="153"/>
        <v>#N/A</v>
      </c>
      <c r="X1091" t="b">
        <f t="shared" ref="X1091:X1154" si="155">Y1091=V1091</f>
        <v>1</v>
      </c>
    </row>
    <row r="1092" spans="1:24" x14ac:dyDescent="0.2">
      <c r="A1092" t="s">
        <v>7982</v>
      </c>
      <c r="B1092" t="s">
        <v>3162</v>
      </c>
      <c r="C1092" t="s">
        <v>7750</v>
      </c>
      <c r="D1092" t="s">
        <v>6452</v>
      </c>
      <c r="E1092" t="s">
        <v>1833</v>
      </c>
      <c r="F1092" t="e">
        <f t="shared" si="151"/>
        <v>#N/A</v>
      </c>
      <c r="G1092" t="e">
        <f t="shared" si="152"/>
        <v>#N/A</v>
      </c>
      <c r="J1092" t="e">
        <f t="shared" si="154"/>
        <v>#N/A</v>
      </c>
      <c r="S1092" s="71"/>
      <c r="U1092" t="e">
        <v>#N/A</v>
      </c>
      <c r="W1092" t="e">
        <f t="shared" si="153"/>
        <v>#N/A</v>
      </c>
      <c r="X1092" t="b">
        <f t="shared" si="155"/>
        <v>1</v>
      </c>
    </row>
    <row r="1093" spans="1:24" x14ac:dyDescent="0.2">
      <c r="A1093" t="s">
        <v>7981</v>
      </c>
      <c r="B1093" t="s">
        <v>3163</v>
      </c>
      <c r="C1093" t="s">
        <v>7751</v>
      </c>
      <c r="D1093" t="s">
        <v>6453</v>
      </c>
      <c r="E1093" t="s">
        <v>1834</v>
      </c>
      <c r="F1093" t="e">
        <f t="shared" si="151"/>
        <v>#N/A</v>
      </c>
      <c r="G1093" t="e">
        <f t="shared" si="152"/>
        <v>#N/A</v>
      </c>
      <c r="J1093" t="e">
        <f t="shared" si="154"/>
        <v>#N/A</v>
      </c>
      <c r="S1093" s="71"/>
      <c r="U1093" t="e">
        <v>#N/A</v>
      </c>
      <c r="W1093" t="e">
        <f t="shared" si="153"/>
        <v>#N/A</v>
      </c>
      <c r="X1093" t="b">
        <f t="shared" si="155"/>
        <v>1</v>
      </c>
    </row>
    <row r="1094" spans="1:24" x14ac:dyDescent="0.2">
      <c r="A1094" t="s">
        <v>7982</v>
      </c>
      <c r="B1094" t="s">
        <v>3168</v>
      </c>
      <c r="C1094" t="s">
        <v>7752</v>
      </c>
      <c r="D1094" t="s">
        <v>6454</v>
      </c>
      <c r="E1094" t="s">
        <v>1839</v>
      </c>
      <c r="F1094" t="e">
        <f t="shared" si="151"/>
        <v>#N/A</v>
      </c>
      <c r="G1094" t="e">
        <f t="shared" si="152"/>
        <v>#N/A</v>
      </c>
      <c r="J1094" t="e">
        <f t="shared" si="154"/>
        <v>#N/A</v>
      </c>
      <c r="S1094" s="71"/>
      <c r="U1094" t="e">
        <v>#N/A</v>
      </c>
      <c r="W1094" t="e">
        <f t="shared" si="153"/>
        <v>#N/A</v>
      </c>
      <c r="X1094" t="b">
        <f t="shared" si="155"/>
        <v>1</v>
      </c>
    </row>
    <row r="1095" spans="1:24" x14ac:dyDescent="0.2">
      <c r="A1095" t="s">
        <v>7982</v>
      </c>
      <c r="B1095" t="s">
        <v>3169</v>
      </c>
      <c r="C1095" t="s">
        <v>7753</v>
      </c>
      <c r="D1095" t="s">
        <v>6455</v>
      </c>
      <c r="E1095" t="s">
        <v>1840</v>
      </c>
      <c r="F1095" t="e">
        <f t="shared" si="151"/>
        <v>#N/A</v>
      </c>
      <c r="G1095" t="e">
        <f t="shared" si="152"/>
        <v>#N/A</v>
      </c>
      <c r="J1095" t="e">
        <f t="shared" si="154"/>
        <v>#N/A</v>
      </c>
      <c r="S1095" s="71"/>
      <c r="U1095" t="e">
        <v>#N/A</v>
      </c>
      <c r="W1095" t="e">
        <f t="shared" si="153"/>
        <v>#N/A</v>
      </c>
      <c r="X1095" t="b">
        <f t="shared" si="155"/>
        <v>1</v>
      </c>
    </row>
    <row r="1096" spans="1:24" x14ac:dyDescent="0.2">
      <c r="A1096" t="s">
        <v>7982</v>
      </c>
      <c r="B1096" t="s">
        <v>3170</v>
      </c>
      <c r="C1096" t="s">
        <v>7754</v>
      </c>
      <c r="D1096" t="s">
        <v>6456</v>
      </c>
      <c r="E1096" t="s">
        <v>1841</v>
      </c>
      <c r="F1096" t="e">
        <f t="shared" si="151"/>
        <v>#N/A</v>
      </c>
      <c r="G1096" t="e">
        <f t="shared" si="152"/>
        <v>#N/A</v>
      </c>
      <c r="J1096" t="e">
        <f t="shared" si="154"/>
        <v>#N/A</v>
      </c>
      <c r="S1096" s="71"/>
      <c r="U1096" t="e">
        <v>#N/A</v>
      </c>
      <c r="W1096" t="e">
        <f t="shared" si="153"/>
        <v>#N/A</v>
      </c>
      <c r="X1096" t="b">
        <f t="shared" si="155"/>
        <v>1</v>
      </c>
    </row>
    <row r="1097" spans="1:24" x14ac:dyDescent="0.2">
      <c r="A1097" t="s">
        <v>7981</v>
      </c>
      <c r="B1097" t="s">
        <v>3171</v>
      </c>
      <c r="C1097" t="s">
        <v>7755</v>
      </c>
      <c r="D1097" t="s">
        <v>6457</v>
      </c>
      <c r="E1097" t="s">
        <v>1842</v>
      </c>
      <c r="F1097" t="e">
        <f t="shared" si="151"/>
        <v>#N/A</v>
      </c>
      <c r="G1097" t="e">
        <f t="shared" si="152"/>
        <v>#N/A</v>
      </c>
      <c r="J1097" t="e">
        <f t="shared" si="154"/>
        <v>#N/A</v>
      </c>
      <c r="S1097" s="71"/>
      <c r="U1097" t="e">
        <v>#N/A</v>
      </c>
      <c r="W1097" t="e">
        <f t="shared" si="153"/>
        <v>#N/A</v>
      </c>
      <c r="X1097" t="b">
        <f t="shared" si="155"/>
        <v>1</v>
      </c>
    </row>
    <row r="1098" spans="1:24" x14ac:dyDescent="0.2">
      <c r="A1098" t="s">
        <v>7981</v>
      </c>
      <c r="B1098" t="s">
        <v>3173</v>
      </c>
      <c r="C1098" t="s">
        <v>7756</v>
      </c>
      <c r="D1098" t="s">
        <v>6458</v>
      </c>
      <c r="E1098" t="s">
        <v>1844</v>
      </c>
      <c r="F1098" t="e">
        <f t="shared" si="151"/>
        <v>#N/A</v>
      </c>
      <c r="G1098" t="e">
        <f t="shared" si="152"/>
        <v>#N/A</v>
      </c>
      <c r="J1098" t="e">
        <f t="shared" si="154"/>
        <v>#N/A</v>
      </c>
      <c r="S1098" s="71"/>
      <c r="U1098" t="e">
        <v>#N/A</v>
      </c>
      <c r="W1098" t="e">
        <f t="shared" si="153"/>
        <v>#N/A</v>
      </c>
      <c r="X1098" t="b">
        <f t="shared" si="155"/>
        <v>1</v>
      </c>
    </row>
    <row r="1099" spans="1:24" x14ac:dyDescent="0.2">
      <c r="A1099" t="s">
        <v>7982</v>
      </c>
      <c r="B1099" t="s">
        <v>3176</v>
      </c>
      <c r="C1099" t="s">
        <v>7757</v>
      </c>
      <c r="D1099" t="s">
        <v>6459</v>
      </c>
      <c r="E1099" t="s">
        <v>1847</v>
      </c>
      <c r="F1099" t="e">
        <f t="shared" si="151"/>
        <v>#N/A</v>
      </c>
      <c r="G1099" t="e">
        <f t="shared" si="152"/>
        <v>#N/A</v>
      </c>
      <c r="J1099" t="e">
        <f t="shared" si="154"/>
        <v>#N/A</v>
      </c>
      <c r="S1099" s="71"/>
      <c r="U1099" t="e">
        <v>#N/A</v>
      </c>
      <c r="W1099" t="e">
        <f t="shared" si="153"/>
        <v>#N/A</v>
      </c>
      <c r="X1099" t="b">
        <f t="shared" si="155"/>
        <v>1</v>
      </c>
    </row>
    <row r="1100" spans="1:24" x14ac:dyDescent="0.2">
      <c r="A1100" t="s">
        <v>7981</v>
      </c>
      <c r="B1100" t="s">
        <v>3177</v>
      </c>
      <c r="C1100" t="s">
        <v>7758</v>
      </c>
      <c r="D1100" t="s">
        <v>6460</v>
      </c>
      <c r="E1100" t="s">
        <v>1848</v>
      </c>
      <c r="F1100" t="e">
        <f t="shared" si="151"/>
        <v>#N/A</v>
      </c>
      <c r="G1100" t="e">
        <f t="shared" si="152"/>
        <v>#N/A</v>
      </c>
      <c r="J1100" t="e">
        <f t="shared" si="154"/>
        <v>#N/A</v>
      </c>
      <c r="S1100" s="71"/>
      <c r="U1100" t="e">
        <v>#N/A</v>
      </c>
      <c r="W1100" t="e">
        <f t="shared" si="153"/>
        <v>#N/A</v>
      </c>
      <c r="X1100" t="b">
        <f t="shared" si="155"/>
        <v>1</v>
      </c>
    </row>
    <row r="1101" spans="1:24" x14ac:dyDescent="0.2">
      <c r="A1101" t="s">
        <v>7981</v>
      </c>
      <c r="B1101" t="s">
        <v>3178</v>
      </c>
      <c r="C1101" t="s">
        <v>7759</v>
      </c>
      <c r="D1101" t="s">
        <v>6461</v>
      </c>
      <c r="E1101" t="s">
        <v>1849</v>
      </c>
      <c r="F1101" t="e">
        <f t="shared" si="151"/>
        <v>#N/A</v>
      </c>
      <c r="G1101" t="e">
        <f t="shared" si="152"/>
        <v>#N/A</v>
      </c>
      <c r="J1101" t="e">
        <f t="shared" si="154"/>
        <v>#N/A</v>
      </c>
      <c r="S1101" s="71"/>
      <c r="U1101" t="e">
        <v>#N/A</v>
      </c>
      <c r="W1101" t="e">
        <f t="shared" si="153"/>
        <v>#N/A</v>
      </c>
      <c r="X1101" t="b">
        <f t="shared" si="155"/>
        <v>1</v>
      </c>
    </row>
    <row r="1102" spans="1:24" x14ac:dyDescent="0.2">
      <c r="A1102" t="s">
        <v>7981</v>
      </c>
      <c r="B1102" t="s">
        <v>3179</v>
      </c>
      <c r="C1102" t="s">
        <v>7760</v>
      </c>
      <c r="D1102" t="s">
        <v>6462</v>
      </c>
      <c r="E1102" t="s">
        <v>1850</v>
      </c>
      <c r="F1102" t="e">
        <f t="shared" si="151"/>
        <v>#N/A</v>
      </c>
      <c r="G1102" t="e">
        <f t="shared" si="152"/>
        <v>#N/A</v>
      </c>
      <c r="J1102" t="e">
        <f t="shared" si="154"/>
        <v>#N/A</v>
      </c>
      <c r="S1102" s="71"/>
      <c r="U1102" t="e">
        <v>#N/A</v>
      </c>
      <c r="W1102" t="e">
        <f t="shared" si="153"/>
        <v>#N/A</v>
      </c>
      <c r="X1102" t="b">
        <f t="shared" si="155"/>
        <v>1</v>
      </c>
    </row>
    <row r="1103" spans="1:24" x14ac:dyDescent="0.2">
      <c r="A1103" t="s">
        <v>7981</v>
      </c>
      <c r="B1103" t="s">
        <v>3181</v>
      </c>
      <c r="C1103" t="s">
        <v>7761</v>
      </c>
      <c r="D1103" t="s">
        <v>6463</v>
      </c>
      <c r="E1103" t="s">
        <v>1852</v>
      </c>
      <c r="F1103" t="e">
        <f t="shared" si="151"/>
        <v>#N/A</v>
      </c>
      <c r="G1103" t="e">
        <f t="shared" si="152"/>
        <v>#N/A</v>
      </c>
      <c r="J1103" t="e">
        <f t="shared" si="154"/>
        <v>#N/A</v>
      </c>
      <c r="S1103" s="71"/>
      <c r="U1103" t="e">
        <v>#N/A</v>
      </c>
      <c r="W1103" t="e">
        <f t="shared" si="153"/>
        <v>#N/A</v>
      </c>
      <c r="X1103" t="b">
        <f t="shared" si="155"/>
        <v>1</v>
      </c>
    </row>
    <row r="1104" spans="1:24" x14ac:dyDescent="0.2">
      <c r="A1104" t="s">
        <v>7982</v>
      </c>
      <c r="B1104" t="s">
        <v>3182</v>
      </c>
      <c r="C1104" t="s">
        <v>7762</v>
      </c>
      <c r="D1104" t="s">
        <v>6464</v>
      </c>
      <c r="E1104" t="s">
        <v>1853</v>
      </c>
      <c r="F1104" t="e">
        <f t="shared" si="151"/>
        <v>#N/A</v>
      </c>
      <c r="G1104" t="e">
        <f t="shared" si="152"/>
        <v>#N/A</v>
      </c>
      <c r="J1104" t="e">
        <f t="shared" si="154"/>
        <v>#N/A</v>
      </c>
      <c r="S1104" s="71"/>
      <c r="U1104" t="e">
        <v>#N/A</v>
      </c>
      <c r="W1104" t="e">
        <f t="shared" si="153"/>
        <v>#N/A</v>
      </c>
      <c r="X1104" t="b">
        <f t="shared" si="155"/>
        <v>1</v>
      </c>
    </row>
    <row r="1105" spans="1:24" x14ac:dyDescent="0.2">
      <c r="A1105" t="s">
        <v>7981</v>
      </c>
      <c r="B1105" t="s">
        <v>3183</v>
      </c>
      <c r="C1105" t="s">
        <v>7763</v>
      </c>
      <c r="D1105" t="s">
        <v>6465</v>
      </c>
      <c r="E1105" t="s">
        <v>1854</v>
      </c>
      <c r="F1105" t="e">
        <f t="shared" si="151"/>
        <v>#N/A</v>
      </c>
      <c r="G1105" t="e">
        <f t="shared" si="152"/>
        <v>#N/A</v>
      </c>
      <c r="J1105" t="e">
        <f t="shared" si="154"/>
        <v>#N/A</v>
      </c>
      <c r="S1105" s="71"/>
      <c r="U1105" t="e">
        <v>#N/A</v>
      </c>
      <c r="W1105" t="e">
        <f t="shared" si="153"/>
        <v>#N/A</v>
      </c>
      <c r="X1105" t="b">
        <f t="shared" si="155"/>
        <v>1</v>
      </c>
    </row>
    <row r="1106" spans="1:24" x14ac:dyDescent="0.2">
      <c r="A1106" t="s">
        <v>7981</v>
      </c>
      <c r="B1106" t="s">
        <v>3184</v>
      </c>
      <c r="C1106" t="s">
        <v>7764</v>
      </c>
      <c r="D1106" t="s">
        <v>6466</v>
      </c>
      <c r="E1106" t="s">
        <v>1855</v>
      </c>
      <c r="F1106" t="e">
        <f t="shared" si="151"/>
        <v>#N/A</v>
      </c>
      <c r="G1106" t="e">
        <f t="shared" si="152"/>
        <v>#N/A</v>
      </c>
      <c r="J1106" t="e">
        <f t="shared" si="154"/>
        <v>#N/A</v>
      </c>
      <c r="S1106" s="71"/>
      <c r="U1106" t="e">
        <v>#N/A</v>
      </c>
      <c r="W1106" t="e">
        <f t="shared" si="153"/>
        <v>#N/A</v>
      </c>
      <c r="X1106" t="b">
        <f t="shared" si="155"/>
        <v>1</v>
      </c>
    </row>
    <row r="1107" spans="1:24" x14ac:dyDescent="0.2">
      <c r="A1107" t="s">
        <v>7981</v>
      </c>
      <c r="B1107" t="s">
        <v>3185</v>
      </c>
      <c r="C1107" t="s">
        <v>7765</v>
      </c>
      <c r="D1107" t="s">
        <v>6467</v>
      </c>
      <c r="E1107" t="s">
        <v>1856</v>
      </c>
      <c r="F1107" t="e">
        <f t="shared" si="151"/>
        <v>#N/A</v>
      </c>
      <c r="G1107" t="e">
        <f t="shared" si="152"/>
        <v>#N/A</v>
      </c>
      <c r="J1107" t="e">
        <f t="shared" si="154"/>
        <v>#N/A</v>
      </c>
      <c r="S1107" s="71"/>
      <c r="U1107" t="e">
        <v>#N/A</v>
      </c>
      <c r="W1107" t="e">
        <f t="shared" si="153"/>
        <v>#N/A</v>
      </c>
      <c r="X1107" t="b">
        <f t="shared" si="155"/>
        <v>1</v>
      </c>
    </row>
    <row r="1108" spans="1:24" x14ac:dyDescent="0.2">
      <c r="A1108" t="s">
        <v>7982</v>
      </c>
      <c r="B1108" t="s">
        <v>3186</v>
      </c>
      <c r="C1108" t="s">
        <v>7766</v>
      </c>
      <c r="D1108" t="s">
        <v>6468</v>
      </c>
      <c r="E1108" t="s">
        <v>1857</v>
      </c>
      <c r="F1108" t="e">
        <f t="shared" si="151"/>
        <v>#N/A</v>
      </c>
      <c r="G1108" t="e">
        <f t="shared" si="152"/>
        <v>#N/A</v>
      </c>
      <c r="J1108" t="e">
        <f t="shared" si="154"/>
        <v>#N/A</v>
      </c>
      <c r="S1108" s="71"/>
      <c r="U1108" t="e">
        <v>#N/A</v>
      </c>
      <c r="W1108" t="e">
        <f t="shared" si="153"/>
        <v>#N/A</v>
      </c>
      <c r="X1108" t="b">
        <f t="shared" si="155"/>
        <v>1</v>
      </c>
    </row>
    <row r="1109" spans="1:24" x14ac:dyDescent="0.2">
      <c r="A1109" t="s">
        <v>7982</v>
      </c>
      <c r="B1109" t="s">
        <v>3187</v>
      </c>
      <c r="C1109" t="s">
        <v>7767</v>
      </c>
      <c r="D1109" t="s">
        <v>6469</v>
      </c>
      <c r="E1109" t="s">
        <v>1858</v>
      </c>
      <c r="F1109" t="e">
        <f t="shared" si="151"/>
        <v>#N/A</v>
      </c>
      <c r="G1109" t="e">
        <f t="shared" si="152"/>
        <v>#N/A</v>
      </c>
      <c r="J1109" t="e">
        <f t="shared" si="154"/>
        <v>#N/A</v>
      </c>
      <c r="S1109" s="71"/>
      <c r="U1109" t="e">
        <v>#N/A</v>
      </c>
      <c r="W1109" t="e">
        <f t="shared" si="153"/>
        <v>#N/A</v>
      </c>
      <c r="X1109" t="b">
        <f t="shared" si="155"/>
        <v>1</v>
      </c>
    </row>
    <row r="1110" spans="1:24" x14ac:dyDescent="0.2">
      <c r="A1110" t="s">
        <v>7982</v>
      </c>
      <c r="B1110" t="s">
        <v>3188</v>
      </c>
      <c r="C1110" t="s">
        <v>7768</v>
      </c>
      <c r="D1110" t="s">
        <v>6470</v>
      </c>
      <c r="E1110" t="s">
        <v>1859</v>
      </c>
      <c r="F1110" t="e">
        <f t="shared" si="151"/>
        <v>#N/A</v>
      </c>
      <c r="G1110" t="e">
        <f t="shared" si="152"/>
        <v>#N/A</v>
      </c>
      <c r="J1110" t="e">
        <f t="shared" si="154"/>
        <v>#N/A</v>
      </c>
      <c r="S1110" s="71"/>
      <c r="U1110" t="e">
        <v>#N/A</v>
      </c>
      <c r="W1110" t="e">
        <f t="shared" si="153"/>
        <v>#N/A</v>
      </c>
      <c r="X1110" t="b">
        <f t="shared" si="155"/>
        <v>1</v>
      </c>
    </row>
    <row r="1111" spans="1:24" x14ac:dyDescent="0.2">
      <c r="A1111" t="s">
        <v>7982</v>
      </c>
      <c r="B1111" t="s">
        <v>3189</v>
      </c>
      <c r="C1111" t="s">
        <v>7769</v>
      </c>
      <c r="D1111" t="s">
        <v>6471</v>
      </c>
      <c r="E1111" t="s">
        <v>1860</v>
      </c>
      <c r="F1111" t="e">
        <f t="shared" si="151"/>
        <v>#N/A</v>
      </c>
      <c r="G1111" t="e">
        <f t="shared" si="152"/>
        <v>#N/A</v>
      </c>
      <c r="J1111" t="e">
        <f t="shared" si="154"/>
        <v>#N/A</v>
      </c>
      <c r="S1111" s="71"/>
      <c r="U1111" t="e">
        <v>#N/A</v>
      </c>
      <c r="W1111" t="e">
        <f t="shared" si="153"/>
        <v>#N/A</v>
      </c>
      <c r="X1111" t="b">
        <f t="shared" si="155"/>
        <v>1</v>
      </c>
    </row>
    <row r="1112" spans="1:24" x14ac:dyDescent="0.2">
      <c r="A1112" t="s">
        <v>7982</v>
      </c>
      <c r="B1112" t="s">
        <v>3190</v>
      </c>
      <c r="C1112" t="s">
        <v>7770</v>
      </c>
      <c r="D1112" t="s">
        <v>6472</v>
      </c>
      <c r="E1112" t="s">
        <v>1861</v>
      </c>
      <c r="F1112" t="e">
        <f t="shared" si="151"/>
        <v>#N/A</v>
      </c>
      <c r="G1112" t="e">
        <f t="shared" si="152"/>
        <v>#N/A</v>
      </c>
      <c r="J1112" t="e">
        <f t="shared" si="154"/>
        <v>#N/A</v>
      </c>
      <c r="S1112" s="71"/>
      <c r="U1112" t="e">
        <v>#N/A</v>
      </c>
      <c r="W1112" t="e">
        <f t="shared" si="153"/>
        <v>#N/A</v>
      </c>
      <c r="X1112" t="b">
        <f t="shared" si="155"/>
        <v>1</v>
      </c>
    </row>
    <row r="1113" spans="1:24" x14ac:dyDescent="0.2">
      <c r="A1113" t="s">
        <v>7981</v>
      </c>
      <c r="B1113" t="s">
        <v>3191</v>
      </c>
      <c r="C1113" t="s">
        <v>7771</v>
      </c>
      <c r="D1113" t="s">
        <v>6473</v>
      </c>
      <c r="E1113" t="s">
        <v>1862</v>
      </c>
      <c r="F1113" t="e">
        <f t="shared" si="151"/>
        <v>#N/A</v>
      </c>
      <c r="G1113" t="e">
        <f t="shared" si="152"/>
        <v>#N/A</v>
      </c>
      <c r="J1113" t="e">
        <f t="shared" si="154"/>
        <v>#N/A</v>
      </c>
      <c r="S1113" s="71"/>
      <c r="U1113" t="e">
        <v>#N/A</v>
      </c>
      <c r="W1113" t="e">
        <f t="shared" si="153"/>
        <v>#N/A</v>
      </c>
      <c r="X1113" t="b">
        <f t="shared" si="155"/>
        <v>1</v>
      </c>
    </row>
    <row r="1114" spans="1:24" x14ac:dyDescent="0.2">
      <c r="A1114" t="s">
        <v>7982</v>
      </c>
      <c r="B1114" t="s">
        <v>3192</v>
      </c>
      <c r="C1114" t="s">
        <v>7772</v>
      </c>
      <c r="D1114" t="s">
        <v>6474</v>
      </c>
      <c r="E1114" t="s">
        <v>1863</v>
      </c>
      <c r="F1114" t="e">
        <f t="shared" si="151"/>
        <v>#N/A</v>
      </c>
      <c r="G1114" t="e">
        <f t="shared" si="152"/>
        <v>#N/A</v>
      </c>
      <c r="J1114" t="e">
        <f t="shared" si="154"/>
        <v>#N/A</v>
      </c>
      <c r="S1114" s="71"/>
      <c r="U1114" t="e">
        <v>#N/A</v>
      </c>
      <c r="W1114" t="e">
        <f t="shared" si="153"/>
        <v>#N/A</v>
      </c>
      <c r="X1114" t="b">
        <f t="shared" si="155"/>
        <v>1</v>
      </c>
    </row>
    <row r="1115" spans="1:24" x14ac:dyDescent="0.2">
      <c r="A1115" t="s">
        <v>7982</v>
      </c>
      <c r="B1115" t="s">
        <v>3193</v>
      </c>
      <c r="C1115" t="s">
        <v>7773</v>
      </c>
      <c r="D1115" t="s">
        <v>6475</v>
      </c>
      <c r="E1115" t="s">
        <v>1864</v>
      </c>
      <c r="F1115" t="e">
        <f t="shared" si="151"/>
        <v>#N/A</v>
      </c>
      <c r="G1115" t="e">
        <f t="shared" si="152"/>
        <v>#N/A</v>
      </c>
      <c r="J1115" t="e">
        <f t="shared" si="154"/>
        <v>#N/A</v>
      </c>
      <c r="S1115" s="71"/>
      <c r="U1115" t="e">
        <v>#N/A</v>
      </c>
      <c r="W1115" t="e">
        <f t="shared" si="153"/>
        <v>#N/A</v>
      </c>
      <c r="X1115" t="b">
        <f t="shared" si="155"/>
        <v>1</v>
      </c>
    </row>
    <row r="1116" spans="1:24" x14ac:dyDescent="0.2">
      <c r="A1116" t="s">
        <v>7981</v>
      </c>
      <c r="B1116" t="s">
        <v>3194</v>
      </c>
      <c r="C1116" t="s">
        <v>7774</v>
      </c>
      <c r="D1116" t="s">
        <v>6476</v>
      </c>
      <c r="E1116" t="s">
        <v>1865</v>
      </c>
      <c r="F1116" t="e">
        <f t="shared" si="151"/>
        <v>#N/A</v>
      </c>
      <c r="G1116" t="e">
        <f t="shared" si="152"/>
        <v>#N/A</v>
      </c>
      <c r="J1116" t="e">
        <f t="shared" si="154"/>
        <v>#N/A</v>
      </c>
      <c r="S1116" s="71"/>
      <c r="U1116" t="e">
        <v>#N/A</v>
      </c>
      <c r="W1116" t="e">
        <f t="shared" si="153"/>
        <v>#N/A</v>
      </c>
      <c r="X1116" t="b">
        <f t="shared" si="155"/>
        <v>1</v>
      </c>
    </row>
    <row r="1117" spans="1:24" x14ac:dyDescent="0.2">
      <c r="A1117" t="s">
        <v>7981</v>
      </c>
      <c r="B1117" t="s">
        <v>3196</v>
      </c>
      <c r="C1117" t="s">
        <v>7775</v>
      </c>
      <c r="D1117" t="s">
        <v>6477</v>
      </c>
      <c r="E1117" t="s">
        <v>1867</v>
      </c>
      <c r="F1117" t="e">
        <f t="shared" si="151"/>
        <v>#N/A</v>
      </c>
      <c r="G1117" t="e">
        <f t="shared" si="152"/>
        <v>#N/A</v>
      </c>
      <c r="J1117" t="e">
        <f t="shared" si="154"/>
        <v>#N/A</v>
      </c>
      <c r="S1117" s="71"/>
      <c r="U1117" t="e">
        <v>#N/A</v>
      </c>
      <c r="W1117" t="e">
        <f t="shared" si="153"/>
        <v>#N/A</v>
      </c>
      <c r="X1117" t="b">
        <f t="shared" si="155"/>
        <v>1</v>
      </c>
    </row>
    <row r="1118" spans="1:24" x14ac:dyDescent="0.2">
      <c r="A1118" t="s">
        <v>7981</v>
      </c>
      <c r="B1118" t="s">
        <v>3197</v>
      </c>
      <c r="C1118" t="s">
        <v>7776</v>
      </c>
      <c r="D1118" t="s">
        <v>6478</v>
      </c>
      <c r="E1118" t="s">
        <v>1868</v>
      </c>
      <c r="F1118" t="e">
        <f t="shared" si="151"/>
        <v>#N/A</v>
      </c>
      <c r="G1118" t="e">
        <f t="shared" si="152"/>
        <v>#N/A</v>
      </c>
      <c r="J1118" t="e">
        <f t="shared" si="154"/>
        <v>#N/A</v>
      </c>
      <c r="S1118" s="71"/>
      <c r="U1118" t="e">
        <v>#N/A</v>
      </c>
      <c r="W1118" t="e">
        <f t="shared" si="153"/>
        <v>#N/A</v>
      </c>
      <c r="X1118" t="b">
        <f t="shared" si="155"/>
        <v>1</v>
      </c>
    </row>
    <row r="1119" spans="1:24" x14ac:dyDescent="0.2">
      <c r="A1119" t="s">
        <v>7981</v>
      </c>
      <c r="B1119" t="s">
        <v>3198</v>
      </c>
      <c r="C1119" t="s">
        <v>7777</v>
      </c>
      <c r="D1119" t="s">
        <v>6479</v>
      </c>
      <c r="E1119" t="s">
        <v>1869</v>
      </c>
      <c r="F1119" t="e">
        <f t="shared" si="151"/>
        <v>#N/A</v>
      </c>
      <c r="G1119" t="e">
        <f t="shared" si="152"/>
        <v>#N/A</v>
      </c>
      <c r="J1119" t="e">
        <f t="shared" si="154"/>
        <v>#N/A</v>
      </c>
      <c r="S1119" s="71"/>
      <c r="U1119" t="e">
        <v>#N/A</v>
      </c>
      <c r="W1119" t="e">
        <f t="shared" si="153"/>
        <v>#N/A</v>
      </c>
      <c r="X1119" t="b">
        <f t="shared" si="155"/>
        <v>1</v>
      </c>
    </row>
    <row r="1120" spans="1:24" x14ac:dyDescent="0.2">
      <c r="A1120" t="s">
        <v>7982</v>
      </c>
      <c r="B1120" t="s">
        <v>3200</v>
      </c>
      <c r="C1120" t="s">
        <v>7778</v>
      </c>
      <c r="D1120" t="s">
        <v>6480</v>
      </c>
      <c r="E1120" t="s">
        <v>1871</v>
      </c>
      <c r="F1120" t="e">
        <f t="shared" si="151"/>
        <v>#N/A</v>
      </c>
      <c r="G1120" t="e">
        <f t="shared" si="152"/>
        <v>#N/A</v>
      </c>
      <c r="J1120" t="e">
        <f t="shared" si="154"/>
        <v>#N/A</v>
      </c>
      <c r="S1120" s="71"/>
      <c r="U1120" t="e">
        <v>#N/A</v>
      </c>
      <c r="W1120" t="e">
        <f t="shared" si="153"/>
        <v>#N/A</v>
      </c>
      <c r="X1120" t="b">
        <f t="shared" si="155"/>
        <v>1</v>
      </c>
    </row>
    <row r="1121" spans="1:24" x14ac:dyDescent="0.2">
      <c r="A1121" t="s">
        <v>7982</v>
      </c>
      <c r="B1121" t="s">
        <v>3201</v>
      </c>
      <c r="C1121" t="s">
        <v>7779</v>
      </c>
      <c r="D1121" t="s">
        <v>6481</v>
      </c>
      <c r="E1121" t="s">
        <v>1872</v>
      </c>
      <c r="F1121" t="e">
        <f t="shared" si="151"/>
        <v>#N/A</v>
      </c>
      <c r="G1121" t="e">
        <f t="shared" si="152"/>
        <v>#N/A</v>
      </c>
      <c r="J1121" t="e">
        <f t="shared" si="154"/>
        <v>#N/A</v>
      </c>
      <c r="S1121" s="71"/>
      <c r="U1121" t="e">
        <v>#N/A</v>
      </c>
      <c r="W1121" t="e">
        <f t="shared" si="153"/>
        <v>#N/A</v>
      </c>
      <c r="X1121" t="b">
        <f t="shared" si="155"/>
        <v>1</v>
      </c>
    </row>
    <row r="1122" spans="1:24" x14ac:dyDescent="0.2">
      <c r="A1122" t="s">
        <v>7982</v>
      </c>
      <c r="B1122" t="s">
        <v>3202</v>
      </c>
      <c r="C1122" t="s">
        <v>7780</v>
      </c>
      <c r="D1122" t="s">
        <v>6482</v>
      </c>
      <c r="E1122" t="s">
        <v>1873</v>
      </c>
      <c r="F1122" t="e">
        <f t="shared" si="151"/>
        <v>#N/A</v>
      </c>
      <c r="G1122" t="e">
        <f t="shared" si="152"/>
        <v>#N/A</v>
      </c>
      <c r="J1122" t="e">
        <f t="shared" si="154"/>
        <v>#N/A</v>
      </c>
      <c r="S1122" s="71"/>
      <c r="U1122" t="e">
        <v>#N/A</v>
      </c>
      <c r="W1122" t="e">
        <f t="shared" si="153"/>
        <v>#N/A</v>
      </c>
      <c r="X1122" t="b">
        <f t="shared" si="155"/>
        <v>1</v>
      </c>
    </row>
    <row r="1123" spans="1:24" x14ac:dyDescent="0.2">
      <c r="A1123" t="s">
        <v>7982</v>
      </c>
      <c r="B1123" t="s">
        <v>3203</v>
      </c>
      <c r="C1123" t="s">
        <v>7781</v>
      </c>
      <c r="D1123" t="s">
        <v>6483</v>
      </c>
      <c r="E1123" t="s">
        <v>1874</v>
      </c>
      <c r="F1123" t="e">
        <f t="shared" si="151"/>
        <v>#N/A</v>
      </c>
      <c r="G1123" t="e">
        <f t="shared" si="152"/>
        <v>#N/A</v>
      </c>
      <c r="J1123" t="e">
        <f t="shared" si="154"/>
        <v>#N/A</v>
      </c>
      <c r="S1123" s="71"/>
      <c r="U1123" t="e">
        <v>#N/A</v>
      </c>
      <c r="W1123" t="e">
        <f t="shared" si="153"/>
        <v>#N/A</v>
      </c>
      <c r="X1123" t="b">
        <f t="shared" si="155"/>
        <v>1</v>
      </c>
    </row>
    <row r="1124" spans="1:24" x14ac:dyDescent="0.2">
      <c r="A1124" t="s">
        <v>7981</v>
      </c>
      <c r="B1124" t="s">
        <v>3204</v>
      </c>
      <c r="C1124" t="s">
        <v>7782</v>
      </c>
      <c r="D1124" t="s">
        <v>6484</v>
      </c>
      <c r="E1124" t="s">
        <v>1875</v>
      </c>
      <c r="F1124" t="e">
        <f t="shared" si="151"/>
        <v>#N/A</v>
      </c>
      <c r="G1124" t="e">
        <f t="shared" si="152"/>
        <v>#N/A</v>
      </c>
      <c r="J1124" t="e">
        <f t="shared" si="154"/>
        <v>#N/A</v>
      </c>
      <c r="S1124" s="71"/>
      <c r="U1124" t="e">
        <v>#N/A</v>
      </c>
      <c r="W1124" t="e">
        <f t="shared" si="153"/>
        <v>#N/A</v>
      </c>
      <c r="X1124" t="b">
        <f t="shared" si="155"/>
        <v>1</v>
      </c>
    </row>
    <row r="1125" spans="1:24" x14ac:dyDescent="0.2">
      <c r="A1125" t="s">
        <v>7981</v>
      </c>
      <c r="B1125" t="s">
        <v>3205</v>
      </c>
      <c r="C1125" t="s">
        <v>7783</v>
      </c>
      <c r="D1125" t="s">
        <v>6485</v>
      </c>
      <c r="E1125" t="s">
        <v>1876</v>
      </c>
      <c r="F1125" t="e">
        <f t="shared" si="151"/>
        <v>#N/A</v>
      </c>
      <c r="G1125" t="e">
        <f t="shared" si="152"/>
        <v>#N/A</v>
      </c>
      <c r="J1125" t="e">
        <f t="shared" si="154"/>
        <v>#N/A</v>
      </c>
      <c r="S1125" s="71"/>
      <c r="U1125" t="e">
        <v>#N/A</v>
      </c>
      <c r="W1125" t="e">
        <f t="shared" si="153"/>
        <v>#N/A</v>
      </c>
      <c r="X1125" t="b">
        <f t="shared" si="155"/>
        <v>1</v>
      </c>
    </row>
    <row r="1126" spans="1:24" x14ac:dyDescent="0.2">
      <c r="A1126" t="s">
        <v>7982</v>
      </c>
      <c r="B1126" t="s">
        <v>3206</v>
      </c>
      <c r="C1126" t="s">
        <v>7784</v>
      </c>
      <c r="D1126" t="s">
        <v>6486</v>
      </c>
      <c r="E1126" t="s">
        <v>1877</v>
      </c>
      <c r="F1126" t="e">
        <f t="shared" si="151"/>
        <v>#N/A</v>
      </c>
      <c r="G1126" t="e">
        <f t="shared" si="152"/>
        <v>#N/A</v>
      </c>
      <c r="J1126" t="e">
        <f t="shared" si="154"/>
        <v>#N/A</v>
      </c>
      <c r="S1126" s="71"/>
      <c r="U1126" t="e">
        <v>#N/A</v>
      </c>
      <c r="W1126" t="e">
        <f t="shared" si="153"/>
        <v>#N/A</v>
      </c>
      <c r="X1126" t="b">
        <f t="shared" si="155"/>
        <v>1</v>
      </c>
    </row>
    <row r="1127" spans="1:24" x14ac:dyDescent="0.2">
      <c r="A1127" t="s">
        <v>7982</v>
      </c>
      <c r="B1127" t="s">
        <v>3207</v>
      </c>
      <c r="C1127" t="s">
        <v>7785</v>
      </c>
      <c r="D1127" t="s">
        <v>6487</v>
      </c>
      <c r="E1127" t="s">
        <v>1878</v>
      </c>
      <c r="F1127" t="e">
        <f t="shared" si="151"/>
        <v>#N/A</v>
      </c>
      <c r="G1127" t="e">
        <f t="shared" si="152"/>
        <v>#N/A</v>
      </c>
      <c r="J1127" t="e">
        <f t="shared" si="154"/>
        <v>#N/A</v>
      </c>
      <c r="S1127" s="71"/>
      <c r="U1127" t="e">
        <v>#N/A</v>
      </c>
      <c r="W1127" t="e">
        <f t="shared" si="153"/>
        <v>#N/A</v>
      </c>
      <c r="X1127" t="b">
        <f t="shared" si="155"/>
        <v>1</v>
      </c>
    </row>
    <row r="1128" spans="1:24" x14ac:dyDescent="0.2">
      <c r="A1128" t="s">
        <v>7981</v>
      </c>
      <c r="B1128" t="s">
        <v>3208</v>
      </c>
      <c r="C1128" t="s">
        <v>7786</v>
      </c>
      <c r="D1128" t="s">
        <v>6488</v>
      </c>
      <c r="E1128" t="s">
        <v>1879</v>
      </c>
      <c r="F1128" t="e">
        <f t="shared" si="151"/>
        <v>#N/A</v>
      </c>
      <c r="G1128" t="e">
        <f t="shared" si="152"/>
        <v>#N/A</v>
      </c>
      <c r="J1128" t="e">
        <f t="shared" si="154"/>
        <v>#N/A</v>
      </c>
      <c r="S1128" s="71"/>
      <c r="U1128" t="e">
        <v>#N/A</v>
      </c>
      <c r="W1128" t="e">
        <f t="shared" si="153"/>
        <v>#N/A</v>
      </c>
      <c r="X1128" t="b">
        <f t="shared" si="155"/>
        <v>1</v>
      </c>
    </row>
    <row r="1129" spans="1:24" x14ac:dyDescent="0.2">
      <c r="A1129" t="s">
        <v>7982</v>
      </c>
      <c r="B1129" t="s">
        <v>3209</v>
      </c>
      <c r="C1129" t="s">
        <v>7787</v>
      </c>
      <c r="D1129" t="s">
        <v>6489</v>
      </c>
      <c r="E1129" t="s">
        <v>1880</v>
      </c>
      <c r="F1129" t="e">
        <f t="shared" si="151"/>
        <v>#N/A</v>
      </c>
      <c r="G1129" t="e">
        <f t="shared" si="152"/>
        <v>#N/A</v>
      </c>
      <c r="J1129" t="e">
        <f t="shared" si="154"/>
        <v>#N/A</v>
      </c>
      <c r="S1129" s="71"/>
      <c r="U1129" t="e">
        <v>#N/A</v>
      </c>
      <c r="W1129" t="e">
        <f t="shared" si="153"/>
        <v>#N/A</v>
      </c>
      <c r="X1129" t="b">
        <f t="shared" si="155"/>
        <v>1</v>
      </c>
    </row>
    <row r="1130" spans="1:24" x14ac:dyDescent="0.2">
      <c r="A1130" t="s">
        <v>7982</v>
      </c>
      <c r="B1130" t="s">
        <v>3210</v>
      </c>
      <c r="C1130" t="s">
        <v>7788</v>
      </c>
      <c r="D1130" t="s">
        <v>6490</v>
      </c>
      <c r="E1130" t="s">
        <v>1881</v>
      </c>
      <c r="F1130" t="e">
        <f t="shared" si="151"/>
        <v>#N/A</v>
      </c>
      <c r="G1130" t="e">
        <f t="shared" si="152"/>
        <v>#N/A</v>
      </c>
      <c r="J1130" t="e">
        <f t="shared" si="154"/>
        <v>#N/A</v>
      </c>
      <c r="S1130" s="71"/>
      <c r="U1130" t="e">
        <v>#N/A</v>
      </c>
      <c r="W1130" t="e">
        <f t="shared" si="153"/>
        <v>#N/A</v>
      </c>
      <c r="X1130" t="b">
        <f t="shared" si="155"/>
        <v>1</v>
      </c>
    </row>
    <row r="1131" spans="1:24" x14ac:dyDescent="0.2">
      <c r="A1131" t="s">
        <v>7981</v>
      </c>
      <c r="B1131" t="s">
        <v>3211</v>
      </c>
      <c r="C1131" t="s">
        <v>7789</v>
      </c>
      <c r="D1131" t="s">
        <v>6491</v>
      </c>
      <c r="E1131" t="s">
        <v>1882</v>
      </c>
      <c r="F1131" t="e">
        <f t="shared" si="151"/>
        <v>#N/A</v>
      </c>
      <c r="G1131" t="e">
        <f t="shared" si="152"/>
        <v>#N/A</v>
      </c>
      <c r="J1131" t="e">
        <f t="shared" si="154"/>
        <v>#N/A</v>
      </c>
      <c r="S1131" s="71"/>
      <c r="U1131" t="e">
        <v>#N/A</v>
      </c>
      <c r="W1131" t="e">
        <f t="shared" si="153"/>
        <v>#N/A</v>
      </c>
      <c r="X1131" t="b">
        <f t="shared" si="155"/>
        <v>1</v>
      </c>
    </row>
    <row r="1132" spans="1:24" x14ac:dyDescent="0.2">
      <c r="A1132" t="s">
        <v>7982</v>
      </c>
      <c r="B1132" t="s">
        <v>3212</v>
      </c>
      <c r="C1132" t="s">
        <v>7790</v>
      </c>
      <c r="D1132" t="s">
        <v>6492</v>
      </c>
      <c r="E1132" t="s">
        <v>1883</v>
      </c>
      <c r="F1132" t="e">
        <f t="shared" si="151"/>
        <v>#N/A</v>
      </c>
      <c r="G1132" t="e">
        <f t="shared" si="152"/>
        <v>#N/A</v>
      </c>
      <c r="J1132" t="e">
        <f t="shared" si="154"/>
        <v>#N/A</v>
      </c>
      <c r="S1132" s="71"/>
      <c r="U1132" t="e">
        <v>#N/A</v>
      </c>
      <c r="W1132" t="e">
        <f t="shared" si="153"/>
        <v>#N/A</v>
      </c>
      <c r="X1132" t="b">
        <f t="shared" si="155"/>
        <v>1</v>
      </c>
    </row>
    <row r="1133" spans="1:24" x14ac:dyDescent="0.2">
      <c r="A1133" t="s">
        <v>7981</v>
      </c>
      <c r="B1133" t="s">
        <v>3213</v>
      </c>
      <c r="C1133" t="s">
        <v>7791</v>
      </c>
      <c r="D1133" t="s">
        <v>6493</v>
      </c>
      <c r="E1133" t="s">
        <v>1884</v>
      </c>
      <c r="F1133" t="e">
        <f t="shared" si="151"/>
        <v>#N/A</v>
      </c>
      <c r="G1133" t="e">
        <f t="shared" si="152"/>
        <v>#N/A</v>
      </c>
      <c r="J1133" t="e">
        <f t="shared" si="154"/>
        <v>#N/A</v>
      </c>
      <c r="S1133" s="71"/>
      <c r="U1133" t="e">
        <v>#N/A</v>
      </c>
      <c r="W1133" t="e">
        <f t="shared" si="153"/>
        <v>#N/A</v>
      </c>
      <c r="X1133" t="b">
        <f t="shared" si="155"/>
        <v>1</v>
      </c>
    </row>
    <row r="1134" spans="1:24" x14ac:dyDescent="0.2">
      <c r="A1134" t="s">
        <v>7982</v>
      </c>
      <c r="B1134" t="s">
        <v>3214</v>
      </c>
      <c r="C1134" t="s">
        <v>7792</v>
      </c>
      <c r="D1134" t="s">
        <v>6494</v>
      </c>
      <c r="E1134" t="s">
        <v>1885</v>
      </c>
      <c r="F1134" t="e">
        <f t="shared" si="151"/>
        <v>#N/A</v>
      </c>
      <c r="G1134" t="e">
        <f t="shared" si="152"/>
        <v>#N/A</v>
      </c>
      <c r="J1134" t="e">
        <f t="shared" si="154"/>
        <v>#N/A</v>
      </c>
      <c r="S1134" s="71"/>
      <c r="U1134" t="e">
        <v>#N/A</v>
      </c>
      <c r="W1134" t="e">
        <f t="shared" si="153"/>
        <v>#N/A</v>
      </c>
      <c r="X1134" t="b">
        <f t="shared" si="155"/>
        <v>1</v>
      </c>
    </row>
    <row r="1135" spans="1:24" x14ac:dyDescent="0.2">
      <c r="A1135" t="s">
        <v>7981</v>
      </c>
      <c r="B1135" t="s">
        <v>3215</v>
      </c>
      <c r="C1135" t="s">
        <v>7793</v>
      </c>
      <c r="D1135" t="s">
        <v>6495</v>
      </c>
      <c r="E1135" t="s">
        <v>1886</v>
      </c>
      <c r="F1135" t="e">
        <f t="shared" si="151"/>
        <v>#N/A</v>
      </c>
      <c r="G1135" t="e">
        <f t="shared" si="152"/>
        <v>#N/A</v>
      </c>
      <c r="J1135" t="e">
        <f t="shared" si="154"/>
        <v>#N/A</v>
      </c>
      <c r="S1135" s="71"/>
      <c r="U1135" t="e">
        <v>#N/A</v>
      </c>
      <c r="W1135" t="e">
        <f t="shared" si="153"/>
        <v>#N/A</v>
      </c>
      <c r="X1135" t="b">
        <f t="shared" si="155"/>
        <v>1</v>
      </c>
    </row>
    <row r="1136" spans="1:24" x14ac:dyDescent="0.2">
      <c r="A1136" t="s">
        <v>7981</v>
      </c>
      <c r="B1136" t="s">
        <v>3217</v>
      </c>
      <c r="C1136" t="s">
        <v>7794</v>
      </c>
      <c r="D1136" t="s">
        <v>6496</v>
      </c>
      <c r="E1136" t="s">
        <v>1888</v>
      </c>
      <c r="F1136" t="e">
        <f t="shared" si="151"/>
        <v>#N/A</v>
      </c>
      <c r="G1136" t="e">
        <f t="shared" si="152"/>
        <v>#N/A</v>
      </c>
      <c r="J1136" t="e">
        <f t="shared" si="154"/>
        <v>#N/A</v>
      </c>
      <c r="S1136" s="71"/>
      <c r="U1136" t="e">
        <v>#N/A</v>
      </c>
      <c r="W1136" t="e">
        <f t="shared" si="153"/>
        <v>#N/A</v>
      </c>
      <c r="X1136" t="b">
        <f t="shared" si="155"/>
        <v>1</v>
      </c>
    </row>
    <row r="1137" spans="1:24" x14ac:dyDescent="0.2">
      <c r="A1137" t="s">
        <v>7982</v>
      </c>
      <c r="B1137" t="s">
        <v>3218</v>
      </c>
      <c r="C1137" t="s">
        <v>7795</v>
      </c>
      <c r="D1137" t="s">
        <v>6497</v>
      </c>
      <c r="E1137" t="s">
        <v>1889</v>
      </c>
      <c r="F1137" t="e">
        <f t="shared" si="151"/>
        <v>#N/A</v>
      </c>
      <c r="G1137" t="e">
        <f t="shared" si="152"/>
        <v>#N/A</v>
      </c>
      <c r="J1137" t="e">
        <f t="shared" si="154"/>
        <v>#N/A</v>
      </c>
      <c r="S1137" s="71"/>
      <c r="U1137" t="e">
        <v>#N/A</v>
      </c>
      <c r="W1137" t="e">
        <f t="shared" si="153"/>
        <v>#N/A</v>
      </c>
      <c r="X1137" t="b">
        <f t="shared" si="155"/>
        <v>1</v>
      </c>
    </row>
    <row r="1138" spans="1:24" x14ac:dyDescent="0.2">
      <c r="A1138" t="s">
        <v>7981</v>
      </c>
      <c r="B1138" t="s">
        <v>3219</v>
      </c>
      <c r="C1138" t="s">
        <v>7796</v>
      </c>
      <c r="D1138" t="s">
        <v>6498</v>
      </c>
      <c r="E1138" t="s">
        <v>1890</v>
      </c>
      <c r="F1138" t="e">
        <f t="shared" si="151"/>
        <v>#N/A</v>
      </c>
      <c r="G1138" t="e">
        <f t="shared" si="152"/>
        <v>#N/A</v>
      </c>
      <c r="J1138" t="e">
        <f t="shared" si="154"/>
        <v>#N/A</v>
      </c>
      <c r="S1138" s="71"/>
      <c r="U1138" t="e">
        <v>#N/A</v>
      </c>
      <c r="W1138" t="e">
        <f t="shared" si="153"/>
        <v>#N/A</v>
      </c>
      <c r="X1138" t="b">
        <f t="shared" si="155"/>
        <v>1</v>
      </c>
    </row>
    <row r="1139" spans="1:24" x14ac:dyDescent="0.2">
      <c r="A1139" t="s">
        <v>7981</v>
      </c>
      <c r="B1139" t="s">
        <v>3221</v>
      </c>
      <c r="C1139" t="s">
        <v>7797</v>
      </c>
      <c r="D1139" t="s">
        <v>6499</v>
      </c>
      <c r="E1139" t="s">
        <v>1892</v>
      </c>
      <c r="F1139" t="e">
        <f t="shared" si="151"/>
        <v>#N/A</v>
      </c>
      <c r="G1139" t="e">
        <f t="shared" si="152"/>
        <v>#N/A</v>
      </c>
      <c r="J1139" t="e">
        <f t="shared" si="154"/>
        <v>#N/A</v>
      </c>
      <c r="S1139" s="71"/>
      <c r="U1139" t="e">
        <v>#N/A</v>
      </c>
      <c r="W1139" t="e">
        <f t="shared" si="153"/>
        <v>#N/A</v>
      </c>
      <c r="X1139" t="b">
        <f t="shared" si="155"/>
        <v>1</v>
      </c>
    </row>
    <row r="1140" spans="1:24" x14ac:dyDescent="0.2">
      <c r="A1140" t="s">
        <v>7982</v>
      </c>
      <c r="B1140" t="s">
        <v>3222</v>
      </c>
      <c r="C1140" t="s">
        <v>7798</v>
      </c>
      <c r="D1140" t="s">
        <v>6500</v>
      </c>
      <c r="E1140" t="s">
        <v>1893</v>
      </c>
      <c r="F1140" t="e">
        <f t="shared" si="151"/>
        <v>#N/A</v>
      </c>
      <c r="G1140" t="e">
        <f t="shared" si="152"/>
        <v>#N/A</v>
      </c>
      <c r="J1140" t="e">
        <f t="shared" si="154"/>
        <v>#N/A</v>
      </c>
      <c r="S1140" s="71"/>
      <c r="U1140" t="e">
        <v>#N/A</v>
      </c>
      <c r="W1140" t="e">
        <f t="shared" si="153"/>
        <v>#N/A</v>
      </c>
      <c r="X1140" t="b">
        <f t="shared" si="155"/>
        <v>1</v>
      </c>
    </row>
    <row r="1141" spans="1:24" x14ac:dyDescent="0.2">
      <c r="A1141" t="s">
        <v>7982</v>
      </c>
      <c r="B1141" t="s">
        <v>3223</v>
      </c>
      <c r="C1141" t="s">
        <v>7799</v>
      </c>
      <c r="D1141" t="s">
        <v>6501</v>
      </c>
      <c r="E1141" t="s">
        <v>1894</v>
      </c>
      <c r="F1141" t="e">
        <f t="shared" si="151"/>
        <v>#N/A</v>
      </c>
      <c r="G1141" t="e">
        <f t="shared" si="152"/>
        <v>#N/A</v>
      </c>
      <c r="J1141" t="e">
        <f t="shared" si="154"/>
        <v>#N/A</v>
      </c>
      <c r="S1141" s="71"/>
      <c r="U1141" t="e">
        <v>#N/A</v>
      </c>
      <c r="W1141" t="e">
        <f t="shared" si="153"/>
        <v>#N/A</v>
      </c>
      <c r="X1141" t="b">
        <f t="shared" si="155"/>
        <v>1</v>
      </c>
    </row>
    <row r="1142" spans="1:24" x14ac:dyDescent="0.2">
      <c r="A1142" t="s">
        <v>7981</v>
      </c>
      <c r="B1142" t="s">
        <v>3224</v>
      </c>
      <c r="C1142" t="s">
        <v>7800</v>
      </c>
      <c r="D1142" t="s">
        <v>6502</v>
      </c>
      <c r="E1142" t="s">
        <v>1895</v>
      </c>
      <c r="F1142" t="e">
        <f t="shared" si="151"/>
        <v>#N/A</v>
      </c>
      <c r="G1142" t="e">
        <f t="shared" si="152"/>
        <v>#N/A</v>
      </c>
      <c r="J1142" t="e">
        <f t="shared" si="154"/>
        <v>#N/A</v>
      </c>
      <c r="S1142" s="71"/>
      <c r="U1142" t="e">
        <v>#N/A</v>
      </c>
      <c r="W1142" t="e">
        <f t="shared" si="153"/>
        <v>#N/A</v>
      </c>
      <c r="X1142" t="b">
        <f t="shared" si="155"/>
        <v>1</v>
      </c>
    </row>
    <row r="1143" spans="1:24" x14ac:dyDescent="0.2">
      <c r="A1143" t="s">
        <v>7981</v>
      </c>
      <c r="B1143" t="s">
        <v>3225</v>
      </c>
      <c r="C1143" t="s">
        <v>7801</v>
      </c>
      <c r="D1143" t="s">
        <v>6503</v>
      </c>
      <c r="E1143" t="s">
        <v>1896</v>
      </c>
      <c r="F1143" t="e">
        <f t="shared" si="151"/>
        <v>#N/A</v>
      </c>
      <c r="G1143" t="e">
        <f t="shared" si="152"/>
        <v>#N/A</v>
      </c>
      <c r="J1143" t="e">
        <f t="shared" si="154"/>
        <v>#N/A</v>
      </c>
      <c r="S1143" s="71"/>
      <c r="U1143" t="e">
        <v>#N/A</v>
      </c>
      <c r="W1143" t="e">
        <f t="shared" si="153"/>
        <v>#N/A</v>
      </c>
      <c r="X1143" t="b">
        <f t="shared" si="155"/>
        <v>1</v>
      </c>
    </row>
    <row r="1144" spans="1:24" x14ac:dyDescent="0.2">
      <c r="A1144" t="s">
        <v>7981</v>
      </c>
      <c r="B1144" t="s">
        <v>3226</v>
      </c>
      <c r="C1144" t="s">
        <v>7802</v>
      </c>
      <c r="D1144" t="s">
        <v>6504</v>
      </c>
      <c r="E1144" t="s">
        <v>1897</v>
      </c>
      <c r="F1144" t="e">
        <f t="shared" si="151"/>
        <v>#N/A</v>
      </c>
      <c r="G1144" t="e">
        <f t="shared" si="152"/>
        <v>#N/A</v>
      </c>
      <c r="J1144" t="e">
        <f t="shared" si="154"/>
        <v>#N/A</v>
      </c>
      <c r="S1144" s="71"/>
      <c r="U1144" t="e">
        <v>#N/A</v>
      </c>
      <c r="W1144" t="e">
        <f t="shared" si="153"/>
        <v>#N/A</v>
      </c>
      <c r="X1144" t="b">
        <f t="shared" si="155"/>
        <v>1</v>
      </c>
    </row>
    <row r="1145" spans="1:24" x14ac:dyDescent="0.2">
      <c r="A1145" t="s">
        <v>7982</v>
      </c>
      <c r="B1145" t="s">
        <v>3227</v>
      </c>
      <c r="C1145" t="s">
        <v>7803</v>
      </c>
      <c r="D1145" t="s">
        <v>6505</v>
      </c>
      <c r="E1145" t="s">
        <v>1898</v>
      </c>
      <c r="F1145" t="e">
        <f t="shared" si="151"/>
        <v>#N/A</v>
      </c>
      <c r="G1145" t="e">
        <f t="shared" si="152"/>
        <v>#N/A</v>
      </c>
      <c r="J1145" t="e">
        <f t="shared" si="154"/>
        <v>#N/A</v>
      </c>
      <c r="S1145" s="71"/>
      <c r="U1145" t="e">
        <v>#N/A</v>
      </c>
      <c r="W1145" t="e">
        <f t="shared" si="153"/>
        <v>#N/A</v>
      </c>
      <c r="X1145" t="b">
        <f t="shared" si="155"/>
        <v>1</v>
      </c>
    </row>
    <row r="1146" spans="1:24" x14ac:dyDescent="0.2">
      <c r="A1146" t="s">
        <v>7982</v>
      </c>
      <c r="B1146" t="s">
        <v>3230</v>
      </c>
      <c r="C1146" t="s">
        <v>7804</v>
      </c>
      <c r="D1146" t="s">
        <v>6506</v>
      </c>
      <c r="E1146" t="s">
        <v>1901</v>
      </c>
      <c r="F1146" t="e">
        <f t="shared" si="151"/>
        <v>#N/A</v>
      </c>
      <c r="G1146" t="e">
        <f t="shared" si="152"/>
        <v>#N/A</v>
      </c>
      <c r="J1146" t="e">
        <f t="shared" si="154"/>
        <v>#N/A</v>
      </c>
      <c r="S1146" s="71"/>
      <c r="U1146" t="e">
        <v>#N/A</v>
      </c>
      <c r="W1146" t="e">
        <f t="shared" si="153"/>
        <v>#N/A</v>
      </c>
      <c r="X1146" t="b">
        <f t="shared" si="155"/>
        <v>1</v>
      </c>
    </row>
    <row r="1147" spans="1:24" x14ac:dyDescent="0.2">
      <c r="A1147" t="s">
        <v>7982</v>
      </c>
      <c r="B1147" t="s">
        <v>3231</v>
      </c>
      <c r="C1147" t="s">
        <v>7805</v>
      </c>
      <c r="D1147" t="s">
        <v>6507</v>
      </c>
      <c r="E1147" t="s">
        <v>1902</v>
      </c>
      <c r="F1147" t="e">
        <f t="shared" si="151"/>
        <v>#N/A</v>
      </c>
      <c r="G1147" t="e">
        <f t="shared" si="152"/>
        <v>#N/A</v>
      </c>
      <c r="J1147" t="e">
        <f t="shared" si="154"/>
        <v>#N/A</v>
      </c>
      <c r="S1147" s="71"/>
      <c r="U1147" t="e">
        <v>#N/A</v>
      </c>
      <c r="W1147" t="e">
        <f t="shared" si="153"/>
        <v>#N/A</v>
      </c>
      <c r="X1147" t="b">
        <f t="shared" si="155"/>
        <v>1</v>
      </c>
    </row>
    <row r="1148" spans="1:24" x14ac:dyDescent="0.2">
      <c r="A1148" t="s">
        <v>7981</v>
      </c>
      <c r="B1148" t="s">
        <v>3233</v>
      </c>
      <c r="C1148" t="s">
        <v>7806</v>
      </c>
      <c r="D1148" t="s">
        <v>6508</v>
      </c>
      <c r="E1148" t="s">
        <v>1904</v>
      </c>
      <c r="F1148" t="e">
        <f t="shared" si="151"/>
        <v>#N/A</v>
      </c>
      <c r="G1148" t="e">
        <f t="shared" si="152"/>
        <v>#N/A</v>
      </c>
      <c r="J1148" t="e">
        <f t="shared" si="154"/>
        <v>#N/A</v>
      </c>
      <c r="S1148" s="71"/>
      <c r="U1148" t="e">
        <v>#N/A</v>
      </c>
      <c r="W1148" t="e">
        <f t="shared" si="153"/>
        <v>#N/A</v>
      </c>
      <c r="X1148" t="b">
        <f t="shared" si="155"/>
        <v>1</v>
      </c>
    </row>
    <row r="1149" spans="1:24" x14ac:dyDescent="0.2">
      <c r="A1149" t="s">
        <v>7981</v>
      </c>
      <c r="B1149" t="s">
        <v>3234</v>
      </c>
      <c r="C1149" t="s">
        <v>7807</v>
      </c>
      <c r="D1149" t="s">
        <v>6509</v>
      </c>
      <c r="E1149" t="s">
        <v>1905</v>
      </c>
      <c r="F1149" t="e">
        <f t="shared" si="151"/>
        <v>#N/A</v>
      </c>
      <c r="G1149" t="e">
        <f t="shared" si="152"/>
        <v>#N/A</v>
      </c>
      <c r="J1149" t="e">
        <f t="shared" si="154"/>
        <v>#N/A</v>
      </c>
      <c r="S1149" s="71"/>
      <c r="U1149" t="e">
        <v>#N/A</v>
      </c>
      <c r="W1149" t="e">
        <f t="shared" si="153"/>
        <v>#N/A</v>
      </c>
      <c r="X1149" t="b">
        <f t="shared" si="155"/>
        <v>1</v>
      </c>
    </row>
    <row r="1150" spans="1:24" x14ac:dyDescent="0.2">
      <c r="A1150" t="s">
        <v>7982</v>
      </c>
      <c r="B1150" t="s">
        <v>3235</v>
      </c>
      <c r="C1150" t="s">
        <v>7808</v>
      </c>
      <c r="D1150" t="s">
        <v>6510</v>
      </c>
      <c r="E1150" t="s">
        <v>1906</v>
      </c>
      <c r="F1150" t="e">
        <f t="shared" si="151"/>
        <v>#N/A</v>
      </c>
      <c r="G1150" t="e">
        <f t="shared" si="152"/>
        <v>#N/A</v>
      </c>
      <c r="J1150" t="e">
        <f t="shared" si="154"/>
        <v>#N/A</v>
      </c>
      <c r="S1150" s="71"/>
      <c r="U1150" t="e">
        <v>#N/A</v>
      </c>
      <c r="W1150" t="e">
        <f t="shared" si="153"/>
        <v>#N/A</v>
      </c>
      <c r="X1150" t="b">
        <f t="shared" si="155"/>
        <v>1</v>
      </c>
    </row>
    <row r="1151" spans="1:24" x14ac:dyDescent="0.2">
      <c r="A1151" t="s">
        <v>7982</v>
      </c>
      <c r="B1151" t="s">
        <v>3236</v>
      </c>
      <c r="C1151" t="s">
        <v>7809</v>
      </c>
      <c r="D1151" t="s">
        <v>6511</v>
      </c>
      <c r="E1151" t="s">
        <v>1907</v>
      </c>
      <c r="F1151" t="e">
        <f t="shared" si="151"/>
        <v>#N/A</v>
      </c>
      <c r="G1151" t="e">
        <f t="shared" si="152"/>
        <v>#N/A</v>
      </c>
      <c r="J1151" t="e">
        <f t="shared" si="154"/>
        <v>#N/A</v>
      </c>
      <c r="S1151" s="71"/>
      <c r="U1151" t="e">
        <v>#N/A</v>
      </c>
      <c r="W1151" t="e">
        <f t="shared" si="153"/>
        <v>#N/A</v>
      </c>
      <c r="X1151" t="b">
        <f t="shared" si="155"/>
        <v>1</v>
      </c>
    </row>
    <row r="1152" spans="1:24" x14ac:dyDescent="0.2">
      <c r="A1152" t="s">
        <v>7981</v>
      </c>
      <c r="B1152" t="s">
        <v>3237</v>
      </c>
      <c r="C1152" t="s">
        <v>7810</v>
      </c>
      <c r="D1152" t="s">
        <v>6512</v>
      </c>
      <c r="E1152" t="s">
        <v>1908</v>
      </c>
      <c r="F1152" t="e">
        <f t="shared" si="151"/>
        <v>#N/A</v>
      </c>
      <c r="G1152" t="e">
        <f t="shared" si="152"/>
        <v>#N/A</v>
      </c>
      <c r="J1152" t="e">
        <f t="shared" si="154"/>
        <v>#N/A</v>
      </c>
      <c r="S1152" s="71"/>
      <c r="U1152" t="e">
        <v>#N/A</v>
      </c>
      <c r="W1152" t="e">
        <f t="shared" si="153"/>
        <v>#N/A</v>
      </c>
      <c r="X1152" t="b">
        <f t="shared" si="155"/>
        <v>1</v>
      </c>
    </row>
    <row r="1153" spans="1:24" x14ac:dyDescent="0.2">
      <c r="A1153" t="s">
        <v>7982</v>
      </c>
      <c r="B1153" t="s">
        <v>3238</v>
      </c>
      <c r="C1153" t="s">
        <v>7811</v>
      </c>
      <c r="D1153" t="s">
        <v>6513</v>
      </c>
      <c r="E1153" t="s">
        <v>1909</v>
      </c>
      <c r="F1153" t="e">
        <f t="shared" si="151"/>
        <v>#N/A</v>
      </c>
      <c r="G1153" t="e">
        <f t="shared" si="152"/>
        <v>#N/A</v>
      </c>
      <c r="J1153" t="e">
        <f t="shared" si="154"/>
        <v>#N/A</v>
      </c>
      <c r="S1153" s="71"/>
      <c r="U1153" t="e">
        <v>#N/A</v>
      </c>
      <c r="W1153" t="e">
        <f t="shared" si="153"/>
        <v>#N/A</v>
      </c>
      <c r="X1153" t="b">
        <f t="shared" si="155"/>
        <v>1</v>
      </c>
    </row>
    <row r="1154" spans="1:24" x14ac:dyDescent="0.2">
      <c r="A1154" t="s">
        <v>7982</v>
      </c>
      <c r="B1154" t="s">
        <v>3239</v>
      </c>
      <c r="C1154" t="s">
        <v>7812</v>
      </c>
      <c r="D1154" t="s">
        <v>6514</v>
      </c>
      <c r="E1154" t="s">
        <v>1910</v>
      </c>
      <c r="F1154" t="e">
        <f t="shared" ref="F1154:F1217" si="156">MATCH(D1154,$P$2:$P$976,0)</f>
        <v>#N/A</v>
      </c>
      <c r="G1154" t="e">
        <f t="shared" ref="G1154:G1217" si="157">MATCH(C1154,$Q$2:$Q$976,0)</f>
        <v>#N/A</v>
      </c>
      <c r="J1154" t="e">
        <f t="shared" si="154"/>
        <v>#N/A</v>
      </c>
      <c r="S1154" s="71"/>
      <c r="U1154" t="e">
        <v>#N/A</v>
      </c>
      <c r="W1154" t="e">
        <f t="shared" ref="W1154:W1217" si="158">MATCH(V1154,$Y$2:$Y$976,0)</f>
        <v>#N/A</v>
      </c>
      <c r="X1154" t="b">
        <f t="shared" si="155"/>
        <v>1</v>
      </c>
    </row>
    <row r="1155" spans="1:24" x14ac:dyDescent="0.2">
      <c r="A1155" t="s">
        <v>7982</v>
      </c>
      <c r="B1155" t="s">
        <v>3241</v>
      </c>
      <c r="C1155" t="s">
        <v>7813</v>
      </c>
      <c r="D1155" t="s">
        <v>6515</v>
      </c>
      <c r="E1155" t="s">
        <v>1912</v>
      </c>
      <c r="F1155" t="e">
        <f t="shared" si="156"/>
        <v>#N/A</v>
      </c>
      <c r="G1155" t="e">
        <f t="shared" si="157"/>
        <v>#N/A</v>
      </c>
      <c r="J1155" t="e">
        <f t="shared" ref="J1155:J1218" si="159">INDEX(A$2:A$1325, MATCH(K1155, E$2:E$1325, 0))</f>
        <v>#N/A</v>
      </c>
      <c r="S1155" s="71"/>
      <c r="U1155" t="e">
        <v>#N/A</v>
      </c>
      <c r="W1155" t="e">
        <f t="shared" si="158"/>
        <v>#N/A</v>
      </c>
      <c r="X1155" t="b">
        <f t="shared" ref="X1155:X1218" si="160">Y1155=V1155</f>
        <v>1</v>
      </c>
    </row>
    <row r="1156" spans="1:24" x14ac:dyDescent="0.2">
      <c r="A1156" t="s">
        <v>7982</v>
      </c>
      <c r="B1156" t="s">
        <v>3242</v>
      </c>
      <c r="C1156" t="s">
        <v>7814</v>
      </c>
      <c r="D1156" t="s">
        <v>6516</v>
      </c>
      <c r="E1156" t="s">
        <v>1913</v>
      </c>
      <c r="F1156" t="e">
        <f t="shared" si="156"/>
        <v>#N/A</v>
      </c>
      <c r="G1156" t="e">
        <f t="shared" si="157"/>
        <v>#N/A</v>
      </c>
      <c r="J1156" t="e">
        <f t="shared" si="159"/>
        <v>#N/A</v>
      </c>
      <c r="S1156" s="71"/>
      <c r="U1156" t="e">
        <v>#N/A</v>
      </c>
      <c r="W1156" t="e">
        <f t="shared" si="158"/>
        <v>#N/A</v>
      </c>
      <c r="X1156" t="b">
        <f t="shared" si="160"/>
        <v>1</v>
      </c>
    </row>
    <row r="1157" spans="1:24" x14ac:dyDescent="0.2">
      <c r="A1157" t="s">
        <v>7982</v>
      </c>
      <c r="B1157" t="s">
        <v>3243</v>
      </c>
      <c r="C1157" t="s">
        <v>7815</v>
      </c>
      <c r="D1157" t="s">
        <v>6517</v>
      </c>
      <c r="E1157" t="s">
        <v>1914</v>
      </c>
      <c r="F1157" t="e">
        <f t="shared" si="156"/>
        <v>#N/A</v>
      </c>
      <c r="G1157" t="e">
        <f t="shared" si="157"/>
        <v>#N/A</v>
      </c>
      <c r="J1157" t="e">
        <f t="shared" si="159"/>
        <v>#N/A</v>
      </c>
      <c r="S1157" s="71"/>
      <c r="U1157" t="e">
        <v>#N/A</v>
      </c>
      <c r="W1157" t="e">
        <f t="shared" si="158"/>
        <v>#N/A</v>
      </c>
      <c r="X1157" t="b">
        <f t="shared" si="160"/>
        <v>1</v>
      </c>
    </row>
    <row r="1158" spans="1:24" x14ac:dyDescent="0.2">
      <c r="A1158" t="s">
        <v>7982</v>
      </c>
      <c r="B1158" t="s">
        <v>3244</v>
      </c>
      <c r="C1158" t="s">
        <v>7816</v>
      </c>
      <c r="D1158" t="s">
        <v>6518</v>
      </c>
      <c r="E1158" t="s">
        <v>1915</v>
      </c>
      <c r="F1158" t="e">
        <f t="shared" si="156"/>
        <v>#N/A</v>
      </c>
      <c r="G1158" t="e">
        <f t="shared" si="157"/>
        <v>#N/A</v>
      </c>
      <c r="J1158" t="e">
        <f t="shared" si="159"/>
        <v>#N/A</v>
      </c>
      <c r="S1158" s="71"/>
      <c r="U1158" t="e">
        <v>#N/A</v>
      </c>
      <c r="W1158" t="e">
        <f t="shared" si="158"/>
        <v>#N/A</v>
      </c>
      <c r="X1158" t="b">
        <f t="shared" si="160"/>
        <v>1</v>
      </c>
    </row>
    <row r="1159" spans="1:24" x14ac:dyDescent="0.2">
      <c r="A1159" t="s">
        <v>7982</v>
      </c>
      <c r="B1159" t="s">
        <v>3245</v>
      </c>
      <c r="C1159" t="s">
        <v>7817</v>
      </c>
      <c r="D1159" t="s">
        <v>6519</v>
      </c>
      <c r="E1159" t="s">
        <v>1916</v>
      </c>
      <c r="F1159" t="e">
        <f t="shared" si="156"/>
        <v>#N/A</v>
      </c>
      <c r="G1159" t="e">
        <f t="shared" si="157"/>
        <v>#N/A</v>
      </c>
      <c r="J1159" t="e">
        <f t="shared" si="159"/>
        <v>#N/A</v>
      </c>
      <c r="S1159" s="71"/>
      <c r="U1159" t="e">
        <v>#N/A</v>
      </c>
      <c r="W1159" t="e">
        <f t="shared" si="158"/>
        <v>#N/A</v>
      </c>
      <c r="X1159" t="b">
        <f t="shared" si="160"/>
        <v>1</v>
      </c>
    </row>
    <row r="1160" spans="1:24" x14ac:dyDescent="0.2">
      <c r="A1160" t="s">
        <v>7982</v>
      </c>
      <c r="B1160" t="s">
        <v>3246</v>
      </c>
      <c r="C1160" t="s">
        <v>7818</v>
      </c>
      <c r="D1160" t="s">
        <v>6520</v>
      </c>
      <c r="E1160" t="s">
        <v>1917</v>
      </c>
      <c r="F1160" t="e">
        <f t="shared" si="156"/>
        <v>#N/A</v>
      </c>
      <c r="G1160" t="e">
        <f t="shared" si="157"/>
        <v>#N/A</v>
      </c>
      <c r="J1160" t="e">
        <f t="shared" si="159"/>
        <v>#N/A</v>
      </c>
      <c r="S1160" s="71"/>
      <c r="U1160" t="e">
        <v>#N/A</v>
      </c>
      <c r="W1160" t="e">
        <f t="shared" si="158"/>
        <v>#N/A</v>
      </c>
      <c r="X1160" t="b">
        <f t="shared" si="160"/>
        <v>1</v>
      </c>
    </row>
    <row r="1161" spans="1:24" x14ac:dyDescent="0.2">
      <c r="A1161" t="s">
        <v>7982</v>
      </c>
      <c r="B1161" t="s">
        <v>3247</v>
      </c>
      <c r="C1161" t="s">
        <v>7819</v>
      </c>
      <c r="D1161" t="s">
        <v>6521</v>
      </c>
      <c r="E1161" t="s">
        <v>1918</v>
      </c>
      <c r="F1161" t="e">
        <f t="shared" si="156"/>
        <v>#N/A</v>
      </c>
      <c r="G1161" t="e">
        <f t="shared" si="157"/>
        <v>#N/A</v>
      </c>
      <c r="J1161" t="e">
        <f t="shared" si="159"/>
        <v>#N/A</v>
      </c>
      <c r="S1161" s="71"/>
      <c r="U1161" t="e">
        <v>#N/A</v>
      </c>
      <c r="W1161" t="e">
        <f t="shared" si="158"/>
        <v>#N/A</v>
      </c>
      <c r="X1161" t="b">
        <f t="shared" si="160"/>
        <v>1</v>
      </c>
    </row>
    <row r="1162" spans="1:24" x14ac:dyDescent="0.2">
      <c r="A1162" t="s">
        <v>7981</v>
      </c>
      <c r="B1162" t="s">
        <v>3248</v>
      </c>
      <c r="C1162" t="s">
        <v>7820</v>
      </c>
      <c r="D1162" t="s">
        <v>6522</v>
      </c>
      <c r="E1162" t="s">
        <v>1919</v>
      </c>
      <c r="F1162" t="e">
        <f t="shared" si="156"/>
        <v>#N/A</v>
      </c>
      <c r="G1162" t="e">
        <f t="shared" si="157"/>
        <v>#N/A</v>
      </c>
      <c r="J1162" t="e">
        <f t="shared" si="159"/>
        <v>#N/A</v>
      </c>
      <c r="S1162" s="71"/>
      <c r="U1162" t="e">
        <v>#N/A</v>
      </c>
      <c r="W1162" t="e">
        <f t="shared" si="158"/>
        <v>#N/A</v>
      </c>
      <c r="X1162" t="b">
        <f t="shared" si="160"/>
        <v>1</v>
      </c>
    </row>
    <row r="1163" spans="1:24" x14ac:dyDescent="0.2">
      <c r="A1163" t="s">
        <v>7982</v>
      </c>
      <c r="B1163" t="s">
        <v>3249</v>
      </c>
      <c r="C1163" t="s">
        <v>7821</v>
      </c>
      <c r="D1163" t="s">
        <v>6523</v>
      </c>
      <c r="E1163" t="s">
        <v>1920</v>
      </c>
      <c r="F1163" t="e">
        <f t="shared" si="156"/>
        <v>#N/A</v>
      </c>
      <c r="G1163" t="e">
        <f t="shared" si="157"/>
        <v>#N/A</v>
      </c>
      <c r="J1163" t="e">
        <f t="shared" si="159"/>
        <v>#N/A</v>
      </c>
      <c r="S1163" s="71"/>
      <c r="U1163" t="e">
        <v>#N/A</v>
      </c>
      <c r="W1163" t="e">
        <f t="shared" si="158"/>
        <v>#N/A</v>
      </c>
      <c r="X1163" t="b">
        <f t="shared" si="160"/>
        <v>1</v>
      </c>
    </row>
    <row r="1164" spans="1:24" x14ac:dyDescent="0.2">
      <c r="A1164" t="s">
        <v>7981</v>
      </c>
      <c r="B1164" t="s">
        <v>3250</v>
      </c>
      <c r="C1164" t="s">
        <v>7822</v>
      </c>
      <c r="D1164" t="s">
        <v>6524</v>
      </c>
      <c r="E1164" t="s">
        <v>1921</v>
      </c>
      <c r="F1164" t="e">
        <f t="shared" si="156"/>
        <v>#N/A</v>
      </c>
      <c r="G1164" t="e">
        <f t="shared" si="157"/>
        <v>#N/A</v>
      </c>
      <c r="J1164" t="e">
        <f t="shared" si="159"/>
        <v>#N/A</v>
      </c>
      <c r="S1164" s="71"/>
      <c r="U1164" t="e">
        <v>#N/A</v>
      </c>
      <c r="W1164" t="e">
        <f t="shared" si="158"/>
        <v>#N/A</v>
      </c>
      <c r="X1164" t="b">
        <f t="shared" si="160"/>
        <v>1</v>
      </c>
    </row>
    <row r="1165" spans="1:24" x14ac:dyDescent="0.2">
      <c r="A1165" t="s">
        <v>7981</v>
      </c>
      <c r="B1165" t="s">
        <v>3251</v>
      </c>
      <c r="C1165" t="s">
        <v>7823</v>
      </c>
      <c r="D1165" t="s">
        <v>6525</v>
      </c>
      <c r="E1165" t="s">
        <v>1922</v>
      </c>
      <c r="F1165" t="e">
        <f t="shared" si="156"/>
        <v>#N/A</v>
      </c>
      <c r="G1165" t="e">
        <f t="shared" si="157"/>
        <v>#N/A</v>
      </c>
      <c r="J1165" t="e">
        <f t="shared" si="159"/>
        <v>#N/A</v>
      </c>
      <c r="S1165" s="71"/>
      <c r="U1165" t="e">
        <v>#N/A</v>
      </c>
      <c r="W1165" t="e">
        <f t="shared" si="158"/>
        <v>#N/A</v>
      </c>
      <c r="X1165" t="b">
        <f t="shared" si="160"/>
        <v>1</v>
      </c>
    </row>
    <row r="1166" spans="1:24" x14ac:dyDescent="0.2">
      <c r="A1166" t="s">
        <v>7981</v>
      </c>
      <c r="B1166" t="s">
        <v>3252</v>
      </c>
      <c r="C1166" t="s">
        <v>7824</v>
      </c>
      <c r="D1166" t="s">
        <v>6526</v>
      </c>
      <c r="E1166" t="s">
        <v>1923</v>
      </c>
      <c r="F1166" t="e">
        <f t="shared" si="156"/>
        <v>#N/A</v>
      </c>
      <c r="G1166" t="e">
        <f t="shared" si="157"/>
        <v>#N/A</v>
      </c>
      <c r="J1166" t="e">
        <f t="shared" si="159"/>
        <v>#N/A</v>
      </c>
      <c r="S1166" s="71"/>
      <c r="U1166" t="e">
        <v>#N/A</v>
      </c>
      <c r="W1166" t="e">
        <f t="shared" si="158"/>
        <v>#N/A</v>
      </c>
      <c r="X1166" t="b">
        <f t="shared" si="160"/>
        <v>1</v>
      </c>
    </row>
    <row r="1167" spans="1:24" x14ac:dyDescent="0.2">
      <c r="A1167" t="s">
        <v>7981</v>
      </c>
      <c r="B1167" t="s">
        <v>3253</v>
      </c>
      <c r="C1167" t="s">
        <v>7825</v>
      </c>
      <c r="D1167" t="s">
        <v>6527</v>
      </c>
      <c r="E1167" t="s">
        <v>1924</v>
      </c>
      <c r="F1167" t="e">
        <f t="shared" si="156"/>
        <v>#N/A</v>
      </c>
      <c r="G1167" t="e">
        <f t="shared" si="157"/>
        <v>#N/A</v>
      </c>
      <c r="J1167" t="e">
        <f t="shared" si="159"/>
        <v>#N/A</v>
      </c>
      <c r="S1167" s="71"/>
      <c r="U1167" t="e">
        <v>#N/A</v>
      </c>
      <c r="W1167" t="e">
        <f t="shared" si="158"/>
        <v>#N/A</v>
      </c>
      <c r="X1167" t="b">
        <f t="shared" si="160"/>
        <v>1</v>
      </c>
    </row>
    <row r="1168" spans="1:24" x14ac:dyDescent="0.2">
      <c r="A1168" t="s">
        <v>7982</v>
      </c>
      <c r="B1168" t="s">
        <v>3254</v>
      </c>
      <c r="C1168" t="s">
        <v>7826</v>
      </c>
      <c r="D1168" t="s">
        <v>6528</v>
      </c>
      <c r="E1168" t="s">
        <v>1925</v>
      </c>
      <c r="F1168" t="e">
        <f t="shared" si="156"/>
        <v>#N/A</v>
      </c>
      <c r="G1168" t="e">
        <f t="shared" si="157"/>
        <v>#N/A</v>
      </c>
      <c r="J1168" t="e">
        <f t="shared" si="159"/>
        <v>#N/A</v>
      </c>
      <c r="S1168" s="71"/>
      <c r="U1168" t="e">
        <v>#N/A</v>
      </c>
      <c r="W1168" t="e">
        <f t="shared" si="158"/>
        <v>#N/A</v>
      </c>
      <c r="X1168" t="b">
        <f t="shared" si="160"/>
        <v>1</v>
      </c>
    </row>
    <row r="1169" spans="1:24" x14ac:dyDescent="0.2">
      <c r="A1169" t="s">
        <v>7982</v>
      </c>
      <c r="B1169" t="s">
        <v>3255</v>
      </c>
      <c r="C1169" t="s">
        <v>7827</v>
      </c>
      <c r="D1169" t="s">
        <v>6529</v>
      </c>
      <c r="E1169" t="s">
        <v>1926</v>
      </c>
      <c r="F1169" t="e">
        <f t="shared" si="156"/>
        <v>#N/A</v>
      </c>
      <c r="G1169" t="e">
        <f t="shared" si="157"/>
        <v>#N/A</v>
      </c>
      <c r="J1169" t="e">
        <f t="shared" si="159"/>
        <v>#N/A</v>
      </c>
      <c r="S1169" s="71"/>
      <c r="U1169" t="e">
        <v>#N/A</v>
      </c>
      <c r="W1169" t="e">
        <f t="shared" si="158"/>
        <v>#N/A</v>
      </c>
      <c r="X1169" t="b">
        <f t="shared" si="160"/>
        <v>1</v>
      </c>
    </row>
    <row r="1170" spans="1:24" x14ac:dyDescent="0.2">
      <c r="A1170" t="s">
        <v>7981</v>
      </c>
      <c r="B1170" t="s">
        <v>3256</v>
      </c>
      <c r="C1170" t="s">
        <v>7828</v>
      </c>
      <c r="D1170" t="s">
        <v>6530</v>
      </c>
      <c r="E1170" t="s">
        <v>1927</v>
      </c>
      <c r="F1170" t="e">
        <f t="shared" si="156"/>
        <v>#N/A</v>
      </c>
      <c r="G1170" t="e">
        <f t="shared" si="157"/>
        <v>#N/A</v>
      </c>
      <c r="J1170" t="e">
        <f t="shared" si="159"/>
        <v>#N/A</v>
      </c>
      <c r="S1170" s="71"/>
      <c r="U1170" t="e">
        <v>#N/A</v>
      </c>
      <c r="W1170" t="e">
        <f t="shared" si="158"/>
        <v>#N/A</v>
      </c>
      <c r="X1170" t="b">
        <f t="shared" si="160"/>
        <v>1</v>
      </c>
    </row>
    <row r="1171" spans="1:24" x14ac:dyDescent="0.2">
      <c r="A1171" t="s">
        <v>7982</v>
      </c>
      <c r="B1171" t="s">
        <v>3257</v>
      </c>
      <c r="C1171" t="s">
        <v>7829</v>
      </c>
      <c r="D1171" t="s">
        <v>6531</v>
      </c>
      <c r="E1171" t="s">
        <v>1928</v>
      </c>
      <c r="F1171" t="e">
        <f t="shared" si="156"/>
        <v>#N/A</v>
      </c>
      <c r="G1171" t="e">
        <f t="shared" si="157"/>
        <v>#N/A</v>
      </c>
      <c r="J1171" t="e">
        <f t="shared" si="159"/>
        <v>#N/A</v>
      </c>
      <c r="S1171" s="71"/>
      <c r="U1171" t="e">
        <v>#N/A</v>
      </c>
      <c r="W1171" t="e">
        <f t="shared" si="158"/>
        <v>#N/A</v>
      </c>
      <c r="X1171" t="b">
        <f t="shared" si="160"/>
        <v>1</v>
      </c>
    </row>
    <row r="1172" spans="1:24" x14ac:dyDescent="0.2">
      <c r="A1172" t="s">
        <v>7982</v>
      </c>
      <c r="B1172" t="s">
        <v>3262</v>
      </c>
      <c r="C1172" t="s">
        <v>7830</v>
      </c>
      <c r="D1172" t="s">
        <v>6532</v>
      </c>
      <c r="E1172" t="s">
        <v>1933</v>
      </c>
      <c r="F1172" t="e">
        <f t="shared" si="156"/>
        <v>#N/A</v>
      </c>
      <c r="G1172" t="e">
        <f t="shared" si="157"/>
        <v>#N/A</v>
      </c>
      <c r="J1172" t="e">
        <f t="shared" si="159"/>
        <v>#N/A</v>
      </c>
      <c r="S1172" s="71"/>
      <c r="U1172" t="e">
        <v>#N/A</v>
      </c>
      <c r="W1172" t="e">
        <f t="shared" si="158"/>
        <v>#N/A</v>
      </c>
      <c r="X1172" t="b">
        <f t="shared" si="160"/>
        <v>1</v>
      </c>
    </row>
    <row r="1173" spans="1:24" x14ac:dyDescent="0.2">
      <c r="A1173" t="s">
        <v>7981</v>
      </c>
      <c r="B1173" t="s">
        <v>3263</v>
      </c>
      <c r="C1173" t="s">
        <v>7831</v>
      </c>
      <c r="D1173" t="s">
        <v>6533</v>
      </c>
      <c r="E1173" t="s">
        <v>1934</v>
      </c>
      <c r="F1173" t="e">
        <f t="shared" si="156"/>
        <v>#N/A</v>
      </c>
      <c r="G1173" t="e">
        <f t="shared" si="157"/>
        <v>#N/A</v>
      </c>
      <c r="J1173" t="e">
        <f t="shared" si="159"/>
        <v>#N/A</v>
      </c>
      <c r="S1173" s="71"/>
      <c r="U1173" t="e">
        <v>#N/A</v>
      </c>
      <c r="W1173" t="e">
        <f t="shared" si="158"/>
        <v>#N/A</v>
      </c>
      <c r="X1173" t="b">
        <f t="shared" si="160"/>
        <v>1</v>
      </c>
    </row>
    <row r="1174" spans="1:24" x14ac:dyDescent="0.2">
      <c r="A1174" t="s">
        <v>7982</v>
      </c>
      <c r="B1174" t="s">
        <v>3264</v>
      </c>
      <c r="C1174" t="s">
        <v>7832</v>
      </c>
      <c r="D1174" t="s">
        <v>6534</v>
      </c>
      <c r="E1174" t="s">
        <v>1935</v>
      </c>
      <c r="F1174" t="e">
        <f t="shared" si="156"/>
        <v>#N/A</v>
      </c>
      <c r="G1174" t="e">
        <f t="shared" si="157"/>
        <v>#N/A</v>
      </c>
      <c r="J1174" t="e">
        <f t="shared" si="159"/>
        <v>#N/A</v>
      </c>
      <c r="S1174" s="71"/>
      <c r="U1174" t="e">
        <v>#N/A</v>
      </c>
      <c r="W1174" t="e">
        <f t="shared" si="158"/>
        <v>#N/A</v>
      </c>
      <c r="X1174" t="b">
        <f t="shared" si="160"/>
        <v>1</v>
      </c>
    </row>
    <row r="1175" spans="1:24" x14ac:dyDescent="0.2">
      <c r="A1175" t="s">
        <v>7981</v>
      </c>
      <c r="B1175" t="s">
        <v>3265</v>
      </c>
      <c r="C1175" t="s">
        <v>7833</v>
      </c>
      <c r="D1175" t="s">
        <v>6535</v>
      </c>
      <c r="E1175" t="s">
        <v>1936</v>
      </c>
      <c r="F1175" t="e">
        <f t="shared" si="156"/>
        <v>#N/A</v>
      </c>
      <c r="G1175" t="e">
        <f t="shared" si="157"/>
        <v>#N/A</v>
      </c>
      <c r="J1175" t="e">
        <f t="shared" si="159"/>
        <v>#N/A</v>
      </c>
      <c r="S1175" s="71"/>
      <c r="U1175" t="e">
        <v>#N/A</v>
      </c>
      <c r="W1175" t="e">
        <f t="shared" si="158"/>
        <v>#N/A</v>
      </c>
      <c r="X1175" t="b">
        <f t="shared" si="160"/>
        <v>1</v>
      </c>
    </row>
    <row r="1176" spans="1:24" x14ac:dyDescent="0.2">
      <c r="A1176" t="s">
        <v>7981</v>
      </c>
      <c r="B1176" t="s">
        <v>3266</v>
      </c>
      <c r="C1176" t="s">
        <v>7834</v>
      </c>
      <c r="D1176" t="s">
        <v>6536</v>
      </c>
      <c r="E1176" t="s">
        <v>1937</v>
      </c>
      <c r="F1176" t="e">
        <f t="shared" si="156"/>
        <v>#N/A</v>
      </c>
      <c r="G1176" t="e">
        <f t="shared" si="157"/>
        <v>#N/A</v>
      </c>
      <c r="J1176" t="e">
        <f t="shared" si="159"/>
        <v>#N/A</v>
      </c>
      <c r="S1176" s="71"/>
      <c r="U1176" t="e">
        <v>#N/A</v>
      </c>
      <c r="W1176" t="e">
        <f t="shared" si="158"/>
        <v>#N/A</v>
      </c>
      <c r="X1176" t="b">
        <f t="shared" si="160"/>
        <v>1</v>
      </c>
    </row>
    <row r="1177" spans="1:24" x14ac:dyDescent="0.2">
      <c r="A1177" t="s">
        <v>7981</v>
      </c>
      <c r="B1177" t="s">
        <v>3272</v>
      </c>
      <c r="C1177" t="s">
        <v>7835</v>
      </c>
      <c r="D1177" t="s">
        <v>6537</v>
      </c>
      <c r="E1177" t="s">
        <v>1943</v>
      </c>
      <c r="F1177" t="e">
        <f t="shared" si="156"/>
        <v>#N/A</v>
      </c>
      <c r="G1177" t="e">
        <f t="shared" si="157"/>
        <v>#N/A</v>
      </c>
      <c r="J1177" t="e">
        <f t="shared" si="159"/>
        <v>#N/A</v>
      </c>
      <c r="S1177" s="71"/>
      <c r="U1177" t="e">
        <v>#N/A</v>
      </c>
      <c r="W1177" t="e">
        <f t="shared" si="158"/>
        <v>#N/A</v>
      </c>
      <c r="X1177" t="b">
        <f t="shared" si="160"/>
        <v>1</v>
      </c>
    </row>
    <row r="1178" spans="1:24" x14ac:dyDescent="0.2">
      <c r="A1178" t="s">
        <v>7982</v>
      </c>
      <c r="B1178" t="s">
        <v>3274</v>
      </c>
      <c r="C1178" t="s">
        <v>7836</v>
      </c>
      <c r="D1178" t="s">
        <v>6538</v>
      </c>
      <c r="E1178" t="s">
        <v>1945</v>
      </c>
      <c r="F1178" t="e">
        <f t="shared" si="156"/>
        <v>#N/A</v>
      </c>
      <c r="G1178" t="e">
        <f t="shared" si="157"/>
        <v>#N/A</v>
      </c>
      <c r="J1178" t="e">
        <f t="shared" si="159"/>
        <v>#N/A</v>
      </c>
      <c r="S1178" s="71"/>
      <c r="U1178" t="e">
        <v>#N/A</v>
      </c>
      <c r="W1178" t="e">
        <f t="shared" si="158"/>
        <v>#N/A</v>
      </c>
      <c r="X1178" t="b">
        <f t="shared" si="160"/>
        <v>1</v>
      </c>
    </row>
    <row r="1179" spans="1:24" x14ac:dyDescent="0.2">
      <c r="A1179" t="s">
        <v>7981</v>
      </c>
      <c r="B1179" t="s">
        <v>3276</v>
      </c>
      <c r="C1179" t="s">
        <v>7837</v>
      </c>
      <c r="D1179" t="s">
        <v>6539</v>
      </c>
      <c r="E1179" t="s">
        <v>1947</v>
      </c>
      <c r="F1179" t="e">
        <f t="shared" si="156"/>
        <v>#N/A</v>
      </c>
      <c r="G1179" t="e">
        <f t="shared" si="157"/>
        <v>#N/A</v>
      </c>
      <c r="J1179" t="e">
        <f t="shared" si="159"/>
        <v>#N/A</v>
      </c>
      <c r="S1179" s="71"/>
      <c r="U1179" t="e">
        <v>#N/A</v>
      </c>
      <c r="W1179" t="e">
        <f t="shared" si="158"/>
        <v>#N/A</v>
      </c>
      <c r="X1179" t="b">
        <f t="shared" si="160"/>
        <v>1</v>
      </c>
    </row>
    <row r="1180" spans="1:24" x14ac:dyDescent="0.2">
      <c r="A1180" t="s">
        <v>7982</v>
      </c>
      <c r="B1180" t="s">
        <v>3277</v>
      </c>
      <c r="C1180" t="s">
        <v>7838</v>
      </c>
      <c r="D1180" t="s">
        <v>6540</v>
      </c>
      <c r="E1180" t="s">
        <v>1948</v>
      </c>
      <c r="F1180" t="e">
        <f t="shared" si="156"/>
        <v>#N/A</v>
      </c>
      <c r="G1180" t="e">
        <f t="shared" si="157"/>
        <v>#N/A</v>
      </c>
      <c r="J1180" t="e">
        <f t="shared" si="159"/>
        <v>#N/A</v>
      </c>
      <c r="S1180" s="71"/>
      <c r="U1180" t="e">
        <v>#N/A</v>
      </c>
      <c r="W1180" t="e">
        <f t="shared" si="158"/>
        <v>#N/A</v>
      </c>
      <c r="X1180" t="b">
        <f t="shared" si="160"/>
        <v>1</v>
      </c>
    </row>
    <row r="1181" spans="1:24" x14ac:dyDescent="0.2">
      <c r="A1181" t="s">
        <v>7982</v>
      </c>
      <c r="B1181" t="s">
        <v>3279</v>
      </c>
      <c r="C1181" t="s">
        <v>7839</v>
      </c>
      <c r="D1181" t="s">
        <v>6541</v>
      </c>
      <c r="E1181" t="s">
        <v>1950</v>
      </c>
      <c r="F1181" t="e">
        <f t="shared" si="156"/>
        <v>#N/A</v>
      </c>
      <c r="G1181" t="e">
        <f t="shared" si="157"/>
        <v>#N/A</v>
      </c>
      <c r="J1181" t="e">
        <f t="shared" si="159"/>
        <v>#N/A</v>
      </c>
      <c r="S1181" s="71"/>
      <c r="U1181" t="e">
        <v>#N/A</v>
      </c>
      <c r="W1181" t="e">
        <f t="shared" si="158"/>
        <v>#N/A</v>
      </c>
      <c r="X1181" t="b">
        <f t="shared" si="160"/>
        <v>1</v>
      </c>
    </row>
    <row r="1182" spans="1:24" x14ac:dyDescent="0.2">
      <c r="A1182" t="s">
        <v>7982</v>
      </c>
      <c r="B1182" t="s">
        <v>3280</v>
      </c>
      <c r="C1182" t="s">
        <v>7840</v>
      </c>
      <c r="D1182" t="s">
        <v>6542</v>
      </c>
      <c r="E1182" t="s">
        <v>1951</v>
      </c>
      <c r="F1182" t="e">
        <f t="shared" si="156"/>
        <v>#N/A</v>
      </c>
      <c r="G1182" t="e">
        <f t="shared" si="157"/>
        <v>#N/A</v>
      </c>
      <c r="J1182" t="e">
        <f t="shared" si="159"/>
        <v>#N/A</v>
      </c>
      <c r="S1182" s="71"/>
      <c r="U1182" t="e">
        <v>#N/A</v>
      </c>
      <c r="W1182" t="e">
        <f t="shared" si="158"/>
        <v>#N/A</v>
      </c>
      <c r="X1182" t="b">
        <f t="shared" si="160"/>
        <v>1</v>
      </c>
    </row>
    <row r="1183" spans="1:24" x14ac:dyDescent="0.2">
      <c r="A1183" t="s">
        <v>7982</v>
      </c>
      <c r="B1183" t="s">
        <v>3281</v>
      </c>
      <c r="C1183" t="s">
        <v>7841</v>
      </c>
      <c r="D1183" t="s">
        <v>6543</v>
      </c>
      <c r="E1183" t="s">
        <v>1952</v>
      </c>
      <c r="F1183" t="e">
        <f t="shared" si="156"/>
        <v>#N/A</v>
      </c>
      <c r="G1183" t="e">
        <f t="shared" si="157"/>
        <v>#N/A</v>
      </c>
      <c r="J1183" t="e">
        <f t="shared" si="159"/>
        <v>#N/A</v>
      </c>
      <c r="S1183" s="71"/>
      <c r="U1183" t="e">
        <v>#N/A</v>
      </c>
      <c r="W1183" t="e">
        <f t="shared" si="158"/>
        <v>#N/A</v>
      </c>
      <c r="X1183" t="b">
        <f t="shared" si="160"/>
        <v>1</v>
      </c>
    </row>
    <row r="1184" spans="1:24" x14ac:dyDescent="0.2">
      <c r="A1184" t="s">
        <v>7981</v>
      </c>
      <c r="B1184" t="s">
        <v>3282</v>
      </c>
      <c r="C1184" t="s">
        <v>7842</v>
      </c>
      <c r="D1184" t="s">
        <v>6544</v>
      </c>
      <c r="E1184" t="s">
        <v>1953</v>
      </c>
      <c r="F1184" t="e">
        <f t="shared" si="156"/>
        <v>#N/A</v>
      </c>
      <c r="G1184" t="e">
        <f t="shared" si="157"/>
        <v>#N/A</v>
      </c>
      <c r="J1184" t="e">
        <f t="shared" si="159"/>
        <v>#N/A</v>
      </c>
      <c r="S1184" s="71"/>
      <c r="U1184" t="e">
        <v>#N/A</v>
      </c>
      <c r="W1184" t="e">
        <f t="shared" si="158"/>
        <v>#N/A</v>
      </c>
      <c r="X1184" t="b">
        <f t="shared" si="160"/>
        <v>1</v>
      </c>
    </row>
    <row r="1185" spans="1:24" x14ac:dyDescent="0.2">
      <c r="A1185" t="s">
        <v>7982</v>
      </c>
      <c r="B1185" t="s">
        <v>3283</v>
      </c>
      <c r="C1185" t="s">
        <v>7843</v>
      </c>
      <c r="D1185" t="s">
        <v>6545</v>
      </c>
      <c r="E1185" t="s">
        <v>1954</v>
      </c>
      <c r="F1185" t="e">
        <f t="shared" si="156"/>
        <v>#N/A</v>
      </c>
      <c r="G1185" t="e">
        <f t="shared" si="157"/>
        <v>#N/A</v>
      </c>
      <c r="J1185" t="e">
        <f t="shared" si="159"/>
        <v>#N/A</v>
      </c>
      <c r="S1185" s="71"/>
      <c r="U1185" t="e">
        <v>#N/A</v>
      </c>
      <c r="W1185" t="e">
        <f t="shared" si="158"/>
        <v>#N/A</v>
      </c>
      <c r="X1185" t="b">
        <f t="shared" si="160"/>
        <v>1</v>
      </c>
    </row>
    <row r="1186" spans="1:24" x14ac:dyDescent="0.2">
      <c r="A1186" t="s">
        <v>7982</v>
      </c>
      <c r="B1186" t="s">
        <v>3284</v>
      </c>
      <c r="C1186" t="s">
        <v>7844</v>
      </c>
      <c r="D1186" t="s">
        <v>6546</v>
      </c>
      <c r="E1186" t="s">
        <v>1955</v>
      </c>
      <c r="F1186" t="e">
        <f t="shared" si="156"/>
        <v>#N/A</v>
      </c>
      <c r="G1186" t="e">
        <f t="shared" si="157"/>
        <v>#N/A</v>
      </c>
      <c r="J1186" t="e">
        <f t="shared" si="159"/>
        <v>#N/A</v>
      </c>
      <c r="S1186" s="71"/>
      <c r="U1186" t="e">
        <v>#N/A</v>
      </c>
      <c r="W1186" t="e">
        <f t="shared" si="158"/>
        <v>#N/A</v>
      </c>
      <c r="X1186" t="b">
        <f t="shared" si="160"/>
        <v>1</v>
      </c>
    </row>
    <row r="1187" spans="1:24" x14ac:dyDescent="0.2">
      <c r="A1187" t="s">
        <v>7982</v>
      </c>
      <c r="B1187" t="s">
        <v>3286</v>
      </c>
      <c r="C1187" t="s">
        <v>7845</v>
      </c>
      <c r="D1187" t="s">
        <v>6547</v>
      </c>
      <c r="E1187" t="s">
        <v>1957</v>
      </c>
      <c r="F1187" t="e">
        <f t="shared" si="156"/>
        <v>#N/A</v>
      </c>
      <c r="G1187" t="e">
        <f t="shared" si="157"/>
        <v>#N/A</v>
      </c>
      <c r="J1187" t="e">
        <f t="shared" si="159"/>
        <v>#N/A</v>
      </c>
      <c r="S1187" s="71"/>
      <c r="U1187" t="e">
        <v>#N/A</v>
      </c>
      <c r="W1187" t="e">
        <f t="shared" si="158"/>
        <v>#N/A</v>
      </c>
      <c r="X1187" t="b">
        <f t="shared" si="160"/>
        <v>1</v>
      </c>
    </row>
    <row r="1188" spans="1:24" x14ac:dyDescent="0.2">
      <c r="A1188" t="s">
        <v>7981</v>
      </c>
      <c r="B1188" t="s">
        <v>3287</v>
      </c>
      <c r="C1188" t="s">
        <v>7846</v>
      </c>
      <c r="D1188" t="s">
        <v>6548</v>
      </c>
      <c r="E1188" t="s">
        <v>1958</v>
      </c>
      <c r="F1188" t="e">
        <f t="shared" si="156"/>
        <v>#N/A</v>
      </c>
      <c r="G1188" t="e">
        <f t="shared" si="157"/>
        <v>#N/A</v>
      </c>
      <c r="J1188" t="e">
        <f t="shared" si="159"/>
        <v>#N/A</v>
      </c>
      <c r="S1188" s="71"/>
      <c r="U1188" t="e">
        <v>#N/A</v>
      </c>
      <c r="W1188" t="e">
        <f t="shared" si="158"/>
        <v>#N/A</v>
      </c>
      <c r="X1188" t="b">
        <f t="shared" si="160"/>
        <v>1</v>
      </c>
    </row>
    <row r="1189" spans="1:24" x14ac:dyDescent="0.2">
      <c r="A1189" t="s">
        <v>7981</v>
      </c>
      <c r="B1189" t="s">
        <v>3288</v>
      </c>
      <c r="C1189" t="s">
        <v>7847</v>
      </c>
      <c r="D1189" t="s">
        <v>6549</v>
      </c>
      <c r="E1189" t="s">
        <v>1959</v>
      </c>
      <c r="F1189" t="e">
        <f t="shared" si="156"/>
        <v>#N/A</v>
      </c>
      <c r="G1189" t="e">
        <f t="shared" si="157"/>
        <v>#N/A</v>
      </c>
      <c r="J1189" t="e">
        <f t="shared" si="159"/>
        <v>#N/A</v>
      </c>
      <c r="S1189" s="71"/>
      <c r="U1189" t="e">
        <v>#N/A</v>
      </c>
      <c r="W1189" t="e">
        <f t="shared" si="158"/>
        <v>#N/A</v>
      </c>
      <c r="X1189" t="b">
        <f t="shared" si="160"/>
        <v>1</v>
      </c>
    </row>
    <row r="1190" spans="1:24" x14ac:dyDescent="0.2">
      <c r="A1190" t="s">
        <v>7981</v>
      </c>
      <c r="B1190" t="s">
        <v>3289</v>
      </c>
      <c r="C1190" t="s">
        <v>7848</v>
      </c>
      <c r="D1190" t="s">
        <v>6550</v>
      </c>
      <c r="E1190" t="s">
        <v>1960</v>
      </c>
      <c r="F1190" t="e">
        <f t="shared" si="156"/>
        <v>#N/A</v>
      </c>
      <c r="G1190" t="e">
        <f t="shared" si="157"/>
        <v>#N/A</v>
      </c>
      <c r="J1190" t="e">
        <f t="shared" si="159"/>
        <v>#N/A</v>
      </c>
      <c r="S1190" s="71"/>
      <c r="U1190" t="e">
        <v>#N/A</v>
      </c>
      <c r="W1190" t="e">
        <f t="shared" si="158"/>
        <v>#N/A</v>
      </c>
      <c r="X1190" t="b">
        <f t="shared" si="160"/>
        <v>1</v>
      </c>
    </row>
    <row r="1191" spans="1:24" x14ac:dyDescent="0.2">
      <c r="A1191" t="s">
        <v>7981</v>
      </c>
      <c r="B1191" t="s">
        <v>3290</v>
      </c>
      <c r="C1191" t="s">
        <v>7849</v>
      </c>
      <c r="D1191" t="s">
        <v>6551</v>
      </c>
      <c r="E1191" t="s">
        <v>1961</v>
      </c>
      <c r="F1191" t="e">
        <f t="shared" si="156"/>
        <v>#N/A</v>
      </c>
      <c r="G1191" t="e">
        <f t="shared" si="157"/>
        <v>#N/A</v>
      </c>
      <c r="J1191" t="e">
        <f t="shared" si="159"/>
        <v>#N/A</v>
      </c>
      <c r="S1191" s="71"/>
      <c r="U1191" t="e">
        <v>#N/A</v>
      </c>
      <c r="W1191" t="e">
        <f t="shared" si="158"/>
        <v>#N/A</v>
      </c>
      <c r="X1191" t="b">
        <f t="shared" si="160"/>
        <v>1</v>
      </c>
    </row>
    <row r="1192" spans="1:24" x14ac:dyDescent="0.2">
      <c r="A1192" t="s">
        <v>7982</v>
      </c>
      <c r="B1192" t="s">
        <v>3291</v>
      </c>
      <c r="C1192" t="s">
        <v>7850</v>
      </c>
      <c r="D1192" t="s">
        <v>6552</v>
      </c>
      <c r="E1192" t="s">
        <v>1962</v>
      </c>
      <c r="F1192" t="e">
        <f t="shared" si="156"/>
        <v>#N/A</v>
      </c>
      <c r="G1192" t="e">
        <f t="shared" si="157"/>
        <v>#N/A</v>
      </c>
      <c r="J1192" t="e">
        <f t="shared" si="159"/>
        <v>#N/A</v>
      </c>
      <c r="S1192" s="71"/>
      <c r="U1192" t="e">
        <v>#N/A</v>
      </c>
      <c r="W1192" t="e">
        <f t="shared" si="158"/>
        <v>#N/A</v>
      </c>
      <c r="X1192" t="b">
        <f t="shared" si="160"/>
        <v>1</v>
      </c>
    </row>
    <row r="1193" spans="1:24" x14ac:dyDescent="0.2">
      <c r="A1193" t="s">
        <v>7981</v>
      </c>
      <c r="B1193" t="s">
        <v>3292</v>
      </c>
      <c r="C1193" t="s">
        <v>7851</v>
      </c>
      <c r="D1193" t="s">
        <v>6553</v>
      </c>
      <c r="E1193" t="s">
        <v>1963</v>
      </c>
      <c r="F1193" t="e">
        <f t="shared" si="156"/>
        <v>#N/A</v>
      </c>
      <c r="G1193" t="e">
        <f t="shared" si="157"/>
        <v>#N/A</v>
      </c>
      <c r="J1193" t="e">
        <f t="shared" si="159"/>
        <v>#N/A</v>
      </c>
      <c r="S1193" s="71"/>
      <c r="U1193" t="e">
        <v>#N/A</v>
      </c>
      <c r="W1193" t="e">
        <f t="shared" si="158"/>
        <v>#N/A</v>
      </c>
      <c r="X1193" t="b">
        <f t="shared" si="160"/>
        <v>1</v>
      </c>
    </row>
    <row r="1194" spans="1:24" x14ac:dyDescent="0.2">
      <c r="A1194" t="s">
        <v>7982</v>
      </c>
      <c r="B1194" t="s">
        <v>3293</v>
      </c>
      <c r="C1194" t="s">
        <v>7852</v>
      </c>
      <c r="D1194" t="s">
        <v>6554</v>
      </c>
      <c r="E1194" t="s">
        <v>1964</v>
      </c>
      <c r="F1194" t="e">
        <f t="shared" si="156"/>
        <v>#N/A</v>
      </c>
      <c r="G1194" t="e">
        <f t="shared" si="157"/>
        <v>#N/A</v>
      </c>
      <c r="J1194" t="e">
        <f t="shared" si="159"/>
        <v>#N/A</v>
      </c>
      <c r="S1194" s="71"/>
      <c r="U1194" t="e">
        <v>#N/A</v>
      </c>
      <c r="W1194" t="e">
        <f t="shared" si="158"/>
        <v>#N/A</v>
      </c>
      <c r="X1194" t="b">
        <f t="shared" si="160"/>
        <v>1</v>
      </c>
    </row>
    <row r="1195" spans="1:24" x14ac:dyDescent="0.2">
      <c r="A1195" t="s">
        <v>7982</v>
      </c>
      <c r="B1195" t="s">
        <v>3294</v>
      </c>
      <c r="C1195" t="s">
        <v>7853</v>
      </c>
      <c r="D1195" t="s">
        <v>6555</v>
      </c>
      <c r="E1195" t="s">
        <v>1965</v>
      </c>
      <c r="F1195" t="e">
        <f t="shared" si="156"/>
        <v>#N/A</v>
      </c>
      <c r="G1195" t="e">
        <f t="shared" si="157"/>
        <v>#N/A</v>
      </c>
      <c r="J1195" t="e">
        <f t="shared" si="159"/>
        <v>#N/A</v>
      </c>
      <c r="S1195" s="71"/>
      <c r="U1195" t="e">
        <v>#N/A</v>
      </c>
      <c r="W1195" t="e">
        <f t="shared" si="158"/>
        <v>#N/A</v>
      </c>
      <c r="X1195" t="b">
        <f t="shared" si="160"/>
        <v>1</v>
      </c>
    </row>
    <row r="1196" spans="1:24" x14ac:dyDescent="0.2">
      <c r="A1196" t="s">
        <v>7982</v>
      </c>
      <c r="B1196" t="s">
        <v>3301</v>
      </c>
      <c r="C1196" t="s">
        <v>7854</v>
      </c>
      <c r="D1196" t="s">
        <v>6556</v>
      </c>
      <c r="E1196" t="s">
        <v>1972</v>
      </c>
      <c r="F1196" t="e">
        <f t="shared" si="156"/>
        <v>#N/A</v>
      </c>
      <c r="G1196" t="e">
        <f t="shared" si="157"/>
        <v>#N/A</v>
      </c>
      <c r="J1196" t="e">
        <f t="shared" si="159"/>
        <v>#N/A</v>
      </c>
      <c r="S1196" s="71"/>
      <c r="U1196" t="e">
        <v>#N/A</v>
      </c>
      <c r="W1196" t="e">
        <f t="shared" si="158"/>
        <v>#N/A</v>
      </c>
      <c r="X1196" t="b">
        <f t="shared" si="160"/>
        <v>1</v>
      </c>
    </row>
    <row r="1197" spans="1:24" x14ac:dyDescent="0.2">
      <c r="A1197" t="s">
        <v>7981</v>
      </c>
      <c r="B1197" t="s">
        <v>3302</v>
      </c>
      <c r="C1197" t="s">
        <v>7855</v>
      </c>
      <c r="D1197" t="s">
        <v>6557</v>
      </c>
      <c r="E1197" t="s">
        <v>1973</v>
      </c>
      <c r="F1197" t="e">
        <f t="shared" si="156"/>
        <v>#N/A</v>
      </c>
      <c r="G1197" t="e">
        <f t="shared" si="157"/>
        <v>#N/A</v>
      </c>
      <c r="J1197" t="e">
        <f t="shared" si="159"/>
        <v>#N/A</v>
      </c>
      <c r="S1197" s="71"/>
      <c r="U1197" t="e">
        <v>#N/A</v>
      </c>
      <c r="W1197" t="e">
        <f t="shared" si="158"/>
        <v>#N/A</v>
      </c>
      <c r="X1197" t="b">
        <f t="shared" si="160"/>
        <v>1</v>
      </c>
    </row>
    <row r="1198" spans="1:24" x14ac:dyDescent="0.2">
      <c r="A1198" t="s">
        <v>7982</v>
      </c>
      <c r="B1198" t="s">
        <v>3303</v>
      </c>
      <c r="C1198" t="s">
        <v>7856</v>
      </c>
      <c r="D1198" t="s">
        <v>6558</v>
      </c>
      <c r="E1198" t="s">
        <v>1974</v>
      </c>
      <c r="F1198" t="e">
        <f t="shared" si="156"/>
        <v>#N/A</v>
      </c>
      <c r="G1198" t="e">
        <f t="shared" si="157"/>
        <v>#N/A</v>
      </c>
      <c r="J1198" t="e">
        <f t="shared" si="159"/>
        <v>#N/A</v>
      </c>
      <c r="S1198" s="71"/>
      <c r="U1198" t="e">
        <v>#N/A</v>
      </c>
      <c r="W1198" t="e">
        <f t="shared" si="158"/>
        <v>#N/A</v>
      </c>
      <c r="X1198" t="b">
        <f t="shared" si="160"/>
        <v>1</v>
      </c>
    </row>
    <row r="1199" spans="1:24" x14ac:dyDescent="0.2">
      <c r="A1199" t="s">
        <v>7981</v>
      </c>
      <c r="B1199" t="s">
        <v>3307</v>
      </c>
      <c r="C1199" t="s">
        <v>7857</v>
      </c>
      <c r="D1199" t="s">
        <v>6559</v>
      </c>
      <c r="E1199" t="s">
        <v>1978</v>
      </c>
      <c r="F1199" t="e">
        <f t="shared" si="156"/>
        <v>#N/A</v>
      </c>
      <c r="G1199" t="e">
        <f t="shared" si="157"/>
        <v>#N/A</v>
      </c>
      <c r="J1199" t="e">
        <f t="shared" si="159"/>
        <v>#N/A</v>
      </c>
      <c r="S1199" s="71"/>
      <c r="U1199" t="e">
        <v>#N/A</v>
      </c>
      <c r="W1199" t="e">
        <f t="shared" si="158"/>
        <v>#N/A</v>
      </c>
      <c r="X1199" t="b">
        <f t="shared" si="160"/>
        <v>1</v>
      </c>
    </row>
    <row r="1200" spans="1:24" x14ac:dyDescent="0.2">
      <c r="A1200" t="s">
        <v>7981</v>
      </c>
      <c r="B1200" t="s">
        <v>3312</v>
      </c>
      <c r="C1200" t="s">
        <v>7858</v>
      </c>
      <c r="D1200" t="s">
        <v>6560</v>
      </c>
      <c r="E1200" t="s">
        <v>1983</v>
      </c>
      <c r="F1200" t="e">
        <f t="shared" si="156"/>
        <v>#N/A</v>
      </c>
      <c r="G1200" t="e">
        <f t="shared" si="157"/>
        <v>#N/A</v>
      </c>
      <c r="J1200" t="e">
        <f t="shared" si="159"/>
        <v>#N/A</v>
      </c>
      <c r="S1200" s="71"/>
      <c r="U1200" t="e">
        <v>#N/A</v>
      </c>
      <c r="W1200" t="e">
        <f t="shared" si="158"/>
        <v>#N/A</v>
      </c>
      <c r="X1200" t="b">
        <f t="shared" si="160"/>
        <v>1</v>
      </c>
    </row>
    <row r="1201" spans="1:24" x14ac:dyDescent="0.2">
      <c r="A1201" t="s">
        <v>7981</v>
      </c>
      <c r="B1201" t="s">
        <v>3313</v>
      </c>
      <c r="C1201" t="s">
        <v>7859</v>
      </c>
      <c r="D1201" t="s">
        <v>6561</v>
      </c>
      <c r="E1201" t="s">
        <v>1984</v>
      </c>
      <c r="F1201" t="e">
        <f t="shared" si="156"/>
        <v>#N/A</v>
      </c>
      <c r="G1201" t="e">
        <f t="shared" si="157"/>
        <v>#N/A</v>
      </c>
      <c r="J1201" t="e">
        <f t="shared" si="159"/>
        <v>#N/A</v>
      </c>
      <c r="S1201" s="71"/>
      <c r="U1201" t="e">
        <v>#N/A</v>
      </c>
      <c r="W1201" t="e">
        <f t="shared" si="158"/>
        <v>#N/A</v>
      </c>
      <c r="X1201" t="b">
        <f t="shared" si="160"/>
        <v>1</v>
      </c>
    </row>
    <row r="1202" spans="1:24" x14ac:dyDescent="0.2">
      <c r="A1202" t="s">
        <v>7981</v>
      </c>
      <c r="B1202" t="s">
        <v>3314</v>
      </c>
      <c r="C1202" t="s">
        <v>7860</v>
      </c>
      <c r="D1202" t="s">
        <v>6562</v>
      </c>
      <c r="E1202" t="s">
        <v>1985</v>
      </c>
      <c r="F1202" t="e">
        <f t="shared" si="156"/>
        <v>#N/A</v>
      </c>
      <c r="G1202" t="e">
        <f t="shared" si="157"/>
        <v>#N/A</v>
      </c>
      <c r="J1202" t="e">
        <f t="shared" si="159"/>
        <v>#N/A</v>
      </c>
      <c r="S1202" s="71"/>
      <c r="U1202" t="e">
        <v>#N/A</v>
      </c>
      <c r="W1202" t="e">
        <f t="shared" si="158"/>
        <v>#N/A</v>
      </c>
      <c r="X1202" t="b">
        <f t="shared" si="160"/>
        <v>1</v>
      </c>
    </row>
    <row r="1203" spans="1:24" x14ac:dyDescent="0.2">
      <c r="A1203" t="s">
        <v>7981</v>
      </c>
      <c r="B1203" t="s">
        <v>3315</v>
      </c>
      <c r="C1203" t="s">
        <v>7861</v>
      </c>
      <c r="D1203" t="s">
        <v>6563</v>
      </c>
      <c r="E1203" t="s">
        <v>1986</v>
      </c>
      <c r="F1203" t="e">
        <f t="shared" si="156"/>
        <v>#N/A</v>
      </c>
      <c r="G1203" t="e">
        <f t="shared" si="157"/>
        <v>#N/A</v>
      </c>
      <c r="J1203" t="e">
        <f t="shared" si="159"/>
        <v>#N/A</v>
      </c>
      <c r="S1203" s="71"/>
      <c r="U1203" t="e">
        <v>#N/A</v>
      </c>
      <c r="W1203" t="e">
        <f t="shared" si="158"/>
        <v>#N/A</v>
      </c>
      <c r="X1203" t="b">
        <f t="shared" si="160"/>
        <v>1</v>
      </c>
    </row>
    <row r="1204" spans="1:24" x14ac:dyDescent="0.2">
      <c r="A1204" t="s">
        <v>7982</v>
      </c>
      <c r="B1204" t="s">
        <v>3316</v>
      </c>
      <c r="C1204" t="s">
        <v>7862</v>
      </c>
      <c r="D1204" t="s">
        <v>6564</v>
      </c>
      <c r="E1204" t="s">
        <v>1987</v>
      </c>
      <c r="F1204" t="e">
        <f t="shared" si="156"/>
        <v>#N/A</v>
      </c>
      <c r="G1204" t="e">
        <f t="shared" si="157"/>
        <v>#N/A</v>
      </c>
      <c r="J1204" t="e">
        <f t="shared" si="159"/>
        <v>#N/A</v>
      </c>
      <c r="S1204" s="71"/>
      <c r="U1204" t="e">
        <v>#N/A</v>
      </c>
      <c r="W1204" t="e">
        <f t="shared" si="158"/>
        <v>#N/A</v>
      </c>
      <c r="X1204" t="b">
        <f t="shared" si="160"/>
        <v>1</v>
      </c>
    </row>
    <row r="1205" spans="1:24" x14ac:dyDescent="0.2">
      <c r="A1205" t="s">
        <v>7982</v>
      </c>
      <c r="B1205" t="s">
        <v>3317</v>
      </c>
      <c r="C1205" t="s">
        <v>7863</v>
      </c>
      <c r="D1205" t="s">
        <v>6565</v>
      </c>
      <c r="E1205" t="s">
        <v>1988</v>
      </c>
      <c r="F1205" t="e">
        <f t="shared" si="156"/>
        <v>#N/A</v>
      </c>
      <c r="G1205" t="e">
        <f t="shared" si="157"/>
        <v>#N/A</v>
      </c>
      <c r="J1205" t="e">
        <f t="shared" si="159"/>
        <v>#N/A</v>
      </c>
      <c r="S1205" s="71"/>
      <c r="U1205" t="e">
        <v>#N/A</v>
      </c>
      <c r="W1205" t="e">
        <f t="shared" si="158"/>
        <v>#N/A</v>
      </c>
      <c r="X1205" t="b">
        <f t="shared" si="160"/>
        <v>1</v>
      </c>
    </row>
    <row r="1206" spans="1:24" x14ac:dyDescent="0.2">
      <c r="A1206" t="s">
        <v>7981</v>
      </c>
      <c r="B1206" t="s">
        <v>3318</v>
      </c>
      <c r="C1206" t="s">
        <v>7864</v>
      </c>
      <c r="D1206" t="s">
        <v>6566</v>
      </c>
      <c r="E1206" t="s">
        <v>1989</v>
      </c>
      <c r="F1206" t="e">
        <f t="shared" si="156"/>
        <v>#N/A</v>
      </c>
      <c r="G1206" t="e">
        <f t="shared" si="157"/>
        <v>#N/A</v>
      </c>
      <c r="J1206" t="e">
        <f t="shared" si="159"/>
        <v>#N/A</v>
      </c>
      <c r="S1206" s="71"/>
      <c r="U1206" t="e">
        <v>#N/A</v>
      </c>
      <c r="W1206" t="e">
        <f t="shared" si="158"/>
        <v>#N/A</v>
      </c>
      <c r="X1206" t="b">
        <f t="shared" si="160"/>
        <v>1</v>
      </c>
    </row>
    <row r="1207" spans="1:24" x14ac:dyDescent="0.2">
      <c r="A1207" t="s">
        <v>7981</v>
      </c>
      <c r="B1207" t="s">
        <v>3319</v>
      </c>
      <c r="C1207" t="s">
        <v>7865</v>
      </c>
      <c r="D1207" t="s">
        <v>6567</v>
      </c>
      <c r="E1207" t="s">
        <v>1990</v>
      </c>
      <c r="F1207" t="e">
        <f t="shared" si="156"/>
        <v>#N/A</v>
      </c>
      <c r="G1207" t="e">
        <f t="shared" si="157"/>
        <v>#N/A</v>
      </c>
      <c r="J1207" t="e">
        <f t="shared" si="159"/>
        <v>#N/A</v>
      </c>
      <c r="S1207" s="71"/>
      <c r="U1207" t="e">
        <v>#N/A</v>
      </c>
      <c r="W1207" t="e">
        <f t="shared" si="158"/>
        <v>#N/A</v>
      </c>
      <c r="X1207" t="b">
        <f t="shared" si="160"/>
        <v>1</v>
      </c>
    </row>
    <row r="1208" spans="1:24" x14ac:dyDescent="0.2">
      <c r="A1208" t="s">
        <v>7981</v>
      </c>
      <c r="B1208" t="s">
        <v>3325</v>
      </c>
      <c r="C1208" t="s">
        <v>7866</v>
      </c>
      <c r="D1208" t="s">
        <v>6568</v>
      </c>
      <c r="E1208" t="s">
        <v>1996</v>
      </c>
      <c r="F1208" t="e">
        <f t="shared" si="156"/>
        <v>#N/A</v>
      </c>
      <c r="G1208" t="e">
        <f t="shared" si="157"/>
        <v>#N/A</v>
      </c>
      <c r="J1208" t="e">
        <f t="shared" si="159"/>
        <v>#N/A</v>
      </c>
      <c r="S1208" s="71"/>
      <c r="U1208" t="e">
        <v>#N/A</v>
      </c>
      <c r="W1208" t="e">
        <f t="shared" si="158"/>
        <v>#N/A</v>
      </c>
      <c r="X1208" t="b">
        <f t="shared" si="160"/>
        <v>1</v>
      </c>
    </row>
    <row r="1209" spans="1:24" x14ac:dyDescent="0.2">
      <c r="A1209" t="s">
        <v>7981</v>
      </c>
      <c r="B1209" t="s">
        <v>3326</v>
      </c>
      <c r="C1209" t="s">
        <v>7867</v>
      </c>
      <c r="D1209" t="s">
        <v>6569</v>
      </c>
      <c r="E1209" t="s">
        <v>1997</v>
      </c>
      <c r="F1209" t="e">
        <f t="shared" si="156"/>
        <v>#N/A</v>
      </c>
      <c r="G1209" t="e">
        <f t="shared" si="157"/>
        <v>#N/A</v>
      </c>
      <c r="J1209" t="e">
        <f t="shared" si="159"/>
        <v>#N/A</v>
      </c>
      <c r="S1209" s="71"/>
      <c r="U1209" t="e">
        <v>#N/A</v>
      </c>
      <c r="W1209" t="e">
        <f t="shared" si="158"/>
        <v>#N/A</v>
      </c>
      <c r="X1209" t="b">
        <f t="shared" si="160"/>
        <v>1</v>
      </c>
    </row>
    <row r="1210" spans="1:24" x14ac:dyDescent="0.2">
      <c r="A1210" t="s">
        <v>7982</v>
      </c>
      <c r="B1210" t="s">
        <v>3328</v>
      </c>
      <c r="C1210" t="s">
        <v>7868</v>
      </c>
      <c r="D1210" t="s">
        <v>6570</v>
      </c>
      <c r="E1210" t="s">
        <v>1999</v>
      </c>
      <c r="F1210" t="e">
        <f t="shared" si="156"/>
        <v>#N/A</v>
      </c>
      <c r="G1210" t="e">
        <f t="shared" si="157"/>
        <v>#N/A</v>
      </c>
      <c r="J1210" t="e">
        <f t="shared" si="159"/>
        <v>#N/A</v>
      </c>
      <c r="S1210" s="71"/>
      <c r="U1210" t="e">
        <v>#N/A</v>
      </c>
      <c r="W1210" t="e">
        <f t="shared" si="158"/>
        <v>#N/A</v>
      </c>
      <c r="X1210" t="b">
        <f t="shared" si="160"/>
        <v>1</v>
      </c>
    </row>
    <row r="1211" spans="1:24" x14ac:dyDescent="0.2">
      <c r="A1211" t="s">
        <v>7982</v>
      </c>
      <c r="B1211" t="s">
        <v>3331</v>
      </c>
      <c r="C1211" t="s">
        <v>7869</v>
      </c>
      <c r="D1211" t="s">
        <v>6571</v>
      </c>
      <c r="E1211" t="s">
        <v>2002</v>
      </c>
      <c r="F1211" t="e">
        <f t="shared" si="156"/>
        <v>#N/A</v>
      </c>
      <c r="G1211" t="e">
        <f t="shared" si="157"/>
        <v>#N/A</v>
      </c>
      <c r="J1211" t="e">
        <f t="shared" si="159"/>
        <v>#N/A</v>
      </c>
      <c r="S1211" s="71"/>
      <c r="U1211" t="e">
        <v>#N/A</v>
      </c>
      <c r="W1211" t="e">
        <f t="shared" si="158"/>
        <v>#N/A</v>
      </c>
      <c r="X1211" t="b">
        <f t="shared" si="160"/>
        <v>1</v>
      </c>
    </row>
    <row r="1212" spans="1:24" x14ac:dyDescent="0.2">
      <c r="A1212" t="s">
        <v>7982</v>
      </c>
      <c r="B1212" t="s">
        <v>3344</v>
      </c>
      <c r="C1212" t="s">
        <v>7870</v>
      </c>
      <c r="D1212" t="s">
        <v>6572</v>
      </c>
      <c r="E1212" t="s">
        <v>2015</v>
      </c>
      <c r="F1212" t="e">
        <f t="shared" si="156"/>
        <v>#N/A</v>
      </c>
      <c r="G1212" t="e">
        <f t="shared" si="157"/>
        <v>#N/A</v>
      </c>
      <c r="J1212" t="e">
        <f t="shared" si="159"/>
        <v>#N/A</v>
      </c>
      <c r="S1212" s="71"/>
      <c r="U1212" t="e">
        <v>#N/A</v>
      </c>
      <c r="W1212" t="e">
        <f t="shared" si="158"/>
        <v>#N/A</v>
      </c>
      <c r="X1212" t="b">
        <f t="shared" si="160"/>
        <v>1</v>
      </c>
    </row>
    <row r="1213" spans="1:24" x14ac:dyDescent="0.2">
      <c r="A1213" t="s">
        <v>7982</v>
      </c>
      <c r="B1213" t="s">
        <v>3346</v>
      </c>
      <c r="C1213" t="s">
        <v>7871</v>
      </c>
      <c r="D1213" t="s">
        <v>6573</v>
      </c>
      <c r="E1213" t="s">
        <v>2017</v>
      </c>
      <c r="F1213" t="e">
        <f t="shared" si="156"/>
        <v>#N/A</v>
      </c>
      <c r="G1213" t="e">
        <f t="shared" si="157"/>
        <v>#N/A</v>
      </c>
      <c r="J1213" t="e">
        <f t="shared" si="159"/>
        <v>#N/A</v>
      </c>
      <c r="S1213" s="71"/>
      <c r="U1213" t="e">
        <v>#N/A</v>
      </c>
      <c r="W1213" t="e">
        <f t="shared" si="158"/>
        <v>#N/A</v>
      </c>
      <c r="X1213" t="b">
        <f t="shared" si="160"/>
        <v>1</v>
      </c>
    </row>
    <row r="1214" spans="1:24" x14ac:dyDescent="0.2">
      <c r="A1214" t="s">
        <v>7981</v>
      </c>
      <c r="B1214" t="s">
        <v>3347</v>
      </c>
      <c r="C1214" t="s">
        <v>7872</v>
      </c>
      <c r="D1214" t="s">
        <v>6574</v>
      </c>
      <c r="E1214" t="s">
        <v>2018</v>
      </c>
      <c r="F1214" t="e">
        <f t="shared" si="156"/>
        <v>#N/A</v>
      </c>
      <c r="G1214" t="e">
        <f t="shared" si="157"/>
        <v>#N/A</v>
      </c>
      <c r="J1214" t="e">
        <f t="shared" si="159"/>
        <v>#N/A</v>
      </c>
      <c r="S1214" s="71"/>
      <c r="U1214" t="e">
        <v>#N/A</v>
      </c>
      <c r="W1214" t="e">
        <f t="shared" si="158"/>
        <v>#N/A</v>
      </c>
      <c r="X1214" t="b">
        <f t="shared" si="160"/>
        <v>1</v>
      </c>
    </row>
    <row r="1215" spans="1:24" x14ac:dyDescent="0.2">
      <c r="A1215" t="s">
        <v>7981</v>
      </c>
      <c r="B1215" t="s">
        <v>3355</v>
      </c>
      <c r="C1215" t="s">
        <v>7873</v>
      </c>
      <c r="D1215" t="s">
        <v>6575</v>
      </c>
      <c r="E1215" t="s">
        <v>2026</v>
      </c>
      <c r="F1215" t="e">
        <f t="shared" si="156"/>
        <v>#N/A</v>
      </c>
      <c r="G1215" t="e">
        <f t="shared" si="157"/>
        <v>#N/A</v>
      </c>
      <c r="J1215" t="e">
        <f t="shared" si="159"/>
        <v>#N/A</v>
      </c>
      <c r="S1215" s="71"/>
      <c r="U1215" t="e">
        <v>#N/A</v>
      </c>
      <c r="W1215" t="e">
        <f t="shared" si="158"/>
        <v>#N/A</v>
      </c>
      <c r="X1215" t="b">
        <f t="shared" si="160"/>
        <v>1</v>
      </c>
    </row>
    <row r="1216" spans="1:24" x14ac:dyDescent="0.2">
      <c r="A1216" t="s">
        <v>7982</v>
      </c>
      <c r="B1216" t="s">
        <v>3360</v>
      </c>
      <c r="C1216" t="s">
        <v>7874</v>
      </c>
      <c r="D1216" t="s">
        <v>6576</v>
      </c>
      <c r="E1216" t="s">
        <v>2031</v>
      </c>
      <c r="F1216" t="e">
        <f t="shared" si="156"/>
        <v>#N/A</v>
      </c>
      <c r="G1216" t="e">
        <f t="shared" si="157"/>
        <v>#N/A</v>
      </c>
      <c r="J1216" t="e">
        <f t="shared" si="159"/>
        <v>#N/A</v>
      </c>
      <c r="S1216" s="71"/>
      <c r="U1216" t="e">
        <v>#N/A</v>
      </c>
      <c r="W1216" t="e">
        <f t="shared" si="158"/>
        <v>#N/A</v>
      </c>
      <c r="X1216" t="b">
        <f t="shared" si="160"/>
        <v>1</v>
      </c>
    </row>
    <row r="1217" spans="1:24" x14ac:dyDescent="0.2">
      <c r="A1217" t="s">
        <v>7981</v>
      </c>
      <c r="B1217" t="s">
        <v>3365</v>
      </c>
      <c r="C1217" t="s">
        <v>7875</v>
      </c>
      <c r="D1217" t="s">
        <v>6577</v>
      </c>
      <c r="E1217" t="s">
        <v>2036</v>
      </c>
      <c r="F1217" t="e">
        <f t="shared" si="156"/>
        <v>#N/A</v>
      </c>
      <c r="G1217" t="e">
        <f t="shared" si="157"/>
        <v>#N/A</v>
      </c>
      <c r="J1217" t="e">
        <f t="shared" si="159"/>
        <v>#N/A</v>
      </c>
      <c r="S1217" s="71"/>
      <c r="U1217" t="e">
        <v>#N/A</v>
      </c>
      <c r="W1217" t="e">
        <f t="shared" si="158"/>
        <v>#N/A</v>
      </c>
      <c r="X1217" t="b">
        <f t="shared" si="160"/>
        <v>1</v>
      </c>
    </row>
    <row r="1218" spans="1:24" x14ac:dyDescent="0.2">
      <c r="A1218" t="s">
        <v>7981</v>
      </c>
      <c r="B1218" t="s">
        <v>3381</v>
      </c>
      <c r="C1218" t="s">
        <v>7876</v>
      </c>
      <c r="D1218" t="s">
        <v>6578</v>
      </c>
      <c r="E1218" t="s">
        <v>2052</v>
      </c>
      <c r="F1218" t="e">
        <f t="shared" ref="F1218:F1281" si="161">MATCH(D1218,$P$2:$P$976,0)</f>
        <v>#N/A</v>
      </c>
      <c r="G1218" t="e">
        <f t="shared" ref="G1218:G1281" si="162">MATCH(C1218,$Q$2:$Q$976,0)</f>
        <v>#N/A</v>
      </c>
      <c r="J1218" t="e">
        <f t="shared" si="159"/>
        <v>#N/A</v>
      </c>
      <c r="S1218" s="71"/>
      <c r="U1218" t="e">
        <v>#N/A</v>
      </c>
      <c r="W1218" t="e">
        <f t="shared" ref="W1218:W1281" si="163">MATCH(V1218,$Y$2:$Y$976,0)</f>
        <v>#N/A</v>
      </c>
      <c r="X1218" t="b">
        <f t="shared" si="160"/>
        <v>1</v>
      </c>
    </row>
    <row r="1219" spans="1:24" x14ac:dyDescent="0.2">
      <c r="A1219" t="s">
        <v>7982</v>
      </c>
      <c r="B1219" t="s">
        <v>3382</v>
      </c>
      <c r="C1219" t="s">
        <v>7877</v>
      </c>
      <c r="D1219" t="s">
        <v>6579</v>
      </c>
      <c r="E1219" t="s">
        <v>2053</v>
      </c>
      <c r="F1219" t="e">
        <f t="shared" si="161"/>
        <v>#N/A</v>
      </c>
      <c r="G1219" t="e">
        <f t="shared" si="162"/>
        <v>#N/A</v>
      </c>
      <c r="J1219" t="e">
        <f t="shared" ref="J1219:J1282" si="164">INDEX(A$2:A$1325, MATCH(K1219, E$2:E$1325, 0))</f>
        <v>#N/A</v>
      </c>
      <c r="S1219" s="71"/>
      <c r="U1219" t="e">
        <v>#N/A</v>
      </c>
      <c r="W1219" t="e">
        <f t="shared" si="163"/>
        <v>#N/A</v>
      </c>
      <c r="X1219" t="b">
        <f t="shared" ref="X1219:X1282" si="165">Y1219=V1219</f>
        <v>1</v>
      </c>
    </row>
    <row r="1220" spans="1:24" x14ac:dyDescent="0.2">
      <c r="A1220" t="s">
        <v>7982</v>
      </c>
      <c r="B1220" t="s">
        <v>3383</v>
      </c>
      <c r="C1220" t="s">
        <v>7878</v>
      </c>
      <c r="D1220" t="s">
        <v>6580</v>
      </c>
      <c r="E1220" t="s">
        <v>2054</v>
      </c>
      <c r="F1220" t="e">
        <f t="shared" si="161"/>
        <v>#N/A</v>
      </c>
      <c r="G1220" t="e">
        <f t="shared" si="162"/>
        <v>#N/A</v>
      </c>
      <c r="J1220" t="e">
        <f t="shared" si="164"/>
        <v>#N/A</v>
      </c>
      <c r="S1220" s="71"/>
      <c r="U1220" t="e">
        <v>#N/A</v>
      </c>
      <c r="W1220" t="e">
        <f t="shared" si="163"/>
        <v>#N/A</v>
      </c>
      <c r="X1220" t="b">
        <f t="shared" si="165"/>
        <v>1</v>
      </c>
    </row>
    <row r="1221" spans="1:24" x14ac:dyDescent="0.2">
      <c r="A1221" t="s">
        <v>7981</v>
      </c>
      <c r="B1221" t="s">
        <v>3384</v>
      </c>
      <c r="C1221" t="s">
        <v>7879</v>
      </c>
      <c r="D1221" t="s">
        <v>6581</v>
      </c>
      <c r="E1221" t="s">
        <v>2055</v>
      </c>
      <c r="F1221" t="e">
        <f t="shared" si="161"/>
        <v>#N/A</v>
      </c>
      <c r="G1221" t="e">
        <f t="shared" si="162"/>
        <v>#N/A</v>
      </c>
      <c r="J1221" t="e">
        <f t="shared" si="164"/>
        <v>#N/A</v>
      </c>
      <c r="S1221" s="71"/>
      <c r="U1221" t="e">
        <v>#N/A</v>
      </c>
      <c r="W1221" t="e">
        <f t="shared" si="163"/>
        <v>#N/A</v>
      </c>
      <c r="X1221" t="b">
        <f t="shared" si="165"/>
        <v>1</v>
      </c>
    </row>
    <row r="1222" spans="1:24" x14ac:dyDescent="0.2">
      <c r="A1222" t="s">
        <v>7981</v>
      </c>
      <c r="B1222" t="s">
        <v>3386</v>
      </c>
      <c r="C1222" t="s">
        <v>7880</v>
      </c>
      <c r="D1222" t="s">
        <v>6582</v>
      </c>
      <c r="E1222" t="s">
        <v>2057</v>
      </c>
      <c r="F1222" t="e">
        <f t="shared" si="161"/>
        <v>#N/A</v>
      </c>
      <c r="G1222" t="e">
        <f t="shared" si="162"/>
        <v>#N/A</v>
      </c>
      <c r="J1222" t="e">
        <f t="shared" si="164"/>
        <v>#N/A</v>
      </c>
      <c r="S1222" s="71"/>
      <c r="U1222" t="e">
        <v>#N/A</v>
      </c>
      <c r="W1222" t="e">
        <f t="shared" si="163"/>
        <v>#N/A</v>
      </c>
      <c r="X1222" t="b">
        <f t="shared" si="165"/>
        <v>1</v>
      </c>
    </row>
    <row r="1223" spans="1:24" x14ac:dyDescent="0.2">
      <c r="A1223" t="s">
        <v>7981</v>
      </c>
      <c r="B1223" t="s">
        <v>3388</v>
      </c>
      <c r="C1223" t="s">
        <v>7881</v>
      </c>
      <c r="D1223" t="s">
        <v>6583</v>
      </c>
      <c r="E1223" t="s">
        <v>2059</v>
      </c>
      <c r="F1223" t="e">
        <f t="shared" si="161"/>
        <v>#N/A</v>
      </c>
      <c r="G1223" t="e">
        <f t="shared" si="162"/>
        <v>#N/A</v>
      </c>
      <c r="J1223" t="e">
        <f t="shared" si="164"/>
        <v>#N/A</v>
      </c>
      <c r="S1223" s="71"/>
      <c r="U1223" t="e">
        <v>#N/A</v>
      </c>
      <c r="W1223" t="e">
        <f t="shared" si="163"/>
        <v>#N/A</v>
      </c>
      <c r="X1223" t="b">
        <f t="shared" si="165"/>
        <v>1</v>
      </c>
    </row>
    <row r="1224" spans="1:24" x14ac:dyDescent="0.2">
      <c r="A1224" t="s">
        <v>7982</v>
      </c>
      <c r="B1224" t="s">
        <v>3391</v>
      </c>
      <c r="C1224" t="s">
        <v>7882</v>
      </c>
      <c r="D1224" t="s">
        <v>6584</v>
      </c>
      <c r="E1224" t="s">
        <v>2062</v>
      </c>
      <c r="F1224" t="e">
        <f t="shared" si="161"/>
        <v>#N/A</v>
      </c>
      <c r="G1224" t="e">
        <f t="shared" si="162"/>
        <v>#N/A</v>
      </c>
      <c r="J1224" t="e">
        <f t="shared" si="164"/>
        <v>#N/A</v>
      </c>
      <c r="S1224" s="71"/>
      <c r="U1224" t="e">
        <v>#N/A</v>
      </c>
      <c r="W1224" t="e">
        <f t="shared" si="163"/>
        <v>#N/A</v>
      </c>
      <c r="X1224" t="b">
        <f t="shared" si="165"/>
        <v>1</v>
      </c>
    </row>
    <row r="1225" spans="1:24" x14ac:dyDescent="0.2">
      <c r="A1225" t="s">
        <v>7982</v>
      </c>
      <c r="B1225" t="s">
        <v>3393</v>
      </c>
      <c r="C1225" t="s">
        <v>7883</v>
      </c>
      <c r="D1225" t="s">
        <v>6585</v>
      </c>
      <c r="E1225" t="s">
        <v>2064</v>
      </c>
      <c r="F1225" t="e">
        <f t="shared" si="161"/>
        <v>#N/A</v>
      </c>
      <c r="G1225" t="e">
        <f t="shared" si="162"/>
        <v>#N/A</v>
      </c>
      <c r="J1225" t="e">
        <f t="shared" si="164"/>
        <v>#N/A</v>
      </c>
      <c r="S1225" s="71"/>
      <c r="U1225" t="e">
        <v>#N/A</v>
      </c>
      <c r="W1225" t="e">
        <f t="shared" si="163"/>
        <v>#N/A</v>
      </c>
      <c r="X1225" t="b">
        <f t="shared" si="165"/>
        <v>1</v>
      </c>
    </row>
    <row r="1226" spans="1:24" x14ac:dyDescent="0.2">
      <c r="A1226" t="s">
        <v>7982</v>
      </c>
      <c r="B1226" t="s">
        <v>3401</v>
      </c>
      <c r="C1226" t="s">
        <v>7884</v>
      </c>
      <c r="D1226" t="s">
        <v>6586</v>
      </c>
      <c r="E1226" t="s">
        <v>2072</v>
      </c>
      <c r="F1226" t="e">
        <f t="shared" si="161"/>
        <v>#N/A</v>
      </c>
      <c r="G1226" t="e">
        <f t="shared" si="162"/>
        <v>#N/A</v>
      </c>
      <c r="J1226" t="e">
        <f t="shared" si="164"/>
        <v>#N/A</v>
      </c>
      <c r="S1226" s="71"/>
      <c r="U1226" t="e">
        <v>#N/A</v>
      </c>
      <c r="W1226" t="e">
        <f t="shared" si="163"/>
        <v>#N/A</v>
      </c>
      <c r="X1226" t="b">
        <f t="shared" si="165"/>
        <v>1</v>
      </c>
    </row>
    <row r="1227" spans="1:24" x14ac:dyDescent="0.2">
      <c r="A1227" t="s">
        <v>7981</v>
      </c>
      <c r="B1227" t="s">
        <v>3402</v>
      </c>
      <c r="C1227" t="s">
        <v>7885</v>
      </c>
      <c r="D1227" t="s">
        <v>6587</v>
      </c>
      <c r="E1227" t="s">
        <v>2073</v>
      </c>
      <c r="F1227" t="e">
        <f t="shared" si="161"/>
        <v>#N/A</v>
      </c>
      <c r="G1227" t="e">
        <f t="shared" si="162"/>
        <v>#N/A</v>
      </c>
      <c r="J1227" t="e">
        <f t="shared" si="164"/>
        <v>#N/A</v>
      </c>
      <c r="S1227" s="71"/>
      <c r="U1227" t="e">
        <v>#N/A</v>
      </c>
      <c r="W1227" t="e">
        <f t="shared" si="163"/>
        <v>#N/A</v>
      </c>
      <c r="X1227" t="b">
        <f t="shared" si="165"/>
        <v>1</v>
      </c>
    </row>
    <row r="1228" spans="1:24" x14ac:dyDescent="0.2">
      <c r="A1228" t="s">
        <v>7982</v>
      </c>
      <c r="B1228" t="s">
        <v>3403</v>
      </c>
      <c r="C1228" t="s">
        <v>7886</v>
      </c>
      <c r="D1228" t="s">
        <v>6588</v>
      </c>
      <c r="E1228" t="s">
        <v>2074</v>
      </c>
      <c r="F1228" t="e">
        <f t="shared" si="161"/>
        <v>#N/A</v>
      </c>
      <c r="G1228" t="e">
        <f t="shared" si="162"/>
        <v>#N/A</v>
      </c>
      <c r="J1228" t="e">
        <f t="shared" si="164"/>
        <v>#N/A</v>
      </c>
      <c r="S1228" s="71"/>
      <c r="U1228" t="e">
        <v>#N/A</v>
      </c>
      <c r="W1228" t="e">
        <f t="shared" si="163"/>
        <v>#N/A</v>
      </c>
      <c r="X1228" t="b">
        <f t="shared" si="165"/>
        <v>1</v>
      </c>
    </row>
    <row r="1229" spans="1:24" x14ac:dyDescent="0.2">
      <c r="A1229" t="s">
        <v>7981</v>
      </c>
      <c r="B1229" t="s">
        <v>3409</v>
      </c>
      <c r="C1229" t="s">
        <v>7887</v>
      </c>
      <c r="D1229" t="s">
        <v>6589</v>
      </c>
      <c r="E1229" t="s">
        <v>2080</v>
      </c>
      <c r="F1229" t="e">
        <f t="shared" si="161"/>
        <v>#N/A</v>
      </c>
      <c r="G1229" t="e">
        <f t="shared" si="162"/>
        <v>#N/A</v>
      </c>
      <c r="J1229" t="e">
        <f t="shared" si="164"/>
        <v>#N/A</v>
      </c>
      <c r="S1229" s="71"/>
      <c r="U1229" t="e">
        <v>#N/A</v>
      </c>
      <c r="W1229" t="e">
        <f t="shared" si="163"/>
        <v>#N/A</v>
      </c>
      <c r="X1229" t="b">
        <f t="shared" si="165"/>
        <v>1</v>
      </c>
    </row>
    <row r="1230" spans="1:24" x14ac:dyDescent="0.2">
      <c r="A1230" t="s">
        <v>7982</v>
      </c>
      <c r="B1230" t="s">
        <v>3411</v>
      </c>
      <c r="C1230" t="s">
        <v>7888</v>
      </c>
      <c r="D1230" t="s">
        <v>6590</v>
      </c>
      <c r="E1230" t="s">
        <v>2082</v>
      </c>
      <c r="F1230" t="e">
        <f t="shared" si="161"/>
        <v>#N/A</v>
      </c>
      <c r="G1230" t="e">
        <f t="shared" si="162"/>
        <v>#N/A</v>
      </c>
      <c r="J1230" t="e">
        <f t="shared" si="164"/>
        <v>#N/A</v>
      </c>
      <c r="S1230" s="71"/>
      <c r="U1230" t="e">
        <v>#N/A</v>
      </c>
      <c r="W1230" t="e">
        <f t="shared" si="163"/>
        <v>#N/A</v>
      </c>
      <c r="X1230" t="b">
        <f t="shared" si="165"/>
        <v>1</v>
      </c>
    </row>
    <row r="1231" spans="1:24" x14ac:dyDescent="0.2">
      <c r="A1231" t="s">
        <v>7981</v>
      </c>
      <c r="B1231" t="s">
        <v>3419</v>
      </c>
      <c r="C1231" t="s">
        <v>7889</v>
      </c>
      <c r="D1231" t="s">
        <v>6591</v>
      </c>
      <c r="E1231" t="s">
        <v>2090</v>
      </c>
      <c r="F1231" t="e">
        <f t="shared" si="161"/>
        <v>#N/A</v>
      </c>
      <c r="G1231" t="e">
        <f t="shared" si="162"/>
        <v>#N/A</v>
      </c>
      <c r="J1231" t="e">
        <f t="shared" si="164"/>
        <v>#N/A</v>
      </c>
      <c r="S1231" s="71"/>
      <c r="U1231" t="e">
        <v>#N/A</v>
      </c>
      <c r="W1231" t="e">
        <f t="shared" si="163"/>
        <v>#N/A</v>
      </c>
      <c r="X1231" t="b">
        <f t="shared" si="165"/>
        <v>1</v>
      </c>
    </row>
    <row r="1232" spans="1:24" x14ac:dyDescent="0.2">
      <c r="A1232" t="s">
        <v>7981</v>
      </c>
      <c r="B1232" t="s">
        <v>3428</v>
      </c>
      <c r="C1232" t="s">
        <v>7890</v>
      </c>
      <c r="D1232" t="s">
        <v>6592</v>
      </c>
      <c r="E1232" t="s">
        <v>2099</v>
      </c>
      <c r="F1232" t="e">
        <f t="shared" si="161"/>
        <v>#N/A</v>
      </c>
      <c r="G1232" t="e">
        <f t="shared" si="162"/>
        <v>#N/A</v>
      </c>
      <c r="J1232" t="e">
        <f t="shared" si="164"/>
        <v>#N/A</v>
      </c>
      <c r="S1232" s="71"/>
      <c r="U1232" t="e">
        <v>#N/A</v>
      </c>
      <c r="W1232" t="e">
        <f t="shared" si="163"/>
        <v>#N/A</v>
      </c>
      <c r="X1232" t="b">
        <f t="shared" si="165"/>
        <v>1</v>
      </c>
    </row>
    <row r="1233" spans="1:24" x14ac:dyDescent="0.2">
      <c r="A1233" t="s">
        <v>7981</v>
      </c>
      <c r="B1233" t="s">
        <v>3430</v>
      </c>
      <c r="C1233" t="s">
        <v>7891</v>
      </c>
      <c r="D1233" t="s">
        <v>6593</v>
      </c>
      <c r="E1233" t="s">
        <v>2101</v>
      </c>
      <c r="F1233" t="e">
        <f t="shared" si="161"/>
        <v>#N/A</v>
      </c>
      <c r="G1233" t="e">
        <f t="shared" si="162"/>
        <v>#N/A</v>
      </c>
      <c r="J1233" t="e">
        <f t="shared" si="164"/>
        <v>#N/A</v>
      </c>
      <c r="S1233" s="71"/>
      <c r="U1233" t="e">
        <v>#N/A</v>
      </c>
      <c r="W1233" t="e">
        <f t="shared" si="163"/>
        <v>#N/A</v>
      </c>
      <c r="X1233" t="b">
        <f t="shared" si="165"/>
        <v>1</v>
      </c>
    </row>
    <row r="1234" spans="1:24" x14ac:dyDescent="0.2">
      <c r="A1234" t="s">
        <v>7981</v>
      </c>
      <c r="B1234" t="s">
        <v>3431</v>
      </c>
      <c r="C1234" t="s">
        <v>7892</v>
      </c>
      <c r="D1234" t="s">
        <v>6594</v>
      </c>
      <c r="E1234" t="s">
        <v>2102</v>
      </c>
      <c r="F1234" t="e">
        <f t="shared" si="161"/>
        <v>#N/A</v>
      </c>
      <c r="G1234" t="e">
        <f t="shared" si="162"/>
        <v>#N/A</v>
      </c>
      <c r="J1234" t="e">
        <f t="shared" si="164"/>
        <v>#N/A</v>
      </c>
      <c r="S1234" s="71"/>
      <c r="U1234" t="e">
        <v>#N/A</v>
      </c>
      <c r="W1234" t="e">
        <f t="shared" si="163"/>
        <v>#N/A</v>
      </c>
      <c r="X1234" t="b">
        <f t="shared" si="165"/>
        <v>1</v>
      </c>
    </row>
    <row r="1235" spans="1:24" x14ac:dyDescent="0.2">
      <c r="A1235" t="s">
        <v>7982</v>
      </c>
      <c r="B1235" t="s">
        <v>3446</v>
      </c>
      <c r="C1235" t="s">
        <v>7893</v>
      </c>
      <c r="D1235" t="s">
        <v>6595</v>
      </c>
      <c r="E1235" t="s">
        <v>2117</v>
      </c>
      <c r="F1235" t="e">
        <f t="shared" si="161"/>
        <v>#N/A</v>
      </c>
      <c r="G1235" t="e">
        <f t="shared" si="162"/>
        <v>#N/A</v>
      </c>
      <c r="J1235" t="e">
        <f t="shared" si="164"/>
        <v>#N/A</v>
      </c>
      <c r="S1235" s="71"/>
      <c r="U1235" t="e">
        <v>#N/A</v>
      </c>
      <c r="W1235" t="e">
        <f t="shared" si="163"/>
        <v>#N/A</v>
      </c>
      <c r="X1235" t="b">
        <f t="shared" si="165"/>
        <v>1</v>
      </c>
    </row>
    <row r="1236" spans="1:24" x14ac:dyDescent="0.2">
      <c r="A1236" t="s">
        <v>7982</v>
      </c>
      <c r="B1236" t="s">
        <v>3450</v>
      </c>
      <c r="C1236" t="s">
        <v>7894</v>
      </c>
      <c r="D1236" t="s">
        <v>6596</v>
      </c>
      <c r="E1236" t="s">
        <v>2121</v>
      </c>
      <c r="F1236" t="e">
        <f t="shared" si="161"/>
        <v>#N/A</v>
      </c>
      <c r="G1236" t="e">
        <f t="shared" si="162"/>
        <v>#N/A</v>
      </c>
      <c r="J1236" t="e">
        <f t="shared" si="164"/>
        <v>#N/A</v>
      </c>
      <c r="S1236" s="71"/>
      <c r="U1236" t="e">
        <v>#N/A</v>
      </c>
      <c r="W1236" t="e">
        <f t="shared" si="163"/>
        <v>#N/A</v>
      </c>
      <c r="X1236" t="b">
        <f t="shared" si="165"/>
        <v>1</v>
      </c>
    </row>
    <row r="1237" spans="1:24" x14ac:dyDescent="0.2">
      <c r="A1237" t="s">
        <v>7981</v>
      </c>
      <c r="B1237" t="s">
        <v>3452</v>
      </c>
      <c r="C1237" t="s">
        <v>7895</v>
      </c>
      <c r="D1237" t="s">
        <v>6597</v>
      </c>
      <c r="E1237" t="s">
        <v>2123</v>
      </c>
      <c r="F1237" t="e">
        <f t="shared" si="161"/>
        <v>#N/A</v>
      </c>
      <c r="G1237" t="e">
        <f t="shared" si="162"/>
        <v>#N/A</v>
      </c>
      <c r="J1237" t="e">
        <f t="shared" si="164"/>
        <v>#N/A</v>
      </c>
      <c r="S1237" s="71"/>
      <c r="U1237" t="e">
        <v>#N/A</v>
      </c>
      <c r="W1237" t="e">
        <f t="shared" si="163"/>
        <v>#N/A</v>
      </c>
      <c r="X1237" t="b">
        <f t="shared" si="165"/>
        <v>1</v>
      </c>
    </row>
    <row r="1238" spans="1:24" x14ac:dyDescent="0.2">
      <c r="A1238" t="s">
        <v>7981</v>
      </c>
      <c r="B1238" t="s">
        <v>3459</v>
      </c>
      <c r="C1238" t="s">
        <v>7896</v>
      </c>
      <c r="D1238" t="s">
        <v>6598</v>
      </c>
      <c r="E1238" t="s">
        <v>2130</v>
      </c>
      <c r="F1238" t="e">
        <f t="shared" si="161"/>
        <v>#N/A</v>
      </c>
      <c r="G1238" t="e">
        <f t="shared" si="162"/>
        <v>#N/A</v>
      </c>
      <c r="J1238" t="e">
        <f t="shared" si="164"/>
        <v>#N/A</v>
      </c>
      <c r="S1238" s="71"/>
      <c r="U1238" t="e">
        <v>#N/A</v>
      </c>
      <c r="W1238" t="e">
        <f t="shared" si="163"/>
        <v>#N/A</v>
      </c>
      <c r="X1238" t="b">
        <f t="shared" si="165"/>
        <v>1</v>
      </c>
    </row>
    <row r="1239" spans="1:24" x14ac:dyDescent="0.2">
      <c r="A1239" t="s">
        <v>7981</v>
      </c>
      <c r="B1239" t="s">
        <v>3465</v>
      </c>
      <c r="C1239" t="s">
        <v>7897</v>
      </c>
      <c r="D1239" t="s">
        <v>6599</v>
      </c>
      <c r="E1239" t="s">
        <v>2136</v>
      </c>
      <c r="F1239" t="e">
        <f t="shared" si="161"/>
        <v>#N/A</v>
      </c>
      <c r="G1239" t="e">
        <f t="shared" si="162"/>
        <v>#N/A</v>
      </c>
      <c r="J1239" t="e">
        <f t="shared" si="164"/>
        <v>#N/A</v>
      </c>
      <c r="S1239" s="71"/>
      <c r="U1239" t="e">
        <v>#N/A</v>
      </c>
      <c r="W1239" t="e">
        <f t="shared" si="163"/>
        <v>#N/A</v>
      </c>
      <c r="X1239" t="b">
        <f t="shared" si="165"/>
        <v>1</v>
      </c>
    </row>
    <row r="1240" spans="1:24" x14ac:dyDescent="0.2">
      <c r="A1240" t="s">
        <v>7981</v>
      </c>
      <c r="B1240" t="s">
        <v>3469</v>
      </c>
      <c r="C1240" t="s">
        <v>7898</v>
      </c>
      <c r="D1240" t="s">
        <v>6600</v>
      </c>
      <c r="E1240" t="s">
        <v>2140</v>
      </c>
      <c r="F1240" t="e">
        <f t="shared" si="161"/>
        <v>#N/A</v>
      </c>
      <c r="G1240" t="e">
        <f t="shared" si="162"/>
        <v>#N/A</v>
      </c>
      <c r="J1240" t="e">
        <f t="shared" si="164"/>
        <v>#N/A</v>
      </c>
      <c r="S1240" s="71"/>
      <c r="U1240" t="e">
        <v>#N/A</v>
      </c>
      <c r="W1240" t="e">
        <f t="shared" si="163"/>
        <v>#N/A</v>
      </c>
      <c r="X1240" t="b">
        <f t="shared" si="165"/>
        <v>1</v>
      </c>
    </row>
    <row r="1241" spans="1:24" x14ac:dyDescent="0.2">
      <c r="A1241" t="s">
        <v>7981</v>
      </c>
      <c r="B1241" t="s">
        <v>3485</v>
      </c>
      <c r="C1241" t="s">
        <v>7899</v>
      </c>
      <c r="D1241" t="s">
        <v>6601</v>
      </c>
      <c r="E1241" t="s">
        <v>2156</v>
      </c>
      <c r="F1241" t="e">
        <f t="shared" si="161"/>
        <v>#N/A</v>
      </c>
      <c r="G1241" t="e">
        <f t="shared" si="162"/>
        <v>#N/A</v>
      </c>
      <c r="J1241" t="e">
        <f t="shared" si="164"/>
        <v>#N/A</v>
      </c>
      <c r="S1241" s="71"/>
      <c r="U1241" t="e">
        <v>#N/A</v>
      </c>
      <c r="W1241" t="e">
        <f t="shared" si="163"/>
        <v>#N/A</v>
      </c>
      <c r="X1241" t="b">
        <f t="shared" si="165"/>
        <v>1</v>
      </c>
    </row>
    <row r="1242" spans="1:24" x14ac:dyDescent="0.2">
      <c r="A1242" t="s">
        <v>7982</v>
      </c>
      <c r="B1242" t="s">
        <v>3506</v>
      </c>
      <c r="C1242" t="s">
        <v>7900</v>
      </c>
      <c r="D1242" t="s">
        <v>6602</v>
      </c>
      <c r="E1242" t="s">
        <v>2177</v>
      </c>
      <c r="F1242" t="e">
        <f t="shared" si="161"/>
        <v>#N/A</v>
      </c>
      <c r="G1242" t="e">
        <f t="shared" si="162"/>
        <v>#N/A</v>
      </c>
      <c r="J1242" t="e">
        <f t="shared" si="164"/>
        <v>#N/A</v>
      </c>
      <c r="S1242" s="71"/>
      <c r="U1242" t="e">
        <v>#N/A</v>
      </c>
      <c r="W1242" t="e">
        <f t="shared" si="163"/>
        <v>#N/A</v>
      </c>
      <c r="X1242" t="b">
        <f t="shared" si="165"/>
        <v>1</v>
      </c>
    </row>
    <row r="1243" spans="1:24" x14ac:dyDescent="0.2">
      <c r="A1243" t="s">
        <v>7982</v>
      </c>
      <c r="B1243" t="s">
        <v>3507</v>
      </c>
      <c r="C1243" t="s">
        <v>7901</v>
      </c>
      <c r="D1243" t="s">
        <v>6603</v>
      </c>
      <c r="E1243" t="s">
        <v>2178</v>
      </c>
      <c r="F1243" t="e">
        <f t="shared" si="161"/>
        <v>#N/A</v>
      </c>
      <c r="G1243" t="e">
        <f t="shared" si="162"/>
        <v>#N/A</v>
      </c>
      <c r="J1243" t="e">
        <f t="shared" si="164"/>
        <v>#N/A</v>
      </c>
      <c r="S1243" s="71"/>
      <c r="U1243" t="e">
        <v>#N/A</v>
      </c>
      <c r="W1243" t="e">
        <f t="shared" si="163"/>
        <v>#N/A</v>
      </c>
      <c r="X1243" t="b">
        <f t="shared" si="165"/>
        <v>1</v>
      </c>
    </row>
    <row r="1244" spans="1:24" x14ac:dyDescent="0.2">
      <c r="A1244" t="s">
        <v>7982</v>
      </c>
      <c r="B1244" t="s">
        <v>3508</v>
      </c>
      <c r="C1244" t="s">
        <v>7902</v>
      </c>
      <c r="D1244" t="s">
        <v>6604</v>
      </c>
      <c r="E1244" t="s">
        <v>2179</v>
      </c>
      <c r="F1244" t="e">
        <f t="shared" si="161"/>
        <v>#N/A</v>
      </c>
      <c r="G1244" t="e">
        <f t="shared" si="162"/>
        <v>#N/A</v>
      </c>
      <c r="J1244" t="e">
        <f t="shared" si="164"/>
        <v>#N/A</v>
      </c>
      <c r="S1244" s="71"/>
      <c r="U1244" t="e">
        <v>#N/A</v>
      </c>
      <c r="W1244" t="e">
        <f t="shared" si="163"/>
        <v>#N/A</v>
      </c>
      <c r="X1244" t="b">
        <f t="shared" si="165"/>
        <v>1</v>
      </c>
    </row>
    <row r="1245" spans="1:24" x14ac:dyDescent="0.2">
      <c r="A1245" t="s">
        <v>7982</v>
      </c>
      <c r="B1245" t="s">
        <v>3510</v>
      </c>
      <c r="C1245" t="s">
        <v>7903</v>
      </c>
      <c r="D1245" t="s">
        <v>6605</v>
      </c>
      <c r="E1245" t="s">
        <v>2181</v>
      </c>
      <c r="F1245" t="e">
        <f t="shared" si="161"/>
        <v>#N/A</v>
      </c>
      <c r="G1245" t="e">
        <f t="shared" si="162"/>
        <v>#N/A</v>
      </c>
      <c r="J1245" t="e">
        <f t="shared" si="164"/>
        <v>#N/A</v>
      </c>
      <c r="S1245" s="71"/>
      <c r="U1245" t="e">
        <v>#N/A</v>
      </c>
      <c r="W1245" t="e">
        <f t="shared" si="163"/>
        <v>#N/A</v>
      </c>
      <c r="X1245" t="b">
        <f t="shared" si="165"/>
        <v>1</v>
      </c>
    </row>
    <row r="1246" spans="1:24" x14ac:dyDescent="0.2">
      <c r="A1246" t="s">
        <v>7982</v>
      </c>
      <c r="B1246" t="s">
        <v>3513</v>
      </c>
      <c r="C1246" t="s">
        <v>7904</v>
      </c>
      <c r="D1246" t="s">
        <v>6606</v>
      </c>
      <c r="E1246" t="s">
        <v>2184</v>
      </c>
      <c r="F1246" t="e">
        <f t="shared" si="161"/>
        <v>#N/A</v>
      </c>
      <c r="G1246" t="e">
        <f t="shared" si="162"/>
        <v>#N/A</v>
      </c>
      <c r="J1246" t="e">
        <f t="shared" si="164"/>
        <v>#N/A</v>
      </c>
      <c r="S1246" s="71"/>
      <c r="U1246" t="e">
        <v>#N/A</v>
      </c>
      <c r="W1246" t="e">
        <f t="shared" si="163"/>
        <v>#N/A</v>
      </c>
      <c r="X1246" t="b">
        <f t="shared" si="165"/>
        <v>1</v>
      </c>
    </row>
    <row r="1247" spans="1:24" x14ac:dyDescent="0.2">
      <c r="A1247" t="s">
        <v>7982</v>
      </c>
      <c r="B1247" t="s">
        <v>3520</v>
      </c>
      <c r="C1247" t="s">
        <v>7905</v>
      </c>
      <c r="D1247" t="s">
        <v>6607</v>
      </c>
      <c r="E1247" t="s">
        <v>2191</v>
      </c>
      <c r="F1247" t="e">
        <f t="shared" si="161"/>
        <v>#N/A</v>
      </c>
      <c r="G1247" t="e">
        <f t="shared" si="162"/>
        <v>#N/A</v>
      </c>
      <c r="J1247" t="e">
        <f t="shared" si="164"/>
        <v>#N/A</v>
      </c>
      <c r="S1247" s="71"/>
      <c r="U1247" t="e">
        <v>#N/A</v>
      </c>
      <c r="W1247" t="e">
        <f t="shared" si="163"/>
        <v>#N/A</v>
      </c>
      <c r="X1247" t="b">
        <f t="shared" si="165"/>
        <v>1</v>
      </c>
    </row>
    <row r="1248" spans="1:24" x14ac:dyDescent="0.2">
      <c r="A1248" t="s">
        <v>7981</v>
      </c>
      <c r="B1248" t="s">
        <v>3522</v>
      </c>
      <c r="C1248" t="s">
        <v>7906</v>
      </c>
      <c r="D1248" t="s">
        <v>6608</v>
      </c>
      <c r="E1248" t="s">
        <v>2193</v>
      </c>
      <c r="F1248" t="e">
        <f t="shared" si="161"/>
        <v>#N/A</v>
      </c>
      <c r="G1248" t="e">
        <f t="shared" si="162"/>
        <v>#N/A</v>
      </c>
      <c r="J1248" t="e">
        <f t="shared" si="164"/>
        <v>#N/A</v>
      </c>
      <c r="S1248" s="71"/>
      <c r="U1248" t="e">
        <v>#N/A</v>
      </c>
      <c r="W1248" t="e">
        <f t="shared" si="163"/>
        <v>#N/A</v>
      </c>
      <c r="X1248" t="b">
        <f t="shared" si="165"/>
        <v>1</v>
      </c>
    </row>
    <row r="1249" spans="1:24" x14ac:dyDescent="0.2">
      <c r="A1249" t="s">
        <v>7982</v>
      </c>
      <c r="B1249" t="s">
        <v>3526</v>
      </c>
      <c r="C1249" t="s">
        <v>7907</v>
      </c>
      <c r="D1249" t="s">
        <v>6609</v>
      </c>
      <c r="E1249" t="s">
        <v>2197</v>
      </c>
      <c r="F1249" t="e">
        <f t="shared" si="161"/>
        <v>#N/A</v>
      </c>
      <c r="G1249" t="e">
        <f t="shared" si="162"/>
        <v>#N/A</v>
      </c>
      <c r="J1249" t="e">
        <f t="shared" si="164"/>
        <v>#N/A</v>
      </c>
      <c r="S1249" s="71"/>
      <c r="U1249" t="e">
        <v>#N/A</v>
      </c>
      <c r="W1249" t="e">
        <f t="shared" si="163"/>
        <v>#N/A</v>
      </c>
      <c r="X1249" t="b">
        <f t="shared" si="165"/>
        <v>1</v>
      </c>
    </row>
    <row r="1250" spans="1:24" x14ac:dyDescent="0.2">
      <c r="A1250" t="s">
        <v>7982</v>
      </c>
      <c r="B1250" t="s">
        <v>3527</v>
      </c>
      <c r="C1250" t="s">
        <v>7908</v>
      </c>
      <c r="D1250" t="s">
        <v>6610</v>
      </c>
      <c r="E1250" t="s">
        <v>2198</v>
      </c>
      <c r="F1250" t="e">
        <f t="shared" si="161"/>
        <v>#N/A</v>
      </c>
      <c r="G1250" t="e">
        <f t="shared" si="162"/>
        <v>#N/A</v>
      </c>
      <c r="J1250" t="e">
        <f t="shared" si="164"/>
        <v>#N/A</v>
      </c>
      <c r="S1250" s="71"/>
      <c r="U1250" t="e">
        <v>#N/A</v>
      </c>
      <c r="W1250" t="e">
        <f t="shared" si="163"/>
        <v>#N/A</v>
      </c>
      <c r="X1250" t="b">
        <f t="shared" si="165"/>
        <v>1</v>
      </c>
    </row>
    <row r="1251" spans="1:24" x14ac:dyDescent="0.2">
      <c r="A1251" t="s">
        <v>7981</v>
      </c>
      <c r="B1251" t="s">
        <v>3528</v>
      </c>
      <c r="C1251" t="s">
        <v>7909</v>
      </c>
      <c r="D1251" t="s">
        <v>6611</v>
      </c>
      <c r="E1251" t="s">
        <v>2199</v>
      </c>
      <c r="F1251" t="e">
        <f t="shared" si="161"/>
        <v>#N/A</v>
      </c>
      <c r="G1251" t="e">
        <f t="shared" si="162"/>
        <v>#N/A</v>
      </c>
      <c r="J1251" t="e">
        <f t="shared" si="164"/>
        <v>#N/A</v>
      </c>
      <c r="S1251" s="71"/>
      <c r="U1251" t="e">
        <v>#N/A</v>
      </c>
      <c r="W1251" t="e">
        <f t="shared" si="163"/>
        <v>#N/A</v>
      </c>
      <c r="X1251" t="b">
        <f t="shared" si="165"/>
        <v>1</v>
      </c>
    </row>
    <row r="1252" spans="1:24" x14ac:dyDescent="0.2">
      <c r="A1252" t="s">
        <v>7981</v>
      </c>
      <c r="B1252" t="s">
        <v>3529</v>
      </c>
      <c r="C1252" t="s">
        <v>7910</v>
      </c>
      <c r="D1252" t="s">
        <v>6612</v>
      </c>
      <c r="E1252" t="s">
        <v>2200</v>
      </c>
      <c r="F1252" t="e">
        <f t="shared" si="161"/>
        <v>#N/A</v>
      </c>
      <c r="G1252" t="e">
        <f t="shared" si="162"/>
        <v>#N/A</v>
      </c>
      <c r="J1252" t="e">
        <f t="shared" si="164"/>
        <v>#N/A</v>
      </c>
      <c r="S1252" s="71"/>
      <c r="U1252" t="e">
        <v>#N/A</v>
      </c>
      <c r="W1252" t="e">
        <f t="shared" si="163"/>
        <v>#N/A</v>
      </c>
      <c r="X1252" t="b">
        <f t="shared" si="165"/>
        <v>1</v>
      </c>
    </row>
    <row r="1253" spans="1:24" x14ac:dyDescent="0.2">
      <c r="A1253" t="s">
        <v>7982</v>
      </c>
      <c r="B1253" t="s">
        <v>3530</v>
      </c>
      <c r="C1253" t="s">
        <v>7911</v>
      </c>
      <c r="D1253" t="s">
        <v>6613</v>
      </c>
      <c r="E1253" t="s">
        <v>2201</v>
      </c>
      <c r="F1253" t="e">
        <f t="shared" si="161"/>
        <v>#N/A</v>
      </c>
      <c r="G1253" t="e">
        <f t="shared" si="162"/>
        <v>#N/A</v>
      </c>
      <c r="J1253" t="e">
        <f t="shared" si="164"/>
        <v>#N/A</v>
      </c>
      <c r="S1253" s="71"/>
      <c r="U1253" t="e">
        <v>#N/A</v>
      </c>
      <c r="W1253" t="e">
        <f t="shared" si="163"/>
        <v>#N/A</v>
      </c>
      <c r="X1253" t="b">
        <f t="shared" si="165"/>
        <v>1</v>
      </c>
    </row>
    <row r="1254" spans="1:24" x14ac:dyDescent="0.2">
      <c r="A1254" t="s">
        <v>7982</v>
      </c>
      <c r="B1254" t="s">
        <v>3531</v>
      </c>
      <c r="C1254" t="s">
        <v>7912</v>
      </c>
      <c r="D1254" t="s">
        <v>6614</v>
      </c>
      <c r="E1254" t="s">
        <v>2202</v>
      </c>
      <c r="F1254" t="e">
        <f t="shared" si="161"/>
        <v>#N/A</v>
      </c>
      <c r="G1254" t="e">
        <f t="shared" si="162"/>
        <v>#N/A</v>
      </c>
      <c r="J1254" t="e">
        <f t="shared" si="164"/>
        <v>#N/A</v>
      </c>
      <c r="S1254" s="71"/>
      <c r="U1254" t="e">
        <v>#N/A</v>
      </c>
      <c r="W1254" t="e">
        <f t="shared" si="163"/>
        <v>#N/A</v>
      </c>
      <c r="X1254" t="b">
        <f t="shared" si="165"/>
        <v>1</v>
      </c>
    </row>
    <row r="1255" spans="1:24" x14ac:dyDescent="0.2">
      <c r="A1255" t="s">
        <v>7982</v>
      </c>
      <c r="B1255" t="s">
        <v>3532</v>
      </c>
      <c r="C1255" t="s">
        <v>7913</v>
      </c>
      <c r="D1255" t="s">
        <v>6615</v>
      </c>
      <c r="E1255" t="s">
        <v>2203</v>
      </c>
      <c r="F1255" t="e">
        <f t="shared" si="161"/>
        <v>#N/A</v>
      </c>
      <c r="G1255" t="e">
        <f t="shared" si="162"/>
        <v>#N/A</v>
      </c>
      <c r="J1255" t="e">
        <f t="shared" si="164"/>
        <v>#N/A</v>
      </c>
      <c r="S1255" s="71"/>
      <c r="U1255" t="e">
        <v>#N/A</v>
      </c>
      <c r="W1255" t="e">
        <f t="shared" si="163"/>
        <v>#N/A</v>
      </c>
      <c r="X1255" t="b">
        <f t="shared" si="165"/>
        <v>1</v>
      </c>
    </row>
    <row r="1256" spans="1:24" x14ac:dyDescent="0.2">
      <c r="A1256" t="s">
        <v>7982</v>
      </c>
      <c r="B1256" t="s">
        <v>3533</v>
      </c>
      <c r="C1256" t="s">
        <v>7914</v>
      </c>
      <c r="D1256" t="s">
        <v>6616</v>
      </c>
      <c r="E1256" t="s">
        <v>2204</v>
      </c>
      <c r="F1256" t="e">
        <f t="shared" si="161"/>
        <v>#N/A</v>
      </c>
      <c r="G1256" t="e">
        <f t="shared" si="162"/>
        <v>#N/A</v>
      </c>
      <c r="J1256" t="e">
        <f t="shared" si="164"/>
        <v>#N/A</v>
      </c>
      <c r="S1256" s="71"/>
      <c r="U1256" t="e">
        <v>#N/A</v>
      </c>
      <c r="W1256" t="e">
        <f t="shared" si="163"/>
        <v>#N/A</v>
      </c>
      <c r="X1256" t="b">
        <f t="shared" si="165"/>
        <v>1</v>
      </c>
    </row>
    <row r="1257" spans="1:24" x14ac:dyDescent="0.2">
      <c r="A1257" t="s">
        <v>7982</v>
      </c>
      <c r="B1257" t="s">
        <v>3534</v>
      </c>
      <c r="C1257" t="s">
        <v>7915</v>
      </c>
      <c r="D1257" t="s">
        <v>6617</v>
      </c>
      <c r="E1257" t="s">
        <v>2205</v>
      </c>
      <c r="F1257" t="e">
        <f t="shared" si="161"/>
        <v>#N/A</v>
      </c>
      <c r="G1257" t="e">
        <f t="shared" si="162"/>
        <v>#N/A</v>
      </c>
      <c r="J1257" t="e">
        <f t="shared" si="164"/>
        <v>#N/A</v>
      </c>
      <c r="S1257" s="71"/>
      <c r="U1257" t="e">
        <v>#N/A</v>
      </c>
      <c r="W1257" t="e">
        <f t="shared" si="163"/>
        <v>#N/A</v>
      </c>
      <c r="X1257" t="b">
        <f t="shared" si="165"/>
        <v>1</v>
      </c>
    </row>
    <row r="1258" spans="1:24" x14ac:dyDescent="0.2">
      <c r="A1258" t="s">
        <v>7982</v>
      </c>
      <c r="B1258" t="s">
        <v>3535</v>
      </c>
      <c r="C1258" t="s">
        <v>7916</v>
      </c>
      <c r="D1258" t="s">
        <v>6618</v>
      </c>
      <c r="E1258" t="s">
        <v>2206</v>
      </c>
      <c r="F1258" t="e">
        <f t="shared" si="161"/>
        <v>#N/A</v>
      </c>
      <c r="G1258" t="e">
        <f t="shared" si="162"/>
        <v>#N/A</v>
      </c>
      <c r="J1258" t="e">
        <f t="shared" si="164"/>
        <v>#N/A</v>
      </c>
      <c r="S1258" s="71"/>
      <c r="U1258" t="e">
        <v>#N/A</v>
      </c>
      <c r="W1258" t="e">
        <f t="shared" si="163"/>
        <v>#N/A</v>
      </c>
      <c r="X1258" t="b">
        <f t="shared" si="165"/>
        <v>1</v>
      </c>
    </row>
    <row r="1259" spans="1:24" x14ac:dyDescent="0.2">
      <c r="A1259" t="s">
        <v>7982</v>
      </c>
      <c r="B1259" t="s">
        <v>3536</v>
      </c>
      <c r="C1259" t="s">
        <v>7917</v>
      </c>
      <c r="D1259" t="s">
        <v>6619</v>
      </c>
      <c r="E1259" t="s">
        <v>2207</v>
      </c>
      <c r="F1259" t="e">
        <f t="shared" si="161"/>
        <v>#N/A</v>
      </c>
      <c r="G1259" t="e">
        <f t="shared" si="162"/>
        <v>#N/A</v>
      </c>
      <c r="J1259" t="e">
        <f t="shared" si="164"/>
        <v>#N/A</v>
      </c>
      <c r="S1259" s="71"/>
      <c r="U1259" t="e">
        <v>#N/A</v>
      </c>
      <c r="W1259" t="e">
        <f t="shared" si="163"/>
        <v>#N/A</v>
      </c>
      <c r="X1259" t="b">
        <f t="shared" si="165"/>
        <v>1</v>
      </c>
    </row>
    <row r="1260" spans="1:24" x14ac:dyDescent="0.2">
      <c r="A1260" t="s">
        <v>7982</v>
      </c>
      <c r="B1260" t="s">
        <v>3537</v>
      </c>
      <c r="C1260" t="s">
        <v>7918</v>
      </c>
      <c r="D1260" t="s">
        <v>6620</v>
      </c>
      <c r="E1260" t="s">
        <v>2208</v>
      </c>
      <c r="F1260" t="e">
        <f t="shared" si="161"/>
        <v>#N/A</v>
      </c>
      <c r="G1260" t="e">
        <f t="shared" si="162"/>
        <v>#N/A</v>
      </c>
      <c r="J1260" t="e">
        <f t="shared" si="164"/>
        <v>#N/A</v>
      </c>
      <c r="S1260" s="71"/>
      <c r="U1260" t="e">
        <v>#N/A</v>
      </c>
      <c r="W1260" t="e">
        <f t="shared" si="163"/>
        <v>#N/A</v>
      </c>
      <c r="X1260" t="b">
        <f t="shared" si="165"/>
        <v>1</v>
      </c>
    </row>
    <row r="1261" spans="1:24" x14ac:dyDescent="0.2">
      <c r="A1261" t="s">
        <v>7981</v>
      </c>
      <c r="B1261" t="s">
        <v>3540</v>
      </c>
      <c r="C1261" t="s">
        <v>7919</v>
      </c>
      <c r="D1261" t="s">
        <v>6621</v>
      </c>
      <c r="E1261" t="s">
        <v>2211</v>
      </c>
      <c r="F1261" t="e">
        <f t="shared" si="161"/>
        <v>#N/A</v>
      </c>
      <c r="G1261" t="e">
        <f t="shared" si="162"/>
        <v>#N/A</v>
      </c>
      <c r="J1261" t="e">
        <f t="shared" si="164"/>
        <v>#N/A</v>
      </c>
      <c r="S1261" s="71"/>
      <c r="U1261" t="e">
        <v>#N/A</v>
      </c>
      <c r="W1261" t="e">
        <f t="shared" si="163"/>
        <v>#N/A</v>
      </c>
      <c r="X1261" t="b">
        <f t="shared" si="165"/>
        <v>1</v>
      </c>
    </row>
    <row r="1262" spans="1:24" x14ac:dyDescent="0.2">
      <c r="A1262" t="s">
        <v>7981</v>
      </c>
      <c r="B1262" t="s">
        <v>3542</v>
      </c>
      <c r="C1262" t="s">
        <v>7920</v>
      </c>
      <c r="D1262" t="s">
        <v>6622</v>
      </c>
      <c r="E1262" t="s">
        <v>2213</v>
      </c>
      <c r="F1262" t="e">
        <f t="shared" si="161"/>
        <v>#N/A</v>
      </c>
      <c r="G1262" t="e">
        <f t="shared" si="162"/>
        <v>#N/A</v>
      </c>
      <c r="J1262" t="e">
        <f t="shared" si="164"/>
        <v>#N/A</v>
      </c>
      <c r="S1262" s="71"/>
      <c r="U1262" t="e">
        <v>#N/A</v>
      </c>
      <c r="W1262" t="e">
        <f t="shared" si="163"/>
        <v>#N/A</v>
      </c>
      <c r="X1262" t="b">
        <f t="shared" si="165"/>
        <v>1</v>
      </c>
    </row>
    <row r="1263" spans="1:24" x14ac:dyDescent="0.2">
      <c r="A1263" t="s">
        <v>7982</v>
      </c>
      <c r="B1263" t="s">
        <v>3543</v>
      </c>
      <c r="C1263" t="s">
        <v>7921</v>
      </c>
      <c r="D1263" t="s">
        <v>6623</v>
      </c>
      <c r="E1263" t="s">
        <v>2214</v>
      </c>
      <c r="F1263" t="e">
        <f t="shared" si="161"/>
        <v>#N/A</v>
      </c>
      <c r="G1263" t="e">
        <f t="shared" si="162"/>
        <v>#N/A</v>
      </c>
      <c r="J1263" t="e">
        <f t="shared" si="164"/>
        <v>#N/A</v>
      </c>
      <c r="S1263" s="71"/>
      <c r="U1263" t="e">
        <v>#N/A</v>
      </c>
      <c r="W1263" t="e">
        <f t="shared" si="163"/>
        <v>#N/A</v>
      </c>
      <c r="X1263" t="b">
        <f t="shared" si="165"/>
        <v>1</v>
      </c>
    </row>
    <row r="1264" spans="1:24" x14ac:dyDescent="0.2">
      <c r="A1264" t="s">
        <v>7981</v>
      </c>
      <c r="B1264" t="s">
        <v>3544</v>
      </c>
      <c r="C1264" t="s">
        <v>7922</v>
      </c>
      <c r="D1264" t="s">
        <v>6624</v>
      </c>
      <c r="E1264" t="s">
        <v>2215</v>
      </c>
      <c r="F1264" t="e">
        <f t="shared" si="161"/>
        <v>#N/A</v>
      </c>
      <c r="G1264" t="e">
        <f t="shared" si="162"/>
        <v>#N/A</v>
      </c>
      <c r="J1264" t="e">
        <f t="shared" si="164"/>
        <v>#N/A</v>
      </c>
      <c r="S1264" s="71"/>
      <c r="U1264" t="e">
        <v>#N/A</v>
      </c>
      <c r="W1264" t="e">
        <f t="shared" si="163"/>
        <v>#N/A</v>
      </c>
      <c r="X1264" t="b">
        <f t="shared" si="165"/>
        <v>1</v>
      </c>
    </row>
    <row r="1265" spans="1:24" x14ac:dyDescent="0.2">
      <c r="A1265" t="s">
        <v>7982</v>
      </c>
      <c r="B1265" t="s">
        <v>3545</v>
      </c>
      <c r="C1265" t="s">
        <v>7923</v>
      </c>
      <c r="D1265" t="s">
        <v>6625</v>
      </c>
      <c r="E1265" t="s">
        <v>2216</v>
      </c>
      <c r="F1265" t="e">
        <f t="shared" si="161"/>
        <v>#N/A</v>
      </c>
      <c r="G1265" t="e">
        <f t="shared" si="162"/>
        <v>#N/A</v>
      </c>
      <c r="J1265" t="e">
        <f t="shared" si="164"/>
        <v>#N/A</v>
      </c>
      <c r="S1265" s="71"/>
      <c r="U1265" t="e">
        <v>#N/A</v>
      </c>
      <c r="W1265" t="e">
        <f t="shared" si="163"/>
        <v>#N/A</v>
      </c>
      <c r="X1265" t="b">
        <f t="shared" si="165"/>
        <v>1</v>
      </c>
    </row>
    <row r="1266" spans="1:24" x14ac:dyDescent="0.2">
      <c r="A1266" t="s">
        <v>7981</v>
      </c>
      <c r="B1266" t="s">
        <v>3547</v>
      </c>
      <c r="C1266" t="s">
        <v>7924</v>
      </c>
      <c r="D1266" t="s">
        <v>6626</v>
      </c>
      <c r="E1266" t="s">
        <v>2218</v>
      </c>
      <c r="F1266" t="e">
        <f t="shared" si="161"/>
        <v>#N/A</v>
      </c>
      <c r="G1266" t="e">
        <f t="shared" si="162"/>
        <v>#N/A</v>
      </c>
      <c r="J1266" t="e">
        <f t="shared" si="164"/>
        <v>#N/A</v>
      </c>
      <c r="S1266" s="71"/>
      <c r="U1266" t="e">
        <v>#N/A</v>
      </c>
      <c r="W1266" t="e">
        <f t="shared" si="163"/>
        <v>#N/A</v>
      </c>
      <c r="X1266" t="b">
        <f t="shared" si="165"/>
        <v>1</v>
      </c>
    </row>
    <row r="1267" spans="1:24" x14ac:dyDescent="0.2">
      <c r="A1267" t="s">
        <v>7981</v>
      </c>
      <c r="B1267" t="s">
        <v>3548</v>
      </c>
      <c r="C1267" t="s">
        <v>7925</v>
      </c>
      <c r="D1267" t="s">
        <v>6627</v>
      </c>
      <c r="E1267" t="s">
        <v>2219</v>
      </c>
      <c r="F1267" t="e">
        <f t="shared" si="161"/>
        <v>#N/A</v>
      </c>
      <c r="G1267" t="e">
        <f t="shared" si="162"/>
        <v>#N/A</v>
      </c>
      <c r="J1267" t="e">
        <f t="shared" si="164"/>
        <v>#N/A</v>
      </c>
      <c r="S1267" s="71"/>
      <c r="U1267" t="e">
        <v>#N/A</v>
      </c>
      <c r="W1267" t="e">
        <f t="shared" si="163"/>
        <v>#N/A</v>
      </c>
      <c r="X1267" t="b">
        <f t="shared" si="165"/>
        <v>1</v>
      </c>
    </row>
    <row r="1268" spans="1:24" x14ac:dyDescent="0.2">
      <c r="A1268" t="s">
        <v>7981</v>
      </c>
      <c r="B1268" t="s">
        <v>3552</v>
      </c>
      <c r="C1268" t="s">
        <v>7926</v>
      </c>
      <c r="D1268" t="s">
        <v>6628</v>
      </c>
      <c r="E1268" t="s">
        <v>2223</v>
      </c>
      <c r="F1268" t="e">
        <f t="shared" si="161"/>
        <v>#N/A</v>
      </c>
      <c r="G1268" t="e">
        <f t="shared" si="162"/>
        <v>#N/A</v>
      </c>
      <c r="J1268" t="e">
        <f t="shared" si="164"/>
        <v>#N/A</v>
      </c>
      <c r="S1268" s="71"/>
      <c r="U1268" t="e">
        <v>#N/A</v>
      </c>
      <c r="W1268" t="e">
        <f t="shared" si="163"/>
        <v>#N/A</v>
      </c>
      <c r="X1268" t="b">
        <f t="shared" si="165"/>
        <v>1</v>
      </c>
    </row>
    <row r="1269" spans="1:24" x14ac:dyDescent="0.2">
      <c r="A1269" t="s">
        <v>7981</v>
      </c>
      <c r="B1269" t="s">
        <v>3554</v>
      </c>
      <c r="C1269" t="s">
        <v>7927</v>
      </c>
      <c r="D1269" t="s">
        <v>6629</v>
      </c>
      <c r="E1269" t="s">
        <v>2225</v>
      </c>
      <c r="F1269" t="e">
        <f t="shared" si="161"/>
        <v>#N/A</v>
      </c>
      <c r="G1269" t="e">
        <f t="shared" si="162"/>
        <v>#N/A</v>
      </c>
      <c r="J1269" t="e">
        <f t="shared" si="164"/>
        <v>#N/A</v>
      </c>
      <c r="S1269" s="71"/>
      <c r="U1269" t="e">
        <v>#N/A</v>
      </c>
      <c r="W1269" t="e">
        <f t="shared" si="163"/>
        <v>#N/A</v>
      </c>
      <c r="X1269" t="b">
        <f t="shared" si="165"/>
        <v>1</v>
      </c>
    </row>
    <row r="1270" spans="1:24" x14ac:dyDescent="0.2">
      <c r="A1270" t="s">
        <v>7981</v>
      </c>
      <c r="B1270" t="s">
        <v>3557</v>
      </c>
      <c r="C1270" t="s">
        <v>7928</v>
      </c>
      <c r="D1270" t="s">
        <v>6630</v>
      </c>
      <c r="E1270" t="s">
        <v>2228</v>
      </c>
      <c r="F1270" t="e">
        <f t="shared" si="161"/>
        <v>#N/A</v>
      </c>
      <c r="G1270" t="e">
        <f t="shared" si="162"/>
        <v>#N/A</v>
      </c>
      <c r="J1270" t="e">
        <f t="shared" si="164"/>
        <v>#N/A</v>
      </c>
      <c r="S1270" s="71"/>
      <c r="U1270" t="e">
        <v>#N/A</v>
      </c>
      <c r="W1270" t="e">
        <f t="shared" si="163"/>
        <v>#N/A</v>
      </c>
      <c r="X1270" t="b">
        <f t="shared" si="165"/>
        <v>1</v>
      </c>
    </row>
    <row r="1271" spans="1:24" x14ac:dyDescent="0.2">
      <c r="A1271" t="s">
        <v>7981</v>
      </c>
      <c r="B1271" t="s">
        <v>3560</v>
      </c>
      <c r="C1271" t="s">
        <v>7929</v>
      </c>
      <c r="D1271" t="s">
        <v>6631</v>
      </c>
      <c r="E1271" t="s">
        <v>2231</v>
      </c>
      <c r="F1271" t="e">
        <f t="shared" si="161"/>
        <v>#N/A</v>
      </c>
      <c r="G1271" t="e">
        <f t="shared" si="162"/>
        <v>#N/A</v>
      </c>
      <c r="J1271" t="e">
        <f t="shared" si="164"/>
        <v>#N/A</v>
      </c>
      <c r="S1271" s="71"/>
      <c r="U1271" t="e">
        <v>#N/A</v>
      </c>
      <c r="W1271" t="e">
        <f t="shared" si="163"/>
        <v>#N/A</v>
      </c>
      <c r="X1271" t="b">
        <f t="shared" si="165"/>
        <v>1</v>
      </c>
    </row>
    <row r="1272" spans="1:24" x14ac:dyDescent="0.2">
      <c r="A1272" t="s">
        <v>7981</v>
      </c>
      <c r="B1272" t="s">
        <v>3561</v>
      </c>
      <c r="C1272" t="s">
        <v>7930</v>
      </c>
      <c r="D1272" t="s">
        <v>6632</v>
      </c>
      <c r="E1272" t="s">
        <v>2232</v>
      </c>
      <c r="F1272" t="e">
        <f t="shared" si="161"/>
        <v>#N/A</v>
      </c>
      <c r="G1272" t="e">
        <f t="shared" si="162"/>
        <v>#N/A</v>
      </c>
      <c r="J1272" t="e">
        <f t="shared" si="164"/>
        <v>#N/A</v>
      </c>
      <c r="S1272" s="71"/>
      <c r="U1272" t="e">
        <v>#N/A</v>
      </c>
      <c r="W1272" t="e">
        <f t="shared" si="163"/>
        <v>#N/A</v>
      </c>
      <c r="X1272" t="b">
        <f t="shared" si="165"/>
        <v>1</v>
      </c>
    </row>
    <row r="1273" spans="1:24" x14ac:dyDescent="0.2">
      <c r="A1273" t="s">
        <v>7981</v>
      </c>
      <c r="B1273" t="s">
        <v>3562</v>
      </c>
      <c r="C1273" t="s">
        <v>7931</v>
      </c>
      <c r="D1273" t="s">
        <v>6633</v>
      </c>
      <c r="E1273" t="s">
        <v>2233</v>
      </c>
      <c r="F1273" t="e">
        <f t="shared" si="161"/>
        <v>#N/A</v>
      </c>
      <c r="G1273" t="e">
        <f t="shared" si="162"/>
        <v>#N/A</v>
      </c>
      <c r="J1273" t="e">
        <f t="shared" si="164"/>
        <v>#N/A</v>
      </c>
      <c r="S1273" s="71"/>
      <c r="U1273" t="e">
        <v>#N/A</v>
      </c>
      <c r="W1273" t="e">
        <f t="shared" si="163"/>
        <v>#N/A</v>
      </c>
      <c r="X1273" t="b">
        <f t="shared" si="165"/>
        <v>1</v>
      </c>
    </row>
    <row r="1274" spans="1:24" x14ac:dyDescent="0.2">
      <c r="A1274" t="s">
        <v>7981</v>
      </c>
      <c r="B1274" t="s">
        <v>3564</v>
      </c>
      <c r="C1274" t="s">
        <v>7932</v>
      </c>
      <c r="D1274" t="s">
        <v>6634</v>
      </c>
      <c r="E1274" t="s">
        <v>2235</v>
      </c>
      <c r="F1274" t="e">
        <f t="shared" si="161"/>
        <v>#N/A</v>
      </c>
      <c r="G1274" t="e">
        <f t="shared" si="162"/>
        <v>#N/A</v>
      </c>
      <c r="J1274" t="e">
        <f t="shared" si="164"/>
        <v>#N/A</v>
      </c>
      <c r="S1274" s="71"/>
      <c r="U1274" t="e">
        <v>#N/A</v>
      </c>
      <c r="W1274" t="e">
        <f t="shared" si="163"/>
        <v>#N/A</v>
      </c>
      <c r="X1274" t="b">
        <f t="shared" si="165"/>
        <v>1</v>
      </c>
    </row>
    <row r="1275" spans="1:24" x14ac:dyDescent="0.2">
      <c r="A1275" t="s">
        <v>7981</v>
      </c>
      <c r="B1275" t="s">
        <v>3566</v>
      </c>
      <c r="C1275" t="s">
        <v>7933</v>
      </c>
      <c r="D1275" t="s">
        <v>6635</v>
      </c>
      <c r="E1275" t="s">
        <v>2237</v>
      </c>
      <c r="F1275" t="e">
        <f t="shared" si="161"/>
        <v>#N/A</v>
      </c>
      <c r="G1275" t="e">
        <f t="shared" si="162"/>
        <v>#N/A</v>
      </c>
      <c r="J1275" t="e">
        <f t="shared" si="164"/>
        <v>#N/A</v>
      </c>
      <c r="S1275" s="71"/>
      <c r="U1275" t="e">
        <v>#N/A</v>
      </c>
      <c r="W1275" t="e">
        <f t="shared" si="163"/>
        <v>#N/A</v>
      </c>
      <c r="X1275" t="b">
        <f t="shared" si="165"/>
        <v>1</v>
      </c>
    </row>
    <row r="1276" spans="1:24" x14ac:dyDescent="0.2">
      <c r="A1276" t="s">
        <v>7982</v>
      </c>
      <c r="B1276" t="s">
        <v>3568</v>
      </c>
      <c r="C1276" t="s">
        <v>7934</v>
      </c>
      <c r="D1276" t="s">
        <v>6636</v>
      </c>
      <c r="E1276" t="s">
        <v>2239</v>
      </c>
      <c r="F1276" t="e">
        <f t="shared" si="161"/>
        <v>#N/A</v>
      </c>
      <c r="G1276" t="e">
        <f t="shared" si="162"/>
        <v>#N/A</v>
      </c>
      <c r="J1276" t="e">
        <f t="shared" si="164"/>
        <v>#N/A</v>
      </c>
      <c r="S1276" s="71"/>
      <c r="U1276" t="e">
        <v>#N/A</v>
      </c>
      <c r="W1276" t="e">
        <f t="shared" si="163"/>
        <v>#N/A</v>
      </c>
      <c r="X1276" t="b">
        <f t="shared" si="165"/>
        <v>1</v>
      </c>
    </row>
    <row r="1277" spans="1:24" x14ac:dyDescent="0.2">
      <c r="A1277" t="s">
        <v>7982</v>
      </c>
      <c r="B1277" t="s">
        <v>3571</v>
      </c>
      <c r="C1277" t="s">
        <v>7935</v>
      </c>
      <c r="D1277" t="s">
        <v>6637</v>
      </c>
      <c r="E1277" t="s">
        <v>2242</v>
      </c>
      <c r="F1277" t="e">
        <f t="shared" si="161"/>
        <v>#N/A</v>
      </c>
      <c r="G1277" t="e">
        <f t="shared" si="162"/>
        <v>#N/A</v>
      </c>
      <c r="J1277" t="e">
        <f t="shared" si="164"/>
        <v>#N/A</v>
      </c>
      <c r="S1277" s="71"/>
      <c r="U1277" t="e">
        <v>#N/A</v>
      </c>
      <c r="W1277" t="e">
        <f t="shared" si="163"/>
        <v>#N/A</v>
      </c>
      <c r="X1277" t="b">
        <f t="shared" si="165"/>
        <v>1</v>
      </c>
    </row>
    <row r="1278" spans="1:24" x14ac:dyDescent="0.2">
      <c r="A1278" t="s">
        <v>7981</v>
      </c>
      <c r="B1278" t="s">
        <v>3572</v>
      </c>
      <c r="C1278" t="s">
        <v>7936</v>
      </c>
      <c r="D1278" t="s">
        <v>6638</v>
      </c>
      <c r="E1278" t="s">
        <v>2243</v>
      </c>
      <c r="F1278" t="e">
        <f t="shared" si="161"/>
        <v>#N/A</v>
      </c>
      <c r="G1278" t="e">
        <f t="shared" si="162"/>
        <v>#N/A</v>
      </c>
      <c r="J1278" t="e">
        <f t="shared" si="164"/>
        <v>#N/A</v>
      </c>
      <c r="S1278" s="71"/>
      <c r="U1278" t="e">
        <v>#N/A</v>
      </c>
      <c r="W1278" t="e">
        <f t="shared" si="163"/>
        <v>#N/A</v>
      </c>
      <c r="X1278" t="b">
        <f t="shared" si="165"/>
        <v>1</v>
      </c>
    </row>
    <row r="1279" spans="1:24" x14ac:dyDescent="0.2">
      <c r="A1279" t="s">
        <v>7981</v>
      </c>
      <c r="B1279" t="s">
        <v>3573</v>
      </c>
      <c r="C1279" t="s">
        <v>7937</v>
      </c>
      <c r="D1279" t="s">
        <v>6639</v>
      </c>
      <c r="E1279" t="s">
        <v>2244</v>
      </c>
      <c r="F1279" t="e">
        <f t="shared" si="161"/>
        <v>#N/A</v>
      </c>
      <c r="G1279" t="e">
        <f t="shared" si="162"/>
        <v>#N/A</v>
      </c>
      <c r="J1279" t="e">
        <f t="shared" si="164"/>
        <v>#N/A</v>
      </c>
      <c r="S1279" s="71"/>
      <c r="U1279" t="e">
        <v>#N/A</v>
      </c>
      <c r="W1279" t="e">
        <f t="shared" si="163"/>
        <v>#N/A</v>
      </c>
      <c r="X1279" t="b">
        <f t="shared" si="165"/>
        <v>1</v>
      </c>
    </row>
    <row r="1280" spans="1:24" x14ac:dyDescent="0.2">
      <c r="A1280" t="s">
        <v>7981</v>
      </c>
      <c r="B1280" t="s">
        <v>3577</v>
      </c>
      <c r="C1280" t="s">
        <v>7938</v>
      </c>
      <c r="D1280" t="s">
        <v>6640</v>
      </c>
      <c r="E1280" t="s">
        <v>2248</v>
      </c>
      <c r="F1280" t="e">
        <f t="shared" si="161"/>
        <v>#N/A</v>
      </c>
      <c r="G1280" t="e">
        <f t="shared" si="162"/>
        <v>#N/A</v>
      </c>
      <c r="J1280" t="e">
        <f t="shared" si="164"/>
        <v>#N/A</v>
      </c>
      <c r="S1280" s="71"/>
      <c r="U1280" t="e">
        <v>#N/A</v>
      </c>
      <c r="W1280" t="e">
        <f t="shared" si="163"/>
        <v>#N/A</v>
      </c>
      <c r="X1280" t="b">
        <f t="shared" si="165"/>
        <v>1</v>
      </c>
    </row>
    <row r="1281" spans="1:24" x14ac:dyDescent="0.2">
      <c r="A1281" t="s">
        <v>7981</v>
      </c>
      <c r="B1281" t="s">
        <v>3578</v>
      </c>
      <c r="C1281" t="s">
        <v>7939</v>
      </c>
      <c r="D1281" t="s">
        <v>6641</v>
      </c>
      <c r="E1281" t="s">
        <v>2249</v>
      </c>
      <c r="F1281" t="e">
        <f t="shared" si="161"/>
        <v>#N/A</v>
      </c>
      <c r="G1281" t="e">
        <f t="shared" si="162"/>
        <v>#N/A</v>
      </c>
      <c r="J1281" t="e">
        <f t="shared" si="164"/>
        <v>#N/A</v>
      </c>
      <c r="S1281" s="71"/>
      <c r="U1281" t="e">
        <v>#N/A</v>
      </c>
      <c r="W1281" t="e">
        <f t="shared" si="163"/>
        <v>#N/A</v>
      </c>
      <c r="X1281" t="b">
        <f t="shared" si="165"/>
        <v>1</v>
      </c>
    </row>
    <row r="1282" spans="1:24" x14ac:dyDescent="0.2">
      <c r="A1282" t="s">
        <v>7981</v>
      </c>
      <c r="B1282" t="s">
        <v>3579</v>
      </c>
      <c r="C1282" t="s">
        <v>7940</v>
      </c>
      <c r="D1282" t="s">
        <v>6642</v>
      </c>
      <c r="E1282" t="s">
        <v>2250</v>
      </c>
      <c r="F1282" t="e">
        <f t="shared" ref="F1282:F1325" si="166">MATCH(D1282,$P$2:$P$976,0)</f>
        <v>#N/A</v>
      </c>
      <c r="G1282" t="e">
        <f t="shared" ref="G1282:G1325" si="167">MATCH(C1282,$Q$2:$Q$976,0)</f>
        <v>#N/A</v>
      </c>
      <c r="J1282" t="e">
        <f t="shared" si="164"/>
        <v>#N/A</v>
      </c>
      <c r="S1282" s="71"/>
      <c r="U1282" t="e">
        <v>#N/A</v>
      </c>
      <c r="W1282" t="e">
        <f t="shared" ref="W1282:W1325" si="168">MATCH(V1282,$Y$2:$Y$976,0)</f>
        <v>#N/A</v>
      </c>
      <c r="X1282" t="b">
        <f t="shared" si="165"/>
        <v>1</v>
      </c>
    </row>
    <row r="1283" spans="1:24" x14ac:dyDescent="0.2">
      <c r="A1283" t="s">
        <v>7981</v>
      </c>
      <c r="B1283" t="s">
        <v>3580</v>
      </c>
      <c r="C1283" t="s">
        <v>7941</v>
      </c>
      <c r="D1283" t="s">
        <v>6643</v>
      </c>
      <c r="E1283" t="s">
        <v>2251</v>
      </c>
      <c r="F1283" t="e">
        <f t="shared" si="166"/>
        <v>#N/A</v>
      </c>
      <c r="G1283" t="e">
        <f t="shared" si="167"/>
        <v>#N/A</v>
      </c>
      <c r="J1283" t="e">
        <f t="shared" ref="J1283:J1325" si="169">INDEX(A$2:A$1325, MATCH(K1283, E$2:E$1325, 0))</f>
        <v>#N/A</v>
      </c>
      <c r="S1283" s="71"/>
      <c r="U1283" t="e">
        <v>#N/A</v>
      </c>
      <c r="W1283" t="e">
        <f t="shared" si="168"/>
        <v>#N/A</v>
      </c>
      <c r="X1283" t="b">
        <f t="shared" ref="X1283:X1325" si="170">Y1283=V1283</f>
        <v>1</v>
      </c>
    </row>
    <row r="1284" spans="1:24" x14ac:dyDescent="0.2">
      <c r="A1284" t="s">
        <v>7982</v>
      </c>
      <c r="B1284" t="s">
        <v>3584</v>
      </c>
      <c r="C1284" t="s">
        <v>7942</v>
      </c>
      <c r="D1284" t="s">
        <v>6644</v>
      </c>
      <c r="E1284" t="s">
        <v>2255</v>
      </c>
      <c r="F1284" t="e">
        <f t="shared" si="166"/>
        <v>#N/A</v>
      </c>
      <c r="G1284" t="e">
        <f t="shared" si="167"/>
        <v>#N/A</v>
      </c>
      <c r="J1284" t="e">
        <f t="shared" si="169"/>
        <v>#N/A</v>
      </c>
      <c r="S1284" s="71"/>
      <c r="U1284" t="e">
        <v>#N/A</v>
      </c>
      <c r="W1284" t="e">
        <f t="shared" si="168"/>
        <v>#N/A</v>
      </c>
      <c r="X1284" t="b">
        <f t="shared" si="170"/>
        <v>1</v>
      </c>
    </row>
    <row r="1285" spans="1:24" x14ac:dyDescent="0.2">
      <c r="A1285" t="s">
        <v>7982</v>
      </c>
      <c r="B1285" t="s">
        <v>3586</v>
      </c>
      <c r="C1285" t="s">
        <v>7943</v>
      </c>
      <c r="D1285" t="s">
        <v>6645</v>
      </c>
      <c r="E1285" t="s">
        <v>2257</v>
      </c>
      <c r="F1285" t="e">
        <f t="shared" si="166"/>
        <v>#N/A</v>
      </c>
      <c r="G1285" t="e">
        <f t="shared" si="167"/>
        <v>#N/A</v>
      </c>
      <c r="J1285" t="e">
        <f t="shared" si="169"/>
        <v>#N/A</v>
      </c>
      <c r="S1285" s="71"/>
      <c r="U1285" t="e">
        <v>#N/A</v>
      </c>
      <c r="W1285" t="e">
        <f t="shared" si="168"/>
        <v>#N/A</v>
      </c>
      <c r="X1285" t="b">
        <f t="shared" si="170"/>
        <v>1</v>
      </c>
    </row>
    <row r="1286" spans="1:24" x14ac:dyDescent="0.2">
      <c r="A1286" t="s">
        <v>7982</v>
      </c>
      <c r="B1286" t="s">
        <v>3589</v>
      </c>
      <c r="C1286" t="s">
        <v>7944</v>
      </c>
      <c r="D1286" t="s">
        <v>6646</v>
      </c>
      <c r="E1286" t="s">
        <v>2260</v>
      </c>
      <c r="F1286" t="e">
        <f t="shared" si="166"/>
        <v>#N/A</v>
      </c>
      <c r="G1286" t="e">
        <f t="shared" si="167"/>
        <v>#N/A</v>
      </c>
      <c r="J1286" t="e">
        <f t="shared" si="169"/>
        <v>#N/A</v>
      </c>
      <c r="S1286" s="71"/>
      <c r="U1286" t="e">
        <v>#N/A</v>
      </c>
      <c r="W1286" t="e">
        <f t="shared" si="168"/>
        <v>#N/A</v>
      </c>
      <c r="X1286" t="b">
        <f t="shared" si="170"/>
        <v>1</v>
      </c>
    </row>
    <row r="1287" spans="1:24" x14ac:dyDescent="0.2">
      <c r="A1287" t="s">
        <v>7981</v>
      </c>
      <c r="B1287" t="s">
        <v>3592</v>
      </c>
      <c r="C1287" t="s">
        <v>7945</v>
      </c>
      <c r="D1287" t="s">
        <v>6647</v>
      </c>
      <c r="E1287" t="s">
        <v>2263</v>
      </c>
      <c r="F1287" t="e">
        <f t="shared" si="166"/>
        <v>#N/A</v>
      </c>
      <c r="G1287" t="e">
        <f t="shared" si="167"/>
        <v>#N/A</v>
      </c>
      <c r="J1287" t="e">
        <f t="shared" si="169"/>
        <v>#N/A</v>
      </c>
      <c r="S1287" s="71"/>
      <c r="U1287" t="e">
        <v>#N/A</v>
      </c>
      <c r="W1287" t="e">
        <f t="shared" si="168"/>
        <v>#N/A</v>
      </c>
      <c r="X1287" t="b">
        <f t="shared" si="170"/>
        <v>1</v>
      </c>
    </row>
    <row r="1288" spans="1:24" x14ac:dyDescent="0.2">
      <c r="A1288" t="s">
        <v>7981</v>
      </c>
      <c r="B1288" t="s">
        <v>3597</v>
      </c>
      <c r="C1288" t="s">
        <v>7946</v>
      </c>
      <c r="D1288" t="s">
        <v>6648</v>
      </c>
      <c r="E1288" t="s">
        <v>2268</v>
      </c>
      <c r="F1288" t="e">
        <f t="shared" si="166"/>
        <v>#N/A</v>
      </c>
      <c r="G1288" t="e">
        <f t="shared" si="167"/>
        <v>#N/A</v>
      </c>
      <c r="J1288" t="e">
        <f t="shared" si="169"/>
        <v>#N/A</v>
      </c>
      <c r="S1288" s="71"/>
      <c r="U1288" t="e">
        <v>#N/A</v>
      </c>
      <c r="W1288" t="e">
        <f t="shared" si="168"/>
        <v>#N/A</v>
      </c>
      <c r="X1288" t="b">
        <f t="shared" si="170"/>
        <v>1</v>
      </c>
    </row>
    <row r="1289" spans="1:24" x14ac:dyDescent="0.2">
      <c r="A1289" t="s">
        <v>7981</v>
      </c>
      <c r="B1289" t="s">
        <v>3599</v>
      </c>
      <c r="C1289" t="s">
        <v>7947</v>
      </c>
      <c r="D1289" t="s">
        <v>6649</v>
      </c>
      <c r="E1289" t="s">
        <v>2270</v>
      </c>
      <c r="F1289" t="e">
        <f t="shared" si="166"/>
        <v>#N/A</v>
      </c>
      <c r="G1289" t="e">
        <f t="shared" si="167"/>
        <v>#N/A</v>
      </c>
      <c r="J1289" t="e">
        <f t="shared" si="169"/>
        <v>#N/A</v>
      </c>
      <c r="S1289" s="71"/>
      <c r="U1289" t="e">
        <v>#N/A</v>
      </c>
      <c r="W1289" t="e">
        <f t="shared" si="168"/>
        <v>#N/A</v>
      </c>
      <c r="X1289" t="b">
        <f t="shared" si="170"/>
        <v>1</v>
      </c>
    </row>
    <row r="1290" spans="1:24" x14ac:dyDescent="0.2">
      <c r="A1290" t="s">
        <v>7981</v>
      </c>
      <c r="B1290" t="s">
        <v>3600</v>
      </c>
      <c r="C1290" t="s">
        <v>7948</v>
      </c>
      <c r="D1290" t="s">
        <v>6650</v>
      </c>
      <c r="E1290" t="s">
        <v>2271</v>
      </c>
      <c r="F1290" t="e">
        <f t="shared" si="166"/>
        <v>#N/A</v>
      </c>
      <c r="G1290" t="e">
        <f t="shared" si="167"/>
        <v>#N/A</v>
      </c>
      <c r="J1290" t="e">
        <f t="shared" si="169"/>
        <v>#N/A</v>
      </c>
      <c r="S1290" s="71"/>
      <c r="U1290" t="e">
        <v>#N/A</v>
      </c>
      <c r="W1290" t="e">
        <f t="shared" si="168"/>
        <v>#N/A</v>
      </c>
      <c r="X1290" t="b">
        <f t="shared" si="170"/>
        <v>1</v>
      </c>
    </row>
    <row r="1291" spans="1:24" x14ac:dyDescent="0.2">
      <c r="A1291" t="s">
        <v>7982</v>
      </c>
      <c r="B1291" t="s">
        <v>3603</v>
      </c>
      <c r="C1291" t="s">
        <v>7949</v>
      </c>
      <c r="D1291" t="s">
        <v>6651</v>
      </c>
      <c r="E1291" t="s">
        <v>2274</v>
      </c>
      <c r="F1291" t="e">
        <f t="shared" si="166"/>
        <v>#N/A</v>
      </c>
      <c r="G1291" t="e">
        <f t="shared" si="167"/>
        <v>#N/A</v>
      </c>
      <c r="J1291" t="e">
        <f t="shared" si="169"/>
        <v>#N/A</v>
      </c>
      <c r="S1291" s="71"/>
      <c r="U1291" t="e">
        <v>#N/A</v>
      </c>
      <c r="W1291" t="e">
        <f t="shared" si="168"/>
        <v>#N/A</v>
      </c>
      <c r="X1291" t="b">
        <f t="shared" si="170"/>
        <v>1</v>
      </c>
    </row>
    <row r="1292" spans="1:24" x14ac:dyDescent="0.2">
      <c r="A1292" t="s">
        <v>7981</v>
      </c>
      <c r="B1292" t="s">
        <v>3604</v>
      </c>
      <c r="C1292" t="s">
        <v>7950</v>
      </c>
      <c r="D1292" t="s">
        <v>6652</v>
      </c>
      <c r="E1292" t="s">
        <v>2275</v>
      </c>
      <c r="F1292" t="e">
        <f t="shared" si="166"/>
        <v>#N/A</v>
      </c>
      <c r="G1292" t="e">
        <f t="shared" si="167"/>
        <v>#N/A</v>
      </c>
      <c r="J1292" t="e">
        <f t="shared" si="169"/>
        <v>#N/A</v>
      </c>
      <c r="S1292" s="71"/>
      <c r="U1292" t="e">
        <v>#N/A</v>
      </c>
      <c r="W1292" t="e">
        <f t="shared" si="168"/>
        <v>#N/A</v>
      </c>
      <c r="X1292" t="b">
        <f t="shared" si="170"/>
        <v>1</v>
      </c>
    </row>
    <row r="1293" spans="1:24" x14ac:dyDescent="0.2">
      <c r="A1293" t="s">
        <v>7982</v>
      </c>
      <c r="B1293" t="s">
        <v>3606</v>
      </c>
      <c r="C1293" t="s">
        <v>7951</v>
      </c>
      <c r="D1293" t="s">
        <v>6653</v>
      </c>
      <c r="E1293" t="s">
        <v>2277</v>
      </c>
      <c r="F1293" t="e">
        <f t="shared" si="166"/>
        <v>#N/A</v>
      </c>
      <c r="G1293" t="e">
        <f t="shared" si="167"/>
        <v>#N/A</v>
      </c>
      <c r="J1293" t="e">
        <f t="shared" si="169"/>
        <v>#N/A</v>
      </c>
      <c r="S1293" s="71"/>
      <c r="U1293" t="e">
        <v>#N/A</v>
      </c>
      <c r="W1293" t="e">
        <f t="shared" si="168"/>
        <v>#N/A</v>
      </c>
      <c r="X1293" t="b">
        <f t="shared" si="170"/>
        <v>1</v>
      </c>
    </row>
    <row r="1294" spans="1:24" x14ac:dyDescent="0.2">
      <c r="A1294" t="s">
        <v>7982</v>
      </c>
      <c r="B1294" t="s">
        <v>3609</v>
      </c>
      <c r="C1294" t="s">
        <v>7952</v>
      </c>
      <c r="D1294" t="s">
        <v>6654</v>
      </c>
      <c r="E1294" t="s">
        <v>2280</v>
      </c>
      <c r="F1294" t="e">
        <f t="shared" si="166"/>
        <v>#N/A</v>
      </c>
      <c r="G1294" t="e">
        <f t="shared" si="167"/>
        <v>#N/A</v>
      </c>
      <c r="J1294" t="e">
        <f t="shared" si="169"/>
        <v>#N/A</v>
      </c>
      <c r="S1294" s="71"/>
      <c r="U1294" t="e">
        <v>#N/A</v>
      </c>
      <c r="W1294" t="e">
        <f t="shared" si="168"/>
        <v>#N/A</v>
      </c>
      <c r="X1294" t="b">
        <f t="shared" si="170"/>
        <v>1</v>
      </c>
    </row>
    <row r="1295" spans="1:24" x14ac:dyDescent="0.2">
      <c r="A1295" t="s">
        <v>7981</v>
      </c>
      <c r="B1295" t="s">
        <v>3610</v>
      </c>
      <c r="C1295" t="s">
        <v>7953</v>
      </c>
      <c r="D1295" t="s">
        <v>6655</v>
      </c>
      <c r="E1295" t="s">
        <v>2281</v>
      </c>
      <c r="F1295" t="e">
        <f t="shared" si="166"/>
        <v>#N/A</v>
      </c>
      <c r="G1295" t="e">
        <f t="shared" si="167"/>
        <v>#N/A</v>
      </c>
      <c r="J1295" t="e">
        <f t="shared" si="169"/>
        <v>#N/A</v>
      </c>
      <c r="S1295" s="71"/>
      <c r="U1295" t="e">
        <v>#N/A</v>
      </c>
      <c r="W1295" t="e">
        <f t="shared" si="168"/>
        <v>#N/A</v>
      </c>
      <c r="X1295" t="b">
        <f t="shared" si="170"/>
        <v>1</v>
      </c>
    </row>
    <row r="1296" spans="1:24" x14ac:dyDescent="0.2">
      <c r="A1296" t="s">
        <v>7981</v>
      </c>
      <c r="B1296" t="s">
        <v>3613</v>
      </c>
      <c r="C1296" t="s">
        <v>7954</v>
      </c>
      <c r="D1296" t="s">
        <v>6656</v>
      </c>
      <c r="E1296" t="s">
        <v>2284</v>
      </c>
      <c r="F1296" t="e">
        <f t="shared" si="166"/>
        <v>#N/A</v>
      </c>
      <c r="G1296" t="e">
        <f t="shared" si="167"/>
        <v>#N/A</v>
      </c>
      <c r="J1296" t="e">
        <f t="shared" si="169"/>
        <v>#N/A</v>
      </c>
      <c r="S1296" s="71"/>
      <c r="U1296" t="e">
        <v>#N/A</v>
      </c>
      <c r="W1296" t="e">
        <f t="shared" si="168"/>
        <v>#N/A</v>
      </c>
      <c r="X1296" t="b">
        <f t="shared" si="170"/>
        <v>1</v>
      </c>
    </row>
    <row r="1297" spans="1:24" x14ac:dyDescent="0.2">
      <c r="A1297" t="s">
        <v>7982</v>
      </c>
      <c r="B1297" t="s">
        <v>3619</v>
      </c>
      <c r="C1297" t="s">
        <v>7955</v>
      </c>
      <c r="D1297" t="s">
        <v>6657</v>
      </c>
      <c r="E1297" t="s">
        <v>2290</v>
      </c>
      <c r="F1297" t="e">
        <f t="shared" si="166"/>
        <v>#N/A</v>
      </c>
      <c r="G1297" t="e">
        <f t="shared" si="167"/>
        <v>#N/A</v>
      </c>
      <c r="J1297" t="e">
        <f t="shared" si="169"/>
        <v>#N/A</v>
      </c>
      <c r="S1297" s="71"/>
      <c r="U1297" t="e">
        <v>#N/A</v>
      </c>
      <c r="W1297" t="e">
        <f t="shared" si="168"/>
        <v>#N/A</v>
      </c>
      <c r="X1297" t="b">
        <f t="shared" si="170"/>
        <v>1</v>
      </c>
    </row>
    <row r="1298" spans="1:24" x14ac:dyDescent="0.2">
      <c r="A1298" t="s">
        <v>7981</v>
      </c>
      <c r="B1298" t="s">
        <v>3621</v>
      </c>
      <c r="C1298" t="s">
        <v>7956</v>
      </c>
      <c r="D1298" t="s">
        <v>6658</v>
      </c>
      <c r="E1298" t="s">
        <v>2292</v>
      </c>
      <c r="F1298" t="e">
        <f t="shared" si="166"/>
        <v>#N/A</v>
      </c>
      <c r="G1298" t="e">
        <f t="shared" si="167"/>
        <v>#N/A</v>
      </c>
      <c r="J1298" t="e">
        <f t="shared" si="169"/>
        <v>#N/A</v>
      </c>
      <c r="S1298" s="71"/>
      <c r="U1298" t="e">
        <v>#N/A</v>
      </c>
      <c r="W1298" t="e">
        <f t="shared" si="168"/>
        <v>#N/A</v>
      </c>
      <c r="X1298" t="b">
        <f t="shared" si="170"/>
        <v>1</v>
      </c>
    </row>
    <row r="1299" spans="1:24" x14ac:dyDescent="0.2">
      <c r="A1299" t="s">
        <v>7982</v>
      </c>
      <c r="B1299" t="s">
        <v>3627</v>
      </c>
      <c r="C1299" t="s">
        <v>7957</v>
      </c>
      <c r="D1299" t="s">
        <v>6659</v>
      </c>
      <c r="E1299" t="s">
        <v>2298</v>
      </c>
      <c r="F1299" t="e">
        <f t="shared" si="166"/>
        <v>#N/A</v>
      </c>
      <c r="G1299" t="e">
        <f t="shared" si="167"/>
        <v>#N/A</v>
      </c>
      <c r="J1299" t="e">
        <f t="shared" si="169"/>
        <v>#N/A</v>
      </c>
      <c r="S1299" s="71"/>
      <c r="U1299" t="e">
        <v>#N/A</v>
      </c>
      <c r="W1299" t="e">
        <f t="shared" si="168"/>
        <v>#N/A</v>
      </c>
      <c r="X1299" t="b">
        <f t="shared" si="170"/>
        <v>1</v>
      </c>
    </row>
    <row r="1300" spans="1:24" x14ac:dyDescent="0.2">
      <c r="A1300" t="s">
        <v>7981</v>
      </c>
      <c r="B1300" t="s">
        <v>3629</v>
      </c>
      <c r="C1300" t="s">
        <v>7958</v>
      </c>
      <c r="D1300" t="s">
        <v>6660</v>
      </c>
      <c r="E1300" t="s">
        <v>2300</v>
      </c>
      <c r="F1300" t="e">
        <f t="shared" si="166"/>
        <v>#N/A</v>
      </c>
      <c r="G1300" t="e">
        <f t="shared" si="167"/>
        <v>#N/A</v>
      </c>
      <c r="J1300" t="e">
        <f t="shared" si="169"/>
        <v>#N/A</v>
      </c>
      <c r="S1300" s="71"/>
      <c r="U1300" t="e">
        <v>#N/A</v>
      </c>
      <c r="W1300" t="e">
        <f t="shared" si="168"/>
        <v>#N/A</v>
      </c>
      <c r="X1300" t="b">
        <f t="shared" si="170"/>
        <v>1</v>
      </c>
    </row>
    <row r="1301" spans="1:24" x14ac:dyDescent="0.2">
      <c r="A1301" t="s">
        <v>7982</v>
      </c>
      <c r="B1301" t="s">
        <v>3630</v>
      </c>
      <c r="C1301" t="s">
        <v>7959</v>
      </c>
      <c r="D1301" t="s">
        <v>6661</v>
      </c>
      <c r="E1301" t="s">
        <v>2301</v>
      </c>
      <c r="F1301" t="e">
        <f t="shared" si="166"/>
        <v>#N/A</v>
      </c>
      <c r="G1301" t="e">
        <f t="shared" si="167"/>
        <v>#N/A</v>
      </c>
      <c r="J1301" t="e">
        <f t="shared" si="169"/>
        <v>#N/A</v>
      </c>
      <c r="S1301" s="71"/>
      <c r="U1301" t="e">
        <v>#N/A</v>
      </c>
      <c r="W1301" t="e">
        <f t="shared" si="168"/>
        <v>#N/A</v>
      </c>
      <c r="X1301" t="b">
        <f t="shared" si="170"/>
        <v>1</v>
      </c>
    </row>
    <row r="1302" spans="1:24" x14ac:dyDescent="0.2">
      <c r="A1302" t="s">
        <v>7981</v>
      </c>
      <c r="B1302" t="s">
        <v>3631</v>
      </c>
      <c r="C1302" t="s">
        <v>7960</v>
      </c>
      <c r="D1302" t="s">
        <v>6662</v>
      </c>
      <c r="E1302" t="s">
        <v>2302</v>
      </c>
      <c r="F1302" t="e">
        <f t="shared" si="166"/>
        <v>#N/A</v>
      </c>
      <c r="G1302" t="e">
        <f t="shared" si="167"/>
        <v>#N/A</v>
      </c>
      <c r="J1302" t="e">
        <f t="shared" si="169"/>
        <v>#N/A</v>
      </c>
      <c r="S1302" s="71"/>
      <c r="U1302" t="e">
        <v>#N/A</v>
      </c>
      <c r="W1302" t="e">
        <f t="shared" si="168"/>
        <v>#N/A</v>
      </c>
      <c r="X1302" t="b">
        <f t="shared" si="170"/>
        <v>1</v>
      </c>
    </row>
    <row r="1303" spans="1:24" x14ac:dyDescent="0.2">
      <c r="A1303" t="s">
        <v>7981</v>
      </c>
      <c r="B1303" t="s">
        <v>3633</v>
      </c>
      <c r="C1303" t="s">
        <v>7961</v>
      </c>
      <c r="D1303" t="s">
        <v>6663</v>
      </c>
      <c r="E1303" t="s">
        <v>2304</v>
      </c>
      <c r="F1303" t="e">
        <f t="shared" si="166"/>
        <v>#N/A</v>
      </c>
      <c r="G1303" t="e">
        <f t="shared" si="167"/>
        <v>#N/A</v>
      </c>
      <c r="J1303" t="e">
        <f t="shared" si="169"/>
        <v>#N/A</v>
      </c>
      <c r="S1303" s="71"/>
      <c r="U1303" t="e">
        <v>#N/A</v>
      </c>
      <c r="W1303" t="e">
        <f t="shared" si="168"/>
        <v>#N/A</v>
      </c>
      <c r="X1303" t="b">
        <f t="shared" si="170"/>
        <v>1</v>
      </c>
    </row>
    <row r="1304" spans="1:24" x14ac:dyDescent="0.2">
      <c r="A1304" t="s">
        <v>7981</v>
      </c>
      <c r="B1304" t="s">
        <v>3636</v>
      </c>
      <c r="C1304" t="s">
        <v>6832</v>
      </c>
      <c r="D1304" t="s">
        <v>2307</v>
      </c>
      <c r="E1304" t="s">
        <v>2307</v>
      </c>
      <c r="F1304" t="e">
        <f t="shared" si="166"/>
        <v>#N/A</v>
      </c>
      <c r="G1304">
        <f t="shared" si="167"/>
        <v>195</v>
      </c>
      <c r="J1304" t="e">
        <f t="shared" si="169"/>
        <v>#N/A</v>
      </c>
      <c r="S1304" s="71"/>
      <c r="U1304" t="e">
        <v>#N/A</v>
      </c>
      <c r="W1304" t="e">
        <f t="shared" si="168"/>
        <v>#N/A</v>
      </c>
      <c r="X1304" t="b">
        <f t="shared" si="170"/>
        <v>1</v>
      </c>
    </row>
    <row r="1305" spans="1:24" x14ac:dyDescent="0.2">
      <c r="A1305" t="s">
        <v>7982</v>
      </c>
      <c r="B1305" t="s">
        <v>3638</v>
      </c>
      <c r="C1305" t="s">
        <v>6987</v>
      </c>
      <c r="D1305" t="s">
        <v>2309</v>
      </c>
      <c r="E1305" t="s">
        <v>2309</v>
      </c>
      <c r="F1305" t="e">
        <f t="shared" si="166"/>
        <v>#N/A</v>
      </c>
      <c r="G1305">
        <f t="shared" si="167"/>
        <v>376</v>
      </c>
      <c r="J1305" t="e">
        <f t="shared" si="169"/>
        <v>#N/A</v>
      </c>
      <c r="S1305" s="71"/>
      <c r="U1305" t="e">
        <v>#N/A</v>
      </c>
      <c r="W1305" t="e">
        <f t="shared" si="168"/>
        <v>#N/A</v>
      </c>
      <c r="X1305" t="b">
        <f t="shared" si="170"/>
        <v>1</v>
      </c>
    </row>
    <row r="1306" spans="1:24" x14ac:dyDescent="0.2">
      <c r="A1306" t="s">
        <v>7982</v>
      </c>
      <c r="B1306" t="s">
        <v>3640</v>
      </c>
      <c r="C1306" t="s">
        <v>6833</v>
      </c>
      <c r="D1306" t="s">
        <v>2311</v>
      </c>
      <c r="E1306" t="s">
        <v>2311</v>
      </c>
      <c r="F1306" t="e">
        <f t="shared" si="166"/>
        <v>#N/A</v>
      </c>
      <c r="G1306">
        <f t="shared" si="167"/>
        <v>197</v>
      </c>
      <c r="J1306" t="e">
        <f t="shared" si="169"/>
        <v>#N/A</v>
      </c>
      <c r="S1306" s="71"/>
      <c r="U1306" t="e">
        <v>#N/A</v>
      </c>
      <c r="W1306" t="e">
        <f t="shared" si="168"/>
        <v>#N/A</v>
      </c>
      <c r="X1306" t="b">
        <f t="shared" si="170"/>
        <v>1</v>
      </c>
    </row>
    <row r="1307" spans="1:24" x14ac:dyDescent="0.2">
      <c r="A1307" t="s">
        <v>7982</v>
      </c>
      <c r="B1307" t="s">
        <v>3642</v>
      </c>
      <c r="C1307" t="s">
        <v>6834</v>
      </c>
      <c r="D1307" t="s">
        <v>2313</v>
      </c>
      <c r="E1307" t="s">
        <v>2313</v>
      </c>
      <c r="F1307" t="e">
        <f t="shared" si="166"/>
        <v>#N/A</v>
      </c>
      <c r="G1307">
        <f t="shared" si="167"/>
        <v>199</v>
      </c>
      <c r="J1307" t="e">
        <f t="shared" si="169"/>
        <v>#N/A</v>
      </c>
      <c r="S1307" s="71"/>
      <c r="U1307" t="e">
        <v>#N/A</v>
      </c>
      <c r="W1307" t="e">
        <f t="shared" si="168"/>
        <v>#N/A</v>
      </c>
      <c r="X1307" t="b">
        <f t="shared" si="170"/>
        <v>1</v>
      </c>
    </row>
    <row r="1308" spans="1:24" x14ac:dyDescent="0.2">
      <c r="A1308" t="s">
        <v>7982</v>
      </c>
      <c r="B1308" t="s">
        <v>3644</v>
      </c>
      <c r="C1308" t="s">
        <v>6835</v>
      </c>
      <c r="D1308" t="s">
        <v>2315</v>
      </c>
      <c r="E1308" t="s">
        <v>2315</v>
      </c>
      <c r="F1308" t="e">
        <f t="shared" si="166"/>
        <v>#N/A</v>
      </c>
      <c r="G1308">
        <f t="shared" si="167"/>
        <v>201</v>
      </c>
      <c r="J1308" t="e">
        <f t="shared" si="169"/>
        <v>#N/A</v>
      </c>
      <c r="S1308" s="71"/>
      <c r="U1308" t="e">
        <v>#N/A</v>
      </c>
      <c r="W1308" t="e">
        <f t="shared" si="168"/>
        <v>#N/A</v>
      </c>
      <c r="X1308" t="b">
        <f t="shared" si="170"/>
        <v>1</v>
      </c>
    </row>
    <row r="1309" spans="1:24" x14ac:dyDescent="0.2">
      <c r="A1309" t="s">
        <v>7982</v>
      </c>
      <c r="B1309" t="s">
        <v>3646</v>
      </c>
      <c r="C1309" t="s">
        <v>6836</v>
      </c>
      <c r="D1309" t="s">
        <v>2317</v>
      </c>
      <c r="E1309" t="s">
        <v>2317</v>
      </c>
      <c r="F1309" t="e">
        <f t="shared" si="166"/>
        <v>#N/A</v>
      </c>
      <c r="G1309">
        <f t="shared" si="167"/>
        <v>203</v>
      </c>
      <c r="J1309" t="e">
        <f t="shared" si="169"/>
        <v>#N/A</v>
      </c>
      <c r="S1309" s="71"/>
      <c r="U1309" t="e">
        <v>#N/A</v>
      </c>
      <c r="W1309" t="e">
        <f t="shared" si="168"/>
        <v>#N/A</v>
      </c>
      <c r="X1309" t="b">
        <f t="shared" si="170"/>
        <v>1</v>
      </c>
    </row>
    <row r="1310" spans="1:24" x14ac:dyDescent="0.2">
      <c r="A1310" t="s">
        <v>7982</v>
      </c>
      <c r="B1310" t="s">
        <v>3648</v>
      </c>
      <c r="C1310" t="s">
        <v>6837</v>
      </c>
      <c r="D1310" t="s">
        <v>2319</v>
      </c>
      <c r="E1310" t="s">
        <v>2319</v>
      </c>
      <c r="F1310" t="e">
        <f t="shared" si="166"/>
        <v>#N/A</v>
      </c>
      <c r="G1310">
        <f t="shared" si="167"/>
        <v>205</v>
      </c>
      <c r="J1310" t="e">
        <f t="shared" si="169"/>
        <v>#N/A</v>
      </c>
      <c r="S1310" s="71"/>
      <c r="U1310" t="e">
        <v>#N/A</v>
      </c>
      <c r="W1310" t="e">
        <f t="shared" si="168"/>
        <v>#N/A</v>
      </c>
      <c r="X1310" t="b">
        <f t="shared" si="170"/>
        <v>1</v>
      </c>
    </row>
    <row r="1311" spans="1:24" x14ac:dyDescent="0.2">
      <c r="A1311" t="s">
        <v>7982</v>
      </c>
      <c r="B1311" t="s">
        <v>3650</v>
      </c>
      <c r="C1311" t="s">
        <v>6988</v>
      </c>
      <c r="D1311" t="s">
        <v>2321</v>
      </c>
      <c r="E1311" t="s">
        <v>2321</v>
      </c>
      <c r="F1311" t="e">
        <f t="shared" si="166"/>
        <v>#N/A</v>
      </c>
      <c r="G1311">
        <f t="shared" si="167"/>
        <v>378</v>
      </c>
      <c r="J1311" t="e">
        <f t="shared" si="169"/>
        <v>#N/A</v>
      </c>
      <c r="S1311" s="71"/>
      <c r="U1311" t="e">
        <v>#N/A</v>
      </c>
      <c r="W1311" t="e">
        <f t="shared" si="168"/>
        <v>#N/A</v>
      </c>
      <c r="X1311" t="b">
        <f t="shared" si="170"/>
        <v>1</v>
      </c>
    </row>
    <row r="1312" spans="1:24" x14ac:dyDescent="0.2">
      <c r="A1312" t="s">
        <v>7981</v>
      </c>
      <c r="B1312" t="s">
        <v>3652</v>
      </c>
      <c r="C1312" t="s">
        <v>6838</v>
      </c>
      <c r="D1312" t="s">
        <v>2323</v>
      </c>
      <c r="E1312" t="s">
        <v>2323</v>
      </c>
      <c r="F1312" t="e">
        <f t="shared" si="166"/>
        <v>#N/A</v>
      </c>
      <c r="G1312">
        <f t="shared" si="167"/>
        <v>207</v>
      </c>
      <c r="J1312" t="e">
        <f t="shared" si="169"/>
        <v>#N/A</v>
      </c>
      <c r="S1312" s="71"/>
      <c r="U1312" t="e">
        <v>#N/A</v>
      </c>
      <c r="W1312" t="e">
        <f t="shared" si="168"/>
        <v>#N/A</v>
      </c>
      <c r="X1312" t="b">
        <f t="shared" si="170"/>
        <v>1</v>
      </c>
    </row>
    <row r="1313" spans="1:24" x14ac:dyDescent="0.2">
      <c r="A1313" t="s">
        <v>7981</v>
      </c>
      <c r="B1313" t="s">
        <v>3658</v>
      </c>
      <c r="C1313" t="s">
        <v>7962</v>
      </c>
      <c r="D1313" t="s">
        <v>6664</v>
      </c>
      <c r="E1313" t="s">
        <v>2329</v>
      </c>
      <c r="F1313" t="e">
        <f t="shared" si="166"/>
        <v>#N/A</v>
      </c>
      <c r="G1313" t="e">
        <f t="shared" si="167"/>
        <v>#N/A</v>
      </c>
      <c r="J1313" t="e">
        <f t="shared" si="169"/>
        <v>#N/A</v>
      </c>
      <c r="S1313" s="71"/>
      <c r="U1313" t="e">
        <v>#N/A</v>
      </c>
      <c r="W1313" t="e">
        <f t="shared" si="168"/>
        <v>#N/A</v>
      </c>
      <c r="X1313" t="b">
        <f t="shared" si="170"/>
        <v>1</v>
      </c>
    </row>
    <row r="1314" spans="1:24" x14ac:dyDescent="0.2">
      <c r="A1314" t="s">
        <v>7981</v>
      </c>
      <c r="B1314" t="s">
        <v>3659</v>
      </c>
      <c r="C1314" t="s">
        <v>7963</v>
      </c>
      <c r="D1314" t="s">
        <v>6665</v>
      </c>
      <c r="E1314" t="s">
        <v>2330</v>
      </c>
      <c r="F1314" t="e">
        <f t="shared" si="166"/>
        <v>#N/A</v>
      </c>
      <c r="G1314" t="e">
        <f t="shared" si="167"/>
        <v>#N/A</v>
      </c>
      <c r="J1314" t="e">
        <f t="shared" si="169"/>
        <v>#N/A</v>
      </c>
      <c r="S1314" s="71"/>
      <c r="U1314" t="e">
        <v>#N/A</v>
      </c>
      <c r="W1314" t="e">
        <f t="shared" si="168"/>
        <v>#N/A</v>
      </c>
      <c r="X1314" t="b">
        <f t="shared" si="170"/>
        <v>1</v>
      </c>
    </row>
    <row r="1315" spans="1:24" x14ac:dyDescent="0.2">
      <c r="A1315" t="s">
        <v>7981</v>
      </c>
      <c r="B1315" t="s">
        <v>3660</v>
      </c>
      <c r="C1315" t="s">
        <v>7964</v>
      </c>
      <c r="D1315" t="s">
        <v>6666</v>
      </c>
      <c r="E1315" t="s">
        <v>2331</v>
      </c>
      <c r="F1315" t="e">
        <f t="shared" si="166"/>
        <v>#N/A</v>
      </c>
      <c r="G1315" t="e">
        <f t="shared" si="167"/>
        <v>#N/A</v>
      </c>
      <c r="J1315" t="e">
        <f t="shared" si="169"/>
        <v>#N/A</v>
      </c>
      <c r="S1315" s="71"/>
      <c r="U1315" t="e">
        <v>#N/A</v>
      </c>
      <c r="W1315" t="e">
        <f t="shared" si="168"/>
        <v>#N/A</v>
      </c>
      <c r="X1315" t="b">
        <f t="shared" si="170"/>
        <v>1</v>
      </c>
    </row>
    <row r="1316" spans="1:24" x14ac:dyDescent="0.2">
      <c r="A1316" t="s">
        <v>7982</v>
      </c>
      <c r="B1316" t="s">
        <v>3669</v>
      </c>
      <c r="C1316" t="s">
        <v>7965</v>
      </c>
      <c r="D1316" t="s">
        <v>6667</v>
      </c>
      <c r="E1316" t="s">
        <v>2340</v>
      </c>
      <c r="F1316" t="e">
        <f t="shared" si="166"/>
        <v>#N/A</v>
      </c>
      <c r="G1316" t="e">
        <f t="shared" si="167"/>
        <v>#N/A</v>
      </c>
      <c r="J1316" t="e">
        <f t="shared" si="169"/>
        <v>#N/A</v>
      </c>
      <c r="S1316" s="71"/>
      <c r="U1316" t="e">
        <v>#N/A</v>
      </c>
      <c r="W1316" t="e">
        <f t="shared" si="168"/>
        <v>#N/A</v>
      </c>
      <c r="X1316" t="b">
        <f t="shared" si="170"/>
        <v>1</v>
      </c>
    </row>
    <row r="1317" spans="1:24" x14ac:dyDescent="0.2">
      <c r="A1317" t="s">
        <v>7981</v>
      </c>
      <c r="B1317" t="s">
        <v>3670</v>
      </c>
      <c r="C1317" t="s">
        <v>7966</v>
      </c>
      <c r="D1317" t="s">
        <v>6668</v>
      </c>
      <c r="E1317" t="s">
        <v>2341</v>
      </c>
      <c r="F1317" t="e">
        <f t="shared" si="166"/>
        <v>#N/A</v>
      </c>
      <c r="G1317" t="e">
        <f t="shared" si="167"/>
        <v>#N/A</v>
      </c>
      <c r="J1317" t="e">
        <f t="shared" si="169"/>
        <v>#N/A</v>
      </c>
      <c r="S1317" s="71"/>
      <c r="U1317" t="e">
        <v>#N/A</v>
      </c>
      <c r="W1317" t="e">
        <f t="shared" si="168"/>
        <v>#N/A</v>
      </c>
      <c r="X1317" t="b">
        <f t="shared" si="170"/>
        <v>1</v>
      </c>
    </row>
    <row r="1318" spans="1:24" x14ac:dyDescent="0.2">
      <c r="A1318" t="s">
        <v>7981</v>
      </c>
      <c r="B1318" t="s">
        <v>3671</v>
      </c>
      <c r="C1318" t="s">
        <v>7967</v>
      </c>
      <c r="D1318" t="s">
        <v>6669</v>
      </c>
      <c r="E1318" t="s">
        <v>2342</v>
      </c>
      <c r="F1318" t="e">
        <f t="shared" si="166"/>
        <v>#N/A</v>
      </c>
      <c r="G1318" t="e">
        <f t="shared" si="167"/>
        <v>#N/A</v>
      </c>
      <c r="J1318" t="e">
        <f t="shared" si="169"/>
        <v>#N/A</v>
      </c>
      <c r="S1318" s="71"/>
      <c r="U1318" t="e">
        <v>#N/A</v>
      </c>
      <c r="W1318" t="e">
        <f t="shared" si="168"/>
        <v>#N/A</v>
      </c>
      <c r="X1318" t="b">
        <f t="shared" si="170"/>
        <v>1</v>
      </c>
    </row>
    <row r="1319" spans="1:24" x14ac:dyDescent="0.2">
      <c r="A1319" t="s">
        <v>7982</v>
      </c>
      <c r="B1319" t="s">
        <v>3672</v>
      </c>
      <c r="C1319" t="s">
        <v>7968</v>
      </c>
      <c r="D1319" t="s">
        <v>6670</v>
      </c>
      <c r="E1319" t="s">
        <v>2343</v>
      </c>
      <c r="F1319" t="e">
        <f t="shared" si="166"/>
        <v>#N/A</v>
      </c>
      <c r="G1319" t="e">
        <f t="shared" si="167"/>
        <v>#N/A</v>
      </c>
      <c r="J1319" t="e">
        <f t="shared" si="169"/>
        <v>#N/A</v>
      </c>
      <c r="S1319" s="71"/>
      <c r="U1319" t="e">
        <v>#N/A</v>
      </c>
      <c r="W1319" t="e">
        <f t="shared" si="168"/>
        <v>#N/A</v>
      </c>
      <c r="X1319" t="b">
        <f t="shared" si="170"/>
        <v>1</v>
      </c>
    </row>
    <row r="1320" spans="1:24" x14ac:dyDescent="0.2">
      <c r="A1320" t="s">
        <v>7981</v>
      </c>
      <c r="B1320" t="s">
        <v>3673</v>
      </c>
      <c r="C1320" t="s">
        <v>7969</v>
      </c>
      <c r="D1320" t="s">
        <v>6671</v>
      </c>
      <c r="E1320" t="s">
        <v>2344</v>
      </c>
      <c r="F1320" t="e">
        <f t="shared" si="166"/>
        <v>#N/A</v>
      </c>
      <c r="G1320" t="e">
        <f t="shared" si="167"/>
        <v>#N/A</v>
      </c>
      <c r="J1320" t="e">
        <f t="shared" si="169"/>
        <v>#N/A</v>
      </c>
      <c r="S1320" s="71"/>
      <c r="U1320" t="e">
        <v>#N/A</v>
      </c>
      <c r="W1320" t="e">
        <f t="shared" si="168"/>
        <v>#N/A</v>
      </c>
      <c r="X1320" t="b">
        <f t="shared" si="170"/>
        <v>1</v>
      </c>
    </row>
    <row r="1321" spans="1:24" x14ac:dyDescent="0.2">
      <c r="A1321" t="s">
        <v>7982</v>
      </c>
      <c r="B1321" t="s">
        <v>3674</v>
      </c>
      <c r="C1321" t="s">
        <v>7970</v>
      </c>
      <c r="D1321" t="s">
        <v>6672</v>
      </c>
      <c r="E1321" t="s">
        <v>2345</v>
      </c>
      <c r="F1321" t="e">
        <f t="shared" si="166"/>
        <v>#N/A</v>
      </c>
      <c r="G1321" t="e">
        <f t="shared" si="167"/>
        <v>#N/A</v>
      </c>
      <c r="J1321" t="e">
        <f t="shared" si="169"/>
        <v>#N/A</v>
      </c>
      <c r="S1321" s="71"/>
      <c r="U1321" t="e">
        <v>#N/A</v>
      </c>
      <c r="W1321" t="e">
        <f t="shared" si="168"/>
        <v>#N/A</v>
      </c>
      <c r="X1321" t="b">
        <f t="shared" si="170"/>
        <v>1</v>
      </c>
    </row>
    <row r="1322" spans="1:24" x14ac:dyDescent="0.2">
      <c r="A1322" t="s">
        <v>7981</v>
      </c>
      <c r="B1322" t="s">
        <v>3675</v>
      </c>
      <c r="C1322" t="s">
        <v>7971</v>
      </c>
      <c r="D1322" t="s">
        <v>6673</v>
      </c>
      <c r="E1322" t="s">
        <v>2346</v>
      </c>
      <c r="F1322" t="e">
        <f t="shared" si="166"/>
        <v>#N/A</v>
      </c>
      <c r="G1322" t="e">
        <f t="shared" si="167"/>
        <v>#N/A</v>
      </c>
      <c r="J1322" t="e">
        <f t="shared" si="169"/>
        <v>#N/A</v>
      </c>
      <c r="S1322" s="71"/>
      <c r="U1322" t="e">
        <v>#N/A</v>
      </c>
      <c r="W1322" t="e">
        <f t="shared" si="168"/>
        <v>#N/A</v>
      </c>
      <c r="X1322" t="b">
        <f t="shared" si="170"/>
        <v>1</v>
      </c>
    </row>
    <row r="1323" spans="1:24" x14ac:dyDescent="0.2">
      <c r="A1323" t="s">
        <v>7981</v>
      </c>
      <c r="B1323" t="s">
        <v>3676</v>
      </c>
      <c r="C1323" t="s">
        <v>7972</v>
      </c>
      <c r="D1323" t="s">
        <v>6674</v>
      </c>
      <c r="E1323" t="s">
        <v>2347</v>
      </c>
      <c r="F1323" t="e">
        <f t="shared" si="166"/>
        <v>#N/A</v>
      </c>
      <c r="G1323" t="e">
        <f t="shared" si="167"/>
        <v>#N/A</v>
      </c>
      <c r="J1323" t="e">
        <f t="shared" si="169"/>
        <v>#N/A</v>
      </c>
      <c r="S1323" s="71"/>
      <c r="U1323" t="e">
        <v>#N/A</v>
      </c>
      <c r="W1323" t="e">
        <f t="shared" si="168"/>
        <v>#N/A</v>
      </c>
      <c r="X1323" t="b">
        <f t="shared" si="170"/>
        <v>1</v>
      </c>
    </row>
    <row r="1324" spans="1:24" x14ac:dyDescent="0.2">
      <c r="A1324" t="s">
        <v>7981</v>
      </c>
      <c r="B1324" t="s">
        <v>3678</v>
      </c>
      <c r="C1324" t="s">
        <v>7973</v>
      </c>
      <c r="D1324" t="s">
        <v>6675</v>
      </c>
      <c r="E1324" t="s">
        <v>2349</v>
      </c>
      <c r="F1324" t="e">
        <f t="shared" si="166"/>
        <v>#N/A</v>
      </c>
      <c r="G1324" t="e">
        <f t="shared" si="167"/>
        <v>#N/A</v>
      </c>
      <c r="J1324" t="e">
        <f t="shared" si="169"/>
        <v>#N/A</v>
      </c>
      <c r="S1324" s="71"/>
      <c r="U1324" t="e">
        <v>#N/A</v>
      </c>
      <c r="W1324" t="e">
        <f t="shared" si="168"/>
        <v>#N/A</v>
      </c>
      <c r="X1324" t="b">
        <f t="shared" si="170"/>
        <v>1</v>
      </c>
    </row>
    <row r="1325" spans="1:24" x14ac:dyDescent="0.2">
      <c r="A1325" t="s">
        <v>7981</v>
      </c>
      <c r="B1325" t="s">
        <v>3679</v>
      </c>
      <c r="C1325" t="s">
        <v>7974</v>
      </c>
      <c r="D1325" t="s">
        <v>6676</v>
      </c>
      <c r="E1325" t="s">
        <v>2350</v>
      </c>
      <c r="F1325" t="e">
        <f t="shared" si="166"/>
        <v>#N/A</v>
      </c>
      <c r="G1325" t="e">
        <f t="shared" si="167"/>
        <v>#N/A</v>
      </c>
      <c r="J1325" t="e">
        <f t="shared" si="169"/>
        <v>#N/A</v>
      </c>
      <c r="S1325" s="71"/>
      <c r="U1325" t="e">
        <v>#N/A</v>
      </c>
      <c r="W1325" t="e">
        <f t="shared" si="168"/>
        <v>#N/A</v>
      </c>
      <c r="X1325" t="b">
        <f t="shared" si="170"/>
        <v>1</v>
      </c>
    </row>
  </sheetData>
  <autoFilter ref="A1:A1325" xr:uid="{00000000-0009-0000-0000-000005000000}"/>
  <sortState xmlns:xlrd2="http://schemas.microsoft.com/office/spreadsheetml/2017/richdata2" ref="U2:W1325">
    <sortCondition ref="W1:W1325"/>
  </sortState>
  <mergeCells count="1">
    <mergeCell ref="S1:S1325"/>
  </mergeCells>
  <conditionalFormatting sqref="K1:K1048576">
    <cfRule type="duplicateValues" dxfId="4" priority="2"/>
  </conditionalFormatting>
  <conditionalFormatting sqref="L1:L1048576">
    <cfRule type="duplicateValues" dxfId="3" priority="4"/>
  </conditionalFormatting>
  <conditionalFormatting sqref="P1:P1048576">
    <cfRule type="duplicateValues" dxfId="2" priority="6"/>
  </conditionalFormatting>
  <conditionalFormatting sqref="Q1:Q1048576">
    <cfRule type="duplicateValues" dxfId="1" priority="5"/>
  </conditionalFormatting>
  <conditionalFormatting sqref="R1:R1048576">
    <cfRule type="duplicateValues" dxfId="0" priority="3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Ćosić</dc:creator>
  <cp:lastModifiedBy>Kienesberger, Sabine</cp:lastModifiedBy>
  <dcterms:created xsi:type="dcterms:W3CDTF">2024-10-02T11:07:46Z</dcterms:created>
  <dcterms:modified xsi:type="dcterms:W3CDTF">2025-08-11T13:58:23Z</dcterms:modified>
</cp:coreProperties>
</file>